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\Dropbox\BOCO\Compagnons\Caisse\vip\"/>
    </mc:Choice>
  </mc:AlternateContent>
  <xr:revisionPtr revIDLastSave="0" documentId="13_ncr:1_{A7857EC3-3733-4366-82BB-674138C5AB79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Vos données" sheetId="1" r:id="rId1"/>
    <sheet name="Base clients" sheetId="2" r:id="rId2"/>
    <sheet name="Base produits" sheetId="3" state="hidden" r:id="rId3"/>
    <sheet name="Base facturation" sheetId="4" r:id="rId4"/>
    <sheet name="FACTURE" sheetId="5" r:id="rId5"/>
    <sheet name="DEVIS" sheetId="6" state="hidden" r:id="rId6"/>
    <sheet name="Chiffre affaires" sheetId="7" state="hidden" r:id="rId7"/>
    <sheet name="Nos offres" sheetId="8" state="hidden" r:id="rId8"/>
  </sheets>
  <externalReferences>
    <externalReference r:id="rId9"/>
  </externalReferences>
  <definedNames>
    <definedName name="_xlnm.Print_Area" localSheetId="4">FACTURE!$B$5:$I$207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4" l="1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C7" i="4"/>
  <c r="F16" i="5" l="1"/>
  <c r="G16" i="5"/>
  <c r="S621" i="5" l="1"/>
  <c r="R621" i="5"/>
  <c r="O621" i="5" s="1"/>
  <c r="Q621" i="5"/>
  <c r="S620" i="5"/>
  <c r="R620" i="5"/>
  <c r="O620" i="5" s="1"/>
  <c r="Q620" i="5"/>
  <c r="S619" i="5"/>
  <c r="R619" i="5"/>
  <c r="O619" i="5" s="1"/>
  <c r="Q619" i="5"/>
  <c r="S618" i="5"/>
  <c r="R618" i="5"/>
  <c r="O618" i="5" s="1"/>
  <c r="Q618" i="5"/>
  <c r="S617" i="5"/>
  <c r="R617" i="5"/>
  <c r="O617" i="5" s="1"/>
  <c r="Q617" i="5"/>
  <c r="S616" i="5"/>
  <c r="R616" i="5"/>
  <c r="O616" i="5" s="1"/>
  <c r="Q616" i="5"/>
  <c r="S615" i="5"/>
  <c r="R615" i="5"/>
  <c r="O615" i="5" s="1"/>
  <c r="Q615" i="5"/>
  <c r="S614" i="5"/>
  <c r="R614" i="5"/>
  <c r="O614" i="5" s="1"/>
  <c r="Q614" i="5"/>
  <c r="S613" i="5"/>
  <c r="R613" i="5"/>
  <c r="O613" i="5" s="1"/>
  <c r="Q613" i="5"/>
  <c r="S612" i="5"/>
  <c r="R612" i="5"/>
  <c r="O612" i="5" s="1"/>
  <c r="Q612" i="5"/>
  <c r="S611" i="5"/>
  <c r="R611" i="5"/>
  <c r="O611" i="5" s="1"/>
  <c r="Q611" i="5"/>
  <c r="S610" i="5"/>
  <c r="R610" i="5"/>
  <c r="O610" i="5" s="1"/>
  <c r="Q610" i="5"/>
  <c r="S609" i="5"/>
  <c r="R609" i="5"/>
  <c r="O609" i="5" s="1"/>
  <c r="Q609" i="5"/>
  <c r="S608" i="5"/>
  <c r="R608" i="5"/>
  <c r="O608" i="5" s="1"/>
  <c r="Q608" i="5"/>
  <c r="S607" i="5"/>
  <c r="R607" i="5"/>
  <c r="O607" i="5" s="1"/>
  <c r="Q607" i="5"/>
  <c r="S606" i="5"/>
  <c r="R606" i="5"/>
  <c r="O606" i="5" s="1"/>
  <c r="Q606" i="5"/>
  <c r="S605" i="5"/>
  <c r="R605" i="5"/>
  <c r="O605" i="5" s="1"/>
  <c r="Q605" i="5"/>
  <c r="S604" i="5"/>
  <c r="R604" i="5"/>
  <c r="O604" i="5" s="1"/>
  <c r="Q604" i="5"/>
  <c r="S603" i="5"/>
  <c r="R603" i="5"/>
  <c r="O603" i="5" s="1"/>
  <c r="Q603" i="5"/>
  <c r="S602" i="5"/>
  <c r="R602" i="5"/>
  <c r="O602" i="5" s="1"/>
  <c r="Q602" i="5"/>
  <c r="S601" i="5"/>
  <c r="R601" i="5"/>
  <c r="O601" i="5" s="1"/>
  <c r="Q601" i="5"/>
  <c r="S600" i="5"/>
  <c r="R600" i="5"/>
  <c r="O600" i="5" s="1"/>
  <c r="Q600" i="5"/>
  <c r="S599" i="5"/>
  <c r="R599" i="5"/>
  <c r="O599" i="5" s="1"/>
  <c r="Q599" i="5"/>
  <c r="S598" i="5"/>
  <c r="R598" i="5"/>
  <c r="O598" i="5" s="1"/>
  <c r="Q598" i="5"/>
  <c r="S597" i="5"/>
  <c r="R597" i="5"/>
  <c r="O597" i="5" s="1"/>
  <c r="Q597" i="5"/>
  <c r="S596" i="5"/>
  <c r="R596" i="5"/>
  <c r="O596" i="5" s="1"/>
  <c r="Q596" i="5"/>
  <c r="S595" i="5"/>
  <c r="R595" i="5"/>
  <c r="O595" i="5" s="1"/>
  <c r="Q595" i="5"/>
  <c r="S594" i="5"/>
  <c r="R594" i="5"/>
  <c r="O594" i="5" s="1"/>
  <c r="Q594" i="5"/>
  <c r="S593" i="5"/>
  <c r="R593" i="5"/>
  <c r="O593" i="5" s="1"/>
  <c r="Q593" i="5"/>
  <c r="S592" i="5"/>
  <c r="R592" i="5"/>
  <c r="O592" i="5" s="1"/>
  <c r="Q592" i="5"/>
  <c r="S591" i="5"/>
  <c r="R591" i="5"/>
  <c r="O591" i="5" s="1"/>
  <c r="Q591" i="5"/>
  <c r="S590" i="5"/>
  <c r="R590" i="5"/>
  <c r="O590" i="5" s="1"/>
  <c r="Q590" i="5"/>
  <c r="S589" i="5"/>
  <c r="R589" i="5"/>
  <c r="O589" i="5" s="1"/>
  <c r="Q589" i="5"/>
  <c r="S588" i="5"/>
  <c r="R588" i="5"/>
  <c r="O588" i="5" s="1"/>
  <c r="Q588" i="5"/>
  <c r="S587" i="5"/>
  <c r="R587" i="5"/>
  <c r="O587" i="5" s="1"/>
  <c r="Q587" i="5"/>
  <c r="S586" i="5"/>
  <c r="R586" i="5"/>
  <c r="O586" i="5" s="1"/>
  <c r="Q586" i="5"/>
  <c r="S585" i="5"/>
  <c r="R585" i="5"/>
  <c r="O585" i="5" s="1"/>
  <c r="Q585" i="5"/>
  <c r="S584" i="5"/>
  <c r="R584" i="5"/>
  <c r="O584" i="5" s="1"/>
  <c r="Q584" i="5"/>
  <c r="S583" i="5"/>
  <c r="R583" i="5"/>
  <c r="O583" i="5" s="1"/>
  <c r="Q583" i="5"/>
  <c r="S582" i="5"/>
  <c r="R582" i="5"/>
  <c r="O582" i="5" s="1"/>
  <c r="Q582" i="5"/>
  <c r="S581" i="5"/>
  <c r="R581" i="5"/>
  <c r="O581" i="5" s="1"/>
  <c r="Q581" i="5"/>
  <c r="S580" i="5"/>
  <c r="R580" i="5"/>
  <c r="O580" i="5" s="1"/>
  <c r="Q580" i="5"/>
  <c r="S579" i="5"/>
  <c r="R579" i="5"/>
  <c r="O579" i="5" s="1"/>
  <c r="Q579" i="5"/>
  <c r="S578" i="5"/>
  <c r="R578" i="5"/>
  <c r="O578" i="5" s="1"/>
  <c r="Q578" i="5"/>
  <c r="S577" i="5"/>
  <c r="R577" i="5"/>
  <c r="O577" i="5" s="1"/>
  <c r="Q577" i="5"/>
  <c r="S576" i="5"/>
  <c r="R576" i="5"/>
  <c r="O576" i="5" s="1"/>
  <c r="Q576" i="5"/>
  <c r="S575" i="5"/>
  <c r="R575" i="5"/>
  <c r="O575" i="5" s="1"/>
  <c r="Q575" i="5"/>
  <c r="S574" i="5"/>
  <c r="R574" i="5"/>
  <c r="O574" i="5" s="1"/>
  <c r="Q574" i="5"/>
  <c r="S573" i="5"/>
  <c r="R573" i="5"/>
  <c r="O573" i="5" s="1"/>
  <c r="Q573" i="5"/>
  <c r="S572" i="5"/>
  <c r="R572" i="5"/>
  <c r="O572" i="5" s="1"/>
  <c r="Q572" i="5"/>
  <c r="S571" i="5"/>
  <c r="R571" i="5"/>
  <c r="O571" i="5" s="1"/>
  <c r="Q571" i="5"/>
  <c r="S570" i="5"/>
  <c r="R570" i="5"/>
  <c r="O570" i="5" s="1"/>
  <c r="Q570" i="5"/>
  <c r="S569" i="5"/>
  <c r="R569" i="5"/>
  <c r="O569" i="5" s="1"/>
  <c r="Q569" i="5"/>
  <c r="S568" i="5"/>
  <c r="R568" i="5"/>
  <c r="O568" i="5" s="1"/>
  <c r="Q568" i="5"/>
  <c r="S567" i="5"/>
  <c r="R567" i="5"/>
  <c r="O567" i="5" s="1"/>
  <c r="Q567" i="5"/>
  <c r="S566" i="5"/>
  <c r="R566" i="5"/>
  <c r="O566" i="5" s="1"/>
  <c r="Q566" i="5"/>
  <c r="S565" i="5"/>
  <c r="R565" i="5"/>
  <c r="O565" i="5" s="1"/>
  <c r="Q565" i="5"/>
  <c r="S564" i="5"/>
  <c r="R564" i="5"/>
  <c r="O564" i="5" s="1"/>
  <c r="Q564" i="5"/>
  <c r="S563" i="5"/>
  <c r="R563" i="5"/>
  <c r="O563" i="5" s="1"/>
  <c r="Q563" i="5"/>
  <c r="S562" i="5"/>
  <c r="R562" i="5"/>
  <c r="O562" i="5" s="1"/>
  <c r="Q562" i="5"/>
  <c r="S561" i="5"/>
  <c r="R561" i="5"/>
  <c r="O561" i="5" s="1"/>
  <c r="Q561" i="5"/>
  <c r="S560" i="5"/>
  <c r="R560" i="5"/>
  <c r="O560" i="5" s="1"/>
  <c r="Q560" i="5"/>
  <c r="S559" i="5"/>
  <c r="R559" i="5"/>
  <c r="O559" i="5" s="1"/>
  <c r="Q559" i="5"/>
  <c r="S558" i="5"/>
  <c r="R558" i="5"/>
  <c r="O558" i="5" s="1"/>
  <c r="Q558" i="5"/>
  <c r="S557" i="5"/>
  <c r="R557" i="5"/>
  <c r="O557" i="5" s="1"/>
  <c r="Q557" i="5"/>
  <c r="S556" i="5"/>
  <c r="R556" i="5"/>
  <c r="O556" i="5" s="1"/>
  <c r="Q556" i="5"/>
  <c r="S555" i="5"/>
  <c r="R555" i="5"/>
  <c r="O555" i="5" s="1"/>
  <c r="Q555" i="5"/>
  <c r="S554" i="5"/>
  <c r="R554" i="5"/>
  <c r="O554" i="5" s="1"/>
  <c r="Q554" i="5"/>
  <c r="S553" i="5"/>
  <c r="R553" i="5"/>
  <c r="O553" i="5" s="1"/>
  <c r="Q553" i="5"/>
  <c r="S552" i="5"/>
  <c r="R552" i="5"/>
  <c r="O552" i="5" s="1"/>
  <c r="Q552" i="5"/>
  <c r="S551" i="5"/>
  <c r="R551" i="5"/>
  <c r="O551" i="5" s="1"/>
  <c r="Q551" i="5"/>
  <c r="S550" i="5"/>
  <c r="R550" i="5"/>
  <c r="O550" i="5" s="1"/>
  <c r="Q550" i="5"/>
  <c r="S549" i="5"/>
  <c r="R549" i="5"/>
  <c r="O549" i="5" s="1"/>
  <c r="Q549" i="5"/>
  <c r="S548" i="5"/>
  <c r="R548" i="5"/>
  <c r="O548" i="5" s="1"/>
  <c r="Q548" i="5"/>
  <c r="S547" i="5"/>
  <c r="R547" i="5"/>
  <c r="O547" i="5" s="1"/>
  <c r="Q547" i="5"/>
  <c r="S546" i="5"/>
  <c r="R546" i="5"/>
  <c r="O546" i="5" s="1"/>
  <c r="Q546" i="5"/>
  <c r="S545" i="5"/>
  <c r="R545" i="5"/>
  <c r="O545" i="5" s="1"/>
  <c r="Q545" i="5"/>
  <c r="S544" i="5"/>
  <c r="R544" i="5"/>
  <c r="O544" i="5" s="1"/>
  <c r="Q544" i="5"/>
  <c r="S543" i="5"/>
  <c r="R543" i="5"/>
  <c r="O543" i="5" s="1"/>
  <c r="Q543" i="5"/>
  <c r="S542" i="5"/>
  <c r="R542" i="5"/>
  <c r="O542" i="5" s="1"/>
  <c r="Q542" i="5"/>
  <c r="S541" i="5"/>
  <c r="R541" i="5"/>
  <c r="O541" i="5" s="1"/>
  <c r="Q541" i="5"/>
  <c r="S540" i="5"/>
  <c r="R540" i="5"/>
  <c r="O540" i="5" s="1"/>
  <c r="Q540" i="5"/>
  <c r="S539" i="5"/>
  <c r="R539" i="5"/>
  <c r="O539" i="5" s="1"/>
  <c r="Q539" i="5"/>
  <c r="S538" i="5"/>
  <c r="R538" i="5"/>
  <c r="O538" i="5" s="1"/>
  <c r="Q538" i="5"/>
  <c r="S537" i="5"/>
  <c r="R537" i="5"/>
  <c r="O537" i="5" s="1"/>
  <c r="Q537" i="5"/>
  <c r="S536" i="5"/>
  <c r="R536" i="5"/>
  <c r="O536" i="5" s="1"/>
  <c r="Q536" i="5"/>
  <c r="S535" i="5"/>
  <c r="R535" i="5"/>
  <c r="O535" i="5" s="1"/>
  <c r="Q535" i="5"/>
  <c r="S534" i="5"/>
  <c r="R534" i="5"/>
  <c r="O534" i="5" s="1"/>
  <c r="Q534" i="5"/>
  <c r="S533" i="5"/>
  <c r="R533" i="5"/>
  <c r="O533" i="5" s="1"/>
  <c r="Q533" i="5"/>
  <c r="S532" i="5"/>
  <c r="R532" i="5"/>
  <c r="O532" i="5" s="1"/>
  <c r="Q532" i="5"/>
  <c r="S531" i="5"/>
  <c r="R531" i="5"/>
  <c r="O531" i="5" s="1"/>
  <c r="Q531" i="5"/>
  <c r="S530" i="5"/>
  <c r="R530" i="5"/>
  <c r="O530" i="5" s="1"/>
  <c r="Q530" i="5"/>
  <c r="S529" i="5"/>
  <c r="R529" i="5"/>
  <c r="O529" i="5" s="1"/>
  <c r="Q529" i="5"/>
  <c r="S528" i="5"/>
  <c r="R528" i="5"/>
  <c r="O528" i="5" s="1"/>
  <c r="Q528" i="5"/>
  <c r="S527" i="5"/>
  <c r="R527" i="5"/>
  <c r="O527" i="5" s="1"/>
  <c r="Q527" i="5"/>
  <c r="S526" i="5"/>
  <c r="R526" i="5"/>
  <c r="O526" i="5" s="1"/>
  <c r="Q526" i="5"/>
  <c r="S525" i="5"/>
  <c r="R525" i="5"/>
  <c r="O525" i="5" s="1"/>
  <c r="Q525" i="5"/>
  <c r="S524" i="5"/>
  <c r="R524" i="5"/>
  <c r="O524" i="5" s="1"/>
  <c r="Q524" i="5"/>
  <c r="S523" i="5"/>
  <c r="R523" i="5"/>
  <c r="O523" i="5" s="1"/>
  <c r="Q523" i="5"/>
  <c r="S522" i="5"/>
  <c r="R522" i="5"/>
  <c r="O522" i="5" s="1"/>
  <c r="Q522" i="5"/>
  <c r="S521" i="5"/>
  <c r="R521" i="5"/>
  <c r="O521" i="5" s="1"/>
  <c r="Q521" i="5"/>
  <c r="S520" i="5"/>
  <c r="R520" i="5"/>
  <c r="O520" i="5" s="1"/>
  <c r="Q520" i="5"/>
  <c r="S519" i="5"/>
  <c r="R519" i="5"/>
  <c r="O519" i="5" s="1"/>
  <c r="Q519" i="5"/>
  <c r="S518" i="5"/>
  <c r="R518" i="5"/>
  <c r="O518" i="5" s="1"/>
  <c r="Q518" i="5"/>
  <c r="S517" i="5"/>
  <c r="R517" i="5"/>
  <c r="O517" i="5" s="1"/>
  <c r="Q517" i="5"/>
  <c r="S516" i="5"/>
  <c r="R516" i="5"/>
  <c r="O516" i="5" s="1"/>
  <c r="Q516" i="5"/>
  <c r="S515" i="5"/>
  <c r="R515" i="5"/>
  <c r="O515" i="5" s="1"/>
  <c r="Q515" i="5"/>
  <c r="S514" i="5"/>
  <c r="R514" i="5"/>
  <c r="O514" i="5" s="1"/>
  <c r="Q514" i="5"/>
  <c r="S513" i="5"/>
  <c r="R513" i="5"/>
  <c r="O513" i="5" s="1"/>
  <c r="Q513" i="5"/>
  <c r="S512" i="5"/>
  <c r="R512" i="5"/>
  <c r="O512" i="5" s="1"/>
  <c r="Q512" i="5"/>
  <c r="S511" i="5"/>
  <c r="R511" i="5"/>
  <c r="O511" i="5" s="1"/>
  <c r="Q511" i="5"/>
  <c r="S510" i="5"/>
  <c r="R510" i="5"/>
  <c r="O510" i="5" s="1"/>
  <c r="Q510" i="5"/>
  <c r="S509" i="5"/>
  <c r="R509" i="5"/>
  <c r="O509" i="5" s="1"/>
  <c r="Q509" i="5"/>
  <c r="S508" i="5"/>
  <c r="R508" i="5"/>
  <c r="O508" i="5" s="1"/>
  <c r="Q508" i="5"/>
  <c r="S507" i="5"/>
  <c r="R507" i="5"/>
  <c r="O507" i="5" s="1"/>
  <c r="Q507" i="5"/>
  <c r="S506" i="5"/>
  <c r="R506" i="5"/>
  <c r="O506" i="5" s="1"/>
  <c r="Q506" i="5"/>
  <c r="S505" i="5"/>
  <c r="R505" i="5"/>
  <c r="O505" i="5" s="1"/>
  <c r="Q505" i="5"/>
  <c r="S504" i="5"/>
  <c r="R504" i="5"/>
  <c r="O504" i="5" s="1"/>
  <c r="Q504" i="5"/>
  <c r="S503" i="5"/>
  <c r="R503" i="5"/>
  <c r="O503" i="5" s="1"/>
  <c r="Q503" i="5"/>
  <c r="S502" i="5"/>
  <c r="R502" i="5"/>
  <c r="O502" i="5" s="1"/>
  <c r="Q502" i="5"/>
  <c r="S501" i="5"/>
  <c r="R501" i="5"/>
  <c r="O501" i="5" s="1"/>
  <c r="Q501" i="5"/>
  <c r="S500" i="5"/>
  <c r="R500" i="5"/>
  <c r="O500" i="5" s="1"/>
  <c r="Q500" i="5"/>
  <c r="S499" i="5"/>
  <c r="R499" i="5"/>
  <c r="O499" i="5" s="1"/>
  <c r="Q499" i="5"/>
  <c r="S498" i="5"/>
  <c r="R498" i="5"/>
  <c r="O498" i="5" s="1"/>
  <c r="Q498" i="5"/>
  <c r="S497" i="5"/>
  <c r="R497" i="5"/>
  <c r="O497" i="5" s="1"/>
  <c r="Q497" i="5"/>
  <c r="S496" i="5"/>
  <c r="R496" i="5"/>
  <c r="O496" i="5" s="1"/>
  <c r="Q496" i="5"/>
  <c r="S495" i="5"/>
  <c r="R495" i="5"/>
  <c r="O495" i="5" s="1"/>
  <c r="Q495" i="5"/>
  <c r="S494" i="5"/>
  <c r="R494" i="5"/>
  <c r="O494" i="5" s="1"/>
  <c r="Q494" i="5"/>
  <c r="S493" i="5"/>
  <c r="R493" i="5"/>
  <c r="O493" i="5" s="1"/>
  <c r="Q493" i="5"/>
  <c r="S492" i="5"/>
  <c r="R492" i="5"/>
  <c r="O492" i="5" s="1"/>
  <c r="Q492" i="5"/>
  <c r="S491" i="5"/>
  <c r="R491" i="5"/>
  <c r="O491" i="5" s="1"/>
  <c r="Q491" i="5"/>
  <c r="S490" i="5"/>
  <c r="R490" i="5"/>
  <c r="O490" i="5" s="1"/>
  <c r="Q490" i="5"/>
  <c r="S489" i="5"/>
  <c r="R489" i="5"/>
  <c r="O489" i="5" s="1"/>
  <c r="Q489" i="5"/>
  <c r="S488" i="5"/>
  <c r="R488" i="5"/>
  <c r="O488" i="5" s="1"/>
  <c r="Q488" i="5"/>
  <c r="S487" i="5"/>
  <c r="R487" i="5"/>
  <c r="O487" i="5" s="1"/>
  <c r="Q487" i="5"/>
  <c r="S486" i="5"/>
  <c r="R486" i="5"/>
  <c r="O486" i="5" s="1"/>
  <c r="Q486" i="5"/>
  <c r="S485" i="5"/>
  <c r="R485" i="5"/>
  <c r="O485" i="5" s="1"/>
  <c r="Q485" i="5"/>
  <c r="S484" i="5"/>
  <c r="R484" i="5"/>
  <c r="O484" i="5" s="1"/>
  <c r="Q484" i="5"/>
  <c r="S483" i="5"/>
  <c r="R483" i="5"/>
  <c r="O483" i="5" s="1"/>
  <c r="Q483" i="5"/>
  <c r="S482" i="5"/>
  <c r="R482" i="5"/>
  <c r="O482" i="5" s="1"/>
  <c r="Q482" i="5"/>
  <c r="S481" i="5"/>
  <c r="R481" i="5"/>
  <c r="O481" i="5" s="1"/>
  <c r="Q481" i="5"/>
  <c r="S480" i="5"/>
  <c r="R480" i="5"/>
  <c r="O480" i="5" s="1"/>
  <c r="Q480" i="5"/>
  <c r="S479" i="5"/>
  <c r="R479" i="5"/>
  <c r="O479" i="5" s="1"/>
  <c r="Q479" i="5"/>
  <c r="S478" i="5"/>
  <c r="R478" i="5"/>
  <c r="O478" i="5" s="1"/>
  <c r="Q478" i="5"/>
  <c r="S477" i="5"/>
  <c r="R477" i="5"/>
  <c r="O477" i="5" s="1"/>
  <c r="Q477" i="5"/>
  <c r="S476" i="5"/>
  <c r="R476" i="5"/>
  <c r="O476" i="5" s="1"/>
  <c r="Q476" i="5"/>
  <c r="S475" i="5"/>
  <c r="R475" i="5"/>
  <c r="O475" i="5" s="1"/>
  <c r="Q475" i="5"/>
  <c r="S474" i="5"/>
  <c r="R474" i="5"/>
  <c r="O474" i="5" s="1"/>
  <c r="Q474" i="5"/>
  <c r="S473" i="5"/>
  <c r="R473" i="5"/>
  <c r="O473" i="5" s="1"/>
  <c r="Q473" i="5"/>
  <c r="S472" i="5"/>
  <c r="R472" i="5"/>
  <c r="O472" i="5" s="1"/>
  <c r="Q472" i="5"/>
  <c r="S471" i="5"/>
  <c r="R471" i="5"/>
  <c r="O471" i="5" s="1"/>
  <c r="Q471" i="5"/>
  <c r="S470" i="5"/>
  <c r="R470" i="5"/>
  <c r="O470" i="5" s="1"/>
  <c r="Q470" i="5"/>
  <c r="S469" i="5"/>
  <c r="R469" i="5"/>
  <c r="O469" i="5" s="1"/>
  <c r="Q469" i="5"/>
  <c r="S468" i="5"/>
  <c r="R468" i="5"/>
  <c r="O468" i="5" s="1"/>
  <c r="Q468" i="5"/>
  <c r="S467" i="5"/>
  <c r="R467" i="5"/>
  <c r="O467" i="5" s="1"/>
  <c r="Q467" i="5"/>
  <c r="S466" i="5"/>
  <c r="R466" i="5"/>
  <c r="O466" i="5" s="1"/>
  <c r="Q466" i="5"/>
  <c r="S465" i="5"/>
  <c r="R465" i="5"/>
  <c r="O465" i="5" s="1"/>
  <c r="Q465" i="5"/>
  <c r="S464" i="5"/>
  <c r="R464" i="5"/>
  <c r="O464" i="5" s="1"/>
  <c r="Q464" i="5"/>
  <c r="S463" i="5"/>
  <c r="R463" i="5"/>
  <c r="O463" i="5" s="1"/>
  <c r="Q463" i="5"/>
  <c r="S462" i="5"/>
  <c r="R462" i="5"/>
  <c r="O462" i="5" s="1"/>
  <c r="Q462" i="5"/>
  <c r="S461" i="5"/>
  <c r="R461" i="5"/>
  <c r="O461" i="5" s="1"/>
  <c r="Q461" i="5"/>
  <c r="S460" i="5"/>
  <c r="R460" i="5"/>
  <c r="O460" i="5" s="1"/>
  <c r="Q460" i="5"/>
  <c r="S459" i="5"/>
  <c r="R459" i="5"/>
  <c r="O459" i="5" s="1"/>
  <c r="Q459" i="5"/>
  <c r="S458" i="5"/>
  <c r="R458" i="5"/>
  <c r="O458" i="5" s="1"/>
  <c r="Q458" i="5"/>
  <c r="S457" i="5"/>
  <c r="R457" i="5"/>
  <c r="O457" i="5" s="1"/>
  <c r="Q457" i="5"/>
  <c r="S456" i="5"/>
  <c r="R456" i="5"/>
  <c r="O456" i="5" s="1"/>
  <c r="Q456" i="5"/>
  <c r="S455" i="5"/>
  <c r="R455" i="5"/>
  <c r="O455" i="5" s="1"/>
  <c r="Q455" i="5"/>
  <c r="S454" i="5"/>
  <c r="R454" i="5"/>
  <c r="O454" i="5" s="1"/>
  <c r="Q454" i="5"/>
  <c r="S453" i="5"/>
  <c r="R453" i="5"/>
  <c r="O453" i="5" s="1"/>
  <c r="Q453" i="5"/>
  <c r="S452" i="5"/>
  <c r="R452" i="5"/>
  <c r="O452" i="5" s="1"/>
  <c r="Q452" i="5"/>
  <c r="S451" i="5"/>
  <c r="R451" i="5"/>
  <c r="O451" i="5" s="1"/>
  <c r="Q451" i="5"/>
  <c r="S450" i="5"/>
  <c r="R450" i="5"/>
  <c r="O450" i="5" s="1"/>
  <c r="Q450" i="5"/>
  <c r="S449" i="5"/>
  <c r="R449" i="5"/>
  <c r="O449" i="5" s="1"/>
  <c r="Q449" i="5"/>
  <c r="S448" i="5"/>
  <c r="R448" i="5"/>
  <c r="O448" i="5" s="1"/>
  <c r="Q448" i="5"/>
  <c r="S447" i="5"/>
  <c r="R447" i="5"/>
  <c r="O447" i="5" s="1"/>
  <c r="Q447" i="5"/>
  <c r="S446" i="5"/>
  <c r="R446" i="5"/>
  <c r="O446" i="5" s="1"/>
  <c r="Q446" i="5"/>
  <c r="S445" i="5"/>
  <c r="R445" i="5"/>
  <c r="O445" i="5" s="1"/>
  <c r="Q445" i="5"/>
  <c r="S444" i="5"/>
  <c r="R444" i="5"/>
  <c r="O444" i="5" s="1"/>
  <c r="Q444" i="5"/>
  <c r="S443" i="5"/>
  <c r="R443" i="5"/>
  <c r="O443" i="5" s="1"/>
  <c r="Q443" i="5"/>
  <c r="S442" i="5"/>
  <c r="R442" i="5"/>
  <c r="O442" i="5" s="1"/>
  <c r="Q442" i="5"/>
  <c r="S441" i="5"/>
  <c r="R441" i="5"/>
  <c r="O441" i="5" s="1"/>
  <c r="Q441" i="5"/>
  <c r="S440" i="5"/>
  <c r="R440" i="5"/>
  <c r="O440" i="5" s="1"/>
  <c r="Q440" i="5"/>
  <c r="S439" i="5"/>
  <c r="R439" i="5"/>
  <c r="O439" i="5" s="1"/>
  <c r="Q439" i="5"/>
  <c r="S438" i="5"/>
  <c r="R438" i="5"/>
  <c r="O438" i="5" s="1"/>
  <c r="Q438" i="5"/>
  <c r="S437" i="5"/>
  <c r="R437" i="5"/>
  <c r="O437" i="5" s="1"/>
  <c r="Q437" i="5"/>
  <c r="S436" i="5"/>
  <c r="R436" i="5"/>
  <c r="O436" i="5" s="1"/>
  <c r="Q436" i="5"/>
  <c r="S435" i="5"/>
  <c r="R435" i="5"/>
  <c r="O435" i="5" s="1"/>
  <c r="Q435" i="5"/>
  <c r="S434" i="5"/>
  <c r="R434" i="5"/>
  <c r="O434" i="5" s="1"/>
  <c r="Q434" i="5"/>
  <c r="S433" i="5"/>
  <c r="R433" i="5"/>
  <c r="O433" i="5" s="1"/>
  <c r="Q433" i="5"/>
  <c r="S432" i="5"/>
  <c r="R432" i="5"/>
  <c r="O432" i="5" s="1"/>
  <c r="Q432" i="5"/>
  <c r="S431" i="5"/>
  <c r="R431" i="5"/>
  <c r="O431" i="5" s="1"/>
  <c r="Q431" i="5"/>
  <c r="S430" i="5"/>
  <c r="R430" i="5"/>
  <c r="O430" i="5" s="1"/>
  <c r="Q430" i="5"/>
  <c r="S429" i="5"/>
  <c r="R429" i="5"/>
  <c r="O429" i="5" s="1"/>
  <c r="Q429" i="5"/>
  <c r="S428" i="5"/>
  <c r="R428" i="5"/>
  <c r="O428" i="5" s="1"/>
  <c r="Q428" i="5"/>
  <c r="S427" i="5"/>
  <c r="R427" i="5"/>
  <c r="O427" i="5" s="1"/>
  <c r="Q427" i="5"/>
  <c r="S426" i="5"/>
  <c r="R426" i="5"/>
  <c r="O426" i="5" s="1"/>
  <c r="Q426" i="5"/>
  <c r="S425" i="5"/>
  <c r="R425" i="5"/>
  <c r="O425" i="5" s="1"/>
  <c r="Q425" i="5"/>
  <c r="S424" i="5"/>
  <c r="R424" i="5"/>
  <c r="O424" i="5" s="1"/>
  <c r="Q424" i="5"/>
  <c r="S423" i="5"/>
  <c r="R423" i="5"/>
  <c r="O423" i="5" s="1"/>
  <c r="Q423" i="5"/>
  <c r="S422" i="5"/>
  <c r="R422" i="5"/>
  <c r="O422" i="5" s="1"/>
  <c r="Q422" i="5"/>
  <c r="S421" i="5"/>
  <c r="R421" i="5"/>
  <c r="O421" i="5" s="1"/>
  <c r="Q421" i="5"/>
  <c r="S420" i="5"/>
  <c r="R420" i="5"/>
  <c r="O420" i="5" s="1"/>
  <c r="Q420" i="5"/>
  <c r="S419" i="5"/>
  <c r="R419" i="5"/>
  <c r="O419" i="5" s="1"/>
  <c r="Q419" i="5"/>
  <c r="S418" i="5"/>
  <c r="R418" i="5"/>
  <c r="O418" i="5" s="1"/>
  <c r="Q418" i="5"/>
  <c r="S417" i="5"/>
  <c r="R417" i="5"/>
  <c r="O417" i="5" s="1"/>
  <c r="Q417" i="5"/>
  <c r="S416" i="5"/>
  <c r="R416" i="5"/>
  <c r="O416" i="5" s="1"/>
  <c r="Q416" i="5"/>
  <c r="S415" i="5"/>
  <c r="R415" i="5"/>
  <c r="O415" i="5" s="1"/>
  <c r="Q415" i="5"/>
  <c r="S414" i="5"/>
  <c r="R414" i="5"/>
  <c r="O414" i="5" s="1"/>
  <c r="Q414" i="5"/>
  <c r="S413" i="5"/>
  <c r="R413" i="5"/>
  <c r="O413" i="5" s="1"/>
  <c r="Q413" i="5"/>
  <c r="S412" i="5"/>
  <c r="R412" i="5"/>
  <c r="O412" i="5" s="1"/>
  <c r="Q412" i="5"/>
  <c r="S411" i="5"/>
  <c r="R411" i="5"/>
  <c r="O411" i="5" s="1"/>
  <c r="Q411" i="5"/>
  <c r="S410" i="5"/>
  <c r="R410" i="5"/>
  <c r="O410" i="5" s="1"/>
  <c r="Q410" i="5"/>
  <c r="S409" i="5"/>
  <c r="R409" i="5"/>
  <c r="O409" i="5" s="1"/>
  <c r="Q409" i="5"/>
  <c r="S408" i="5"/>
  <c r="R408" i="5"/>
  <c r="O408" i="5" s="1"/>
  <c r="Q408" i="5"/>
  <c r="S407" i="5"/>
  <c r="R407" i="5"/>
  <c r="O407" i="5" s="1"/>
  <c r="Q407" i="5"/>
  <c r="S406" i="5"/>
  <c r="R406" i="5"/>
  <c r="O406" i="5" s="1"/>
  <c r="Q406" i="5"/>
  <c r="S405" i="5"/>
  <c r="R405" i="5"/>
  <c r="O405" i="5" s="1"/>
  <c r="Q405" i="5"/>
  <c r="S404" i="5"/>
  <c r="R404" i="5"/>
  <c r="O404" i="5" s="1"/>
  <c r="Q404" i="5"/>
  <c r="S403" i="5"/>
  <c r="R403" i="5"/>
  <c r="O403" i="5" s="1"/>
  <c r="Q403" i="5"/>
  <c r="S402" i="5"/>
  <c r="R402" i="5"/>
  <c r="O402" i="5" s="1"/>
  <c r="Q402" i="5"/>
  <c r="S401" i="5"/>
  <c r="R401" i="5"/>
  <c r="O401" i="5" s="1"/>
  <c r="Q401" i="5"/>
  <c r="S400" i="5"/>
  <c r="R400" i="5"/>
  <c r="O400" i="5" s="1"/>
  <c r="Q400" i="5"/>
  <c r="S399" i="5"/>
  <c r="R399" i="5"/>
  <c r="O399" i="5" s="1"/>
  <c r="Q399" i="5"/>
  <c r="S398" i="5"/>
  <c r="R398" i="5"/>
  <c r="O398" i="5" s="1"/>
  <c r="Q398" i="5"/>
  <c r="S397" i="5"/>
  <c r="R397" i="5"/>
  <c r="O397" i="5" s="1"/>
  <c r="Q397" i="5"/>
  <c r="S396" i="5"/>
  <c r="R396" i="5"/>
  <c r="O396" i="5" s="1"/>
  <c r="Q396" i="5"/>
  <c r="S395" i="5"/>
  <c r="R395" i="5"/>
  <c r="O395" i="5" s="1"/>
  <c r="Q395" i="5"/>
  <c r="S394" i="5"/>
  <c r="R394" i="5"/>
  <c r="O394" i="5" s="1"/>
  <c r="Q394" i="5"/>
  <c r="S393" i="5"/>
  <c r="R393" i="5"/>
  <c r="O393" i="5" s="1"/>
  <c r="Q393" i="5"/>
  <c r="S392" i="5"/>
  <c r="R392" i="5"/>
  <c r="O392" i="5" s="1"/>
  <c r="Q392" i="5"/>
  <c r="S391" i="5"/>
  <c r="R391" i="5"/>
  <c r="O391" i="5" s="1"/>
  <c r="Q391" i="5"/>
  <c r="S390" i="5"/>
  <c r="R390" i="5"/>
  <c r="O390" i="5" s="1"/>
  <c r="Q390" i="5"/>
  <c r="S389" i="5"/>
  <c r="R389" i="5"/>
  <c r="O389" i="5" s="1"/>
  <c r="Q389" i="5"/>
  <c r="S388" i="5"/>
  <c r="R388" i="5"/>
  <c r="O388" i="5" s="1"/>
  <c r="Q388" i="5"/>
  <c r="S387" i="5"/>
  <c r="R387" i="5"/>
  <c r="O387" i="5" s="1"/>
  <c r="Q387" i="5"/>
  <c r="S386" i="5"/>
  <c r="R386" i="5"/>
  <c r="O386" i="5" s="1"/>
  <c r="Q386" i="5"/>
  <c r="S385" i="5"/>
  <c r="R385" i="5"/>
  <c r="O385" i="5" s="1"/>
  <c r="Q385" i="5"/>
  <c r="S384" i="5"/>
  <c r="R384" i="5"/>
  <c r="O384" i="5" s="1"/>
  <c r="Q384" i="5"/>
  <c r="S383" i="5"/>
  <c r="R383" i="5"/>
  <c r="O383" i="5" s="1"/>
  <c r="Q383" i="5"/>
  <c r="S382" i="5"/>
  <c r="R382" i="5"/>
  <c r="O382" i="5" s="1"/>
  <c r="Q382" i="5"/>
  <c r="S381" i="5"/>
  <c r="R381" i="5"/>
  <c r="O381" i="5" s="1"/>
  <c r="Q381" i="5"/>
  <c r="S380" i="5"/>
  <c r="R380" i="5"/>
  <c r="O380" i="5" s="1"/>
  <c r="Q380" i="5"/>
  <c r="S379" i="5"/>
  <c r="R379" i="5"/>
  <c r="O379" i="5" s="1"/>
  <c r="Q379" i="5"/>
  <c r="S378" i="5"/>
  <c r="R378" i="5"/>
  <c r="O378" i="5" s="1"/>
  <c r="Q378" i="5"/>
  <c r="S377" i="5"/>
  <c r="R377" i="5"/>
  <c r="O377" i="5" s="1"/>
  <c r="Q377" i="5"/>
  <c r="S376" i="5"/>
  <c r="R376" i="5"/>
  <c r="O376" i="5" s="1"/>
  <c r="Q376" i="5"/>
  <c r="S375" i="5"/>
  <c r="R375" i="5"/>
  <c r="O375" i="5" s="1"/>
  <c r="Q375" i="5"/>
  <c r="S374" i="5"/>
  <c r="R374" i="5"/>
  <c r="O374" i="5" s="1"/>
  <c r="Q374" i="5"/>
  <c r="S373" i="5"/>
  <c r="R373" i="5"/>
  <c r="O373" i="5" s="1"/>
  <c r="Q373" i="5"/>
  <c r="S372" i="5"/>
  <c r="R372" i="5"/>
  <c r="O372" i="5" s="1"/>
  <c r="Q372" i="5"/>
  <c r="S371" i="5"/>
  <c r="R371" i="5"/>
  <c r="O371" i="5" s="1"/>
  <c r="Q371" i="5"/>
  <c r="S370" i="5"/>
  <c r="R370" i="5"/>
  <c r="O370" i="5" s="1"/>
  <c r="Q370" i="5"/>
  <c r="S369" i="5"/>
  <c r="R369" i="5"/>
  <c r="O369" i="5" s="1"/>
  <c r="Q369" i="5"/>
  <c r="S368" i="5"/>
  <c r="R368" i="5"/>
  <c r="O368" i="5" s="1"/>
  <c r="Q368" i="5"/>
  <c r="S367" i="5"/>
  <c r="R367" i="5"/>
  <c r="O367" i="5" s="1"/>
  <c r="Q367" i="5"/>
  <c r="S366" i="5"/>
  <c r="R366" i="5"/>
  <c r="O366" i="5" s="1"/>
  <c r="Q366" i="5"/>
  <c r="S365" i="5"/>
  <c r="R365" i="5"/>
  <c r="O365" i="5" s="1"/>
  <c r="Q365" i="5"/>
  <c r="S364" i="5"/>
  <c r="R364" i="5"/>
  <c r="O364" i="5" s="1"/>
  <c r="Q364" i="5"/>
  <c r="S363" i="5"/>
  <c r="R363" i="5"/>
  <c r="O363" i="5" s="1"/>
  <c r="Q363" i="5"/>
  <c r="S362" i="5"/>
  <c r="R362" i="5"/>
  <c r="O362" i="5" s="1"/>
  <c r="Q362" i="5"/>
  <c r="S361" i="5"/>
  <c r="R361" i="5"/>
  <c r="O361" i="5" s="1"/>
  <c r="Q361" i="5"/>
  <c r="S360" i="5"/>
  <c r="R360" i="5"/>
  <c r="O360" i="5" s="1"/>
  <c r="Q360" i="5"/>
  <c r="S359" i="5"/>
  <c r="R359" i="5"/>
  <c r="O359" i="5" s="1"/>
  <c r="Q359" i="5"/>
  <c r="S358" i="5"/>
  <c r="R358" i="5"/>
  <c r="O358" i="5" s="1"/>
  <c r="Q358" i="5"/>
  <c r="S357" i="5"/>
  <c r="R357" i="5"/>
  <c r="O357" i="5" s="1"/>
  <c r="Q357" i="5"/>
  <c r="S356" i="5"/>
  <c r="R356" i="5"/>
  <c r="O356" i="5" s="1"/>
  <c r="Q356" i="5"/>
  <c r="S355" i="5"/>
  <c r="R355" i="5"/>
  <c r="O355" i="5" s="1"/>
  <c r="Q355" i="5"/>
  <c r="S354" i="5"/>
  <c r="R354" i="5"/>
  <c r="O354" i="5" s="1"/>
  <c r="Q354" i="5"/>
  <c r="S353" i="5"/>
  <c r="R353" i="5"/>
  <c r="O353" i="5" s="1"/>
  <c r="Q353" i="5"/>
  <c r="S352" i="5"/>
  <c r="R352" i="5"/>
  <c r="O352" i="5" s="1"/>
  <c r="Q352" i="5"/>
  <c r="S351" i="5"/>
  <c r="R351" i="5"/>
  <c r="O351" i="5" s="1"/>
  <c r="Q351" i="5"/>
  <c r="S350" i="5"/>
  <c r="R350" i="5"/>
  <c r="O350" i="5" s="1"/>
  <c r="Q350" i="5"/>
  <c r="S349" i="5"/>
  <c r="R349" i="5"/>
  <c r="O349" i="5" s="1"/>
  <c r="Q349" i="5"/>
  <c r="S348" i="5"/>
  <c r="R348" i="5"/>
  <c r="O348" i="5" s="1"/>
  <c r="Q348" i="5"/>
  <c r="S347" i="5"/>
  <c r="R347" i="5"/>
  <c r="O347" i="5" s="1"/>
  <c r="Q347" i="5"/>
  <c r="S346" i="5"/>
  <c r="R346" i="5"/>
  <c r="O346" i="5" s="1"/>
  <c r="Q346" i="5"/>
  <c r="S345" i="5"/>
  <c r="R345" i="5"/>
  <c r="O345" i="5" s="1"/>
  <c r="Q345" i="5"/>
  <c r="S344" i="5"/>
  <c r="R344" i="5"/>
  <c r="O344" i="5" s="1"/>
  <c r="Q344" i="5"/>
  <c r="S343" i="5"/>
  <c r="R343" i="5"/>
  <c r="O343" i="5" s="1"/>
  <c r="Q343" i="5"/>
  <c r="S342" i="5"/>
  <c r="R342" i="5"/>
  <c r="O342" i="5" s="1"/>
  <c r="Q342" i="5"/>
  <c r="S341" i="5"/>
  <c r="R341" i="5"/>
  <c r="O341" i="5" s="1"/>
  <c r="Q341" i="5"/>
  <c r="S340" i="5"/>
  <c r="R340" i="5"/>
  <c r="O340" i="5" s="1"/>
  <c r="Q340" i="5"/>
  <c r="S339" i="5"/>
  <c r="R339" i="5"/>
  <c r="O339" i="5" s="1"/>
  <c r="Q339" i="5"/>
  <c r="S338" i="5"/>
  <c r="R338" i="5"/>
  <c r="O338" i="5" s="1"/>
  <c r="Q338" i="5"/>
  <c r="S337" i="5"/>
  <c r="R337" i="5"/>
  <c r="O337" i="5" s="1"/>
  <c r="Q337" i="5"/>
  <c r="S336" i="5"/>
  <c r="R336" i="5"/>
  <c r="O336" i="5" s="1"/>
  <c r="Q336" i="5"/>
  <c r="S335" i="5"/>
  <c r="R335" i="5"/>
  <c r="O335" i="5" s="1"/>
  <c r="Q335" i="5"/>
  <c r="S334" i="5"/>
  <c r="R334" i="5"/>
  <c r="O334" i="5" s="1"/>
  <c r="Q334" i="5"/>
  <c r="S333" i="5"/>
  <c r="R333" i="5"/>
  <c r="O333" i="5" s="1"/>
  <c r="Q333" i="5"/>
  <c r="S332" i="5"/>
  <c r="R332" i="5"/>
  <c r="O332" i="5" s="1"/>
  <c r="Q332" i="5"/>
  <c r="S331" i="5"/>
  <c r="R331" i="5"/>
  <c r="O331" i="5" s="1"/>
  <c r="Q331" i="5"/>
  <c r="S330" i="5"/>
  <c r="R330" i="5"/>
  <c r="O330" i="5" s="1"/>
  <c r="Q330" i="5"/>
  <c r="S329" i="5"/>
  <c r="R329" i="5"/>
  <c r="O329" i="5" s="1"/>
  <c r="Q329" i="5"/>
  <c r="S328" i="5"/>
  <c r="R328" i="5"/>
  <c r="O328" i="5" s="1"/>
  <c r="Q328" i="5"/>
  <c r="S327" i="5"/>
  <c r="R327" i="5"/>
  <c r="O327" i="5" s="1"/>
  <c r="Q327" i="5"/>
  <c r="S326" i="5"/>
  <c r="R326" i="5"/>
  <c r="O326" i="5" s="1"/>
  <c r="Q326" i="5"/>
  <c r="S325" i="5"/>
  <c r="R325" i="5"/>
  <c r="O325" i="5" s="1"/>
  <c r="Q325" i="5"/>
  <c r="S324" i="5"/>
  <c r="R324" i="5"/>
  <c r="O324" i="5" s="1"/>
  <c r="Q324" i="5"/>
  <c r="S323" i="5"/>
  <c r="R323" i="5"/>
  <c r="O323" i="5" s="1"/>
  <c r="Q323" i="5"/>
  <c r="S322" i="5"/>
  <c r="R322" i="5"/>
  <c r="O322" i="5" s="1"/>
  <c r="Q322" i="5"/>
  <c r="S321" i="5"/>
  <c r="R321" i="5"/>
  <c r="O321" i="5" s="1"/>
  <c r="Q321" i="5"/>
  <c r="S320" i="5"/>
  <c r="R320" i="5"/>
  <c r="O320" i="5" s="1"/>
  <c r="Q320" i="5"/>
  <c r="S319" i="5"/>
  <c r="R319" i="5"/>
  <c r="O319" i="5" s="1"/>
  <c r="Q319" i="5"/>
  <c r="S318" i="5"/>
  <c r="R318" i="5"/>
  <c r="O318" i="5" s="1"/>
  <c r="Q318" i="5"/>
  <c r="S317" i="5"/>
  <c r="R317" i="5"/>
  <c r="O317" i="5" s="1"/>
  <c r="Q317" i="5"/>
  <c r="S316" i="5"/>
  <c r="R316" i="5"/>
  <c r="O316" i="5" s="1"/>
  <c r="Q316" i="5"/>
  <c r="S315" i="5"/>
  <c r="R315" i="5"/>
  <c r="O315" i="5" s="1"/>
  <c r="Q315" i="5"/>
  <c r="S314" i="5"/>
  <c r="R314" i="5"/>
  <c r="O314" i="5" s="1"/>
  <c r="Q314" i="5"/>
  <c r="S313" i="5"/>
  <c r="R313" i="5"/>
  <c r="O313" i="5" s="1"/>
  <c r="Q313" i="5"/>
  <c r="S312" i="5"/>
  <c r="R312" i="5"/>
  <c r="O312" i="5" s="1"/>
  <c r="Q312" i="5"/>
  <c r="S311" i="5"/>
  <c r="R311" i="5"/>
  <c r="O311" i="5" s="1"/>
  <c r="Q311" i="5"/>
  <c r="S310" i="5"/>
  <c r="R310" i="5"/>
  <c r="O310" i="5" s="1"/>
  <c r="Q310" i="5"/>
  <c r="S309" i="5"/>
  <c r="R309" i="5"/>
  <c r="O309" i="5" s="1"/>
  <c r="Q309" i="5"/>
  <c r="S308" i="5"/>
  <c r="R308" i="5"/>
  <c r="O308" i="5" s="1"/>
  <c r="Q308" i="5"/>
  <c r="S307" i="5"/>
  <c r="R307" i="5"/>
  <c r="O307" i="5" s="1"/>
  <c r="Q307" i="5"/>
  <c r="S306" i="5"/>
  <c r="R306" i="5"/>
  <c r="O306" i="5" s="1"/>
  <c r="Q306" i="5"/>
  <c r="S305" i="5"/>
  <c r="R305" i="5"/>
  <c r="O305" i="5" s="1"/>
  <c r="Q305" i="5"/>
  <c r="S304" i="5"/>
  <c r="R304" i="5"/>
  <c r="O304" i="5" s="1"/>
  <c r="Q304" i="5"/>
  <c r="S303" i="5"/>
  <c r="R303" i="5"/>
  <c r="O303" i="5" s="1"/>
  <c r="Q303" i="5"/>
  <c r="S302" i="5"/>
  <c r="R302" i="5"/>
  <c r="O302" i="5" s="1"/>
  <c r="Q302" i="5"/>
  <c r="S301" i="5"/>
  <c r="R301" i="5"/>
  <c r="O301" i="5" s="1"/>
  <c r="Q301" i="5"/>
  <c r="S300" i="5"/>
  <c r="R300" i="5"/>
  <c r="O300" i="5" s="1"/>
  <c r="Q300" i="5"/>
  <c r="S299" i="5"/>
  <c r="R299" i="5"/>
  <c r="O299" i="5" s="1"/>
  <c r="Q299" i="5"/>
  <c r="S298" i="5"/>
  <c r="R298" i="5"/>
  <c r="O298" i="5" s="1"/>
  <c r="Q298" i="5"/>
  <c r="S297" i="5"/>
  <c r="R297" i="5"/>
  <c r="O297" i="5" s="1"/>
  <c r="Q297" i="5"/>
  <c r="S296" i="5"/>
  <c r="R296" i="5"/>
  <c r="O296" i="5" s="1"/>
  <c r="Q296" i="5"/>
  <c r="S295" i="5"/>
  <c r="R295" i="5"/>
  <c r="O295" i="5" s="1"/>
  <c r="Q295" i="5"/>
  <c r="S294" i="5"/>
  <c r="R294" i="5"/>
  <c r="O294" i="5" s="1"/>
  <c r="Q294" i="5"/>
  <c r="S293" i="5"/>
  <c r="R293" i="5"/>
  <c r="O293" i="5" s="1"/>
  <c r="Q293" i="5"/>
  <c r="S292" i="5"/>
  <c r="R292" i="5"/>
  <c r="O292" i="5" s="1"/>
  <c r="Q292" i="5"/>
  <c r="S291" i="5"/>
  <c r="R291" i="5"/>
  <c r="O291" i="5" s="1"/>
  <c r="Q291" i="5"/>
  <c r="S290" i="5"/>
  <c r="R290" i="5"/>
  <c r="O290" i="5" s="1"/>
  <c r="Q290" i="5"/>
  <c r="S289" i="5"/>
  <c r="R289" i="5"/>
  <c r="O289" i="5" s="1"/>
  <c r="Q289" i="5"/>
  <c r="S288" i="5"/>
  <c r="R288" i="5"/>
  <c r="O288" i="5" s="1"/>
  <c r="Q288" i="5"/>
  <c r="S287" i="5"/>
  <c r="R287" i="5"/>
  <c r="O287" i="5" s="1"/>
  <c r="Q287" i="5"/>
  <c r="S286" i="5"/>
  <c r="R286" i="5"/>
  <c r="O286" i="5" s="1"/>
  <c r="Q286" i="5"/>
  <c r="S285" i="5"/>
  <c r="R285" i="5"/>
  <c r="O285" i="5" s="1"/>
  <c r="Q285" i="5"/>
  <c r="S284" i="5"/>
  <c r="R284" i="5"/>
  <c r="O284" i="5" s="1"/>
  <c r="Q284" i="5"/>
  <c r="S283" i="5"/>
  <c r="R283" i="5"/>
  <c r="O283" i="5" s="1"/>
  <c r="Q283" i="5"/>
  <c r="S282" i="5"/>
  <c r="R282" i="5"/>
  <c r="O282" i="5" s="1"/>
  <c r="Q282" i="5"/>
  <c r="S281" i="5"/>
  <c r="R281" i="5"/>
  <c r="O281" i="5" s="1"/>
  <c r="Q281" i="5"/>
  <c r="S280" i="5"/>
  <c r="R280" i="5"/>
  <c r="O280" i="5" s="1"/>
  <c r="Q280" i="5"/>
  <c r="S279" i="5"/>
  <c r="R279" i="5"/>
  <c r="O279" i="5" s="1"/>
  <c r="Q279" i="5"/>
  <c r="S278" i="5"/>
  <c r="R278" i="5"/>
  <c r="O278" i="5" s="1"/>
  <c r="Q278" i="5"/>
  <c r="S277" i="5"/>
  <c r="R277" i="5"/>
  <c r="O277" i="5" s="1"/>
  <c r="Q277" i="5"/>
  <c r="S276" i="5"/>
  <c r="R276" i="5"/>
  <c r="O276" i="5" s="1"/>
  <c r="Q276" i="5"/>
  <c r="S275" i="5"/>
  <c r="R275" i="5"/>
  <c r="O275" i="5" s="1"/>
  <c r="Q275" i="5"/>
  <c r="S274" i="5"/>
  <c r="R274" i="5"/>
  <c r="O274" i="5" s="1"/>
  <c r="Q274" i="5"/>
  <c r="S273" i="5"/>
  <c r="R273" i="5"/>
  <c r="O273" i="5" s="1"/>
  <c r="Q273" i="5"/>
  <c r="S272" i="5"/>
  <c r="R272" i="5"/>
  <c r="O272" i="5" s="1"/>
  <c r="Q272" i="5"/>
  <c r="S271" i="5"/>
  <c r="R271" i="5"/>
  <c r="O271" i="5" s="1"/>
  <c r="Q271" i="5"/>
  <c r="S270" i="5"/>
  <c r="R270" i="5"/>
  <c r="O270" i="5" s="1"/>
  <c r="Q270" i="5"/>
  <c r="S269" i="5"/>
  <c r="R269" i="5"/>
  <c r="O269" i="5" s="1"/>
  <c r="Q269" i="5"/>
  <c r="S268" i="5"/>
  <c r="R268" i="5"/>
  <c r="O268" i="5" s="1"/>
  <c r="Q268" i="5"/>
  <c r="S267" i="5"/>
  <c r="R267" i="5"/>
  <c r="O267" i="5" s="1"/>
  <c r="Q267" i="5"/>
  <c r="S266" i="5"/>
  <c r="R266" i="5"/>
  <c r="O266" i="5" s="1"/>
  <c r="Q266" i="5"/>
  <c r="S265" i="5"/>
  <c r="R265" i="5"/>
  <c r="O265" i="5" s="1"/>
  <c r="Q265" i="5"/>
  <c r="S264" i="5"/>
  <c r="R264" i="5"/>
  <c r="O264" i="5" s="1"/>
  <c r="Q264" i="5"/>
  <c r="S263" i="5"/>
  <c r="R263" i="5"/>
  <c r="O263" i="5" s="1"/>
  <c r="Q263" i="5"/>
  <c r="S262" i="5"/>
  <c r="R262" i="5"/>
  <c r="O262" i="5" s="1"/>
  <c r="Q262" i="5"/>
  <c r="S261" i="5"/>
  <c r="R261" i="5"/>
  <c r="O261" i="5" s="1"/>
  <c r="Q261" i="5"/>
  <c r="S260" i="5"/>
  <c r="R260" i="5"/>
  <c r="O260" i="5" s="1"/>
  <c r="Q260" i="5"/>
  <c r="S259" i="5"/>
  <c r="R259" i="5"/>
  <c r="O259" i="5" s="1"/>
  <c r="Q259" i="5"/>
  <c r="S258" i="5"/>
  <c r="R258" i="5"/>
  <c r="O258" i="5" s="1"/>
  <c r="Q258" i="5"/>
  <c r="S257" i="5"/>
  <c r="R257" i="5"/>
  <c r="O257" i="5" s="1"/>
  <c r="Q257" i="5"/>
  <c r="S256" i="5"/>
  <c r="R256" i="5"/>
  <c r="O256" i="5" s="1"/>
  <c r="Q256" i="5"/>
  <c r="S255" i="5"/>
  <c r="R255" i="5"/>
  <c r="O255" i="5" s="1"/>
  <c r="Q255" i="5"/>
  <c r="S254" i="5"/>
  <c r="R254" i="5"/>
  <c r="O254" i="5" s="1"/>
  <c r="Q254" i="5"/>
  <c r="S253" i="5"/>
  <c r="R253" i="5"/>
  <c r="O253" i="5" s="1"/>
  <c r="Q253" i="5"/>
  <c r="S252" i="5"/>
  <c r="R252" i="5"/>
  <c r="O252" i="5" s="1"/>
  <c r="Q252" i="5"/>
  <c r="S251" i="5"/>
  <c r="R251" i="5"/>
  <c r="O251" i="5" s="1"/>
  <c r="Q251" i="5"/>
  <c r="S250" i="5"/>
  <c r="R250" i="5"/>
  <c r="O250" i="5" s="1"/>
  <c r="Q250" i="5"/>
  <c r="S249" i="5"/>
  <c r="R249" i="5"/>
  <c r="O249" i="5" s="1"/>
  <c r="Q249" i="5"/>
  <c r="S248" i="5"/>
  <c r="R248" i="5"/>
  <c r="O248" i="5" s="1"/>
  <c r="Q248" i="5"/>
  <c r="S247" i="5"/>
  <c r="R247" i="5"/>
  <c r="O247" i="5" s="1"/>
  <c r="Q247" i="5"/>
  <c r="S246" i="5"/>
  <c r="R246" i="5"/>
  <c r="O246" i="5" s="1"/>
  <c r="Q246" i="5"/>
  <c r="S245" i="5"/>
  <c r="R245" i="5"/>
  <c r="O245" i="5" s="1"/>
  <c r="Q245" i="5"/>
  <c r="S244" i="5"/>
  <c r="R244" i="5"/>
  <c r="O244" i="5" s="1"/>
  <c r="Q244" i="5"/>
  <c r="S243" i="5"/>
  <c r="R243" i="5"/>
  <c r="O243" i="5" s="1"/>
  <c r="Q243" i="5"/>
  <c r="S242" i="5"/>
  <c r="R242" i="5"/>
  <c r="O242" i="5" s="1"/>
  <c r="Q242" i="5"/>
  <c r="S241" i="5"/>
  <c r="R241" i="5"/>
  <c r="O241" i="5" s="1"/>
  <c r="Q241" i="5"/>
  <c r="S240" i="5"/>
  <c r="R240" i="5"/>
  <c r="O240" i="5" s="1"/>
  <c r="Q240" i="5"/>
  <c r="S239" i="5"/>
  <c r="R239" i="5"/>
  <c r="O239" i="5" s="1"/>
  <c r="Q239" i="5"/>
  <c r="S238" i="5"/>
  <c r="R238" i="5"/>
  <c r="O238" i="5" s="1"/>
  <c r="Q238" i="5"/>
  <c r="S237" i="5"/>
  <c r="R237" i="5"/>
  <c r="O237" i="5" s="1"/>
  <c r="Q237" i="5"/>
  <c r="S236" i="5"/>
  <c r="R236" i="5"/>
  <c r="O236" i="5" s="1"/>
  <c r="Q236" i="5"/>
  <c r="S235" i="5"/>
  <c r="R235" i="5"/>
  <c r="O235" i="5" s="1"/>
  <c r="Q235" i="5"/>
  <c r="S234" i="5"/>
  <c r="R234" i="5"/>
  <c r="O234" i="5" s="1"/>
  <c r="Q234" i="5"/>
  <c r="S233" i="5"/>
  <c r="R233" i="5"/>
  <c r="O233" i="5" s="1"/>
  <c r="Q233" i="5"/>
  <c r="S232" i="5"/>
  <c r="R232" i="5"/>
  <c r="O232" i="5" s="1"/>
  <c r="Q232" i="5"/>
  <c r="S231" i="5"/>
  <c r="R231" i="5"/>
  <c r="O231" i="5" s="1"/>
  <c r="Q231" i="5"/>
  <c r="S230" i="5"/>
  <c r="R230" i="5"/>
  <c r="O230" i="5" s="1"/>
  <c r="Q230" i="5"/>
  <c r="S229" i="5"/>
  <c r="R229" i="5"/>
  <c r="O229" i="5" s="1"/>
  <c r="Q229" i="5"/>
  <c r="S228" i="5"/>
  <c r="R228" i="5"/>
  <c r="O228" i="5" s="1"/>
  <c r="Q228" i="5"/>
  <c r="S227" i="5"/>
  <c r="R227" i="5"/>
  <c r="O227" i="5" s="1"/>
  <c r="Q227" i="5"/>
  <c r="S226" i="5"/>
  <c r="R226" i="5"/>
  <c r="O226" i="5" s="1"/>
  <c r="Q226" i="5"/>
  <c r="S225" i="5"/>
  <c r="R225" i="5"/>
  <c r="O225" i="5" s="1"/>
  <c r="Q225" i="5"/>
  <c r="S224" i="5"/>
  <c r="R224" i="5"/>
  <c r="O224" i="5" s="1"/>
  <c r="Q224" i="5"/>
  <c r="S223" i="5"/>
  <c r="R223" i="5"/>
  <c r="O223" i="5" s="1"/>
  <c r="Q223" i="5"/>
  <c r="S222" i="5"/>
  <c r="R222" i="5"/>
  <c r="O222" i="5" s="1"/>
  <c r="Q222" i="5"/>
  <c r="S221" i="5"/>
  <c r="R221" i="5"/>
  <c r="O221" i="5" s="1"/>
  <c r="Q221" i="5"/>
  <c r="S220" i="5"/>
  <c r="R220" i="5"/>
  <c r="O220" i="5" s="1"/>
  <c r="Q220" i="5"/>
  <c r="S219" i="5"/>
  <c r="R219" i="5"/>
  <c r="O219" i="5" s="1"/>
  <c r="Q219" i="5"/>
  <c r="S218" i="5"/>
  <c r="R218" i="5"/>
  <c r="O218" i="5" s="1"/>
  <c r="Q218" i="5"/>
  <c r="S217" i="5"/>
  <c r="R217" i="5"/>
  <c r="O217" i="5" s="1"/>
  <c r="Q217" i="5"/>
  <c r="S216" i="5"/>
  <c r="R216" i="5"/>
  <c r="O216" i="5" s="1"/>
  <c r="Q216" i="5"/>
  <c r="S215" i="5"/>
  <c r="R215" i="5"/>
  <c r="O215" i="5" s="1"/>
  <c r="Q215" i="5"/>
  <c r="S214" i="5"/>
  <c r="R214" i="5"/>
  <c r="O214" i="5" s="1"/>
  <c r="Q214" i="5"/>
  <c r="S213" i="5"/>
  <c r="R213" i="5"/>
  <c r="O213" i="5" s="1"/>
  <c r="Q213" i="5"/>
  <c r="S212" i="5"/>
  <c r="R212" i="5"/>
  <c r="O212" i="5" s="1"/>
  <c r="Q212" i="5"/>
  <c r="S211" i="5"/>
  <c r="R211" i="5"/>
  <c r="O211" i="5" s="1"/>
  <c r="Q211" i="5"/>
  <c r="S210" i="5"/>
  <c r="R210" i="5"/>
  <c r="O210" i="5" s="1"/>
  <c r="Q210" i="5"/>
  <c r="S209" i="5"/>
  <c r="R209" i="5"/>
  <c r="O209" i="5" s="1"/>
  <c r="Q209" i="5"/>
  <c r="S208" i="5"/>
  <c r="R208" i="5"/>
  <c r="O208" i="5" s="1"/>
  <c r="Q208" i="5"/>
  <c r="S207" i="5"/>
  <c r="R207" i="5"/>
  <c r="O207" i="5" s="1"/>
  <c r="Q207" i="5"/>
  <c r="S206" i="5"/>
  <c r="R206" i="5"/>
  <c r="O206" i="5" s="1"/>
  <c r="Q206" i="5"/>
  <c r="C206" i="5"/>
  <c r="S205" i="5"/>
  <c r="R205" i="5"/>
  <c r="O205" i="5" s="1"/>
  <c r="Q205" i="5"/>
  <c r="F205" i="5"/>
  <c r="S204" i="5"/>
  <c r="R204" i="5"/>
  <c r="O204" i="5" s="1"/>
  <c r="Q204" i="5"/>
  <c r="F204" i="5"/>
  <c r="S203" i="5"/>
  <c r="R203" i="5"/>
  <c r="O203" i="5" s="1"/>
  <c r="Q203" i="5"/>
  <c r="F203" i="5"/>
  <c r="S202" i="5"/>
  <c r="R202" i="5"/>
  <c r="O202" i="5" s="1"/>
  <c r="Q202" i="5"/>
  <c r="S201" i="5"/>
  <c r="R201" i="5"/>
  <c r="O201" i="5" s="1"/>
  <c r="Q201" i="5"/>
  <c r="S200" i="5"/>
  <c r="R200" i="5"/>
  <c r="O200" i="5" s="1"/>
  <c r="Q200" i="5"/>
  <c r="S199" i="5"/>
  <c r="R199" i="5"/>
  <c r="O199" i="5" s="1"/>
  <c r="Q199" i="5"/>
  <c r="D199" i="5"/>
  <c r="S198" i="5"/>
  <c r="R198" i="5"/>
  <c r="O198" i="5" s="1"/>
  <c r="Q198" i="5"/>
  <c r="D198" i="5"/>
  <c r="S197" i="5"/>
  <c r="R197" i="5"/>
  <c r="O197" i="5" s="1"/>
  <c r="Q197" i="5"/>
  <c r="S196" i="5"/>
  <c r="R196" i="5"/>
  <c r="O196" i="5" s="1"/>
  <c r="Q196" i="5"/>
  <c r="S195" i="5"/>
  <c r="R195" i="5"/>
  <c r="O195" i="5" s="1"/>
  <c r="Q195" i="5"/>
  <c r="S194" i="5"/>
  <c r="R194" i="5"/>
  <c r="O194" i="5" s="1"/>
  <c r="Q194" i="5"/>
  <c r="S193" i="5"/>
  <c r="R193" i="5"/>
  <c r="O193" i="5" s="1"/>
  <c r="Q193" i="5"/>
  <c r="S192" i="5"/>
  <c r="R192" i="5"/>
  <c r="O192" i="5" s="1"/>
  <c r="Q192" i="5"/>
  <c r="S191" i="5"/>
  <c r="R191" i="5"/>
  <c r="O191" i="5" s="1"/>
  <c r="Q191" i="5"/>
  <c r="S190" i="5"/>
  <c r="R190" i="5"/>
  <c r="O190" i="5" s="1"/>
  <c r="Q190" i="5"/>
  <c r="S189" i="5"/>
  <c r="R189" i="5"/>
  <c r="O189" i="5" s="1"/>
  <c r="Q189" i="5"/>
  <c r="S188" i="5"/>
  <c r="R188" i="5"/>
  <c r="O188" i="5" s="1"/>
  <c r="Q188" i="5"/>
  <c r="S187" i="5"/>
  <c r="R187" i="5"/>
  <c r="O187" i="5" s="1"/>
  <c r="Q187" i="5"/>
  <c r="S186" i="5"/>
  <c r="R186" i="5"/>
  <c r="O186" i="5" s="1"/>
  <c r="Q186" i="5"/>
  <c r="S185" i="5"/>
  <c r="R185" i="5"/>
  <c r="O185" i="5" s="1"/>
  <c r="Q185" i="5"/>
  <c r="S184" i="5"/>
  <c r="R184" i="5"/>
  <c r="O184" i="5" s="1"/>
  <c r="Q184" i="5"/>
  <c r="S183" i="5"/>
  <c r="R183" i="5"/>
  <c r="O183" i="5" s="1"/>
  <c r="Q183" i="5"/>
  <c r="S182" i="5"/>
  <c r="R182" i="5"/>
  <c r="O182" i="5" s="1"/>
  <c r="Q182" i="5"/>
  <c r="S181" i="5"/>
  <c r="R181" i="5"/>
  <c r="O181" i="5" s="1"/>
  <c r="Q181" i="5"/>
  <c r="S180" i="5"/>
  <c r="R180" i="5"/>
  <c r="O180" i="5" s="1"/>
  <c r="Q180" i="5"/>
  <c r="S179" i="5"/>
  <c r="R179" i="5"/>
  <c r="O179" i="5" s="1"/>
  <c r="Q179" i="5"/>
  <c r="S178" i="5"/>
  <c r="R178" i="5"/>
  <c r="O178" i="5" s="1"/>
  <c r="Q178" i="5"/>
  <c r="S177" i="5"/>
  <c r="R177" i="5"/>
  <c r="O177" i="5" s="1"/>
  <c r="Q177" i="5"/>
  <c r="S176" i="5"/>
  <c r="R176" i="5"/>
  <c r="O176" i="5" s="1"/>
  <c r="Q176" i="5"/>
  <c r="S175" i="5"/>
  <c r="R175" i="5"/>
  <c r="O175" i="5" s="1"/>
  <c r="Q175" i="5"/>
  <c r="S174" i="5"/>
  <c r="R174" i="5"/>
  <c r="O174" i="5" s="1"/>
  <c r="Q174" i="5"/>
  <c r="S173" i="5"/>
  <c r="R173" i="5"/>
  <c r="O173" i="5" s="1"/>
  <c r="Q173" i="5"/>
  <c r="S172" i="5"/>
  <c r="R172" i="5"/>
  <c r="O172" i="5" s="1"/>
  <c r="Q172" i="5"/>
  <c r="S171" i="5"/>
  <c r="R171" i="5"/>
  <c r="O171" i="5" s="1"/>
  <c r="Q171" i="5"/>
  <c r="S170" i="5"/>
  <c r="R170" i="5"/>
  <c r="O170" i="5" s="1"/>
  <c r="Q170" i="5"/>
  <c r="S169" i="5"/>
  <c r="R169" i="5"/>
  <c r="O169" i="5" s="1"/>
  <c r="Q169" i="5"/>
  <c r="S168" i="5"/>
  <c r="R168" i="5"/>
  <c r="O168" i="5" s="1"/>
  <c r="Q168" i="5"/>
  <c r="S167" i="5"/>
  <c r="R167" i="5"/>
  <c r="O167" i="5" s="1"/>
  <c r="Q167" i="5"/>
  <c r="S166" i="5"/>
  <c r="R166" i="5"/>
  <c r="O166" i="5" s="1"/>
  <c r="Q166" i="5"/>
  <c r="S165" i="5"/>
  <c r="R165" i="5"/>
  <c r="O165" i="5" s="1"/>
  <c r="Q165" i="5"/>
  <c r="S164" i="5"/>
  <c r="R164" i="5"/>
  <c r="O164" i="5" s="1"/>
  <c r="Q164" i="5"/>
  <c r="S163" i="5"/>
  <c r="R163" i="5"/>
  <c r="O163" i="5" s="1"/>
  <c r="Q163" i="5"/>
  <c r="S162" i="5"/>
  <c r="R162" i="5"/>
  <c r="O162" i="5" s="1"/>
  <c r="Q162" i="5"/>
  <c r="S161" i="5"/>
  <c r="R161" i="5"/>
  <c r="O161" i="5" s="1"/>
  <c r="Q161" i="5"/>
  <c r="S160" i="5"/>
  <c r="R160" i="5"/>
  <c r="O160" i="5" s="1"/>
  <c r="Q160" i="5"/>
  <c r="S159" i="5"/>
  <c r="R159" i="5"/>
  <c r="O159" i="5" s="1"/>
  <c r="Q159" i="5"/>
  <c r="S158" i="5"/>
  <c r="R158" i="5"/>
  <c r="O158" i="5" s="1"/>
  <c r="Q158" i="5"/>
  <c r="S157" i="5"/>
  <c r="R157" i="5"/>
  <c r="O157" i="5" s="1"/>
  <c r="Q157" i="5"/>
  <c r="S156" i="5"/>
  <c r="R156" i="5"/>
  <c r="O156" i="5" s="1"/>
  <c r="Q156" i="5"/>
  <c r="S155" i="5"/>
  <c r="R155" i="5"/>
  <c r="O155" i="5" s="1"/>
  <c r="Q155" i="5"/>
  <c r="S154" i="5"/>
  <c r="R154" i="5"/>
  <c r="O154" i="5" s="1"/>
  <c r="Q154" i="5"/>
  <c r="S153" i="5"/>
  <c r="R153" i="5"/>
  <c r="O153" i="5" s="1"/>
  <c r="Q153" i="5"/>
  <c r="S152" i="5"/>
  <c r="R152" i="5"/>
  <c r="O152" i="5" s="1"/>
  <c r="Q152" i="5"/>
  <c r="S151" i="5"/>
  <c r="R151" i="5"/>
  <c r="O151" i="5" s="1"/>
  <c r="Q151" i="5"/>
  <c r="S150" i="5"/>
  <c r="R150" i="5"/>
  <c r="O150" i="5" s="1"/>
  <c r="Q150" i="5"/>
  <c r="S149" i="5"/>
  <c r="R149" i="5"/>
  <c r="O149" i="5" s="1"/>
  <c r="Q149" i="5"/>
  <c r="S148" i="5"/>
  <c r="R148" i="5"/>
  <c r="O148" i="5" s="1"/>
  <c r="Q148" i="5"/>
  <c r="S147" i="5"/>
  <c r="R147" i="5"/>
  <c r="O147" i="5" s="1"/>
  <c r="Q147" i="5"/>
  <c r="S146" i="5"/>
  <c r="R146" i="5"/>
  <c r="O146" i="5" s="1"/>
  <c r="Q146" i="5"/>
  <c r="S145" i="5"/>
  <c r="R145" i="5"/>
  <c r="O145" i="5" s="1"/>
  <c r="Q145" i="5"/>
  <c r="S144" i="5"/>
  <c r="R144" i="5"/>
  <c r="O144" i="5" s="1"/>
  <c r="Q144" i="5"/>
  <c r="S143" i="5"/>
  <c r="R143" i="5"/>
  <c r="O143" i="5" s="1"/>
  <c r="Q143" i="5"/>
  <c r="S142" i="5"/>
  <c r="R142" i="5"/>
  <c r="O142" i="5" s="1"/>
  <c r="Q142" i="5"/>
  <c r="S141" i="5"/>
  <c r="R141" i="5"/>
  <c r="O141" i="5" s="1"/>
  <c r="Q141" i="5"/>
  <c r="S140" i="5"/>
  <c r="R140" i="5"/>
  <c r="O140" i="5" s="1"/>
  <c r="Q140" i="5"/>
  <c r="S139" i="5"/>
  <c r="R139" i="5"/>
  <c r="O139" i="5" s="1"/>
  <c r="Q139" i="5"/>
  <c r="S138" i="5"/>
  <c r="R138" i="5"/>
  <c r="O138" i="5" s="1"/>
  <c r="Q138" i="5"/>
  <c r="S137" i="5"/>
  <c r="R137" i="5"/>
  <c r="O137" i="5" s="1"/>
  <c r="Q137" i="5"/>
  <c r="S136" i="5"/>
  <c r="R136" i="5"/>
  <c r="O136" i="5" s="1"/>
  <c r="Q136" i="5"/>
  <c r="S135" i="5"/>
  <c r="R135" i="5"/>
  <c r="O135" i="5" s="1"/>
  <c r="Q135" i="5"/>
  <c r="S134" i="5"/>
  <c r="R134" i="5"/>
  <c r="O134" i="5" s="1"/>
  <c r="Q134" i="5"/>
  <c r="S133" i="5"/>
  <c r="R133" i="5"/>
  <c r="O133" i="5" s="1"/>
  <c r="Q133" i="5"/>
  <c r="S132" i="5"/>
  <c r="R132" i="5"/>
  <c r="O132" i="5" s="1"/>
  <c r="Q132" i="5"/>
  <c r="S131" i="5"/>
  <c r="R131" i="5"/>
  <c r="O131" i="5" s="1"/>
  <c r="Q131" i="5"/>
  <c r="S130" i="5"/>
  <c r="R130" i="5"/>
  <c r="O130" i="5" s="1"/>
  <c r="Q130" i="5"/>
  <c r="S129" i="5"/>
  <c r="R129" i="5"/>
  <c r="O129" i="5" s="1"/>
  <c r="Q129" i="5"/>
  <c r="S128" i="5"/>
  <c r="R128" i="5"/>
  <c r="O128" i="5" s="1"/>
  <c r="Q128" i="5"/>
  <c r="S127" i="5"/>
  <c r="R127" i="5"/>
  <c r="O127" i="5" s="1"/>
  <c r="Q127" i="5"/>
  <c r="S126" i="5"/>
  <c r="R126" i="5"/>
  <c r="O126" i="5" s="1"/>
  <c r="Q126" i="5"/>
  <c r="S125" i="5"/>
  <c r="R125" i="5"/>
  <c r="O125" i="5" s="1"/>
  <c r="Q125" i="5"/>
  <c r="S124" i="5"/>
  <c r="R124" i="5"/>
  <c r="O124" i="5" s="1"/>
  <c r="Q124" i="5"/>
  <c r="S123" i="5"/>
  <c r="R123" i="5"/>
  <c r="O123" i="5" s="1"/>
  <c r="Q123" i="5"/>
  <c r="S122" i="5"/>
  <c r="R122" i="5"/>
  <c r="O122" i="5" s="1"/>
  <c r="Q122" i="5"/>
  <c r="S121" i="5"/>
  <c r="R121" i="5"/>
  <c r="O121" i="5" s="1"/>
  <c r="Q121" i="5"/>
  <c r="S120" i="5"/>
  <c r="R120" i="5"/>
  <c r="O120" i="5" s="1"/>
  <c r="Q120" i="5"/>
  <c r="S119" i="5"/>
  <c r="R119" i="5"/>
  <c r="O119" i="5" s="1"/>
  <c r="Q119" i="5"/>
  <c r="S118" i="5"/>
  <c r="R118" i="5"/>
  <c r="O118" i="5" s="1"/>
  <c r="Q118" i="5"/>
  <c r="S117" i="5"/>
  <c r="R117" i="5"/>
  <c r="O117" i="5" s="1"/>
  <c r="Q117" i="5"/>
  <c r="S116" i="5"/>
  <c r="R116" i="5"/>
  <c r="O116" i="5" s="1"/>
  <c r="Q116" i="5"/>
  <c r="S115" i="5"/>
  <c r="R115" i="5"/>
  <c r="O115" i="5" s="1"/>
  <c r="Q115" i="5"/>
  <c r="S114" i="5"/>
  <c r="R114" i="5"/>
  <c r="O114" i="5" s="1"/>
  <c r="Q114" i="5"/>
  <c r="S113" i="5"/>
  <c r="R113" i="5"/>
  <c r="O113" i="5" s="1"/>
  <c r="Q113" i="5"/>
  <c r="S112" i="5"/>
  <c r="R112" i="5"/>
  <c r="O112" i="5" s="1"/>
  <c r="Q112" i="5"/>
  <c r="S111" i="5"/>
  <c r="R111" i="5"/>
  <c r="O111" i="5" s="1"/>
  <c r="Q111" i="5"/>
  <c r="S110" i="5"/>
  <c r="R110" i="5"/>
  <c r="O110" i="5" s="1"/>
  <c r="Q110" i="5"/>
  <c r="S109" i="5"/>
  <c r="R109" i="5"/>
  <c r="O109" i="5" s="1"/>
  <c r="Q109" i="5"/>
  <c r="S108" i="5"/>
  <c r="R108" i="5"/>
  <c r="O108" i="5" s="1"/>
  <c r="Q108" i="5"/>
  <c r="S107" i="5"/>
  <c r="R107" i="5"/>
  <c r="O107" i="5" s="1"/>
  <c r="Q107" i="5"/>
  <c r="S106" i="5"/>
  <c r="R106" i="5"/>
  <c r="O106" i="5" s="1"/>
  <c r="Q106" i="5"/>
  <c r="S105" i="5"/>
  <c r="R105" i="5"/>
  <c r="O105" i="5" s="1"/>
  <c r="Q105" i="5"/>
  <c r="S104" i="5"/>
  <c r="R104" i="5"/>
  <c r="O104" i="5" s="1"/>
  <c r="Q104" i="5"/>
  <c r="S103" i="5"/>
  <c r="R103" i="5"/>
  <c r="O103" i="5" s="1"/>
  <c r="Q103" i="5"/>
  <c r="S102" i="5"/>
  <c r="R102" i="5"/>
  <c r="O102" i="5" s="1"/>
  <c r="Q102" i="5"/>
  <c r="S101" i="5"/>
  <c r="R101" i="5"/>
  <c r="O101" i="5" s="1"/>
  <c r="Q101" i="5"/>
  <c r="S100" i="5"/>
  <c r="R100" i="5"/>
  <c r="O100" i="5" s="1"/>
  <c r="Q100" i="5"/>
  <c r="S99" i="5"/>
  <c r="R99" i="5"/>
  <c r="O99" i="5" s="1"/>
  <c r="Q99" i="5"/>
  <c r="S98" i="5"/>
  <c r="R98" i="5"/>
  <c r="O98" i="5" s="1"/>
  <c r="Q98" i="5"/>
  <c r="S97" i="5"/>
  <c r="R97" i="5"/>
  <c r="O97" i="5" s="1"/>
  <c r="Q97" i="5"/>
  <c r="S96" i="5"/>
  <c r="R96" i="5"/>
  <c r="O96" i="5" s="1"/>
  <c r="Q96" i="5"/>
  <c r="S95" i="5"/>
  <c r="R95" i="5"/>
  <c r="O95" i="5" s="1"/>
  <c r="Q95" i="5"/>
  <c r="S94" i="5"/>
  <c r="R94" i="5"/>
  <c r="O94" i="5" s="1"/>
  <c r="Q94" i="5"/>
  <c r="S93" i="5"/>
  <c r="R93" i="5"/>
  <c r="O93" i="5" s="1"/>
  <c r="Q93" i="5"/>
  <c r="S92" i="5"/>
  <c r="R92" i="5"/>
  <c r="O92" i="5" s="1"/>
  <c r="Q92" i="5"/>
  <c r="S91" i="5"/>
  <c r="R91" i="5"/>
  <c r="O91" i="5" s="1"/>
  <c r="Q91" i="5"/>
  <c r="S90" i="5"/>
  <c r="R90" i="5"/>
  <c r="O90" i="5" s="1"/>
  <c r="Q90" i="5"/>
  <c r="S89" i="5"/>
  <c r="R89" i="5"/>
  <c r="O89" i="5" s="1"/>
  <c r="Q89" i="5"/>
  <c r="S88" i="5"/>
  <c r="R88" i="5"/>
  <c r="O88" i="5" s="1"/>
  <c r="Q88" i="5"/>
  <c r="S87" i="5"/>
  <c r="R87" i="5"/>
  <c r="O87" i="5" s="1"/>
  <c r="Q87" i="5"/>
  <c r="S86" i="5"/>
  <c r="R86" i="5"/>
  <c r="O86" i="5" s="1"/>
  <c r="Q86" i="5"/>
  <c r="S85" i="5"/>
  <c r="R85" i="5"/>
  <c r="O85" i="5" s="1"/>
  <c r="Q85" i="5"/>
  <c r="S84" i="5"/>
  <c r="R84" i="5"/>
  <c r="O84" i="5" s="1"/>
  <c r="Q84" i="5"/>
  <c r="S83" i="5"/>
  <c r="R83" i="5"/>
  <c r="O83" i="5" s="1"/>
  <c r="Q83" i="5"/>
  <c r="S82" i="5"/>
  <c r="R82" i="5"/>
  <c r="O82" i="5" s="1"/>
  <c r="Q82" i="5"/>
  <c r="S81" i="5"/>
  <c r="R81" i="5"/>
  <c r="O81" i="5" s="1"/>
  <c r="Q81" i="5"/>
  <c r="S80" i="5"/>
  <c r="R80" i="5"/>
  <c r="O80" i="5" s="1"/>
  <c r="Q80" i="5"/>
  <c r="S79" i="5"/>
  <c r="R79" i="5"/>
  <c r="O79" i="5" s="1"/>
  <c r="Q79" i="5"/>
  <c r="S78" i="5"/>
  <c r="R78" i="5"/>
  <c r="O78" i="5" s="1"/>
  <c r="Q78" i="5"/>
  <c r="S77" i="5"/>
  <c r="R77" i="5"/>
  <c r="O77" i="5" s="1"/>
  <c r="Q77" i="5"/>
  <c r="S76" i="5"/>
  <c r="R76" i="5"/>
  <c r="O76" i="5" s="1"/>
  <c r="Q76" i="5"/>
  <c r="S75" i="5"/>
  <c r="R75" i="5"/>
  <c r="O75" i="5" s="1"/>
  <c r="Q75" i="5"/>
  <c r="S74" i="5"/>
  <c r="R74" i="5"/>
  <c r="O74" i="5" s="1"/>
  <c r="Q74" i="5"/>
  <c r="S73" i="5"/>
  <c r="R73" i="5"/>
  <c r="O73" i="5" s="1"/>
  <c r="Q73" i="5"/>
  <c r="S72" i="5"/>
  <c r="R72" i="5"/>
  <c r="O72" i="5" s="1"/>
  <c r="Q72" i="5"/>
  <c r="S71" i="5"/>
  <c r="R71" i="5"/>
  <c r="O71" i="5" s="1"/>
  <c r="Q71" i="5"/>
  <c r="S70" i="5"/>
  <c r="R70" i="5"/>
  <c r="O70" i="5" s="1"/>
  <c r="Q70" i="5"/>
  <c r="S69" i="5"/>
  <c r="R69" i="5"/>
  <c r="O69" i="5" s="1"/>
  <c r="Q69" i="5"/>
  <c r="S68" i="5"/>
  <c r="R68" i="5"/>
  <c r="O68" i="5" s="1"/>
  <c r="Q68" i="5"/>
  <c r="S67" i="5"/>
  <c r="R67" i="5"/>
  <c r="O67" i="5" s="1"/>
  <c r="Q67" i="5"/>
  <c r="S66" i="5"/>
  <c r="R66" i="5"/>
  <c r="O66" i="5" s="1"/>
  <c r="Q66" i="5"/>
  <c r="S65" i="5"/>
  <c r="R65" i="5"/>
  <c r="O65" i="5" s="1"/>
  <c r="Q65" i="5"/>
  <c r="S64" i="5"/>
  <c r="R64" i="5"/>
  <c r="O64" i="5" s="1"/>
  <c r="Q64" i="5"/>
  <c r="S63" i="5"/>
  <c r="R63" i="5"/>
  <c r="O63" i="5" s="1"/>
  <c r="Q63" i="5"/>
  <c r="S62" i="5"/>
  <c r="R62" i="5"/>
  <c r="O62" i="5" s="1"/>
  <c r="Q62" i="5"/>
  <c r="S61" i="5"/>
  <c r="R61" i="5"/>
  <c r="O61" i="5" s="1"/>
  <c r="Q61" i="5"/>
  <c r="S60" i="5"/>
  <c r="R60" i="5"/>
  <c r="O60" i="5" s="1"/>
  <c r="Q60" i="5"/>
  <c r="S59" i="5"/>
  <c r="R59" i="5"/>
  <c r="O59" i="5" s="1"/>
  <c r="Q59" i="5"/>
  <c r="S58" i="5"/>
  <c r="R58" i="5"/>
  <c r="O58" i="5" s="1"/>
  <c r="Q58" i="5"/>
  <c r="S57" i="5"/>
  <c r="R57" i="5"/>
  <c r="O57" i="5" s="1"/>
  <c r="Q57" i="5"/>
  <c r="S56" i="5"/>
  <c r="R56" i="5"/>
  <c r="O56" i="5" s="1"/>
  <c r="Q56" i="5"/>
  <c r="S55" i="5"/>
  <c r="R55" i="5"/>
  <c r="O55" i="5" s="1"/>
  <c r="Q55" i="5"/>
  <c r="S54" i="5"/>
  <c r="R54" i="5"/>
  <c r="O54" i="5" s="1"/>
  <c r="Q54" i="5"/>
  <c r="S53" i="5"/>
  <c r="R53" i="5"/>
  <c r="O53" i="5" s="1"/>
  <c r="Q53" i="5"/>
  <c r="S52" i="5"/>
  <c r="R52" i="5"/>
  <c r="O52" i="5" s="1"/>
  <c r="Q52" i="5"/>
  <c r="S51" i="5"/>
  <c r="R51" i="5"/>
  <c r="O51" i="5" s="1"/>
  <c r="Q51" i="5"/>
  <c r="S50" i="5"/>
  <c r="R50" i="5"/>
  <c r="O50" i="5" s="1"/>
  <c r="Q50" i="5"/>
  <c r="S49" i="5"/>
  <c r="R49" i="5"/>
  <c r="O49" i="5" s="1"/>
  <c r="Q49" i="5"/>
  <c r="S48" i="5"/>
  <c r="R48" i="5"/>
  <c r="O48" i="5" s="1"/>
  <c r="Q48" i="5"/>
  <c r="S47" i="5"/>
  <c r="R47" i="5"/>
  <c r="O47" i="5" s="1"/>
  <c r="Q47" i="5"/>
  <c r="S46" i="5"/>
  <c r="R46" i="5"/>
  <c r="O46" i="5" s="1"/>
  <c r="Q46" i="5"/>
  <c r="S45" i="5"/>
  <c r="R45" i="5"/>
  <c r="O45" i="5" s="1"/>
  <c r="Q45" i="5"/>
  <c r="S44" i="5"/>
  <c r="R44" i="5"/>
  <c r="O44" i="5" s="1"/>
  <c r="Q44" i="5"/>
  <c r="S43" i="5"/>
  <c r="R43" i="5"/>
  <c r="O43" i="5" s="1"/>
  <c r="Q43" i="5"/>
  <c r="S42" i="5"/>
  <c r="R42" i="5"/>
  <c r="O42" i="5" s="1"/>
  <c r="Q42" i="5"/>
  <c r="S41" i="5"/>
  <c r="R41" i="5"/>
  <c r="O41" i="5" s="1"/>
  <c r="Q41" i="5"/>
  <c r="S40" i="5"/>
  <c r="R40" i="5"/>
  <c r="O40" i="5" s="1"/>
  <c r="Q40" i="5"/>
  <c r="S39" i="5"/>
  <c r="R39" i="5"/>
  <c r="O39" i="5" s="1"/>
  <c r="Q39" i="5"/>
  <c r="S38" i="5"/>
  <c r="R38" i="5"/>
  <c r="O38" i="5" s="1"/>
  <c r="Q38" i="5"/>
  <c r="S37" i="5"/>
  <c r="R37" i="5"/>
  <c r="O37" i="5" s="1"/>
  <c r="Q37" i="5"/>
  <c r="S36" i="5"/>
  <c r="R36" i="5"/>
  <c r="O36" i="5" s="1"/>
  <c r="Q36" i="5"/>
  <c r="S35" i="5"/>
  <c r="R35" i="5"/>
  <c r="O35" i="5" s="1"/>
  <c r="Q35" i="5"/>
  <c r="S34" i="5"/>
  <c r="R34" i="5"/>
  <c r="O34" i="5" s="1"/>
  <c r="Q34" i="5"/>
  <c r="S33" i="5"/>
  <c r="R33" i="5"/>
  <c r="O33" i="5" s="1"/>
  <c r="Q33" i="5"/>
  <c r="S32" i="5"/>
  <c r="R32" i="5"/>
  <c r="O32" i="5" s="1"/>
  <c r="Q32" i="5"/>
  <c r="S31" i="5"/>
  <c r="R31" i="5"/>
  <c r="O31" i="5" s="1"/>
  <c r="Q31" i="5"/>
  <c r="S30" i="5"/>
  <c r="R30" i="5"/>
  <c r="O30" i="5" s="1"/>
  <c r="Q30" i="5"/>
  <c r="S29" i="5"/>
  <c r="R29" i="5"/>
  <c r="O29" i="5" s="1"/>
  <c r="Q29" i="5"/>
  <c r="S28" i="5"/>
  <c r="R28" i="5"/>
  <c r="O28" i="5" s="1"/>
  <c r="Q28" i="5"/>
  <c r="S27" i="5"/>
  <c r="R27" i="5"/>
  <c r="O27" i="5" s="1"/>
  <c r="Q27" i="5"/>
  <c r="S26" i="5"/>
  <c r="R26" i="5"/>
  <c r="O26" i="5" s="1"/>
  <c r="Q26" i="5"/>
  <c r="S25" i="5"/>
  <c r="R25" i="5"/>
  <c r="O25" i="5" s="1"/>
  <c r="Q25" i="5"/>
  <c r="S24" i="5"/>
  <c r="R24" i="5"/>
  <c r="O24" i="5" s="1"/>
  <c r="Q24" i="5"/>
  <c r="S23" i="5"/>
  <c r="R23" i="5"/>
  <c r="O23" i="5" s="1"/>
  <c r="Q23" i="5"/>
  <c r="S22" i="5"/>
  <c r="R22" i="5"/>
  <c r="O22" i="5" s="1"/>
  <c r="P22" i="5" s="1"/>
  <c r="Q22" i="5"/>
  <c r="M19" i="5"/>
  <c r="L19" i="5"/>
  <c r="K19" i="5"/>
  <c r="C14" i="5"/>
  <c r="K2" i="5"/>
  <c r="F14" i="5" s="1"/>
  <c r="G7" i="5"/>
  <c r="G6" i="5"/>
  <c r="ALL2" i="7"/>
  <c r="ALK2" i="7"/>
  <c r="ALJ2" i="7"/>
  <c r="ALI2" i="7"/>
  <c r="ALH2" i="7"/>
  <c r="ALG2" i="7"/>
  <c r="ALF2" i="7"/>
  <c r="ALE2" i="7"/>
  <c r="ALD2" i="7"/>
  <c r="ALC2" i="7"/>
  <c r="ALB2" i="7"/>
  <c r="ALA2" i="7"/>
  <c r="AKZ2" i="7"/>
  <c r="AKY2" i="7"/>
  <c r="AKX2" i="7"/>
  <c r="AKW2" i="7"/>
  <c r="AKV2" i="7"/>
  <c r="AKU2" i="7"/>
  <c r="AKT2" i="7"/>
  <c r="AKS2" i="7"/>
  <c r="AKR2" i="7"/>
  <c r="AKQ2" i="7"/>
  <c r="AKP2" i="7"/>
  <c r="AKO2" i="7"/>
  <c r="AKN2" i="7"/>
  <c r="AKM2" i="7"/>
  <c r="AKL2" i="7"/>
  <c r="AKK2" i="7"/>
  <c r="AKJ2" i="7"/>
  <c r="AKI2" i="7"/>
  <c r="AKH2" i="7"/>
  <c r="AKG2" i="7"/>
  <c r="AKF2" i="7"/>
  <c r="AKE2" i="7"/>
  <c r="AKD2" i="7"/>
  <c r="AKC2" i="7"/>
  <c r="AKB2" i="7"/>
  <c r="AKA2" i="7"/>
  <c r="AJZ2" i="7"/>
  <c r="AJY2" i="7"/>
  <c r="AJX2" i="7"/>
  <c r="AJW2" i="7"/>
  <c r="AJV2" i="7"/>
  <c r="AJU2" i="7"/>
  <c r="AJT2" i="7"/>
  <c r="AJS2" i="7"/>
  <c r="AJR2" i="7"/>
  <c r="AJQ2" i="7"/>
  <c r="AJP2" i="7"/>
  <c r="AJO2" i="7"/>
  <c r="AJN2" i="7"/>
  <c r="AJM2" i="7"/>
  <c r="AJL2" i="7"/>
  <c r="AJK2" i="7"/>
  <c r="AJJ2" i="7"/>
  <c r="AJI2" i="7"/>
  <c r="AJH2" i="7"/>
  <c r="AJG2" i="7"/>
  <c r="AJF2" i="7"/>
  <c r="AJE2" i="7"/>
  <c r="AJD2" i="7"/>
  <c r="AJC2" i="7"/>
  <c r="AJB2" i="7"/>
  <c r="AJA2" i="7"/>
  <c r="AIZ2" i="7"/>
  <c r="AIY2" i="7"/>
  <c r="AIX2" i="7"/>
  <c r="AIW2" i="7"/>
  <c r="AIV2" i="7"/>
  <c r="AIU2" i="7"/>
  <c r="AIT2" i="7"/>
  <c r="AIS2" i="7"/>
  <c r="AIR2" i="7"/>
  <c r="AIQ2" i="7"/>
  <c r="AIP2" i="7"/>
  <c r="AIO2" i="7"/>
  <c r="AIN2" i="7"/>
  <c r="AIM2" i="7"/>
  <c r="AIL2" i="7"/>
  <c r="AIK2" i="7"/>
  <c r="AIJ2" i="7"/>
  <c r="AII2" i="7"/>
  <c r="AIH2" i="7"/>
  <c r="AIG2" i="7"/>
  <c r="AIF2" i="7"/>
  <c r="AIE2" i="7"/>
  <c r="AID2" i="7"/>
  <c r="AIC2" i="7"/>
  <c r="AIB2" i="7"/>
  <c r="AIA2" i="7"/>
  <c r="AHZ2" i="7"/>
  <c r="AHY2" i="7"/>
  <c r="AHX2" i="7"/>
  <c r="AHW2" i="7"/>
  <c r="AHV2" i="7"/>
  <c r="AHU2" i="7"/>
  <c r="AHT2" i="7"/>
  <c r="AHS2" i="7"/>
  <c r="AHR2" i="7"/>
  <c r="AHQ2" i="7"/>
  <c r="AHP2" i="7"/>
  <c r="AHO2" i="7"/>
  <c r="AHN2" i="7"/>
  <c r="AHM2" i="7"/>
  <c r="AHL2" i="7"/>
  <c r="AHK2" i="7"/>
  <c r="AHJ2" i="7"/>
  <c r="AHI2" i="7"/>
  <c r="AHH2" i="7"/>
  <c r="AHG2" i="7"/>
  <c r="AHF2" i="7"/>
  <c r="AHE2" i="7"/>
  <c r="AHD2" i="7"/>
  <c r="AHC2" i="7"/>
  <c r="AHB2" i="7"/>
  <c r="AHA2" i="7"/>
  <c r="AGZ2" i="7"/>
  <c r="AGY2" i="7"/>
  <c r="AGX2" i="7"/>
  <c r="AGW2" i="7"/>
  <c r="AGV2" i="7"/>
  <c r="AGU2" i="7"/>
  <c r="AGT2" i="7"/>
  <c r="AGS2" i="7"/>
  <c r="AGR2" i="7"/>
  <c r="AGQ2" i="7"/>
  <c r="AGP2" i="7"/>
  <c r="AGO2" i="7"/>
  <c r="AGN2" i="7"/>
  <c r="AGM2" i="7"/>
  <c r="AGL2" i="7"/>
  <c r="AGK2" i="7"/>
  <c r="AGJ2" i="7"/>
  <c r="AGI2" i="7"/>
  <c r="AGH2" i="7"/>
  <c r="AGG2" i="7"/>
  <c r="AGF2" i="7"/>
  <c r="AGE2" i="7"/>
  <c r="AGD2" i="7"/>
  <c r="AGC2" i="7"/>
  <c r="AGB2" i="7"/>
  <c r="AGA2" i="7"/>
  <c r="AFZ2" i="7"/>
  <c r="AFY2" i="7"/>
  <c r="AFX2" i="7"/>
  <c r="AFW2" i="7"/>
  <c r="AFV2" i="7"/>
  <c r="AFU2" i="7"/>
  <c r="AFT2" i="7"/>
  <c r="AFS2" i="7"/>
  <c r="AFR2" i="7"/>
  <c r="AFQ2" i="7"/>
  <c r="AFP2" i="7"/>
  <c r="AFO2" i="7"/>
  <c r="AFN2" i="7"/>
  <c r="AFM2" i="7"/>
  <c r="AFL2" i="7"/>
  <c r="AFK2" i="7"/>
  <c r="AFJ2" i="7"/>
  <c r="AFI2" i="7"/>
  <c r="AFH2" i="7"/>
  <c r="AFG2" i="7"/>
  <c r="AFF2" i="7"/>
  <c r="AFE2" i="7"/>
  <c r="AFD2" i="7"/>
  <c r="AFC2" i="7"/>
  <c r="AFB2" i="7"/>
  <c r="AFA2" i="7"/>
  <c r="AEZ2" i="7"/>
  <c r="AEY2" i="7"/>
  <c r="AEX2" i="7"/>
  <c r="AEW2" i="7"/>
  <c r="AEV2" i="7"/>
  <c r="AEU2" i="7"/>
  <c r="AET2" i="7"/>
  <c r="AES2" i="7"/>
  <c r="AER2" i="7"/>
  <c r="AEQ2" i="7"/>
  <c r="AEP2" i="7"/>
  <c r="AEO2" i="7"/>
  <c r="AEN2" i="7"/>
  <c r="AEM2" i="7"/>
  <c r="AEL2" i="7"/>
  <c r="AEK2" i="7"/>
  <c r="AEJ2" i="7"/>
  <c r="AEI2" i="7"/>
  <c r="AEH2" i="7"/>
  <c r="AEG2" i="7"/>
  <c r="AEF2" i="7"/>
  <c r="AEE2" i="7"/>
  <c r="AED2" i="7"/>
  <c r="AEC2" i="7"/>
  <c r="AEB2" i="7"/>
  <c r="AEA2" i="7"/>
  <c r="ADZ2" i="7"/>
  <c r="ADY2" i="7"/>
  <c r="ADX2" i="7"/>
  <c r="ADW2" i="7"/>
  <c r="ADV2" i="7"/>
  <c r="ADU2" i="7"/>
  <c r="ADT2" i="7"/>
  <c r="ADS2" i="7"/>
  <c r="ADR2" i="7"/>
  <c r="ADQ2" i="7"/>
  <c r="ADP2" i="7"/>
  <c r="ADO2" i="7"/>
  <c r="ADN2" i="7"/>
  <c r="ADM2" i="7"/>
  <c r="ADL2" i="7"/>
  <c r="ADK2" i="7"/>
  <c r="ADJ2" i="7"/>
  <c r="ADI2" i="7"/>
  <c r="ADH2" i="7"/>
  <c r="ADG2" i="7"/>
  <c r="ADF2" i="7"/>
  <c r="ADE2" i="7"/>
  <c r="ADD2" i="7"/>
  <c r="ADC2" i="7"/>
  <c r="ADB2" i="7"/>
  <c r="ADA2" i="7"/>
  <c r="ACZ2" i="7"/>
  <c r="ACY2" i="7"/>
  <c r="ACX2" i="7"/>
  <c r="ACW2" i="7"/>
  <c r="ACV2" i="7"/>
  <c r="ACU2" i="7"/>
  <c r="ACT2" i="7"/>
  <c r="ACS2" i="7"/>
  <c r="ACR2" i="7"/>
  <c r="ACQ2" i="7"/>
  <c r="ACP2" i="7"/>
  <c r="ACO2" i="7"/>
  <c r="ACN2" i="7"/>
  <c r="ACM2" i="7"/>
  <c r="ACL2" i="7"/>
  <c r="ACK2" i="7"/>
  <c r="ACJ2" i="7"/>
  <c r="ACI2" i="7"/>
  <c r="ACH2" i="7"/>
  <c r="ACG2" i="7"/>
  <c r="ACF2" i="7"/>
  <c r="ACE2" i="7"/>
  <c r="ACD2" i="7"/>
  <c r="ACC2" i="7"/>
  <c r="ACB2" i="7"/>
  <c r="ACA2" i="7"/>
  <c r="ABZ2" i="7"/>
  <c r="ABY2" i="7"/>
  <c r="ABX2" i="7"/>
  <c r="ABW2" i="7"/>
  <c r="ABV2" i="7"/>
  <c r="ABU2" i="7"/>
  <c r="ABT2" i="7"/>
  <c r="ABS2" i="7"/>
  <c r="ABR2" i="7"/>
  <c r="ABQ2" i="7"/>
  <c r="ABP2" i="7"/>
  <c r="ABO2" i="7"/>
  <c r="ABN2" i="7"/>
  <c r="ABM2" i="7"/>
  <c r="ABL2" i="7"/>
  <c r="ABK2" i="7"/>
  <c r="ABJ2" i="7"/>
  <c r="ABI2" i="7"/>
  <c r="ABH2" i="7"/>
  <c r="ABG2" i="7"/>
  <c r="ABF2" i="7"/>
  <c r="ABE2" i="7"/>
  <c r="ABD2" i="7"/>
  <c r="ABC2" i="7"/>
  <c r="ABB2" i="7"/>
  <c r="ABA2" i="7"/>
  <c r="AAZ2" i="7"/>
  <c r="AAY2" i="7"/>
  <c r="AAX2" i="7"/>
  <c r="AAW2" i="7"/>
  <c r="AAV2" i="7"/>
  <c r="AAU2" i="7"/>
  <c r="AAT2" i="7"/>
  <c r="AAS2" i="7"/>
  <c r="AAR2" i="7"/>
  <c r="AAQ2" i="7"/>
  <c r="AAP2" i="7"/>
  <c r="AAO2" i="7"/>
  <c r="AAN2" i="7"/>
  <c r="AAM2" i="7"/>
  <c r="AAL2" i="7"/>
  <c r="AAK2" i="7"/>
  <c r="AAJ2" i="7"/>
  <c r="AAI2" i="7"/>
  <c r="AAH2" i="7"/>
  <c r="AAG2" i="7"/>
  <c r="AAF2" i="7"/>
  <c r="AAE2" i="7"/>
  <c r="AAD2" i="7"/>
  <c r="AAC2" i="7"/>
  <c r="AAB2" i="7"/>
  <c r="AAA2" i="7"/>
  <c r="ZZ2" i="7"/>
  <c r="ZY2" i="7"/>
  <c r="ZX2" i="7"/>
  <c r="ZW2" i="7"/>
  <c r="ZV2" i="7"/>
  <c r="ZU2" i="7"/>
  <c r="ZT2" i="7"/>
  <c r="ZS2" i="7"/>
  <c r="ZR2" i="7"/>
  <c r="ZQ2" i="7"/>
  <c r="ZP2" i="7"/>
  <c r="ZO2" i="7"/>
  <c r="ZN2" i="7"/>
  <c r="ZM2" i="7"/>
  <c r="ZL2" i="7"/>
  <c r="ZK2" i="7"/>
  <c r="ZJ2" i="7"/>
  <c r="ZI2" i="7"/>
  <c r="ZH2" i="7"/>
  <c r="ZG2" i="7"/>
  <c r="ZF2" i="7"/>
  <c r="ZE2" i="7"/>
  <c r="ZD2" i="7"/>
  <c r="ZC2" i="7"/>
  <c r="ZB2" i="7"/>
  <c r="ZA2" i="7"/>
  <c r="YZ2" i="7"/>
  <c r="YY2" i="7"/>
  <c r="YX2" i="7"/>
  <c r="YW2" i="7"/>
  <c r="YV2" i="7"/>
  <c r="YU2" i="7"/>
  <c r="YT2" i="7"/>
  <c r="YS2" i="7"/>
  <c r="YR2" i="7"/>
  <c r="YQ2" i="7"/>
  <c r="YP2" i="7"/>
  <c r="YO2" i="7"/>
  <c r="YN2" i="7"/>
  <c r="YM2" i="7"/>
  <c r="YL2" i="7"/>
  <c r="YK2" i="7"/>
  <c r="YJ2" i="7"/>
  <c r="YI2" i="7"/>
  <c r="YH2" i="7"/>
  <c r="YG2" i="7"/>
  <c r="YF2" i="7"/>
  <c r="YE2" i="7"/>
  <c r="YD2" i="7"/>
  <c r="YC2" i="7"/>
  <c r="YB2" i="7"/>
  <c r="YA2" i="7"/>
  <c r="XZ2" i="7"/>
  <c r="XY2" i="7"/>
  <c r="XX2" i="7"/>
  <c r="XW2" i="7"/>
  <c r="XV2" i="7"/>
  <c r="XU2" i="7"/>
  <c r="XT2" i="7"/>
  <c r="XS2" i="7"/>
  <c r="XR2" i="7"/>
  <c r="XQ2" i="7"/>
  <c r="XP2" i="7"/>
  <c r="XO2" i="7"/>
  <c r="XN2" i="7"/>
  <c r="XM2" i="7"/>
  <c r="XL2" i="7"/>
  <c r="XK2" i="7"/>
  <c r="XJ2" i="7"/>
  <c r="XI2" i="7"/>
  <c r="XH2" i="7"/>
  <c r="XG2" i="7"/>
  <c r="XF2" i="7"/>
  <c r="XE2" i="7"/>
  <c r="XD2" i="7"/>
  <c r="XC2" i="7"/>
  <c r="XB2" i="7"/>
  <c r="XA2" i="7"/>
  <c r="WZ2" i="7"/>
  <c r="WY2" i="7"/>
  <c r="WX2" i="7"/>
  <c r="WW2" i="7"/>
  <c r="WV2" i="7"/>
  <c r="WU2" i="7"/>
  <c r="WT2" i="7"/>
  <c r="WS2" i="7"/>
  <c r="WR2" i="7"/>
  <c r="WQ2" i="7"/>
  <c r="WP2" i="7"/>
  <c r="WO2" i="7"/>
  <c r="WN2" i="7"/>
  <c r="WM2" i="7"/>
  <c r="WL2" i="7"/>
  <c r="WK2" i="7"/>
  <c r="WJ2" i="7"/>
  <c r="WI2" i="7"/>
  <c r="WH2" i="7"/>
  <c r="WG2" i="7"/>
  <c r="WF2" i="7"/>
  <c r="WE2" i="7"/>
  <c r="WD2" i="7"/>
  <c r="WC2" i="7"/>
  <c r="WB2" i="7"/>
  <c r="WA2" i="7"/>
  <c r="VZ2" i="7"/>
  <c r="VY2" i="7"/>
  <c r="VX2" i="7"/>
  <c r="VW2" i="7"/>
  <c r="VV2" i="7"/>
  <c r="VU2" i="7"/>
  <c r="VT2" i="7"/>
  <c r="VS2" i="7"/>
  <c r="VR2" i="7"/>
  <c r="VQ2" i="7"/>
  <c r="VP2" i="7"/>
  <c r="VO2" i="7"/>
  <c r="VN2" i="7"/>
  <c r="VM2" i="7"/>
  <c r="VL2" i="7"/>
  <c r="VK2" i="7"/>
  <c r="VJ2" i="7"/>
  <c r="VI2" i="7"/>
  <c r="VH2" i="7"/>
  <c r="VG2" i="7"/>
  <c r="VF2" i="7"/>
  <c r="VE2" i="7"/>
  <c r="VD2" i="7"/>
  <c r="VC2" i="7"/>
  <c r="VB2" i="7"/>
  <c r="VA2" i="7"/>
  <c r="UZ2" i="7"/>
  <c r="UY2" i="7"/>
  <c r="UX2" i="7"/>
  <c r="UW2" i="7"/>
  <c r="UV2" i="7"/>
  <c r="UU2" i="7"/>
  <c r="UT2" i="7"/>
  <c r="US2" i="7"/>
  <c r="UR2" i="7"/>
  <c r="UQ2" i="7"/>
  <c r="UP2" i="7"/>
  <c r="UO2" i="7"/>
  <c r="UN2" i="7"/>
  <c r="UM2" i="7"/>
  <c r="UL2" i="7"/>
  <c r="UK2" i="7"/>
  <c r="UJ2" i="7"/>
  <c r="UI2" i="7"/>
  <c r="UH2" i="7"/>
  <c r="UG2" i="7"/>
  <c r="UF2" i="7"/>
  <c r="UE2" i="7"/>
  <c r="UD2" i="7"/>
  <c r="UC2" i="7"/>
  <c r="UB2" i="7"/>
  <c r="UA2" i="7"/>
  <c r="TZ2" i="7"/>
  <c r="TY2" i="7"/>
  <c r="TX2" i="7"/>
  <c r="TW2" i="7"/>
  <c r="TV2" i="7"/>
  <c r="TU2" i="7"/>
  <c r="TT2" i="7"/>
  <c r="TS2" i="7"/>
  <c r="TR2" i="7"/>
  <c r="TQ2" i="7"/>
  <c r="TP2" i="7"/>
  <c r="TO2" i="7"/>
  <c r="TN2" i="7"/>
  <c r="TM2" i="7"/>
  <c r="TL2" i="7"/>
  <c r="TK2" i="7"/>
  <c r="TJ2" i="7"/>
  <c r="TI2" i="7"/>
  <c r="TH2" i="7"/>
  <c r="TG2" i="7"/>
  <c r="TF2" i="7"/>
  <c r="TE2" i="7"/>
  <c r="TD2" i="7"/>
  <c r="TC2" i="7"/>
  <c r="TB2" i="7"/>
  <c r="TA2" i="7"/>
  <c r="SZ2" i="7"/>
  <c r="SY2" i="7"/>
  <c r="SX2" i="7"/>
  <c r="SW2" i="7"/>
  <c r="SV2" i="7"/>
  <c r="SU2" i="7"/>
  <c r="ST2" i="7"/>
  <c r="SS2" i="7"/>
  <c r="SR2" i="7"/>
  <c r="SQ2" i="7"/>
  <c r="SP2" i="7"/>
  <c r="SO2" i="7"/>
  <c r="SN2" i="7"/>
  <c r="SM2" i="7"/>
  <c r="SL2" i="7"/>
  <c r="SK2" i="7"/>
  <c r="SJ2" i="7"/>
  <c r="SI2" i="7"/>
  <c r="SH2" i="7"/>
  <c r="SG2" i="7"/>
  <c r="SF2" i="7"/>
  <c r="SE2" i="7"/>
  <c r="SD2" i="7"/>
  <c r="SC2" i="7"/>
  <c r="SB2" i="7"/>
  <c r="SA2" i="7"/>
  <c r="RZ2" i="7"/>
  <c r="RY2" i="7"/>
  <c r="RX2" i="7"/>
  <c r="RW2" i="7"/>
  <c r="RV2" i="7"/>
  <c r="RU2" i="7"/>
  <c r="RT2" i="7"/>
  <c r="RS2" i="7"/>
  <c r="RR2" i="7"/>
  <c r="RQ2" i="7"/>
  <c r="RP2" i="7"/>
  <c r="RO2" i="7"/>
  <c r="RN2" i="7"/>
  <c r="RM2" i="7"/>
  <c r="RL2" i="7"/>
  <c r="RK2" i="7"/>
  <c r="RJ2" i="7"/>
  <c r="RI2" i="7"/>
  <c r="RH2" i="7"/>
  <c r="RG2" i="7"/>
  <c r="RF2" i="7"/>
  <c r="RE2" i="7"/>
  <c r="RD2" i="7"/>
  <c r="RC2" i="7"/>
  <c r="RB2" i="7"/>
  <c r="RA2" i="7"/>
  <c r="QZ2" i="7"/>
  <c r="QY2" i="7"/>
  <c r="QX2" i="7"/>
  <c r="QW2" i="7"/>
  <c r="QV2" i="7"/>
  <c r="QU2" i="7"/>
  <c r="QT2" i="7"/>
  <c r="QS2" i="7"/>
  <c r="QR2" i="7"/>
  <c r="QQ2" i="7"/>
  <c r="QP2" i="7"/>
  <c r="QO2" i="7"/>
  <c r="QN2" i="7"/>
  <c r="QM2" i="7"/>
  <c r="QL2" i="7"/>
  <c r="QK2" i="7"/>
  <c r="QJ2" i="7"/>
  <c r="QI2" i="7"/>
  <c r="QH2" i="7"/>
  <c r="QG2" i="7"/>
  <c r="QF2" i="7"/>
  <c r="QE2" i="7"/>
  <c r="QD2" i="7"/>
  <c r="QC2" i="7"/>
  <c r="QB2" i="7"/>
  <c r="QA2" i="7"/>
  <c r="PZ2" i="7"/>
  <c r="PY2" i="7"/>
  <c r="PX2" i="7"/>
  <c r="PW2" i="7"/>
  <c r="PV2" i="7"/>
  <c r="PU2" i="7"/>
  <c r="PT2" i="7"/>
  <c r="PS2" i="7"/>
  <c r="PR2" i="7"/>
  <c r="PQ2" i="7"/>
  <c r="PP2" i="7"/>
  <c r="PO2" i="7"/>
  <c r="PN2" i="7"/>
  <c r="PM2" i="7"/>
  <c r="PL2" i="7"/>
  <c r="PK2" i="7"/>
  <c r="PJ2" i="7"/>
  <c r="PI2" i="7"/>
  <c r="PH2" i="7"/>
  <c r="PG2" i="7"/>
  <c r="PF2" i="7"/>
  <c r="PE2" i="7"/>
  <c r="PD2" i="7"/>
  <c r="PC2" i="7"/>
  <c r="PB2" i="7"/>
  <c r="PA2" i="7"/>
  <c r="OZ2" i="7"/>
  <c r="OY2" i="7"/>
  <c r="OX2" i="7"/>
  <c r="OW2" i="7"/>
  <c r="OV2" i="7"/>
  <c r="OU2" i="7"/>
  <c r="OT2" i="7"/>
  <c r="OS2" i="7"/>
  <c r="OR2" i="7"/>
  <c r="OQ2" i="7"/>
  <c r="OP2" i="7"/>
  <c r="OO2" i="7"/>
  <c r="ON2" i="7"/>
  <c r="OM2" i="7"/>
  <c r="OL2" i="7"/>
  <c r="OK2" i="7"/>
  <c r="OJ2" i="7"/>
  <c r="OI2" i="7"/>
  <c r="OH2" i="7"/>
  <c r="OG2" i="7"/>
  <c r="OF2" i="7"/>
  <c r="OE2" i="7"/>
  <c r="OD2" i="7"/>
  <c r="OC2" i="7"/>
  <c r="OB2" i="7"/>
  <c r="OA2" i="7"/>
  <c r="NZ2" i="7"/>
  <c r="NY2" i="7"/>
  <c r="NX2" i="7"/>
  <c r="NW2" i="7"/>
  <c r="NV2" i="7"/>
  <c r="NU2" i="7"/>
  <c r="NT2" i="7"/>
  <c r="NS2" i="7"/>
  <c r="NR2" i="7"/>
  <c r="NQ2" i="7"/>
  <c r="NP2" i="7"/>
  <c r="NO2" i="7"/>
  <c r="NN2" i="7"/>
  <c r="NM2" i="7"/>
  <c r="NL2" i="7"/>
  <c r="NK2" i="7"/>
  <c r="NJ2" i="7"/>
  <c r="NI2" i="7"/>
  <c r="NH2" i="7"/>
  <c r="NG2" i="7"/>
  <c r="NF2" i="7"/>
  <c r="NE2" i="7"/>
  <c r="ND2" i="7"/>
  <c r="NC2" i="7"/>
  <c r="NB2" i="7"/>
  <c r="NA2" i="7"/>
  <c r="MZ2" i="7"/>
  <c r="MY2" i="7"/>
  <c r="MX2" i="7"/>
  <c r="MW2" i="7"/>
  <c r="MV2" i="7"/>
  <c r="MU2" i="7"/>
  <c r="MT2" i="7"/>
  <c r="MS2" i="7"/>
  <c r="MR2" i="7"/>
  <c r="MQ2" i="7"/>
  <c r="MP2" i="7"/>
  <c r="MO2" i="7"/>
  <c r="MN2" i="7"/>
  <c r="MM2" i="7"/>
  <c r="ML2" i="7"/>
  <c r="MK2" i="7"/>
  <c r="MJ2" i="7"/>
  <c r="MI2" i="7"/>
  <c r="MH2" i="7"/>
  <c r="MG2" i="7"/>
  <c r="MF2" i="7"/>
  <c r="ME2" i="7"/>
  <c r="MD2" i="7"/>
  <c r="MC2" i="7"/>
  <c r="MB2" i="7"/>
  <c r="MA2" i="7"/>
  <c r="LZ2" i="7"/>
  <c r="LY2" i="7"/>
  <c r="LX2" i="7"/>
  <c r="LW2" i="7"/>
  <c r="LV2" i="7"/>
  <c r="LU2" i="7"/>
  <c r="LT2" i="7"/>
  <c r="LS2" i="7"/>
  <c r="LR2" i="7"/>
  <c r="LQ2" i="7"/>
  <c r="LP2" i="7"/>
  <c r="LO2" i="7"/>
  <c r="LN2" i="7"/>
  <c r="LM2" i="7"/>
  <c r="LL2" i="7"/>
  <c r="LK2" i="7"/>
  <c r="LJ2" i="7"/>
  <c r="LI2" i="7"/>
  <c r="LH2" i="7"/>
  <c r="LG2" i="7"/>
  <c r="LF2" i="7"/>
  <c r="LE2" i="7"/>
  <c r="LD2" i="7"/>
  <c r="LC2" i="7"/>
  <c r="LB2" i="7"/>
  <c r="LA2" i="7"/>
  <c r="KZ2" i="7"/>
  <c r="KY2" i="7"/>
  <c r="KX2" i="7"/>
  <c r="KW2" i="7"/>
  <c r="KV2" i="7"/>
  <c r="KU2" i="7"/>
  <c r="KT2" i="7"/>
  <c r="KS2" i="7"/>
  <c r="KR2" i="7"/>
  <c r="KQ2" i="7"/>
  <c r="KP2" i="7"/>
  <c r="KO2" i="7"/>
  <c r="KN2" i="7"/>
  <c r="KM2" i="7"/>
  <c r="KL2" i="7"/>
  <c r="KK2" i="7"/>
  <c r="KJ2" i="7"/>
  <c r="KI2" i="7"/>
  <c r="KH2" i="7"/>
  <c r="KG2" i="7"/>
  <c r="KF2" i="7"/>
  <c r="KE2" i="7"/>
  <c r="KD2" i="7"/>
  <c r="KC2" i="7"/>
  <c r="KB2" i="7"/>
  <c r="KA2" i="7"/>
  <c r="JZ2" i="7"/>
  <c r="JY2" i="7"/>
  <c r="JX2" i="7"/>
  <c r="JW2" i="7"/>
  <c r="JV2" i="7"/>
  <c r="JU2" i="7"/>
  <c r="JT2" i="7"/>
  <c r="JS2" i="7"/>
  <c r="JR2" i="7"/>
  <c r="JQ2" i="7"/>
  <c r="JP2" i="7"/>
  <c r="JO2" i="7"/>
  <c r="JN2" i="7"/>
  <c r="JM2" i="7"/>
  <c r="JL2" i="7"/>
  <c r="JK2" i="7"/>
  <c r="JJ2" i="7"/>
  <c r="JI2" i="7"/>
  <c r="JH2" i="7"/>
  <c r="JG2" i="7"/>
  <c r="JF2" i="7"/>
  <c r="JE2" i="7"/>
  <c r="JD2" i="7"/>
  <c r="JC2" i="7"/>
  <c r="JB2" i="7"/>
  <c r="JA2" i="7"/>
  <c r="IZ2" i="7"/>
  <c r="IY2" i="7"/>
  <c r="IX2" i="7"/>
  <c r="IW2" i="7"/>
  <c r="IV2" i="7"/>
  <c r="IU2" i="7"/>
  <c r="IT2" i="7"/>
  <c r="IS2" i="7"/>
  <c r="IR2" i="7"/>
  <c r="IQ2" i="7"/>
  <c r="IP2" i="7"/>
  <c r="IO2" i="7"/>
  <c r="IN2" i="7"/>
  <c r="IM2" i="7"/>
  <c r="IL2" i="7"/>
  <c r="IK2" i="7"/>
  <c r="IJ2" i="7"/>
  <c r="II2" i="7"/>
  <c r="IH2" i="7"/>
  <c r="IG2" i="7"/>
  <c r="IF2" i="7"/>
  <c r="IE2" i="7"/>
  <c r="ID2" i="7"/>
  <c r="IC2" i="7"/>
  <c r="IB2" i="7"/>
  <c r="IA2" i="7"/>
  <c r="HZ2" i="7"/>
  <c r="HY2" i="7"/>
  <c r="HX2" i="7"/>
  <c r="HW2" i="7"/>
  <c r="HV2" i="7"/>
  <c r="HU2" i="7"/>
  <c r="HT2" i="7"/>
  <c r="HS2" i="7"/>
  <c r="HR2" i="7"/>
  <c r="HQ2" i="7"/>
  <c r="HP2" i="7"/>
  <c r="HO2" i="7"/>
  <c r="HN2" i="7"/>
  <c r="HM2" i="7"/>
  <c r="HL2" i="7"/>
  <c r="HK2" i="7"/>
  <c r="HJ2" i="7"/>
  <c r="HI2" i="7"/>
  <c r="HH2" i="7"/>
  <c r="HG2" i="7"/>
  <c r="HF2" i="7"/>
  <c r="HE2" i="7"/>
  <c r="HD2" i="7"/>
  <c r="HC2" i="7"/>
  <c r="HB2" i="7"/>
  <c r="HA2" i="7"/>
  <c r="GZ2" i="7"/>
  <c r="GY2" i="7"/>
  <c r="GX2" i="7"/>
  <c r="GW2" i="7"/>
  <c r="GV2" i="7"/>
  <c r="GU2" i="7"/>
  <c r="GT2" i="7"/>
  <c r="GS2" i="7"/>
  <c r="GR2" i="7"/>
  <c r="GQ2" i="7"/>
  <c r="GP2" i="7"/>
  <c r="GO2" i="7"/>
  <c r="GN2" i="7"/>
  <c r="GM2" i="7"/>
  <c r="GL2" i="7"/>
  <c r="GK2" i="7"/>
  <c r="GJ2" i="7"/>
  <c r="GI2" i="7"/>
  <c r="GH2" i="7"/>
  <c r="GG2" i="7"/>
  <c r="GF2" i="7"/>
  <c r="GE2" i="7"/>
  <c r="GD2" i="7"/>
  <c r="GC2" i="7"/>
  <c r="GB2" i="7"/>
  <c r="GA2" i="7"/>
  <c r="FZ2" i="7"/>
  <c r="FY2" i="7"/>
  <c r="FX2" i="7"/>
  <c r="FW2" i="7"/>
  <c r="FV2" i="7"/>
  <c r="FU2" i="7"/>
  <c r="FT2" i="7"/>
  <c r="FS2" i="7"/>
  <c r="FR2" i="7"/>
  <c r="FQ2" i="7"/>
  <c r="FP2" i="7"/>
  <c r="FO2" i="7"/>
  <c r="FN2" i="7"/>
  <c r="FM2" i="7"/>
  <c r="FL2" i="7"/>
  <c r="FK2" i="7"/>
  <c r="FJ2" i="7"/>
  <c r="FI2" i="7"/>
  <c r="FH2" i="7"/>
  <c r="FG2" i="7"/>
  <c r="FF2" i="7"/>
  <c r="FE2" i="7"/>
  <c r="FD2" i="7"/>
  <c r="FC2" i="7"/>
  <c r="FB2" i="7"/>
  <c r="FA2" i="7"/>
  <c r="EZ2" i="7"/>
  <c r="EY2" i="7"/>
  <c r="EX2" i="7"/>
  <c r="EW2" i="7"/>
  <c r="EV2" i="7"/>
  <c r="EU2" i="7"/>
  <c r="ET2" i="7"/>
  <c r="ES2" i="7"/>
  <c r="ER2" i="7"/>
  <c r="EQ2" i="7"/>
  <c r="EP2" i="7"/>
  <c r="EO2" i="7"/>
  <c r="EN2" i="7"/>
  <c r="EM2" i="7"/>
  <c r="EL2" i="7"/>
  <c r="EK2" i="7"/>
  <c r="EJ2" i="7"/>
  <c r="EI2" i="7"/>
  <c r="EH2" i="7"/>
  <c r="EG2" i="7"/>
  <c r="EF2" i="7"/>
  <c r="EE2" i="7"/>
  <c r="ED2" i="7"/>
  <c r="EC2" i="7"/>
  <c r="EB2" i="7"/>
  <c r="EA2" i="7"/>
  <c r="DZ2" i="7"/>
  <c r="DY2" i="7"/>
  <c r="DX2" i="7"/>
  <c r="DW2" i="7"/>
  <c r="DV2" i="7"/>
  <c r="DU2" i="7"/>
  <c r="DT2" i="7"/>
  <c r="DS2" i="7"/>
  <c r="DR2" i="7"/>
  <c r="DQ2" i="7"/>
  <c r="DP2" i="7"/>
  <c r="DO2" i="7"/>
  <c r="DN2" i="7"/>
  <c r="DM2" i="7"/>
  <c r="DL2" i="7"/>
  <c r="DK2" i="7"/>
  <c r="DJ2" i="7"/>
  <c r="DI2" i="7"/>
  <c r="DH2" i="7"/>
  <c r="DG2" i="7"/>
  <c r="DF2" i="7"/>
  <c r="DE2" i="7"/>
  <c r="DD2" i="7"/>
  <c r="DC2" i="7"/>
  <c r="DB2" i="7"/>
  <c r="DA2" i="7"/>
  <c r="CZ2" i="7"/>
  <c r="CY2" i="7"/>
  <c r="CX2" i="7"/>
  <c r="CW2" i="7"/>
  <c r="CV2" i="7"/>
  <c r="CU2" i="7"/>
  <c r="CT2" i="7"/>
  <c r="CS2" i="7"/>
  <c r="CR2" i="7"/>
  <c r="CQ2" i="7"/>
  <c r="CP2" i="7"/>
  <c r="CO2" i="7"/>
  <c r="CN2" i="7"/>
  <c r="CM2" i="7"/>
  <c r="CL2" i="7"/>
  <c r="CK2" i="7"/>
  <c r="CJ2" i="7"/>
  <c r="CI2" i="7"/>
  <c r="CH2" i="7"/>
  <c r="CG2" i="7"/>
  <c r="CF2" i="7"/>
  <c r="CE2" i="7"/>
  <c r="CD2" i="7"/>
  <c r="CC2" i="7"/>
  <c r="CB2" i="7"/>
  <c r="CA2" i="7"/>
  <c r="BZ2" i="7"/>
  <c r="BY2" i="7"/>
  <c r="BX2" i="7"/>
  <c r="BW2" i="7"/>
  <c r="BV2" i="7"/>
  <c r="BU2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AX2" i="7"/>
  <c r="AW2" i="7"/>
  <c r="AV2" i="7"/>
  <c r="AU2" i="7"/>
  <c r="AT2" i="7"/>
  <c r="AS2" i="7"/>
  <c r="AR2" i="7"/>
  <c r="AQ2" i="7"/>
  <c r="AP2" i="7"/>
  <c r="AO2" i="7"/>
  <c r="AN2" i="7"/>
  <c r="AM2" i="7"/>
  <c r="AL2" i="7"/>
  <c r="AK2" i="7"/>
  <c r="AJ2" i="7"/>
  <c r="AI2" i="7"/>
  <c r="AH2" i="7"/>
  <c r="AG2" i="7"/>
  <c r="AF2" i="7"/>
  <c r="AE2" i="7"/>
  <c r="AD2" i="7"/>
  <c r="AC2" i="7"/>
  <c r="AB2" i="7"/>
  <c r="AA2" i="7"/>
  <c r="Z2" i="7"/>
  <c r="Y2" i="7"/>
  <c r="X2" i="7"/>
  <c r="W2" i="7"/>
  <c r="V2" i="7"/>
  <c r="U2" i="7"/>
  <c r="T2" i="7"/>
  <c r="S2" i="7"/>
  <c r="R2" i="7"/>
  <c r="Q2" i="7"/>
  <c r="P2" i="7"/>
  <c r="O2" i="7"/>
  <c r="N2" i="7"/>
  <c r="M2" i="7"/>
  <c r="L2" i="7"/>
  <c r="K2" i="7"/>
  <c r="J2" i="7"/>
  <c r="I2" i="7"/>
  <c r="H2" i="7"/>
  <c r="G2" i="7"/>
  <c r="F2" i="7"/>
  <c r="E2" i="7"/>
  <c r="D2" i="7"/>
  <c r="C2" i="7"/>
  <c r="B2" i="7"/>
  <c r="A2" i="7"/>
  <c r="ALL1" i="7"/>
  <c r="ALK1" i="7"/>
  <c r="ALJ1" i="7"/>
  <c r="ALI1" i="7"/>
  <c r="ALH1" i="7"/>
  <c r="ALG1" i="7"/>
  <c r="ALF1" i="7"/>
  <c r="ALE1" i="7"/>
  <c r="ALD1" i="7"/>
  <c r="ALC1" i="7"/>
  <c r="ALB1" i="7"/>
  <c r="ALA1" i="7"/>
  <c r="AKZ1" i="7"/>
  <c r="AKY1" i="7"/>
  <c r="AKX1" i="7"/>
  <c r="AKW1" i="7"/>
  <c r="AKV1" i="7"/>
  <c r="AKU1" i="7"/>
  <c r="AKT1" i="7"/>
  <c r="AKS1" i="7"/>
  <c r="AKR1" i="7"/>
  <c r="AKQ1" i="7"/>
  <c r="AKP1" i="7"/>
  <c r="AKO1" i="7"/>
  <c r="AKN1" i="7"/>
  <c r="AKM1" i="7"/>
  <c r="AKL1" i="7"/>
  <c r="AKK1" i="7"/>
  <c r="AKJ1" i="7"/>
  <c r="AKI1" i="7"/>
  <c r="AKH1" i="7"/>
  <c r="AKG1" i="7"/>
  <c r="AKF1" i="7"/>
  <c r="AKE1" i="7"/>
  <c r="AKD1" i="7"/>
  <c r="AKC1" i="7"/>
  <c r="AKB1" i="7"/>
  <c r="AKA1" i="7"/>
  <c r="AJZ1" i="7"/>
  <c r="AJY1" i="7"/>
  <c r="AJX1" i="7"/>
  <c r="AJW1" i="7"/>
  <c r="AJV1" i="7"/>
  <c r="AJU1" i="7"/>
  <c r="AJT1" i="7"/>
  <c r="AJS1" i="7"/>
  <c r="AJR1" i="7"/>
  <c r="AJQ1" i="7"/>
  <c r="AJP1" i="7"/>
  <c r="AJO1" i="7"/>
  <c r="AJN1" i="7"/>
  <c r="AJM1" i="7"/>
  <c r="AJL1" i="7"/>
  <c r="AJK1" i="7"/>
  <c r="AJJ1" i="7"/>
  <c r="AJI1" i="7"/>
  <c r="AJH1" i="7"/>
  <c r="AJG1" i="7"/>
  <c r="AJF1" i="7"/>
  <c r="AJE1" i="7"/>
  <c r="AJD1" i="7"/>
  <c r="AJC1" i="7"/>
  <c r="AJB1" i="7"/>
  <c r="AJA1" i="7"/>
  <c r="AIZ1" i="7"/>
  <c r="AIY1" i="7"/>
  <c r="AIX1" i="7"/>
  <c r="AIW1" i="7"/>
  <c r="AIV1" i="7"/>
  <c r="AIU1" i="7"/>
  <c r="AIT1" i="7"/>
  <c r="AIS1" i="7"/>
  <c r="AIR1" i="7"/>
  <c r="AIQ1" i="7"/>
  <c r="AIP1" i="7"/>
  <c r="AIO1" i="7"/>
  <c r="AIN1" i="7"/>
  <c r="AIM1" i="7"/>
  <c r="AIL1" i="7"/>
  <c r="AIK1" i="7"/>
  <c r="AIJ1" i="7"/>
  <c r="AII1" i="7"/>
  <c r="AIH1" i="7"/>
  <c r="AIG1" i="7"/>
  <c r="AIF1" i="7"/>
  <c r="AIE1" i="7"/>
  <c r="AID1" i="7"/>
  <c r="AIC1" i="7"/>
  <c r="AIB1" i="7"/>
  <c r="AIA1" i="7"/>
  <c r="AHZ1" i="7"/>
  <c r="AHY1" i="7"/>
  <c r="AHX1" i="7"/>
  <c r="AHW1" i="7"/>
  <c r="AHV1" i="7"/>
  <c r="AHU1" i="7"/>
  <c r="AHT1" i="7"/>
  <c r="AHS1" i="7"/>
  <c r="AHR1" i="7"/>
  <c r="AHQ1" i="7"/>
  <c r="AHP1" i="7"/>
  <c r="AHO1" i="7"/>
  <c r="AHN1" i="7"/>
  <c r="AHM1" i="7"/>
  <c r="AHL1" i="7"/>
  <c r="AHK1" i="7"/>
  <c r="AHJ1" i="7"/>
  <c r="AHI1" i="7"/>
  <c r="AHH1" i="7"/>
  <c r="AHG1" i="7"/>
  <c r="AHF1" i="7"/>
  <c r="AHE1" i="7"/>
  <c r="AHD1" i="7"/>
  <c r="AHC1" i="7"/>
  <c r="AHB1" i="7"/>
  <c r="AHA1" i="7"/>
  <c r="AGZ1" i="7"/>
  <c r="AGY1" i="7"/>
  <c r="AGX1" i="7"/>
  <c r="AGW1" i="7"/>
  <c r="AGV1" i="7"/>
  <c r="AGU1" i="7"/>
  <c r="AGT1" i="7"/>
  <c r="AGS1" i="7"/>
  <c r="AGR1" i="7"/>
  <c r="AGQ1" i="7"/>
  <c r="AGP1" i="7"/>
  <c r="AGO1" i="7"/>
  <c r="AGN1" i="7"/>
  <c r="AGM1" i="7"/>
  <c r="AGL1" i="7"/>
  <c r="AGK1" i="7"/>
  <c r="AGJ1" i="7"/>
  <c r="AGI1" i="7"/>
  <c r="AGH1" i="7"/>
  <c r="AGG1" i="7"/>
  <c r="AGF1" i="7"/>
  <c r="AGE1" i="7"/>
  <c r="AGD1" i="7"/>
  <c r="AGC1" i="7"/>
  <c r="AGB1" i="7"/>
  <c r="AGA1" i="7"/>
  <c r="AFZ1" i="7"/>
  <c r="AFY1" i="7"/>
  <c r="AFX1" i="7"/>
  <c r="AFW1" i="7"/>
  <c r="AFV1" i="7"/>
  <c r="AFU1" i="7"/>
  <c r="AFT1" i="7"/>
  <c r="AFS1" i="7"/>
  <c r="AFR1" i="7"/>
  <c r="AFQ1" i="7"/>
  <c r="AFP1" i="7"/>
  <c r="AFO1" i="7"/>
  <c r="AFN1" i="7"/>
  <c r="AFM1" i="7"/>
  <c r="AFL1" i="7"/>
  <c r="AFK1" i="7"/>
  <c r="AFJ1" i="7"/>
  <c r="AFI1" i="7"/>
  <c r="AFH1" i="7"/>
  <c r="AFG1" i="7"/>
  <c r="AFF1" i="7"/>
  <c r="AFE1" i="7"/>
  <c r="AFD1" i="7"/>
  <c r="AFC1" i="7"/>
  <c r="AFB1" i="7"/>
  <c r="AFA1" i="7"/>
  <c r="AEZ1" i="7"/>
  <c r="AEY1" i="7"/>
  <c r="AEX1" i="7"/>
  <c r="AEW1" i="7"/>
  <c r="AEV1" i="7"/>
  <c r="AEU1" i="7"/>
  <c r="AET1" i="7"/>
  <c r="AES1" i="7"/>
  <c r="AER1" i="7"/>
  <c r="AEQ1" i="7"/>
  <c r="AEP1" i="7"/>
  <c r="AEO1" i="7"/>
  <c r="AEN1" i="7"/>
  <c r="AEM1" i="7"/>
  <c r="AEL1" i="7"/>
  <c r="AEK1" i="7"/>
  <c r="AEJ1" i="7"/>
  <c r="AEI1" i="7"/>
  <c r="AEH1" i="7"/>
  <c r="AEG1" i="7"/>
  <c r="AEF1" i="7"/>
  <c r="AEE1" i="7"/>
  <c r="AED1" i="7"/>
  <c r="AEC1" i="7"/>
  <c r="AEB1" i="7"/>
  <c r="AEA1" i="7"/>
  <c r="ADZ1" i="7"/>
  <c r="ADY1" i="7"/>
  <c r="ADX1" i="7"/>
  <c r="ADW1" i="7"/>
  <c r="ADV1" i="7"/>
  <c r="ADU1" i="7"/>
  <c r="ADT1" i="7"/>
  <c r="ADS1" i="7"/>
  <c r="ADR1" i="7"/>
  <c r="ADQ1" i="7"/>
  <c r="ADP1" i="7"/>
  <c r="ADO1" i="7"/>
  <c r="ADN1" i="7"/>
  <c r="ADM1" i="7"/>
  <c r="ADL1" i="7"/>
  <c r="ADK1" i="7"/>
  <c r="ADJ1" i="7"/>
  <c r="ADI1" i="7"/>
  <c r="ADH1" i="7"/>
  <c r="ADG1" i="7"/>
  <c r="ADF1" i="7"/>
  <c r="ADE1" i="7"/>
  <c r="ADD1" i="7"/>
  <c r="ADC1" i="7"/>
  <c r="ADB1" i="7"/>
  <c r="ADA1" i="7"/>
  <c r="ACZ1" i="7"/>
  <c r="ACY1" i="7"/>
  <c r="ACX1" i="7"/>
  <c r="ACW1" i="7"/>
  <c r="ACV1" i="7"/>
  <c r="ACU1" i="7"/>
  <c r="ACT1" i="7"/>
  <c r="ACS1" i="7"/>
  <c r="ACR1" i="7"/>
  <c r="ACQ1" i="7"/>
  <c r="ACP1" i="7"/>
  <c r="ACO1" i="7"/>
  <c r="ACN1" i="7"/>
  <c r="ACM1" i="7"/>
  <c r="ACL1" i="7"/>
  <c r="ACK1" i="7"/>
  <c r="ACJ1" i="7"/>
  <c r="ACI1" i="7"/>
  <c r="ACH1" i="7"/>
  <c r="ACG1" i="7"/>
  <c r="ACF1" i="7"/>
  <c r="ACE1" i="7"/>
  <c r="ACD1" i="7"/>
  <c r="ACC1" i="7"/>
  <c r="ACB1" i="7"/>
  <c r="ACA1" i="7"/>
  <c r="ABZ1" i="7"/>
  <c r="ABY1" i="7"/>
  <c r="ABX1" i="7"/>
  <c r="ABW1" i="7"/>
  <c r="ABV1" i="7"/>
  <c r="ABU1" i="7"/>
  <c r="ABT1" i="7"/>
  <c r="ABS1" i="7"/>
  <c r="ABR1" i="7"/>
  <c r="ABQ1" i="7"/>
  <c r="ABP1" i="7"/>
  <c r="ABO1" i="7"/>
  <c r="ABN1" i="7"/>
  <c r="ABM1" i="7"/>
  <c r="ABL1" i="7"/>
  <c r="ABK1" i="7"/>
  <c r="ABJ1" i="7"/>
  <c r="ABI1" i="7"/>
  <c r="ABH1" i="7"/>
  <c r="ABG1" i="7"/>
  <c r="ABF1" i="7"/>
  <c r="ABE1" i="7"/>
  <c r="ABD1" i="7"/>
  <c r="ABC1" i="7"/>
  <c r="ABB1" i="7"/>
  <c r="ABA1" i="7"/>
  <c r="AAZ1" i="7"/>
  <c r="AAY1" i="7"/>
  <c r="AAX1" i="7"/>
  <c r="AAW1" i="7"/>
  <c r="AAV1" i="7"/>
  <c r="AAU1" i="7"/>
  <c r="AAT1" i="7"/>
  <c r="AAS1" i="7"/>
  <c r="AAR1" i="7"/>
  <c r="AAQ1" i="7"/>
  <c r="AAP1" i="7"/>
  <c r="AAO1" i="7"/>
  <c r="AAN1" i="7"/>
  <c r="AAM1" i="7"/>
  <c r="AAL1" i="7"/>
  <c r="AAK1" i="7"/>
  <c r="AAJ1" i="7"/>
  <c r="AAI1" i="7"/>
  <c r="AAH1" i="7"/>
  <c r="AAG1" i="7"/>
  <c r="AAF1" i="7"/>
  <c r="AAE1" i="7"/>
  <c r="AAD1" i="7"/>
  <c r="AAC1" i="7"/>
  <c r="AAB1" i="7"/>
  <c r="AAA1" i="7"/>
  <c r="ZZ1" i="7"/>
  <c r="ZY1" i="7"/>
  <c r="ZX1" i="7"/>
  <c r="ZW1" i="7"/>
  <c r="ZV1" i="7"/>
  <c r="ZU1" i="7"/>
  <c r="ZT1" i="7"/>
  <c r="ZS1" i="7"/>
  <c r="ZR1" i="7"/>
  <c r="ZQ1" i="7"/>
  <c r="ZP1" i="7"/>
  <c r="ZO1" i="7"/>
  <c r="ZN1" i="7"/>
  <c r="ZM1" i="7"/>
  <c r="ZL1" i="7"/>
  <c r="ZK1" i="7"/>
  <c r="ZJ1" i="7"/>
  <c r="ZI1" i="7"/>
  <c r="ZH1" i="7"/>
  <c r="ZG1" i="7"/>
  <c r="ZF1" i="7"/>
  <c r="ZE1" i="7"/>
  <c r="ZD1" i="7"/>
  <c r="ZC1" i="7"/>
  <c r="ZB1" i="7"/>
  <c r="ZA1" i="7"/>
  <c r="YZ1" i="7"/>
  <c r="YY1" i="7"/>
  <c r="YX1" i="7"/>
  <c r="YW1" i="7"/>
  <c r="YV1" i="7"/>
  <c r="YU1" i="7"/>
  <c r="YT1" i="7"/>
  <c r="YS1" i="7"/>
  <c r="YR1" i="7"/>
  <c r="YQ1" i="7"/>
  <c r="YP1" i="7"/>
  <c r="YO1" i="7"/>
  <c r="YN1" i="7"/>
  <c r="YM1" i="7"/>
  <c r="YL1" i="7"/>
  <c r="YK1" i="7"/>
  <c r="YJ1" i="7"/>
  <c r="YI1" i="7"/>
  <c r="YH1" i="7"/>
  <c r="YG1" i="7"/>
  <c r="YF1" i="7"/>
  <c r="YE1" i="7"/>
  <c r="YD1" i="7"/>
  <c r="YC1" i="7"/>
  <c r="YB1" i="7"/>
  <c r="YA1" i="7"/>
  <c r="XZ1" i="7"/>
  <c r="XY1" i="7"/>
  <c r="XX1" i="7"/>
  <c r="XW1" i="7"/>
  <c r="XV1" i="7"/>
  <c r="XU1" i="7"/>
  <c r="XT1" i="7"/>
  <c r="XS1" i="7"/>
  <c r="XR1" i="7"/>
  <c r="XQ1" i="7"/>
  <c r="XP1" i="7"/>
  <c r="XO1" i="7"/>
  <c r="XN1" i="7"/>
  <c r="XM1" i="7"/>
  <c r="XL1" i="7"/>
  <c r="XK1" i="7"/>
  <c r="XJ1" i="7"/>
  <c r="XI1" i="7"/>
  <c r="XH1" i="7"/>
  <c r="XG1" i="7"/>
  <c r="XF1" i="7"/>
  <c r="XE1" i="7"/>
  <c r="XD1" i="7"/>
  <c r="XC1" i="7"/>
  <c r="XB1" i="7"/>
  <c r="XA1" i="7"/>
  <c r="WZ1" i="7"/>
  <c r="WY1" i="7"/>
  <c r="WX1" i="7"/>
  <c r="WW1" i="7"/>
  <c r="WV1" i="7"/>
  <c r="WU1" i="7"/>
  <c r="WT1" i="7"/>
  <c r="WS1" i="7"/>
  <c r="WR1" i="7"/>
  <c r="WQ1" i="7"/>
  <c r="WP1" i="7"/>
  <c r="WO1" i="7"/>
  <c r="WN1" i="7"/>
  <c r="WM1" i="7"/>
  <c r="WL1" i="7"/>
  <c r="WK1" i="7"/>
  <c r="WJ1" i="7"/>
  <c r="WI1" i="7"/>
  <c r="WH1" i="7"/>
  <c r="WG1" i="7"/>
  <c r="WF1" i="7"/>
  <c r="WE1" i="7"/>
  <c r="WD1" i="7"/>
  <c r="WC1" i="7"/>
  <c r="WB1" i="7"/>
  <c r="WA1" i="7"/>
  <c r="VZ1" i="7"/>
  <c r="VY1" i="7"/>
  <c r="VX1" i="7"/>
  <c r="VW1" i="7"/>
  <c r="VV1" i="7"/>
  <c r="VU1" i="7"/>
  <c r="VT1" i="7"/>
  <c r="VS1" i="7"/>
  <c r="VR1" i="7"/>
  <c r="VQ1" i="7"/>
  <c r="VP1" i="7"/>
  <c r="VO1" i="7"/>
  <c r="VN1" i="7"/>
  <c r="VM1" i="7"/>
  <c r="VL1" i="7"/>
  <c r="VK1" i="7"/>
  <c r="VJ1" i="7"/>
  <c r="VI1" i="7"/>
  <c r="VH1" i="7"/>
  <c r="VG1" i="7"/>
  <c r="VF1" i="7"/>
  <c r="VE1" i="7"/>
  <c r="VD1" i="7"/>
  <c r="VC1" i="7"/>
  <c r="VB1" i="7"/>
  <c r="VA1" i="7"/>
  <c r="UZ1" i="7"/>
  <c r="UY1" i="7"/>
  <c r="UX1" i="7"/>
  <c r="UW1" i="7"/>
  <c r="UV1" i="7"/>
  <c r="UU1" i="7"/>
  <c r="UT1" i="7"/>
  <c r="US1" i="7"/>
  <c r="UR1" i="7"/>
  <c r="UQ1" i="7"/>
  <c r="UP1" i="7"/>
  <c r="UO1" i="7"/>
  <c r="UN1" i="7"/>
  <c r="UM1" i="7"/>
  <c r="UL1" i="7"/>
  <c r="UK1" i="7"/>
  <c r="UJ1" i="7"/>
  <c r="UI1" i="7"/>
  <c r="UH1" i="7"/>
  <c r="UG1" i="7"/>
  <c r="UF1" i="7"/>
  <c r="UE1" i="7"/>
  <c r="UD1" i="7"/>
  <c r="UC1" i="7"/>
  <c r="UB1" i="7"/>
  <c r="UA1" i="7"/>
  <c r="TZ1" i="7"/>
  <c r="TY1" i="7"/>
  <c r="TX1" i="7"/>
  <c r="TW1" i="7"/>
  <c r="TV1" i="7"/>
  <c r="TU1" i="7"/>
  <c r="TT1" i="7"/>
  <c r="TS1" i="7"/>
  <c r="TR1" i="7"/>
  <c r="TQ1" i="7"/>
  <c r="TP1" i="7"/>
  <c r="TO1" i="7"/>
  <c r="TN1" i="7"/>
  <c r="TM1" i="7"/>
  <c r="TL1" i="7"/>
  <c r="TK1" i="7"/>
  <c r="TJ1" i="7"/>
  <c r="TI1" i="7"/>
  <c r="TH1" i="7"/>
  <c r="TG1" i="7"/>
  <c r="TF1" i="7"/>
  <c r="TE1" i="7"/>
  <c r="TD1" i="7"/>
  <c r="TC1" i="7"/>
  <c r="TB1" i="7"/>
  <c r="TA1" i="7"/>
  <c r="SZ1" i="7"/>
  <c r="SY1" i="7"/>
  <c r="SX1" i="7"/>
  <c r="SW1" i="7"/>
  <c r="SV1" i="7"/>
  <c r="SU1" i="7"/>
  <c r="ST1" i="7"/>
  <c r="SS1" i="7"/>
  <c r="SR1" i="7"/>
  <c r="SQ1" i="7"/>
  <c r="SP1" i="7"/>
  <c r="SO1" i="7"/>
  <c r="SN1" i="7"/>
  <c r="SM1" i="7"/>
  <c r="SL1" i="7"/>
  <c r="SK1" i="7"/>
  <c r="SJ1" i="7"/>
  <c r="SI1" i="7"/>
  <c r="SH1" i="7"/>
  <c r="SG1" i="7"/>
  <c r="SF1" i="7"/>
  <c r="SE1" i="7"/>
  <c r="SD1" i="7"/>
  <c r="SC1" i="7"/>
  <c r="SB1" i="7"/>
  <c r="SA1" i="7"/>
  <c r="RZ1" i="7"/>
  <c r="RY1" i="7"/>
  <c r="RX1" i="7"/>
  <c r="RW1" i="7"/>
  <c r="RV1" i="7"/>
  <c r="RU1" i="7"/>
  <c r="RT1" i="7"/>
  <c r="RS1" i="7"/>
  <c r="RR1" i="7"/>
  <c r="RQ1" i="7"/>
  <c r="RP1" i="7"/>
  <c r="RO1" i="7"/>
  <c r="RN1" i="7"/>
  <c r="RM1" i="7"/>
  <c r="RL1" i="7"/>
  <c r="RK1" i="7"/>
  <c r="RJ1" i="7"/>
  <c r="RI1" i="7"/>
  <c r="RH1" i="7"/>
  <c r="RG1" i="7"/>
  <c r="RF1" i="7"/>
  <c r="RE1" i="7"/>
  <c r="RD1" i="7"/>
  <c r="RC1" i="7"/>
  <c r="RB1" i="7"/>
  <c r="RA1" i="7"/>
  <c r="QZ1" i="7"/>
  <c r="QY1" i="7"/>
  <c r="QX1" i="7"/>
  <c r="QW1" i="7"/>
  <c r="QV1" i="7"/>
  <c r="QU1" i="7"/>
  <c r="QT1" i="7"/>
  <c r="QS1" i="7"/>
  <c r="QR1" i="7"/>
  <c r="QQ1" i="7"/>
  <c r="QP1" i="7"/>
  <c r="QO1" i="7"/>
  <c r="QN1" i="7"/>
  <c r="QM1" i="7"/>
  <c r="QL1" i="7"/>
  <c r="QK1" i="7"/>
  <c r="QJ1" i="7"/>
  <c r="QI1" i="7"/>
  <c r="QH1" i="7"/>
  <c r="QG1" i="7"/>
  <c r="QF1" i="7"/>
  <c r="QE1" i="7"/>
  <c r="QD1" i="7"/>
  <c r="QC1" i="7"/>
  <c r="QB1" i="7"/>
  <c r="QA1" i="7"/>
  <c r="PZ1" i="7"/>
  <c r="PY1" i="7"/>
  <c r="PX1" i="7"/>
  <c r="PW1" i="7"/>
  <c r="PV1" i="7"/>
  <c r="PU1" i="7"/>
  <c r="PT1" i="7"/>
  <c r="PS1" i="7"/>
  <c r="PR1" i="7"/>
  <c r="PQ1" i="7"/>
  <c r="PP1" i="7"/>
  <c r="PO1" i="7"/>
  <c r="PN1" i="7"/>
  <c r="PM1" i="7"/>
  <c r="PL1" i="7"/>
  <c r="PK1" i="7"/>
  <c r="PJ1" i="7"/>
  <c r="PI1" i="7"/>
  <c r="PH1" i="7"/>
  <c r="PG1" i="7"/>
  <c r="PF1" i="7"/>
  <c r="PE1" i="7"/>
  <c r="PD1" i="7"/>
  <c r="PC1" i="7"/>
  <c r="PB1" i="7"/>
  <c r="PA1" i="7"/>
  <c r="OZ1" i="7"/>
  <c r="OY1" i="7"/>
  <c r="OX1" i="7"/>
  <c r="OW1" i="7"/>
  <c r="OV1" i="7"/>
  <c r="OU1" i="7"/>
  <c r="OT1" i="7"/>
  <c r="OS1" i="7"/>
  <c r="OR1" i="7"/>
  <c r="OQ1" i="7"/>
  <c r="OP1" i="7"/>
  <c r="OO1" i="7"/>
  <c r="ON1" i="7"/>
  <c r="OM1" i="7"/>
  <c r="OL1" i="7"/>
  <c r="OK1" i="7"/>
  <c r="OJ1" i="7"/>
  <c r="OI1" i="7"/>
  <c r="OH1" i="7"/>
  <c r="OG1" i="7"/>
  <c r="OF1" i="7"/>
  <c r="OE1" i="7"/>
  <c r="OD1" i="7"/>
  <c r="OC1" i="7"/>
  <c r="OB1" i="7"/>
  <c r="OA1" i="7"/>
  <c r="NZ1" i="7"/>
  <c r="NY1" i="7"/>
  <c r="NX1" i="7"/>
  <c r="NW1" i="7"/>
  <c r="NV1" i="7"/>
  <c r="NU1" i="7"/>
  <c r="NT1" i="7"/>
  <c r="NS1" i="7"/>
  <c r="NR1" i="7"/>
  <c r="NQ1" i="7"/>
  <c r="NP1" i="7"/>
  <c r="NO1" i="7"/>
  <c r="NN1" i="7"/>
  <c r="NM1" i="7"/>
  <c r="NL1" i="7"/>
  <c r="NK1" i="7"/>
  <c r="NJ1" i="7"/>
  <c r="NI1" i="7"/>
  <c r="NH1" i="7"/>
  <c r="NG1" i="7"/>
  <c r="NF1" i="7"/>
  <c r="NE1" i="7"/>
  <c r="ND1" i="7"/>
  <c r="NC1" i="7"/>
  <c r="NB1" i="7"/>
  <c r="NA1" i="7"/>
  <c r="MZ1" i="7"/>
  <c r="MY1" i="7"/>
  <c r="MX1" i="7"/>
  <c r="MW1" i="7"/>
  <c r="MV1" i="7"/>
  <c r="MU1" i="7"/>
  <c r="MT1" i="7"/>
  <c r="MS1" i="7"/>
  <c r="MR1" i="7"/>
  <c r="MQ1" i="7"/>
  <c r="MP1" i="7"/>
  <c r="MO1" i="7"/>
  <c r="MN1" i="7"/>
  <c r="MM1" i="7"/>
  <c r="ML1" i="7"/>
  <c r="MK1" i="7"/>
  <c r="MJ1" i="7"/>
  <c r="MI1" i="7"/>
  <c r="MH1" i="7"/>
  <c r="MG1" i="7"/>
  <c r="MF1" i="7"/>
  <c r="ME1" i="7"/>
  <c r="MD1" i="7"/>
  <c r="MC1" i="7"/>
  <c r="MB1" i="7"/>
  <c r="MA1" i="7"/>
  <c r="LZ1" i="7"/>
  <c r="LY1" i="7"/>
  <c r="LX1" i="7"/>
  <c r="LW1" i="7"/>
  <c r="LV1" i="7"/>
  <c r="LU1" i="7"/>
  <c r="LT1" i="7"/>
  <c r="LS1" i="7"/>
  <c r="LR1" i="7"/>
  <c r="LQ1" i="7"/>
  <c r="LP1" i="7"/>
  <c r="LO1" i="7"/>
  <c r="LN1" i="7"/>
  <c r="LM1" i="7"/>
  <c r="LL1" i="7"/>
  <c r="LK1" i="7"/>
  <c r="LJ1" i="7"/>
  <c r="LI1" i="7"/>
  <c r="LH1" i="7"/>
  <c r="LG1" i="7"/>
  <c r="LF1" i="7"/>
  <c r="LE1" i="7"/>
  <c r="LD1" i="7"/>
  <c r="LC1" i="7"/>
  <c r="LB1" i="7"/>
  <c r="LA1" i="7"/>
  <c r="KZ1" i="7"/>
  <c r="KY1" i="7"/>
  <c r="KX1" i="7"/>
  <c r="KW1" i="7"/>
  <c r="KV1" i="7"/>
  <c r="KU1" i="7"/>
  <c r="KT1" i="7"/>
  <c r="KS1" i="7"/>
  <c r="KR1" i="7"/>
  <c r="KQ1" i="7"/>
  <c r="KP1" i="7"/>
  <c r="KO1" i="7"/>
  <c r="KN1" i="7"/>
  <c r="KM1" i="7"/>
  <c r="KL1" i="7"/>
  <c r="KK1" i="7"/>
  <c r="KJ1" i="7"/>
  <c r="KI1" i="7"/>
  <c r="KH1" i="7"/>
  <c r="KG1" i="7"/>
  <c r="KF1" i="7"/>
  <c r="KE1" i="7"/>
  <c r="KD1" i="7"/>
  <c r="KC1" i="7"/>
  <c r="KB1" i="7"/>
  <c r="KA1" i="7"/>
  <c r="JZ1" i="7"/>
  <c r="JY1" i="7"/>
  <c r="JX1" i="7"/>
  <c r="JW1" i="7"/>
  <c r="JV1" i="7"/>
  <c r="JU1" i="7"/>
  <c r="JT1" i="7"/>
  <c r="JS1" i="7"/>
  <c r="JR1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G1" i="7"/>
  <c r="F1" i="7"/>
  <c r="E1" i="7"/>
  <c r="D1" i="7"/>
  <c r="C1" i="7"/>
  <c r="B1" i="7"/>
  <c r="A1" i="7"/>
  <c r="S621" i="6"/>
  <c r="R621" i="6"/>
  <c r="O621" i="6" s="1"/>
  <c r="Q621" i="6"/>
  <c r="S620" i="6"/>
  <c r="R620" i="6"/>
  <c r="O620" i="6" s="1"/>
  <c r="Q620" i="6"/>
  <c r="S619" i="6"/>
  <c r="R619" i="6"/>
  <c r="O619" i="6" s="1"/>
  <c r="Q619" i="6"/>
  <c r="S618" i="6"/>
  <c r="R618" i="6"/>
  <c r="O618" i="6" s="1"/>
  <c r="Q618" i="6"/>
  <c r="S617" i="6"/>
  <c r="R617" i="6"/>
  <c r="O617" i="6" s="1"/>
  <c r="Q617" i="6"/>
  <c r="S616" i="6"/>
  <c r="R616" i="6"/>
  <c r="O616" i="6" s="1"/>
  <c r="Q616" i="6"/>
  <c r="S615" i="6"/>
  <c r="R615" i="6"/>
  <c r="O615" i="6" s="1"/>
  <c r="Q615" i="6"/>
  <c r="S614" i="6"/>
  <c r="R614" i="6"/>
  <c r="O614" i="6" s="1"/>
  <c r="Q614" i="6"/>
  <c r="S613" i="6"/>
  <c r="R613" i="6"/>
  <c r="O613" i="6" s="1"/>
  <c r="Q613" i="6"/>
  <c r="S612" i="6"/>
  <c r="R612" i="6"/>
  <c r="O612" i="6" s="1"/>
  <c r="Q612" i="6"/>
  <c r="S611" i="6"/>
  <c r="R611" i="6"/>
  <c r="O611" i="6" s="1"/>
  <c r="Q611" i="6"/>
  <c r="S610" i="6"/>
  <c r="R610" i="6"/>
  <c r="O610" i="6" s="1"/>
  <c r="Q610" i="6"/>
  <c r="S609" i="6"/>
  <c r="R609" i="6"/>
  <c r="O609" i="6" s="1"/>
  <c r="Q609" i="6"/>
  <c r="S608" i="6"/>
  <c r="R608" i="6"/>
  <c r="O608" i="6" s="1"/>
  <c r="Q608" i="6"/>
  <c r="S607" i="6"/>
  <c r="R607" i="6"/>
  <c r="O607" i="6" s="1"/>
  <c r="Q607" i="6"/>
  <c r="S606" i="6"/>
  <c r="R606" i="6"/>
  <c r="O606" i="6" s="1"/>
  <c r="Q606" i="6"/>
  <c r="S605" i="6"/>
  <c r="R605" i="6"/>
  <c r="O605" i="6" s="1"/>
  <c r="Q605" i="6"/>
  <c r="S604" i="6"/>
  <c r="R604" i="6"/>
  <c r="O604" i="6" s="1"/>
  <c r="Q604" i="6"/>
  <c r="S603" i="6"/>
  <c r="R603" i="6"/>
  <c r="O603" i="6" s="1"/>
  <c r="Q603" i="6"/>
  <c r="S602" i="6"/>
  <c r="R602" i="6"/>
  <c r="O602" i="6" s="1"/>
  <c r="Q602" i="6"/>
  <c r="S601" i="6"/>
  <c r="R601" i="6"/>
  <c r="O601" i="6" s="1"/>
  <c r="Q601" i="6"/>
  <c r="S600" i="6"/>
  <c r="R600" i="6"/>
  <c r="O600" i="6" s="1"/>
  <c r="Q600" i="6"/>
  <c r="S599" i="6"/>
  <c r="R599" i="6"/>
  <c r="O599" i="6" s="1"/>
  <c r="Q599" i="6"/>
  <c r="S598" i="6"/>
  <c r="R598" i="6"/>
  <c r="O598" i="6" s="1"/>
  <c r="Q598" i="6"/>
  <c r="S597" i="6"/>
  <c r="R597" i="6"/>
  <c r="O597" i="6" s="1"/>
  <c r="Q597" i="6"/>
  <c r="S596" i="6"/>
  <c r="R596" i="6"/>
  <c r="O596" i="6" s="1"/>
  <c r="Q596" i="6"/>
  <c r="S595" i="6"/>
  <c r="R595" i="6"/>
  <c r="O595" i="6" s="1"/>
  <c r="Q595" i="6"/>
  <c r="S594" i="6"/>
  <c r="R594" i="6"/>
  <c r="O594" i="6" s="1"/>
  <c r="Q594" i="6"/>
  <c r="S593" i="6"/>
  <c r="R593" i="6"/>
  <c r="O593" i="6" s="1"/>
  <c r="Q593" i="6"/>
  <c r="S592" i="6"/>
  <c r="R592" i="6"/>
  <c r="O592" i="6" s="1"/>
  <c r="Q592" i="6"/>
  <c r="S591" i="6"/>
  <c r="R591" i="6"/>
  <c r="O591" i="6" s="1"/>
  <c r="Q591" i="6"/>
  <c r="S590" i="6"/>
  <c r="R590" i="6"/>
  <c r="O590" i="6" s="1"/>
  <c r="Q590" i="6"/>
  <c r="S589" i="6"/>
  <c r="R589" i="6"/>
  <c r="O589" i="6" s="1"/>
  <c r="Q589" i="6"/>
  <c r="S588" i="6"/>
  <c r="R588" i="6"/>
  <c r="O588" i="6" s="1"/>
  <c r="Q588" i="6"/>
  <c r="S587" i="6"/>
  <c r="R587" i="6"/>
  <c r="O587" i="6" s="1"/>
  <c r="Q587" i="6"/>
  <c r="S586" i="6"/>
  <c r="R586" i="6"/>
  <c r="O586" i="6" s="1"/>
  <c r="Q586" i="6"/>
  <c r="S585" i="6"/>
  <c r="R585" i="6"/>
  <c r="O585" i="6" s="1"/>
  <c r="Q585" i="6"/>
  <c r="S584" i="6"/>
  <c r="R584" i="6"/>
  <c r="O584" i="6" s="1"/>
  <c r="Q584" i="6"/>
  <c r="S583" i="6"/>
  <c r="R583" i="6"/>
  <c r="O583" i="6" s="1"/>
  <c r="Q583" i="6"/>
  <c r="S582" i="6"/>
  <c r="R582" i="6"/>
  <c r="O582" i="6" s="1"/>
  <c r="Q582" i="6"/>
  <c r="S581" i="6"/>
  <c r="R581" i="6"/>
  <c r="O581" i="6" s="1"/>
  <c r="Q581" i="6"/>
  <c r="S580" i="6"/>
  <c r="R580" i="6"/>
  <c r="O580" i="6" s="1"/>
  <c r="Q580" i="6"/>
  <c r="S579" i="6"/>
  <c r="R579" i="6"/>
  <c r="O579" i="6" s="1"/>
  <c r="Q579" i="6"/>
  <c r="S578" i="6"/>
  <c r="R578" i="6"/>
  <c r="O578" i="6" s="1"/>
  <c r="Q578" i="6"/>
  <c r="S577" i="6"/>
  <c r="R577" i="6"/>
  <c r="O577" i="6" s="1"/>
  <c r="Q577" i="6"/>
  <c r="S576" i="6"/>
  <c r="R576" i="6"/>
  <c r="O576" i="6" s="1"/>
  <c r="Q576" i="6"/>
  <c r="S575" i="6"/>
  <c r="R575" i="6"/>
  <c r="O575" i="6" s="1"/>
  <c r="Q575" i="6"/>
  <c r="S574" i="6"/>
  <c r="R574" i="6"/>
  <c r="O574" i="6" s="1"/>
  <c r="Q574" i="6"/>
  <c r="S573" i="6"/>
  <c r="R573" i="6"/>
  <c r="O573" i="6" s="1"/>
  <c r="Q573" i="6"/>
  <c r="S572" i="6"/>
  <c r="R572" i="6"/>
  <c r="O572" i="6" s="1"/>
  <c r="Q572" i="6"/>
  <c r="S571" i="6"/>
  <c r="R571" i="6"/>
  <c r="O571" i="6" s="1"/>
  <c r="Q571" i="6"/>
  <c r="S570" i="6"/>
  <c r="R570" i="6"/>
  <c r="O570" i="6" s="1"/>
  <c r="Q570" i="6"/>
  <c r="S569" i="6"/>
  <c r="R569" i="6"/>
  <c r="O569" i="6" s="1"/>
  <c r="Q569" i="6"/>
  <c r="S568" i="6"/>
  <c r="R568" i="6"/>
  <c r="O568" i="6" s="1"/>
  <c r="Q568" i="6"/>
  <c r="S567" i="6"/>
  <c r="R567" i="6"/>
  <c r="O567" i="6" s="1"/>
  <c r="Q567" i="6"/>
  <c r="S566" i="6"/>
  <c r="R566" i="6"/>
  <c r="O566" i="6" s="1"/>
  <c r="Q566" i="6"/>
  <c r="S565" i="6"/>
  <c r="R565" i="6"/>
  <c r="O565" i="6" s="1"/>
  <c r="Q565" i="6"/>
  <c r="S564" i="6"/>
  <c r="R564" i="6"/>
  <c r="O564" i="6" s="1"/>
  <c r="Q564" i="6"/>
  <c r="S563" i="6"/>
  <c r="R563" i="6"/>
  <c r="O563" i="6" s="1"/>
  <c r="Q563" i="6"/>
  <c r="S562" i="6"/>
  <c r="R562" i="6"/>
  <c r="O562" i="6" s="1"/>
  <c r="Q562" i="6"/>
  <c r="S561" i="6"/>
  <c r="R561" i="6"/>
  <c r="Q561" i="6"/>
  <c r="O561" i="6"/>
  <c r="S560" i="6"/>
  <c r="R560" i="6"/>
  <c r="Q560" i="6"/>
  <c r="O560" i="6"/>
  <c r="S559" i="6"/>
  <c r="R559" i="6"/>
  <c r="O559" i="6" s="1"/>
  <c r="Q559" i="6"/>
  <c r="S558" i="6"/>
  <c r="R558" i="6"/>
  <c r="O558" i="6" s="1"/>
  <c r="Q558" i="6"/>
  <c r="S557" i="6"/>
  <c r="R557" i="6"/>
  <c r="O557" i="6" s="1"/>
  <c r="Q557" i="6"/>
  <c r="S556" i="6"/>
  <c r="R556" i="6"/>
  <c r="O556" i="6" s="1"/>
  <c r="Q556" i="6"/>
  <c r="S555" i="6"/>
  <c r="R555" i="6"/>
  <c r="O555" i="6" s="1"/>
  <c r="Q555" i="6"/>
  <c r="S554" i="6"/>
  <c r="R554" i="6"/>
  <c r="O554" i="6" s="1"/>
  <c r="Q554" i="6"/>
  <c r="S553" i="6"/>
  <c r="R553" i="6"/>
  <c r="O553" i="6" s="1"/>
  <c r="Q553" i="6"/>
  <c r="S552" i="6"/>
  <c r="R552" i="6"/>
  <c r="O552" i="6" s="1"/>
  <c r="Q552" i="6"/>
  <c r="S551" i="6"/>
  <c r="R551" i="6"/>
  <c r="O551" i="6" s="1"/>
  <c r="Q551" i="6"/>
  <c r="S550" i="6"/>
  <c r="R550" i="6"/>
  <c r="O550" i="6" s="1"/>
  <c r="Q550" i="6"/>
  <c r="S549" i="6"/>
  <c r="R549" i="6"/>
  <c r="O549" i="6" s="1"/>
  <c r="Q549" i="6"/>
  <c r="S548" i="6"/>
  <c r="R548" i="6"/>
  <c r="O548" i="6" s="1"/>
  <c r="Q548" i="6"/>
  <c r="S547" i="6"/>
  <c r="R547" i="6"/>
  <c r="O547" i="6" s="1"/>
  <c r="Q547" i="6"/>
  <c r="S546" i="6"/>
  <c r="R546" i="6"/>
  <c r="O546" i="6" s="1"/>
  <c r="Q546" i="6"/>
  <c r="S545" i="6"/>
  <c r="R545" i="6"/>
  <c r="O545" i="6" s="1"/>
  <c r="Q545" i="6"/>
  <c r="S544" i="6"/>
  <c r="R544" i="6"/>
  <c r="O544" i="6" s="1"/>
  <c r="Q544" i="6"/>
  <c r="S543" i="6"/>
  <c r="R543" i="6"/>
  <c r="O543" i="6" s="1"/>
  <c r="Q543" i="6"/>
  <c r="S542" i="6"/>
  <c r="R542" i="6"/>
  <c r="O542" i="6" s="1"/>
  <c r="Q542" i="6"/>
  <c r="S541" i="6"/>
  <c r="R541" i="6"/>
  <c r="O541" i="6" s="1"/>
  <c r="Q541" i="6"/>
  <c r="S540" i="6"/>
  <c r="R540" i="6"/>
  <c r="O540" i="6" s="1"/>
  <c r="Q540" i="6"/>
  <c r="S539" i="6"/>
  <c r="R539" i="6"/>
  <c r="O539" i="6" s="1"/>
  <c r="Q539" i="6"/>
  <c r="S538" i="6"/>
  <c r="R538" i="6"/>
  <c r="O538" i="6" s="1"/>
  <c r="Q538" i="6"/>
  <c r="S537" i="6"/>
  <c r="R537" i="6"/>
  <c r="O537" i="6" s="1"/>
  <c r="Q537" i="6"/>
  <c r="S536" i="6"/>
  <c r="R536" i="6"/>
  <c r="O536" i="6" s="1"/>
  <c r="Q536" i="6"/>
  <c r="S535" i="6"/>
  <c r="R535" i="6"/>
  <c r="O535" i="6" s="1"/>
  <c r="Q535" i="6"/>
  <c r="S534" i="6"/>
  <c r="R534" i="6"/>
  <c r="O534" i="6" s="1"/>
  <c r="Q534" i="6"/>
  <c r="S533" i="6"/>
  <c r="R533" i="6"/>
  <c r="O533" i="6" s="1"/>
  <c r="Q533" i="6"/>
  <c r="S532" i="6"/>
  <c r="R532" i="6"/>
  <c r="O532" i="6" s="1"/>
  <c r="Q532" i="6"/>
  <c r="S531" i="6"/>
  <c r="R531" i="6"/>
  <c r="O531" i="6" s="1"/>
  <c r="Q531" i="6"/>
  <c r="S530" i="6"/>
  <c r="R530" i="6"/>
  <c r="O530" i="6" s="1"/>
  <c r="Q530" i="6"/>
  <c r="S529" i="6"/>
  <c r="R529" i="6"/>
  <c r="O529" i="6" s="1"/>
  <c r="Q529" i="6"/>
  <c r="S528" i="6"/>
  <c r="R528" i="6"/>
  <c r="O528" i="6" s="1"/>
  <c r="Q528" i="6"/>
  <c r="S527" i="6"/>
  <c r="R527" i="6"/>
  <c r="O527" i="6" s="1"/>
  <c r="Q527" i="6"/>
  <c r="S526" i="6"/>
  <c r="R526" i="6"/>
  <c r="O526" i="6" s="1"/>
  <c r="Q526" i="6"/>
  <c r="S525" i="6"/>
  <c r="R525" i="6"/>
  <c r="O525" i="6" s="1"/>
  <c r="Q525" i="6"/>
  <c r="S524" i="6"/>
  <c r="R524" i="6"/>
  <c r="O524" i="6" s="1"/>
  <c r="Q524" i="6"/>
  <c r="S523" i="6"/>
  <c r="R523" i="6"/>
  <c r="O523" i="6" s="1"/>
  <c r="Q523" i="6"/>
  <c r="S522" i="6"/>
  <c r="R522" i="6"/>
  <c r="O522" i="6" s="1"/>
  <c r="Q522" i="6"/>
  <c r="S521" i="6"/>
  <c r="R521" i="6"/>
  <c r="O521" i="6" s="1"/>
  <c r="Q521" i="6"/>
  <c r="S520" i="6"/>
  <c r="R520" i="6"/>
  <c r="O520" i="6" s="1"/>
  <c r="Q520" i="6"/>
  <c r="S519" i="6"/>
  <c r="R519" i="6"/>
  <c r="O519" i="6" s="1"/>
  <c r="Q519" i="6"/>
  <c r="S518" i="6"/>
  <c r="R518" i="6"/>
  <c r="O518" i="6" s="1"/>
  <c r="Q518" i="6"/>
  <c r="S517" i="6"/>
  <c r="R517" i="6"/>
  <c r="O517" i="6" s="1"/>
  <c r="Q517" i="6"/>
  <c r="S516" i="6"/>
  <c r="R516" i="6"/>
  <c r="O516" i="6" s="1"/>
  <c r="Q516" i="6"/>
  <c r="S515" i="6"/>
  <c r="R515" i="6"/>
  <c r="O515" i="6" s="1"/>
  <c r="Q515" i="6"/>
  <c r="S514" i="6"/>
  <c r="R514" i="6"/>
  <c r="O514" i="6" s="1"/>
  <c r="Q514" i="6"/>
  <c r="S513" i="6"/>
  <c r="R513" i="6"/>
  <c r="O513" i="6" s="1"/>
  <c r="Q513" i="6"/>
  <c r="S512" i="6"/>
  <c r="R512" i="6"/>
  <c r="O512" i="6" s="1"/>
  <c r="Q512" i="6"/>
  <c r="S511" i="6"/>
  <c r="R511" i="6"/>
  <c r="O511" i="6" s="1"/>
  <c r="Q511" i="6"/>
  <c r="S510" i="6"/>
  <c r="R510" i="6"/>
  <c r="O510" i="6" s="1"/>
  <c r="Q510" i="6"/>
  <c r="S509" i="6"/>
  <c r="R509" i="6"/>
  <c r="O509" i="6" s="1"/>
  <c r="Q509" i="6"/>
  <c r="S508" i="6"/>
  <c r="R508" i="6"/>
  <c r="O508" i="6" s="1"/>
  <c r="Q508" i="6"/>
  <c r="S507" i="6"/>
  <c r="R507" i="6"/>
  <c r="O507" i="6" s="1"/>
  <c r="Q507" i="6"/>
  <c r="S506" i="6"/>
  <c r="R506" i="6"/>
  <c r="O506" i="6" s="1"/>
  <c r="Q506" i="6"/>
  <c r="S505" i="6"/>
  <c r="R505" i="6"/>
  <c r="O505" i="6" s="1"/>
  <c r="Q505" i="6"/>
  <c r="S504" i="6"/>
  <c r="R504" i="6"/>
  <c r="O504" i="6" s="1"/>
  <c r="Q504" i="6"/>
  <c r="S503" i="6"/>
  <c r="R503" i="6"/>
  <c r="O503" i="6" s="1"/>
  <c r="Q503" i="6"/>
  <c r="S502" i="6"/>
  <c r="R502" i="6"/>
  <c r="O502" i="6" s="1"/>
  <c r="Q502" i="6"/>
  <c r="S501" i="6"/>
  <c r="R501" i="6"/>
  <c r="O501" i="6" s="1"/>
  <c r="Q501" i="6"/>
  <c r="S500" i="6"/>
  <c r="R500" i="6"/>
  <c r="O500" i="6" s="1"/>
  <c r="Q500" i="6"/>
  <c r="S499" i="6"/>
  <c r="R499" i="6"/>
  <c r="O499" i="6" s="1"/>
  <c r="Q499" i="6"/>
  <c r="S498" i="6"/>
  <c r="R498" i="6"/>
  <c r="O498" i="6" s="1"/>
  <c r="Q498" i="6"/>
  <c r="S497" i="6"/>
  <c r="R497" i="6"/>
  <c r="O497" i="6" s="1"/>
  <c r="Q497" i="6"/>
  <c r="S496" i="6"/>
  <c r="R496" i="6"/>
  <c r="O496" i="6" s="1"/>
  <c r="Q496" i="6"/>
  <c r="S495" i="6"/>
  <c r="R495" i="6"/>
  <c r="O495" i="6" s="1"/>
  <c r="Q495" i="6"/>
  <c r="S494" i="6"/>
  <c r="R494" i="6"/>
  <c r="O494" i="6" s="1"/>
  <c r="Q494" i="6"/>
  <c r="S493" i="6"/>
  <c r="R493" i="6"/>
  <c r="O493" i="6" s="1"/>
  <c r="Q493" i="6"/>
  <c r="S492" i="6"/>
  <c r="R492" i="6"/>
  <c r="O492" i="6" s="1"/>
  <c r="Q492" i="6"/>
  <c r="S491" i="6"/>
  <c r="R491" i="6"/>
  <c r="O491" i="6" s="1"/>
  <c r="Q491" i="6"/>
  <c r="S490" i="6"/>
  <c r="R490" i="6"/>
  <c r="O490" i="6" s="1"/>
  <c r="Q490" i="6"/>
  <c r="S489" i="6"/>
  <c r="R489" i="6"/>
  <c r="O489" i="6" s="1"/>
  <c r="Q489" i="6"/>
  <c r="S488" i="6"/>
  <c r="R488" i="6"/>
  <c r="O488" i="6" s="1"/>
  <c r="Q488" i="6"/>
  <c r="S487" i="6"/>
  <c r="R487" i="6"/>
  <c r="O487" i="6" s="1"/>
  <c r="Q487" i="6"/>
  <c r="S486" i="6"/>
  <c r="R486" i="6"/>
  <c r="O486" i="6" s="1"/>
  <c r="Q486" i="6"/>
  <c r="S485" i="6"/>
  <c r="R485" i="6"/>
  <c r="O485" i="6" s="1"/>
  <c r="Q485" i="6"/>
  <c r="S484" i="6"/>
  <c r="R484" i="6"/>
  <c r="O484" i="6" s="1"/>
  <c r="Q484" i="6"/>
  <c r="S483" i="6"/>
  <c r="R483" i="6"/>
  <c r="O483" i="6" s="1"/>
  <c r="Q483" i="6"/>
  <c r="S482" i="6"/>
  <c r="R482" i="6"/>
  <c r="O482" i="6" s="1"/>
  <c r="Q482" i="6"/>
  <c r="S481" i="6"/>
  <c r="R481" i="6"/>
  <c r="O481" i="6" s="1"/>
  <c r="Q481" i="6"/>
  <c r="S480" i="6"/>
  <c r="R480" i="6"/>
  <c r="O480" i="6" s="1"/>
  <c r="Q480" i="6"/>
  <c r="S479" i="6"/>
  <c r="R479" i="6"/>
  <c r="O479" i="6" s="1"/>
  <c r="Q479" i="6"/>
  <c r="S478" i="6"/>
  <c r="R478" i="6"/>
  <c r="O478" i="6" s="1"/>
  <c r="Q478" i="6"/>
  <c r="S477" i="6"/>
  <c r="R477" i="6"/>
  <c r="O477" i="6" s="1"/>
  <c r="Q477" i="6"/>
  <c r="S476" i="6"/>
  <c r="R476" i="6"/>
  <c r="O476" i="6" s="1"/>
  <c r="Q476" i="6"/>
  <c r="S475" i="6"/>
  <c r="R475" i="6"/>
  <c r="O475" i="6" s="1"/>
  <c r="Q475" i="6"/>
  <c r="S474" i="6"/>
  <c r="R474" i="6"/>
  <c r="O474" i="6" s="1"/>
  <c r="Q474" i="6"/>
  <c r="S473" i="6"/>
  <c r="R473" i="6"/>
  <c r="O473" i="6" s="1"/>
  <c r="Q473" i="6"/>
  <c r="S472" i="6"/>
  <c r="R472" i="6"/>
  <c r="O472" i="6" s="1"/>
  <c r="Q472" i="6"/>
  <c r="S471" i="6"/>
  <c r="R471" i="6"/>
  <c r="O471" i="6" s="1"/>
  <c r="Q471" i="6"/>
  <c r="S470" i="6"/>
  <c r="R470" i="6"/>
  <c r="O470" i="6" s="1"/>
  <c r="Q470" i="6"/>
  <c r="S469" i="6"/>
  <c r="R469" i="6"/>
  <c r="Q469" i="6"/>
  <c r="O469" i="6"/>
  <c r="S468" i="6"/>
  <c r="R468" i="6"/>
  <c r="Q468" i="6"/>
  <c r="O468" i="6"/>
  <c r="S467" i="6"/>
  <c r="R467" i="6"/>
  <c r="O467" i="6" s="1"/>
  <c r="Q467" i="6"/>
  <c r="S466" i="6"/>
  <c r="R466" i="6"/>
  <c r="O466" i="6" s="1"/>
  <c r="Q466" i="6"/>
  <c r="S465" i="6"/>
  <c r="R465" i="6"/>
  <c r="O465" i="6" s="1"/>
  <c r="Q465" i="6"/>
  <c r="S464" i="6"/>
  <c r="R464" i="6"/>
  <c r="O464" i="6" s="1"/>
  <c r="Q464" i="6"/>
  <c r="S463" i="6"/>
  <c r="R463" i="6"/>
  <c r="O463" i="6" s="1"/>
  <c r="Q463" i="6"/>
  <c r="S462" i="6"/>
  <c r="R462" i="6"/>
  <c r="O462" i="6" s="1"/>
  <c r="Q462" i="6"/>
  <c r="S461" i="6"/>
  <c r="R461" i="6"/>
  <c r="O461" i="6" s="1"/>
  <c r="Q461" i="6"/>
  <c r="S460" i="6"/>
  <c r="R460" i="6"/>
  <c r="O460" i="6" s="1"/>
  <c r="Q460" i="6"/>
  <c r="S459" i="6"/>
  <c r="R459" i="6"/>
  <c r="O459" i="6" s="1"/>
  <c r="Q459" i="6"/>
  <c r="S458" i="6"/>
  <c r="R458" i="6"/>
  <c r="O458" i="6" s="1"/>
  <c r="Q458" i="6"/>
  <c r="S457" i="6"/>
  <c r="R457" i="6"/>
  <c r="O457" i="6" s="1"/>
  <c r="Q457" i="6"/>
  <c r="S456" i="6"/>
  <c r="R456" i="6"/>
  <c r="O456" i="6" s="1"/>
  <c r="Q456" i="6"/>
  <c r="S455" i="6"/>
  <c r="R455" i="6"/>
  <c r="O455" i="6" s="1"/>
  <c r="Q455" i="6"/>
  <c r="S454" i="6"/>
  <c r="R454" i="6"/>
  <c r="O454" i="6" s="1"/>
  <c r="Q454" i="6"/>
  <c r="S453" i="6"/>
  <c r="R453" i="6"/>
  <c r="O453" i="6" s="1"/>
  <c r="Q453" i="6"/>
  <c r="S452" i="6"/>
  <c r="R452" i="6"/>
  <c r="O452" i="6" s="1"/>
  <c r="Q452" i="6"/>
  <c r="S451" i="6"/>
  <c r="R451" i="6"/>
  <c r="O451" i="6" s="1"/>
  <c r="Q451" i="6"/>
  <c r="S450" i="6"/>
  <c r="R450" i="6"/>
  <c r="O450" i="6" s="1"/>
  <c r="Q450" i="6"/>
  <c r="S449" i="6"/>
  <c r="R449" i="6"/>
  <c r="O449" i="6" s="1"/>
  <c r="Q449" i="6"/>
  <c r="S448" i="6"/>
  <c r="R448" i="6"/>
  <c r="O448" i="6" s="1"/>
  <c r="Q448" i="6"/>
  <c r="S447" i="6"/>
  <c r="R447" i="6"/>
  <c r="O447" i="6" s="1"/>
  <c r="Q447" i="6"/>
  <c r="S446" i="6"/>
  <c r="R446" i="6"/>
  <c r="O446" i="6" s="1"/>
  <c r="Q446" i="6"/>
  <c r="S445" i="6"/>
  <c r="R445" i="6"/>
  <c r="O445" i="6" s="1"/>
  <c r="Q445" i="6"/>
  <c r="S444" i="6"/>
  <c r="R444" i="6"/>
  <c r="O444" i="6" s="1"/>
  <c r="Q444" i="6"/>
  <c r="S443" i="6"/>
  <c r="R443" i="6"/>
  <c r="O443" i="6" s="1"/>
  <c r="Q443" i="6"/>
  <c r="S442" i="6"/>
  <c r="R442" i="6"/>
  <c r="O442" i="6" s="1"/>
  <c r="Q442" i="6"/>
  <c r="S441" i="6"/>
  <c r="R441" i="6"/>
  <c r="O441" i="6" s="1"/>
  <c r="Q441" i="6"/>
  <c r="S440" i="6"/>
  <c r="R440" i="6"/>
  <c r="O440" i="6" s="1"/>
  <c r="Q440" i="6"/>
  <c r="S439" i="6"/>
  <c r="R439" i="6"/>
  <c r="O439" i="6" s="1"/>
  <c r="Q439" i="6"/>
  <c r="S438" i="6"/>
  <c r="R438" i="6"/>
  <c r="O438" i="6" s="1"/>
  <c r="Q438" i="6"/>
  <c r="S437" i="6"/>
  <c r="R437" i="6"/>
  <c r="O437" i="6" s="1"/>
  <c r="Q437" i="6"/>
  <c r="S436" i="6"/>
  <c r="R436" i="6"/>
  <c r="O436" i="6" s="1"/>
  <c r="Q436" i="6"/>
  <c r="S435" i="6"/>
  <c r="R435" i="6"/>
  <c r="O435" i="6" s="1"/>
  <c r="Q435" i="6"/>
  <c r="S434" i="6"/>
  <c r="R434" i="6"/>
  <c r="O434" i="6" s="1"/>
  <c r="Q434" i="6"/>
  <c r="S433" i="6"/>
  <c r="R433" i="6"/>
  <c r="O433" i="6" s="1"/>
  <c r="Q433" i="6"/>
  <c r="S432" i="6"/>
  <c r="R432" i="6"/>
  <c r="O432" i="6" s="1"/>
  <c r="Q432" i="6"/>
  <c r="S431" i="6"/>
  <c r="R431" i="6"/>
  <c r="O431" i="6" s="1"/>
  <c r="Q431" i="6"/>
  <c r="S430" i="6"/>
  <c r="R430" i="6"/>
  <c r="O430" i="6" s="1"/>
  <c r="Q430" i="6"/>
  <c r="S429" i="6"/>
  <c r="R429" i="6"/>
  <c r="O429" i="6" s="1"/>
  <c r="Q429" i="6"/>
  <c r="S428" i="6"/>
  <c r="R428" i="6"/>
  <c r="O428" i="6" s="1"/>
  <c r="Q428" i="6"/>
  <c r="S427" i="6"/>
  <c r="R427" i="6"/>
  <c r="O427" i="6" s="1"/>
  <c r="Q427" i="6"/>
  <c r="S426" i="6"/>
  <c r="R426" i="6"/>
  <c r="O426" i="6" s="1"/>
  <c r="Q426" i="6"/>
  <c r="S425" i="6"/>
  <c r="R425" i="6"/>
  <c r="O425" i="6" s="1"/>
  <c r="Q425" i="6"/>
  <c r="S424" i="6"/>
  <c r="R424" i="6"/>
  <c r="O424" i="6" s="1"/>
  <c r="Q424" i="6"/>
  <c r="S423" i="6"/>
  <c r="R423" i="6"/>
  <c r="O423" i="6" s="1"/>
  <c r="Q423" i="6"/>
  <c r="S422" i="6"/>
  <c r="R422" i="6"/>
  <c r="O422" i="6" s="1"/>
  <c r="Q422" i="6"/>
  <c r="S421" i="6"/>
  <c r="R421" i="6"/>
  <c r="O421" i="6" s="1"/>
  <c r="Q421" i="6"/>
  <c r="S420" i="6"/>
  <c r="R420" i="6"/>
  <c r="O420" i="6" s="1"/>
  <c r="Q420" i="6"/>
  <c r="S419" i="6"/>
  <c r="R419" i="6"/>
  <c r="O419" i="6" s="1"/>
  <c r="Q419" i="6"/>
  <c r="S418" i="6"/>
  <c r="R418" i="6"/>
  <c r="O418" i="6" s="1"/>
  <c r="Q418" i="6"/>
  <c r="S417" i="6"/>
  <c r="R417" i="6"/>
  <c r="O417" i="6" s="1"/>
  <c r="Q417" i="6"/>
  <c r="S416" i="6"/>
  <c r="R416" i="6"/>
  <c r="O416" i="6" s="1"/>
  <c r="Q416" i="6"/>
  <c r="S415" i="6"/>
  <c r="R415" i="6"/>
  <c r="O415" i="6" s="1"/>
  <c r="Q415" i="6"/>
  <c r="S414" i="6"/>
  <c r="R414" i="6"/>
  <c r="O414" i="6" s="1"/>
  <c r="Q414" i="6"/>
  <c r="S413" i="6"/>
  <c r="R413" i="6"/>
  <c r="O413" i="6" s="1"/>
  <c r="Q413" i="6"/>
  <c r="S412" i="6"/>
  <c r="R412" i="6"/>
  <c r="O412" i="6" s="1"/>
  <c r="Q412" i="6"/>
  <c r="S411" i="6"/>
  <c r="R411" i="6"/>
  <c r="O411" i="6" s="1"/>
  <c r="Q411" i="6"/>
  <c r="S410" i="6"/>
  <c r="R410" i="6"/>
  <c r="O410" i="6" s="1"/>
  <c r="Q410" i="6"/>
  <c r="S409" i="6"/>
  <c r="R409" i="6"/>
  <c r="O409" i="6" s="1"/>
  <c r="Q409" i="6"/>
  <c r="S408" i="6"/>
  <c r="R408" i="6"/>
  <c r="O408" i="6" s="1"/>
  <c r="Q408" i="6"/>
  <c r="S407" i="6"/>
  <c r="R407" i="6"/>
  <c r="O407" i="6" s="1"/>
  <c r="Q407" i="6"/>
  <c r="S406" i="6"/>
  <c r="R406" i="6"/>
  <c r="O406" i="6" s="1"/>
  <c r="Q406" i="6"/>
  <c r="S405" i="6"/>
  <c r="R405" i="6"/>
  <c r="O405" i="6" s="1"/>
  <c r="Q405" i="6"/>
  <c r="S404" i="6"/>
  <c r="R404" i="6"/>
  <c r="O404" i="6" s="1"/>
  <c r="Q404" i="6"/>
  <c r="S403" i="6"/>
  <c r="R403" i="6"/>
  <c r="O403" i="6" s="1"/>
  <c r="Q403" i="6"/>
  <c r="S402" i="6"/>
  <c r="R402" i="6"/>
  <c r="O402" i="6" s="1"/>
  <c r="Q402" i="6"/>
  <c r="S401" i="6"/>
  <c r="R401" i="6"/>
  <c r="O401" i="6" s="1"/>
  <c r="Q401" i="6"/>
  <c r="S400" i="6"/>
  <c r="R400" i="6"/>
  <c r="O400" i="6" s="1"/>
  <c r="Q400" i="6"/>
  <c r="S399" i="6"/>
  <c r="R399" i="6"/>
  <c r="O399" i="6" s="1"/>
  <c r="Q399" i="6"/>
  <c r="S398" i="6"/>
  <c r="R398" i="6"/>
  <c r="O398" i="6" s="1"/>
  <c r="Q398" i="6"/>
  <c r="S397" i="6"/>
  <c r="R397" i="6"/>
  <c r="O397" i="6" s="1"/>
  <c r="Q397" i="6"/>
  <c r="S396" i="6"/>
  <c r="R396" i="6"/>
  <c r="O396" i="6" s="1"/>
  <c r="Q396" i="6"/>
  <c r="S395" i="6"/>
  <c r="R395" i="6"/>
  <c r="O395" i="6" s="1"/>
  <c r="Q395" i="6"/>
  <c r="S394" i="6"/>
  <c r="R394" i="6"/>
  <c r="O394" i="6" s="1"/>
  <c r="Q394" i="6"/>
  <c r="S393" i="6"/>
  <c r="R393" i="6"/>
  <c r="O393" i="6" s="1"/>
  <c r="Q393" i="6"/>
  <c r="S392" i="6"/>
  <c r="R392" i="6"/>
  <c r="O392" i="6" s="1"/>
  <c r="Q392" i="6"/>
  <c r="S391" i="6"/>
  <c r="R391" i="6"/>
  <c r="O391" i="6" s="1"/>
  <c r="Q391" i="6"/>
  <c r="S390" i="6"/>
  <c r="R390" i="6"/>
  <c r="O390" i="6" s="1"/>
  <c r="Q390" i="6"/>
  <c r="S389" i="6"/>
  <c r="R389" i="6"/>
  <c r="O389" i="6" s="1"/>
  <c r="Q389" i="6"/>
  <c r="S388" i="6"/>
  <c r="R388" i="6"/>
  <c r="O388" i="6" s="1"/>
  <c r="Q388" i="6"/>
  <c r="S387" i="6"/>
  <c r="R387" i="6"/>
  <c r="O387" i="6" s="1"/>
  <c r="Q387" i="6"/>
  <c r="S386" i="6"/>
  <c r="R386" i="6"/>
  <c r="O386" i="6" s="1"/>
  <c r="Q386" i="6"/>
  <c r="S385" i="6"/>
  <c r="R385" i="6"/>
  <c r="O385" i="6" s="1"/>
  <c r="Q385" i="6"/>
  <c r="S384" i="6"/>
  <c r="R384" i="6"/>
  <c r="O384" i="6" s="1"/>
  <c r="Q384" i="6"/>
  <c r="S383" i="6"/>
  <c r="R383" i="6"/>
  <c r="O383" i="6" s="1"/>
  <c r="Q383" i="6"/>
  <c r="S382" i="6"/>
  <c r="R382" i="6"/>
  <c r="O382" i="6" s="1"/>
  <c r="Q382" i="6"/>
  <c r="S381" i="6"/>
  <c r="R381" i="6"/>
  <c r="O381" i="6" s="1"/>
  <c r="Q381" i="6"/>
  <c r="S380" i="6"/>
  <c r="R380" i="6"/>
  <c r="O380" i="6" s="1"/>
  <c r="Q380" i="6"/>
  <c r="S379" i="6"/>
  <c r="R379" i="6"/>
  <c r="O379" i="6" s="1"/>
  <c r="Q379" i="6"/>
  <c r="S378" i="6"/>
  <c r="R378" i="6"/>
  <c r="O378" i="6" s="1"/>
  <c r="Q378" i="6"/>
  <c r="S377" i="6"/>
  <c r="R377" i="6"/>
  <c r="O377" i="6" s="1"/>
  <c r="Q377" i="6"/>
  <c r="S376" i="6"/>
  <c r="R376" i="6"/>
  <c r="O376" i="6" s="1"/>
  <c r="Q376" i="6"/>
  <c r="S375" i="6"/>
  <c r="R375" i="6"/>
  <c r="O375" i="6" s="1"/>
  <c r="Q375" i="6"/>
  <c r="S374" i="6"/>
  <c r="R374" i="6"/>
  <c r="O374" i="6" s="1"/>
  <c r="Q374" i="6"/>
  <c r="S373" i="6"/>
  <c r="R373" i="6"/>
  <c r="O373" i="6" s="1"/>
  <c r="Q373" i="6"/>
  <c r="S372" i="6"/>
  <c r="R372" i="6"/>
  <c r="O372" i="6" s="1"/>
  <c r="Q372" i="6"/>
  <c r="S371" i="6"/>
  <c r="R371" i="6"/>
  <c r="O371" i="6" s="1"/>
  <c r="Q371" i="6"/>
  <c r="S370" i="6"/>
  <c r="R370" i="6"/>
  <c r="O370" i="6" s="1"/>
  <c r="Q370" i="6"/>
  <c r="S369" i="6"/>
  <c r="R369" i="6"/>
  <c r="O369" i="6" s="1"/>
  <c r="Q369" i="6"/>
  <c r="S368" i="6"/>
  <c r="R368" i="6"/>
  <c r="O368" i="6" s="1"/>
  <c r="Q368" i="6"/>
  <c r="S367" i="6"/>
  <c r="R367" i="6"/>
  <c r="O367" i="6" s="1"/>
  <c r="Q367" i="6"/>
  <c r="S366" i="6"/>
  <c r="R366" i="6"/>
  <c r="O366" i="6" s="1"/>
  <c r="Q366" i="6"/>
  <c r="S365" i="6"/>
  <c r="R365" i="6"/>
  <c r="O365" i="6" s="1"/>
  <c r="Q365" i="6"/>
  <c r="S364" i="6"/>
  <c r="R364" i="6"/>
  <c r="O364" i="6" s="1"/>
  <c r="Q364" i="6"/>
  <c r="S363" i="6"/>
  <c r="R363" i="6"/>
  <c r="O363" i="6" s="1"/>
  <c r="Q363" i="6"/>
  <c r="S362" i="6"/>
  <c r="R362" i="6"/>
  <c r="O362" i="6" s="1"/>
  <c r="Q362" i="6"/>
  <c r="S361" i="6"/>
  <c r="R361" i="6"/>
  <c r="O361" i="6" s="1"/>
  <c r="Q361" i="6"/>
  <c r="S360" i="6"/>
  <c r="R360" i="6"/>
  <c r="O360" i="6" s="1"/>
  <c r="Q360" i="6"/>
  <c r="S359" i="6"/>
  <c r="R359" i="6"/>
  <c r="O359" i="6" s="1"/>
  <c r="Q359" i="6"/>
  <c r="S358" i="6"/>
  <c r="R358" i="6"/>
  <c r="O358" i="6" s="1"/>
  <c r="Q358" i="6"/>
  <c r="S357" i="6"/>
  <c r="R357" i="6"/>
  <c r="O357" i="6" s="1"/>
  <c r="Q357" i="6"/>
  <c r="S356" i="6"/>
  <c r="R356" i="6"/>
  <c r="O356" i="6" s="1"/>
  <c r="Q356" i="6"/>
  <c r="S355" i="6"/>
  <c r="R355" i="6"/>
  <c r="O355" i="6" s="1"/>
  <c r="Q355" i="6"/>
  <c r="S354" i="6"/>
  <c r="R354" i="6"/>
  <c r="O354" i="6" s="1"/>
  <c r="Q354" i="6"/>
  <c r="S353" i="6"/>
  <c r="R353" i="6"/>
  <c r="O353" i="6" s="1"/>
  <c r="Q353" i="6"/>
  <c r="S352" i="6"/>
  <c r="R352" i="6"/>
  <c r="O352" i="6" s="1"/>
  <c r="Q352" i="6"/>
  <c r="S351" i="6"/>
  <c r="R351" i="6"/>
  <c r="O351" i="6" s="1"/>
  <c r="Q351" i="6"/>
  <c r="S350" i="6"/>
  <c r="R350" i="6"/>
  <c r="O350" i="6" s="1"/>
  <c r="Q350" i="6"/>
  <c r="S349" i="6"/>
  <c r="R349" i="6"/>
  <c r="O349" i="6" s="1"/>
  <c r="Q349" i="6"/>
  <c r="S348" i="6"/>
  <c r="R348" i="6"/>
  <c r="O348" i="6" s="1"/>
  <c r="Q348" i="6"/>
  <c r="S347" i="6"/>
  <c r="R347" i="6"/>
  <c r="O347" i="6" s="1"/>
  <c r="Q347" i="6"/>
  <c r="S346" i="6"/>
  <c r="R346" i="6"/>
  <c r="O346" i="6" s="1"/>
  <c r="Q346" i="6"/>
  <c r="S345" i="6"/>
  <c r="R345" i="6"/>
  <c r="Q345" i="6"/>
  <c r="O345" i="6"/>
  <c r="S344" i="6"/>
  <c r="R344" i="6"/>
  <c r="Q344" i="6"/>
  <c r="O344" i="6"/>
  <c r="S343" i="6"/>
  <c r="R343" i="6"/>
  <c r="O343" i="6" s="1"/>
  <c r="Q343" i="6"/>
  <c r="S342" i="6"/>
  <c r="R342" i="6"/>
  <c r="O342" i="6" s="1"/>
  <c r="Q342" i="6"/>
  <c r="S341" i="6"/>
  <c r="R341" i="6"/>
  <c r="O341" i="6" s="1"/>
  <c r="Q341" i="6"/>
  <c r="S340" i="6"/>
  <c r="R340" i="6"/>
  <c r="O340" i="6" s="1"/>
  <c r="Q340" i="6"/>
  <c r="S339" i="6"/>
  <c r="R339" i="6"/>
  <c r="O339" i="6" s="1"/>
  <c r="Q339" i="6"/>
  <c r="S338" i="6"/>
  <c r="R338" i="6"/>
  <c r="O338" i="6" s="1"/>
  <c r="Q338" i="6"/>
  <c r="S337" i="6"/>
  <c r="R337" i="6"/>
  <c r="O337" i="6" s="1"/>
  <c r="Q337" i="6"/>
  <c r="S336" i="6"/>
  <c r="R336" i="6"/>
  <c r="O336" i="6" s="1"/>
  <c r="Q336" i="6"/>
  <c r="S335" i="6"/>
  <c r="R335" i="6"/>
  <c r="O335" i="6" s="1"/>
  <c r="Q335" i="6"/>
  <c r="S334" i="6"/>
  <c r="R334" i="6"/>
  <c r="O334" i="6" s="1"/>
  <c r="Q334" i="6"/>
  <c r="S333" i="6"/>
  <c r="R333" i="6"/>
  <c r="O333" i="6" s="1"/>
  <c r="Q333" i="6"/>
  <c r="S332" i="6"/>
  <c r="R332" i="6"/>
  <c r="O332" i="6" s="1"/>
  <c r="Q332" i="6"/>
  <c r="S331" i="6"/>
  <c r="R331" i="6"/>
  <c r="O331" i="6" s="1"/>
  <c r="Q331" i="6"/>
  <c r="S330" i="6"/>
  <c r="R330" i="6"/>
  <c r="O330" i="6" s="1"/>
  <c r="Q330" i="6"/>
  <c r="S329" i="6"/>
  <c r="R329" i="6"/>
  <c r="O329" i="6" s="1"/>
  <c r="Q329" i="6"/>
  <c r="S328" i="6"/>
  <c r="R328" i="6"/>
  <c r="O328" i="6" s="1"/>
  <c r="Q328" i="6"/>
  <c r="S327" i="6"/>
  <c r="R327" i="6"/>
  <c r="O327" i="6" s="1"/>
  <c r="Q327" i="6"/>
  <c r="S326" i="6"/>
  <c r="R326" i="6"/>
  <c r="O326" i="6" s="1"/>
  <c r="Q326" i="6"/>
  <c r="S325" i="6"/>
  <c r="R325" i="6"/>
  <c r="O325" i="6" s="1"/>
  <c r="Q325" i="6"/>
  <c r="S324" i="6"/>
  <c r="R324" i="6"/>
  <c r="O324" i="6" s="1"/>
  <c r="Q324" i="6"/>
  <c r="S323" i="6"/>
  <c r="R323" i="6"/>
  <c r="O323" i="6" s="1"/>
  <c r="Q323" i="6"/>
  <c r="S322" i="6"/>
  <c r="R322" i="6"/>
  <c r="Q322" i="6"/>
  <c r="O322" i="6"/>
  <c r="S321" i="6"/>
  <c r="R321" i="6"/>
  <c r="Q321" i="6"/>
  <c r="O321" i="6"/>
  <c r="S320" i="6"/>
  <c r="R320" i="6"/>
  <c r="Q320" i="6"/>
  <c r="O320" i="6"/>
  <c r="S319" i="6"/>
  <c r="R319" i="6"/>
  <c r="O319" i="6" s="1"/>
  <c r="Q319" i="6"/>
  <c r="S318" i="6"/>
  <c r="R318" i="6"/>
  <c r="O318" i="6" s="1"/>
  <c r="Q318" i="6"/>
  <c r="S317" i="6"/>
  <c r="R317" i="6"/>
  <c r="O317" i="6" s="1"/>
  <c r="Q317" i="6"/>
  <c r="S316" i="6"/>
  <c r="R316" i="6"/>
  <c r="O316" i="6" s="1"/>
  <c r="Q316" i="6"/>
  <c r="S315" i="6"/>
  <c r="R315" i="6"/>
  <c r="O315" i="6" s="1"/>
  <c r="Q315" i="6"/>
  <c r="S314" i="6"/>
  <c r="R314" i="6"/>
  <c r="O314" i="6" s="1"/>
  <c r="Q314" i="6"/>
  <c r="S313" i="6"/>
  <c r="R313" i="6"/>
  <c r="O313" i="6" s="1"/>
  <c r="Q313" i="6"/>
  <c r="S312" i="6"/>
  <c r="R312" i="6"/>
  <c r="O312" i="6" s="1"/>
  <c r="Q312" i="6"/>
  <c r="S311" i="6"/>
  <c r="R311" i="6"/>
  <c r="O311" i="6" s="1"/>
  <c r="Q311" i="6"/>
  <c r="S310" i="6"/>
  <c r="R310" i="6"/>
  <c r="O310" i="6" s="1"/>
  <c r="Q310" i="6"/>
  <c r="S309" i="6"/>
  <c r="R309" i="6"/>
  <c r="O309" i="6" s="1"/>
  <c r="Q309" i="6"/>
  <c r="S308" i="6"/>
  <c r="R308" i="6"/>
  <c r="O308" i="6" s="1"/>
  <c r="Q308" i="6"/>
  <c r="S307" i="6"/>
  <c r="R307" i="6"/>
  <c r="O307" i="6" s="1"/>
  <c r="Q307" i="6"/>
  <c r="S306" i="6"/>
  <c r="R306" i="6"/>
  <c r="O306" i="6" s="1"/>
  <c r="Q306" i="6"/>
  <c r="S305" i="6"/>
  <c r="R305" i="6"/>
  <c r="O305" i="6" s="1"/>
  <c r="Q305" i="6"/>
  <c r="S304" i="6"/>
  <c r="R304" i="6"/>
  <c r="O304" i="6" s="1"/>
  <c r="Q304" i="6"/>
  <c r="S303" i="6"/>
  <c r="R303" i="6"/>
  <c r="O303" i="6" s="1"/>
  <c r="Q303" i="6"/>
  <c r="S302" i="6"/>
  <c r="R302" i="6"/>
  <c r="O302" i="6" s="1"/>
  <c r="Q302" i="6"/>
  <c r="S301" i="6"/>
  <c r="R301" i="6"/>
  <c r="O301" i="6" s="1"/>
  <c r="Q301" i="6"/>
  <c r="S300" i="6"/>
  <c r="R300" i="6"/>
  <c r="O300" i="6" s="1"/>
  <c r="Q300" i="6"/>
  <c r="S299" i="6"/>
  <c r="R299" i="6"/>
  <c r="O299" i="6" s="1"/>
  <c r="Q299" i="6"/>
  <c r="S298" i="6"/>
  <c r="R298" i="6"/>
  <c r="O298" i="6" s="1"/>
  <c r="Q298" i="6"/>
  <c r="S297" i="6"/>
  <c r="R297" i="6"/>
  <c r="O297" i="6" s="1"/>
  <c r="Q297" i="6"/>
  <c r="S296" i="6"/>
  <c r="R296" i="6"/>
  <c r="O296" i="6" s="1"/>
  <c r="Q296" i="6"/>
  <c r="S295" i="6"/>
  <c r="R295" i="6"/>
  <c r="O295" i="6" s="1"/>
  <c r="Q295" i="6"/>
  <c r="S294" i="6"/>
  <c r="R294" i="6"/>
  <c r="O294" i="6" s="1"/>
  <c r="Q294" i="6"/>
  <c r="S293" i="6"/>
  <c r="R293" i="6"/>
  <c r="O293" i="6" s="1"/>
  <c r="Q293" i="6"/>
  <c r="S292" i="6"/>
  <c r="R292" i="6"/>
  <c r="O292" i="6" s="1"/>
  <c r="Q292" i="6"/>
  <c r="S291" i="6"/>
  <c r="R291" i="6"/>
  <c r="O291" i="6" s="1"/>
  <c r="Q291" i="6"/>
  <c r="S290" i="6"/>
  <c r="R290" i="6"/>
  <c r="O290" i="6" s="1"/>
  <c r="Q290" i="6"/>
  <c r="S289" i="6"/>
  <c r="R289" i="6"/>
  <c r="O289" i="6" s="1"/>
  <c r="Q289" i="6"/>
  <c r="S288" i="6"/>
  <c r="R288" i="6"/>
  <c r="O288" i="6" s="1"/>
  <c r="Q288" i="6"/>
  <c r="S287" i="6"/>
  <c r="R287" i="6"/>
  <c r="O287" i="6" s="1"/>
  <c r="Q287" i="6"/>
  <c r="S286" i="6"/>
  <c r="R286" i="6"/>
  <c r="O286" i="6" s="1"/>
  <c r="Q286" i="6"/>
  <c r="S285" i="6"/>
  <c r="R285" i="6"/>
  <c r="O285" i="6" s="1"/>
  <c r="Q285" i="6"/>
  <c r="S284" i="6"/>
  <c r="R284" i="6"/>
  <c r="O284" i="6" s="1"/>
  <c r="Q284" i="6"/>
  <c r="S283" i="6"/>
  <c r="R283" i="6"/>
  <c r="O283" i="6" s="1"/>
  <c r="Q283" i="6"/>
  <c r="S282" i="6"/>
  <c r="R282" i="6"/>
  <c r="O282" i="6" s="1"/>
  <c r="Q282" i="6"/>
  <c r="S281" i="6"/>
  <c r="R281" i="6"/>
  <c r="O281" i="6" s="1"/>
  <c r="Q281" i="6"/>
  <c r="S280" i="6"/>
  <c r="R280" i="6"/>
  <c r="O280" i="6" s="1"/>
  <c r="Q280" i="6"/>
  <c r="S279" i="6"/>
  <c r="R279" i="6"/>
  <c r="O279" i="6" s="1"/>
  <c r="Q279" i="6"/>
  <c r="S278" i="6"/>
  <c r="R278" i="6"/>
  <c r="O278" i="6" s="1"/>
  <c r="Q278" i="6"/>
  <c r="S277" i="6"/>
  <c r="R277" i="6"/>
  <c r="O277" i="6" s="1"/>
  <c r="Q277" i="6"/>
  <c r="S276" i="6"/>
  <c r="R276" i="6"/>
  <c r="O276" i="6" s="1"/>
  <c r="Q276" i="6"/>
  <c r="S275" i="6"/>
  <c r="R275" i="6"/>
  <c r="O275" i="6" s="1"/>
  <c r="Q275" i="6"/>
  <c r="S274" i="6"/>
  <c r="R274" i="6"/>
  <c r="O274" i="6" s="1"/>
  <c r="Q274" i="6"/>
  <c r="S273" i="6"/>
  <c r="R273" i="6"/>
  <c r="O273" i="6" s="1"/>
  <c r="Q273" i="6"/>
  <c r="S272" i="6"/>
  <c r="R272" i="6"/>
  <c r="O272" i="6" s="1"/>
  <c r="Q272" i="6"/>
  <c r="S271" i="6"/>
  <c r="R271" i="6"/>
  <c r="O271" i="6" s="1"/>
  <c r="Q271" i="6"/>
  <c r="S270" i="6"/>
  <c r="R270" i="6"/>
  <c r="O270" i="6" s="1"/>
  <c r="Q270" i="6"/>
  <c r="S269" i="6"/>
  <c r="R269" i="6"/>
  <c r="O269" i="6" s="1"/>
  <c r="Q269" i="6"/>
  <c r="S268" i="6"/>
  <c r="R268" i="6"/>
  <c r="O268" i="6" s="1"/>
  <c r="Q268" i="6"/>
  <c r="S267" i="6"/>
  <c r="R267" i="6"/>
  <c r="O267" i="6" s="1"/>
  <c r="Q267" i="6"/>
  <c r="S266" i="6"/>
  <c r="R266" i="6"/>
  <c r="O266" i="6" s="1"/>
  <c r="Q266" i="6"/>
  <c r="S265" i="6"/>
  <c r="R265" i="6"/>
  <c r="Q265" i="6"/>
  <c r="O265" i="6"/>
  <c r="S264" i="6"/>
  <c r="R264" i="6"/>
  <c r="Q264" i="6"/>
  <c r="O264" i="6"/>
  <c r="S263" i="6"/>
  <c r="R263" i="6"/>
  <c r="O263" i="6" s="1"/>
  <c r="Q263" i="6"/>
  <c r="S262" i="6"/>
  <c r="R262" i="6"/>
  <c r="O262" i="6" s="1"/>
  <c r="Q262" i="6"/>
  <c r="S261" i="6"/>
  <c r="R261" i="6"/>
  <c r="O261" i="6" s="1"/>
  <c r="Q261" i="6"/>
  <c r="S260" i="6"/>
  <c r="R260" i="6"/>
  <c r="O260" i="6" s="1"/>
  <c r="Q260" i="6"/>
  <c r="S259" i="6"/>
  <c r="R259" i="6"/>
  <c r="O259" i="6" s="1"/>
  <c r="Q259" i="6"/>
  <c r="S258" i="6"/>
  <c r="R258" i="6"/>
  <c r="O258" i="6" s="1"/>
  <c r="Q258" i="6"/>
  <c r="S257" i="6"/>
  <c r="R257" i="6"/>
  <c r="O257" i="6" s="1"/>
  <c r="Q257" i="6"/>
  <c r="S256" i="6"/>
  <c r="R256" i="6"/>
  <c r="O256" i="6" s="1"/>
  <c r="Q256" i="6"/>
  <c r="S255" i="6"/>
  <c r="R255" i="6"/>
  <c r="O255" i="6" s="1"/>
  <c r="Q255" i="6"/>
  <c r="S254" i="6"/>
  <c r="R254" i="6"/>
  <c r="O254" i="6" s="1"/>
  <c r="Q254" i="6"/>
  <c r="S253" i="6"/>
  <c r="R253" i="6"/>
  <c r="O253" i="6" s="1"/>
  <c r="Q253" i="6"/>
  <c r="S252" i="6"/>
  <c r="R252" i="6"/>
  <c r="O252" i="6" s="1"/>
  <c r="Q252" i="6"/>
  <c r="S251" i="6"/>
  <c r="R251" i="6"/>
  <c r="O251" i="6" s="1"/>
  <c r="Q251" i="6"/>
  <c r="S250" i="6"/>
  <c r="R250" i="6"/>
  <c r="O250" i="6" s="1"/>
  <c r="Q250" i="6"/>
  <c r="S249" i="6"/>
  <c r="R249" i="6"/>
  <c r="O249" i="6" s="1"/>
  <c r="Q249" i="6"/>
  <c r="S248" i="6"/>
  <c r="R248" i="6"/>
  <c r="O248" i="6" s="1"/>
  <c r="Q248" i="6"/>
  <c r="S247" i="6"/>
  <c r="R247" i="6"/>
  <c r="O247" i="6" s="1"/>
  <c r="Q247" i="6"/>
  <c r="S246" i="6"/>
  <c r="R246" i="6"/>
  <c r="O246" i="6" s="1"/>
  <c r="Q246" i="6"/>
  <c r="S245" i="6"/>
  <c r="R245" i="6"/>
  <c r="O245" i="6" s="1"/>
  <c r="Q245" i="6"/>
  <c r="S244" i="6"/>
  <c r="R244" i="6"/>
  <c r="O244" i="6" s="1"/>
  <c r="Q244" i="6"/>
  <c r="S243" i="6"/>
  <c r="R243" i="6"/>
  <c r="O243" i="6" s="1"/>
  <c r="Q243" i="6"/>
  <c r="S242" i="6"/>
  <c r="R242" i="6"/>
  <c r="O242" i="6" s="1"/>
  <c r="Q242" i="6"/>
  <c r="S241" i="6"/>
  <c r="R241" i="6"/>
  <c r="O241" i="6" s="1"/>
  <c r="Q241" i="6"/>
  <c r="S240" i="6"/>
  <c r="R240" i="6"/>
  <c r="O240" i="6" s="1"/>
  <c r="Q240" i="6"/>
  <c r="S239" i="6"/>
  <c r="R239" i="6"/>
  <c r="O239" i="6" s="1"/>
  <c r="Q239" i="6"/>
  <c r="S238" i="6"/>
  <c r="R238" i="6"/>
  <c r="O238" i="6" s="1"/>
  <c r="Q238" i="6"/>
  <c r="S237" i="6"/>
  <c r="R237" i="6"/>
  <c r="O237" i="6" s="1"/>
  <c r="Q237" i="6"/>
  <c r="S236" i="6"/>
  <c r="R236" i="6"/>
  <c r="O236" i="6" s="1"/>
  <c r="Q236" i="6"/>
  <c r="S235" i="6"/>
  <c r="R235" i="6"/>
  <c r="O235" i="6" s="1"/>
  <c r="Q235" i="6"/>
  <c r="S234" i="6"/>
  <c r="R234" i="6"/>
  <c r="O234" i="6" s="1"/>
  <c r="Q234" i="6"/>
  <c r="S233" i="6"/>
  <c r="R233" i="6"/>
  <c r="O233" i="6" s="1"/>
  <c r="Q233" i="6"/>
  <c r="S232" i="6"/>
  <c r="R232" i="6"/>
  <c r="O232" i="6" s="1"/>
  <c r="Q232" i="6"/>
  <c r="S231" i="6"/>
  <c r="R231" i="6"/>
  <c r="O231" i="6" s="1"/>
  <c r="Q231" i="6"/>
  <c r="S230" i="6"/>
  <c r="R230" i="6"/>
  <c r="O230" i="6" s="1"/>
  <c r="Q230" i="6"/>
  <c r="S229" i="6"/>
  <c r="R229" i="6"/>
  <c r="O229" i="6" s="1"/>
  <c r="Q229" i="6"/>
  <c r="S228" i="6"/>
  <c r="R228" i="6"/>
  <c r="O228" i="6" s="1"/>
  <c r="Q228" i="6"/>
  <c r="S227" i="6"/>
  <c r="R227" i="6"/>
  <c r="O227" i="6" s="1"/>
  <c r="Q227" i="6"/>
  <c r="S226" i="6"/>
  <c r="R226" i="6"/>
  <c r="O226" i="6" s="1"/>
  <c r="Q226" i="6"/>
  <c r="S225" i="6"/>
  <c r="R225" i="6"/>
  <c r="O225" i="6" s="1"/>
  <c r="Q225" i="6"/>
  <c r="S224" i="6"/>
  <c r="R224" i="6"/>
  <c r="O224" i="6" s="1"/>
  <c r="Q224" i="6"/>
  <c r="S223" i="6"/>
  <c r="R223" i="6"/>
  <c r="O223" i="6" s="1"/>
  <c r="Q223" i="6"/>
  <c r="S222" i="6"/>
  <c r="R222" i="6"/>
  <c r="O222" i="6" s="1"/>
  <c r="Q222" i="6"/>
  <c r="S221" i="6"/>
  <c r="R221" i="6"/>
  <c r="O221" i="6" s="1"/>
  <c r="Q221" i="6"/>
  <c r="S220" i="6"/>
  <c r="R220" i="6"/>
  <c r="O220" i="6" s="1"/>
  <c r="Q220" i="6"/>
  <c r="S219" i="6"/>
  <c r="R219" i="6"/>
  <c r="O219" i="6" s="1"/>
  <c r="Q219" i="6"/>
  <c r="S218" i="6"/>
  <c r="R218" i="6"/>
  <c r="O218" i="6" s="1"/>
  <c r="Q218" i="6"/>
  <c r="S217" i="6"/>
  <c r="R217" i="6"/>
  <c r="O217" i="6" s="1"/>
  <c r="Q217" i="6"/>
  <c r="S216" i="6"/>
  <c r="R216" i="6"/>
  <c r="O216" i="6" s="1"/>
  <c r="Q216" i="6"/>
  <c r="S215" i="6"/>
  <c r="R215" i="6"/>
  <c r="O215" i="6" s="1"/>
  <c r="Q215" i="6"/>
  <c r="S214" i="6"/>
  <c r="R214" i="6"/>
  <c r="O214" i="6" s="1"/>
  <c r="Q214" i="6"/>
  <c r="S213" i="6"/>
  <c r="R213" i="6"/>
  <c r="O213" i="6" s="1"/>
  <c r="Q213" i="6"/>
  <c r="S212" i="6"/>
  <c r="R212" i="6"/>
  <c r="O212" i="6" s="1"/>
  <c r="Q212" i="6"/>
  <c r="S211" i="6"/>
  <c r="R211" i="6"/>
  <c r="O211" i="6" s="1"/>
  <c r="Q211" i="6"/>
  <c r="S210" i="6"/>
  <c r="R210" i="6"/>
  <c r="O210" i="6" s="1"/>
  <c r="Q210" i="6"/>
  <c r="S209" i="6"/>
  <c r="R209" i="6"/>
  <c r="O209" i="6" s="1"/>
  <c r="Q209" i="6"/>
  <c r="S208" i="6"/>
  <c r="R208" i="6"/>
  <c r="O208" i="6" s="1"/>
  <c r="Q208" i="6"/>
  <c r="S207" i="6"/>
  <c r="R207" i="6"/>
  <c r="O207" i="6" s="1"/>
  <c r="Q207" i="6"/>
  <c r="S206" i="6"/>
  <c r="R206" i="6"/>
  <c r="O206" i="6" s="1"/>
  <c r="Q206" i="6"/>
  <c r="C206" i="6"/>
  <c r="S205" i="6"/>
  <c r="R205" i="6"/>
  <c r="O205" i="6" s="1"/>
  <c r="Q205" i="6"/>
  <c r="F205" i="6"/>
  <c r="S204" i="6"/>
  <c r="R204" i="6"/>
  <c r="O204" i="6" s="1"/>
  <c r="Q204" i="6"/>
  <c r="F204" i="6"/>
  <c r="S203" i="6"/>
  <c r="R203" i="6"/>
  <c r="Q203" i="6"/>
  <c r="O203" i="6"/>
  <c r="F203" i="6"/>
  <c r="S202" i="6"/>
  <c r="R202" i="6"/>
  <c r="O202" i="6" s="1"/>
  <c r="Q202" i="6"/>
  <c r="S201" i="6"/>
  <c r="R201" i="6"/>
  <c r="Q201" i="6"/>
  <c r="O201" i="6"/>
  <c r="S200" i="6"/>
  <c r="R200" i="6"/>
  <c r="O200" i="6" s="1"/>
  <c r="Q200" i="6"/>
  <c r="S199" i="6"/>
  <c r="R199" i="6"/>
  <c r="O199" i="6" s="1"/>
  <c r="Q199" i="6"/>
  <c r="G199" i="6"/>
  <c r="F199" i="6"/>
  <c r="D199" i="6"/>
  <c r="S198" i="6"/>
  <c r="R198" i="6"/>
  <c r="O198" i="6" s="1"/>
  <c r="Q198" i="6"/>
  <c r="S197" i="6"/>
  <c r="R197" i="6"/>
  <c r="O197" i="6" s="1"/>
  <c r="Q197" i="6"/>
  <c r="S196" i="6"/>
  <c r="R196" i="6"/>
  <c r="O196" i="6" s="1"/>
  <c r="Q196" i="6"/>
  <c r="S195" i="6"/>
  <c r="R195" i="6"/>
  <c r="O195" i="6" s="1"/>
  <c r="Q195" i="6"/>
  <c r="S194" i="6"/>
  <c r="R194" i="6"/>
  <c r="O194" i="6" s="1"/>
  <c r="Q194" i="6"/>
  <c r="S193" i="6"/>
  <c r="R193" i="6"/>
  <c r="O193" i="6" s="1"/>
  <c r="Q193" i="6"/>
  <c r="S192" i="6"/>
  <c r="R192" i="6"/>
  <c r="O192" i="6" s="1"/>
  <c r="Q192" i="6"/>
  <c r="S191" i="6"/>
  <c r="R191" i="6"/>
  <c r="O191" i="6" s="1"/>
  <c r="Q191" i="6"/>
  <c r="S190" i="6"/>
  <c r="R190" i="6"/>
  <c r="O190" i="6" s="1"/>
  <c r="Q190" i="6"/>
  <c r="S189" i="6"/>
  <c r="R189" i="6"/>
  <c r="O189" i="6" s="1"/>
  <c r="Q189" i="6"/>
  <c r="S188" i="6"/>
  <c r="R188" i="6"/>
  <c r="O188" i="6" s="1"/>
  <c r="Q188" i="6"/>
  <c r="S187" i="6"/>
  <c r="R187" i="6"/>
  <c r="O187" i="6" s="1"/>
  <c r="Q187" i="6"/>
  <c r="S186" i="6"/>
  <c r="R186" i="6"/>
  <c r="O186" i="6" s="1"/>
  <c r="Q186" i="6"/>
  <c r="S185" i="6"/>
  <c r="R185" i="6"/>
  <c r="O185" i="6" s="1"/>
  <c r="Q185" i="6"/>
  <c r="S184" i="6"/>
  <c r="R184" i="6"/>
  <c r="O184" i="6" s="1"/>
  <c r="Q184" i="6"/>
  <c r="S183" i="6"/>
  <c r="R183" i="6"/>
  <c r="O183" i="6" s="1"/>
  <c r="Q183" i="6"/>
  <c r="S182" i="6"/>
  <c r="R182" i="6"/>
  <c r="O182" i="6" s="1"/>
  <c r="Q182" i="6"/>
  <c r="S181" i="6"/>
  <c r="R181" i="6"/>
  <c r="Q181" i="6"/>
  <c r="O181" i="6"/>
  <c r="S180" i="6"/>
  <c r="R180" i="6"/>
  <c r="Q180" i="6"/>
  <c r="O180" i="6"/>
  <c r="S179" i="6"/>
  <c r="R179" i="6"/>
  <c r="O179" i="6" s="1"/>
  <c r="Q179" i="6"/>
  <c r="S178" i="6"/>
  <c r="R178" i="6"/>
  <c r="O178" i="6" s="1"/>
  <c r="Q178" i="6"/>
  <c r="S177" i="6"/>
  <c r="R177" i="6"/>
  <c r="O177" i="6" s="1"/>
  <c r="Q177" i="6"/>
  <c r="S176" i="6"/>
  <c r="R176" i="6"/>
  <c r="O176" i="6" s="1"/>
  <c r="Q176" i="6"/>
  <c r="S175" i="6"/>
  <c r="R175" i="6"/>
  <c r="O175" i="6" s="1"/>
  <c r="Q175" i="6"/>
  <c r="S174" i="6"/>
  <c r="R174" i="6"/>
  <c r="O174" i="6" s="1"/>
  <c r="Q174" i="6"/>
  <c r="S173" i="6"/>
  <c r="R173" i="6"/>
  <c r="O173" i="6" s="1"/>
  <c r="Q173" i="6"/>
  <c r="S172" i="6"/>
  <c r="R172" i="6"/>
  <c r="O172" i="6" s="1"/>
  <c r="Q172" i="6"/>
  <c r="S171" i="6"/>
  <c r="R171" i="6"/>
  <c r="O171" i="6" s="1"/>
  <c r="Q171" i="6"/>
  <c r="S170" i="6"/>
  <c r="R170" i="6"/>
  <c r="O170" i="6" s="1"/>
  <c r="Q170" i="6"/>
  <c r="S169" i="6"/>
  <c r="R169" i="6"/>
  <c r="O169" i="6" s="1"/>
  <c r="Q169" i="6"/>
  <c r="S168" i="6"/>
  <c r="R168" i="6"/>
  <c r="O168" i="6" s="1"/>
  <c r="Q168" i="6"/>
  <c r="S167" i="6"/>
  <c r="R167" i="6"/>
  <c r="O167" i="6" s="1"/>
  <c r="Q167" i="6"/>
  <c r="S166" i="6"/>
  <c r="R166" i="6"/>
  <c r="O166" i="6" s="1"/>
  <c r="Q166" i="6"/>
  <c r="S165" i="6"/>
  <c r="R165" i="6"/>
  <c r="O165" i="6" s="1"/>
  <c r="Q165" i="6"/>
  <c r="S164" i="6"/>
  <c r="R164" i="6"/>
  <c r="O164" i="6" s="1"/>
  <c r="Q164" i="6"/>
  <c r="S163" i="6"/>
  <c r="R163" i="6"/>
  <c r="O163" i="6" s="1"/>
  <c r="Q163" i="6"/>
  <c r="S162" i="6"/>
  <c r="R162" i="6"/>
  <c r="O162" i="6" s="1"/>
  <c r="Q162" i="6"/>
  <c r="S161" i="6"/>
  <c r="R161" i="6"/>
  <c r="O161" i="6" s="1"/>
  <c r="Q161" i="6"/>
  <c r="S160" i="6"/>
  <c r="R160" i="6"/>
  <c r="O160" i="6" s="1"/>
  <c r="Q160" i="6"/>
  <c r="S159" i="6"/>
  <c r="R159" i="6"/>
  <c r="O159" i="6" s="1"/>
  <c r="Q159" i="6"/>
  <c r="S158" i="6"/>
  <c r="R158" i="6"/>
  <c r="O158" i="6" s="1"/>
  <c r="Q158" i="6"/>
  <c r="S157" i="6"/>
  <c r="R157" i="6"/>
  <c r="O157" i="6" s="1"/>
  <c r="Q157" i="6"/>
  <c r="S156" i="6"/>
  <c r="R156" i="6"/>
  <c r="O156" i="6" s="1"/>
  <c r="Q156" i="6"/>
  <c r="S155" i="6"/>
  <c r="R155" i="6"/>
  <c r="O155" i="6" s="1"/>
  <c r="Q155" i="6"/>
  <c r="S154" i="6"/>
  <c r="R154" i="6"/>
  <c r="O154" i="6" s="1"/>
  <c r="Q154" i="6"/>
  <c r="S153" i="6"/>
  <c r="R153" i="6"/>
  <c r="O153" i="6" s="1"/>
  <c r="Q153" i="6"/>
  <c r="S152" i="6"/>
  <c r="R152" i="6"/>
  <c r="O152" i="6" s="1"/>
  <c r="Q152" i="6"/>
  <c r="S151" i="6"/>
  <c r="R151" i="6"/>
  <c r="O151" i="6" s="1"/>
  <c r="Q151" i="6"/>
  <c r="S150" i="6"/>
  <c r="R150" i="6"/>
  <c r="O150" i="6" s="1"/>
  <c r="Q150" i="6"/>
  <c r="S149" i="6"/>
  <c r="R149" i="6"/>
  <c r="O149" i="6" s="1"/>
  <c r="Q149" i="6"/>
  <c r="S148" i="6"/>
  <c r="R148" i="6"/>
  <c r="O148" i="6" s="1"/>
  <c r="Q148" i="6"/>
  <c r="S147" i="6"/>
  <c r="R147" i="6"/>
  <c r="O147" i="6" s="1"/>
  <c r="Q147" i="6"/>
  <c r="S146" i="6"/>
  <c r="R146" i="6"/>
  <c r="O146" i="6" s="1"/>
  <c r="Q146" i="6"/>
  <c r="S145" i="6"/>
  <c r="R145" i="6"/>
  <c r="O145" i="6" s="1"/>
  <c r="Q145" i="6"/>
  <c r="S144" i="6"/>
  <c r="R144" i="6"/>
  <c r="O144" i="6" s="1"/>
  <c r="Q144" i="6"/>
  <c r="S143" i="6"/>
  <c r="R143" i="6"/>
  <c r="O143" i="6" s="1"/>
  <c r="Q143" i="6"/>
  <c r="S142" i="6"/>
  <c r="R142" i="6"/>
  <c r="O142" i="6" s="1"/>
  <c r="Q142" i="6"/>
  <c r="S141" i="6"/>
  <c r="R141" i="6"/>
  <c r="O141" i="6" s="1"/>
  <c r="Q141" i="6"/>
  <c r="S140" i="6"/>
  <c r="R140" i="6"/>
  <c r="O140" i="6" s="1"/>
  <c r="Q140" i="6"/>
  <c r="S139" i="6"/>
  <c r="R139" i="6"/>
  <c r="Q139" i="6"/>
  <c r="O139" i="6"/>
  <c r="S138" i="6"/>
  <c r="R138" i="6"/>
  <c r="Q138" i="6"/>
  <c r="O138" i="6"/>
  <c r="S137" i="6"/>
  <c r="R137" i="6"/>
  <c r="Q137" i="6"/>
  <c r="O137" i="6"/>
  <c r="S136" i="6"/>
  <c r="R136" i="6"/>
  <c r="O136" i="6" s="1"/>
  <c r="Q136" i="6"/>
  <c r="S135" i="6"/>
  <c r="R135" i="6"/>
  <c r="O135" i="6" s="1"/>
  <c r="Q135" i="6"/>
  <c r="S134" i="6"/>
  <c r="R134" i="6"/>
  <c r="O134" i="6" s="1"/>
  <c r="Q134" i="6"/>
  <c r="S133" i="6"/>
  <c r="R133" i="6"/>
  <c r="O133" i="6" s="1"/>
  <c r="Q133" i="6"/>
  <c r="S132" i="6"/>
  <c r="R132" i="6"/>
  <c r="O132" i="6" s="1"/>
  <c r="Q132" i="6"/>
  <c r="S131" i="6"/>
  <c r="R131" i="6"/>
  <c r="O131" i="6" s="1"/>
  <c r="Q131" i="6"/>
  <c r="S130" i="6"/>
  <c r="R130" i="6"/>
  <c r="O130" i="6" s="1"/>
  <c r="Q130" i="6"/>
  <c r="S129" i="6"/>
  <c r="R129" i="6"/>
  <c r="O129" i="6" s="1"/>
  <c r="Q129" i="6"/>
  <c r="S128" i="6"/>
  <c r="R128" i="6"/>
  <c r="O128" i="6" s="1"/>
  <c r="Q128" i="6"/>
  <c r="S127" i="6"/>
  <c r="R127" i="6"/>
  <c r="O127" i="6" s="1"/>
  <c r="Q127" i="6"/>
  <c r="S126" i="6"/>
  <c r="R126" i="6"/>
  <c r="O126" i="6" s="1"/>
  <c r="Q126" i="6"/>
  <c r="S125" i="6"/>
  <c r="R125" i="6"/>
  <c r="O125" i="6" s="1"/>
  <c r="Q125" i="6"/>
  <c r="S124" i="6"/>
  <c r="R124" i="6"/>
  <c r="O124" i="6" s="1"/>
  <c r="Q124" i="6"/>
  <c r="S123" i="6"/>
  <c r="R123" i="6"/>
  <c r="O123" i="6" s="1"/>
  <c r="Q123" i="6"/>
  <c r="S122" i="6"/>
  <c r="R122" i="6"/>
  <c r="O122" i="6" s="1"/>
  <c r="Q122" i="6"/>
  <c r="S121" i="6"/>
  <c r="R121" i="6"/>
  <c r="O121" i="6" s="1"/>
  <c r="Q121" i="6"/>
  <c r="S120" i="6"/>
  <c r="R120" i="6"/>
  <c r="O120" i="6" s="1"/>
  <c r="Q120" i="6"/>
  <c r="S119" i="6"/>
  <c r="R119" i="6"/>
  <c r="O119" i="6" s="1"/>
  <c r="Q119" i="6"/>
  <c r="S118" i="6"/>
  <c r="R118" i="6"/>
  <c r="O118" i="6" s="1"/>
  <c r="Q118" i="6"/>
  <c r="S117" i="6"/>
  <c r="R117" i="6"/>
  <c r="O117" i="6" s="1"/>
  <c r="Q117" i="6"/>
  <c r="S116" i="6"/>
  <c r="R116" i="6"/>
  <c r="O116" i="6" s="1"/>
  <c r="Q116" i="6"/>
  <c r="S115" i="6"/>
  <c r="R115" i="6"/>
  <c r="O115" i="6" s="1"/>
  <c r="Q115" i="6"/>
  <c r="S114" i="6"/>
  <c r="R114" i="6"/>
  <c r="O114" i="6" s="1"/>
  <c r="Q114" i="6"/>
  <c r="S113" i="6"/>
  <c r="R113" i="6"/>
  <c r="O113" i="6" s="1"/>
  <c r="Q113" i="6"/>
  <c r="S112" i="6"/>
  <c r="R112" i="6"/>
  <c r="O112" i="6" s="1"/>
  <c r="Q112" i="6"/>
  <c r="S111" i="6"/>
  <c r="R111" i="6"/>
  <c r="O111" i="6" s="1"/>
  <c r="Q111" i="6"/>
  <c r="S110" i="6"/>
  <c r="R110" i="6"/>
  <c r="O110" i="6" s="1"/>
  <c r="Q110" i="6"/>
  <c r="S109" i="6"/>
  <c r="R109" i="6"/>
  <c r="O109" i="6" s="1"/>
  <c r="Q109" i="6"/>
  <c r="S108" i="6"/>
  <c r="R108" i="6"/>
  <c r="O108" i="6" s="1"/>
  <c r="Q108" i="6"/>
  <c r="S107" i="6"/>
  <c r="R107" i="6"/>
  <c r="O107" i="6" s="1"/>
  <c r="Q107" i="6"/>
  <c r="S106" i="6"/>
  <c r="R106" i="6"/>
  <c r="O106" i="6" s="1"/>
  <c r="Q106" i="6"/>
  <c r="S105" i="6"/>
  <c r="R105" i="6"/>
  <c r="O105" i="6" s="1"/>
  <c r="Q105" i="6"/>
  <c r="S104" i="6"/>
  <c r="R104" i="6"/>
  <c r="O104" i="6" s="1"/>
  <c r="Q104" i="6"/>
  <c r="S103" i="6"/>
  <c r="R103" i="6"/>
  <c r="O103" i="6" s="1"/>
  <c r="Q103" i="6"/>
  <c r="S102" i="6"/>
  <c r="R102" i="6"/>
  <c r="O102" i="6" s="1"/>
  <c r="Q102" i="6"/>
  <c r="S101" i="6"/>
  <c r="R101" i="6"/>
  <c r="O101" i="6" s="1"/>
  <c r="Q101" i="6"/>
  <c r="S100" i="6"/>
  <c r="R100" i="6"/>
  <c r="O100" i="6" s="1"/>
  <c r="Q100" i="6"/>
  <c r="S99" i="6"/>
  <c r="R99" i="6"/>
  <c r="O99" i="6" s="1"/>
  <c r="Q99" i="6"/>
  <c r="S98" i="6"/>
  <c r="R98" i="6"/>
  <c r="O98" i="6" s="1"/>
  <c r="Q98" i="6"/>
  <c r="S97" i="6"/>
  <c r="R97" i="6"/>
  <c r="O97" i="6" s="1"/>
  <c r="Q97" i="6"/>
  <c r="S96" i="6"/>
  <c r="R96" i="6"/>
  <c r="O96" i="6" s="1"/>
  <c r="Q96" i="6"/>
  <c r="S95" i="6"/>
  <c r="R95" i="6"/>
  <c r="O95" i="6" s="1"/>
  <c r="Q95" i="6"/>
  <c r="S94" i="6"/>
  <c r="R94" i="6"/>
  <c r="O94" i="6" s="1"/>
  <c r="Q94" i="6"/>
  <c r="S93" i="6"/>
  <c r="R93" i="6"/>
  <c r="O93" i="6" s="1"/>
  <c r="Q93" i="6"/>
  <c r="S92" i="6"/>
  <c r="R92" i="6"/>
  <c r="O92" i="6" s="1"/>
  <c r="Q92" i="6"/>
  <c r="S91" i="6"/>
  <c r="R91" i="6"/>
  <c r="O91" i="6" s="1"/>
  <c r="Q91" i="6"/>
  <c r="S90" i="6"/>
  <c r="R90" i="6"/>
  <c r="O90" i="6" s="1"/>
  <c r="Q90" i="6"/>
  <c r="S89" i="6"/>
  <c r="R89" i="6"/>
  <c r="O89" i="6" s="1"/>
  <c r="Q89" i="6"/>
  <c r="S88" i="6"/>
  <c r="R88" i="6"/>
  <c r="O88" i="6" s="1"/>
  <c r="Q88" i="6"/>
  <c r="S87" i="6"/>
  <c r="R87" i="6"/>
  <c r="O87" i="6" s="1"/>
  <c r="Q87" i="6"/>
  <c r="S86" i="6"/>
  <c r="R86" i="6"/>
  <c r="O86" i="6" s="1"/>
  <c r="Q86" i="6"/>
  <c r="S85" i="6"/>
  <c r="R85" i="6"/>
  <c r="O85" i="6" s="1"/>
  <c r="Q85" i="6"/>
  <c r="S84" i="6"/>
  <c r="R84" i="6"/>
  <c r="O84" i="6" s="1"/>
  <c r="Q84" i="6"/>
  <c r="S83" i="6"/>
  <c r="R83" i="6"/>
  <c r="O83" i="6" s="1"/>
  <c r="Q83" i="6"/>
  <c r="S82" i="6"/>
  <c r="R82" i="6"/>
  <c r="O82" i="6" s="1"/>
  <c r="Q82" i="6"/>
  <c r="S81" i="6"/>
  <c r="R81" i="6"/>
  <c r="O81" i="6" s="1"/>
  <c r="Q81" i="6"/>
  <c r="S80" i="6"/>
  <c r="R80" i="6"/>
  <c r="O80" i="6" s="1"/>
  <c r="Q80" i="6"/>
  <c r="S79" i="6"/>
  <c r="R79" i="6"/>
  <c r="O79" i="6" s="1"/>
  <c r="Q79" i="6"/>
  <c r="S78" i="6"/>
  <c r="R78" i="6"/>
  <c r="O78" i="6" s="1"/>
  <c r="Q78" i="6"/>
  <c r="S77" i="6"/>
  <c r="R77" i="6"/>
  <c r="O77" i="6" s="1"/>
  <c r="Q77" i="6"/>
  <c r="S76" i="6"/>
  <c r="R76" i="6"/>
  <c r="O76" i="6" s="1"/>
  <c r="Q76" i="6"/>
  <c r="S75" i="6"/>
  <c r="R75" i="6"/>
  <c r="O75" i="6" s="1"/>
  <c r="Q75" i="6"/>
  <c r="S74" i="6"/>
  <c r="R74" i="6"/>
  <c r="O74" i="6" s="1"/>
  <c r="Q74" i="6"/>
  <c r="S73" i="6"/>
  <c r="R73" i="6"/>
  <c r="O73" i="6" s="1"/>
  <c r="Q73" i="6"/>
  <c r="S72" i="6"/>
  <c r="R72" i="6"/>
  <c r="O72" i="6" s="1"/>
  <c r="Q72" i="6"/>
  <c r="S71" i="6"/>
  <c r="R71" i="6"/>
  <c r="O71" i="6" s="1"/>
  <c r="Q71" i="6"/>
  <c r="S70" i="6"/>
  <c r="R70" i="6"/>
  <c r="O70" i="6" s="1"/>
  <c r="Q70" i="6"/>
  <c r="S69" i="6"/>
  <c r="R69" i="6"/>
  <c r="O69" i="6" s="1"/>
  <c r="Q69" i="6"/>
  <c r="S68" i="6"/>
  <c r="R68" i="6"/>
  <c r="O68" i="6" s="1"/>
  <c r="Q68" i="6"/>
  <c r="S67" i="6"/>
  <c r="R67" i="6"/>
  <c r="O67" i="6" s="1"/>
  <c r="Q67" i="6"/>
  <c r="S66" i="6"/>
  <c r="R66" i="6"/>
  <c r="O66" i="6" s="1"/>
  <c r="Q66" i="6"/>
  <c r="S65" i="6"/>
  <c r="R65" i="6"/>
  <c r="O65" i="6" s="1"/>
  <c r="Q65" i="6"/>
  <c r="S64" i="6"/>
  <c r="R64" i="6"/>
  <c r="O64" i="6" s="1"/>
  <c r="Q64" i="6"/>
  <c r="S63" i="6"/>
  <c r="R63" i="6"/>
  <c r="O63" i="6" s="1"/>
  <c r="Q63" i="6"/>
  <c r="S62" i="6"/>
  <c r="R62" i="6"/>
  <c r="O62" i="6" s="1"/>
  <c r="Q62" i="6"/>
  <c r="S61" i="6"/>
  <c r="R61" i="6"/>
  <c r="O61" i="6" s="1"/>
  <c r="Q61" i="6"/>
  <c r="S60" i="6"/>
  <c r="R60" i="6"/>
  <c r="O60" i="6" s="1"/>
  <c r="Q60" i="6"/>
  <c r="S59" i="6"/>
  <c r="R59" i="6"/>
  <c r="O59" i="6" s="1"/>
  <c r="Q59" i="6"/>
  <c r="S58" i="6"/>
  <c r="R58" i="6"/>
  <c r="O58" i="6" s="1"/>
  <c r="Q58" i="6"/>
  <c r="S57" i="6"/>
  <c r="R57" i="6"/>
  <c r="O57" i="6" s="1"/>
  <c r="Q57" i="6"/>
  <c r="S56" i="6"/>
  <c r="R56" i="6"/>
  <c r="O56" i="6" s="1"/>
  <c r="Q56" i="6"/>
  <c r="S55" i="6"/>
  <c r="R55" i="6"/>
  <c r="O55" i="6" s="1"/>
  <c r="Q55" i="6"/>
  <c r="S54" i="6"/>
  <c r="R54" i="6"/>
  <c r="O54" i="6" s="1"/>
  <c r="Q54" i="6"/>
  <c r="S53" i="6"/>
  <c r="R53" i="6"/>
  <c r="O53" i="6" s="1"/>
  <c r="Q53" i="6"/>
  <c r="S52" i="6"/>
  <c r="R52" i="6"/>
  <c r="O52" i="6" s="1"/>
  <c r="Q52" i="6"/>
  <c r="S51" i="6"/>
  <c r="R51" i="6"/>
  <c r="O51" i="6" s="1"/>
  <c r="Q51" i="6"/>
  <c r="S50" i="6"/>
  <c r="R50" i="6"/>
  <c r="O50" i="6" s="1"/>
  <c r="Q50" i="6"/>
  <c r="S49" i="6"/>
  <c r="R49" i="6"/>
  <c r="O49" i="6" s="1"/>
  <c r="Q49" i="6"/>
  <c r="S48" i="6"/>
  <c r="R48" i="6"/>
  <c r="O48" i="6" s="1"/>
  <c r="Q48" i="6"/>
  <c r="S47" i="6"/>
  <c r="R47" i="6"/>
  <c r="O47" i="6" s="1"/>
  <c r="Q47" i="6"/>
  <c r="S46" i="6"/>
  <c r="R46" i="6"/>
  <c r="O46" i="6" s="1"/>
  <c r="Q46" i="6"/>
  <c r="S45" i="6"/>
  <c r="R45" i="6"/>
  <c r="O45" i="6" s="1"/>
  <c r="Q45" i="6"/>
  <c r="S44" i="6"/>
  <c r="R44" i="6"/>
  <c r="O44" i="6" s="1"/>
  <c r="Q44" i="6"/>
  <c r="S43" i="6"/>
  <c r="R43" i="6"/>
  <c r="O43" i="6" s="1"/>
  <c r="Q43" i="6"/>
  <c r="S42" i="6"/>
  <c r="R42" i="6"/>
  <c r="O42" i="6" s="1"/>
  <c r="Q42" i="6"/>
  <c r="S41" i="6"/>
  <c r="R41" i="6"/>
  <c r="O41" i="6" s="1"/>
  <c r="Q41" i="6"/>
  <c r="S40" i="6"/>
  <c r="R40" i="6"/>
  <c r="O40" i="6" s="1"/>
  <c r="Q40" i="6"/>
  <c r="S39" i="6"/>
  <c r="R39" i="6"/>
  <c r="O39" i="6" s="1"/>
  <c r="Q39" i="6"/>
  <c r="S38" i="6"/>
  <c r="R38" i="6"/>
  <c r="O38" i="6" s="1"/>
  <c r="Q38" i="6"/>
  <c r="S37" i="6"/>
  <c r="R37" i="6"/>
  <c r="O37" i="6" s="1"/>
  <c r="Q37" i="6"/>
  <c r="S36" i="6"/>
  <c r="R36" i="6"/>
  <c r="O36" i="6" s="1"/>
  <c r="Q36" i="6"/>
  <c r="S35" i="6"/>
  <c r="R35" i="6"/>
  <c r="O35" i="6" s="1"/>
  <c r="Q35" i="6"/>
  <c r="S34" i="6"/>
  <c r="R34" i="6"/>
  <c r="O34" i="6" s="1"/>
  <c r="Q34" i="6"/>
  <c r="S33" i="6"/>
  <c r="R33" i="6"/>
  <c r="O33" i="6" s="1"/>
  <c r="Q33" i="6"/>
  <c r="S32" i="6"/>
  <c r="R32" i="6"/>
  <c r="O32" i="6" s="1"/>
  <c r="Q32" i="6"/>
  <c r="S31" i="6"/>
  <c r="R31" i="6"/>
  <c r="O31" i="6" s="1"/>
  <c r="Q31" i="6"/>
  <c r="S30" i="6"/>
  <c r="R30" i="6"/>
  <c r="O30" i="6" s="1"/>
  <c r="Q30" i="6"/>
  <c r="S29" i="6"/>
  <c r="R29" i="6"/>
  <c r="O29" i="6" s="1"/>
  <c r="Q29" i="6"/>
  <c r="S28" i="6"/>
  <c r="R28" i="6"/>
  <c r="O28" i="6" s="1"/>
  <c r="Q28" i="6"/>
  <c r="S27" i="6"/>
  <c r="R27" i="6"/>
  <c r="O27" i="6" s="1"/>
  <c r="Q27" i="6"/>
  <c r="S26" i="6"/>
  <c r="R26" i="6"/>
  <c r="O26" i="6" s="1"/>
  <c r="Q26" i="6"/>
  <c r="S25" i="6"/>
  <c r="R25" i="6"/>
  <c r="O25" i="6" s="1"/>
  <c r="Q25" i="6"/>
  <c r="S24" i="6"/>
  <c r="R24" i="6"/>
  <c r="O24" i="6" s="1"/>
  <c r="Q24" i="6"/>
  <c r="S23" i="6"/>
  <c r="R23" i="6"/>
  <c r="O23" i="6" s="1"/>
  <c r="Q23" i="6"/>
  <c r="S22" i="6"/>
  <c r="R22" i="6"/>
  <c r="O22" i="6" s="1"/>
  <c r="P22" i="6" s="1"/>
  <c r="F22" i="6" s="1"/>
  <c r="Q22" i="6"/>
  <c r="M19" i="6"/>
  <c r="L19" i="6"/>
  <c r="K19" i="6"/>
  <c r="C16" i="6"/>
  <c r="F15" i="6"/>
  <c r="C15" i="6"/>
  <c r="C14" i="6"/>
  <c r="K13" i="6"/>
  <c r="D13" i="6"/>
  <c r="C13" i="6"/>
  <c r="C12" i="6"/>
  <c r="F11" i="6"/>
  <c r="C11" i="6"/>
  <c r="C10" i="6"/>
  <c r="G7" i="6"/>
  <c r="B1215" i="4"/>
  <c r="B1214" i="4"/>
  <c r="BO1214" i="4" s="1"/>
  <c r="BR1213" i="4"/>
  <c r="B1213" i="4"/>
  <c r="Z1213" i="4" s="1"/>
  <c r="B1212" i="4"/>
  <c r="CQ1212" i="4" s="1"/>
  <c r="X1211" i="4"/>
  <c r="B1211" i="4"/>
  <c r="CC1211" i="4" s="1"/>
  <c r="B1210" i="4"/>
  <c r="B1209" i="4"/>
  <c r="AR1209" i="4" s="1"/>
  <c r="B1208" i="4"/>
  <c r="B1207" i="4"/>
  <c r="AG1207" i="4" s="1"/>
  <c r="B1206" i="4"/>
  <c r="BL1206" i="4" s="1"/>
  <c r="V1205" i="4"/>
  <c r="N1205" i="4"/>
  <c r="B1205" i="4"/>
  <c r="B1204" i="4"/>
  <c r="D1204" i="4" s="1"/>
  <c r="B1203" i="4"/>
  <c r="B1202" i="4"/>
  <c r="B1201" i="4"/>
  <c r="BL1201" i="4" s="1"/>
  <c r="B1200" i="4"/>
  <c r="B1199" i="4"/>
  <c r="B1198" i="4"/>
  <c r="X1198" i="4" s="1"/>
  <c r="B1197" i="4"/>
  <c r="B1196" i="4"/>
  <c r="B1195" i="4"/>
  <c r="AC1194" i="4"/>
  <c r="B1194" i="4"/>
  <c r="B1193" i="4"/>
  <c r="B1192" i="4"/>
  <c r="B1191" i="4"/>
  <c r="B1190" i="4"/>
  <c r="B1189" i="4"/>
  <c r="B1188" i="4"/>
  <c r="BU1187" i="4"/>
  <c r="B1187" i="4"/>
  <c r="T1187" i="4" s="1"/>
  <c r="B1186" i="4"/>
  <c r="B1185" i="4"/>
  <c r="B1184" i="4"/>
  <c r="BP1184" i="4" s="1"/>
  <c r="B1183" i="4"/>
  <c r="B1182" i="4"/>
  <c r="BP1182" i="4" s="1"/>
  <c r="B1181" i="4"/>
  <c r="B1180" i="4"/>
  <c r="B1179" i="4"/>
  <c r="B1178" i="4"/>
  <c r="B1177" i="4"/>
  <c r="CP1177" i="4" s="1"/>
  <c r="B1176" i="4"/>
  <c r="B1175" i="4"/>
  <c r="BX1175" i="4" s="1"/>
  <c r="AV1174" i="4"/>
  <c r="B1174" i="4"/>
  <c r="B1173" i="4"/>
  <c r="BS1172" i="4"/>
  <c r="BH1172" i="4"/>
  <c r="B1172" i="4"/>
  <c r="G1172" i="4" s="1"/>
  <c r="B1171" i="4"/>
  <c r="B1170" i="4"/>
  <c r="B1169" i="4"/>
  <c r="B1168" i="4"/>
  <c r="BQ1168" i="4" s="1"/>
  <c r="B1167" i="4"/>
  <c r="B1166" i="4"/>
  <c r="CN1165" i="4"/>
  <c r="BT1165" i="4"/>
  <c r="B1165" i="4"/>
  <c r="B1164" i="4"/>
  <c r="B1163" i="4"/>
  <c r="N1163" i="4" s="1"/>
  <c r="B1162" i="4"/>
  <c r="B1161" i="4"/>
  <c r="B1160" i="4"/>
  <c r="B1159" i="4"/>
  <c r="Y1158" i="4"/>
  <c r="B1158" i="4"/>
  <c r="BP1158" i="4" s="1"/>
  <c r="B1157" i="4"/>
  <c r="B1156" i="4"/>
  <c r="B1155" i="4"/>
  <c r="B1154" i="4"/>
  <c r="B1153" i="4"/>
  <c r="B1152" i="4"/>
  <c r="CP1152" i="4" s="1"/>
  <c r="BE1151" i="4"/>
  <c r="B1151" i="4"/>
  <c r="B1150" i="4"/>
  <c r="B1149" i="4"/>
  <c r="B1148" i="4"/>
  <c r="B1147" i="4"/>
  <c r="BD1147" i="4" s="1"/>
  <c r="B1146" i="4"/>
  <c r="U1146" i="4" s="1"/>
  <c r="B1145" i="4"/>
  <c r="B1144" i="4"/>
  <c r="AL1144" i="4" s="1"/>
  <c r="B1143" i="4"/>
  <c r="BP1143" i="4" s="1"/>
  <c r="B1142" i="4"/>
  <c r="B1141" i="4"/>
  <c r="B1140" i="4"/>
  <c r="B1139" i="4"/>
  <c r="B1138" i="4"/>
  <c r="B1137" i="4"/>
  <c r="U1137" i="4" s="1"/>
  <c r="B1136" i="4"/>
  <c r="B1135" i="4"/>
  <c r="B1134" i="4"/>
  <c r="B1133" i="4"/>
  <c r="B1132" i="4"/>
  <c r="CH1132" i="4" s="1"/>
  <c r="B1131" i="4"/>
  <c r="B1130" i="4"/>
  <c r="B1129" i="4"/>
  <c r="CO1128" i="4"/>
  <c r="S1128" i="4"/>
  <c r="B1128" i="4"/>
  <c r="H1128" i="4" s="1"/>
  <c r="B1127" i="4"/>
  <c r="B1126" i="4"/>
  <c r="B1125" i="4"/>
  <c r="Z1125" i="4" s="1"/>
  <c r="B1124" i="4"/>
  <c r="BP1123" i="4"/>
  <c r="B1123" i="4"/>
  <c r="AZ1123" i="4" s="1"/>
  <c r="B1122" i="4"/>
  <c r="CK1121" i="4"/>
  <c r="B1121" i="4"/>
  <c r="B1120" i="4"/>
  <c r="B1119" i="4"/>
  <c r="B1118" i="4"/>
  <c r="B1117" i="4"/>
  <c r="B1116" i="4"/>
  <c r="B1115" i="4"/>
  <c r="B1114" i="4"/>
  <c r="B1113" i="4"/>
  <c r="B1112" i="4"/>
  <c r="AB1112" i="4" s="1"/>
  <c r="B1111" i="4"/>
  <c r="CC1111" i="4" s="1"/>
  <c r="B1110" i="4"/>
  <c r="BZ1110" i="4" s="1"/>
  <c r="B1109" i="4"/>
  <c r="S1109" i="4" s="1"/>
  <c r="B1108" i="4"/>
  <c r="B1107" i="4"/>
  <c r="B1106" i="4"/>
  <c r="J1106" i="4" s="1"/>
  <c r="AN1105" i="4"/>
  <c r="B1105" i="4"/>
  <c r="S1105" i="4" s="1"/>
  <c r="B1104" i="4"/>
  <c r="S1103" i="4"/>
  <c r="B1103" i="4"/>
  <c r="C1103" i="4" s="1"/>
  <c r="AZ1102" i="4"/>
  <c r="AE1102" i="4"/>
  <c r="B1102" i="4"/>
  <c r="B1101" i="4"/>
  <c r="B1100" i="4"/>
  <c r="D1100" i="4" s="1"/>
  <c r="B1099" i="4"/>
  <c r="Q1099" i="4" s="1"/>
  <c r="B1098" i="4"/>
  <c r="AF1098" i="4" s="1"/>
  <c r="B1097" i="4"/>
  <c r="B1096" i="4"/>
  <c r="B1095" i="4"/>
  <c r="AE1095" i="4" s="1"/>
  <c r="B1094" i="4"/>
  <c r="B1093" i="4"/>
  <c r="CH1093" i="4" s="1"/>
  <c r="B1092" i="4"/>
  <c r="B1091" i="4"/>
  <c r="AG1091" i="4" s="1"/>
  <c r="B1090" i="4"/>
  <c r="B1089" i="4"/>
  <c r="B1088" i="4"/>
  <c r="S1087" i="4"/>
  <c r="B1087" i="4"/>
  <c r="B1086" i="4"/>
  <c r="B1085" i="4"/>
  <c r="B1084" i="4"/>
  <c r="B1083" i="4"/>
  <c r="B1082" i="4"/>
  <c r="B1081" i="4"/>
  <c r="BX1080" i="4"/>
  <c r="B1080" i="4"/>
  <c r="L1080" i="4" s="1"/>
  <c r="B1079" i="4"/>
  <c r="AS1079" i="4" s="1"/>
  <c r="B1078" i="4"/>
  <c r="B1077" i="4"/>
  <c r="B1076" i="4"/>
  <c r="AS1075" i="4"/>
  <c r="B1075" i="4"/>
  <c r="B1074" i="4"/>
  <c r="B1073" i="4"/>
  <c r="B1072" i="4"/>
  <c r="CA1072" i="4" s="1"/>
  <c r="B1071" i="4"/>
  <c r="B1070" i="4"/>
  <c r="BY1070" i="4" s="1"/>
  <c r="B1069" i="4"/>
  <c r="CM1068" i="4"/>
  <c r="AA1068" i="4"/>
  <c r="C1068" i="4"/>
  <c r="B1068" i="4"/>
  <c r="B1067" i="4"/>
  <c r="B1066" i="4"/>
  <c r="B1065" i="4"/>
  <c r="B1064" i="4"/>
  <c r="CM1064" i="4" s="1"/>
  <c r="E1063" i="4"/>
  <c r="B1063" i="4"/>
  <c r="B1062" i="4"/>
  <c r="BQ1062" i="4" s="1"/>
  <c r="B1061" i="4"/>
  <c r="F1061" i="4" s="1"/>
  <c r="B1060" i="4"/>
  <c r="CJ1059" i="4"/>
  <c r="B1059" i="4"/>
  <c r="BD1059" i="4" s="1"/>
  <c r="B1058" i="4"/>
  <c r="B1057" i="4"/>
  <c r="B1056" i="4"/>
  <c r="CE1056" i="4" s="1"/>
  <c r="B1055" i="4"/>
  <c r="B1054" i="4"/>
  <c r="D1054" i="4" s="1"/>
  <c r="B1053" i="4"/>
  <c r="B1052" i="4"/>
  <c r="B1051" i="4"/>
  <c r="B1050" i="4"/>
  <c r="B1049" i="4"/>
  <c r="B1048" i="4"/>
  <c r="B1047" i="4"/>
  <c r="B1046" i="4"/>
  <c r="BP1046" i="4" s="1"/>
  <c r="B1045" i="4"/>
  <c r="B1044" i="4"/>
  <c r="CE1043" i="4"/>
  <c r="AY1043" i="4"/>
  <c r="B1043" i="4"/>
  <c r="S1043" i="4" s="1"/>
  <c r="B1042" i="4"/>
  <c r="B1041" i="4"/>
  <c r="B1040" i="4"/>
  <c r="B1039" i="4"/>
  <c r="B1038" i="4"/>
  <c r="N1037" i="4"/>
  <c r="B1037" i="4"/>
  <c r="B1036" i="4"/>
  <c r="CA1036" i="4" s="1"/>
  <c r="AM1035" i="4"/>
  <c r="B1035" i="4"/>
  <c r="B1034" i="4"/>
  <c r="B1033" i="4"/>
  <c r="CE1032" i="4"/>
  <c r="B1032" i="4"/>
  <c r="S1032" i="4" s="1"/>
  <c r="B1031" i="4"/>
  <c r="CK1030" i="4"/>
  <c r="B1030" i="4"/>
  <c r="B1029" i="4"/>
  <c r="B1028" i="4"/>
  <c r="S1027" i="4"/>
  <c r="B1027" i="4"/>
  <c r="B1026" i="4"/>
  <c r="B1025" i="4"/>
  <c r="B1024" i="4"/>
  <c r="B1023" i="4"/>
  <c r="P1023" i="4" s="1"/>
  <c r="B1022" i="4"/>
  <c r="AI1022" i="4" s="1"/>
  <c r="B1021" i="4"/>
  <c r="B1020" i="4"/>
  <c r="B1019" i="4"/>
  <c r="B1018" i="4"/>
  <c r="B1017" i="4"/>
  <c r="B1016" i="4"/>
  <c r="S1015" i="4"/>
  <c r="D1015" i="4"/>
  <c r="B1015" i="4"/>
  <c r="B1014" i="4"/>
  <c r="B1013" i="4"/>
  <c r="B1012" i="4"/>
  <c r="B1011" i="4"/>
  <c r="B1010" i="4"/>
  <c r="B1009" i="4"/>
  <c r="CE1009" i="4" s="1"/>
  <c r="B1008" i="4"/>
  <c r="L1008" i="4" s="1"/>
  <c r="CJ1007" i="4"/>
  <c r="BO1007" i="4"/>
  <c r="B1007" i="4"/>
  <c r="C1007" i="4" s="1"/>
  <c r="B1006" i="4"/>
  <c r="B1005" i="4"/>
  <c r="B1004" i="4"/>
  <c r="B1003" i="4"/>
  <c r="B1002" i="4"/>
  <c r="B1001" i="4"/>
  <c r="B1000" i="4"/>
  <c r="B999" i="4"/>
  <c r="B998" i="4"/>
  <c r="B997" i="4"/>
  <c r="B996" i="4"/>
  <c r="BG996" i="4" s="1"/>
  <c r="B995" i="4"/>
  <c r="L995" i="4" s="1"/>
  <c r="B994" i="4"/>
  <c r="B993" i="4"/>
  <c r="B992" i="4"/>
  <c r="B991" i="4"/>
  <c r="B990" i="4"/>
  <c r="B989" i="4"/>
  <c r="B988" i="4"/>
  <c r="D988" i="4" s="1"/>
  <c r="B987" i="4"/>
  <c r="B986" i="4"/>
  <c r="B985" i="4"/>
  <c r="B984" i="4"/>
  <c r="B983" i="4"/>
  <c r="B982" i="4"/>
  <c r="B981" i="4"/>
  <c r="B980" i="4"/>
  <c r="B979" i="4"/>
  <c r="B978" i="4"/>
  <c r="B977" i="4"/>
  <c r="B976" i="4"/>
  <c r="AV975" i="4"/>
  <c r="B975" i="4"/>
  <c r="AI975" i="4" s="1"/>
  <c r="B974" i="4"/>
  <c r="AQ973" i="4"/>
  <c r="B973" i="4"/>
  <c r="B972" i="4"/>
  <c r="BC972" i="4" s="1"/>
  <c r="B971" i="4"/>
  <c r="CJ971" i="4" s="1"/>
  <c r="B970" i="4"/>
  <c r="B969" i="4"/>
  <c r="B968" i="4"/>
  <c r="AM968" i="4" s="1"/>
  <c r="B967" i="4"/>
  <c r="AZ967" i="4" s="1"/>
  <c r="B966" i="4"/>
  <c r="B965" i="4"/>
  <c r="B964" i="4"/>
  <c r="G964" i="4" s="1"/>
  <c r="B963" i="4"/>
  <c r="B962" i="4"/>
  <c r="B961" i="4"/>
  <c r="BW961" i="4" s="1"/>
  <c r="W960" i="4"/>
  <c r="B960" i="4"/>
  <c r="B959" i="4"/>
  <c r="AK959" i="4" s="1"/>
  <c r="B958" i="4"/>
  <c r="B957" i="4"/>
  <c r="B956" i="4"/>
  <c r="B955" i="4"/>
  <c r="B954" i="4"/>
  <c r="B953" i="4"/>
  <c r="BS953" i="4" s="1"/>
  <c r="B952" i="4"/>
  <c r="B951" i="4"/>
  <c r="B950" i="4"/>
  <c r="B949" i="4"/>
  <c r="B948" i="4"/>
  <c r="B947" i="4"/>
  <c r="B946" i="4"/>
  <c r="B945" i="4"/>
  <c r="CI944" i="4"/>
  <c r="C944" i="4"/>
  <c r="B944" i="4"/>
  <c r="AR944" i="4" s="1"/>
  <c r="B943" i="4"/>
  <c r="B942" i="4"/>
  <c r="B941" i="4"/>
  <c r="B940" i="4"/>
  <c r="B939" i="4"/>
  <c r="B938" i="4"/>
  <c r="B937" i="4"/>
  <c r="B936" i="4"/>
  <c r="AS935" i="4"/>
  <c r="B935" i="4"/>
  <c r="B934" i="4"/>
  <c r="B933" i="4"/>
  <c r="BW932" i="4"/>
  <c r="K932" i="4"/>
  <c r="B932" i="4"/>
  <c r="AQ932" i="4" s="1"/>
  <c r="B931" i="4"/>
  <c r="B930" i="4"/>
  <c r="BZ930" i="4" s="1"/>
  <c r="B929" i="4"/>
  <c r="B928" i="4"/>
  <c r="B927" i="4"/>
  <c r="B926" i="4"/>
  <c r="BS925" i="4"/>
  <c r="AM925" i="4"/>
  <c r="B925" i="4"/>
  <c r="B924" i="4"/>
  <c r="B923" i="4"/>
  <c r="AN923" i="4" s="1"/>
  <c r="B922" i="4"/>
  <c r="B921" i="4"/>
  <c r="B920" i="4"/>
  <c r="B919" i="4"/>
  <c r="B918" i="4"/>
  <c r="B917" i="4"/>
  <c r="B916" i="4"/>
  <c r="B915" i="4"/>
  <c r="B914" i="4"/>
  <c r="B913" i="4"/>
  <c r="B912" i="4"/>
  <c r="B911" i="4"/>
  <c r="B910" i="4"/>
  <c r="B909" i="4"/>
  <c r="B908" i="4"/>
  <c r="B907" i="4"/>
  <c r="B906" i="4"/>
  <c r="B905" i="4"/>
  <c r="B904" i="4"/>
  <c r="AE903" i="4"/>
  <c r="B903" i="4"/>
  <c r="T903" i="4" s="1"/>
  <c r="B902" i="4"/>
  <c r="F901" i="4"/>
  <c r="B901" i="4"/>
  <c r="B900" i="4"/>
  <c r="BA899" i="4"/>
  <c r="E899" i="4"/>
  <c r="B899" i="4"/>
  <c r="B898" i="4"/>
  <c r="B897" i="4"/>
  <c r="B896" i="4"/>
  <c r="B895" i="4"/>
  <c r="B894" i="4"/>
  <c r="B893" i="4"/>
  <c r="B892" i="4"/>
  <c r="B891" i="4"/>
  <c r="B890" i="4"/>
  <c r="B889" i="4"/>
  <c r="B888" i="4"/>
  <c r="B887" i="4"/>
  <c r="B886" i="4"/>
  <c r="B885" i="4"/>
  <c r="B884" i="4"/>
  <c r="B883" i="4"/>
  <c r="B882" i="4"/>
  <c r="B881" i="4"/>
  <c r="B880" i="4"/>
  <c r="B879" i="4"/>
  <c r="S879" i="4" s="1"/>
  <c r="B878" i="4"/>
  <c r="B877" i="4"/>
  <c r="B876" i="4"/>
  <c r="B875" i="4"/>
  <c r="B874" i="4"/>
  <c r="B873" i="4"/>
  <c r="B872" i="4"/>
  <c r="B871" i="4"/>
  <c r="B870" i="4"/>
  <c r="B869" i="4"/>
  <c r="B868" i="4"/>
  <c r="B867" i="4"/>
  <c r="B866" i="4"/>
  <c r="B865" i="4"/>
  <c r="B864" i="4"/>
  <c r="B863" i="4"/>
  <c r="B862" i="4"/>
  <c r="B861" i="4"/>
  <c r="B860" i="4"/>
  <c r="B859" i="4"/>
  <c r="B858" i="4"/>
  <c r="B857" i="4"/>
  <c r="B856" i="4"/>
  <c r="B855" i="4"/>
  <c r="B854" i="4"/>
  <c r="M853" i="4"/>
  <c r="B853" i="4"/>
  <c r="B852" i="4"/>
  <c r="B851" i="4"/>
  <c r="B850" i="4"/>
  <c r="B849" i="4"/>
  <c r="B848" i="4"/>
  <c r="B847" i="4"/>
  <c r="B846" i="4"/>
  <c r="B845" i="4"/>
  <c r="B844" i="4"/>
  <c r="B843" i="4"/>
  <c r="B842" i="4"/>
  <c r="B841" i="4"/>
  <c r="B840" i="4"/>
  <c r="BX840" i="4" s="1"/>
  <c r="B839" i="4"/>
  <c r="B838" i="4"/>
  <c r="B837" i="4"/>
  <c r="U837" i="4" s="1"/>
  <c r="B836" i="4"/>
  <c r="AL836" i="4" s="1"/>
  <c r="B835" i="4"/>
  <c r="B834" i="4"/>
  <c r="AY833" i="4"/>
  <c r="G833" i="4"/>
  <c r="B833" i="4"/>
  <c r="B832" i="4"/>
  <c r="BS831" i="4"/>
  <c r="AC831" i="4"/>
  <c r="B831" i="4"/>
  <c r="B830" i="4"/>
  <c r="B829" i="4"/>
  <c r="B828" i="4"/>
  <c r="B827" i="4"/>
  <c r="B826" i="4"/>
  <c r="BI825" i="4"/>
  <c r="G825" i="4"/>
  <c r="B825" i="4"/>
  <c r="S825" i="4" s="1"/>
  <c r="B824" i="4"/>
  <c r="N824" i="4" s="1"/>
  <c r="B823" i="4"/>
  <c r="B822" i="4"/>
  <c r="B821" i="4"/>
  <c r="B820" i="4"/>
  <c r="B819" i="4"/>
  <c r="B818" i="4"/>
  <c r="B817" i="4"/>
  <c r="AV816" i="4"/>
  <c r="B816" i="4"/>
  <c r="G816" i="4" s="1"/>
  <c r="B815" i="4"/>
  <c r="B814" i="4"/>
  <c r="B813" i="4"/>
  <c r="B812" i="4"/>
  <c r="B811" i="4"/>
  <c r="B810" i="4"/>
  <c r="B809" i="4"/>
  <c r="B808" i="4"/>
  <c r="G808" i="4" s="1"/>
  <c r="BH807" i="4"/>
  <c r="B807" i="4"/>
  <c r="B806" i="4"/>
  <c r="B805" i="4"/>
  <c r="B804" i="4"/>
  <c r="B803" i="4"/>
  <c r="B802" i="4"/>
  <c r="B801" i="4"/>
  <c r="BH800" i="4"/>
  <c r="B800" i="4"/>
  <c r="D800" i="4" s="1"/>
  <c r="B799" i="4"/>
  <c r="B798" i="4"/>
  <c r="B797" i="4"/>
  <c r="B796" i="4"/>
  <c r="B795" i="4"/>
  <c r="B794" i="4"/>
  <c r="B793" i="4"/>
  <c r="B792" i="4"/>
  <c r="B791" i="4"/>
  <c r="B790" i="4"/>
  <c r="B789" i="4"/>
  <c r="B788" i="4"/>
  <c r="B787" i="4"/>
  <c r="B786" i="4"/>
  <c r="B785" i="4"/>
  <c r="B784" i="4"/>
  <c r="B783" i="4"/>
  <c r="B782" i="4"/>
  <c r="B781" i="4"/>
  <c r="B780" i="4"/>
  <c r="B779" i="4"/>
  <c r="B778" i="4"/>
  <c r="B777" i="4"/>
  <c r="B776" i="4"/>
  <c r="B775" i="4"/>
  <c r="B774" i="4"/>
  <c r="B773" i="4"/>
  <c r="B772" i="4"/>
  <c r="CQ771" i="4"/>
  <c r="AZ771" i="4"/>
  <c r="B771" i="4"/>
  <c r="B770" i="4"/>
  <c r="B769" i="4"/>
  <c r="AI769" i="4" s="1"/>
  <c r="B768" i="4"/>
  <c r="B767" i="4"/>
  <c r="B766" i="4"/>
  <c r="B765" i="4"/>
  <c r="B764" i="4"/>
  <c r="B763" i="4"/>
  <c r="B762" i="4"/>
  <c r="B761" i="4"/>
  <c r="B760" i="4"/>
  <c r="BP760" i="4" s="1"/>
  <c r="B759" i="4"/>
  <c r="B758" i="4"/>
  <c r="B757" i="4"/>
  <c r="C757" i="4" s="1"/>
  <c r="CM756" i="4"/>
  <c r="B756" i="4"/>
  <c r="BP756" i="4" s="1"/>
  <c r="B755" i="4"/>
  <c r="B754" i="4"/>
  <c r="B753" i="4"/>
  <c r="CP753" i="4" s="1"/>
  <c r="B752" i="4"/>
  <c r="AI752" i="4" s="1"/>
  <c r="AS751" i="4"/>
  <c r="AE751" i="4"/>
  <c r="B751" i="4"/>
  <c r="B750" i="4"/>
  <c r="B749" i="4"/>
  <c r="BP748" i="4"/>
  <c r="B748" i="4"/>
  <c r="AJ748" i="4" s="1"/>
  <c r="B747" i="4"/>
  <c r="B746" i="4"/>
  <c r="B745" i="4"/>
  <c r="B744" i="4"/>
  <c r="CF744" i="4" s="1"/>
  <c r="B743" i="4"/>
  <c r="B742" i="4"/>
  <c r="B741" i="4"/>
  <c r="B740" i="4"/>
  <c r="B739" i="4"/>
  <c r="AZ739" i="4" s="1"/>
  <c r="B738" i="4"/>
  <c r="B737" i="4"/>
  <c r="B736" i="4"/>
  <c r="B735" i="4"/>
  <c r="B734" i="4"/>
  <c r="B733" i="4"/>
  <c r="B732" i="4"/>
  <c r="B731" i="4"/>
  <c r="B730" i="4"/>
  <c r="B729" i="4"/>
  <c r="B728" i="4"/>
  <c r="B727" i="4"/>
  <c r="B726" i="4"/>
  <c r="B725" i="4"/>
  <c r="B724" i="4"/>
  <c r="B723" i="4"/>
  <c r="B722" i="4"/>
  <c r="B721" i="4"/>
  <c r="B720" i="4"/>
  <c r="B719" i="4"/>
  <c r="B718" i="4"/>
  <c r="B717" i="4"/>
  <c r="B716" i="4"/>
  <c r="B715" i="4"/>
  <c r="B714" i="4"/>
  <c r="B713" i="4"/>
  <c r="B712" i="4"/>
  <c r="B711" i="4"/>
  <c r="B710" i="4"/>
  <c r="B709" i="4"/>
  <c r="B708" i="4"/>
  <c r="B707" i="4"/>
  <c r="B706" i="4"/>
  <c r="B705" i="4"/>
  <c r="B704" i="4"/>
  <c r="B703" i="4"/>
  <c r="B702" i="4"/>
  <c r="B701" i="4"/>
  <c r="B700" i="4"/>
  <c r="B699" i="4"/>
  <c r="B698" i="4"/>
  <c r="B697" i="4"/>
  <c r="B696" i="4"/>
  <c r="B695" i="4"/>
  <c r="B694" i="4"/>
  <c r="B693" i="4"/>
  <c r="B692" i="4"/>
  <c r="B691" i="4"/>
  <c r="B690" i="4"/>
  <c r="B689" i="4"/>
  <c r="B688" i="4"/>
  <c r="B687" i="4"/>
  <c r="B686" i="4"/>
  <c r="B685" i="4"/>
  <c r="B684" i="4"/>
  <c r="B683" i="4"/>
  <c r="B682" i="4"/>
  <c r="B681" i="4"/>
  <c r="B680" i="4"/>
  <c r="B679" i="4"/>
  <c r="B678" i="4"/>
  <c r="B677" i="4"/>
  <c r="B676" i="4"/>
  <c r="B675" i="4"/>
  <c r="B674" i="4"/>
  <c r="BD673" i="4"/>
  <c r="B673" i="4"/>
  <c r="B672" i="4"/>
  <c r="B671" i="4"/>
  <c r="AF670" i="4"/>
  <c r="B670" i="4"/>
  <c r="B669" i="4"/>
  <c r="B668" i="4"/>
  <c r="B667" i="4"/>
  <c r="B666" i="4"/>
  <c r="B665" i="4"/>
  <c r="B664" i="4"/>
  <c r="B663" i="4"/>
  <c r="B662" i="4"/>
  <c r="AI662" i="4" s="1"/>
  <c r="B661" i="4"/>
  <c r="B660" i="4"/>
  <c r="B659" i="4"/>
  <c r="B658" i="4"/>
  <c r="CQ658" i="4" s="1"/>
  <c r="B657" i="4"/>
  <c r="B656" i="4"/>
  <c r="BI656" i="4" s="1"/>
  <c r="B655" i="4"/>
  <c r="B654" i="4"/>
  <c r="B653" i="4"/>
  <c r="B652" i="4"/>
  <c r="B651" i="4"/>
  <c r="B650" i="4"/>
  <c r="B649" i="4"/>
  <c r="W649" i="4" s="1"/>
  <c r="B648" i="4"/>
  <c r="B647" i="4"/>
  <c r="B646" i="4"/>
  <c r="B645" i="4"/>
  <c r="B644" i="4"/>
  <c r="B643" i="4"/>
  <c r="B642" i="4"/>
  <c r="CE641" i="4"/>
  <c r="B641" i="4"/>
  <c r="S641" i="4" s="1"/>
  <c r="B640" i="4"/>
  <c r="BA640" i="4" s="1"/>
  <c r="B639" i="4"/>
  <c r="B638" i="4"/>
  <c r="B637" i="4"/>
  <c r="B636" i="4"/>
  <c r="B635" i="4"/>
  <c r="B634" i="4"/>
  <c r="B633" i="4"/>
  <c r="B632" i="4"/>
  <c r="B631" i="4"/>
  <c r="B630" i="4"/>
  <c r="AA629" i="4"/>
  <c r="D629" i="4"/>
  <c r="B629" i="4"/>
  <c r="B628" i="4"/>
  <c r="B627" i="4"/>
  <c r="B626" i="4"/>
  <c r="B625" i="4"/>
  <c r="B624" i="4"/>
  <c r="B623" i="4"/>
  <c r="B622" i="4"/>
  <c r="BS621" i="4"/>
  <c r="S621" i="4"/>
  <c r="D621" i="4"/>
  <c r="B621" i="4"/>
  <c r="CN621" i="4" s="1"/>
  <c r="B620" i="4"/>
  <c r="B619" i="4"/>
  <c r="B618" i="4"/>
  <c r="B617" i="4"/>
  <c r="B616" i="4"/>
  <c r="CQ614" i="4"/>
  <c r="CP614" i="4"/>
  <c r="CO614" i="4"/>
  <c r="CN614" i="4"/>
  <c r="CM614" i="4"/>
  <c r="CL614" i="4"/>
  <c r="CK614" i="4"/>
  <c r="CJ614" i="4"/>
  <c r="CI614" i="4"/>
  <c r="CH614" i="4"/>
  <c r="CG614" i="4"/>
  <c r="CF614" i="4"/>
  <c r="CE614" i="4"/>
  <c r="CD614" i="4"/>
  <c r="CC614" i="4"/>
  <c r="CB614" i="4"/>
  <c r="CA614" i="4"/>
  <c r="BZ614" i="4"/>
  <c r="BY614" i="4"/>
  <c r="BX614" i="4"/>
  <c r="BW614" i="4"/>
  <c r="BV614" i="4"/>
  <c r="BU614" i="4"/>
  <c r="BT614" i="4"/>
  <c r="BS614" i="4"/>
  <c r="BR614" i="4"/>
  <c r="BQ614" i="4"/>
  <c r="BP614" i="4"/>
  <c r="BO614" i="4"/>
  <c r="BN614" i="4"/>
  <c r="BM614" i="4"/>
  <c r="BL614" i="4"/>
  <c r="BK614" i="4"/>
  <c r="BJ614" i="4"/>
  <c r="BI614" i="4"/>
  <c r="BH614" i="4"/>
  <c r="BG614" i="4"/>
  <c r="BF614" i="4"/>
  <c r="BE614" i="4"/>
  <c r="BD614" i="4"/>
  <c r="BC614" i="4"/>
  <c r="BB614" i="4"/>
  <c r="BA614" i="4"/>
  <c r="AZ614" i="4"/>
  <c r="AY614" i="4"/>
  <c r="AX614" i="4"/>
  <c r="AW614" i="4"/>
  <c r="AV614" i="4"/>
  <c r="AU614" i="4"/>
  <c r="AT614" i="4"/>
  <c r="AS614" i="4"/>
  <c r="AR614" i="4"/>
  <c r="AQ614" i="4"/>
  <c r="AP614" i="4"/>
  <c r="AO614" i="4"/>
  <c r="AN614" i="4"/>
  <c r="AM614" i="4"/>
  <c r="AL614" i="4"/>
  <c r="AK614" i="4"/>
  <c r="AJ614" i="4"/>
  <c r="AI614" i="4"/>
  <c r="AH614" i="4"/>
  <c r="AG614" i="4"/>
  <c r="AF614" i="4"/>
  <c r="AE614" i="4"/>
  <c r="AD614" i="4"/>
  <c r="AC614" i="4"/>
  <c r="AB614" i="4"/>
  <c r="AA614" i="4"/>
  <c r="Z614" i="4"/>
  <c r="Y614" i="4"/>
  <c r="X614" i="4"/>
  <c r="W614" i="4"/>
  <c r="V614" i="4"/>
  <c r="U614" i="4"/>
  <c r="T614" i="4"/>
  <c r="S614" i="4"/>
  <c r="R614" i="4"/>
  <c r="Q614" i="4"/>
  <c r="P614" i="4"/>
  <c r="O614" i="4"/>
  <c r="N614" i="4"/>
  <c r="M614" i="4"/>
  <c r="L614" i="4"/>
  <c r="K614" i="4"/>
  <c r="J614" i="4"/>
  <c r="I614" i="4"/>
  <c r="H614" i="4"/>
  <c r="G614" i="4"/>
  <c r="F614" i="4"/>
  <c r="E614" i="4"/>
  <c r="D614" i="4"/>
  <c r="C614" i="4"/>
  <c r="A611" i="4"/>
  <c r="A610" i="4"/>
  <c r="A609" i="4"/>
  <c r="A608" i="4"/>
  <c r="A607" i="4"/>
  <c r="A606" i="4"/>
  <c r="A605" i="4"/>
  <c r="A604" i="4"/>
  <c r="A603" i="4"/>
  <c r="A602" i="4"/>
  <c r="A601" i="4"/>
  <c r="A600" i="4"/>
  <c r="A599" i="4"/>
  <c r="A598" i="4"/>
  <c r="A597" i="4"/>
  <c r="A596" i="4"/>
  <c r="A595" i="4"/>
  <c r="A594" i="4"/>
  <c r="A593" i="4"/>
  <c r="A592" i="4"/>
  <c r="A591" i="4"/>
  <c r="A590" i="4"/>
  <c r="A589" i="4"/>
  <c r="A588" i="4"/>
  <c r="A587" i="4"/>
  <c r="A586" i="4"/>
  <c r="A585" i="4"/>
  <c r="A584" i="4"/>
  <c r="A583" i="4"/>
  <c r="A582" i="4"/>
  <c r="A581" i="4"/>
  <c r="A580" i="4"/>
  <c r="A579" i="4"/>
  <c r="A578" i="4"/>
  <c r="A577" i="4"/>
  <c r="A576" i="4"/>
  <c r="A575" i="4"/>
  <c r="A574" i="4"/>
  <c r="A573" i="4"/>
  <c r="A572" i="4"/>
  <c r="A571" i="4"/>
  <c r="A570" i="4"/>
  <c r="A569" i="4"/>
  <c r="A568" i="4"/>
  <c r="A567" i="4"/>
  <c r="A566" i="4"/>
  <c r="A565" i="4"/>
  <c r="A564" i="4"/>
  <c r="A563" i="4"/>
  <c r="A562" i="4"/>
  <c r="A561" i="4"/>
  <c r="A560" i="4"/>
  <c r="A559" i="4"/>
  <c r="A558" i="4"/>
  <c r="A557" i="4"/>
  <c r="A556" i="4"/>
  <c r="A555" i="4"/>
  <c r="A554" i="4"/>
  <c r="A553" i="4"/>
  <c r="A552" i="4"/>
  <c r="A551" i="4"/>
  <c r="A550" i="4"/>
  <c r="A549" i="4"/>
  <c r="A548" i="4"/>
  <c r="A547" i="4"/>
  <c r="A546" i="4"/>
  <c r="A545" i="4"/>
  <c r="A544" i="4"/>
  <c r="A543" i="4"/>
  <c r="A542" i="4"/>
  <c r="A541" i="4"/>
  <c r="A540" i="4"/>
  <c r="A539" i="4"/>
  <c r="A538" i="4"/>
  <c r="A537" i="4"/>
  <c r="A536" i="4"/>
  <c r="A535" i="4"/>
  <c r="A534" i="4"/>
  <c r="A533" i="4"/>
  <c r="A532" i="4"/>
  <c r="A531" i="4"/>
  <c r="A530" i="4"/>
  <c r="A529" i="4"/>
  <c r="A528" i="4"/>
  <c r="A527" i="4"/>
  <c r="A526" i="4"/>
  <c r="A525" i="4"/>
  <c r="A524" i="4"/>
  <c r="A523" i="4"/>
  <c r="A522" i="4"/>
  <c r="A521" i="4"/>
  <c r="A520" i="4"/>
  <c r="A519" i="4"/>
  <c r="A518" i="4"/>
  <c r="A517" i="4"/>
  <c r="A516" i="4"/>
  <c r="A515" i="4"/>
  <c r="A514" i="4"/>
  <c r="A513" i="4"/>
  <c r="A512" i="4"/>
  <c r="A511" i="4"/>
  <c r="A510" i="4"/>
  <c r="A509" i="4"/>
  <c r="A508" i="4"/>
  <c r="A507" i="4"/>
  <c r="A506" i="4"/>
  <c r="A505" i="4"/>
  <c r="A504" i="4"/>
  <c r="A503" i="4"/>
  <c r="A502" i="4"/>
  <c r="A501" i="4"/>
  <c r="A500" i="4"/>
  <c r="A499" i="4"/>
  <c r="A498" i="4"/>
  <c r="A497" i="4"/>
  <c r="A496" i="4"/>
  <c r="A495" i="4"/>
  <c r="A494" i="4"/>
  <c r="A493" i="4"/>
  <c r="A492" i="4"/>
  <c r="A491" i="4"/>
  <c r="A490" i="4"/>
  <c r="A489" i="4"/>
  <c r="A488" i="4"/>
  <c r="A487" i="4"/>
  <c r="A486" i="4"/>
  <c r="A485" i="4"/>
  <c r="A484" i="4"/>
  <c r="A483" i="4"/>
  <c r="A482" i="4"/>
  <c r="A481" i="4"/>
  <c r="A480" i="4"/>
  <c r="A479" i="4"/>
  <c r="A478" i="4"/>
  <c r="A477" i="4"/>
  <c r="A476" i="4"/>
  <c r="A475" i="4"/>
  <c r="A474" i="4"/>
  <c r="A473" i="4"/>
  <c r="A472" i="4"/>
  <c r="A471" i="4"/>
  <c r="A470" i="4"/>
  <c r="A469" i="4"/>
  <c r="A468" i="4"/>
  <c r="A467" i="4"/>
  <c r="A466" i="4"/>
  <c r="A465" i="4"/>
  <c r="A464" i="4"/>
  <c r="A463" i="4"/>
  <c r="A462" i="4"/>
  <c r="A461" i="4"/>
  <c r="A460" i="4"/>
  <c r="A459" i="4"/>
  <c r="A458" i="4"/>
  <c r="A457" i="4"/>
  <c r="A456" i="4"/>
  <c r="A455" i="4"/>
  <c r="A454" i="4"/>
  <c r="A453" i="4"/>
  <c r="A452" i="4"/>
  <c r="A451" i="4"/>
  <c r="A450" i="4"/>
  <c r="A449" i="4"/>
  <c r="A448" i="4"/>
  <c r="A447" i="4"/>
  <c r="A446" i="4"/>
  <c r="A445" i="4"/>
  <c r="A444" i="4"/>
  <c r="A443" i="4"/>
  <c r="A442" i="4"/>
  <c r="A441" i="4"/>
  <c r="A440" i="4"/>
  <c r="A439" i="4"/>
  <c r="A438" i="4"/>
  <c r="A437" i="4"/>
  <c r="A436" i="4"/>
  <c r="A435" i="4"/>
  <c r="A434" i="4"/>
  <c r="A433" i="4"/>
  <c r="A432" i="4"/>
  <c r="A431" i="4"/>
  <c r="A430" i="4"/>
  <c r="A429" i="4"/>
  <c r="A428" i="4"/>
  <c r="A427" i="4"/>
  <c r="A426" i="4"/>
  <c r="A425" i="4"/>
  <c r="A424" i="4"/>
  <c r="A423" i="4"/>
  <c r="A422" i="4"/>
  <c r="A421" i="4"/>
  <c r="A420" i="4"/>
  <c r="A419" i="4"/>
  <c r="A418" i="4"/>
  <c r="A417" i="4"/>
  <c r="A416" i="4"/>
  <c r="A415" i="4"/>
  <c r="A414" i="4"/>
  <c r="A413" i="4"/>
  <c r="A412" i="4"/>
  <c r="A411" i="4"/>
  <c r="A410" i="4"/>
  <c r="A409" i="4"/>
  <c r="A408" i="4"/>
  <c r="A407" i="4"/>
  <c r="A406" i="4"/>
  <c r="A405" i="4"/>
  <c r="A404" i="4"/>
  <c r="A403" i="4"/>
  <c r="A402" i="4"/>
  <c r="A401" i="4"/>
  <c r="A400" i="4"/>
  <c r="A399" i="4"/>
  <c r="A398" i="4"/>
  <c r="A397" i="4"/>
  <c r="A396" i="4"/>
  <c r="A395" i="4"/>
  <c r="A394" i="4"/>
  <c r="A393" i="4"/>
  <c r="A392" i="4"/>
  <c r="A391" i="4"/>
  <c r="A390" i="4"/>
  <c r="A389" i="4"/>
  <c r="A388" i="4"/>
  <c r="A387" i="4"/>
  <c r="A386" i="4"/>
  <c r="A385" i="4"/>
  <c r="A384" i="4"/>
  <c r="A383" i="4"/>
  <c r="A382" i="4"/>
  <c r="A381" i="4"/>
  <c r="A380" i="4"/>
  <c r="A379" i="4"/>
  <c r="A378" i="4"/>
  <c r="A377" i="4"/>
  <c r="A376" i="4"/>
  <c r="A375" i="4"/>
  <c r="A374" i="4"/>
  <c r="A373" i="4"/>
  <c r="A372" i="4"/>
  <c r="A371" i="4"/>
  <c r="A370" i="4"/>
  <c r="A369" i="4"/>
  <c r="A368" i="4"/>
  <c r="A367" i="4"/>
  <c r="A366" i="4"/>
  <c r="A365" i="4"/>
  <c r="A364" i="4"/>
  <c r="A363" i="4"/>
  <c r="A362" i="4"/>
  <c r="A361" i="4"/>
  <c r="A360" i="4"/>
  <c r="A359" i="4"/>
  <c r="A358" i="4"/>
  <c r="A357" i="4"/>
  <c r="A356" i="4"/>
  <c r="A355" i="4"/>
  <c r="A354" i="4"/>
  <c r="A353" i="4"/>
  <c r="A352" i="4"/>
  <c r="A351" i="4"/>
  <c r="A350" i="4"/>
  <c r="A349" i="4"/>
  <c r="A348" i="4"/>
  <c r="A347" i="4"/>
  <c r="A346" i="4"/>
  <c r="A345" i="4"/>
  <c r="A344" i="4"/>
  <c r="A343" i="4"/>
  <c r="A342" i="4"/>
  <c r="A341" i="4"/>
  <c r="A340" i="4"/>
  <c r="A339" i="4"/>
  <c r="A338" i="4"/>
  <c r="A337" i="4"/>
  <c r="A336" i="4"/>
  <c r="A335" i="4"/>
  <c r="A334" i="4"/>
  <c r="A333" i="4"/>
  <c r="A332" i="4"/>
  <c r="A331" i="4"/>
  <c r="A330" i="4"/>
  <c r="A329" i="4"/>
  <c r="A328" i="4"/>
  <c r="A327" i="4"/>
  <c r="A326" i="4"/>
  <c r="A325" i="4"/>
  <c r="A324" i="4"/>
  <c r="A323" i="4"/>
  <c r="A322" i="4"/>
  <c r="A321" i="4"/>
  <c r="A320" i="4"/>
  <c r="A319" i="4"/>
  <c r="A318" i="4"/>
  <c r="A317" i="4"/>
  <c r="A316" i="4"/>
  <c r="A315" i="4"/>
  <c r="A314" i="4"/>
  <c r="A313" i="4"/>
  <c r="A312" i="4"/>
  <c r="A311" i="4"/>
  <c r="A310" i="4"/>
  <c r="A309" i="4"/>
  <c r="A308" i="4"/>
  <c r="A307" i="4"/>
  <c r="A306" i="4"/>
  <c r="A305" i="4"/>
  <c r="A304" i="4"/>
  <c r="A303" i="4"/>
  <c r="A302" i="4"/>
  <c r="A301" i="4"/>
  <c r="A300" i="4"/>
  <c r="A299" i="4"/>
  <c r="A298" i="4"/>
  <c r="A297" i="4"/>
  <c r="A296" i="4"/>
  <c r="A295" i="4"/>
  <c r="A294" i="4"/>
  <c r="A293" i="4"/>
  <c r="A292" i="4"/>
  <c r="A291" i="4"/>
  <c r="A290" i="4"/>
  <c r="A289" i="4"/>
  <c r="A288" i="4"/>
  <c r="A287" i="4"/>
  <c r="A286" i="4"/>
  <c r="A285" i="4"/>
  <c r="A284" i="4"/>
  <c r="A283" i="4"/>
  <c r="A282" i="4"/>
  <c r="A281" i="4"/>
  <c r="A280" i="4"/>
  <c r="A279" i="4"/>
  <c r="A278" i="4"/>
  <c r="A277" i="4"/>
  <c r="A276" i="4"/>
  <c r="A275" i="4"/>
  <c r="A274" i="4"/>
  <c r="A273" i="4"/>
  <c r="A272" i="4"/>
  <c r="A271" i="4"/>
  <c r="A270" i="4"/>
  <c r="A269" i="4"/>
  <c r="A268" i="4"/>
  <c r="A267" i="4"/>
  <c r="A266" i="4"/>
  <c r="A265" i="4"/>
  <c r="A264" i="4"/>
  <c r="A263" i="4"/>
  <c r="A262" i="4"/>
  <c r="A261" i="4"/>
  <c r="A260" i="4"/>
  <c r="A259" i="4"/>
  <c r="A258" i="4"/>
  <c r="A257" i="4"/>
  <c r="A256" i="4"/>
  <c r="A255" i="4"/>
  <c r="A254" i="4"/>
  <c r="A253" i="4"/>
  <c r="A252" i="4"/>
  <c r="A251" i="4"/>
  <c r="A250" i="4"/>
  <c r="A249" i="4"/>
  <c r="A248" i="4"/>
  <c r="A247" i="4"/>
  <c r="A246" i="4"/>
  <c r="A245" i="4"/>
  <c r="A244" i="4"/>
  <c r="A243" i="4"/>
  <c r="A242" i="4"/>
  <c r="A241" i="4"/>
  <c r="A240" i="4"/>
  <c r="A239" i="4"/>
  <c r="A238" i="4"/>
  <c r="A237" i="4"/>
  <c r="A236" i="4"/>
  <c r="A235" i="4"/>
  <c r="A234" i="4"/>
  <c r="A233" i="4"/>
  <c r="A232" i="4"/>
  <c r="A231" i="4"/>
  <c r="A230" i="4"/>
  <c r="A229" i="4"/>
  <c r="A228" i="4"/>
  <c r="A227" i="4"/>
  <c r="A226" i="4"/>
  <c r="A225" i="4"/>
  <c r="A224" i="4"/>
  <c r="A223" i="4"/>
  <c r="A222" i="4"/>
  <c r="A221" i="4"/>
  <c r="A220" i="4"/>
  <c r="A219" i="4"/>
  <c r="A218" i="4"/>
  <c r="A217" i="4"/>
  <c r="A216" i="4"/>
  <c r="A215" i="4"/>
  <c r="A214" i="4"/>
  <c r="A213" i="4"/>
  <c r="A212" i="4"/>
  <c r="A211" i="4"/>
  <c r="A210" i="4"/>
  <c r="A209" i="4"/>
  <c r="A208" i="4"/>
  <c r="A207" i="4"/>
  <c r="A206" i="4"/>
  <c r="A205" i="4"/>
  <c r="A204" i="4"/>
  <c r="A203" i="4"/>
  <c r="A202" i="4"/>
  <c r="A201" i="4"/>
  <c r="A200" i="4"/>
  <c r="A199" i="4"/>
  <c r="A198" i="4"/>
  <c r="A197" i="4"/>
  <c r="A196" i="4"/>
  <c r="A195" i="4"/>
  <c r="A194" i="4"/>
  <c r="A193" i="4"/>
  <c r="A192" i="4"/>
  <c r="A191" i="4"/>
  <c r="A190" i="4"/>
  <c r="A189" i="4"/>
  <c r="A188" i="4"/>
  <c r="A187" i="4"/>
  <c r="A186" i="4"/>
  <c r="A185" i="4"/>
  <c r="A184" i="4"/>
  <c r="A183" i="4"/>
  <c r="A182" i="4"/>
  <c r="A181" i="4"/>
  <c r="A180" i="4"/>
  <c r="A179" i="4"/>
  <c r="A178" i="4"/>
  <c r="A177" i="4"/>
  <c r="A176" i="4"/>
  <c r="A175" i="4"/>
  <c r="A174" i="4"/>
  <c r="A173" i="4"/>
  <c r="A172" i="4"/>
  <c r="A171" i="4"/>
  <c r="A170" i="4"/>
  <c r="A169" i="4"/>
  <c r="A168" i="4"/>
  <c r="A167" i="4"/>
  <c r="A166" i="4"/>
  <c r="A165" i="4"/>
  <c r="A164" i="4"/>
  <c r="A163" i="4"/>
  <c r="A162" i="4"/>
  <c r="A161" i="4"/>
  <c r="A160" i="4"/>
  <c r="A159" i="4"/>
  <c r="A158" i="4"/>
  <c r="A157" i="4"/>
  <c r="A156" i="4"/>
  <c r="A155" i="4"/>
  <c r="A154" i="4"/>
  <c r="A153" i="4"/>
  <c r="A152" i="4"/>
  <c r="A151" i="4"/>
  <c r="A150" i="4"/>
  <c r="A149" i="4"/>
  <c r="A148" i="4"/>
  <c r="A147" i="4"/>
  <c r="A146" i="4"/>
  <c r="A145" i="4"/>
  <c r="A144" i="4"/>
  <c r="A143" i="4"/>
  <c r="A142" i="4"/>
  <c r="A141" i="4"/>
  <c r="A140" i="4"/>
  <c r="A139" i="4"/>
  <c r="A138" i="4"/>
  <c r="A137" i="4"/>
  <c r="A136" i="4"/>
  <c r="A135" i="4"/>
  <c r="A134" i="4"/>
  <c r="A133" i="4"/>
  <c r="A132" i="4"/>
  <c r="A131" i="4"/>
  <c r="A130" i="4"/>
  <c r="A129" i="4"/>
  <c r="A128" i="4"/>
  <c r="A127" i="4"/>
  <c r="A126" i="4"/>
  <c r="A125" i="4"/>
  <c r="A124" i="4"/>
  <c r="A123" i="4"/>
  <c r="A122" i="4"/>
  <c r="A121" i="4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H607" i="3"/>
  <c r="H606" i="3"/>
  <c r="H605" i="3"/>
  <c r="H604" i="3"/>
  <c r="H603" i="3"/>
  <c r="H602" i="3"/>
  <c r="H601" i="3"/>
  <c r="H600" i="3"/>
  <c r="H599" i="3"/>
  <c r="H598" i="3"/>
  <c r="H597" i="3"/>
  <c r="H596" i="3"/>
  <c r="H595" i="3"/>
  <c r="H594" i="3"/>
  <c r="H593" i="3"/>
  <c r="H592" i="3"/>
  <c r="H591" i="3"/>
  <c r="H590" i="3"/>
  <c r="H589" i="3"/>
  <c r="H588" i="3"/>
  <c r="H587" i="3"/>
  <c r="H586" i="3"/>
  <c r="H585" i="3"/>
  <c r="H584" i="3"/>
  <c r="H583" i="3"/>
  <c r="H582" i="3"/>
  <c r="H581" i="3"/>
  <c r="H580" i="3"/>
  <c r="H579" i="3"/>
  <c r="H578" i="3"/>
  <c r="H577" i="3"/>
  <c r="H576" i="3"/>
  <c r="H575" i="3"/>
  <c r="H574" i="3"/>
  <c r="H573" i="3"/>
  <c r="H572" i="3"/>
  <c r="H571" i="3"/>
  <c r="H570" i="3"/>
  <c r="H569" i="3"/>
  <c r="H568" i="3"/>
  <c r="H567" i="3"/>
  <c r="H566" i="3"/>
  <c r="H565" i="3"/>
  <c r="H564" i="3"/>
  <c r="H563" i="3"/>
  <c r="H562" i="3"/>
  <c r="H561" i="3"/>
  <c r="H560" i="3"/>
  <c r="H559" i="3"/>
  <c r="H558" i="3"/>
  <c r="H557" i="3"/>
  <c r="H556" i="3"/>
  <c r="H555" i="3"/>
  <c r="H554" i="3"/>
  <c r="H553" i="3"/>
  <c r="H552" i="3"/>
  <c r="H551" i="3"/>
  <c r="H550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14" i="3"/>
  <c r="H513" i="3"/>
  <c r="H512" i="3"/>
  <c r="H511" i="3"/>
  <c r="H510" i="3"/>
  <c r="H509" i="3"/>
  <c r="H508" i="3"/>
  <c r="H507" i="3"/>
  <c r="H506" i="3"/>
  <c r="H505" i="3"/>
  <c r="H504" i="3"/>
  <c r="H503" i="3"/>
  <c r="H502" i="3"/>
  <c r="H501" i="3"/>
  <c r="H500" i="3"/>
  <c r="H499" i="3"/>
  <c r="H498" i="3"/>
  <c r="H497" i="3"/>
  <c r="H496" i="3"/>
  <c r="H495" i="3"/>
  <c r="H494" i="3"/>
  <c r="H493" i="3"/>
  <c r="H492" i="3"/>
  <c r="H491" i="3"/>
  <c r="H490" i="3"/>
  <c r="H489" i="3"/>
  <c r="H488" i="3"/>
  <c r="H48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52" i="3"/>
  <c r="H351" i="3"/>
  <c r="H350" i="3"/>
  <c r="H349" i="3"/>
  <c r="H348" i="3"/>
  <c r="H347" i="3"/>
  <c r="H346" i="3"/>
  <c r="H345" i="3"/>
  <c r="H344" i="3"/>
  <c r="H343" i="3"/>
  <c r="H342" i="3"/>
  <c r="H341" i="3"/>
  <c r="H340" i="3"/>
  <c r="H339" i="3"/>
  <c r="H338" i="3"/>
  <c r="H337" i="3"/>
  <c r="H336" i="3"/>
  <c r="H335" i="3"/>
  <c r="H334" i="3"/>
  <c r="H333" i="3"/>
  <c r="H332" i="3"/>
  <c r="H331" i="3"/>
  <c r="H330" i="3"/>
  <c r="H329" i="3"/>
  <c r="H328" i="3"/>
  <c r="H327" i="3"/>
  <c r="H326" i="3"/>
  <c r="H325" i="3"/>
  <c r="H324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69" i="3"/>
  <c r="H268" i="3"/>
  <c r="H267" i="3"/>
  <c r="H266" i="3"/>
  <c r="H265" i="3"/>
  <c r="H264" i="3"/>
  <c r="H263" i="3"/>
  <c r="H262" i="3"/>
  <c r="H261" i="3"/>
  <c r="H260" i="3"/>
  <c r="H259" i="3"/>
  <c r="H258" i="3"/>
  <c r="H257" i="3"/>
  <c r="H256" i="3"/>
  <c r="H255" i="3"/>
  <c r="H254" i="3"/>
  <c r="H253" i="3"/>
  <c r="H252" i="3"/>
  <c r="H251" i="3"/>
  <c r="H250" i="3"/>
  <c r="H249" i="3"/>
  <c r="H248" i="3"/>
  <c r="H247" i="3"/>
  <c r="H246" i="3"/>
  <c r="H245" i="3"/>
  <c r="H244" i="3"/>
  <c r="H243" i="3"/>
  <c r="H242" i="3"/>
  <c r="H241" i="3"/>
  <c r="H240" i="3"/>
  <c r="H239" i="3"/>
  <c r="H238" i="3"/>
  <c r="H237" i="3"/>
  <c r="H236" i="3"/>
  <c r="H235" i="3"/>
  <c r="H234" i="3"/>
  <c r="H233" i="3"/>
  <c r="H232" i="3"/>
  <c r="H231" i="3"/>
  <c r="H230" i="3"/>
  <c r="H229" i="3"/>
  <c r="H228" i="3"/>
  <c r="H227" i="3"/>
  <c r="H226" i="3"/>
  <c r="H225" i="3"/>
  <c r="H224" i="3"/>
  <c r="H223" i="3"/>
  <c r="H222" i="3"/>
  <c r="H221" i="3"/>
  <c r="H220" i="3"/>
  <c r="H219" i="3"/>
  <c r="H218" i="3"/>
  <c r="H217" i="3"/>
  <c r="H216" i="3"/>
  <c r="H215" i="3"/>
  <c r="H214" i="3"/>
  <c r="H213" i="3"/>
  <c r="H212" i="3"/>
  <c r="H211" i="3"/>
  <c r="H210" i="3"/>
  <c r="H209" i="3"/>
  <c r="H208" i="3"/>
  <c r="H207" i="3"/>
  <c r="H206" i="3"/>
  <c r="H205" i="3"/>
  <c r="H204" i="3"/>
  <c r="H203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39" i="3"/>
  <c r="H138" i="3"/>
  <c r="H137" i="3"/>
  <c r="H136" i="3"/>
  <c r="H135" i="3"/>
  <c r="H134" i="3"/>
  <c r="H133" i="3"/>
  <c r="H132" i="3"/>
  <c r="H131" i="3"/>
  <c r="H130" i="3"/>
  <c r="H129" i="3"/>
  <c r="H128" i="3"/>
  <c r="H127" i="3"/>
  <c r="H126" i="3"/>
  <c r="H125" i="3"/>
  <c r="H124" i="3"/>
  <c r="H123" i="3"/>
  <c r="H122" i="3"/>
  <c r="H121" i="3"/>
  <c r="H120" i="3"/>
  <c r="H119" i="3"/>
  <c r="H118" i="3"/>
  <c r="H117" i="3"/>
  <c r="H116" i="3"/>
  <c r="H115" i="3"/>
  <c r="H114" i="3"/>
  <c r="H113" i="3"/>
  <c r="H112" i="3"/>
  <c r="H111" i="3"/>
  <c r="H110" i="3"/>
  <c r="H109" i="3"/>
  <c r="H108" i="3"/>
  <c r="H107" i="3"/>
  <c r="H106" i="3"/>
  <c r="H105" i="3"/>
  <c r="H104" i="3"/>
  <c r="H103" i="3"/>
  <c r="H102" i="3"/>
  <c r="H101" i="3"/>
  <c r="H100" i="3"/>
  <c r="H99" i="3"/>
  <c r="H98" i="3"/>
  <c r="H97" i="3"/>
  <c r="H96" i="3"/>
  <c r="H95" i="3"/>
  <c r="H94" i="3"/>
  <c r="H93" i="3"/>
  <c r="H92" i="3"/>
  <c r="H91" i="3"/>
  <c r="H90" i="3"/>
  <c r="H89" i="3"/>
  <c r="H88" i="3"/>
  <c r="H87" i="3"/>
  <c r="H86" i="3"/>
  <c r="H85" i="3"/>
  <c r="H84" i="3"/>
  <c r="H83" i="3"/>
  <c r="H82" i="3"/>
  <c r="H81" i="3"/>
  <c r="H80" i="3"/>
  <c r="H79" i="3"/>
  <c r="H78" i="3"/>
  <c r="H77" i="3"/>
  <c r="H76" i="3"/>
  <c r="H75" i="3"/>
  <c r="H74" i="3"/>
  <c r="H73" i="3"/>
  <c r="H72" i="3"/>
  <c r="H71" i="3"/>
  <c r="H70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55" i="3"/>
  <c r="H54" i="3"/>
  <c r="H53" i="3"/>
  <c r="H52" i="3"/>
  <c r="H51" i="3"/>
  <c r="H50" i="3"/>
  <c r="H49" i="3"/>
  <c r="H48" i="3"/>
  <c r="H47" i="3"/>
  <c r="H46" i="3"/>
  <c r="H45" i="3"/>
  <c r="H44" i="3"/>
  <c r="H43" i="3"/>
  <c r="H42" i="3"/>
  <c r="H41" i="3"/>
  <c r="H40" i="3"/>
  <c r="H39" i="3"/>
  <c r="H38" i="3"/>
  <c r="H37" i="3"/>
  <c r="H36" i="3"/>
  <c r="H35" i="3"/>
  <c r="H34" i="3"/>
  <c r="H33" i="3"/>
  <c r="H32" i="3"/>
  <c r="H31" i="3"/>
  <c r="H30" i="3"/>
  <c r="H29" i="3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C649" i="4" l="1"/>
  <c r="C753" i="4"/>
  <c r="BS825" i="4"/>
  <c r="I959" i="4"/>
  <c r="C1022" i="4"/>
  <c r="AJ1046" i="4"/>
  <c r="E1062" i="4"/>
  <c r="M1070" i="4"/>
  <c r="C1072" i="4"/>
  <c r="L1091" i="4"/>
  <c r="V1093" i="4"/>
  <c r="L1112" i="4"/>
  <c r="M1137" i="4"/>
  <c r="M1143" i="4"/>
  <c r="M1147" i="4"/>
  <c r="AU1158" i="4"/>
  <c r="E1168" i="4"/>
  <c r="AK1168" i="4"/>
  <c r="BU1168" i="4"/>
  <c r="G1201" i="4"/>
  <c r="W1207" i="4"/>
  <c r="D1209" i="4"/>
  <c r="BA1211" i="4"/>
  <c r="AZ1212" i="4"/>
  <c r="X967" i="4"/>
  <c r="AC1059" i="4"/>
  <c r="BG1064" i="4"/>
  <c r="O1072" i="4"/>
  <c r="C1109" i="4"/>
  <c r="BB1132" i="4"/>
  <c r="Y1143" i="4"/>
  <c r="F1144" i="4"/>
  <c r="L1146" i="4"/>
  <c r="X1147" i="4"/>
  <c r="I1152" i="4"/>
  <c r="D1158" i="4"/>
  <c r="BD1158" i="4"/>
  <c r="I1168" i="4"/>
  <c r="AV1168" i="4"/>
  <c r="CM1168" i="4"/>
  <c r="AV1182" i="4"/>
  <c r="I1187" i="4"/>
  <c r="CM1207" i="4"/>
  <c r="L1209" i="4"/>
  <c r="K1211" i="4"/>
  <c r="BO1211" i="4"/>
  <c r="M662" i="4"/>
  <c r="D748" i="4"/>
  <c r="D756" i="4"/>
  <c r="AU760" i="4"/>
  <c r="AU1072" i="4"/>
  <c r="BD1143" i="4"/>
  <c r="M1158" i="4"/>
  <c r="P1168" i="4"/>
  <c r="BG1168" i="4"/>
  <c r="U1211" i="4"/>
  <c r="AE1168" i="4"/>
  <c r="CP1089" i="4"/>
  <c r="J1089" i="4"/>
  <c r="BB1089" i="4"/>
  <c r="BL1139" i="4"/>
  <c r="CB673" i="4"/>
  <c r="CM731" i="4"/>
  <c r="BP907" i="4"/>
  <c r="AF1039" i="4"/>
  <c r="K1039" i="4"/>
  <c r="AZ1039" i="4"/>
  <c r="CM1052" i="4"/>
  <c r="AK1074" i="4"/>
  <c r="M1074" i="4"/>
  <c r="BQ1074" i="4"/>
  <c r="AR1090" i="4"/>
  <c r="BX1090" i="4"/>
  <c r="AN1094" i="4"/>
  <c r="H1094" i="4"/>
  <c r="BT1094" i="4"/>
  <c r="AY621" i="4"/>
  <c r="E623" i="4"/>
  <c r="CI629" i="4"/>
  <c r="CI649" i="4"/>
  <c r="U656" i="4"/>
  <c r="AZ658" i="4"/>
  <c r="BY662" i="4"/>
  <c r="AJ673" i="4"/>
  <c r="AF737" i="4"/>
  <c r="AA743" i="4"/>
  <c r="P751" i="4"/>
  <c r="CJ751" i="4"/>
  <c r="AA756" i="4"/>
  <c r="AU756" i="4"/>
  <c r="K757" i="4"/>
  <c r="CM760" i="4"/>
  <c r="D760" i="4"/>
  <c r="AA760" i="4"/>
  <c r="S761" i="4"/>
  <c r="C761" i="4"/>
  <c r="AK771" i="4"/>
  <c r="CM784" i="4"/>
  <c r="G792" i="4"/>
  <c r="G835" i="4"/>
  <c r="BS835" i="4"/>
  <c r="W897" i="4"/>
  <c r="CI897" i="4"/>
  <c r="CO915" i="4"/>
  <c r="CE925" i="4"/>
  <c r="G925" i="4"/>
  <c r="S925" i="4"/>
  <c r="S927" i="4"/>
  <c r="C935" i="4"/>
  <c r="X935" i="4"/>
  <c r="G969" i="4"/>
  <c r="D975" i="4"/>
  <c r="H987" i="4"/>
  <c r="X1007" i="4"/>
  <c r="AS1007" i="4"/>
  <c r="BC1008" i="4"/>
  <c r="BD1051" i="4"/>
  <c r="BP1054" i="4"/>
  <c r="AJ1054" i="4"/>
  <c r="BY1074" i="4"/>
  <c r="BI1087" i="4"/>
  <c r="BQ1136" i="4"/>
  <c r="AT1153" i="4"/>
  <c r="D1153" i="4"/>
  <c r="Z1153" i="4"/>
  <c r="CK1153" i="4"/>
  <c r="BS913" i="4"/>
  <c r="K917" i="4"/>
  <c r="BC917" i="4"/>
  <c r="N1085" i="4"/>
  <c r="BC957" i="4"/>
  <c r="AS963" i="4"/>
  <c r="BU963" i="4"/>
  <c r="X1122" i="4"/>
  <c r="AS1122" i="4"/>
  <c r="E1122" i="4"/>
  <c r="BQ1122" i="4"/>
  <c r="CJ1122" i="4"/>
  <c r="C699" i="4"/>
  <c r="E787" i="4"/>
  <c r="AF787" i="4"/>
  <c r="AI823" i="4"/>
  <c r="BY823" i="4"/>
  <c r="AA827" i="4"/>
  <c r="AI915" i="4"/>
  <c r="BO915" i="4"/>
  <c r="W928" i="4"/>
  <c r="AK1042" i="4"/>
  <c r="L1086" i="4"/>
  <c r="BX1086" i="4"/>
  <c r="BQ655" i="4"/>
  <c r="AJ657" i="4"/>
  <c r="E672" i="4"/>
  <c r="E725" i="4"/>
  <c r="BT763" i="4"/>
  <c r="H791" i="4"/>
  <c r="CN791" i="4"/>
  <c r="AA841" i="4"/>
  <c r="CM841" i="4"/>
  <c r="AZ861" i="4"/>
  <c r="C940" i="4"/>
  <c r="P963" i="4"/>
  <c r="AE971" i="4"/>
  <c r="BG971" i="4"/>
  <c r="BV1029" i="4"/>
  <c r="H1058" i="4"/>
  <c r="H1169" i="4"/>
  <c r="L1169" i="4"/>
  <c r="P1195" i="4"/>
  <c r="CB1195" i="4"/>
  <c r="AI621" i="4"/>
  <c r="AI625" i="4"/>
  <c r="BE627" i="4"/>
  <c r="AU629" i="4"/>
  <c r="BC649" i="4"/>
  <c r="E656" i="4"/>
  <c r="I658" i="4"/>
  <c r="BD662" i="4"/>
  <c r="M673" i="4"/>
  <c r="G699" i="4"/>
  <c r="U729" i="4"/>
  <c r="CE740" i="4"/>
  <c r="BQ743" i="4"/>
  <c r="BG751" i="4"/>
  <c r="C751" i="4"/>
  <c r="BU751" i="4"/>
  <c r="H763" i="4"/>
  <c r="BO771" i="4"/>
  <c r="I771" i="4"/>
  <c r="CB771" i="4"/>
  <c r="X771" i="4"/>
  <c r="O776" i="4"/>
  <c r="CA776" i="4"/>
  <c r="AI780" i="4"/>
  <c r="AA784" i="4"/>
  <c r="BG784" i="4"/>
  <c r="BL787" i="4"/>
  <c r="AV792" i="4"/>
  <c r="CN792" i="4"/>
  <c r="Y907" i="4"/>
  <c r="BC912" i="4"/>
  <c r="CH914" i="4"/>
  <c r="H915" i="4"/>
  <c r="AN916" i="4"/>
  <c r="BI923" i="4"/>
  <c r="BO945" i="4"/>
  <c r="AY969" i="4"/>
  <c r="CM969" i="4"/>
  <c r="C971" i="4"/>
  <c r="BK975" i="4"/>
  <c r="M975" i="4"/>
  <c r="BY975" i="4"/>
  <c r="X975" i="4"/>
  <c r="AK999" i="4"/>
  <c r="AQ1004" i="4"/>
  <c r="AA1023" i="4"/>
  <c r="M1026" i="4"/>
  <c r="BX1039" i="4"/>
  <c r="E1074" i="4"/>
  <c r="AR1086" i="4"/>
  <c r="L1090" i="4"/>
  <c r="AZ1095" i="4"/>
  <c r="AY825" i="4"/>
  <c r="CQ959" i="4"/>
  <c r="CK1015" i="4"/>
  <c r="D1046" i="4"/>
  <c r="BR1061" i="4"/>
  <c r="BW1068" i="4"/>
  <c r="K1068" i="4"/>
  <c r="BG1068" i="4"/>
  <c r="AR1080" i="4"/>
  <c r="AC825" i="4"/>
  <c r="CO833" i="4"/>
  <c r="BO959" i="4"/>
  <c r="CB967" i="4"/>
  <c r="AU1015" i="4"/>
  <c r="BY1022" i="4"/>
  <c r="L1050" i="4"/>
  <c r="S1056" i="4"/>
  <c r="H1059" i="4"/>
  <c r="AA1064" i="4"/>
  <c r="AQ1068" i="4"/>
  <c r="CQ1072" i="4"/>
  <c r="AE1072" i="4"/>
  <c r="BK1072" i="4"/>
  <c r="BQ1078" i="4"/>
  <c r="CE1096" i="4"/>
  <c r="AY1096" i="4"/>
  <c r="I1121" i="4"/>
  <c r="AS1121" i="4"/>
  <c r="AT1100" i="4"/>
  <c r="AY1107" i="4"/>
  <c r="CE1107" i="4"/>
  <c r="AU1151" i="4"/>
  <c r="AD1163" i="4"/>
  <c r="AU1174" i="4"/>
  <c r="BH1206" i="4"/>
  <c r="AD1106" i="4"/>
  <c r="K1123" i="4"/>
  <c r="T1123" i="4"/>
  <c r="CK1151" i="4"/>
  <c r="D1151" i="4"/>
  <c r="O1151" i="4"/>
  <c r="CK1174" i="4"/>
  <c r="BE1174" i="4"/>
  <c r="AA1174" i="4"/>
  <c r="D1174" i="4"/>
  <c r="CM1174" i="4"/>
  <c r="BP1174" i="4"/>
  <c r="AJ1174" i="4"/>
  <c r="E1174" i="4"/>
  <c r="BQ1174" i="4"/>
  <c r="O1174" i="4"/>
  <c r="CA1174" i="4"/>
  <c r="Y1174" i="4"/>
  <c r="CB1206" i="4"/>
  <c r="AW1206" i="4"/>
  <c r="Y1206" i="4"/>
  <c r="D1206" i="4"/>
  <c r="BP1206" i="4"/>
  <c r="AN1206" i="4"/>
  <c r="H1206" i="4"/>
  <c r="CC1206" i="4"/>
  <c r="AV1206" i="4"/>
  <c r="I1206" i="4"/>
  <c r="CK1206" i="4"/>
  <c r="T1206" i="4"/>
  <c r="AF1206" i="4"/>
  <c r="AM1215" i="4"/>
  <c r="P1098" i="4"/>
  <c r="CE1103" i="4"/>
  <c r="AW1111" i="4"/>
  <c r="BI1128" i="4"/>
  <c r="V1132" i="4"/>
  <c r="BQ1137" i="4"/>
  <c r="D1143" i="4"/>
  <c r="AU1143" i="4"/>
  <c r="CK1143" i="4"/>
  <c r="AY1152" i="4"/>
  <c r="BA1182" i="4"/>
  <c r="J1182" i="4"/>
  <c r="CC1182" i="4"/>
  <c r="T1182" i="4"/>
  <c r="Y1182" i="4"/>
  <c r="D1184" i="4"/>
  <c r="CF1184" i="4"/>
  <c r="CJ1198" i="4"/>
  <c r="BO1103" i="4"/>
  <c r="CE1109" i="4"/>
  <c r="CN1112" i="4"/>
  <c r="AY1128" i="4"/>
  <c r="BA1137" i="4"/>
  <c r="AI1143" i="4"/>
  <c r="BY1143" i="4"/>
  <c r="BO1147" i="4"/>
  <c r="BY1194" i="4"/>
  <c r="AA1201" i="4"/>
  <c r="AF1204" i="4"/>
  <c r="AI1158" i="4"/>
  <c r="BY1158" i="4"/>
  <c r="AA1168" i="4"/>
  <c r="AZ1168" i="4"/>
  <c r="CB1168" i="4"/>
  <c r="BS1201" i="4"/>
  <c r="BZ1205" i="4"/>
  <c r="BX1209" i="4"/>
  <c r="AW1211" i="4"/>
  <c r="AJ637" i="4"/>
  <c r="CE645" i="4"/>
  <c r="AK661" i="4"/>
  <c r="BW738" i="4"/>
  <c r="AF738" i="4"/>
  <c r="BG738" i="4"/>
  <c r="P738" i="4"/>
  <c r="BA738" i="4"/>
  <c r="K738" i="4"/>
  <c r="BX772" i="4"/>
  <c r="BC772" i="4"/>
  <c r="AI772" i="4"/>
  <c r="L772" i="4"/>
  <c r="CM772" i="4"/>
  <c r="BP772" i="4"/>
  <c r="AU772" i="4"/>
  <c r="AA772" i="4"/>
  <c r="D772" i="4"/>
  <c r="CI772" i="4"/>
  <c r="BO772" i="4"/>
  <c r="AR772" i="4"/>
  <c r="W772" i="4"/>
  <c r="C772" i="4"/>
  <c r="CA772" i="4"/>
  <c r="CF924" i="4"/>
  <c r="AZ924" i="4"/>
  <c r="T924" i="4"/>
  <c r="BS924" i="4"/>
  <c r="AM924" i="4"/>
  <c r="G924" i="4"/>
  <c r="BP924" i="4"/>
  <c r="AJ924" i="4"/>
  <c r="D924" i="4"/>
  <c r="CI924" i="4"/>
  <c r="BC924" i="4"/>
  <c r="W924" i="4"/>
  <c r="BP1130" i="4"/>
  <c r="AJ1130" i="4"/>
  <c r="D1130" i="4"/>
  <c r="G621" i="4"/>
  <c r="W621" i="4"/>
  <c r="AJ621" i="4"/>
  <c r="BG621" i="4"/>
  <c r="CA621" i="4"/>
  <c r="AK623" i="4"/>
  <c r="E624" i="4"/>
  <c r="AY625" i="4"/>
  <c r="BY627" i="4"/>
  <c r="L629" i="4"/>
  <c r="AI629" i="4"/>
  <c r="BC629" i="4"/>
  <c r="M632" i="4"/>
  <c r="C637" i="4"/>
  <c r="S637" i="4"/>
  <c r="AM637" i="4"/>
  <c r="BH637" i="4"/>
  <c r="CE637" i="4"/>
  <c r="E639" i="4"/>
  <c r="CG640" i="4"/>
  <c r="AI641" i="4"/>
  <c r="E643" i="4"/>
  <c r="CK643" i="4"/>
  <c r="G645" i="4"/>
  <c r="AY645" i="4"/>
  <c r="CN645" i="4"/>
  <c r="G649" i="4"/>
  <c r="AA649" i="4"/>
  <c r="BG649" i="4"/>
  <c r="CM649" i="4"/>
  <c r="K656" i="4"/>
  <c r="AC656" i="4"/>
  <c r="BT656" i="4"/>
  <c r="AZ657" i="4"/>
  <c r="T658" i="4"/>
  <c r="BK658" i="4"/>
  <c r="I661" i="4"/>
  <c r="AZ661" i="4"/>
  <c r="CP661" i="4"/>
  <c r="AV733" i="4"/>
  <c r="AK738" i="4"/>
  <c r="CE744" i="4"/>
  <c r="AY744" i="4"/>
  <c r="S744" i="4"/>
  <c r="BP744" i="4"/>
  <c r="AJ744" i="4"/>
  <c r="D744" i="4"/>
  <c r="BO744" i="4"/>
  <c r="AI744" i="4"/>
  <c r="C744" i="4"/>
  <c r="BX752" i="4"/>
  <c r="BS769" i="4"/>
  <c r="O772" i="4"/>
  <c r="AN807" i="4"/>
  <c r="Q807" i="4"/>
  <c r="CC807" i="4"/>
  <c r="D807" i="4"/>
  <c r="AL832" i="4"/>
  <c r="CG624" i="4"/>
  <c r="O637" i="4"/>
  <c r="CA637" i="4"/>
  <c r="BQ643" i="4"/>
  <c r="AM645" i="4"/>
  <c r="CB661" i="4"/>
  <c r="AN733" i="4"/>
  <c r="P733" i="4"/>
  <c r="CB733" i="4"/>
  <c r="H733" i="4"/>
  <c r="L621" i="4"/>
  <c r="AA621" i="4"/>
  <c r="AM621" i="4"/>
  <c r="BH621" i="4"/>
  <c r="CE621" i="4"/>
  <c r="BQ623" i="4"/>
  <c r="U624" i="4"/>
  <c r="C625" i="4"/>
  <c r="BO625" i="4"/>
  <c r="M627" i="4"/>
  <c r="O629" i="4"/>
  <c r="AJ629" i="4"/>
  <c r="BO629" i="4"/>
  <c r="AS632" i="4"/>
  <c r="D637" i="4"/>
  <c r="AA637" i="4"/>
  <c r="AU637" i="4"/>
  <c r="BP637" i="4"/>
  <c r="CM637" i="4"/>
  <c r="AK639" i="4"/>
  <c r="E640" i="4"/>
  <c r="AY641" i="4"/>
  <c r="Y643" i="4"/>
  <c r="S645" i="4"/>
  <c r="BH645" i="4"/>
  <c r="E648" i="4"/>
  <c r="K649" i="4"/>
  <c r="AM649" i="4"/>
  <c r="BS649" i="4"/>
  <c r="E655" i="4"/>
  <c r="M656" i="4"/>
  <c r="AN656" i="4"/>
  <c r="CF656" i="4"/>
  <c r="D657" i="4"/>
  <c r="BP657" i="4"/>
  <c r="AE658" i="4"/>
  <c r="BU658" i="4"/>
  <c r="P661" i="4"/>
  <c r="BF661" i="4"/>
  <c r="CB738" i="4"/>
  <c r="BS740" i="4"/>
  <c r="AB740" i="4"/>
  <c r="BH740" i="4"/>
  <c r="S740" i="4"/>
  <c r="CN740" i="4"/>
  <c r="AY740" i="4"/>
  <c r="G740" i="4"/>
  <c r="T744" i="4"/>
  <c r="BZ746" i="4"/>
  <c r="AD746" i="4"/>
  <c r="N746" i="4"/>
  <c r="BK747" i="4"/>
  <c r="T747" i="4"/>
  <c r="AJ772" i="4"/>
  <c r="CN815" i="4"/>
  <c r="AW815" i="4"/>
  <c r="H815" i="4"/>
  <c r="BF906" i="4"/>
  <c r="P906" i="4"/>
  <c r="BG637" i="4"/>
  <c r="C621" i="4"/>
  <c r="O621" i="4"/>
  <c r="AB621" i="4"/>
  <c r="AU621" i="4"/>
  <c r="BP621" i="4"/>
  <c r="CM621" i="4"/>
  <c r="BA624" i="4"/>
  <c r="S625" i="4"/>
  <c r="CE625" i="4"/>
  <c r="AK627" i="4"/>
  <c r="C629" i="4"/>
  <c r="W629" i="4"/>
  <c r="AR629" i="4"/>
  <c r="BX629" i="4"/>
  <c r="BY632" i="4"/>
  <c r="G637" i="4"/>
  <c r="AB637" i="4"/>
  <c r="AY637" i="4"/>
  <c r="BS637" i="4"/>
  <c r="CN637" i="4"/>
  <c r="BQ639" i="4"/>
  <c r="U640" i="4"/>
  <c r="C641" i="4"/>
  <c r="BO641" i="4"/>
  <c r="AS643" i="4"/>
  <c r="AB645" i="4"/>
  <c r="BS645" i="4"/>
  <c r="S649" i="4"/>
  <c r="AQ649" i="4"/>
  <c r="BW649" i="4"/>
  <c r="AK655" i="4"/>
  <c r="D656" i="4"/>
  <c r="T656" i="4"/>
  <c r="AZ656" i="4"/>
  <c r="CO656" i="4"/>
  <c r="T657" i="4"/>
  <c r="CF657" i="4"/>
  <c r="AO658" i="4"/>
  <c r="CF658" i="4"/>
  <c r="BG659" i="4"/>
  <c r="AD661" i="4"/>
  <c r="BU661" i="4"/>
  <c r="AM740" i="4"/>
  <c r="AZ744" i="4"/>
  <c r="CP746" i="4"/>
  <c r="BO752" i="4"/>
  <c r="W752" i="4"/>
  <c r="BC752" i="4"/>
  <c r="L752" i="4"/>
  <c r="CI752" i="4"/>
  <c r="AR752" i="4"/>
  <c r="C752" i="4"/>
  <c r="BO769" i="4"/>
  <c r="S769" i="4"/>
  <c r="AY769" i="4"/>
  <c r="G769" i="4"/>
  <c r="CE769" i="4"/>
  <c r="AM769" i="4"/>
  <c r="C769" i="4"/>
  <c r="BG772" i="4"/>
  <c r="CF784" i="4"/>
  <c r="AZ784" i="4"/>
  <c r="T784" i="4"/>
  <c r="BW784" i="4"/>
  <c r="AQ784" i="4"/>
  <c r="K784" i="4"/>
  <c r="BP784" i="4"/>
  <c r="AJ784" i="4"/>
  <c r="D784" i="4"/>
  <c r="BO823" i="4"/>
  <c r="W823" i="4"/>
  <c r="BC823" i="4"/>
  <c r="M823" i="4"/>
  <c r="CI823" i="4"/>
  <c r="AS823" i="4"/>
  <c r="C823" i="4"/>
  <c r="O662" i="4"/>
  <c r="AJ662" i="4"/>
  <c r="BE662" i="4"/>
  <c r="CA662" i="4"/>
  <c r="BA670" i="4"/>
  <c r="AK672" i="4"/>
  <c r="P673" i="4"/>
  <c r="AK673" i="4"/>
  <c r="BH673" i="4"/>
  <c r="CN673" i="4"/>
  <c r="T725" i="4"/>
  <c r="BA737" i="4"/>
  <c r="BU739" i="4"/>
  <c r="AF743" i="4"/>
  <c r="BW743" i="4"/>
  <c r="K748" i="4"/>
  <c r="AQ748" i="4"/>
  <c r="BW748" i="4"/>
  <c r="D751" i="4"/>
  <c r="S751" i="4"/>
  <c r="AF751" i="4"/>
  <c r="AU751" i="4"/>
  <c r="BI751" i="4"/>
  <c r="BW751" i="4"/>
  <c r="CK751" i="4"/>
  <c r="W753" i="4"/>
  <c r="L756" i="4"/>
  <c r="AI756" i="4"/>
  <c r="BC756" i="4"/>
  <c r="BX756" i="4"/>
  <c r="L760" i="4"/>
  <c r="AI760" i="4"/>
  <c r="BC760" i="4"/>
  <c r="BX760" i="4"/>
  <c r="F761" i="4"/>
  <c r="P763" i="4"/>
  <c r="CB763" i="4"/>
  <c r="K771" i="4"/>
  <c r="Y771" i="4"/>
  <c r="AN771" i="4"/>
  <c r="BA771" i="4"/>
  <c r="BP771" i="4"/>
  <c r="CE771" i="4"/>
  <c r="AM776" i="4"/>
  <c r="AY780" i="4"/>
  <c r="M787" i="4"/>
  <c r="AS787" i="4"/>
  <c r="BY787" i="4"/>
  <c r="AB791" i="4"/>
  <c r="H792" i="4"/>
  <c r="AZ792" i="4"/>
  <c r="CQ792" i="4"/>
  <c r="P800" i="4"/>
  <c r="BT800" i="4"/>
  <c r="AB808" i="4"/>
  <c r="CN816" i="4"/>
  <c r="AJ824" i="4"/>
  <c r="CA923" i="4"/>
  <c r="BE923" i="4"/>
  <c r="AJ923" i="4"/>
  <c r="O923" i="4"/>
  <c r="CO923" i="4"/>
  <c r="BT923" i="4"/>
  <c r="AY923" i="4"/>
  <c r="AC923" i="4"/>
  <c r="H923" i="4"/>
  <c r="CK923" i="4"/>
  <c r="BP923" i="4"/>
  <c r="AU923" i="4"/>
  <c r="Y923" i="4"/>
  <c r="D923" i="4"/>
  <c r="CE923" i="4"/>
  <c r="AN927" i="4"/>
  <c r="BO947" i="4"/>
  <c r="X947" i="4"/>
  <c r="BD947" i="4"/>
  <c r="M947" i="4"/>
  <c r="CJ947" i="4"/>
  <c r="AS947" i="4"/>
  <c r="C947" i="4"/>
  <c r="BY947" i="4"/>
  <c r="AI947" i="4"/>
  <c r="BS956" i="4"/>
  <c r="AM956" i="4"/>
  <c r="G956" i="4"/>
  <c r="C662" i="4"/>
  <c r="X662" i="4"/>
  <c r="AS662" i="4"/>
  <c r="BO662" i="4"/>
  <c r="CJ662" i="4"/>
  <c r="BW670" i="4"/>
  <c r="BQ672" i="4"/>
  <c r="D673" i="4"/>
  <c r="X673" i="4"/>
  <c r="AS673" i="4"/>
  <c r="BP673" i="4"/>
  <c r="U725" i="4"/>
  <c r="H737" i="4"/>
  <c r="BX737" i="4"/>
  <c r="I739" i="4"/>
  <c r="CQ739" i="4"/>
  <c r="E743" i="4"/>
  <c r="AV743" i="4"/>
  <c r="CM743" i="4"/>
  <c r="T748" i="4"/>
  <c r="AZ748" i="4"/>
  <c r="CF748" i="4"/>
  <c r="I751" i="4"/>
  <c r="X751" i="4"/>
  <c r="AK751" i="4"/>
  <c r="AZ751" i="4"/>
  <c r="BO751" i="4"/>
  <c r="CB751" i="4"/>
  <c r="CQ751" i="4"/>
  <c r="AT753" i="4"/>
  <c r="O756" i="4"/>
  <c r="AJ756" i="4"/>
  <c r="BG756" i="4"/>
  <c r="CA756" i="4"/>
  <c r="BO757" i="4"/>
  <c r="O760" i="4"/>
  <c r="AJ760" i="4"/>
  <c r="BG760" i="4"/>
  <c r="CA760" i="4"/>
  <c r="AN763" i="4"/>
  <c r="C771" i="4"/>
  <c r="P771" i="4"/>
  <c r="AE771" i="4"/>
  <c r="AS771" i="4"/>
  <c r="BG771" i="4"/>
  <c r="BU771" i="4"/>
  <c r="CJ771" i="4"/>
  <c r="AU776" i="4"/>
  <c r="C780" i="4"/>
  <c r="BO780" i="4"/>
  <c r="P787" i="4"/>
  <c r="AV787" i="4"/>
  <c r="CB787" i="4"/>
  <c r="AW791" i="4"/>
  <c r="AB792" i="4"/>
  <c r="BS792" i="4"/>
  <c r="AE800" i="4"/>
  <c r="CJ800" i="4"/>
  <c r="AV808" i="4"/>
  <c r="CO825" i="4"/>
  <c r="AM825" i="4"/>
  <c r="CE825" i="4"/>
  <c r="S923" i="4"/>
  <c r="BI927" i="4"/>
  <c r="BT1031" i="4"/>
  <c r="S1031" i="4"/>
  <c r="BD1031" i="4"/>
  <c r="K1031" i="4"/>
  <c r="AN1031" i="4"/>
  <c r="D1031" i="4"/>
  <c r="CJ1031" i="4"/>
  <c r="AA1031" i="4"/>
  <c r="D662" i="4"/>
  <c r="Y662" i="4"/>
  <c r="AU662" i="4"/>
  <c r="BP662" i="4"/>
  <c r="CK662" i="4"/>
  <c r="K670" i="4"/>
  <c r="E673" i="4"/>
  <c r="AB673" i="4"/>
  <c r="AV673" i="4"/>
  <c r="BQ673" i="4"/>
  <c r="D725" i="4"/>
  <c r="E729" i="4"/>
  <c r="AA731" i="4"/>
  <c r="L737" i="4"/>
  <c r="AE739" i="4"/>
  <c r="AI741" i="4"/>
  <c r="K743" i="4"/>
  <c r="BA743" i="4"/>
  <c r="AA748" i="4"/>
  <c r="BG748" i="4"/>
  <c r="CM748" i="4"/>
  <c r="K751" i="4"/>
  <c r="Y751" i="4"/>
  <c r="AN751" i="4"/>
  <c r="BA751" i="4"/>
  <c r="BP751" i="4"/>
  <c r="CE751" i="4"/>
  <c r="BO753" i="4"/>
  <c r="C756" i="4"/>
  <c r="W756" i="4"/>
  <c r="AR756" i="4"/>
  <c r="BO756" i="4"/>
  <c r="CI756" i="4"/>
  <c r="BW757" i="4"/>
  <c r="C760" i="4"/>
  <c r="W760" i="4"/>
  <c r="AR760" i="4"/>
  <c r="BO760" i="4"/>
  <c r="CI760" i="4"/>
  <c r="AV763" i="4"/>
  <c r="D771" i="4"/>
  <c r="S771" i="4"/>
  <c r="AF771" i="4"/>
  <c r="AU771" i="4"/>
  <c r="BI771" i="4"/>
  <c r="BW771" i="4"/>
  <c r="CK771" i="4"/>
  <c r="G776" i="4"/>
  <c r="BS776" i="4"/>
  <c r="S780" i="4"/>
  <c r="CE780" i="4"/>
  <c r="D787" i="4"/>
  <c r="AC787" i="4"/>
  <c r="BI787" i="4"/>
  <c r="CO787" i="4"/>
  <c r="BT791" i="4"/>
  <c r="AE792" i="4"/>
  <c r="BT792" i="4"/>
  <c r="AU800" i="4"/>
  <c r="BS808" i="4"/>
  <c r="O879" i="4"/>
  <c r="G879" i="4"/>
  <c r="E879" i="4"/>
  <c r="AM912" i="4"/>
  <c r="CI912" i="4"/>
  <c r="W912" i="4"/>
  <c r="BS912" i="4"/>
  <c r="G912" i="4"/>
  <c r="AM913" i="4"/>
  <c r="W913" i="4"/>
  <c r="CI913" i="4"/>
  <c r="G913" i="4"/>
  <c r="CA927" i="4"/>
  <c r="BE927" i="4"/>
  <c r="AJ927" i="4"/>
  <c r="O927" i="4"/>
  <c r="CO927" i="4"/>
  <c r="BT927" i="4"/>
  <c r="AY927" i="4"/>
  <c r="AC927" i="4"/>
  <c r="H927" i="4"/>
  <c r="CK927" i="4"/>
  <c r="BP927" i="4"/>
  <c r="AU927" i="4"/>
  <c r="Y927" i="4"/>
  <c r="D927" i="4"/>
  <c r="CE927" i="4"/>
  <c r="BW965" i="4"/>
  <c r="AA965" i="4"/>
  <c r="BC965" i="4"/>
  <c r="K965" i="4"/>
  <c r="AY965" i="4"/>
  <c r="G965" i="4"/>
  <c r="AI965" i="4"/>
  <c r="AW827" i="4"/>
  <c r="AM831" i="4"/>
  <c r="CE831" i="4"/>
  <c r="S833" i="4"/>
  <c r="BI833" i="4"/>
  <c r="W835" i="4"/>
  <c r="CI835" i="4"/>
  <c r="BA837" i="4"/>
  <c r="AQ841" i="4"/>
  <c r="CF861" i="4"/>
  <c r="AM897" i="4"/>
  <c r="S899" i="4"/>
  <c r="AO903" i="4"/>
  <c r="AJ907" i="4"/>
  <c r="CA907" i="4"/>
  <c r="M915" i="4"/>
  <c r="AS915" i="4"/>
  <c r="BT915" i="4"/>
  <c r="BT916" i="4"/>
  <c r="W917" i="4"/>
  <c r="BS917" i="4"/>
  <c r="BC928" i="4"/>
  <c r="AJ936" i="4"/>
  <c r="T936" i="4"/>
  <c r="D936" i="4"/>
  <c r="BY1011" i="4"/>
  <c r="AV1011" i="4"/>
  <c r="T1011" i="4"/>
  <c r="BQ1011" i="4"/>
  <c r="AO1011" i="4"/>
  <c r="M1011" i="4"/>
  <c r="BK1011" i="4"/>
  <c r="AI1011" i="4"/>
  <c r="E1011" i="4"/>
  <c r="AR1027" i="4"/>
  <c r="BS827" i="4"/>
  <c r="G831" i="4"/>
  <c r="AY831" i="4"/>
  <c r="CO831" i="4"/>
  <c r="AC833" i="4"/>
  <c r="BS833" i="4"/>
  <c r="AM835" i="4"/>
  <c r="CG837" i="4"/>
  <c r="L840" i="4"/>
  <c r="BG841" i="4"/>
  <c r="BC897" i="4"/>
  <c r="U899" i="4"/>
  <c r="I903" i="4"/>
  <c r="D907" i="4"/>
  <c r="AU907" i="4"/>
  <c r="CK907" i="4"/>
  <c r="V914" i="4"/>
  <c r="X915" i="4"/>
  <c r="AY915" i="4"/>
  <c r="BY915" i="4"/>
  <c r="H916" i="4"/>
  <c r="CJ916" i="4"/>
  <c r="AM917" i="4"/>
  <c r="BW917" i="4"/>
  <c r="AY925" i="4"/>
  <c r="CI928" i="4"/>
  <c r="BU967" i="4"/>
  <c r="AS967" i="4"/>
  <c r="P967" i="4"/>
  <c r="CQ967" i="4"/>
  <c r="BO967" i="4"/>
  <c r="AK967" i="4"/>
  <c r="I967" i="4"/>
  <c r="CJ967" i="4"/>
  <c r="BG967" i="4"/>
  <c r="AE967" i="4"/>
  <c r="C967" i="4"/>
  <c r="AP1010" i="4"/>
  <c r="AA1011" i="4"/>
  <c r="BX1027" i="4"/>
  <c r="G827" i="4"/>
  <c r="CM827" i="4"/>
  <c r="S831" i="4"/>
  <c r="BI831" i="4"/>
  <c r="AM833" i="4"/>
  <c r="CE833" i="4"/>
  <c r="BC835" i="4"/>
  <c r="AR840" i="4"/>
  <c r="K841" i="4"/>
  <c r="BW841" i="4"/>
  <c r="T861" i="4"/>
  <c r="G897" i="4"/>
  <c r="BS897" i="4"/>
  <c r="AX898" i="4"/>
  <c r="C899" i="4"/>
  <c r="AK899" i="4"/>
  <c r="O907" i="4"/>
  <c r="BE907" i="4"/>
  <c r="BB914" i="4"/>
  <c r="C915" i="4"/>
  <c r="AC915" i="4"/>
  <c r="BD915" i="4"/>
  <c r="CJ915" i="4"/>
  <c r="X916" i="4"/>
  <c r="G917" i="4"/>
  <c r="AQ917" i="4"/>
  <c r="CI917" i="4"/>
  <c r="BX928" i="4"/>
  <c r="AR928" i="4"/>
  <c r="L928" i="4"/>
  <c r="BS928" i="4"/>
  <c r="AM928" i="4"/>
  <c r="G928" i="4"/>
  <c r="CN928" i="4"/>
  <c r="BH928" i="4"/>
  <c r="AB928" i="4"/>
  <c r="D928" i="4"/>
  <c r="CL950" i="4"/>
  <c r="J950" i="4"/>
  <c r="AY953" i="4"/>
  <c r="AA953" i="4"/>
  <c r="CM953" i="4"/>
  <c r="G953" i="4"/>
  <c r="BC961" i="4"/>
  <c r="AI961" i="4"/>
  <c r="K961" i="4"/>
  <c r="BD1011" i="4"/>
  <c r="BP1027" i="4"/>
  <c r="AJ1027" i="4"/>
  <c r="M1027" i="4"/>
  <c r="CN1027" i="4"/>
  <c r="BH1027" i="4"/>
  <c r="AC1027" i="4"/>
  <c r="H1027" i="4"/>
  <c r="CF1027" i="4"/>
  <c r="AZ1027" i="4"/>
  <c r="X1027" i="4"/>
  <c r="C1027" i="4"/>
  <c r="CE1028" i="4"/>
  <c r="S1028" i="4"/>
  <c r="BU1038" i="4"/>
  <c r="AO1038" i="4"/>
  <c r="I1038" i="4"/>
  <c r="T932" i="4"/>
  <c r="AZ932" i="4"/>
  <c r="D935" i="4"/>
  <c r="Y935" i="4"/>
  <c r="AU935" i="4"/>
  <c r="D940" i="4"/>
  <c r="L944" i="4"/>
  <c r="BC944" i="4"/>
  <c r="BW957" i="4"/>
  <c r="P959" i="4"/>
  <c r="AS959" i="4"/>
  <c r="BU959" i="4"/>
  <c r="AM960" i="4"/>
  <c r="X963" i="4"/>
  <c r="AZ963" i="4"/>
  <c r="CB963" i="4"/>
  <c r="AM964" i="4"/>
  <c r="BS968" i="4"/>
  <c r="K969" i="4"/>
  <c r="BC969" i="4"/>
  <c r="I971" i="4"/>
  <c r="AK971" i="4"/>
  <c r="BO971" i="4"/>
  <c r="CQ971" i="4"/>
  <c r="CI972" i="4"/>
  <c r="BO973" i="4"/>
  <c r="E975" i="4"/>
  <c r="P975" i="4"/>
  <c r="Y975" i="4"/>
  <c r="AN975" i="4"/>
  <c r="BA975" i="4"/>
  <c r="BP975" i="4"/>
  <c r="CE975" i="4"/>
  <c r="T987" i="4"/>
  <c r="K988" i="4"/>
  <c r="BA999" i="4"/>
  <c r="AY1004" i="4"/>
  <c r="D1007" i="4"/>
  <c r="Y1007" i="4"/>
  <c r="AU1007" i="4"/>
  <c r="BP1007" i="4"/>
  <c r="CK1007" i="4"/>
  <c r="W1008" i="4"/>
  <c r="BO1008" i="4"/>
  <c r="E1015" i="4"/>
  <c r="Y1015" i="4"/>
  <c r="BE1015" i="4"/>
  <c r="E1022" i="4"/>
  <c r="AS1022" i="4"/>
  <c r="CJ1022" i="4"/>
  <c r="AS1026" i="4"/>
  <c r="AI1032" i="4"/>
  <c r="BQ1067" i="4"/>
  <c r="AK1067" i="4"/>
  <c r="E1067" i="4"/>
  <c r="AA932" i="4"/>
  <c r="BG932" i="4"/>
  <c r="M935" i="4"/>
  <c r="AI935" i="4"/>
  <c r="BD935" i="4"/>
  <c r="L940" i="4"/>
  <c r="W944" i="4"/>
  <c r="BO944" i="4"/>
  <c r="C945" i="4"/>
  <c r="AH946" i="4"/>
  <c r="K957" i="4"/>
  <c r="X959" i="4"/>
  <c r="AZ959" i="4"/>
  <c r="CB959" i="4"/>
  <c r="BS960" i="4"/>
  <c r="C963" i="4"/>
  <c r="AE963" i="4"/>
  <c r="BG963" i="4"/>
  <c r="CJ963" i="4"/>
  <c r="BS964" i="4"/>
  <c r="AA969" i="4"/>
  <c r="BS969" i="4"/>
  <c r="P971" i="4"/>
  <c r="AS971" i="4"/>
  <c r="BU971" i="4"/>
  <c r="C973" i="4"/>
  <c r="CI973" i="4"/>
  <c r="I975" i="4"/>
  <c r="S975" i="4"/>
  <c r="AA975" i="4"/>
  <c r="AO975" i="4"/>
  <c r="BD975" i="4"/>
  <c r="BQ975" i="4"/>
  <c r="CF975" i="4"/>
  <c r="AC987" i="4"/>
  <c r="T988" i="4"/>
  <c r="D991" i="4"/>
  <c r="CH994" i="4"/>
  <c r="K996" i="4"/>
  <c r="E999" i="4"/>
  <c r="BQ999" i="4"/>
  <c r="K1004" i="4"/>
  <c r="BW1004" i="4"/>
  <c r="M1007" i="4"/>
  <c r="AI1007" i="4"/>
  <c r="BD1007" i="4"/>
  <c r="BY1007" i="4"/>
  <c r="AI1008" i="4"/>
  <c r="BX1008" i="4"/>
  <c r="S1009" i="4"/>
  <c r="K1015" i="4"/>
  <c r="AF1015" i="4"/>
  <c r="BP1015" i="4"/>
  <c r="M1022" i="4"/>
  <c r="BD1022" i="4"/>
  <c r="E1023" i="4"/>
  <c r="BY1026" i="4"/>
  <c r="AY1032" i="4"/>
  <c r="BW1040" i="4"/>
  <c r="AQ1040" i="4"/>
  <c r="K1040" i="4"/>
  <c r="N930" i="4"/>
  <c r="D932" i="4"/>
  <c r="AJ932" i="4"/>
  <c r="BP932" i="4"/>
  <c r="J934" i="4"/>
  <c r="O935" i="4"/>
  <c r="AJ935" i="4"/>
  <c r="BE935" i="4"/>
  <c r="AA940" i="4"/>
  <c r="AI944" i="4"/>
  <c r="BX944" i="4"/>
  <c r="AI945" i="4"/>
  <c r="AI957" i="4"/>
  <c r="C959" i="4"/>
  <c r="AE959" i="4"/>
  <c r="BG959" i="4"/>
  <c r="CJ959" i="4"/>
  <c r="G960" i="4"/>
  <c r="I963" i="4"/>
  <c r="AK963" i="4"/>
  <c r="BO963" i="4"/>
  <c r="CQ963" i="4"/>
  <c r="G968" i="4"/>
  <c r="AI969" i="4"/>
  <c r="BW969" i="4"/>
  <c r="X971" i="4"/>
  <c r="AZ971" i="4"/>
  <c r="CB971" i="4"/>
  <c r="W972" i="4"/>
  <c r="W973" i="4"/>
  <c r="C975" i="4"/>
  <c r="K975" i="4"/>
  <c r="T975" i="4"/>
  <c r="AF975" i="4"/>
  <c r="AU975" i="4"/>
  <c r="BI975" i="4"/>
  <c r="BW975" i="4"/>
  <c r="CM975" i="4"/>
  <c r="U999" i="4"/>
  <c r="CG999" i="4"/>
  <c r="S1004" i="4"/>
  <c r="CE1004" i="4"/>
  <c r="O1007" i="4"/>
  <c r="AJ1007" i="4"/>
  <c r="BE1007" i="4"/>
  <c r="CA1007" i="4"/>
  <c r="C1008" i="4"/>
  <c r="AR1008" i="4"/>
  <c r="CI1008" i="4"/>
  <c r="AY1009" i="4"/>
  <c r="M1015" i="4"/>
  <c r="AN1015" i="4"/>
  <c r="CA1015" i="4"/>
  <c r="X1022" i="4"/>
  <c r="BO1022" i="4"/>
  <c r="Y1030" i="4"/>
  <c r="C1032" i="4"/>
  <c r="BO1032" i="4"/>
  <c r="CP1033" i="4"/>
  <c r="BB1033" i="4"/>
  <c r="J1033" i="4"/>
  <c r="CE1064" i="4"/>
  <c r="AY1064" i="4"/>
  <c r="S1064" i="4"/>
  <c r="BW1064" i="4"/>
  <c r="AQ1064" i="4"/>
  <c r="K1064" i="4"/>
  <c r="BO1064" i="4"/>
  <c r="AI1064" i="4"/>
  <c r="C1064" i="4"/>
  <c r="BC1035" i="4"/>
  <c r="BF1037" i="4"/>
  <c r="P1039" i="4"/>
  <c r="AJ1039" i="4"/>
  <c r="BG1039" i="4"/>
  <c r="CF1039" i="4"/>
  <c r="BA1042" i="4"/>
  <c r="AA1043" i="4"/>
  <c r="BG1043" i="4"/>
  <c r="CM1043" i="4"/>
  <c r="L1046" i="4"/>
  <c r="AR1046" i="4"/>
  <c r="BX1046" i="4"/>
  <c r="AF1050" i="4"/>
  <c r="L1054" i="4"/>
  <c r="AR1054" i="4"/>
  <c r="BX1054" i="4"/>
  <c r="AI1056" i="4"/>
  <c r="X1058" i="4"/>
  <c r="M1059" i="4"/>
  <c r="AI1059" i="4"/>
  <c r="BL1059" i="4"/>
  <c r="V1061" i="4"/>
  <c r="CH1061" i="4"/>
  <c r="U1062" i="4"/>
  <c r="CG1062" i="4"/>
  <c r="AK1063" i="4"/>
  <c r="S1068" i="4"/>
  <c r="AY1068" i="4"/>
  <c r="CE1068" i="4"/>
  <c r="G1072" i="4"/>
  <c r="AM1072" i="4"/>
  <c r="BS1072" i="4"/>
  <c r="CL1138" i="4"/>
  <c r="Z1138" i="4"/>
  <c r="BQ1138" i="4"/>
  <c r="P1138" i="4"/>
  <c r="BF1138" i="4"/>
  <c r="E1138" i="4"/>
  <c r="AV1138" i="4"/>
  <c r="G1035" i="4"/>
  <c r="BS1035" i="4"/>
  <c r="C1039" i="4"/>
  <c r="T1039" i="4"/>
  <c r="AQ1039" i="4"/>
  <c r="BL1039" i="4"/>
  <c r="CN1039" i="4"/>
  <c r="E1042" i="4"/>
  <c r="BQ1042" i="4"/>
  <c r="C1043" i="4"/>
  <c r="AI1043" i="4"/>
  <c r="BO1043" i="4"/>
  <c r="T1046" i="4"/>
  <c r="AZ1046" i="4"/>
  <c r="CF1046" i="4"/>
  <c r="BA1050" i="4"/>
  <c r="T1054" i="4"/>
  <c r="AZ1054" i="4"/>
  <c r="CF1054" i="4"/>
  <c r="AY1056" i="4"/>
  <c r="S1059" i="4"/>
  <c r="AN1059" i="4"/>
  <c r="BT1059" i="4"/>
  <c r="AL1061" i="4"/>
  <c r="AK1062" i="4"/>
  <c r="BQ1063" i="4"/>
  <c r="CN1127" i="4"/>
  <c r="AR1127" i="4"/>
  <c r="AB1127" i="4"/>
  <c r="I1133" i="4"/>
  <c r="W1035" i="4"/>
  <c r="CI1035" i="4"/>
  <c r="O1036" i="4"/>
  <c r="E1039" i="4"/>
  <c r="AA1039" i="4"/>
  <c r="AV1039" i="4"/>
  <c r="BP1039" i="4"/>
  <c r="U1042" i="4"/>
  <c r="CG1042" i="4"/>
  <c r="K1043" i="4"/>
  <c r="AQ1043" i="4"/>
  <c r="BW1043" i="4"/>
  <c r="AL1045" i="4"/>
  <c r="AB1046" i="4"/>
  <c r="BH1046" i="4"/>
  <c r="CN1046" i="4"/>
  <c r="BX1050" i="4"/>
  <c r="AA1052" i="4"/>
  <c r="AB1054" i="4"/>
  <c r="BH1054" i="4"/>
  <c r="CN1054" i="4"/>
  <c r="C1056" i="4"/>
  <c r="BO1056" i="4"/>
  <c r="C1059" i="4"/>
  <c r="X1059" i="4"/>
  <c r="AV1059" i="4"/>
  <c r="CB1059" i="4"/>
  <c r="BB1061" i="4"/>
  <c r="BA1062" i="4"/>
  <c r="G1068" i="4"/>
  <c r="AI1068" i="4"/>
  <c r="BO1068" i="4"/>
  <c r="AS1070" i="4"/>
  <c r="W1072" i="4"/>
  <c r="BC1072" i="4"/>
  <c r="CI1072" i="4"/>
  <c r="AS1074" i="4"/>
  <c r="BA1079" i="4"/>
  <c r="W1080" i="4"/>
  <c r="BC1080" i="4"/>
  <c r="CI1080" i="4"/>
  <c r="AT1085" i="4"/>
  <c r="U1086" i="4"/>
  <c r="BA1086" i="4"/>
  <c r="CG1086" i="4"/>
  <c r="BY1087" i="4"/>
  <c r="BF1089" i="4"/>
  <c r="U1090" i="4"/>
  <c r="BA1090" i="4"/>
  <c r="CG1090" i="4"/>
  <c r="T1094" i="4"/>
  <c r="AZ1094" i="4"/>
  <c r="CF1094" i="4"/>
  <c r="AT1110" i="4"/>
  <c r="N1110" i="4"/>
  <c r="BU1121" i="4"/>
  <c r="Y1121" i="4"/>
  <c r="BE1121" i="4"/>
  <c r="M1121" i="4"/>
  <c r="BY1121" i="4"/>
  <c r="AK1136" i="4"/>
  <c r="U1136" i="4"/>
  <c r="CG1136" i="4"/>
  <c r="E1136" i="4"/>
  <c r="Y1141" i="4"/>
  <c r="I1141" i="4"/>
  <c r="CK1141" i="4"/>
  <c r="BU1141" i="4"/>
  <c r="BJ1156" i="4"/>
  <c r="AT1156" i="4"/>
  <c r="E1078" i="4"/>
  <c r="M1079" i="4"/>
  <c r="BY1079" i="4"/>
  <c r="AB1080" i="4"/>
  <c r="BH1080" i="4"/>
  <c r="CN1080" i="4"/>
  <c r="AF1083" i="4"/>
  <c r="AB1086" i="4"/>
  <c r="BH1086" i="4"/>
  <c r="CN1086" i="4"/>
  <c r="AB1090" i="4"/>
  <c r="BH1090" i="4"/>
  <c r="CN1090" i="4"/>
  <c r="X1094" i="4"/>
  <c r="BD1094" i="4"/>
  <c r="CJ1094" i="4"/>
  <c r="AS1115" i="4"/>
  <c r="M1115" i="4"/>
  <c r="AF1120" i="4"/>
  <c r="CM1134" i="4"/>
  <c r="AA1134" i="4"/>
  <c r="BW1148" i="4"/>
  <c r="AQ1148" i="4"/>
  <c r="K1148" i="4"/>
  <c r="AK1078" i="4"/>
  <c r="U1079" i="4"/>
  <c r="CG1079" i="4"/>
  <c r="G1080" i="4"/>
  <c r="AM1080" i="4"/>
  <c r="BS1080" i="4"/>
  <c r="E1086" i="4"/>
  <c r="AK1086" i="4"/>
  <c r="BQ1086" i="4"/>
  <c r="AI1087" i="4"/>
  <c r="N1089" i="4"/>
  <c r="E1090" i="4"/>
  <c r="AK1090" i="4"/>
  <c r="BQ1090" i="4"/>
  <c r="AL1093" i="4"/>
  <c r="D1094" i="4"/>
  <c r="AJ1094" i="4"/>
  <c r="BP1094" i="4"/>
  <c r="BY1115" i="4"/>
  <c r="AO1121" i="4"/>
  <c r="BU1095" i="4"/>
  <c r="CB1098" i="4"/>
  <c r="CK1100" i="4"/>
  <c r="BV1102" i="4"/>
  <c r="AI1103" i="4"/>
  <c r="BI1105" i="4"/>
  <c r="BB1106" i="4"/>
  <c r="AN1109" i="4"/>
  <c r="AR1112" i="4"/>
  <c r="H1122" i="4"/>
  <c r="AC1122" i="4"/>
  <c r="BA1122" i="4"/>
  <c r="BT1122" i="4"/>
  <c r="CO1122" i="4"/>
  <c r="AA1123" i="4"/>
  <c r="CF1123" i="4"/>
  <c r="BR1125" i="4"/>
  <c r="AC1128" i="4"/>
  <c r="BT1128" i="4"/>
  <c r="AK1137" i="4"/>
  <c r="BY1137" i="4"/>
  <c r="AK1150" i="4"/>
  <c r="M1150" i="4"/>
  <c r="CC1157" i="4"/>
  <c r="Q1157" i="4"/>
  <c r="AK1196" i="4"/>
  <c r="U1196" i="4"/>
  <c r="CG1196" i="4"/>
  <c r="E1196" i="4"/>
  <c r="BQ1196" i="4"/>
  <c r="I1095" i="4"/>
  <c r="CQ1095" i="4"/>
  <c r="S1096" i="4"/>
  <c r="J1102" i="4"/>
  <c r="CQ1102" i="4"/>
  <c r="AY1103" i="4"/>
  <c r="C1105" i="4"/>
  <c r="CE1105" i="4"/>
  <c r="S1107" i="4"/>
  <c r="P1108" i="4"/>
  <c r="BI1109" i="4"/>
  <c r="Q1111" i="4"/>
  <c r="BX1112" i="4"/>
  <c r="M1122" i="4"/>
  <c r="AK1122" i="4"/>
  <c r="BD1122" i="4"/>
  <c r="BY1122" i="4"/>
  <c r="D1123" i="4"/>
  <c r="AJ1123" i="4"/>
  <c r="AN1128" i="4"/>
  <c r="CE1128" i="4"/>
  <c r="AM1131" i="4"/>
  <c r="E1137" i="4"/>
  <c r="AS1137" i="4"/>
  <c r="CG1137" i="4"/>
  <c r="U1139" i="4"/>
  <c r="AF1142" i="4"/>
  <c r="BP1153" i="4"/>
  <c r="Y1153" i="4"/>
  <c r="CL1153" i="4"/>
  <c r="AV1153" i="4"/>
  <c r="E1153" i="4"/>
  <c r="BQ1153" i="4"/>
  <c r="CI1172" i="4"/>
  <c r="BC1172" i="4"/>
  <c r="W1172" i="4"/>
  <c r="BX1172" i="4"/>
  <c r="AR1172" i="4"/>
  <c r="L1172" i="4"/>
  <c r="AM1172" i="4"/>
  <c r="CN1172" i="4"/>
  <c r="AB1172" i="4"/>
  <c r="BA1196" i="4"/>
  <c r="U1122" i="4"/>
  <c r="AN1122" i="4"/>
  <c r="BI1122" i="4"/>
  <c r="CG1122" i="4"/>
  <c r="O1143" i="4"/>
  <c r="AJ1143" i="4"/>
  <c r="BE1143" i="4"/>
  <c r="CA1143" i="4"/>
  <c r="BR1144" i="4"/>
  <c r="BA1146" i="4"/>
  <c r="AI1147" i="4"/>
  <c r="BY1147" i="4"/>
  <c r="Y1151" i="4"/>
  <c r="BP1151" i="4"/>
  <c r="CK1158" i="4"/>
  <c r="O1158" i="4"/>
  <c r="AJ1158" i="4"/>
  <c r="BE1158" i="4"/>
  <c r="CA1158" i="4"/>
  <c r="CJ1175" i="4"/>
  <c r="X1175" i="4"/>
  <c r="AR1175" i="4"/>
  <c r="L1175" i="4"/>
  <c r="CM1199" i="4"/>
  <c r="G1199" i="4"/>
  <c r="BS1199" i="4"/>
  <c r="AW1199" i="4"/>
  <c r="C1143" i="4"/>
  <c r="X1143" i="4"/>
  <c r="AS1143" i="4"/>
  <c r="BO1143" i="4"/>
  <c r="CJ1143" i="4"/>
  <c r="BL1146" i="4"/>
  <c r="C1147" i="4"/>
  <c r="AS1147" i="4"/>
  <c r="CJ1147" i="4"/>
  <c r="AJ1151" i="4"/>
  <c r="CA1151" i="4"/>
  <c r="C1158" i="4"/>
  <c r="X1158" i="4"/>
  <c r="AS1158" i="4"/>
  <c r="BO1158" i="4"/>
  <c r="CO1158" i="4"/>
  <c r="AB1165" i="4"/>
  <c r="H1165" i="4"/>
  <c r="BD1175" i="4"/>
  <c r="AJ1184" i="4"/>
  <c r="AZ1184" i="4"/>
  <c r="T1184" i="4"/>
  <c r="AA1199" i="4"/>
  <c r="T1200" i="4"/>
  <c r="T1168" i="4"/>
  <c r="AO1168" i="4"/>
  <c r="BK1168" i="4"/>
  <c r="CF1168" i="4"/>
  <c r="P1174" i="4"/>
  <c r="AK1174" i="4"/>
  <c r="BG1174" i="4"/>
  <c r="CB1174" i="4"/>
  <c r="CN1182" i="4"/>
  <c r="BJ1182" i="4"/>
  <c r="AG1182" i="4"/>
  <c r="E1182" i="4"/>
  <c r="AL1182" i="4"/>
  <c r="BX1182" i="4"/>
  <c r="AZ1187" i="4"/>
  <c r="CO1194" i="4"/>
  <c r="AG1201" i="4"/>
  <c r="CF1201" i="4"/>
  <c r="F1202" i="4"/>
  <c r="CN1204" i="4"/>
  <c r="BJ1205" i="4"/>
  <c r="BP1209" i="4"/>
  <c r="T1209" i="4"/>
  <c r="CF1209" i="4"/>
  <c r="AJ1209" i="4"/>
  <c r="AZ1209" i="4"/>
  <c r="AE1187" i="4"/>
  <c r="BK1187" i="4"/>
  <c r="M1194" i="4"/>
  <c r="CM1201" i="4"/>
  <c r="AZ1201" i="4"/>
  <c r="O1201" i="4"/>
  <c r="AR1201" i="4"/>
  <c r="BH1204" i="4"/>
  <c r="BK1215" i="4"/>
  <c r="O1215" i="4"/>
  <c r="Q1206" i="4"/>
  <c r="AJ1206" i="4"/>
  <c r="AZ1206" i="4"/>
  <c r="BU1206" i="4"/>
  <c r="CN1206" i="4"/>
  <c r="BS1207" i="4"/>
  <c r="CN1211" i="4"/>
  <c r="BL1211" i="4"/>
  <c r="AI1211" i="4"/>
  <c r="G1211" i="4"/>
  <c r="AM1211" i="4"/>
  <c r="BY1211" i="4"/>
  <c r="K1212" i="4"/>
  <c r="AD1213" i="4"/>
  <c r="G617" i="4"/>
  <c r="W617" i="4"/>
  <c r="AM617" i="4"/>
  <c r="BC617" i="4"/>
  <c r="BS617" i="4"/>
  <c r="CI617" i="4"/>
  <c r="I619" i="4"/>
  <c r="AC619" i="4"/>
  <c r="BA619" i="4"/>
  <c r="BU619" i="4"/>
  <c r="CO619" i="4"/>
  <c r="K621" i="4"/>
  <c r="T621" i="4"/>
  <c r="AE621" i="4"/>
  <c r="AQ621" i="4"/>
  <c r="AZ621" i="4"/>
  <c r="BK621" i="4"/>
  <c r="BW621" i="4"/>
  <c r="CF621" i="4"/>
  <c r="CQ621" i="4"/>
  <c r="U623" i="4"/>
  <c r="BA623" i="4"/>
  <c r="CG623" i="4"/>
  <c r="AK624" i="4"/>
  <c r="BQ624" i="4"/>
  <c r="K625" i="4"/>
  <c r="AA625" i="4"/>
  <c r="AQ625" i="4"/>
  <c r="BG625" i="4"/>
  <c r="BW625" i="4"/>
  <c r="CM625" i="4"/>
  <c r="E627" i="4"/>
  <c r="Y627" i="4"/>
  <c r="AS627" i="4"/>
  <c r="BQ627" i="4"/>
  <c r="CK627" i="4"/>
  <c r="G629" i="4"/>
  <c r="S629" i="4"/>
  <c r="AB629" i="4"/>
  <c r="AM629" i="4"/>
  <c r="AY629" i="4"/>
  <c r="BH629" i="4"/>
  <c r="BS629" i="4"/>
  <c r="CE629" i="4"/>
  <c r="CN629" i="4"/>
  <c r="M631" i="4"/>
  <c r="AS631" i="4"/>
  <c r="BY631" i="4"/>
  <c r="AC632" i="4"/>
  <c r="BI632" i="4"/>
  <c r="CO632" i="4"/>
  <c r="G633" i="4"/>
  <c r="W633" i="4"/>
  <c r="AM633" i="4"/>
  <c r="BC633" i="4"/>
  <c r="BS633" i="4"/>
  <c r="CI633" i="4"/>
  <c r="I635" i="4"/>
  <c r="AC635" i="4"/>
  <c r="BA635" i="4"/>
  <c r="BU635" i="4"/>
  <c r="CO635" i="4"/>
  <c r="K637" i="4"/>
  <c r="T637" i="4"/>
  <c r="AE637" i="4"/>
  <c r="AQ637" i="4"/>
  <c r="AZ637" i="4"/>
  <c r="BK637" i="4"/>
  <c r="BW637" i="4"/>
  <c r="CF637" i="4"/>
  <c r="CQ637" i="4"/>
  <c r="U639" i="4"/>
  <c r="BA639" i="4"/>
  <c r="CG639" i="4"/>
  <c r="AK640" i="4"/>
  <c r="BQ640" i="4"/>
  <c r="K641" i="4"/>
  <c r="AA641" i="4"/>
  <c r="AQ641" i="4"/>
  <c r="BG641" i="4"/>
  <c r="BW641" i="4"/>
  <c r="CM641" i="4"/>
  <c r="M643" i="4"/>
  <c r="AK643" i="4"/>
  <c r="BE643" i="4"/>
  <c r="BY643" i="4"/>
  <c r="C645" i="4"/>
  <c r="L645" i="4"/>
  <c r="W645" i="4"/>
  <c r="AI645" i="4"/>
  <c r="AR645" i="4"/>
  <c r="BC645" i="4"/>
  <c r="BO645" i="4"/>
  <c r="BX645" i="4"/>
  <c r="CI645" i="4"/>
  <c r="AC647" i="4"/>
  <c r="BI647" i="4"/>
  <c r="CO647" i="4"/>
  <c r="M648" i="4"/>
  <c r="AS648" i="4"/>
  <c r="BY648" i="4"/>
  <c r="O649" i="4"/>
  <c r="AE649" i="4"/>
  <c r="AU649" i="4"/>
  <c r="BK649" i="4"/>
  <c r="CA649" i="4"/>
  <c r="CQ649" i="4"/>
  <c r="U651" i="4"/>
  <c r="AO651" i="4"/>
  <c r="BI651" i="4"/>
  <c r="CG651" i="4"/>
  <c r="O653" i="4"/>
  <c r="AU653" i="4"/>
  <c r="CA653" i="4"/>
  <c r="U655" i="4"/>
  <c r="BA655" i="4"/>
  <c r="CG655" i="4"/>
  <c r="H656" i="4"/>
  <c r="O656" i="4"/>
  <c r="X656" i="4"/>
  <c r="AJ656" i="4"/>
  <c r="AS656" i="4"/>
  <c r="BD656" i="4"/>
  <c r="BP656" i="4"/>
  <c r="BY656" i="4"/>
  <c r="CJ656" i="4"/>
  <c r="L657" i="4"/>
  <c r="AB657" i="4"/>
  <c r="AR657" i="4"/>
  <c r="BH657" i="4"/>
  <c r="BX657" i="4"/>
  <c r="CN657" i="4"/>
  <c r="D658" i="4"/>
  <c r="O658" i="4"/>
  <c r="Y658" i="4"/>
  <c r="AJ658" i="4"/>
  <c r="AU658" i="4"/>
  <c r="BE658" i="4"/>
  <c r="BP658" i="4"/>
  <c r="CA658" i="4"/>
  <c r="CK658" i="4"/>
  <c r="P659" i="4"/>
  <c r="T661" i="4"/>
  <c r="AO661" i="4"/>
  <c r="BJ661" i="4"/>
  <c r="CF661" i="4"/>
  <c r="H662" i="4"/>
  <c r="S662" i="4"/>
  <c r="AC662" i="4"/>
  <c r="AN662" i="4"/>
  <c r="AY662" i="4"/>
  <c r="BI662" i="4"/>
  <c r="BT662" i="4"/>
  <c r="CE662" i="4"/>
  <c r="CO662" i="4"/>
  <c r="P663" i="4"/>
  <c r="BG663" i="4"/>
  <c r="E665" i="4"/>
  <c r="Z665" i="4"/>
  <c r="AV665" i="4"/>
  <c r="BQ665" i="4"/>
  <c r="CL665" i="4"/>
  <c r="AF667" i="4"/>
  <c r="BW667" i="4"/>
  <c r="I668" i="4"/>
  <c r="AW668" i="4"/>
  <c r="CK668" i="4"/>
  <c r="P670" i="4"/>
  <c r="AK670" i="4"/>
  <c r="BG670" i="4"/>
  <c r="CB670" i="4"/>
  <c r="F672" i="4"/>
  <c r="AL672" i="4"/>
  <c r="BR672" i="4"/>
  <c r="H673" i="4"/>
  <c r="T673" i="4"/>
  <c r="AC673" i="4"/>
  <c r="AN673" i="4"/>
  <c r="AZ673" i="4"/>
  <c r="BI673" i="4"/>
  <c r="BT673" i="4"/>
  <c r="CF673" i="4"/>
  <c r="CO673" i="4"/>
  <c r="H674" i="4"/>
  <c r="S674" i="4"/>
  <c r="AC674" i="4"/>
  <c r="AN674" i="4"/>
  <c r="AY674" i="4"/>
  <c r="BI674" i="4"/>
  <c r="BT674" i="4"/>
  <c r="CE674" i="4"/>
  <c r="CO674" i="4"/>
  <c r="I676" i="4"/>
  <c r="BU676" i="4"/>
  <c r="H677" i="4"/>
  <c r="AN677" i="4"/>
  <c r="BT677" i="4"/>
  <c r="E678" i="4"/>
  <c r="M678" i="4"/>
  <c r="T678" i="4"/>
  <c r="AA678" i="4"/>
  <c r="AI678" i="4"/>
  <c r="AO678" i="4"/>
  <c r="AV678" i="4"/>
  <c r="BD678" i="4"/>
  <c r="BK678" i="4"/>
  <c r="BQ678" i="4"/>
  <c r="BY678" i="4"/>
  <c r="CF678" i="4"/>
  <c r="CM678" i="4"/>
  <c r="K617" i="4"/>
  <c r="AA617" i="4"/>
  <c r="AQ617" i="4"/>
  <c r="BG617" i="4"/>
  <c r="BW617" i="4"/>
  <c r="CM617" i="4"/>
  <c r="M619" i="4"/>
  <c r="AK619" i="4"/>
  <c r="BE619" i="4"/>
  <c r="BY619" i="4"/>
  <c r="AR621" i="4"/>
  <c r="BC621" i="4"/>
  <c r="BO621" i="4"/>
  <c r="BX621" i="4"/>
  <c r="CI621" i="4"/>
  <c r="AC623" i="4"/>
  <c r="BI623" i="4"/>
  <c r="CO623" i="4"/>
  <c r="M624" i="4"/>
  <c r="AS624" i="4"/>
  <c r="BY624" i="4"/>
  <c r="O625" i="4"/>
  <c r="AE625" i="4"/>
  <c r="AU625" i="4"/>
  <c r="BK625" i="4"/>
  <c r="CA625" i="4"/>
  <c r="CQ625" i="4"/>
  <c r="I627" i="4"/>
  <c r="AC627" i="4"/>
  <c r="BA627" i="4"/>
  <c r="BU627" i="4"/>
  <c r="CO627" i="4"/>
  <c r="K629" i="4"/>
  <c r="T629" i="4"/>
  <c r="AE629" i="4"/>
  <c r="AQ629" i="4"/>
  <c r="AZ629" i="4"/>
  <c r="BK629" i="4"/>
  <c r="BW629" i="4"/>
  <c r="CF629" i="4"/>
  <c r="CQ629" i="4"/>
  <c r="U631" i="4"/>
  <c r="BA631" i="4"/>
  <c r="CG631" i="4"/>
  <c r="E632" i="4"/>
  <c r="AK632" i="4"/>
  <c r="BQ632" i="4"/>
  <c r="K633" i="4"/>
  <c r="AA633" i="4"/>
  <c r="AQ633" i="4"/>
  <c r="BG633" i="4"/>
  <c r="BW633" i="4"/>
  <c r="CM633" i="4"/>
  <c r="M635" i="4"/>
  <c r="AK635" i="4"/>
  <c r="BE635" i="4"/>
  <c r="BY635" i="4"/>
  <c r="L637" i="4"/>
  <c r="W637" i="4"/>
  <c r="AI637" i="4"/>
  <c r="AR637" i="4"/>
  <c r="BC637" i="4"/>
  <c r="BO637" i="4"/>
  <c r="BX637" i="4"/>
  <c r="CI637" i="4"/>
  <c r="AC639" i="4"/>
  <c r="BI639" i="4"/>
  <c r="CO639" i="4"/>
  <c r="M640" i="4"/>
  <c r="AS640" i="4"/>
  <c r="BY640" i="4"/>
  <c r="O641" i="4"/>
  <c r="AE641" i="4"/>
  <c r="AU641" i="4"/>
  <c r="BK641" i="4"/>
  <c r="CA641" i="4"/>
  <c r="CQ641" i="4"/>
  <c r="U643" i="4"/>
  <c r="AO643" i="4"/>
  <c r="BI643" i="4"/>
  <c r="CG643" i="4"/>
  <c r="D645" i="4"/>
  <c r="O645" i="4"/>
  <c r="AA645" i="4"/>
  <c r="AJ645" i="4"/>
  <c r="AU645" i="4"/>
  <c r="BG645" i="4"/>
  <c r="BP645" i="4"/>
  <c r="CA645" i="4"/>
  <c r="CM645" i="4"/>
  <c r="E647" i="4"/>
  <c r="AK647" i="4"/>
  <c r="BQ647" i="4"/>
  <c r="U648" i="4"/>
  <c r="BA648" i="4"/>
  <c r="CG648" i="4"/>
  <c r="AI649" i="4"/>
  <c r="AY649" i="4"/>
  <c r="BO649" i="4"/>
  <c r="CE649" i="4"/>
  <c r="E651" i="4"/>
  <c r="Y651" i="4"/>
  <c r="AS651" i="4"/>
  <c r="BQ651" i="4"/>
  <c r="CK651" i="4"/>
  <c r="W653" i="4"/>
  <c r="BC653" i="4"/>
  <c r="CI653" i="4"/>
  <c r="Y655" i="4"/>
  <c r="BE655" i="4"/>
  <c r="CK655" i="4"/>
  <c r="C656" i="4"/>
  <c r="I656" i="4"/>
  <c r="P656" i="4"/>
  <c r="AB656" i="4"/>
  <c r="AK656" i="4"/>
  <c r="AV656" i="4"/>
  <c r="BH656" i="4"/>
  <c r="BQ656" i="4"/>
  <c r="CB656" i="4"/>
  <c r="CN656" i="4"/>
  <c r="C657" i="4"/>
  <c r="S657" i="4"/>
  <c r="AI657" i="4"/>
  <c r="AY657" i="4"/>
  <c r="BO657" i="4"/>
  <c r="CE657" i="4"/>
  <c r="E658" i="4"/>
  <c r="P658" i="4"/>
  <c r="AA658" i="4"/>
  <c r="AK658" i="4"/>
  <c r="AV658" i="4"/>
  <c r="BG658" i="4"/>
  <c r="BQ658" i="4"/>
  <c r="CB658" i="4"/>
  <c r="CM658" i="4"/>
  <c r="AL659" i="4"/>
  <c r="E661" i="4"/>
  <c r="Z661" i="4"/>
  <c r="AV661" i="4"/>
  <c r="BQ661" i="4"/>
  <c r="CL661" i="4"/>
  <c r="I662" i="4"/>
  <c r="T662" i="4"/>
  <c r="AE662" i="4"/>
  <c r="AO662" i="4"/>
  <c r="AZ662" i="4"/>
  <c r="BK662" i="4"/>
  <c r="BU662" i="4"/>
  <c r="CF662" i="4"/>
  <c r="CQ662" i="4"/>
  <c r="AF663" i="4"/>
  <c r="BW663" i="4"/>
  <c r="N665" i="4"/>
  <c r="AJ665" i="4"/>
  <c r="BE665" i="4"/>
  <c r="BZ665" i="4"/>
  <c r="F667" i="4"/>
  <c r="AV667" i="4"/>
  <c r="CM667" i="4"/>
  <c r="Q668" i="4"/>
  <c r="BE668" i="4"/>
  <c r="U670" i="4"/>
  <c r="AQ670" i="4"/>
  <c r="BL670" i="4"/>
  <c r="CG670" i="4"/>
  <c r="U672" i="4"/>
  <c r="BA672" i="4"/>
  <c r="CG672" i="4"/>
  <c r="L673" i="4"/>
  <c r="U673" i="4"/>
  <c r="AF673" i="4"/>
  <c r="AR673" i="4"/>
  <c r="BA673" i="4"/>
  <c r="BL673" i="4"/>
  <c r="BX673" i="4"/>
  <c r="CG673" i="4"/>
  <c r="I674" i="4"/>
  <c r="T674" i="4"/>
  <c r="AE674" i="4"/>
  <c r="AO674" i="4"/>
  <c r="AZ674" i="4"/>
  <c r="BK674" i="4"/>
  <c r="BU674" i="4"/>
  <c r="CF674" i="4"/>
  <c r="CQ674" i="4"/>
  <c r="Q676" i="4"/>
  <c r="CC676" i="4"/>
  <c r="P677" i="4"/>
  <c r="AV677" i="4"/>
  <c r="CB677" i="4"/>
  <c r="H678" i="4"/>
  <c r="O678" i="4"/>
  <c r="U678" i="4"/>
  <c r="AC678" i="4"/>
  <c r="AJ678" i="4"/>
  <c r="AQ678" i="4"/>
  <c r="AY678" i="4"/>
  <c r="BE678" i="4"/>
  <c r="BL678" i="4"/>
  <c r="BT678" i="4"/>
  <c r="CA678" i="4"/>
  <c r="CG678" i="4"/>
  <c r="CO678" i="4"/>
  <c r="O617" i="4"/>
  <c r="AE617" i="4"/>
  <c r="AU617" i="4"/>
  <c r="BK617" i="4"/>
  <c r="CA617" i="4"/>
  <c r="CQ617" i="4"/>
  <c r="U619" i="4"/>
  <c r="AO619" i="4"/>
  <c r="BI619" i="4"/>
  <c r="CG619" i="4"/>
  <c r="AC631" i="4"/>
  <c r="BI631" i="4"/>
  <c r="CO631" i="4"/>
  <c r="O633" i="4"/>
  <c r="AE633" i="4"/>
  <c r="AU633" i="4"/>
  <c r="BK633" i="4"/>
  <c r="CA633" i="4"/>
  <c r="CQ633" i="4"/>
  <c r="U635" i="4"/>
  <c r="AO635" i="4"/>
  <c r="BI635" i="4"/>
  <c r="CG635" i="4"/>
  <c r="M647" i="4"/>
  <c r="AS647" i="4"/>
  <c r="BY647" i="4"/>
  <c r="AC648" i="4"/>
  <c r="BI648" i="4"/>
  <c r="CO648" i="4"/>
  <c r="I651" i="4"/>
  <c r="AC651" i="4"/>
  <c r="BA651" i="4"/>
  <c r="BU651" i="4"/>
  <c r="CO651" i="4"/>
  <c r="AE653" i="4"/>
  <c r="BK653" i="4"/>
  <c r="CQ653" i="4"/>
  <c r="AL663" i="4"/>
  <c r="CB663" i="4"/>
  <c r="P665" i="4"/>
  <c r="AK665" i="4"/>
  <c r="BF665" i="4"/>
  <c r="CB665" i="4"/>
  <c r="K667" i="4"/>
  <c r="BB667" i="4"/>
  <c r="Y668" i="4"/>
  <c r="BU668" i="4"/>
  <c r="E670" i="4"/>
  <c r="AA670" i="4"/>
  <c r="AV670" i="4"/>
  <c r="BQ670" i="4"/>
  <c r="CM670" i="4"/>
  <c r="V672" i="4"/>
  <c r="BB672" i="4"/>
  <c r="CH672" i="4"/>
  <c r="BY673" i="4"/>
  <c r="CJ673" i="4"/>
  <c r="C674" i="4"/>
  <c r="M674" i="4"/>
  <c r="X674" i="4"/>
  <c r="AI674" i="4"/>
  <c r="AS674" i="4"/>
  <c r="BD674" i="4"/>
  <c r="BO674" i="4"/>
  <c r="BY674" i="4"/>
  <c r="CJ674" i="4"/>
  <c r="AO676" i="4"/>
  <c r="X677" i="4"/>
  <c r="BD677" i="4"/>
  <c r="CJ677" i="4"/>
  <c r="C678" i="4"/>
  <c r="I678" i="4"/>
  <c r="P678" i="4"/>
  <c r="X678" i="4"/>
  <c r="AE678" i="4"/>
  <c r="AK678" i="4"/>
  <c r="AS678" i="4"/>
  <c r="AZ678" i="4"/>
  <c r="BG678" i="4"/>
  <c r="BO678" i="4"/>
  <c r="BU678" i="4"/>
  <c r="CB678" i="4"/>
  <c r="CJ678" i="4"/>
  <c r="CQ678" i="4"/>
  <c r="C617" i="4"/>
  <c r="S617" i="4"/>
  <c r="AI617" i="4"/>
  <c r="AY617" i="4"/>
  <c r="BO617" i="4"/>
  <c r="CE617" i="4"/>
  <c r="E619" i="4"/>
  <c r="Y619" i="4"/>
  <c r="AS619" i="4"/>
  <c r="BQ619" i="4"/>
  <c r="CK619" i="4"/>
  <c r="M623" i="4"/>
  <c r="AS623" i="4"/>
  <c r="BY623" i="4"/>
  <c r="AC624" i="4"/>
  <c r="BI624" i="4"/>
  <c r="CO624" i="4"/>
  <c r="G625" i="4"/>
  <c r="W625" i="4"/>
  <c r="AM625" i="4"/>
  <c r="BC625" i="4"/>
  <c r="BS625" i="4"/>
  <c r="CI625" i="4"/>
  <c r="U627" i="4"/>
  <c r="AO627" i="4"/>
  <c r="BI627" i="4"/>
  <c r="CG627" i="4"/>
  <c r="BG629" i="4"/>
  <c r="BP629" i="4"/>
  <c r="CA629" i="4"/>
  <c r="CM629" i="4"/>
  <c r="E631" i="4"/>
  <c r="AK631" i="4"/>
  <c r="BQ631" i="4"/>
  <c r="U632" i="4"/>
  <c r="BA632" i="4"/>
  <c r="CG632" i="4"/>
  <c r="C633" i="4"/>
  <c r="S633" i="4"/>
  <c r="AI633" i="4"/>
  <c r="AY633" i="4"/>
  <c r="BO633" i="4"/>
  <c r="CE633" i="4"/>
  <c r="E635" i="4"/>
  <c r="Y635" i="4"/>
  <c r="AS635" i="4"/>
  <c r="BQ635" i="4"/>
  <c r="CK635" i="4"/>
  <c r="M639" i="4"/>
  <c r="AS639" i="4"/>
  <c r="BY639" i="4"/>
  <c r="AC640" i="4"/>
  <c r="BI640" i="4"/>
  <c r="CO640" i="4"/>
  <c r="G641" i="4"/>
  <c r="W641" i="4"/>
  <c r="AM641" i="4"/>
  <c r="BC641" i="4"/>
  <c r="BS641" i="4"/>
  <c r="CI641" i="4"/>
  <c r="I643" i="4"/>
  <c r="AC643" i="4"/>
  <c r="BA643" i="4"/>
  <c r="BU643" i="4"/>
  <c r="CO643" i="4"/>
  <c r="K645" i="4"/>
  <c r="T645" i="4"/>
  <c r="AE645" i="4"/>
  <c r="AQ645" i="4"/>
  <c r="AZ645" i="4"/>
  <c r="BK645" i="4"/>
  <c r="BW645" i="4"/>
  <c r="CF645" i="4"/>
  <c r="CQ645" i="4"/>
  <c r="U647" i="4"/>
  <c r="BA647" i="4"/>
  <c r="CG647" i="4"/>
  <c r="AK648" i="4"/>
  <c r="BQ648" i="4"/>
  <c r="M651" i="4"/>
  <c r="AK651" i="4"/>
  <c r="BE651" i="4"/>
  <c r="BY651" i="4"/>
  <c r="G653" i="4"/>
  <c r="AM653" i="4"/>
  <c r="BS653" i="4"/>
  <c r="I655" i="4"/>
  <c r="AO655" i="4"/>
  <c r="BU655" i="4"/>
  <c r="AF656" i="4"/>
  <c r="AR656" i="4"/>
  <c r="BA656" i="4"/>
  <c r="BL656" i="4"/>
  <c r="BX656" i="4"/>
  <c r="CG656" i="4"/>
  <c r="K657" i="4"/>
  <c r="AA657" i="4"/>
  <c r="AQ657" i="4"/>
  <c r="BG657" i="4"/>
  <c r="BW657" i="4"/>
  <c r="CM657" i="4"/>
  <c r="K658" i="4"/>
  <c r="U658" i="4"/>
  <c r="AF658" i="4"/>
  <c r="AQ658" i="4"/>
  <c r="BA658" i="4"/>
  <c r="BL658" i="4"/>
  <c r="BW658" i="4"/>
  <c r="CG658" i="4"/>
  <c r="CB659" i="4"/>
  <c r="K663" i="4"/>
  <c r="BB663" i="4"/>
  <c r="D665" i="4"/>
  <c r="Y665" i="4"/>
  <c r="AT665" i="4"/>
  <c r="BP665" i="4"/>
  <c r="CK665" i="4"/>
  <c r="AA667" i="4"/>
  <c r="BR667" i="4"/>
  <c r="AO668" i="4"/>
  <c r="CC668" i="4"/>
  <c r="D674" i="4"/>
  <c r="O674" i="4"/>
  <c r="Y674" i="4"/>
  <c r="AJ674" i="4"/>
  <c r="AU674" i="4"/>
  <c r="BE674" i="4"/>
  <c r="BP674" i="4"/>
  <c r="CA674" i="4"/>
  <c r="CK674" i="4"/>
  <c r="AW676" i="4"/>
  <c r="AF677" i="4"/>
  <c r="BL677" i="4"/>
  <c r="D678" i="4"/>
  <c r="K678" i="4"/>
  <c r="S678" i="4"/>
  <c r="Y678" i="4"/>
  <c r="AF678" i="4"/>
  <c r="AN678" i="4"/>
  <c r="AU678" i="4"/>
  <c r="BA678" i="4"/>
  <c r="BI678" i="4"/>
  <c r="BP678" i="4"/>
  <c r="BW678" i="4"/>
  <c r="CE678" i="4"/>
  <c r="CK678" i="4"/>
  <c r="AM679" i="4"/>
  <c r="CE679" i="4"/>
  <c r="E681" i="4"/>
  <c r="U681" i="4"/>
  <c r="AK681" i="4"/>
  <c r="BA681" i="4"/>
  <c r="BQ681" i="4"/>
  <c r="CG681" i="4"/>
  <c r="P686" i="4"/>
  <c r="AK686" i="4"/>
  <c r="BG686" i="4"/>
  <c r="CB686" i="4"/>
  <c r="BE688" i="4"/>
  <c r="G690" i="4"/>
  <c r="AB690" i="4"/>
  <c r="BH690" i="4"/>
  <c r="W691" i="4"/>
  <c r="BC691" i="4"/>
  <c r="CI691" i="4"/>
  <c r="M693" i="4"/>
  <c r="AC693" i="4"/>
  <c r="AS693" i="4"/>
  <c r="BI693" i="4"/>
  <c r="BY693" i="4"/>
  <c r="CO693" i="4"/>
  <c r="H694" i="4"/>
  <c r="AY694" i="4"/>
  <c r="W695" i="4"/>
  <c r="BC695" i="4"/>
  <c r="CI695" i="4"/>
  <c r="M697" i="4"/>
  <c r="AC697" i="4"/>
  <c r="AS697" i="4"/>
  <c r="BI697" i="4"/>
  <c r="BY697" i="4"/>
  <c r="CO697" i="4"/>
  <c r="C698" i="4"/>
  <c r="AS698" i="4"/>
  <c r="AI699" i="4"/>
  <c r="BO699" i="4"/>
  <c r="D701" i="4"/>
  <c r="T701" i="4"/>
  <c r="AJ701" i="4"/>
  <c r="AZ701" i="4"/>
  <c r="BP701" i="4"/>
  <c r="CF701" i="4"/>
  <c r="G702" i="4"/>
  <c r="AB702" i="4"/>
  <c r="AW702" i="4"/>
  <c r="BS702" i="4"/>
  <c r="CN702" i="4"/>
  <c r="C703" i="4"/>
  <c r="AI703" i="4"/>
  <c r="BO703" i="4"/>
  <c r="D705" i="4"/>
  <c r="T705" i="4"/>
  <c r="AJ705" i="4"/>
  <c r="AZ705" i="4"/>
  <c r="BP705" i="4"/>
  <c r="CF705" i="4"/>
  <c r="H706" i="4"/>
  <c r="AC706" i="4"/>
  <c r="AY706" i="4"/>
  <c r="BT706" i="4"/>
  <c r="CO706" i="4"/>
  <c r="S707" i="4"/>
  <c r="AY707" i="4"/>
  <c r="CE707" i="4"/>
  <c r="L709" i="4"/>
  <c r="AB709" i="4"/>
  <c r="AR709" i="4"/>
  <c r="BH709" i="4"/>
  <c r="BX709" i="4"/>
  <c r="CN709" i="4"/>
  <c r="AN710" i="4"/>
  <c r="G711" i="4"/>
  <c r="AM711" i="4"/>
  <c r="BS711" i="4"/>
  <c r="E713" i="4"/>
  <c r="U713" i="4"/>
  <c r="AK713" i="4"/>
  <c r="BA713" i="4"/>
  <c r="BQ713" i="4"/>
  <c r="CG713" i="4"/>
  <c r="AB714" i="4"/>
  <c r="S715" i="4"/>
  <c r="AY715" i="4"/>
  <c r="CE715" i="4"/>
  <c r="L717" i="4"/>
  <c r="AB717" i="4"/>
  <c r="AR717" i="4"/>
  <c r="BH717" i="4"/>
  <c r="BX717" i="4"/>
  <c r="CN717" i="4"/>
  <c r="AM718" i="4"/>
  <c r="CC718" i="4"/>
  <c r="C719" i="4"/>
  <c r="AI719" i="4"/>
  <c r="BO719" i="4"/>
  <c r="D721" i="4"/>
  <c r="T721" i="4"/>
  <c r="AJ721" i="4"/>
  <c r="AZ721" i="4"/>
  <c r="BP721" i="4"/>
  <c r="CF721" i="4"/>
  <c r="C723" i="4"/>
  <c r="AI723" i="4"/>
  <c r="BO723" i="4"/>
  <c r="AJ725" i="4"/>
  <c r="AZ725" i="4"/>
  <c r="BP725" i="4"/>
  <c r="CF725" i="4"/>
  <c r="C727" i="4"/>
  <c r="AI727" i="4"/>
  <c r="BO727" i="4"/>
  <c r="D729" i="4"/>
  <c r="T729" i="4"/>
  <c r="AJ729" i="4"/>
  <c r="AZ729" i="4"/>
  <c r="BP729" i="4"/>
  <c r="CF729" i="4"/>
  <c r="K731" i="4"/>
  <c r="BW731" i="4"/>
  <c r="BT733" i="4"/>
  <c r="E734" i="4"/>
  <c r="M734" i="4"/>
  <c r="T734" i="4"/>
  <c r="AA734" i="4"/>
  <c r="AI734" i="4"/>
  <c r="AO734" i="4"/>
  <c r="AV734" i="4"/>
  <c r="BD734" i="4"/>
  <c r="BK734" i="4"/>
  <c r="BQ734" i="4"/>
  <c r="BY734" i="4"/>
  <c r="CF734" i="4"/>
  <c r="CM734" i="4"/>
  <c r="AC737" i="4"/>
  <c r="AZ737" i="4"/>
  <c r="BT737" i="4"/>
  <c r="CO737" i="4"/>
  <c r="C739" i="4"/>
  <c r="X739" i="4"/>
  <c r="AS739" i="4"/>
  <c r="BO739" i="4"/>
  <c r="CJ739" i="4"/>
  <c r="CM740" i="4"/>
  <c r="CA740" i="4"/>
  <c r="BP740" i="4"/>
  <c r="BG740" i="4"/>
  <c r="AU740" i="4"/>
  <c r="AJ740" i="4"/>
  <c r="AA740" i="4"/>
  <c r="O740" i="4"/>
  <c r="D740" i="4"/>
  <c r="CI740" i="4"/>
  <c r="BX740" i="4"/>
  <c r="BO740" i="4"/>
  <c r="BC740" i="4"/>
  <c r="AR740" i="4"/>
  <c r="AI740" i="4"/>
  <c r="W740" i="4"/>
  <c r="L740" i="4"/>
  <c r="C740" i="4"/>
  <c r="T740" i="4"/>
  <c r="AQ740" i="4"/>
  <c r="BK740" i="4"/>
  <c r="CF740" i="4"/>
  <c r="BW741" i="4"/>
  <c r="K741" i="4"/>
  <c r="BO741" i="4"/>
  <c r="C741" i="4"/>
  <c r="I747" i="4"/>
  <c r="AZ747" i="4"/>
  <c r="CQ747" i="4"/>
  <c r="G679" i="4"/>
  <c r="AY679" i="4"/>
  <c r="CP679" i="4"/>
  <c r="L681" i="4"/>
  <c r="AB681" i="4"/>
  <c r="AR681" i="4"/>
  <c r="BH681" i="4"/>
  <c r="BX681" i="4"/>
  <c r="CN681" i="4"/>
  <c r="U686" i="4"/>
  <c r="AQ686" i="4"/>
  <c r="BL686" i="4"/>
  <c r="CG686" i="4"/>
  <c r="BY688" i="4"/>
  <c r="H690" i="4"/>
  <c r="AC690" i="4"/>
  <c r="BS690" i="4"/>
  <c r="C691" i="4"/>
  <c r="AI691" i="4"/>
  <c r="BO691" i="4"/>
  <c r="D693" i="4"/>
  <c r="T693" i="4"/>
  <c r="AJ693" i="4"/>
  <c r="AZ693" i="4"/>
  <c r="BP693" i="4"/>
  <c r="CF693" i="4"/>
  <c r="S694" i="4"/>
  <c r="BI694" i="4"/>
  <c r="C695" i="4"/>
  <c r="AI695" i="4"/>
  <c r="BO695" i="4"/>
  <c r="D697" i="4"/>
  <c r="T697" i="4"/>
  <c r="AJ697" i="4"/>
  <c r="AZ697" i="4"/>
  <c r="BP697" i="4"/>
  <c r="CF697" i="4"/>
  <c r="M698" i="4"/>
  <c r="BD698" i="4"/>
  <c r="AM699" i="4"/>
  <c r="BS699" i="4"/>
  <c r="E701" i="4"/>
  <c r="U701" i="4"/>
  <c r="AK701" i="4"/>
  <c r="BA701" i="4"/>
  <c r="BQ701" i="4"/>
  <c r="CG701" i="4"/>
  <c r="M702" i="4"/>
  <c r="AI702" i="4"/>
  <c r="BD702" i="4"/>
  <c r="BY702" i="4"/>
  <c r="G703" i="4"/>
  <c r="AM703" i="4"/>
  <c r="BS703" i="4"/>
  <c r="E705" i="4"/>
  <c r="U705" i="4"/>
  <c r="AK705" i="4"/>
  <c r="BA705" i="4"/>
  <c r="BQ705" i="4"/>
  <c r="CG705" i="4"/>
  <c r="Q706" i="4"/>
  <c r="AM706" i="4"/>
  <c r="BH706" i="4"/>
  <c r="CC706" i="4"/>
  <c r="W707" i="4"/>
  <c r="BC707" i="4"/>
  <c r="CI707" i="4"/>
  <c r="M709" i="4"/>
  <c r="AC709" i="4"/>
  <c r="AS709" i="4"/>
  <c r="BI709" i="4"/>
  <c r="BY709" i="4"/>
  <c r="CO709" i="4"/>
  <c r="H710" i="4"/>
  <c r="AY710" i="4"/>
  <c r="S711" i="4"/>
  <c r="AY711" i="4"/>
  <c r="CE711" i="4"/>
  <c r="L713" i="4"/>
  <c r="AB713" i="4"/>
  <c r="AR713" i="4"/>
  <c r="BH713" i="4"/>
  <c r="BX713" i="4"/>
  <c r="CN713" i="4"/>
  <c r="W715" i="4"/>
  <c r="BC715" i="4"/>
  <c r="CI715" i="4"/>
  <c r="M717" i="4"/>
  <c r="AC717" i="4"/>
  <c r="AS717" i="4"/>
  <c r="BI717" i="4"/>
  <c r="BY717" i="4"/>
  <c r="CO717" i="4"/>
  <c r="G718" i="4"/>
  <c r="AW718" i="4"/>
  <c r="CN718" i="4"/>
  <c r="G719" i="4"/>
  <c r="AM719" i="4"/>
  <c r="BS719" i="4"/>
  <c r="E721" i="4"/>
  <c r="U721" i="4"/>
  <c r="AK721" i="4"/>
  <c r="BA721" i="4"/>
  <c r="BQ721" i="4"/>
  <c r="CG721" i="4"/>
  <c r="G723" i="4"/>
  <c r="AM723" i="4"/>
  <c r="BS723" i="4"/>
  <c r="AK725" i="4"/>
  <c r="BA725" i="4"/>
  <c r="BQ725" i="4"/>
  <c r="CG725" i="4"/>
  <c r="G727" i="4"/>
  <c r="AM727" i="4"/>
  <c r="BS727" i="4"/>
  <c r="AK729" i="4"/>
  <c r="BA729" i="4"/>
  <c r="BQ729" i="4"/>
  <c r="CG729" i="4"/>
  <c r="H734" i="4"/>
  <c r="O734" i="4"/>
  <c r="U734" i="4"/>
  <c r="AC734" i="4"/>
  <c r="AJ734" i="4"/>
  <c r="AQ734" i="4"/>
  <c r="AY734" i="4"/>
  <c r="BE734" i="4"/>
  <c r="BL734" i="4"/>
  <c r="BT734" i="4"/>
  <c r="CA734" i="4"/>
  <c r="CG734" i="4"/>
  <c r="CO734" i="4"/>
  <c r="S679" i="4"/>
  <c r="BJ679" i="4"/>
  <c r="M681" i="4"/>
  <c r="AC681" i="4"/>
  <c r="AS681" i="4"/>
  <c r="BI681" i="4"/>
  <c r="BY681" i="4"/>
  <c r="CO681" i="4"/>
  <c r="E686" i="4"/>
  <c r="AA686" i="4"/>
  <c r="AV686" i="4"/>
  <c r="BQ686" i="4"/>
  <c r="CM686" i="4"/>
  <c r="M688" i="4"/>
  <c r="Q690" i="4"/>
  <c r="AM690" i="4"/>
  <c r="CC690" i="4"/>
  <c r="G691" i="4"/>
  <c r="AM691" i="4"/>
  <c r="BS691" i="4"/>
  <c r="E693" i="4"/>
  <c r="U693" i="4"/>
  <c r="AK693" i="4"/>
  <c r="BA693" i="4"/>
  <c r="BQ693" i="4"/>
  <c r="CG693" i="4"/>
  <c r="AC694" i="4"/>
  <c r="BT694" i="4"/>
  <c r="G695" i="4"/>
  <c r="AM695" i="4"/>
  <c r="BS695" i="4"/>
  <c r="E697" i="4"/>
  <c r="U697" i="4"/>
  <c r="AK697" i="4"/>
  <c r="BA697" i="4"/>
  <c r="BQ697" i="4"/>
  <c r="CG697" i="4"/>
  <c r="X698" i="4"/>
  <c r="BO698" i="4"/>
  <c r="S699" i="4"/>
  <c r="AY699" i="4"/>
  <c r="CE699" i="4"/>
  <c r="L701" i="4"/>
  <c r="AB701" i="4"/>
  <c r="AR701" i="4"/>
  <c r="BH701" i="4"/>
  <c r="BX701" i="4"/>
  <c r="CN701" i="4"/>
  <c r="Q702" i="4"/>
  <c r="AM702" i="4"/>
  <c r="BH702" i="4"/>
  <c r="CC702" i="4"/>
  <c r="S703" i="4"/>
  <c r="AY703" i="4"/>
  <c r="CE703" i="4"/>
  <c r="L705" i="4"/>
  <c r="AB705" i="4"/>
  <c r="AR705" i="4"/>
  <c r="BH705" i="4"/>
  <c r="BX705" i="4"/>
  <c r="CN705" i="4"/>
  <c r="S706" i="4"/>
  <c r="AN706" i="4"/>
  <c r="BI706" i="4"/>
  <c r="CE706" i="4"/>
  <c r="C707" i="4"/>
  <c r="AI707" i="4"/>
  <c r="BO707" i="4"/>
  <c r="D709" i="4"/>
  <c r="T709" i="4"/>
  <c r="AJ709" i="4"/>
  <c r="AZ709" i="4"/>
  <c r="BP709" i="4"/>
  <c r="CF709" i="4"/>
  <c r="S710" i="4"/>
  <c r="W711" i="4"/>
  <c r="BC711" i="4"/>
  <c r="CI711" i="4"/>
  <c r="M713" i="4"/>
  <c r="AC713" i="4"/>
  <c r="AS713" i="4"/>
  <c r="BI713" i="4"/>
  <c r="BY713" i="4"/>
  <c r="CO713" i="4"/>
  <c r="G714" i="4"/>
  <c r="C715" i="4"/>
  <c r="AI715" i="4"/>
  <c r="BO715" i="4"/>
  <c r="D717" i="4"/>
  <c r="T717" i="4"/>
  <c r="AJ717" i="4"/>
  <c r="AZ717" i="4"/>
  <c r="BP717" i="4"/>
  <c r="CF717" i="4"/>
  <c r="Q718" i="4"/>
  <c r="BH718" i="4"/>
  <c r="S719" i="4"/>
  <c r="AY719" i="4"/>
  <c r="CE719" i="4"/>
  <c r="L721" i="4"/>
  <c r="AB721" i="4"/>
  <c r="AR721" i="4"/>
  <c r="BH721" i="4"/>
  <c r="BX721" i="4"/>
  <c r="CN721" i="4"/>
  <c r="S723" i="4"/>
  <c r="AY723" i="4"/>
  <c r="CE723" i="4"/>
  <c r="L725" i="4"/>
  <c r="AB725" i="4"/>
  <c r="AR725" i="4"/>
  <c r="BH725" i="4"/>
  <c r="BX725" i="4"/>
  <c r="CN725" i="4"/>
  <c r="S727" i="4"/>
  <c r="AY727" i="4"/>
  <c r="CE727" i="4"/>
  <c r="L729" i="4"/>
  <c r="AB729" i="4"/>
  <c r="AR729" i="4"/>
  <c r="BH729" i="4"/>
  <c r="BX729" i="4"/>
  <c r="CN729" i="4"/>
  <c r="AQ731" i="4"/>
  <c r="X733" i="4"/>
  <c r="BD733" i="4"/>
  <c r="CJ733" i="4"/>
  <c r="C734" i="4"/>
  <c r="I734" i="4"/>
  <c r="P734" i="4"/>
  <c r="X734" i="4"/>
  <c r="AE734" i="4"/>
  <c r="AK734" i="4"/>
  <c r="AS734" i="4"/>
  <c r="AZ734" i="4"/>
  <c r="BG734" i="4"/>
  <c r="BO734" i="4"/>
  <c r="BU734" i="4"/>
  <c r="CB734" i="4"/>
  <c r="CJ734" i="4"/>
  <c r="CQ734" i="4"/>
  <c r="T737" i="4"/>
  <c r="AN737" i="4"/>
  <c r="BI737" i="4"/>
  <c r="CF737" i="4"/>
  <c r="M739" i="4"/>
  <c r="AI739" i="4"/>
  <c r="BD739" i="4"/>
  <c r="BY739" i="4"/>
  <c r="K740" i="4"/>
  <c r="AE740" i="4"/>
  <c r="AZ740" i="4"/>
  <c r="BW740" i="4"/>
  <c r="CQ740" i="4"/>
  <c r="AQ741" i="4"/>
  <c r="AE747" i="4"/>
  <c r="BU747" i="4"/>
  <c r="AD679" i="4"/>
  <c r="BS679" i="4"/>
  <c r="D681" i="4"/>
  <c r="T681" i="4"/>
  <c r="AJ681" i="4"/>
  <c r="AZ681" i="4"/>
  <c r="BP681" i="4"/>
  <c r="CF681" i="4"/>
  <c r="K686" i="4"/>
  <c r="AF686" i="4"/>
  <c r="BA686" i="4"/>
  <c r="BW686" i="4"/>
  <c r="AG688" i="4"/>
  <c r="S690" i="4"/>
  <c r="AW690" i="4"/>
  <c r="CN690" i="4"/>
  <c r="S691" i="4"/>
  <c r="AY691" i="4"/>
  <c r="CE691" i="4"/>
  <c r="L693" i="4"/>
  <c r="AB693" i="4"/>
  <c r="AR693" i="4"/>
  <c r="BH693" i="4"/>
  <c r="BX693" i="4"/>
  <c r="CN693" i="4"/>
  <c r="AN694" i="4"/>
  <c r="CE694" i="4"/>
  <c r="S695" i="4"/>
  <c r="AY695" i="4"/>
  <c r="CE695" i="4"/>
  <c r="L697" i="4"/>
  <c r="AB697" i="4"/>
  <c r="AR697" i="4"/>
  <c r="BH697" i="4"/>
  <c r="BX697" i="4"/>
  <c r="CN697" i="4"/>
  <c r="AI698" i="4"/>
  <c r="W699" i="4"/>
  <c r="BC699" i="4"/>
  <c r="CI699" i="4"/>
  <c r="M701" i="4"/>
  <c r="AC701" i="4"/>
  <c r="AS701" i="4"/>
  <c r="BI701" i="4"/>
  <c r="BY701" i="4"/>
  <c r="CO701" i="4"/>
  <c r="C702" i="4"/>
  <c r="X702" i="4"/>
  <c r="AS702" i="4"/>
  <c r="BO702" i="4"/>
  <c r="CJ702" i="4"/>
  <c r="W703" i="4"/>
  <c r="BC703" i="4"/>
  <c r="CI703" i="4"/>
  <c r="M705" i="4"/>
  <c r="AC705" i="4"/>
  <c r="AS705" i="4"/>
  <c r="BI705" i="4"/>
  <c r="BY705" i="4"/>
  <c r="CO705" i="4"/>
  <c r="G706" i="4"/>
  <c r="AB706" i="4"/>
  <c r="AW706" i="4"/>
  <c r="BS706" i="4"/>
  <c r="CN706" i="4"/>
  <c r="G707" i="4"/>
  <c r="AM707" i="4"/>
  <c r="BS707" i="4"/>
  <c r="E709" i="4"/>
  <c r="U709" i="4"/>
  <c r="AK709" i="4"/>
  <c r="BA709" i="4"/>
  <c r="BQ709" i="4"/>
  <c r="CG709" i="4"/>
  <c r="AC710" i="4"/>
  <c r="C711" i="4"/>
  <c r="AI711" i="4"/>
  <c r="BO711" i="4"/>
  <c r="D713" i="4"/>
  <c r="T713" i="4"/>
  <c r="AJ713" i="4"/>
  <c r="AZ713" i="4"/>
  <c r="BP713" i="4"/>
  <c r="CF713" i="4"/>
  <c r="Q714" i="4"/>
  <c r="G715" i="4"/>
  <c r="AM715" i="4"/>
  <c r="BS715" i="4"/>
  <c r="E717" i="4"/>
  <c r="U717" i="4"/>
  <c r="AK717" i="4"/>
  <c r="BA717" i="4"/>
  <c r="BQ717" i="4"/>
  <c r="CG717" i="4"/>
  <c r="AB718" i="4"/>
  <c r="BS718" i="4"/>
  <c r="W719" i="4"/>
  <c r="BC719" i="4"/>
  <c r="CI719" i="4"/>
  <c r="M721" i="4"/>
  <c r="AC721" i="4"/>
  <c r="AS721" i="4"/>
  <c r="BI721" i="4"/>
  <c r="BY721" i="4"/>
  <c r="CO721" i="4"/>
  <c r="W723" i="4"/>
  <c r="BC723" i="4"/>
  <c r="CI723" i="4"/>
  <c r="M725" i="4"/>
  <c r="AC725" i="4"/>
  <c r="AS725" i="4"/>
  <c r="BI725" i="4"/>
  <c r="BY725" i="4"/>
  <c r="CO725" i="4"/>
  <c r="W727" i="4"/>
  <c r="BC727" i="4"/>
  <c r="CI727" i="4"/>
  <c r="M729" i="4"/>
  <c r="AC729" i="4"/>
  <c r="AS729" i="4"/>
  <c r="BI729" i="4"/>
  <c r="BY729" i="4"/>
  <c r="CO729" i="4"/>
  <c r="BG731" i="4"/>
  <c r="AF733" i="4"/>
  <c r="BL733" i="4"/>
  <c r="D734" i="4"/>
  <c r="K734" i="4"/>
  <c r="S734" i="4"/>
  <c r="Y734" i="4"/>
  <c r="AF734" i="4"/>
  <c r="AN734" i="4"/>
  <c r="AU734" i="4"/>
  <c r="BA734" i="4"/>
  <c r="BI734" i="4"/>
  <c r="BP734" i="4"/>
  <c r="BW734" i="4"/>
  <c r="CE734" i="4"/>
  <c r="CK734" i="4"/>
  <c r="CN737" i="4"/>
  <c r="CB737" i="4"/>
  <c r="BQ737" i="4"/>
  <c r="BH737" i="4"/>
  <c r="AV737" i="4"/>
  <c r="AK737" i="4"/>
  <c r="AB737" i="4"/>
  <c r="P737" i="4"/>
  <c r="E737" i="4"/>
  <c r="CJ737" i="4"/>
  <c r="BY737" i="4"/>
  <c r="BP737" i="4"/>
  <c r="BD737" i="4"/>
  <c r="AS737" i="4"/>
  <c r="AJ737" i="4"/>
  <c r="X737" i="4"/>
  <c r="M737" i="4"/>
  <c r="D737" i="4"/>
  <c r="U737" i="4"/>
  <c r="AR737" i="4"/>
  <c r="BL737" i="4"/>
  <c r="CG737" i="4"/>
  <c r="CO739" i="4"/>
  <c r="CE739" i="4"/>
  <c r="BT739" i="4"/>
  <c r="BI739" i="4"/>
  <c r="AY739" i="4"/>
  <c r="AN739" i="4"/>
  <c r="AC739" i="4"/>
  <c r="S739" i="4"/>
  <c r="H739" i="4"/>
  <c r="CK739" i="4"/>
  <c r="CA739" i="4"/>
  <c r="BP739" i="4"/>
  <c r="BE739" i="4"/>
  <c r="AU739" i="4"/>
  <c r="AJ739" i="4"/>
  <c r="Y739" i="4"/>
  <c r="O739" i="4"/>
  <c r="D739" i="4"/>
  <c r="T739" i="4"/>
  <c r="AO739" i="4"/>
  <c r="BK739" i="4"/>
  <c r="CF739" i="4"/>
  <c r="CO747" i="4"/>
  <c r="CE747" i="4"/>
  <c r="BT747" i="4"/>
  <c r="BI747" i="4"/>
  <c r="AY747" i="4"/>
  <c r="AN747" i="4"/>
  <c r="AC747" i="4"/>
  <c r="S747" i="4"/>
  <c r="H747" i="4"/>
  <c r="CK747" i="4"/>
  <c r="CA747" i="4"/>
  <c r="BP747" i="4"/>
  <c r="BE747" i="4"/>
  <c r="AU747" i="4"/>
  <c r="AJ747" i="4"/>
  <c r="Y747" i="4"/>
  <c r="O747" i="4"/>
  <c r="D747" i="4"/>
  <c r="CJ747" i="4"/>
  <c r="BY747" i="4"/>
  <c r="BO747" i="4"/>
  <c r="BD747" i="4"/>
  <c r="AS747" i="4"/>
  <c r="AI747" i="4"/>
  <c r="X747" i="4"/>
  <c r="M747" i="4"/>
  <c r="C747" i="4"/>
  <c r="AO747" i="4"/>
  <c r="CF747" i="4"/>
  <c r="U738" i="4"/>
  <c r="AQ738" i="4"/>
  <c r="BL738" i="4"/>
  <c r="CG738" i="4"/>
  <c r="P743" i="4"/>
  <c r="AK743" i="4"/>
  <c r="BG743" i="4"/>
  <c r="CB743" i="4"/>
  <c r="K744" i="4"/>
  <c r="AA744" i="4"/>
  <c r="AQ744" i="4"/>
  <c r="BG744" i="4"/>
  <c r="BW744" i="4"/>
  <c r="CM744" i="4"/>
  <c r="AT746" i="4"/>
  <c r="L748" i="4"/>
  <c r="AB748" i="4"/>
  <c r="AR748" i="4"/>
  <c r="BH748" i="4"/>
  <c r="BX748" i="4"/>
  <c r="CN748" i="4"/>
  <c r="E751" i="4"/>
  <c r="M751" i="4"/>
  <c r="T751" i="4"/>
  <c r="AA751" i="4"/>
  <c r="AI751" i="4"/>
  <c r="AO751" i="4"/>
  <c r="AV751" i="4"/>
  <c r="BD751" i="4"/>
  <c r="BK751" i="4"/>
  <c r="BQ751" i="4"/>
  <c r="BY751" i="4"/>
  <c r="CF751" i="4"/>
  <c r="CM751" i="4"/>
  <c r="D752" i="4"/>
  <c r="O752" i="4"/>
  <c r="AA752" i="4"/>
  <c r="AJ752" i="4"/>
  <c r="AU752" i="4"/>
  <c r="BG752" i="4"/>
  <c r="BP752" i="4"/>
  <c r="CA752" i="4"/>
  <c r="CM752" i="4"/>
  <c r="F753" i="4"/>
  <c r="AA753" i="4"/>
  <c r="AU753" i="4"/>
  <c r="BR753" i="4"/>
  <c r="G756" i="4"/>
  <c r="S756" i="4"/>
  <c r="AB756" i="4"/>
  <c r="AM756" i="4"/>
  <c r="AY756" i="4"/>
  <c r="BH756" i="4"/>
  <c r="BS756" i="4"/>
  <c r="CE756" i="4"/>
  <c r="CN756" i="4"/>
  <c r="AI757" i="4"/>
  <c r="H759" i="4"/>
  <c r="AN759" i="4"/>
  <c r="BT759" i="4"/>
  <c r="G760" i="4"/>
  <c r="S760" i="4"/>
  <c r="AB760" i="4"/>
  <c r="AM760" i="4"/>
  <c r="AY760" i="4"/>
  <c r="BH760" i="4"/>
  <c r="BS760" i="4"/>
  <c r="CE760" i="4"/>
  <c r="CN760" i="4"/>
  <c r="X763" i="4"/>
  <c r="BD763" i="4"/>
  <c r="CJ763" i="4"/>
  <c r="C764" i="4"/>
  <c r="I764" i="4"/>
  <c r="P764" i="4"/>
  <c r="X764" i="4"/>
  <c r="AE764" i="4"/>
  <c r="AK764" i="4"/>
  <c r="AS764" i="4"/>
  <c r="AZ764" i="4"/>
  <c r="BG764" i="4"/>
  <c r="BO764" i="4"/>
  <c r="BU764" i="4"/>
  <c r="CB764" i="4"/>
  <c r="CJ764" i="4"/>
  <c r="CQ764" i="4"/>
  <c r="E768" i="4"/>
  <c r="AA768" i="4"/>
  <c r="AV768" i="4"/>
  <c r="BQ768" i="4"/>
  <c r="CM768" i="4"/>
  <c r="W769" i="4"/>
  <c r="BC769" i="4"/>
  <c r="CI769" i="4"/>
  <c r="E771" i="4"/>
  <c r="M771" i="4"/>
  <c r="T771" i="4"/>
  <c r="AA771" i="4"/>
  <c r="AI771" i="4"/>
  <c r="AO771" i="4"/>
  <c r="AV771" i="4"/>
  <c r="BD771" i="4"/>
  <c r="BK771" i="4"/>
  <c r="BQ771" i="4"/>
  <c r="BY771" i="4"/>
  <c r="CF771" i="4"/>
  <c r="CM771" i="4"/>
  <c r="G772" i="4"/>
  <c r="S772" i="4"/>
  <c r="AB772" i="4"/>
  <c r="AM772" i="4"/>
  <c r="AY772" i="4"/>
  <c r="BH772" i="4"/>
  <c r="BS772" i="4"/>
  <c r="CE772" i="4"/>
  <c r="CN772" i="4"/>
  <c r="W776" i="4"/>
  <c r="BC776" i="4"/>
  <c r="CI776" i="4"/>
  <c r="D780" i="4"/>
  <c r="T780" i="4"/>
  <c r="AJ780" i="4"/>
  <c r="AZ780" i="4"/>
  <c r="BP780" i="4"/>
  <c r="CF780" i="4"/>
  <c r="D783" i="4"/>
  <c r="M783" i="4"/>
  <c r="X783" i="4"/>
  <c r="AJ783" i="4"/>
  <c r="AS783" i="4"/>
  <c r="BD783" i="4"/>
  <c r="BP783" i="4"/>
  <c r="BY783" i="4"/>
  <c r="CO783" i="4"/>
  <c r="L784" i="4"/>
  <c r="AB784" i="4"/>
  <c r="AR784" i="4"/>
  <c r="BH784" i="4"/>
  <c r="BX784" i="4"/>
  <c r="CN784" i="4"/>
  <c r="H787" i="4"/>
  <c r="U787" i="4"/>
  <c r="AK787" i="4"/>
  <c r="BA787" i="4"/>
  <c r="BQ787" i="4"/>
  <c r="CG787" i="4"/>
  <c r="I791" i="4"/>
  <c r="AF791" i="4"/>
  <c r="AZ791" i="4"/>
  <c r="BU791" i="4"/>
  <c r="P792" i="4"/>
  <c r="AM792" i="4"/>
  <c r="BH792" i="4"/>
  <c r="CB792" i="4"/>
  <c r="D799" i="4"/>
  <c r="Q799" i="4"/>
  <c r="AF799" i="4"/>
  <c r="AV799" i="4"/>
  <c r="BH799" i="4"/>
  <c r="BU799" i="4"/>
  <c r="CK799" i="4"/>
  <c r="G800" i="4"/>
  <c r="T800" i="4"/>
  <c r="AJ800" i="4"/>
  <c r="AV800" i="4"/>
  <c r="BK800" i="4"/>
  <c r="CA800" i="4"/>
  <c r="CN800" i="4"/>
  <c r="H807" i="4"/>
  <c r="T807" i="4"/>
  <c r="AO807" i="4"/>
  <c r="BL807" i="4"/>
  <c r="CN807" i="4"/>
  <c r="H808" i="4"/>
  <c r="AE808" i="4"/>
  <c r="AZ808" i="4"/>
  <c r="BT808" i="4"/>
  <c r="Q815" i="4"/>
  <c r="BH815" i="4"/>
  <c r="P816" i="4"/>
  <c r="BH816" i="4"/>
  <c r="E823" i="4"/>
  <c r="O823" i="4"/>
  <c r="AA823" i="4"/>
  <c r="AK823" i="4"/>
  <c r="AU823" i="4"/>
  <c r="BG823" i="4"/>
  <c r="BQ823" i="4"/>
  <c r="CA823" i="4"/>
  <c r="CM823" i="4"/>
  <c r="K825" i="4"/>
  <c r="U825" i="4"/>
  <c r="AE825" i="4"/>
  <c r="AQ825" i="4"/>
  <c r="BA825" i="4"/>
  <c r="BK825" i="4"/>
  <c r="BW825" i="4"/>
  <c r="CG825" i="4"/>
  <c r="CQ825" i="4"/>
  <c r="O827" i="4"/>
  <c r="AI827" i="4"/>
  <c r="BE827" i="4"/>
  <c r="CA827" i="4"/>
  <c r="K831" i="4"/>
  <c r="U831" i="4"/>
  <c r="AE831" i="4"/>
  <c r="AQ831" i="4"/>
  <c r="BA831" i="4"/>
  <c r="BK831" i="4"/>
  <c r="BW831" i="4"/>
  <c r="CG831" i="4"/>
  <c r="CQ831" i="4"/>
  <c r="BB832" i="4"/>
  <c r="K833" i="4"/>
  <c r="U833" i="4"/>
  <c r="AE833" i="4"/>
  <c r="AQ833" i="4"/>
  <c r="BA833" i="4"/>
  <c r="BK833" i="4"/>
  <c r="BW833" i="4"/>
  <c r="CG833" i="4"/>
  <c r="CQ833" i="4"/>
  <c r="K835" i="4"/>
  <c r="AA835" i="4"/>
  <c r="AQ835" i="4"/>
  <c r="BG835" i="4"/>
  <c r="BW835" i="4"/>
  <c r="CM835" i="4"/>
  <c r="BB836" i="4"/>
  <c r="AC837" i="4"/>
  <c r="BI837" i="4"/>
  <c r="CO837" i="4"/>
  <c r="E839" i="4"/>
  <c r="AK839" i="4"/>
  <c r="BQ839" i="4"/>
  <c r="T840" i="4"/>
  <c r="AZ840" i="4"/>
  <c r="CF840" i="4"/>
  <c r="O841" i="4"/>
  <c r="AE841" i="4"/>
  <c r="AU841" i="4"/>
  <c r="BK841" i="4"/>
  <c r="CA841" i="4"/>
  <c r="CQ841" i="4"/>
  <c r="K843" i="4"/>
  <c r="U843" i="4"/>
  <c r="AE843" i="4"/>
  <c r="AQ843" i="4"/>
  <c r="BA843" i="4"/>
  <c r="BK843" i="4"/>
  <c r="BW843" i="4"/>
  <c r="CG843" i="4"/>
  <c r="CQ843" i="4"/>
  <c r="U847" i="4"/>
  <c r="BA847" i="4"/>
  <c r="CG847" i="4"/>
  <c r="L850" i="4"/>
  <c r="AJ850" i="4"/>
  <c r="BD850" i="4"/>
  <c r="BX850" i="4"/>
  <c r="E738" i="4"/>
  <c r="AA738" i="4"/>
  <c r="AV738" i="4"/>
  <c r="BQ738" i="4"/>
  <c r="CM738" i="4"/>
  <c r="U743" i="4"/>
  <c r="AQ743" i="4"/>
  <c r="BL743" i="4"/>
  <c r="CG743" i="4"/>
  <c r="L744" i="4"/>
  <c r="AB744" i="4"/>
  <c r="AR744" i="4"/>
  <c r="BH744" i="4"/>
  <c r="BX744" i="4"/>
  <c r="CN744" i="4"/>
  <c r="BJ746" i="4"/>
  <c r="C748" i="4"/>
  <c r="S748" i="4"/>
  <c r="AI748" i="4"/>
  <c r="AY748" i="4"/>
  <c r="BO748" i="4"/>
  <c r="CE748" i="4"/>
  <c r="H751" i="4"/>
  <c r="O751" i="4"/>
  <c r="U751" i="4"/>
  <c r="AC751" i="4"/>
  <c r="AJ751" i="4"/>
  <c r="AQ751" i="4"/>
  <c r="AY751" i="4"/>
  <c r="BE751" i="4"/>
  <c r="BL751" i="4"/>
  <c r="BT751" i="4"/>
  <c r="CA751" i="4"/>
  <c r="CG751" i="4"/>
  <c r="CO751" i="4"/>
  <c r="G752" i="4"/>
  <c r="S752" i="4"/>
  <c r="AB752" i="4"/>
  <c r="AM752" i="4"/>
  <c r="AY752" i="4"/>
  <c r="BH752" i="4"/>
  <c r="BS752" i="4"/>
  <c r="CE752" i="4"/>
  <c r="CN752" i="4"/>
  <c r="N753" i="4"/>
  <c r="AI753" i="4"/>
  <c r="BC753" i="4"/>
  <c r="BZ753" i="4"/>
  <c r="K756" i="4"/>
  <c r="T756" i="4"/>
  <c r="AE756" i="4"/>
  <c r="AQ756" i="4"/>
  <c r="AZ756" i="4"/>
  <c r="BK756" i="4"/>
  <c r="BW756" i="4"/>
  <c r="CF756" i="4"/>
  <c r="CQ756" i="4"/>
  <c r="AQ757" i="4"/>
  <c r="P759" i="4"/>
  <c r="AV759" i="4"/>
  <c r="CB759" i="4"/>
  <c r="K760" i="4"/>
  <c r="T760" i="4"/>
  <c r="AE760" i="4"/>
  <c r="AQ760" i="4"/>
  <c r="AZ760" i="4"/>
  <c r="BK760" i="4"/>
  <c r="BW760" i="4"/>
  <c r="CF760" i="4"/>
  <c r="CQ760" i="4"/>
  <c r="AF763" i="4"/>
  <c r="BL763" i="4"/>
  <c r="D764" i="4"/>
  <c r="K764" i="4"/>
  <c r="S764" i="4"/>
  <c r="Y764" i="4"/>
  <c r="AF764" i="4"/>
  <c r="AN764" i="4"/>
  <c r="AU764" i="4"/>
  <c r="BA764" i="4"/>
  <c r="BI764" i="4"/>
  <c r="BP764" i="4"/>
  <c r="BW764" i="4"/>
  <c r="CE764" i="4"/>
  <c r="CK764" i="4"/>
  <c r="K768" i="4"/>
  <c r="AF768" i="4"/>
  <c r="BA768" i="4"/>
  <c r="BW768" i="4"/>
  <c r="H771" i="4"/>
  <c r="O771" i="4"/>
  <c r="U771" i="4"/>
  <c r="AC771" i="4"/>
  <c r="AJ771" i="4"/>
  <c r="AQ771" i="4"/>
  <c r="AY771" i="4"/>
  <c r="BE771" i="4"/>
  <c r="BL771" i="4"/>
  <c r="BT771" i="4"/>
  <c r="CA771" i="4"/>
  <c r="CG771" i="4"/>
  <c r="CO771" i="4"/>
  <c r="K772" i="4"/>
  <c r="T772" i="4"/>
  <c r="AE772" i="4"/>
  <c r="AQ772" i="4"/>
  <c r="AZ772" i="4"/>
  <c r="BK772" i="4"/>
  <c r="BW772" i="4"/>
  <c r="CF772" i="4"/>
  <c r="CQ772" i="4"/>
  <c r="AE776" i="4"/>
  <c r="BK776" i="4"/>
  <c r="CQ776" i="4"/>
  <c r="K780" i="4"/>
  <c r="AA780" i="4"/>
  <c r="AQ780" i="4"/>
  <c r="BG780" i="4"/>
  <c r="BW780" i="4"/>
  <c r="CM780" i="4"/>
  <c r="E783" i="4"/>
  <c r="P783" i="4"/>
  <c r="AB783" i="4"/>
  <c r="AK783" i="4"/>
  <c r="AV783" i="4"/>
  <c r="BH783" i="4"/>
  <c r="BQ783" i="4"/>
  <c r="CB783" i="4"/>
  <c r="C784" i="4"/>
  <c r="S784" i="4"/>
  <c r="AI784" i="4"/>
  <c r="AY784" i="4"/>
  <c r="BO784" i="4"/>
  <c r="CE784" i="4"/>
  <c r="L787" i="4"/>
  <c r="X787" i="4"/>
  <c r="AN787" i="4"/>
  <c r="BD787" i="4"/>
  <c r="BT787" i="4"/>
  <c r="CJ787" i="4"/>
  <c r="Q791" i="4"/>
  <c r="AN791" i="4"/>
  <c r="BH791" i="4"/>
  <c r="CC791" i="4"/>
  <c r="T792" i="4"/>
  <c r="AN792" i="4"/>
  <c r="BK792" i="4"/>
  <c r="CF792" i="4"/>
  <c r="H799" i="4"/>
  <c r="T799" i="4"/>
  <c r="AJ799" i="4"/>
  <c r="AW799" i="4"/>
  <c r="BL799" i="4"/>
  <c r="CB799" i="4"/>
  <c r="CN799" i="4"/>
  <c r="H800" i="4"/>
  <c r="X800" i="4"/>
  <c r="AM800" i="4"/>
  <c r="AZ800" i="4"/>
  <c r="BP800" i="4"/>
  <c r="CB800" i="4"/>
  <c r="CQ800" i="4"/>
  <c r="I807" i="4"/>
  <c r="AB807" i="4"/>
  <c r="AW807" i="4"/>
  <c r="BT807" i="4"/>
  <c r="P808" i="4"/>
  <c r="AM808" i="4"/>
  <c r="BH808" i="4"/>
  <c r="CB808" i="4"/>
  <c r="AB815" i="4"/>
  <c r="BT815" i="4"/>
  <c r="AB816" i="4"/>
  <c r="BS816" i="4"/>
  <c r="G823" i="4"/>
  <c r="S823" i="4"/>
  <c r="AC823" i="4"/>
  <c r="AM823" i="4"/>
  <c r="AY823" i="4"/>
  <c r="BI823" i="4"/>
  <c r="BS823" i="4"/>
  <c r="CE823" i="4"/>
  <c r="CO823" i="4"/>
  <c r="BB824" i="4"/>
  <c r="C825" i="4"/>
  <c r="M825" i="4"/>
  <c r="W825" i="4"/>
  <c r="AI825" i="4"/>
  <c r="AS825" i="4"/>
  <c r="BC825" i="4"/>
  <c r="BO825" i="4"/>
  <c r="BY825" i="4"/>
  <c r="CI825" i="4"/>
  <c r="Q827" i="4"/>
  <c r="AM827" i="4"/>
  <c r="BG827" i="4"/>
  <c r="CC827" i="4"/>
  <c r="C831" i="4"/>
  <c r="M831" i="4"/>
  <c r="W831" i="4"/>
  <c r="AI831" i="4"/>
  <c r="AS831" i="4"/>
  <c r="BC831" i="4"/>
  <c r="BO831" i="4"/>
  <c r="BY831" i="4"/>
  <c r="CI831" i="4"/>
  <c r="F832" i="4"/>
  <c r="BR832" i="4"/>
  <c r="C833" i="4"/>
  <c r="M833" i="4"/>
  <c r="W833" i="4"/>
  <c r="AI833" i="4"/>
  <c r="AS833" i="4"/>
  <c r="BC833" i="4"/>
  <c r="BO833" i="4"/>
  <c r="BY833" i="4"/>
  <c r="CI833" i="4"/>
  <c r="O835" i="4"/>
  <c r="AE835" i="4"/>
  <c r="AU835" i="4"/>
  <c r="BK835" i="4"/>
  <c r="CA835" i="4"/>
  <c r="CQ835" i="4"/>
  <c r="F836" i="4"/>
  <c r="BR836" i="4"/>
  <c r="E837" i="4"/>
  <c r="AK837" i="4"/>
  <c r="BQ837" i="4"/>
  <c r="M839" i="4"/>
  <c r="AS839" i="4"/>
  <c r="BY839" i="4"/>
  <c r="AB840" i="4"/>
  <c r="BH840" i="4"/>
  <c r="CN840" i="4"/>
  <c r="C841" i="4"/>
  <c r="S841" i="4"/>
  <c r="AI841" i="4"/>
  <c r="AY841" i="4"/>
  <c r="BO841" i="4"/>
  <c r="CE841" i="4"/>
  <c r="C843" i="4"/>
  <c r="M843" i="4"/>
  <c r="W843" i="4"/>
  <c r="AI843" i="4"/>
  <c r="AS843" i="4"/>
  <c r="BC843" i="4"/>
  <c r="BO843" i="4"/>
  <c r="BY843" i="4"/>
  <c r="CI843" i="4"/>
  <c r="F844" i="4"/>
  <c r="AC847" i="4"/>
  <c r="BI847" i="4"/>
  <c r="CO847" i="4"/>
  <c r="T850" i="4"/>
  <c r="AN850" i="4"/>
  <c r="BH850" i="4"/>
  <c r="CF850" i="4"/>
  <c r="K752" i="4"/>
  <c r="T752" i="4"/>
  <c r="AE752" i="4"/>
  <c r="AQ752" i="4"/>
  <c r="AZ752" i="4"/>
  <c r="BK752" i="4"/>
  <c r="BW752" i="4"/>
  <c r="CF752" i="4"/>
  <c r="CQ752" i="4"/>
  <c r="O753" i="4"/>
  <c r="AL753" i="4"/>
  <c r="BG753" i="4"/>
  <c r="CE753" i="4"/>
  <c r="X759" i="4"/>
  <c r="BD759" i="4"/>
  <c r="CJ759" i="4"/>
  <c r="E764" i="4"/>
  <c r="M764" i="4"/>
  <c r="T764" i="4"/>
  <c r="AA764" i="4"/>
  <c r="AI764" i="4"/>
  <c r="AO764" i="4"/>
  <c r="AV764" i="4"/>
  <c r="BD764" i="4"/>
  <c r="BK764" i="4"/>
  <c r="BQ764" i="4"/>
  <c r="BY764" i="4"/>
  <c r="CF764" i="4"/>
  <c r="CM764" i="4"/>
  <c r="P768" i="4"/>
  <c r="AK768" i="4"/>
  <c r="BG768" i="4"/>
  <c r="CB768" i="4"/>
  <c r="L780" i="4"/>
  <c r="AB780" i="4"/>
  <c r="AR780" i="4"/>
  <c r="BH780" i="4"/>
  <c r="BX780" i="4"/>
  <c r="CN780" i="4"/>
  <c r="H783" i="4"/>
  <c r="T783" i="4"/>
  <c r="AC783" i="4"/>
  <c r="AN783" i="4"/>
  <c r="AZ783" i="4"/>
  <c r="BI783" i="4"/>
  <c r="BT783" i="4"/>
  <c r="CG783" i="4"/>
  <c r="T791" i="4"/>
  <c r="AO791" i="4"/>
  <c r="BL791" i="4"/>
  <c r="CF791" i="4"/>
  <c r="I799" i="4"/>
  <c r="Y799" i="4"/>
  <c r="AN799" i="4"/>
  <c r="AZ799" i="4"/>
  <c r="BP799" i="4"/>
  <c r="CC799" i="4"/>
  <c r="O800" i="4"/>
  <c r="AB800" i="4"/>
  <c r="AN800" i="4"/>
  <c r="BD800" i="4"/>
  <c r="BS800" i="4"/>
  <c r="CF800" i="4"/>
  <c r="P807" i="4"/>
  <c r="AF807" i="4"/>
  <c r="AZ807" i="4"/>
  <c r="BU807" i="4"/>
  <c r="T808" i="4"/>
  <c r="AN808" i="4"/>
  <c r="BK808" i="4"/>
  <c r="CN808" i="4"/>
  <c r="AN815" i="4"/>
  <c r="CC815" i="4"/>
  <c r="AM816" i="4"/>
  <c r="CB816" i="4"/>
  <c r="K823" i="4"/>
  <c r="U823" i="4"/>
  <c r="AE823" i="4"/>
  <c r="AQ823" i="4"/>
  <c r="BA823" i="4"/>
  <c r="BK823" i="4"/>
  <c r="BW823" i="4"/>
  <c r="CG823" i="4"/>
  <c r="CQ823" i="4"/>
  <c r="BZ824" i="4"/>
  <c r="E825" i="4"/>
  <c r="O825" i="4"/>
  <c r="AA825" i="4"/>
  <c r="AK825" i="4"/>
  <c r="AU825" i="4"/>
  <c r="BG825" i="4"/>
  <c r="BQ825" i="4"/>
  <c r="CA825" i="4"/>
  <c r="CM825" i="4"/>
  <c r="C827" i="4"/>
  <c r="Y827" i="4"/>
  <c r="AU827" i="4"/>
  <c r="BO827" i="4"/>
  <c r="CK827" i="4"/>
  <c r="E831" i="4"/>
  <c r="O831" i="4"/>
  <c r="AA831" i="4"/>
  <c r="AK831" i="4"/>
  <c r="AU831" i="4"/>
  <c r="BG831" i="4"/>
  <c r="BQ831" i="4"/>
  <c r="CA831" i="4"/>
  <c r="CM831" i="4"/>
  <c r="V832" i="4"/>
  <c r="CH832" i="4"/>
  <c r="E833" i="4"/>
  <c r="O833" i="4"/>
  <c r="AA833" i="4"/>
  <c r="AK833" i="4"/>
  <c r="AU833" i="4"/>
  <c r="BG833" i="4"/>
  <c r="BQ833" i="4"/>
  <c r="CA833" i="4"/>
  <c r="CM833" i="4"/>
  <c r="C835" i="4"/>
  <c r="S835" i="4"/>
  <c r="AI835" i="4"/>
  <c r="AY835" i="4"/>
  <c r="BO835" i="4"/>
  <c r="CE835" i="4"/>
  <c r="V836" i="4"/>
  <c r="CH836" i="4"/>
  <c r="M837" i="4"/>
  <c r="AS837" i="4"/>
  <c r="BY837" i="4"/>
  <c r="U839" i="4"/>
  <c r="BA839" i="4"/>
  <c r="CG839" i="4"/>
  <c r="D840" i="4"/>
  <c r="AJ840" i="4"/>
  <c r="BP840" i="4"/>
  <c r="G841" i="4"/>
  <c r="W841" i="4"/>
  <c r="AM841" i="4"/>
  <c r="BC841" i="4"/>
  <c r="BS841" i="4"/>
  <c r="CI841" i="4"/>
  <c r="E843" i="4"/>
  <c r="O843" i="4"/>
  <c r="AA843" i="4"/>
  <c r="AK843" i="4"/>
  <c r="AU843" i="4"/>
  <c r="BG843" i="4"/>
  <c r="BQ843" i="4"/>
  <c r="CA843" i="4"/>
  <c r="CM843" i="4"/>
  <c r="AL844" i="4"/>
  <c r="E847" i="4"/>
  <c r="AK847" i="4"/>
  <c r="BQ847" i="4"/>
  <c r="D850" i="4"/>
  <c r="X850" i="4"/>
  <c r="AR850" i="4"/>
  <c r="BP850" i="4"/>
  <c r="CJ850" i="4"/>
  <c r="AF759" i="4"/>
  <c r="BL759" i="4"/>
  <c r="H764" i="4"/>
  <c r="O764" i="4"/>
  <c r="U764" i="4"/>
  <c r="AC764" i="4"/>
  <c r="AJ764" i="4"/>
  <c r="AQ764" i="4"/>
  <c r="AY764" i="4"/>
  <c r="BE764" i="4"/>
  <c r="BL764" i="4"/>
  <c r="BT764" i="4"/>
  <c r="CA764" i="4"/>
  <c r="CG764" i="4"/>
  <c r="CO764" i="4"/>
  <c r="U768" i="4"/>
  <c r="AQ768" i="4"/>
  <c r="BL768" i="4"/>
  <c r="CG768" i="4"/>
  <c r="L783" i="4"/>
  <c r="U783" i="4"/>
  <c r="AF783" i="4"/>
  <c r="AR783" i="4"/>
  <c r="BA783" i="4"/>
  <c r="BL783" i="4"/>
  <c r="BX783" i="4"/>
  <c r="CJ783" i="4"/>
  <c r="P799" i="4"/>
  <c r="AB799" i="4"/>
  <c r="AO799" i="4"/>
  <c r="BE799" i="4"/>
  <c r="BT799" i="4"/>
  <c r="CF799" i="4"/>
  <c r="AC839" i="4"/>
  <c r="BI839" i="4"/>
  <c r="CO839" i="4"/>
  <c r="G843" i="4"/>
  <c r="S843" i="4"/>
  <c r="AC843" i="4"/>
  <c r="AM843" i="4"/>
  <c r="AY843" i="4"/>
  <c r="BI843" i="4"/>
  <c r="BS843" i="4"/>
  <c r="CE843" i="4"/>
  <c r="CO843" i="4"/>
  <c r="BR844" i="4"/>
  <c r="M847" i="4"/>
  <c r="AS847" i="4"/>
  <c r="BY847" i="4"/>
  <c r="H850" i="4"/>
  <c r="AB850" i="4"/>
  <c r="AZ850" i="4"/>
  <c r="BT850" i="4"/>
  <c r="CN850" i="4"/>
  <c r="U853" i="4"/>
  <c r="BA853" i="4"/>
  <c r="CG853" i="4"/>
  <c r="D854" i="4"/>
  <c r="AJ854" i="4"/>
  <c r="BP854" i="4"/>
  <c r="U855" i="4"/>
  <c r="BA855" i="4"/>
  <c r="CG855" i="4"/>
  <c r="BE857" i="4"/>
  <c r="E858" i="4"/>
  <c r="AU858" i="4"/>
  <c r="CL858" i="4"/>
  <c r="AG859" i="4"/>
  <c r="Q860" i="4"/>
  <c r="BH860" i="4"/>
  <c r="D861" i="4"/>
  <c r="AJ861" i="4"/>
  <c r="BP861" i="4"/>
  <c r="U862" i="4"/>
  <c r="BA862" i="4"/>
  <c r="CG862" i="4"/>
  <c r="D863" i="4"/>
  <c r="AJ863" i="4"/>
  <c r="BP863" i="4"/>
  <c r="O864" i="4"/>
  <c r="AJ864" i="4"/>
  <c r="BE864" i="4"/>
  <c r="CA864" i="4"/>
  <c r="H865" i="4"/>
  <c r="AB865" i="4"/>
  <c r="AZ865" i="4"/>
  <c r="BT865" i="4"/>
  <c r="CN865" i="4"/>
  <c r="T867" i="4"/>
  <c r="AN867" i="4"/>
  <c r="BH867" i="4"/>
  <c r="CF867" i="4"/>
  <c r="L869" i="4"/>
  <c r="AR869" i="4"/>
  <c r="BX869" i="4"/>
  <c r="T870" i="4"/>
  <c r="AN870" i="4"/>
  <c r="BH870" i="4"/>
  <c r="CF870" i="4"/>
  <c r="F872" i="4"/>
  <c r="T872" i="4"/>
  <c r="AJ872" i="4"/>
  <c r="AV872" i="4"/>
  <c r="BJ872" i="4"/>
  <c r="BZ872" i="4"/>
  <c r="CN872" i="4"/>
  <c r="E873" i="4"/>
  <c r="M873" i="4"/>
  <c r="T873" i="4"/>
  <c r="AA873" i="4"/>
  <c r="AI873" i="4"/>
  <c r="AO873" i="4"/>
  <c r="AV873" i="4"/>
  <c r="BG873" i="4"/>
  <c r="BQ873" i="4"/>
  <c r="CA873" i="4"/>
  <c r="CM873" i="4"/>
  <c r="X874" i="4"/>
  <c r="CJ874" i="4"/>
  <c r="E875" i="4"/>
  <c r="O875" i="4"/>
  <c r="AA875" i="4"/>
  <c r="AK875" i="4"/>
  <c r="AU875" i="4"/>
  <c r="BG875" i="4"/>
  <c r="BQ875" i="4"/>
  <c r="CA875" i="4"/>
  <c r="CM875" i="4"/>
  <c r="P876" i="4"/>
  <c r="BH876" i="4"/>
  <c r="K877" i="4"/>
  <c r="U877" i="4"/>
  <c r="AF877" i="4"/>
  <c r="AU877" i="4"/>
  <c r="BK877" i="4"/>
  <c r="CA877" i="4"/>
  <c r="CQ877" i="4"/>
  <c r="D878" i="4"/>
  <c r="AJ878" i="4"/>
  <c r="BP878" i="4"/>
  <c r="AA879" i="4"/>
  <c r="AK879" i="4"/>
  <c r="AU879" i="4"/>
  <c r="BG879" i="4"/>
  <c r="BQ879" i="4"/>
  <c r="CA879" i="4"/>
  <c r="CM879" i="4"/>
  <c r="N880" i="4"/>
  <c r="AJ880" i="4"/>
  <c r="BD880" i="4"/>
  <c r="BZ880" i="4"/>
  <c r="Y881" i="4"/>
  <c r="BE881" i="4"/>
  <c r="CK881" i="4"/>
  <c r="R882" i="4"/>
  <c r="K883" i="4"/>
  <c r="U883" i="4"/>
  <c r="AE883" i="4"/>
  <c r="AQ883" i="4"/>
  <c r="BA883" i="4"/>
  <c r="BK883" i="4"/>
  <c r="BW883" i="4"/>
  <c r="CG883" i="4"/>
  <c r="CQ883" i="4"/>
  <c r="N884" i="4"/>
  <c r="BZ884" i="4"/>
  <c r="S885" i="4"/>
  <c r="CE885" i="4"/>
  <c r="AV886" i="4"/>
  <c r="K887" i="4"/>
  <c r="AQ887" i="4"/>
  <c r="BW887" i="4"/>
  <c r="AO889" i="4"/>
  <c r="X890" i="4"/>
  <c r="BD890" i="4"/>
  <c r="CJ890" i="4"/>
  <c r="I891" i="4"/>
  <c r="BU891" i="4"/>
  <c r="F892" i="4"/>
  <c r="AB892" i="4"/>
  <c r="AV892" i="4"/>
  <c r="BR892" i="4"/>
  <c r="CN892" i="4"/>
  <c r="H893" i="4"/>
  <c r="AC893" i="4"/>
  <c r="BE893" i="4"/>
  <c r="CK893" i="4"/>
  <c r="M895" i="4"/>
  <c r="AC895" i="4"/>
  <c r="AS895" i="4"/>
  <c r="BI895" i="4"/>
  <c r="BY895" i="4"/>
  <c r="CO895" i="4"/>
  <c r="F896" i="4"/>
  <c r="AC853" i="4"/>
  <c r="BI853" i="4"/>
  <c r="CO853" i="4"/>
  <c r="L854" i="4"/>
  <c r="AR854" i="4"/>
  <c r="BX854" i="4"/>
  <c r="AC855" i="4"/>
  <c r="BI855" i="4"/>
  <c r="CO855" i="4"/>
  <c r="I857" i="4"/>
  <c r="BU857" i="4"/>
  <c r="O858" i="4"/>
  <c r="BF858" i="4"/>
  <c r="BB859" i="4"/>
  <c r="AB860" i="4"/>
  <c r="BS860" i="4"/>
  <c r="L861" i="4"/>
  <c r="AR861" i="4"/>
  <c r="BX861" i="4"/>
  <c r="AC862" i="4"/>
  <c r="BI862" i="4"/>
  <c r="CO862" i="4"/>
  <c r="L863" i="4"/>
  <c r="AR863" i="4"/>
  <c r="BX863" i="4"/>
  <c r="T864" i="4"/>
  <c r="AO864" i="4"/>
  <c r="BK864" i="4"/>
  <c r="CF864" i="4"/>
  <c r="L865" i="4"/>
  <c r="AJ865" i="4"/>
  <c r="BD865" i="4"/>
  <c r="BX865" i="4"/>
  <c r="D867" i="4"/>
  <c r="X867" i="4"/>
  <c r="AR867" i="4"/>
  <c r="BP867" i="4"/>
  <c r="CJ867" i="4"/>
  <c r="T869" i="4"/>
  <c r="AZ869" i="4"/>
  <c r="CF869" i="4"/>
  <c r="D870" i="4"/>
  <c r="X870" i="4"/>
  <c r="AR870" i="4"/>
  <c r="BP870" i="4"/>
  <c r="CJ870" i="4"/>
  <c r="H872" i="4"/>
  <c r="X872" i="4"/>
  <c r="AL872" i="4"/>
  <c r="AZ872" i="4"/>
  <c r="BP872" i="4"/>
  <c r="CB872" i="4"/>
  <c r="CP872" i="4"/>
  <c r="H873" i="4"/>
  <c r="O873" i="4"/>
  <c r="U873" i="4"/>
  <c r="AC873" i="4"/>
  <c r="AJ873" i="4"/>
  <c r="AQ873" i="4"/>
  <c r="AY873" i="4"/>
  <c r="BI873" i="4"/>
  <c r="BS873" i="4"/>
  <c r="CE873" i="4"/>
  <c r="CO873" i="4"/>
  <c r="AN874" i="4"/>
  <c r="G875" i="4"/>
  <c r="S875" i="4"/>
  <c r="AC875" i="4"/>
  <c r="AM875" i="4"/>
  <c r="AY875" i="4"/>
  <c r="BI875" i="4"/>
  <c r="BS875" i="4"/>
  <c r="CE875" i="4"/>
  <c r="CO875" i="4"/>
  <c r="AB876" i="4"/>
  <c r="BR876" i="4"/>
  <c r="D877" i="4"/>
  <c r="O877" i="4"/>
  <c r="Y877" i="4"/>
  <c r="AK877" i="4"/>
  <c r="BA877" i="4"/>
  <c r="BQ877" i="4"/>
  <c r="CG877" i="4"/>
  <c r="H878" i="4"/>
  <c r="AN878" i="4"/>
  <c r="BT878" i="4"/>
  <c r="AC879" i="4"/>
  <c r="AM879" i="4"/>
  <c r="AY879" i="4"/>
  <c r="BI879" i="4"/>
  <c r="BS879" i="4"/>
  <c r="CE879" i="4"/>
  <c r="CO879" i="4"/>
  <c r="P880" i="4"/>
  <c r="AL880" i="4"/>
  <c r="BH880" i="4"/>
  <c r="CB880" i="4"/>
  <c r="C881" i="4"/>
  <c r="AG881" i="4"/>
  <c r="BM881" i="4"/>
  <c r="AX882" i="4"/>
  <c r="C883" i="4"/>
  <c r="M883" i="4"/>
  <c r="W883" i="4"/>
  <c r="AI883" i="4"/>
  <c r="AS883" i="4"/>
  <c r="BC883" i="4"/>
  <c r="BO883" i="4"/>
  <c r="BY883" i="4"/>
  <c r="CI883" i="4"/>
  <c r="AL884" i="4"/>
  <c r="AI885" i="4"/>
  <c r="CB886" i="4"/>
  <c r="S887" i="4"/>
  <c r="AY887" i="4"/>
  <c r="CE887" i="4"/>
  <c r="BE889" i="4"/>
  <c r="AB890" i="4"/>
  <c r="BH890" i="4"/>
  <c r="CN890" i="4"/>
  <c r="Y891" i="4"/>
  <c r="CK891" i="4"/>
  <c r="H892" i="4"/>
  <c r="AD892" i="4"/>
  <c r="AZ892" i="4"/>
  <c r="BT892" i="4"/>
  <c r="CP892" i="4"/>
  <c r="M893" i="4"/>
  <c r="AI893" i="4"/>
  <c r="BM893" i="4"/>
  <c r="C895" i="4"/>
  <c r="S895" i="4"/>
  <c r="AI895" i="4"/>
  <c r="AY895" i="4"/>
  <c r="BO895" i="4"/>
  <c r="CE895" i="4"/>
  <c r="AL896" i="4"/>
  <c r="E853" i="4"/>
  <c r="AK853" i="4"/>
  <c r="BQ853" i="4"/>
  <c r="T854" i="4"/>
  <c r="AZ854" i="4"/>
  <c r="CF854" i="4"/>
  <c r="E855" i="4"/>
  <c r="AK855" i="4"/>
  <c r="BQ855" i="4"/>
  <c r="Y857" i="4"/>
  <c r="CK857" i="4"/>
  <c r="Z858" i="4"/>
  <c r="BQ858" i="4"/>
  <c r="BX859" i="4"/>
  <c r="AM860" i="4"/>
  <c r="CC860" i="4"/>
  <c r="E862" i="4"/>
  <c r="AK862" i="4"/>
  <c r="BQ862" i="4"/>
  <c r="T863" i="4"/>
  <c r="AZ863" i="4"/>
  <c r="CF863" i="4"/>
  <c r="D864" i="4"/>
  <c r="Y864" i="4"/>
  <c r="AU864" i="4"/>
  <c r="BP864" i="4"/>
  <c r="CK864" i="4"/>
  <c r="T865" i="4"/>
  <c r="AN865" i="4"/>
  <c r="BH865" i="4"/>
  <c r="CF865" i="4"/>
  <c r="H867" i="4"/>
  <c r="AB867" i="4"/>
  <c r="AZ867" i="4"/>
  <c r="BT867" i="4"/>
  <c r="CN867" i="4"/>
  <c r="AB869" i="4"/>
  <c r="BH869" i="4"/>
  <c r="CN869" i="4"/>
  <c r="H870" i="4"/>
  <c r="AB870" i="4"/>
  <c r="AZ870" i="4"/>
  <c r="BT870" i="4"/>
  <c r="CN870" i="4"/>
  <c r="N872" i="4"/>
  <c r="AB872" i="4"/>
  <c r="AN872" i="4"/>
  <c r="BD872" i="4"/>
  <c r="BR872" i="4"/>
  <c r="CF872" i="4"/>
  <c r="C873" i="4"/>
  <c r="I873" i="4"/>
  <c r="P873" i="4"/>
  <c r="X873" i="4"/>
  <c r="AE873" i="4"/>
  <c r="AK873" i="4"/>
  <c r="AS873" i="4"/>
  <c r="BA873" i="4"/>
  <c r="BK873" i="4"/>
  <c r="BW873" i="4"/>
  <c r="CG873" i="4"/>
  <c r="CQ873" i="4"/>
  <c r="BD874" i="4"/>
  <c r="K875" i="4"/>
  <c r="U875" i="4"/>
  <c r="AE875" i="4"/>
  <c r="AQ875" i="4"/>
  <c r="BA875" i="4"/>
  <c r="BK875" i="4"/>
  <c r="BW875" i="4"/>
  <c r="CG875" i="4"/>
  <c r="CQ875" i="4"/>
  <c r="AL876" i="4"/>
  <c r="CB876" i="4"/>
  <c r="E877" i="4"/>
  <c r="P877" i="4"/>
  <c r="AA877" i="4"/>
  <c r="AM877" i="4"/>
  <c r="BC877" i="4"/>
  <c r="BS877" i="4"/>
  <c r="CI877" i="4"/>
  <c r="T878" i="4"/>
  <c r="AZ878" i="4"/>
  <c r="CF878" i="4"/>
  <c r="K879" i="4"/>
  <c r="U879" i="4"/>
  <c r="AE879" i="4"/>
  <c r="AQ879" i="4"/>
  <c r="BA879" i="4"/>
  <c r="BK879" i="4"/>
  <c r="BW879" i="4"/>
  <c r="CG879" i="4"/>
  <c r="CQ879" i="4"/>
  <c r="D880" i="4"/>
  <c r="X880" i="4"/>
  <c r="AT880" i="4"/>
  <c r="BP880" i="4"/>
  <c r="CJ880" i="4"/>
  <c r="I881" i="4"/>
  <c r="AO881" i="4"/>
  <c r="BU881" i="4"/>
  <c r="CD882" i="4"/>
  <c r="E883" i="4"/>
  <c r="O883" i="4"/>
  <c r="AA883" i="4"/>
  <c r="AK883" i="4"/>
  <c r="AU883" i="4"/>
  <c r="BG883" i="4"/>
  <c r="BQ883" i="4"/>
  <c r="CA883" i="4"/>
  <c r="CM883" i="4"/>
  <c r="AT884" i="4"/>
  <c r="AY885" i="4"/>
  <c r="AA887" i="4"/>
  <c r="BG887" i="4"/>
  <c r="CM887" i="4"/>
  <c r="I889" i="4"/>
  <c r="BU889" i="4"/>
  <c r="H890" i="4"/>
  <c r="AN890" i="4"/>
  <c r="BT890" i="4"/>
  <c r="AO891" i="4"/>
  <c r="P892" i="4"/>
  <c r="AL892" i="4"/>
  <c r="BH892" i="4"/>
  <c r="CB892" i="4"/>
  <c r="S893" i="4"/>
  <c r="AO893" i="4"/>
  <c r="BU893" i="4"/>
  <c r="E895" i="4"/>
  <c r="U895" i="4"/>
  <c r="AK895" i="4"/>
  <c r="BA895" i="4"/>
  <c r="BQ895" i="4"/>
  <c r="CG895" i="4"/>
  <c r="BR896" i="4"/>
  <c r="AS853" i="4"/>
  <c r="BY853" i="4"/>
  <c r="AB854" i="4"/>
  <c r="BH854" i="4"/>
  <c r="CN854" i="4"/>
  <c r="M855" i="4"/>
  <c r="AS855" i="4"/>
  <c r="BY855" i="4"/>
  <c r="AO857" i="4"/>
  <c r="AK858" i="4"/>
  <c r="CA858" i="4"/>
  <c r="L859" i="4"/>
  <c r="G860" i="4"/>
  <c r="AW860" i="4"/>
  <c r="CN860" i="4"/>
  <c r="AB861" i="4"/>
  <c r="BH861" i="4"/>
  <c r="CN861" i="4"/>
  <c r="M862" i="4"/>
  <c r="AS862" i="4"/>
  <c r="BY862" i="4"/>
  <c r="AB863" i="4"/>
  <c r="BH863" i="4"/>
  <c r="CN863" i="4"/>
  <c r="I864" i="4"/>
  <c r="AE864" i="4"/>
  <c r="AZ864" i="4"/>
  <c r="BU864" i="4"/>
  <c r="CQ864" i="4"/>
  <c r="D865" i="4"/>
  <c r="X865" i="4"/>
  <c r="AR865" i="4"/>
  <c r="BP865" i="4"/>
  <c r="CJ865" i="4"/>
  <c r="L867" i="4"/>
  <c r="AJ867" i="4"/>
  <c r="BD867" i="4"/>
  <c r="BX867" i="4"/>
  <c r="D869" i="4"/>
  <c r="AJ869" i="4"/>
  <c r="BP869" i="4"/>
  <c r="L870" i="4"/>
  <c r="AJ870" i="4"/>
  <c r="BD870" i="4"/>
  <c r="BX870" i="4"/>
  <c r="D872" i="4"/>
  <c r="P872" i="4"/>
  <c r="AD872" i="4"/>
  <c r="AT872" i="4"/>
  <c r="BH872" i="4"/>
  <c r="BT872" i="4"/>
  <c r="CJ872" i="4"/>
  <c r="D873" i="4"/>
  <c r="K873" i="4"/>
  <c r="S873" i="4"/>
  <c r="Y873" i="4"/>
  <c r="AF873" i="4"/>
  <c r="AN873" i="4"/>
  <c r="AU873" i="4"/>
  <c r="BC873" i="4"/>
  <c r="BO873" i="4"/>
  <c r="BY873" i="4"/>
  <c r="CI873" i="4"/>
  <c r="H874" i="4"/>
  <c r="BT874" i="4"/>
  <c r="C875" i="4"/>
  <c r="M875" i="4"/>
  <c r="W875" i="4"/>
  <c r="AI875" i="4"/>
  <c r="AS875" i="4"/>
  <c r="BC875" i="4"/>
  <c r="BO875" i="4"/>
  <c r="BY875" i="4"/>
  <c r="CI875" i="4"/>
  <c r="F876" i="4"/>
  <c r="AV876" i="4"/>
  <c r="CN876" i="4"/>
  <c r="I877" i="4"/>
  <c r="T877" i="4"/>
  <c r="AE877" i="4"/>
  <c r="AS877" i="4"/>
  <c r="BI877" i="4"/>
  <c r="BY877" i="4"/>
  <c r="CO877" i="4"/>
  <c r="X878" i="4"/>
  <c r="BD878" i="4"/>
  <c r="CJ878" i="4"/>
  <c r="C879" i="4"/>
  <c r="M879" i="4"/>
  <c r="W879" i="4"/>
  <c r="AI879" i="4"/>
  <c r="AS879" i="4"/>
  <c r="BC879" i="4"/>
  <c r="BO879" i="4"/>
  <c r="BY879" i="4"/>
  <c r="CI879" i="4"/>
  <c r="F880" i="4"/>
  <c r="AB880" i="4"/>
  <c r="AV880" i="4"/>
  <c r="BR880" i="4"/>
  <c r="CN880" i="4"/>
  <c r="Q881" i="4"/>
  <c r="AW881" i="4"/>
  <c r="CC881" i="4"/>
  <c r="G883" i="4"/>
  <c r="S883" i="4"/>
  <c r="AC883" i="4"/>
  <c r="AM883" i="4"/>
  <c r="AY883" i="4"/>
  <c r="BI883" i="4"/>
  <c r="BS883" i="4"/>
  <c r="CE883" i="4"/>
  <c r="CO883" i="4"/>
  <c r="F884" i="4"/>
  <c r="BR884" i="4"/>
  <c r="G885" i="4"/>
  <c r="BO885" i="4"/>
  <c r="P886" i="4"/>
  <c r="C887" i="4"/>
  <c r="AI887" i="4"/>
  <c r="BO887" i="4"/>
  <c r="Y889" i="4"/>
  <c r="CK889" i="4"/>
  <c r="L890" i="4"/>
  <c r="AR890" i="4"/>
  <c r="BX890" i="4"/>
  <c r="BE891" i="4"/>
  <c r="T892" i="4"/>
  <c r="AN892" i="4"/>
  <c r="BJ892" i="4"/>
  <c r="CF892" i="4"/>
  <c r="C893" i="4"/>
  <c r="X893" i="4"/>
  <c r="AW893" i="4"/>
  <c r="CC893" i="4"/>
  <c r="K895" i="4"/>
  <c r="AA895" i="4"/>
  <c r="AQ895" i="4"/>
  <c r="BG895" i="4"/>
  <c r="BW895" i="4"/>
  <c r="CM895" i="4"/>
  <c r="M897" i="4"/>
  <c r="AC897" i="4"/>
  <c r="AS897" i="4"/>
  <c r="BI897" i="4"/>
  <c r="BY897" i="4"/>
  <c r="CO897" i="4"/>
  <c r="K899" i="4"/>
  <c r="AA899" i="4"/>
  <c r="AQ899" i="4"/>
  <c r="BG899" i="4"/>
  <c r="BW899" i="4"/>
  <c r="CM899" i="4"/>
  <c r="Q901" i="4"/>
  <c r="AL901" i="4"/>
  <c r="BG901" i="4"/>
  <c r="CC901" i="4"/>
  <c r="BD902" i="4"/>
  <c r="D903" i="4"/>
  <c r="O903" i="4"/>
  <c r="Y903" i="4"/>
  <c r="AJ903" i="4"/>
  <c r="AU903" i="4"/>
  <c r="BE903" i="4"/>
  <c r="BP903" i="4"/>
  <c r="CA903" i="4"/>
  <c r="CK903" i="4"/>
  <c r="AO905" i="4"/>
  <c r="CE905" i="4"/>
  <c r="I911" i="4"/>
  <c r="AE911" i="4"/>
  <c r="AZ911" i="4"/>
  <c r="BU911" i="4"/>
  <c r="CQ911" i="4"/>
  <c r="I923" i="4"/>
  <c r="T923" i="4"/>
  <c r="AE923" i="4"/>
  <c r="AO923" i="4"/>
  <c r="AZ923" i="4"/>
  <c r="BK923" i="4"/>
  <c r="BU923" i="4"/>
  <c r="CF923" i="4"/>
  <c r="CQ923" i="4"/>
  <c r="L924" i="4"/>
  <c r="AB924" i="4"/>
  <c r="AR924" i="4"/>
  <c r="BH924" i="4"/>
  <c r="BX924" i="4"/>
  <c r="CN924" i="4"/>
  <c r="W925" i="4"/>
  <c r="BC925" i="4"/>
  <c r="CI925" i="4"/>
  <c r="I927" i="4"/>
  <c r="T927" i="4"/>
  <c r="AE927" i="4"/>
  <c r="AO927" i="4"/>
  <c r="AZ927" i="4"/>
  <c r="BK927" i="4"/>
  <c r="BU927" i="4"/>
  <c r="CF927" i="4"/>
  <c r="CQ927" i="4"/>
  <c r="O928" i="4"/>
  <c r="AE928" i="4"/>
  <c r="AU928" i="4"/>
  <c r="BK928" i="4"/>
  <c r="CA928" i="4"/>
  <c r="CQ928" i="4"/>
  <c r="C929" i="4"/>
  <c r="AI929" i="4"/>
  <c r="BO929" i="4"/>
  <c r="V930" i="4"/>
  <c r="CH930" i="4"/>
  <c r="L932" i="4"/>
  <c r="AB932" i="4"/>
  <c r="AR932" i="4"/>
  <c r="BH932" i="4"/>
  <c r="BX932" i="4"/>
  <c r="Z934" i="4"/>
  <c r="H935" i="4"/>
  <c r="S935" i="4"/>
  <c r="AC935" i="4"/>
  <c r="AN935" i="4"/>
  <c r="AY935" i="4"/>
  <c r="BI935" i="4"/>
  <c r="G936" i="4"/>
  <c r="W936" i="4"/>
  <c r="AM936" i="4"/>
  <c r="P940" i="4"/>
  <c r="D944" i="4"/>
  <c r="O944" i="4"/>
  <c r="AA944" i="4"/>
  <c r="AJ944" i="4"/>
  <c r="AU944" i="4"/>
  <c r="BG944" i="4"/>
  <c r="BP944" i="4"/>
  <c r="CA944" i="4"/>
  <c r="CM944" i="4"/>
  <c r="G945" i="4"/>
  <c r="AM945" i="4"/>
  <c r="BS945" i="4"/>
  <c r="D947" i="4"/>
  <c r="O947" i="4"/>
  <c r="Y947" i="4"/>
  <c r="AJ947" i="4"/>
  <c r="AU947" i="4"/>
  <c r="BE947" i="4"/>
  <c r="BP947" i="4"/>
  <c r="CA947" i="4"/>
  <c r="CK947" i="4"/>
  <c r="C948" i="4"/>
  <c r="L948" i="4"/>
  <c r="W948" i="4"/>
  <c r="AI948" i="4"/>
  <c r="AR948" i="4"/>
  <c r="BC948" i="4"/>
  <c r="BO948" i="4"/>
  <c r="BX948" i="4"/>
  <c r="CI948" i="4"/>
  <c r="C949" i="4"/>
  <c r="AI949" i="4"/>
  <c r="BO949" i="4"/>
  <c r="Z950" i="4"/>
  <c r="C951" i="4"/>
  <c r="I951" i="4"/>
  <c r="P951" i="4"/>
  <c r="X951" i="4"/>
  <c r="AE951" i="4"/>
  <c r="AK951" i="4"/>
  <c r="AS951" i="4"/>
  <c r="AZ951" i="4"/>
  <c r="BG951" i="4"/>
  <c r="BO951" i="4"/>
  <c r="BU951" i="4"/>
  <c r="CB951" i="4"/>
  <c r="CJ951" i="4"/>
  <c r="CQ951" i="4"/>
  <c r="G952" i="4"/>
  <c r="AM952" i="4"/>
  <c r="BS952" i="4"/>
  <c r="K953" i="4"/>
  <c r="AI953" i="4"/>
  <c r="BC953" i="4"/>
  <c r="BW953" i="4"/>
  <c r="C955" i="4"/>
  <c r="I955" i="4"/>
  <c r="P955" i="4"/>
  <c r="X955" i="4"/>
  <c r="AE955" i="4"/>
  <c r="AK955" i="4"/>
  <c r="AS955" i="4"/>
  <c r="AZ955" i="4"/>
  <c r="BG955" i="4"/>
  <c r="BO955" i="4"/>
  <c r="BU955" i="4"/>
  <c r="CB955" i="4"/>
  <c r="CJ955" i="4"/>
  <c r="CQ955" i="4"/>
  <c r="O897" i="4"/>
  <c r="AE897" i="4"/>
  <c r="AU897" i="4"/>
  <c r="BK897" i="4"/>
  <c r="CA897" i="4"/>
  <c r="CQ897" i="4"/>
  <c r="R898" i="4"/>
  <c r="M899" i="4"/>
  <c r="AC899" i="4"/>
  <c r="AS899" i="4"/>
  <c r="BI899" i="4"/>
  <c r="BY899" i="4"/>
  <c r="CO899" i="4"/>
  <c r="F900" i="4"/>
  <c r="S901" i="4"/>
  <c r="AO901" i="4"/>
  <c r="BJ901" i="4"/>
  <c r="CE901" i="4"/>
  <c r="E903" i="4"/>
  <c r="P903" i="4"/>
  <c r="AA903" i="4"/>
  <c r="AK903" i="4"/>
  <c r="AV903" i="4"/>
  <c r="BG903" i="4"/>
  <c r="BQ903" i="4"/>
  <c r="CB903" i="4"/>
  <c r="CM903" i="4"/>
  <c r="I905" i="4"/>
  <c r="AY905" i="4"/>
  <c r="CP905" i="4"/>
  <c r="AK906" i="4"/>
  <c r="I907" i="4"/>
  <c r="AE907" i="4"/>
  <c r="AZ907" i="4"/>
  <c r="BU907" i="4"/>
  <c r="CQ907" i="4"/>
  <c r="AB908" i="4"/>
  <c r="O911" i="4"/>
  <c r="AJ911" i="4"/>
  <c r="BE911" i="4"/>
  <c r="CA911" i="4"/>
  <c r="O912" i="4"/>
  <c r="AU912" i="4"/>
  <c r="CA912" i="4"/>
  <c r="BC913" i="4"/>
  <c r="S915" i="4"/>
  <c r="AN915" i="4"/>
  <c r="BI915" i="4"/>
  <c r="CE915" i="4"/>
  <c r="BD916" i="4"/>
  <c r="AA917" i="4"/>
  <c r="BG917" i="4"/>
  <c r="CM917" i="4"/>
  <c r="C923" i="4"/>
  <c r="M923" i="4"/>
  <c r="X923" i="4"/>
  <c r="AI923" i="4"/>
  <c r="AS923" i="4"/>
  <c r="BD923" i="4"/>
  <c r="BO923" i="4"/>
  <c r="BY923" i="4"/>
  <c r="CJ923" i="4"/>
  <c r="O924" i="4"/>
  <c r="AE924" i="4"/>
  <c r="AU924" i="4"/>
  <c r="BK924" i="4"/>
  <c r="CA924" i="4"/>
  <c r="CQ924" i="4"/>
  <c r="C925" i="4"/>
  <c r="AI925" i="4"/>
  <c r="BO925" i="4"/>
  <c r="C927" i="4"/>
  <c r="M927" i="4"/>
  <c r="X927" i="4"/>
  <c r="AI927" i="4"/>
  <c r="AS927" i="4"/>
  <c r="BD927" i="4"/>
  <c r="BO927" i="4"/>
  <c r="BY927" i="4"/>
  <c r="CJ927" i="4"/>
  <c r="T928" i="4"/>
  <c r="AJ928" i="4"/>
  <c r="AZ928" i="4"/>
  <c r="BP928" i="4"/>
  <c r="CF928" i="4"/>
  <c r="G929" i="4"/>
  <c r="AM929" i="4"/>
  <c r="BS929" i="4"/>
  <c r="AT930" i="4"/>
  <c r="C932" i="4"/>
  <c r="S932" i="4"/>
  <c r="AI932" i="4"/>
  <c r="AY932" i="4"/>
  <c r="BO932" i="4"/>
  <c r="BV934" i="4"/>
  <c r="I935" i="4"/>
  <c r="T935" i="4"/>
  <c r="AE935" i="4"/>
  <c r="AO935" i="4"/>
  <c r="AZ935" i="4"/>
  <c r="BK935" i="4"/>
  <c r="L936" i="4"/>
  <c r="AB936" i="4"/>
  <c r="X940" i="4"/>
  <c r="G944" i="4"/>
  <c r="S944" i="4"/>
  <c r="AB944" i="4"/>
  <c r="AM944" i="4"/>
  <c r="AY944" i="4"/>
  <c r="BH944" i="4"/>
  <c r="BS944" i="4"/>
  <c r="CE944" i="4"/>
  <c r="CN944" i="4"/>
  <c r="S945" i="4"/>
  <c r="AY945" i="4"/>
  <c r="CE945" i="4"/>
  <c r="H947" i="4"/>
  <c r="S947" i="4"/>
  <c r="AC947" i="4"/>
  <c r="AN947" i="4"/>
  <c r="AY947" i="4"/>
  <c r="BI947" i="4"/>
  <c r="BT947" i="4"/>
  <c r="CE947" i="4"/>
  <c r="CO947" i="4"/>
  <c r="D948" i="4"/>
  <c r="O948" i="4"/>
  <c r="AA948" i="4"/>
  <c r="AJ948" i="4"/>
  <c r="AU948" i="4"/>
  <c r="BG948" i="4"/>
  <c r="BP948" i="4"/>
  <c r="CA948" i="4"/>
  <c r="CM948" i="4"/>
  <c r="G949" i="4"/>
  <c r="AM949" i="4"/>
  <c r="BS949" i="4"/>
  <c r="AP950" i="4"/>
  <c r="D951" i="4"/>
  <c r="K951" i="4"/>
  <c r="S951" i="4"/>
  <c r="Y951" i="4"/>
  <c r="AF951" i="4"/>
  <c r="AN951" i="4"/>
  <c r="AU951" i="4"/>
  <c r="BA951" i="4"/>
  <c r="BI951" i="4"/>
  <c r="BP951" i="4"/>
  <c r="BW951" i="4"/>
  <c r="CE951" i="4"/>
  <c r="CK951" i="4"/>
  <c r="O952" i="4"/>
  <c r="AU952" i="4"/>
  <c r="CA952" i="4"/>
  <c r="S953" i="4"/>
  <c r="AM953" i="4"/>
  <c r="BG953" i="4"/>
  <c r="CE953" i="4"/>
  <c r="D955" i="4"/>
  <c r="K955" i="4"/>
  <c r="S955" i="4"/>
  <c r="Y955" i="4"/>
  <c r="AF955" i="4"/>
  <c r="AN955" i="4"/>
  <c r="AU955" i="4"/>
  <c r="BA955" i="4"/>
  <c r="BI955" i="4"/>
  <c r="BP955" i="4"/>
  <c r="BW955" i="4"/>
  <c r="CE955" i="4"/>
  <c r="CK955" i="4"/>
  <c r="E897" i="4"/>
  <c r="U897" i="4"/>
  <c r="AK897" i="4"/>
  <c r="BA897" i="4"/>
  <c r="BQ897" i="4"/>
  <c r="CG897" i="4"/>
  <c r="AI899" i="4"/>
  <c r="AY899" i="4"/>
  <c r="BO899" i="4"/>
  <c r="CE899" i="4"/>
  <c r="AL900" i="4"/>
  <c r="AA901" i="4"/>
  <c r="AW901" i="4"/>
  <c r="BR901" i="4"/>
  <c r="CM901" i="4"/>
  <c r="AZ903" i="4"/>
  <c r="BK903" i="4"/>
  <c r="BU903" i="4"/>
  <c r="CF903" i="4"/>
  <c r="CQ903" i="4"/>
  <c r="S905" i="4"/>
  <c r="BJ905" i="4"/>
  <c r="BS908" i="4"/>
  <c r="T911" i="4"/>
  <c r="AO911" i="4"/>
  <c r="BK911" i="4"/>
  <c r="CF911" i="4"/>
  <c r="S929" i="4"/>
  <c r="AY929" i="4"/>
  <c r="CE929" i="4"/>
  <c r="BB930" i="4"/>
  <c r="CL934" i="4"/>
  <c r="O936" i="4"/>
  <c r="AE936" i="4"/>
  <c r="K944" i="4"/>
  <c r="T944" i="4"/>
  <c r="AE944" i="4"/>
  <c r="AQ944" i="4"/>
  <c r="AZ944" i="4"/>
  <c r="BK944" i="4"/>
  <c r="BW944" i="4"/>
  <c r="CF944" i="4"/>
  <c r="CQ944" i="4"/>
  <c r="W945" i="4"/>
  <c r="BC945" i="4"/>
  <c r="CI945" i="4"/>
  <c r="I947" i="4"/>
  <c r="T947" i="4"/>
  <c r="AE947" i="4"/>
  <c r="AO947" i="4"/>
  <c r="AZ947" i="4"/>
  <c r="BK947" i="4"/>
  <c r="BU947" i="4"/>
  <c r="CF947" i="4"/>
  <c r="CQ947" i="4"/>
  <c r="G948" i="4"/>
  <c r="S948" i="4"/>
  <c r="AB948" i="4"/>
  <c r="AM948" i="4"/>
  <c r="AY948" i="4"/>
  <c r="BH948" i="4"/>
  <c r="BS948" i="4"/>
  <c r="CE948" i="4"/>
  <c r="CN948" i="4"/>
  <c r="S949" i="4"/>
  <c r="AY949" i="4"/>
  <c r="CE949" i="4"/>
  <c r="BV950" i="4"/>
  <c r="E951" i="4"/>
  <c r="M951" i="4"/>
  <c r="T951" i="4"/>
  <c r="AA951" i="4"/>
  <c r="AI951" i="4"/>
  <c r="AO951" i="4"/>
  <c r="AV951" i="4"/>
  <c r="BD951" i="4"/>
  <c r="BK951" i="4"/>
  <c r="BQ951" i="4"/>
  <c r="BY951" i="4"/>
  <c r="CF951" i="4"/>
  <c r="CM951" i="4"/>
  <c r="W952" i="4"/>
  <c r="BC952" i="4"/>
  <c r="CI952" i="4"/>
  <c r="C953" i="4"/>
  <c r="W953" i="4"/>
  <c r="AQ953" i="4"/>
  <c r="BO953" i="4"/>
  <c r="CI953" i="4"/>
  <c r="E955" i="4"/>
  <c r="M955" i="4"/>
  <c r="T955" i="4"/>
  <c r="AA955" i="4"/>
  <c r="AI955" i="4"/>
  <c r="AO955" i="4"/>
  <c r="AV955" i="4"/>
  <c r="BD955" i="4"/>
  <c r="BK955" i="4"/>
  <c r="BQ955" i="4"/>
  <c r="BY955" i="4"/>
  <c r="CF955" i="4"/>
  <c r="CM955" i="4"/>
  <c r="BQ899" i="4"/>
  <c r="CG899" i="4"/>
  <c r="BR900" i="4"/>
  <c r="I901" i="4"/>
  <c r="AD901" i="4"/>
  <c r="AY901" i="4"/>
  <c r="BU901" i="4"/>
  <c r="CP901" i="4"/>
  <c r="AH902" i="4"/>
  <c r="K903" i="4"/>
  <c r="U903" i="4"/>
  <c r="AF903" i="4"/>
  <c r="AQ903" i="4"/>
  <c r="BA903" i="4"/>
  <c r="BL903" i="4"/>
  <c r="BW903" i="4"/>
  <c r="CG903" i="4"/>
  <c r="AD905" i="4"/>
  <c r="BU905" i="4"/>
  <c r="CB906" i="4"/>
  <c r="T907" i="4"/>
  <c r="AO907" i="4"/>
  <c r="BK907" i="4"/>
  <c r="CF907" i="4"/>
  <c r="D911" i="4"/>
  <c r="Y911" i="4"/>
  <c r="AU911" i="4"/>
  <c r="BP911" i="4"/>
  <c r="CK911" i="4"/>
  <c r="AE912" i="4"/>
  <c r="BK912" i="4"/>
  <c r="CQ912" i="4"/>
  <c r="W929" i="4"/>
  <c r="BC929" i="4"/>
  <c r="CI929" i="4"/>
  <c r="K948" i="4"/>
  <c r="T948" i="4"/>
  <c r="AE948" i="4"/>
  <c r="AQ948" i="4"/>
  <c r="AZ948" i="4"/>
  <c r="BK948" i="4"/>
  <c r="BW948" i="4"/>
  <c r="CF948" i="4"/>
  <c r="CQ948" i="4"/>
  <c r="W949" i="4"/>
  <c r="BC949" i="4"/>
  <c r="CI949" i="4"/>
  <c r="H951" i="4"/>
  <c r="O951" i="4"/>
  <c r="U951" i="4"/>
  <c r="AC951" i="4"/>
  <c r="AJ951" i="4"/>
  <c r="AQ951" i="4"/>
  <c r="AY951" i="4"/>
  <c r="BE951" i="4"/>
  <c r="BL951" i="4"/>
  <c r="BT951" i="4"/>
  <c r="CA951" i="4"/>
  <c r="CG951" i="4"/>
  <c r="CO951" i="4"/>
  <c r="AE952" i="4"/>
  <c r="BK952" i="4"/>
  <c r="CQ952" i="4"/>
  <c r="H955" i="4"/>
  <c r="O955" i="4"/>
  <c r="U955" i="4"/>
  <c r="AC955" i="4"/>
  <c r="AJ955" i="4"/>
  <c r="AQ955" i="4"/>
  <c r="AY955" i="4"/>
  <c r="BE955" i="4"/>
  <c r="BL955" i="4"/>
  <c r="BT955" i="4"/>
  <c r="CA955" i="4"/>
  <c r="CG955" i="4"/>
  <c r="CO955" i="4"/>
  <c r="O956" i="4"/>
  <c r="AU956" i="4"/>
  <c r="CA956" i="4"/>
  <c r="S957" i="4"/>
  <c r="AM957" i="4"/>
  <c r="BG957" i="4"/>
  <c r="CE957" i="4"/>
  <c r="D959" i="4"/>
  <c r="K959" i="4"/>
  <c r="S959" i="4"/>
  <c r="Y959" i="4"/>
  <c r="AF959" i="4"/>
  <c r="AN959" i="4"/>
  <c r="AU959" i="4"/>
  <c r="BA959" i="4"/>
  <c r="BI959" i="4"/>
  <c r="BP959" i="4"/>
  <c r="BW959" i="4"/>
  <c r="CE959" i="4"/>
  <c r="CK959" i="4"/>
  <c r="O960" i="4"/>
  <c r="AU960" i="4"/>
  <c r="CA960" i="4"/>
  <c r="S961" i="4"/>
  <c r="AM961" i="4"/>
  <c r="BG961" i="4"/>
  <c r="CE961" i="4"/>
  <c r="D963" i="4"/>
  <c r="K963" i="4"/>
  <c r="S963" i="4"/>
  <c r="Y963" i="4"/>
  <c r="AF963" i="4"/>
  <c r="AN963" i="4"/>
  <c r="AU963" i="4"/>
  <c r="BA963" i="4"/>
  <c r="BI963" i="4"/>
  <c r="BP963" i="4"/>
  <c r="BW963" i="4"/>
  <c r="CE963" i="4"/>
  <c r="CK963" i="4"/>
  <c r="O964" i="4"/>
  <c r="AU964" i="4"/>
  <c r="CA964" i="4"/>
  <c r="S965" i="4"/>
  <c r="AM965" i="4"/>
  <c r="BG965" i="4"/>
  <c r="CE965" i="4"/>
  <c r="D967" i="4"/>
  <c r="K967" i="4"/>
  <c r="S967" i="4"/>
  <c r="Y967" i="4"/>
  <c r="AF967" i="4"/>
  <c r="AN967" i="4"/>
  <c r="AU967" i="4"/>
  <c r="BA967" i="4"/>
  <c r="BI967" i="4"/>
  <c r="BP967" i="4"/>
  <c r="BW967" i="4"/>
  <c r="CE967" i="4"/>
  <c r="CK967" i="4"/>
  <c r="O968" i="4"/>
  <c r="AU968" i="4"/>
  <c r="CA968" i="4"/>
  <c r="S969" i="4"/>
  <c r="AM969" i="4"/>
  <c r="BG969" i="4"/>
  <c r="CE969" i="4"/>
  <c r="D971" i="4"/>
  <c r="K971" i="4"/>
  <c r="S971" i="4"/>
  <c r="Y971" i="4"/>
  <c r="AF971" i="4"/>
  <c r="AN971" i="4"/>
  <c r="AU971" i="4"/>
  <c r="BA971" i="4"/>
  <c r="BI971" i="4"/>
  <c r="BP971" i="4"/>
  <c r="BW971" i="4"/>
  <c r="CE971" i="4"/>
  <c r="CK971" i="4"/>
  <c r="AE972" i="4"/>
  <c r="BK972" i="4"/>
  <c r="CQ972" i="4"/>
  <c r="G973" i="4"/>
  <c r="AA973" i="4"/>
  <c r="AY973" i="4"/>
  <c r="BS973" i="4"/>
  <c r="CM973" i="4"/>
  <c r="H975" i="4"/>
  <c r="O975" i="4"/>
  <c r="U975" i="4"/>
  <c r="AC975" i="4"/>
  <c r="AJ975" i="4"/>
  <c r="AQ975" i="4"/>
  <c r="AY975" i="4"/>
  <c r="BE975" i="4"/>
  <c r="BL975" i="4"/>
  <c r="BT975" i="4"/>
  <c r="CA975" i="4"/>
  <c r="CG975" i="4"/>
  <c r="CO975" i="4"/>
  <c r="AE976" i="4"/>
  <c r="BK976" i="4"/>
  <c r="CQ976" i="4"/>
  <c r="G981" i="4"/>
  <c r="AY981" i="4"/>
  <c r="CP981" i="4"/>
  <c r="AC982" i="4"/>
  <c r="CO982" i="4"/>
  <c r="O984" i="4"/>
  <c r="AU984" i="4"/>
  <c r="CA984" i="4"/>
  <c r="N985" i="4"/>
  <c r="AA985" i="4"/>
  <c r="AM985" i="4"/>
  <c r="BC985" i="4"/>
  <c r="BS985" i="4"/>
  <c r="CP985" i="4"/>
  <c r="V986" i="4"/>
  <c r="BB986" i="4"/>
  <c r="CH986" i="4"/>
  <c r="L987" i="4"/>
  <c r="U987" i="4"/>
  <c r="AF987" i="4"/>
  <c r="AR987" i="4"/>
  <c r="BA987" i="4"/>
  <c r="BL987" i="4"/>
  <c r="BX987" i="4"/>
  <c r="CJ987" i="4"/>
  <c r="L988" i="4"/>
  <c r="AB988" i="4"/>
  <c r="AR988" i="4"/>
  <c r="BH988" i="4"/>
  <c r="BX988" i="4"/>
  <c r="CN988" i="4"/>
  <c r="E991" i="4"/>
  <c r="P991" i="4"/>
  <c r="AF991" i="4"/>
  <c r="AV991" i="4"/>
  <c r="BL991" i="4"/>
  <c r="CB991" i="4"/>
  <c r="L992" i="4"/>
  <c r="AI992" i="4"/>
  <c r="BO992" i="4"/>
  <c r="N993" i="4"/>
  <c r="D995" i="4"/>
  <c r="T995" i="4"/>
  <c r="AJ995" i="4"/>
  <c r="AZ995" i="4"/>
  <c r="BP995" i="4"/>
  <c r="CF995" i="4"/>
  <c r="CE1000" i="4"/>
  <c r="AY1000" i="4"/>
  <c r="S1000" i="4"/>
  <c r="BW1000" i="4"/>
  <c r="AQ1000" i="4"/>
  <c r="K1000" i="4"/>
  <c r="BO1000" i="4"/>
  <c r="AI1000" i="4"/>
  <c r="C1000" i="4"/>
  <c r="W956" i="4"/>
  <c r="BC956" i="4"/>
  <c r="CI956" i="4"/>
  <c r="C957" i="4"/>
  <c r="W957" i="4"/>
  <c r="AQ957" i="4"/>
  <c r="BO957" i="4"/>
  <c r="CI957" i="4"/>
  <c r="E959" i="4"/>
  <c r="M959" i="4"/>
  <c r="T959" i="4"/>
  <c r="AA959" i="4"/>
  <c r="AI959" i="4"/>
  <c r="AO959" i="4"/>
  <c r="AV959" i="4"/>
  <c r="BD959" i="4"/>
  <c r="BK959" i="4"/>
  <c r="BQ959" i="4"/>
  <c r="BY959" i="4"/>
  <c r="CF959" i="4"/>
  <c r="CM959" i="4"/>
  <c r="BC960" i="4"/>
  <c r="CI960" i="4"/>
  <c r="C961" i="4"/>
  <c r="W961" i="4"/>
  <c r="AQ961" i="4"/>
  <c r="BO961" i="4"/>
  <c r="CI961" i="4"/>
  <c r="E963" i="4"/>
  <c r="M963" i="4"/>
  <c r="T963" i="4"/>
  <c r="AA963" i="4"/>
  <c r="AI963" i="4"/>
  <c r="AO963" i="4"/>
  <c r="AV963" i="4"/>
  <c r="BD963" i="4"/>
  <c r="BK963" i="4"/>
  <c r="BQ963" i="4"/>
  <c r="BY963" i="4"/>
  <c r="CF963" i="4"/>
  <c r="CM963" i="4"/>
  <c r="W964" i="4"/>
  <c r="BC964" i="4"/>
  <c r="CI964" i="4"/>
  <c r="C965" i="4"/>
  <c r="W965" i="4"/>
  <c r="AQ965" i="4"/>
  <c r="BO965" i="4"/>
  <c r="CI965" i="4"/>
  <c r="E967" i="4"/>
  <c r="M967" i="4"/>
  <c r="T967" i="4"/>
  <c r="AA967" i="4"/>
  <c r="AI967" i="4"/>
  <c r="AO967" i="4"/>
  <c r="AV967" i="4"/>
  <c r="BD967" i="4"/>
  <c r="BK967" i="4"/>
  <c r="BQ967" i="4"/>
  <c r="BY967" i="4"/>
  <c r="CF967" i="4"/>
  <c r="CM967" i="4"/>
  <c r="W968" i="4"/>
  <c r="BC968" i="4"/>
  <c r="CI968" i="4"/>
  <c r="C969" i="4"/>
  <c r="W969" i="4"/>
  <c r="AQ969" i="4"/>
  <c r="BO969" i="4"/>
  <c r="CI969" i="4"/>
  <c r="E971" i="4"/>
  <c r="M971" i="4"/>
  <c r="T971" i="4"/>
  <c r="AA971" i="4"/>
  <c r="AI971" i="4"/>
  <c r="AO971" i="4"/>
  <c r="AV971" i="4"/>
  <c r="BD971" i="4"/>
  <c r="BK971" i="4"/>
  <c r="BQ971" i="4"/>
  <c r="BY971" i="4"/>
  <c r="CF971" i="4"/>
  <c r="CM971" i="4"/>
  <c r="G972" i="4"/>
  <c r="AM972" i="4"/>
  <c r="BS972" i="4"/>
  <c r="K973" i="4"/>
  <c r="AI973" i="4"/>
  <c r="BC973" i="4"/>
  <c r="BW973" i="4"/>
  <c r="AE975" i="4"/>
  <c r="AK975" i="4"/>
  <c r="AS975" i="4"/>
  <c r="AZ975" i="4"/>
  <c r="BG975" i="4"/>
  <c r="BO975" i="4"/>
  <c r="BU975" i="4"/>
  <c r="CB975" i="4"/>
  <c r="CJ975" i="4"/>
  <c r="CQ975" i="4"/>
  <c r="G976" i="4"/>
  <c r="AM976" i="4"/>
  <c r="BS976" i="4"/>
  <c r="S981" i="4"/>
  <c r="BJ981" i="4"/>
  <c r="AS982" i="4"/>
  <c r="W984" i="4"/>
  <c r="BC984" i="4"/>
  <c r="CI984" i="4"/>
  <c r="C985" i="4"/>
  <c r="O985" i="4"/>
  <c r="AD985" i="4"/>
  <c r="AT985" i="4"/>
  <c r="BG985" i="4"/>
  <c r="CA985" i="4"/>
  <c r="AC986" i="4"/>
  <c r="BI986" i="4"/>
  <c r="CO986" i="4"/>
  <c r="D987" i="4"/>
  <c r="M987" i="4"/>
  <c r="X987" i="4"/>
  <c r="AJ987" i="4"/>
  <c r="AS987" i="4"/>
  <c r="BD987" i="4"/>
  <c r="BP987" i="4"/>
  <c r="BY987" i="4"/>
  <c r="CO987" i="4"/>
  <c r="C988" i="4"/>
  <c r="S988" i="4"/>
  <c r="AI988" i="4"/>
  <c r="AY988" i="4"/>
  <c r="BO988" i="4"/>
  <c r="CE988" i="4"/>
  <c r="H991" i="4"/>
  <c r="U991" i="4"/>
  <c r="AK991" i="4"/>
  <c r="BA991" i="4"/>
  <c r="BQ991" i="4"/>
  <c r="CG991" i="4"/>
  <c r="C992" i="4"/>
  <c r="S992" i="4"/>
  <c r="AQ992" i="4"/>
  <c r="BW992" i="4"/>
  <c r="W993" i="4"/>
  <c r="V994" i="4"/>
  <c r="E995" i="4"/>
  <c r="U995" i="4"/>
  <c r="AK995" i="4"/>
  <c r="BA995" i="4"/>
  <c r="BQ995" i="4"/>
  <c r="CG995" i="4"/>
  <c r="AA996" i="4"/>
  <c r="L999" i="4"/>
  <c r="AB999" i="4"/>
  <c r="AR999" i="4"/>
  <c r="BH999" i="4"/>
  <c r="BX999" i="4"/>
  <c r="CN999" i="4"/>
  <c r="AA1000" i="4"/>
  <c r="AE956" i="4"/>
  <c r="BK956" i="4"/>
  <c r="CQ956" i="4"/>
  <c r="G957" i="4"/>
  <c r="AA957" i="4"/>
  <c r="AY957" i="4"/>
  <c r="BS957" i="4"/>
  <c r="CM957" i="4"/>
  <c r="H959" i="4"/>
  <c r="O959" i="4"/>
  <c r="U959" i="4"/>
  <c r="AC959" i="4"/>
  <c r="AJ959" i="4"/>
  <c r="AQ959" i="4"/>
  <c r="AY959" i="4"/>
  <c r="BE959" i="4"/>
  <c r="BL959" i="4"/>
  <c r="BT959" i="4"/>
  <c r="CA959" i="4"/>
  <c r="CG959" i="4"/>
  <c r="CO959" i="4"/>
  <c r="AE960" i="4"/>
  <c r="BK960" i="4"/>
  <c r="CQ960" i="4"/>
  <c r="G961" i="4"/>
  <c r="AA961" i="4"/>
  <c r="AY961" i="4"/>
  <c r="BS961" i="4"/>
  <c r="CM961" i="4"/>
  <c r="H963" i="4"/>
  <c r="O963" i="4"/>
  <c r="U963" i="4"/>
  <c r="AC963" i="4"/>
  <c r="AJ963" i="4"/>
  <c r="AQ963" i="4"/>
  <c r="AY963" i="4"/>
  <c r="BE963" i="4"/>
  <c r="BL963" i="4"/>
  <c r="BT963" i="4"/>
  <c r="CA963" i="4"/>
  <c r="CG963" i="4"/>
  <c r="CO963" i="4"/>
  <c r="AE964" i="4"/>
  <c r="BK964" i="4"/>
  <c r="CQ964" i="4"/>
  <c r="BS965" i="4"/>
  <c r="CM965" i="4"/>
  <c r="H967" i="4"/>
  <c r="O967" i="4"/>
  <c r="U967" i="4"/>
  <c r="AC967" i="4"/>
  <c r="AJ967" i="4"/>
  <c r="AQ967" i="4"/>
  <c r="AY967" i="4"/>
  <c r="BE967" i="4"/>
  <c r="BL967" i="4"/>
  <c r="BT967" i="4"/>
  <c r="CA967" i="4"/>
  <c r="CG967" i="4"/>
  <c r="CO967" i="4"/>
  <c r="AE968" i="4"/>
  <c r="BK968" i="4"/>
  <c r="CQ968" i="4"/>
  <c r="H971" i="4"/>
  <c r="O971" i="4"/>
  <c r="U971" i="4"/>
  <c r="AC971" i="4"/>
  <c r="AJ971" i="4"/>
  <c r="AQ971" i="4"/>
  <c r="AY971" i="4"/>
  <c r="BE971" i="4"/>
  <c r="BL971" i="4"/>
  <c r="BT971" i="4"/>
  <c r="CA971" i="4"/>
  <c r="CG971" i="4"/>
  <c r="CO971" i="4"/>
  <c r="O972" i="4"/>
  <c r="AU972" i="4"/>
  <c r="CA972" i="4"/>
  <c r="S973" i="4"/>
  <c r="AM973" i="4"/>
  <c r="BG973" i="4"/>
  <c r="CE973" i="4"/>
  <c r="CK975" i="4"/>
  <c r="O976" i="4"/>
  <c r="AU976" i="4"/>
  <c r="CA976" i="4"/>
  <c r="AD981" i="4"/>
  <c r="BS981" i="4"/>
  <c r="BI982" i="4"/>
  <c r="AE984" i="4"/>
  <c r="BK984" i="4"/>
  <c r="CQ984" i="4"/>
  <c r="F985" i="4"/>
  <c r="S985" i="4"/>
  <c r="AI985" i="4"/>
  <c r="AU985" i="4"/>
  <c r="BJ985" i="4"/>
  <c r="CE985" i="4"/>
  <c r="F986" i="4"/>
  <c r="AL986" i="4"/>
  <c r="BR986" i="4"/>
  <c r="E987" i="4"/>
  <c r="P987" i="4"/>
  <c r="AB987" i="4"/>
  <c r="AK987" i="4"/>
  <c r="AV987" i="4"/>
  <c r="BH987" i="4"/>
  <c r="BQ987" i="4"/>
  <c r="CB987" i="4"/>
  <c r="AJ988" i="4"/>
  <c r="AZ988" i="4"/>
  <c r="BP988" i="4"/>
  <c r="CF988" i="4"/>
  <c r="L991" i="4"/>
  <c r="X991" i="4"/>
  <c r="AN991" i="4"/>
  <c r="BD991" i="4"/>
  <c r="BT991" i="4"/>
  <c r="CJ991" i="4"/>
  <c r="D992" i="4"/>
  <c r="T992" i="4"/>
  <c r="AY992" i="4"/>
  <c r="AI993" i="4"/>
  <c r="AB995" i="4"/>
  <c r="AR995" i="4"/>
  <c r="BH995" i="4"/>
  <c r="BX995" i="4"/>
  <c r="CN995" i="4"/>
  <c r="AQ996" i="4"/>
  <c r="M999" i="4"/>
  <c r="AC999" i="4"/>
  <c r="AS999" i="4"/>
  <c r="BI999" i="4"/>
  <c r="BY999" i="4"/>
  <c r="CO999" i="4"/>
  <c r="BG1000" i="4"/>
  <c r="W976" i="4"/>
  <c r="BC976" i="4"/>
  <c r="CI976" i="4"/>
  <c r="AM981" i="4"/>
  <c r="CE981" i="4"/>
  <c r="M982" i="4"/>
  <c r="BY982" i="4"/>
  <c r="G984" i="4"/>
  <c r="AM984" i="4"/>
  <c r="BS984" i="4"/>
  <c r="G985" i="4"/>
  <c r="W985" i="4"/>
  <c r="AL985" i="4"/>
  <c r="AY985" i="4"/>
  <c r="BR985" i="4"/>
  <c r="CM985" i="4"/>
  <c r="M986" i="4"/>
  <c r="AS986" i="4"/>
  <c r="BY986" i="4"/>
  <c r="AN987" i="4"/>
  <c r="AZ987" i="4"/>
  <c r="BI987" i="4"/>
  <c r="BT987" i="4"/>
  <c r="CG987" i="4"/>
  <c r="AA988" i="4"/>
  <c r="AQ988" i="4"/>
  <c r="BG988" i="4"/>
  <c r="BW988" i="4"/>
  <c r="CM988" i="4"/>
  <c r="M991" i="4"/>
  <c r="AC991" i="4"/>
  <c r="AS991" i="4"/>
  <c r="BI991" i="4"/>
  <c r="BY991" i="4"/>
  <c r="CO991" i="4"/>
  <c r="K992" i="4"/>
  <c r="AA992" i="4"/>
  <c r="BG992" i="4"/>
  <c r="C993" i="4"/>
  <c r="AT993" i="4"/>
  <c r="M995" i="4"/>
  <c r="AC995" i="4"/>
  <c r="AS995" i="4"/>
  <c r="BI995" i="4"/>
  <c r="BY995" i="4"/>
  <c r="CO995" i="4"/>
  <c r="H996" i="4"/>
  <c r="D999" i="4"/>
  <c r="T999" i="4"/>
  <c r="AJ999" i="4"/>
  <c r="AZ999" i="4"/>
  <c r="BP999" i="4"/>
  <c r="CF999" i="4"/>
  <c r="CM1000" i="4"/>
  <c r="C1003" i="4"/>
  <c r="M1003" i="4"/>
  <c r="X1003" i="4"/>
  <c r="AI1003" i="4"/>
  <c r="AS1003" i="4"/>
  <c r="BD1003" i="4"/>
  <c r="BO1003" i="4"/>
  <c r="BY1003" i="4"/>
  <c r="CJ1003" i="4"/>
  <c r="AA1004" i="4"/>
  <c r="BG1004" i="4"/>
  <c r="CM1004" i="4"/>
  <c r="H1007" i="4"/>
  <c r="S1007" i="4"/>
  <c r="AC1007" i="4"/>
  <c r="AN1007" i="4"/>
  <c r="AY1007" i="4"/>
  <c r="BI1007" i="4"/>
  <c r="BT1007" i="4"/>
  <c r="CE1007" i="4"/>
  <c r="CO1007" i="4"/>
  <c r="D1008" i="4"/>
  <c r="O1008" i="4"/>
  <c r="AA1008" i="4"/>
  <c r="AJ1008" i="4"/>
  <c r="AU1008" i="4"/>
  <c r="BG1008" i="4"/>
  <c r="BP1008" i="4"/>
  <c r="CA1008" i="4"/>
  <c r="CM1008" i="4"/>
  <c r="W1009" i="4"/>
  <c r="BC1009" i="4"/>
  <c r="CI1009" i="4"/>
  <c r="J1010" i="4"/>
  <c r="CL1010" i="4"/>
  <c r="C1011" i="4"/>
  <c r="I1011" i="4"/>
  <c r="P1011" i="4"/>
  <c r="X1011" i="4"/>
  <c r="AE1011" i="4"/>
  <c r="AK1011" i="4"/>
  <c r="AS1011" i="4"/>
  <c r="AZ1011" i="4"/>
  <c r="BG1011" i="4"/>
  <c r="BO1011" i="4"/>
  <c r="BU1011" i="4"/>
  <c r="CB1011" i="4"/>
  <c r="CJ1011" i="4"/>
  <c r="CQ1011" i="4"/>
  <c r="G1013" i="4"/>
  <c r="AA1013" i="4"/>
  <c r="BC1013" i="4"/>
  <c r="CI1013" i="4"/>
  <c r="H1015" i="4"/>
  <c r="O1015" i="4"/>
  <c r="U1015" i="4"/>
  <c r="AC1015" i="4"/>
  <c r="AJ1015" i="4"/>
  <c r="AQ1015" i="4"/>
  <c r="AZ1015" i="4"/>
  <c r="BK1015" i="4"/>
  <c r="BU1015" i="4"/>
  <c r="CF1015" i="4"/>
  <c r="CQ1015" i="4"/>
  <c r="D1019" i="4"/>
  <c r="O1019" i="4"/>
  <c r="Y1019" i="4"/>
  <c r="AJ1019" i="4"/>
  <c r="AU1019" i="4"/>
  <c r="BE1019" i="4"/>
  <c r="BP1019" i="4"/>
  <c r="CA1019" i="4"/>
  <c r="CK1019" i="4"/>
  <c r="AP1021" i="4"/>
  <c r="H1022" i="4"/>
  <c r="S1022" i="4"/>
  <c r="AC1022" i="4"/>
  <c r="AN1022" i="4"/>
  <c r="AY1022" i="4"/>
  <c r="BI1022" i="4"/>
  <c r="BT1022" i="4"/>
  <c r="CE1022" i="4"/>
  <c r="CO1022" i="4"/>
  <c r="K1023" i="4"/>
  <c r="U1023" i="4"/>
  <c r="AI1023" i="4"/>
  <c r="AY1023" i="4"/>
  <c r="BO1023" i="4"/>
  <c r="CE1023" i="4"/>
  <c r="D1003" i="4"/>
  <c r="O1003" i="4"/>
  <c r="Y1003" i="4"/>
  <c r="AJ1003" i="4"/>
  <c r="AU1003" i="4"/>
  <c r="BE1003" i="4"/>
  <c r="BP1003" i="4"/>
  <c r="CA1003" i="4"/>
  <c r="CK1003" i="4"/>
  <c r="C1004" i="4"/>
  <c r="AI1004" i="4"/>
  <c r="BO1004" i="4"/>
  <c r="I1007" i="4"/>
  <c r="T1007" i="4"/>
  <c r="AE1007" i="4"/>
  <c r="AO1007" i="4"/>
  <c r="AZ1007" i="4"/>
  <c r="BK1007" i="4"/>
  <c r="BU1007" i="4"/>
  <c r="CF1007" i="4"/>
  <c r="CQ1007" i="4"/>
  <c r="G1008" i="4"/>
  <c r="S1008" i="4"/>
  <c r="AB1008" i="4"/>
  <c r="AM1008" i="4"/>
  <c r="AY1008" i="4"/>
  <c r="BH1008" i="4"/>
  <c r="BS1008" i="4"/>
  <c r="CE1008" i="4"/>
  <c r="CN1008" i="4"/>
  <c r="C1009" i="4"/>
  <c r="AI1009" i="4"/>
  <c r="BO1009" i="4"/>
  <c r="Z1010" i="4"/>
  <c r="D1011" i="4"/>
  <c r="K1011" i="4"/>
  <c r="S1011" i="4"/>
  <c r="Y1011" i="4"/>
  <c r="AF1011" i="4"/>
  <c r="AN1011" i="4"/>
  <c r="AU1011" i="4"/>
  <c r="BA1011" i="4"/>
  <c r="BI1011" i="4"/>
  <c r="BP1011" i="4"/>
  <c r="BW1011" i="4"/>
  <c r="CE1011" i="4"/>
  <c r="CK1011" i="4"/>
  <c r="K1013" i="4"/>
  <c r="AI1013" i="4"/>
  <c r="BG1013" i="4"/>
  <c r="CM1013" i="4"/>
  <c r="C1015" i="4"/>
  <c r="I1015" i="4"/>
  <c r="P1015" i="4"/>
  <c r="X1015" i="4"/>
  <c r="AE1015" i="4"/>
  <c r="AK1015" i="4"/>
  <c r="AS1015" i="4"/>
  <c r="BA1015" i="4"/>
  <c r="BL1015" i="4"/>
  <c r="BW1015" i="4"/>
  <c r="CG1015" i="4"/>
  <c r="H1019" i="4"/>
  <c r="S1019" i="4"/>
  <c r="AC1019" i="4"/>
  <c r="AN1019" i="4"/>
  <c r="AY1019" i="4"/>
  <c r="BI1019" i="4"/>
  <c r="BT1019" i="4"/>
  <c r="CE1019" i="4"/>
  <c r="CO1019" i="4"/>
  <c r="K1022" i="4"/>
  <c r="U1022" i="4"/>
  <c r="AF1022" i="4"/>
  <c r="AQ1022" i="4"/>
  <c r="BA1022" i="4"/>
  <c r="BL1022" i="4"/>
  <c r="BW1022" i="4"/>
  <c r="CG1022" i="4"/>
  <c r="C1023" i="4"/>
  <c r="M1023" i="4"/>
  <c r="X1023" i="4"/>
  <c r="AM1023" i="4"/>
  <c r="BC1023" i="4"/>
  <c r="BS1023" i="4"/>
  <c r="CI1023" i="4"/>
  <c r="BQ1026" i="4"/>
  <c r="AK1026" i="4"/>
  <c r="E1026" i="4"/>
  <c r="CG1026" i="4"/>
  <c r="BA1026" i="4"/>
  <c r="U1026" i="4"/>
  <c r="BI1026" i="4"/>
  <c r="AY1028" i="4"/>
  <c r="H1003" i="4"/>
  <c r="S1003" i="4"/>
  <c r="AC1003" i="4"/>
  <c r="AN1003" i="4"/>
  <c r="AY1003" i="4"/>
  <c r="BI1003" i="4"/>
  <c r="BT1003" i="4"/>
  <c r="CE1003" i="4"/>
  <c r="CO1003" i="4"/>
  <c r="K1008" i="4"/>
  <c r="T1008" i="4"/>
  <c r="AE1008" i="4"/>
  <c r="AQ1008" i="4"/>
  <c r="AZ1008" i="4"/>
  <c r="BK1008" i="4"/>
  <c r="BW1008" i="4"/>
  <c r="CF1008" i="4"/>
  <c r="CQ1008" i="4"/>
  <c r="G1009" i="4"/>
  <c r="AM1009" i="4"/>
  <c r="BS1009" i="4"/>
  <c r="CF1011" i="4"/>
  <c r="CM1011" i="4"/>
  <c r="S1013" i="4"/>
  <c r="AM1013" i="4"/>
  <c r="BS1013" i="4"/>
  <c r="I1019" i="4"/>
  <c r="T1019" i="4"/>
  <c r="AE1019" i="4"/>
  <c r="AO1019" i="4"/>
  <c r="AZ1019" i="4"/>
  <c r="BK1019" i="4"/>
  <c r="BU1019" i="4"/>
  <c r="CF1019" i="4"/>
  <c r="CQ1019" i="4"/>
  <c r="AQ1023" i="4"/>
  <c r="BG1023" i="4"/>
  <c r="BW1023" i="4"/>
  <c r="CM1023" i="4"/>
  <c r="I1003" i="4"/>
  <c r="T1003" i="4"/>
  <c r="AE1003" i="4"/>
  <c r="AO1003" i="4"/>
  <c r="AZ1003" i="4"/>
  <c r="BK1003" i="4"/>
  <c r="BU1003" i="4"/>
  <c r="CF1003" i="4"/>
  <c r="CQ1003" i="4"/>
  <c r="BV1010" i="4"/>
  <c r="H1011" i="4"/>
  <c r="O1011" i="4"/>
  <c r="U1011" i="4"/>
  <c r="AC1011" i="4"/>
  <c r="AJ1011" i="4"/>
  <c r="AQ1011" i="4"/>
  <c r="AY1011" i="4"/>
  <c r="BE1011" i="4"/>
  <c r="BL1011" i="4"/>
  <c r="BT1011" i="4"/>
  <c r="CA1011" i="4"/>
  <c r="CG1011" i="4"/>
  <c r="CO1011" i="4"/>
  <c r="C1013" i="4"/>
  <c r="W1013" i="4"/>
  <c r="AQ1013" i="4"/>
  <c r="BW1013" i="4"/>
  <c r="T1015" i="4"/>
  <c r="AA1015" i="4"/>
  <c r="AI1015" i="4"/>
  <c r="AO1015" i="4"/>
  <c r="AV1015" i="4"/>
  <c r="BG1015" i="4"/>
  <c r="BQ1015" i="4"/>
  <c r="CB1015" i="4"/>
  <c r="CM1015" i="4"/>
  <c r="C1019" i="4"/>
  <c r="M1019" i="4"/>
  <c r="X1019" i="4"/>
  <c r="AI1019" i="4"/>
  <c r="AS1019" i="4"/>
  <c r="BD1019" i="4"/>
  <c r="BO1019" i="4"/>
  <c r="BY1019" i="4"/>
  <c r="CJ1019" i="4"/>
  <c r="P1022" i="4"/>
  <c r="AA1022" i="4"/>
  <c r="AK1022" i="4"/>
  <c r="AV1022" i="4"/>
  <c r="BG1022" i="4"/>
  <c r="BQ1022" i="4"/>
  <c r="CB1022" i="4"/>
  <c r="CM1022" i="4"/>
  <c r="H1023" i="4"/>
  <c r="S1023" i="4"/>
  <c r="AE1023" i="4"/>
  <c r="AU1023" i="4"/>
  <c r="BK1023" i="4"/>
  <c r="CA1023" i="4"/>
  <c r="CQ1023" i="4"/>
  <c r="AC1026" i="4"/>
  <c r="CO1026" i="4"/>
  <c r="AI1028" i="4"/>
  <c r="BO1028" i="4"/>
  <c r="C1028" i="4"/>
  <c r="J1029" i="4"/>
  <c r="BE1030" i="4"/>
  <c r="H1031" i="4"/>
  <c r="O1031" i="4"/>
  <c r="U1031" i="4"/>
  <c r="AF1031" i="4"/>
  <c r="AV1031" i="4"/>
  <c r="BL1031" i="4"/>
  <c r="CB1031" i="4"/>
  <c r="AC1034" i="4"/>
  <c r="BI1034" i="4"/>
  <c r="CO1034" i="4"/>
  <c r="AA1048" i="4"/>
  <c r="BG1048" i="4"/>
  <c r="CM1048" i="4"/>
  <c r="K1027" i="4"/>
  <c r="U1027" i="4"/>
  <c r="AF1027" i="4"/>
  <c r="AV1027" i="4"/>
  <c r="BL1027" i="4"/>
  <c r="CB1027" i="4"/>
  <c r="I1030" i="4"/>
  <c r="BU1030" i="4"/>
  <c r="C1031" i="4"/>
  <c r="I1031" i="4"/>
  <c r="P1031" i="4"/>
  <c r="X1031" i="4"/>
  <c r="AJ1031" i="4"/>
  <c r="AZ1031" i="4"/>
  <c r="BP1031" i="4"/>
  <c r="CF1031" i="4"/>
  <c r="K1032" i="4"/>
  <c r="AQ1032" i="4"/>
  <c r="BW1032" i="4"/>
  <c r="BV1033" i="4"/>
  <c r="E1034" i="4"/>
  <c r="AK1034" i="4"/>
  <c r="BQ1034" i="4"/>
  <c r="K1035" i="4"/>
  <c r="AA1035" i="4"/>
  <c r="AQ1035" i="4"/>
  <c r="BG1035" i="4"/>
  <c r="BW1035" i="4"/>
  <c r="CM1035" i="4"/>
  <c r="Z1037" i="4"/>
  <c r="BR1037" i="4"/>
  <c r="BE1038" i="4"/>
  <c r="H1039" i="4"/>
  <c r="S1039" i="4"/>
  <c r="AB1039" i="4"/>
  <c r="AN1039" i="4"/>
  <c r="AY1039" i="4"/>
  <c r="BH1039" i="4"/>
  <c r="BT1039" i="4"/>
  <c r="CJ1039" i="4"/>
  <c r="S1040" i="4"/>
  <c r="AY1040" i="4"/>
  <c r="CE1040" i="4"/>
  <c r="V1041" i="4"/>
  <c r="AC1042" i="4"/>
  <c r="BI1042" i="4"/>
  <c r="CO1042" i="4"/>
  <c r="G1043" i="4"/>
  <c r="W1043" i="4"/>
  <c r="AM1043" i="4"/>
  <c r="BC1043" i="4"/>
  <c r="BS1043" i="4"/>
  <c r="CI1043" i="4"/>
  <c r="BR1045" i="4"/>
  <c r="H1046" i="4"/>
  <c r="X1046" i="4"/>
  <c r="AN1046" i="4"/>
  <c r="BD1046" i="4"/>
  <c r="BT1046" i="4"/>
  <c r="CJ1046" i="4"/>
  <c r="C1048" i="4"/>
  <c r="AI1048" i="4"/>
  <c r="BO1048" i="4"/>
  <c r="P1050" i="4"/>
  <c r="AK1050" i="4"/>
  <c r="BH1050" i="4"/>
  <c r="CB1050" i="4"/>
  <c r="CJ1051" i="4"/>
  <c r="AQ1052" i="4"/>
  <c r="M1034" i="4"/>
  <c r="AS1034" i="4"/>
  <c r="BY1034" i="4"/>
  <c r="O1035" i="4"/>
  <c r="AE1035" i="4"/>
  <c r="AU1035" i="4"/>
  <c r="BK1035" i="4"/>
  <c r="CA1035" i="4"/>
  <c r="CQ1035" i="4"/>
  <c r="AL1037" i="4"/>
  <c r="BZ1037" i="4"/>
  <c r="AA1040" i="4"/>
  <c r="BG1040" i="4"/>
  <c r="CM1040" i="4"/>
  <c r="CH1041" i="4"/>
  <c r="K1048" i="4"/>
  <c r="AQ1048" i="4"/>
  <c r="BW1048" i="4"/>
  <c r="CO1050" i="4"/>
  <c r="CF1050" i="4"/>
  <c r="BT1050" i="4"/>
  <c r="BI1050" i="4"/>
  <c r="AZ1050" i="4"/>
  <c r="AN1050" i="4"/>
  <c r="AC1050" i="4"/>
  <c r="T1050" i="4"/>
  <c r="H1050" i="4"/>
  <c r="CJ1050" i="4"/>
  <c r="BY1050" i="4"/>
  <c r="BP1050" i="4"/>
  <c r="BD1050" i="4"/>
  <c r="AS1050" i="4"/>
  <c r="AJ1050" i="4"/>
  <c r="X1050" i="4"/>
  <c r="M1050" i="4"/>
  <c r="D1050" i="4"/>
  <c r="U1050" i="4"/>
  <c r="AR1050" i="4"/>
  <c r="BL1050" i="4"/>
  <c r="CG1050" i="4"/>
  <c r="AN1051" i="4"/>
  <c r="BT1051" i="4"/>
  <c r="H1051" i="4"/>
  <c r="CE1052" i="4"/>
  <c r="AY1052" i="4"/>
  <c r="S1052" i="4"/>
  <c r="BO1052" i="4"/>
  <c r="AI1052" i="4"/>
  <c r="C1052" i="4"/>
  <c r="BG1052" i="4"/>
  <c r="E1027" i="4"/>
  <c r="P1027" i="4"/>
  <c r="AA1027" i="4"/>
  <c r="AN1027" i="4"/>
  <c r="BD1027" i="4"/>
  <c r="BT1027" i="4"/>
  <c r="CJ1027" i="4"/>
  <c r="AO1030" i="4"/>
  <c r="E1031" i="4"/>
  <c r="M1031" i="4"/>
  <c r="T1031" i="4"/>
  <c r="AB1031" i="4"/>
  <c r="AR1031" i="4"/>
  <c r="BH1031" i="4"/>
  <c r="BX1031" i="4"/>
  <c r="CN1031" i="4"/>
  <c r="AA1032" i="4"/>
  <c r="BG1032" i="4"/>
  <c r="CM1032" i="4"/>
  <c r="AD1033" i="4"/>
  <c r="U1034" i="4"/>
  <c r="BA1034" i="4"/>
  <c r="CG1034" i="4"/>
  <c r="C1035" i="4"/>
  <c r="S1035" i="4"/>
  <c r="AI1035" i="4"/>
  <c r="AY1035" i="4"/>
  <c r="BO1035" i="4"/>
  <c r="CE1035" i="4"/>
  <c r="AU1036" i="4"/>
  <c r="F1037" i="4"/>
  <c r="AT1037" i="4"/>
  <c r="CL1037" i="4"/>
  <c r="Y1038" i="4"/>
  <c r="CK1038" i="4"/>
  <c r="D1039" i="4"/>
  <c r="L1039" i="4"/>
  <c r="X1039" i="4"/>
  <c r="AI1039" i="4"/>
  <c r="AR1039" i="4"/>
  <c r="BD1039" i="4"/>
  <c r="BO1039" i="4"/>
  <c r="CB1039" i="4"/>
  <c r="C1040" i="4"/>
  <c r="AI1040" i="4"/>
  <c r="BO1040" i="4"/>
  <c r="M1042" i="4"/>
  <c r="AS1042" i="4"/>
  <c r="BY1042" i="4"/>
  <c r="O1043" i="4"/>
  <c r="AE1043" i="4"/>
  <c r="AU1043" i="4"/>
  <c r="BK1043" i="4"/>
  <c r="CA1043" i="4"/>
  <c r="CQ1043" i="4"/>
  <c r="F1045" i="4"/>
  <c r="P1046" i="4"/>
  <c r="AF1046" i="4"/>
  <c r="AV1046" i="4"/>
  <c r="BL1046" i="4"/>
  <c r="CB1046" i="4"/>
  <c r="S1048" i="4"/>
  <c r="AY1048" i="4"/>
  <c r="CE1048" i="4"/>
  <c r="E1050" i="4"/>
  <c r="AB1050" i="4"/>
  <c r="AV1050" i="4"/>
  <c r="BQ1050" i="4"/>
  <c r="CN1050" i="4"/>
  <c r="X1051" i="4"/>
  <c r="K1052" i="4"/>
  <c r="BW1052" i="4"/>
  <c r="H1054" i="4"/>
  <c r="X1054" i="4"/>
  <c r="AN1054" i="4"/>
  <c r="BD1054" i="4"/>
  <c r="BT1054" i="4"/>
  <c r="CJ1054" i="4"/>
  <c r="O1055" i="4"/>
  <c r="AJ1055" i="4"/>
  <c r="BP1055" i="4"/>
  <c r="K1056" i="4"/>
  <c r="AQ1056" i="4"/>
  <c r="BW1056" i="4"/>
  <c r="L1058" i="4"/>
  <c r="AB1058" i="4"/>
  <c r="AR1058" i="4"/>
  <c r="BH1058" i="4"/>
  <c r="BX1058" i="4"/>
  <c r="CN1058" i="4"/>
  <c r="K1059" i="4"/>
  <c r="U1059" i="4"/>
  <c r="AF1059" i="4"/>
  <c r="AR1059" i="4"/>
  <c r="BH1059" i="4"/>
  <c r="BX1059" i="4"/>
  <c r="CN1059" i="4"/>
  <c r="C1060" i="4"/>
  <c r="S1060" i="4"/>
  <c r="AI1060" i="4"/>
  <c r="AY1060" i="4"/>
  <c r="BW1060" i="4"/>
  <c r="AD1061" i="4"/>
  <c r="BJ1061" i="4"/>
  <c r="CP1061" i="4"/>
  <c r="M1062" i="4"/>
  <c r="AS1062" i="4"/>
  <c r="BY1062" i="4"/>
  <c r="BA1063" i="4"/>
  <c r="O1064" i="4"/>
  <c r="AE1064" i="4"/>
  <c r="AU1064" i="4"/>
  <c r="BK1064" i="4"/>
  <c r="CA1064" i="4"/>
  <c r="CQ1064" i="4"/>
  <c r="AU1065" i="4"/>
  <c r="BA1067" i="4"/>
  <c r="O1068" i="4"/>
  <c r="AE1068" i="4"/>
  <c r="AU1068" i="4"/>
  <c r="BK1068" i="4"/>
  <c r="CA1068" i="4"/>
  <c r="CQ1068" i="4"/>
  <c r="AT1069" i="4"/>
  <c r="U1070" i="4"/>
  <c r="BA1070" i="4"/>
  <c r="CG1070" i="4"/>
  <c r="K1072" i="4"/>
  <c r="AA1072" i="4"/>
  <c r="AQ1072" i="4"/>
  <c r="BG1072" i="4"/>
  <c r="BW1072" i="4"/>
  <c r="CM1072" i="4"/>
  <c r="BI1075" i="4"/>
  <c r="S1076" i="4"/>
  <c r="AY1076" i="4"/>
  <c r="CE1076" i="4"/>
  <c r="CG1078" i="4"/>
  <c r="BA1078" i="4"/>
  <c r="U1078" i="4"/>
  <c r="BY1078" i="4"/>
  <c r="AS1078" i="4"/>
  <c r="M1078" i="4"/>
  <c r="BI1078" i="4"/>
  <c r="T1055" i="4"/>
  <c r="AO1055" i="4"/>
  <c r="CA1055" i="4"/>
  <c r="P1058" i="4"/>
  <c r="AF1058" i="4"/>
  <c r="AV1058" i="4"/>
  <c r="BL1058" i="4"/>
  <c r="CB1058" i="4"/>
  <c r="G1060" i="4"/>
  <c r="W1060" i="4"/>
  <c r="AM1060" i="4"/>
  <c r="BC1060" i="4"/>
  <c r="CE1060" i="4"/>
  <c r="AC1070" i="4"/>
  <c r="BI1070" i="4"/>
  <c r="CO1070" i="4"/>
  <c r="CM1076" i="4"/>
  <c r="BW1076" i="4"/>
  <c r="BG1076" i="4"/>
  <c r="AQ1076" i="4"/>
  <c r="AA1076" i="4"/>
  <c r="K1076" i="4"/>
  <c r="CI1076" i="4"/>
  <c r="BS1076" i="4"/>
  <c r="BC1076" i="4"/>
  <c r="AM1076" i="4"/>
  <c r="W1076" i="4"/>
  <c r="G1076" i="4"/>
  <c r="AE1076" i="4"/>
  <c r="BK1076" i="4"/>
  <c r="CQ1076" i="4"/>
  <c r="P1054" i="4"/>
  <c r="AF1054" i="4"/>
  <c r="AV1054" i="4"/>
  <c r="BL1054" i="4"/>
  <c r="CB1054" i="4"/>
  <c r="D1055" i="4"/>
  <c r="Y1055" i="4"/>
  <c r="AU1055" i="4"/>
  <c r="CK1055" i="4"/>
  <c r="AA1056" i="4"/>
  <c r="BG1056" i="4"/>
  <c r="CM1056" i="4"/>
  <c r="D1058" i="4"/>
  <c r="T1058" i="4"/>
  <c r="AJ1058" i="4"/>
  <c r="AZ1058" i="4"/>
  <c r="BP1058" i="4"/>
  <c r="CF1058" i="4"/>
  <c r="E1059" i="4"/>
  <c r="P1059" i="4"/>
  <c r="AA1059" i="4"/>
  <c r="AK1059" i="4"/>
  <c r="AZ1059" i="4"/>
  <c r="BP1059" i="4"/>
  <c r="CF1059" i="4"/>
  <c r="K1060" i="4"/>
  <c r="AA1060" i="4"/>
  <c r="AQ1060" i="4"/>
  <c r="BG1060" i="4"/>
  <c r="CM1060" i="4"/>
  <c r="N1061" i="4"/>
  <c r="AT1061" i="4"/>
  <c r="BZ1061" i="4"/>
  <c r="AC1062" i="4"/>
  <c r="BI1062" i="4"/>
  <c r="CO1062" i="4"/>
  <c r="U1063" i="4"/>
  <c r="CG1063" i="4"/>
  <c r="G1064" i="4"/>
  <c r="W1064" i="4"/>
  <c r="AM1064" i="4"/>
  <c r="BC1064" i="4"/>
  <c r="BS1064" i="4"/>
  <c r="CI1064" i="4"/>
  <c r="U1067" i="4"/>
  <c r="CG1067" i="4"/>
  <c r="W1068" i="4"/>
  <c r="AM1068" i="4"/>
  <c r="BC1068" i="4"/>
  <c r="BS1068" i="4"/>
  <c r="CI1068" i="4"/>
  <c r="E1070" i="4"/>
  <c r="AK1070" i="4"/>
  <c r="BQ1070" i="4"/>
  <c r="D1072" i="4"/>
  <c r="S1072" i="4"/>
  <c r="AI1072" i="4"/>
  <c r="AY1072" i="4"/>
  <c r="BO1072" i="4"/>
  <c r="CE1072" i="4"/>
  <c r="CO1075" i="4"/>
  <c r="AC1075" i="4"/>
  <c r="BY1075" i="4"/>
  <c r="M1075" i="4"/>
  <c r="C1076" i="4"/>
  <c r="AI1076" i="4"/>
  <c r="BO1076" i="4"/>
  <c r="AC1078" i="4"/>
  <c r="CO1078" i="4"/>
  <c r="I1055" i="4"/>
  <c r="AE1055" i="4"/>
  <c r="BE1055" i="4"/>
  <c r="AN1058" i="4"/>
  <c r="BD1058" i="4"/>
  <c r="BT1058" i="4"/>
  <c r="CJ1058" i="4"/>
  <c r="O1060" i="4"/>
  <c r="AE1060" i="4"/>
  <c r="AU1060" i="4"/>
  <c r="BO1060" i="4"/>
  <c r="O1076" i="4"/>
  <c r="AU1076" i="4"/>
  <c r="CA1076" i="4"/>
  <c r="U1074" i="4"/>
  <c r="BA1074" i="4"/>
  <c r="CG1074" i="4"/>
  <c r="AC1079" i="4"/>
  <c r="BI1079" i="4"/>
  <c r="CO1079" i="4"/>
  <c r="O1080" i="4"/>
  <c r="AE1080" i="4"/>
  <c r="AU1080" i="4"/>
  <c r="BK1080" i="4"/>
  <c r="CA1080" i="4"/>
  <c r="CQ1080" i="4"/>
  <c r="D1082" i="4"/>
  <c r="AJ1082" i="4"/>
  <c r="BP1082" i="4"/>
  <c r="W1084" i="4"/>
  <c r="CI1084" i="4"/>
  <c r="BZ1085" i="4"/>
  <c r="M1086" i="4"/>
  <c r="AC1086" i="4"/>
  <c r="AS1086" i="4"/>
  <c r="BI1086" i="4"/>
  <c r="BY1086" i="4"/>
  <c r="CO1086" i="4"/>
  <c r="CO1087" i="4"/>
  <c r="BT1087" i="4"/>
  <c r="AY1087" i="4"/>
  <c r="AC1087" i="4"/>
  <c r="H1087" i="4"/>
  <c r="CJ1087" i="4"/>
  <c r="BO1087" i="4"/>
  <c r="AS1087" i="4"/>
  <c r="X1087" i="4"/>
  <c r="C1087" i="4"/>
  <c r="AN1087" i="4"/>
  <c r="CE1087" i="4"/>
  <c r="AD1073" i="4"/>
  <c r="AC1074" i="4"/>
  <c r="BI1074" i="4"/>
  <c r="CO1074" i="4"/>
  <c r="E1079" i="4"/>
  <c r="AK1079" i="4"/>
  <c r="BQ1079" i="4"/>
  <c r="D1080" i="4"/>
  <c r="T1080" i="4"/>
  <c r="AJ1080" i="4"/>
  <c r="AZ1080" i="4"/>
  <c r="BP1080" i="4"/>
  <c r="CF1080" i="4"/>
  <c r="L1082" i="4"/>
  <c r="AR1082" i="4"/>
  <c r="BX1082" i="4"/>
  <c r="AU1084" i="4"/>
  <c r="D1086" i="4"/>
  <c r="T1086" i="4"/>
  <c r="AJ1086" i="4"/>
  <c r="AZ1086" i="4"/>
  <c r="BP1086" i="4"/>
  <c r="CF1086" i="4"/>
  <c r="M1087" i="4"/>
  <c r="BD1087" i="4"/>
  <c r="T1082" i="4"/>
  <c r="AZ1082" i="4"/>
  <c r="CF1082" i="4"/>
  <c r="BC1084" i="4"/>
  <c r="AB1082" i="4"/>
  <c r="BH1082" i="4"/>
  <c r="CN1082" i="4"/>
  <c r="O1084" i="4"/>
  <c r="CA1084" i="4"/>
  <c r="G1088" i="4"/>
  <c r="AM1088" i="4"/>
  <c r="BS1088" i="4"/>
  <c r="AD1089" i="4"/>
  <c r="BV1089" i="4"/>
  <c r="M1090" i="4"/>
  <c r="AC1090" i="4"/>
  <c r="AS1090" i="4"/>
  <c r="BI1090" i="4"/>
  <c r="BY1090" i="4"/>
  <c r="CO1090" i="4"/>
  <c r="S1088" i="4"/>
  <c r="AY1088" i="4"/>
  <c r="CE1088" i="4"/>
  <c r="AL1089" i="4"/>
  <c r="BZ1089" i="4"/>
  <c r="D1090" i="4"/>
  <c r="T1090" i="4"/>
  <c r="AJ1090" i="4"/>
  <c r="AZ1090" i="4"/>
  <c r="BP1090" i="4"/>
  <c r="CF1090" i="4"/>
  <c r="W1088" i="4"/>
  <c r="BC1088" i="4"/>
  <c r="CI1088" i="4"/>
  <c r="C1088" i="4"/>
  <c r="AI1088" i="4"/>
  <c r="BO1088" i="4"/>
  <c r="BX1091" i="4"/>
  <c r="F1093" i="4"/>
  <c r="BR1093" i="4"/>
  <c r="P1094" i="4"/>
  <c r="AF1094" i="4"/>
  <c r="AV1094" i="4"/>
  <c r="BL1094" i="4"/>
  <c r="CB1094" i="4"/>
  <c r="CN1098" i="4"/>
  <c r="BX1098" i="4"/>
  <c r="BH1098" i="4"/>
  <c r="AR1098" i="4"/>
  <c r="AB1098" i="4"/>
  <c r="L1098" i="4"/>
  <c r="CJ1098" i="4"/>
  <c r="BT1098" i="4"/>
  <c r="BD1098" i="4"/>
  <c r="AN1098" i="4"/>
  <c r="X1098" i="4"/>
  <c r="H1098" i="4"/>
  <c r="CF1098" i="4"/>
  <c r="BP1098" i="4"/>
  <c r="AZ1098" i="4"/>
  <c r="AJ1098" i="4"/>
  <c r="T1098" i="4"/>
  <c r="D1098" i="4"/>
  <c r="BL1098" i="4"/>
  <c r="CC1113" i="4"/>
  <c r="BS1113" i="4"/>
  <c r="AB1113" i="4"/>
  <c r="BH1113" i="4"/>
  <c r="Q1113" i="4"/>
  <c r="CN1113" i="4"/>
  <c r="AW1113" i="4"/>
  <c r="G1113" i="4"/>
  <c r="BC1091" i="4"/>
  <c r="BB1093" i="4"/>
  <c r="L1094" i="4"/>
  <c r="AB1094" i="4"/>
  <c r="AR1094" i="4"/>
  <c r="BH1094" i="4"/>
  <c r="BX1094" i="4"/>
  <c r="CN1094" i="4"/>
  <c r="AV1098" i="4"/>
  <c r="AM1113" i="4"/>
  <c r="AZ1116" i="4"/>
  <c r="K1117" i="4"/>
  <c r="U1117" i="4"/>
  <c r="AO1117" i="4"/>
  <c r="BK1117" i="4"/>
  <c r="CF1117" i="4"/>
  <c r="BK1119" i="4"/>
  <c r="F14" i="6"/>
  <c r="G12" i="6"/>
  <c r="Q1095" i="4"/>
  <c r="AM1095" i="4"/>
  <c r="BH1095" i="4"/>
  <c r="CC1095" i="4"/>
  <c r="AA1096" i="4"/>
  <c r="BG1096" i="4"/>
  <c r="CM1096" i="4"/>
  <c r="AM1099" i="4"/>
  <c r="N1100" i="4"/>
  <c r="BE1100" i="4"/>
  <c r="O1102" i="4"/>
  <c r="AJ1102" i="4"/>
  <c r="BF1102" i="4"/>
  <c r="CA1102" i="4"/>
  <c r="G1103" i="4"/>
  <c r="W1103" i="4"/>
  <c r="AM1103" i="4"/>
  <c r="BC1103" i="4"/>
  <c r="BS1103" i="4"/>
  <c r="CI1103" i="4"/>
  <c r="D1105" i="4"/>
  <c r="X1105" i="4"/>
  <c r="AS1105" i="4"/>
  <c r="BO1105" i="4"/>
  <c r="CJ1105" i="4"/>
  <c r="BV1106" i="4"/>
  <c r="AA1107" i="4"/>
  <c r="BG1107" i="4"/>
  <c r="CM1107" i="4"/>
  <c r="AV1108" i="4"/>
  <c r="D1109" i="4"/>
  <c r="X1109" i="4"/>
  <c r="AS1109" i="4"/>
  <c r="BO1109" i="4"/>
  <c r="CJ1109" i="4"/>
  <c r="BH1112" i="4"/>
  <c r="U1115" i="4"/>
  <c r="BA1115" i="4"/>
  <c r="CG1115" i="4"/>
  <c r="D1116" i="4"/>
  <c r="BP1116" i="4"/>
  <c r="D1117" i="4"/>
  <c r="O1117" i="4"/>
  <c r="Y1117" i="4"/>
  <c r="AU1117" i="4"/>
  <c r="BP1117" i="4"/>
  <c r="CK1117" i="4"/>
  <c r="O1119" i="4"/>
  <c r="CA1119" i="4"/>
  <c r="AC1121" i="4"/>
  <c r="BI1121" i="4"/>
  <c r="CO1121" i="4"/>
  <c r="P1122" i="4"/>
  <c r="AF1122" i="4"/>
  <c r="AV1122" i="4"/>
  <c r="BL1122" i="4"/>
  <c r="CB1122" i="4"/>
  <c r="BG1134" i="4"/>
  <c r="AQ1139" i="4"/>
  <c r="AV1142" i="4"/>
  <c r="T1095" i="4"/>
  <c r="AO1095" i="4"/>
  <c r="BK1095" i="4"/>
  <c r="CF1095" i="4"/>
  <c r="C1096" i="4"/>
  <c r="AI1096" i="4"/>
  <c r="BO1096" i="4"/>
  <c r="BH1099" i="4"/>
  <c r="Y1100" i="4"/>
  <c r="BP1100" i="4"/>
  <c r="T1102" i="4"/>
  <c r="AP1102" i="4"/>
  <c r="BK1102" i="4"/>
  <c r="CF1102" i="4"/>
  <c r="K1103" i="4"/>
  <c r="AA1103" i="4"/>
  <c r="AQ1103" i="4"/>
  <c r="BG1103" i="4"/>
  <c r="BW1103" i="4"/>
  <c r="CM1103" i="4"/>
  <c r="H1105" i="4"/>
  <c r="AC1105" i="4"/>
  <c r="AY1105" i="4"/>
  <c r="BT1105" i="4"/>
  <c r="CO1105" i="4"/>
  <c r="CP1106" i="4"/>
  <c r="C1107" i="4"/>
  <c r="AI1107" i="4"/>
  <c r="BO1107" i="4"/>
  <c r="CB1108" i="4"/>
  <c r="H1109" i="4"/>
  <c r="AC1109" i="4"/>
  <c r="AY1109" i="4"/>
  <c r="BT1109" i="4"/>
  <c r="CO1109" i="4"/>
  <c r="AC1115" i="4"/>
  <c r="BI1115" i="4"/>
  <c r="CO1115" i="4"/>
  <c r="T1116" i="4"/>
  <c r="CF1116" i="4"/>
  <c r="E1117" i="4"/>
  <c r="P1117" i="4"/>
  <c r="AE1117" i="4"/>
  <c r="AZ1117" i="4"/>
  <c r="BU1117" i="4"/>
  <c r="CQ1117" i="4"/>
  <c r="AE1119" i="4"/>
  <c r="CQ1119" i="4"/>
  <c r="BL1140" i="4"/>
  <c r="V1140" i="4"/>
  <c r="CO1142" i="4"/>
  <c r="BY1142" i="4"/>
  <c r="BI1142" i="4"/>
  <c r="AS1142" i="4"/>
  <c r="AC1142" i="4"/>
  <c r="M1142" i="4"/>
  <c r="CJ1142" i="4"/>
  <c r="BT1142" i="4"/>
  <c r="BD1142" i="4"/>
  <c r="AN1142" i="4"/>
  <c r="X1142" i="4"/>
  <c r="H1142" i="4"/>
  <c r="CG1142" i="4"/>
  <c r="BQ1142" i="4"/>
  <c r="BA1142" i="4"/>
  <c r="AK1142" i="4"/>
  <c r="U1142" i="4"/>
  <c r="E1142" i="4"/>
  <c r="BL1142" i="4"/>
  <c r="G1095" i="4"/>
  <c r="AB1095" i="4"/>
  <c r="AW1095" i="4"/>
  <c r="BS1095" i="4"/>
  <c r="CN1095" i="4"/>
  <c r="K1096" i="4"/>
  <c r="AQ1096" i="4"/>
  <c r="BW1096" i="4"/>
  <c r="CC1099" i="4"/>
  <c r="AJ1100" i="4"/>
  <c r="BZ1100" i="4"/>
  <c r="D1102" i="4"/>
  <c r="Z1102" i="4"/>
  <c r="AU1102" i="4"/>
  <c r="BP1102" i="4"/>
  <c r="CL1102" i="4"/>
  <c r="O1103" i="4"/>
  <c r="AE1103" i="4"/>
  <c r="AU1103" i="4"/>
  <c r="BK1103" i="4"/>
  <c r="CA1103" i="4"/>
  <c r="CQ1103" i="4"/>
  <c r="AR1104" i="4"/>
  <c r="M1105" i="4"/>
  <c r="AI1105" i="4"/>
  <c r="BD1105" i="4"/>
  <c r="BY1105" i="4"/>
  <c r="K1107" i="4"/>
  <c r="AQ1107" i="4"/>
  <c r="BW1107" i="4"/>
  <c r="M1109" i="4"/>
  <c r="AI1109" i="4"/>
  <c r="BD1109" i="4"/>
  <c r="BY1109" i="4"/>
  <c r="E1115" i="4"/>
  <c r="AK1115" i="4"/>
  <c r="BQ1115" i="4"/>
  <c r="AJ1116" i="4"/>
  <c r="I1117" i="4"/>
  <c r="T1117" i="4"/>
  <c r="AJ1117" i="4"/>
  <c r="BE1117" i="4"/>
  <c r="CA1117" i="4"/>
  <c r="AU1119" i="4"/>
  <c r="CE1134" i="4"/>
  <c r="AY1134" i="4"/>
  <c r="S1134" i="4"/>
  <c r="BW1134" i="4"/>
  <c r="AQ1134" i="4"/>
  <c r="K1134" i="4"/>
  <c r="BO1134" i="4"/>
  <c r="AI1134" i="4"/>
  <c r="C1134" i="4"/>
  <c r="CB1139" i="4"/>
  <c r="BG1139" i="4"/>
  <c r="AK1139" i="4"/>
  <c r="P1139" i="4"/>
  <c r="BW1139" i="4"/>
  <c r="BA1139" i="4"/>
  <c r="AF1139" i="4"/>
  <c r="K1139" i="4"/>
  <c r="CM1139" i="4"/>
  <c r="BQ1139" i="4"/>
  <c r="AV1139" i="4"/>
  <c r="AA1139" i="4"/>
  <c r="E1139" i="4"/>
  <c r="CG1139" i="4"/>
  <c r="P1142" i="4"/>
  <c r="CB1142" i="4"/>
  <c r="AQ1123" i="4"/>
  <c r="BG1123" i="4"/>
  <c r="BW1123" i="4"/>
  <c r="CM1123" i="4"/>
  <c r="AD1125" i="4"/>
  <c r="BV1125" i="4"/>
  <c r="K1128" i="4"/>
  <c r="U1128" i="4"/>
  <c r="AF1128" i="4"/>
  <c r="AQ1128" i="4"/>
  <c r="BA1128" i="4"/>
  <c r="BL1128" i="4"/>
  <c r="BW1128" i="4"/>
  <c r="CG1128" i="4"/>
  <c r="L1130" i="4"/>
  <c r="AR1130" i="4"/>
  <c r="BX1130" i="4"/>
  <c r="BC1131" i="4"/>
  <c r="AD1132" i="4"/>
  <c r="BJ1132" i="4"/>
  <c r="CP1132" i="4"/>
  <c r="AO1133" i="4"/>
  <c r="BA1136" i="4"/>
  <c r="AC1137" i="4"/>
  <c r="BI1137" i="4"/>
  <c r="CO1137" i="4"/>
  <c r="AK1138" i="4"/>
  <c r="CB1138" i="4"/>
  <c r="AO1141" i="4"/>
  <c r="AF1146" i="4"/>
  <c r="BX1146" i="4"/>
  <c r="L1123" i="4"/>
  <c r="AB1123" i="4"/>
  <c r="AR1123" i="4"/>
  <c r="BH1123" i="4"/>
  <c r="BX1123" i="4"/>
  <c r="CN1123" i="4"/>
  <c r="F1125" i="4"/>
  <c r="AT1125" i="4"/>
  <c r="CL1125" i="4"/>
  <c r="BH1127" i="4"/>
  <c r="C1128" i="4"/>
  <c r="M1128" i="4"/>
  <c r="X1128" i="4"/>
  <c r="AI1128" i="4"/>
  <c r="AS1128" i="4"/>
  <c r="BD1128" i="4"/>
  <c r="BO1128" i="4"/>
  <c r="BY1128" i="4"/>
  <c r="CJ1128" i="4"/>
  <c r="T1130" i="4"/>
  <c r="AZ1130" i="4"/>
  <c r="CF1130" i="4"/>
  <c r="G1131" i="4"/>
  <c r="BS1131" i="4"/>
  <c r="F1132" i="4"/>
  <c r="AL1132" i="4"/>
  <c r="BR1132" i="4"/>
  <c r="BU1133" i="4"/>
  <c r="BE1141" i="4"/>
  <c r="CO1146" i="4"/>
  <c r="CF1146" i="4"/>
  <c r="BT1146" i="4"/>
  <c r="BI1146" i="4"/>
  <c r="AZ1146" i="4"/>
  <c r="AN1146" i="4"/>
  <c r="AC1146" i="4"/>
  <c r="T1146" i="4"/>
  <c r="H1146" i="4"/>
  <c r="CN1146" i="4"/>
  <c r="CB1146" i="4"/>
  <c r="BQ1146" i="4"/>
  <c r="BH1146" i="4"/>
  <c r="AV1146" i="4"/>
  <c r="AK1146" i="4"/>
  <c r="AB1146" i="4"/>
  <c r="P1146" i="4"/>
  <c r="E1146" i="4"/>
  <c r="CJ1146" i="4"/>
  <c r="BY1146" i="4"/>
  <c r="BP1146" i="4"/>
  <c r="BD1146" i="4"/>
  <c r="AS1146" i="4"/>
  <c r="AJ1146" i="4"/>
  <c r="X1146" i="4"/>
  <c r="M1146" i="4"/>
  <c r="D1146" i="4"/>
  <c r="AR1146" i="4"/>
  <c r="CG1146" i="4"/>
  <c r="C1123" i="4"/>
  <c r="S1123" i="4"/>
  <c r="AI1123" i="4"/>
  <c r="AY1123" i="4"/>
  <c r="BO1123" i="4"/>
  <c r="CE1123" i="4"/>
  <c r="J1125" i="4"/>
  <c r="BB1125" i="4"/>
  <c r="CP1125" i="4"/>
  <c r="L1127" i="4"/>
  <c r="BX1127" i="4"/>
  <c r="E1128" i="4"/>
  <c r="P1128" i="4"/>
  <c r="AA1128" i="4"/>
  <c r="AK1128" i="4"/>
  <c r="AV1128" i="4"/>
  <c r="BG1128" i="4"/>
  <c r="BQ1128" i="4"/>
  <c r="CB1128" i="4"/>
  <c r="CM1128" i="4"/>
  <c r="AB1130" i="4"/>
  <c r="BH1130" i="4"/>
  <c r="CN1130" i="4"/>
  <c r="W1131" i="4"/>
  <c r="CI1131" i="4"/>
  <c r="N1132" i="4"/>
  <c r="AT1132" i="4"/>
  <c r="BZ1132" i="4"/>
  <c r="H1143" i="4"/>
  <c r="S1143" i="4"/>
  <c r="AC1143" i="4"/>
  <c r="AN1143" i="4"/>
  <c r="AY1143" i="4"/>
  <c r="BI1143" i="4"/>
  <c r="BT1143" i="4"/>
  <c r="CE1143" i="4"/>
  <c r="CO1143" i="4"/>
  <c r="K1144" i="4"/>
  <c r="AQ1144" i="4"/>
  <c r="BW1144" i="4"/>
  <c r="D1147" i="4"/>
  <c r="O1147" i="4"/>
  <c r="Y1147" i="4"/>
  <c r="AJ1147" i="4"/>
  <c r="AU1147" i="4"/>
  <c r="BE1147" i="4"/>
  <c r="BP1147" i="4"/>
  <c r="CA1147" i="4"/>
  <c r="CK1147" i="4"/>
  <c r="W1148" i="4"/>
  <c r="BC1148" i="4"/>
  <c r="CI1148" i="4"/>
  <c r="CB1150" i="4"/>
  <c r="BL1150" i="4"/>
  <c r="AV1150" i="4"/>
  <c r="AF1150" i="4"/>
  <c r="CO1150" i="4"/>
  <c r="BY1150" i="4"/>
  <c r="BI1150" i="4"/>
  <c r="AS1150" i="4"/>
  <c r="AC1150" i="4"/>
  <c r="CJ1150" i="4"/>
  <c r="BT1150" i="4"/>
  <c r="BD1150" i="4"/>
  <c r="AN1150" i="4"/>
  <c r="P1150" i="4"/>
  <c r="BA1150" i="4"/>
  <c r="CE1185" i="4"/>
  <c r="AY1185" i="4"/>
  <c r="S1185" i="4"/>
  <c r="BS1185" i="4"/>
  <c r="AM1185" i="4"/>
  <c r="G1185" i="4"/>
  <c r="BO1185" i="4"/>
  <c r="AI1185" i="4"/>
  <c r="C1185" i="4"/>
  <c r="CI1185" i="4"/>
  <c r="BC1185" i="4"/>
  <c r="W1185" i="4"/>
  <c r="I1143" i="4"/>
  <c r="T1143" i="4"/>
  <c r="AE1143" i="4"/>
  <c r="AO1143" i="4"/>
  <c r="AZ1143" i="4"/>
  <c r="BK1143" i="4"/>
  <c r="BU1143" i="4"/>
  <c r="CF1143" i="4"/>
  <c r="CQ1143" i="4"/>
  <c r="V1144" i="4"/>
  <c r="BB1144" i="4"/>
  <c r="CH1144" i="4"/>
  <c r="H1147" i="4"/>
  <c r="S1147" i="4"/>
  <c r="AC1147" i="4"/>
  <c r="AN1147" i="4"/>
  <c r="AY1147" i="4"/>
  <c r="BI1147" i="4"/>
  <c r="BT1147" i="4"/>
  <c r="CE1147" i="4"/>
  <c r="CO1147" i="4"/>
  <c r="AA1148" i="4"/>
  <c r="BG1148" i="4"/>
  <c r="CM1148" i="4"/>
  <c r="E1150" i="4"/>
  <c r="U1150" i="4"/>
  <c r="BQ1150" i="4"/>
  <c r="AA1144" i="4"/>
  <c r="BG1144" i="4"/>
  <c r="CM1144" i="4"/>
  <c r="I1147" i="4"/>
  <c r="T1147" i="4"/>
  <c r="AE1147" i="4"/>
  <c r="AO1147" i="4"/>
  <c r="AZ1147" i="4"/>
  <c r="BK1147" i="4"/>
  <c r="BU1147" i="4"/>
  <c r="CF1147" i="4"/>
  <c r="CQ1147" i="4"/>
  <c r="G1148" i="4"/>
  <c r="AM1148" i="4"/>
  <c r="BS1148" i="4"/>
  <c r="H1150" i="4"/>
  <c r="X1150" i="4"/>
  <c r="CG1150" i="4"/>
  <c r="H1151" i="4"/>
  <c r="S1151" i="4"/>
  <c r="AC1151" i="4"/>
  <c r="AN1151" i="4"/>
  <c r="AY1151" i="4"/>
  <c r="BI1151" i="4"/>
  <c r="BT1151" i="4"/>
  <c r="CE1151" i="4"/>
  <c r="CQ1151" i="4"/>
  <c r="N1152" i="4"/>
  <c r="BE1152" i="4"/>
  <c r="N1153" i="4"/>
  <c r="AJ1153" i="4"/>
  <c r="BE1153" i="4"/>
  <c r="BZ1153" i="4"/>
  <c r="U1157" i="4"/>
  <c r="CG1157" i="4"/>
  <c r="H1158" i="4"/>
  <c r="S1158" i="4"/>
  <c r="AC1158" i="4"/>
  <c r="AN1158" i="4"/>
  <c r="AY1158" i="4"/>
  <c r="BI1158" i="4"/>
  <c r="BT1158" i="4"/>
  <c r="CE1158" i="4"/>
  <c r="CQ1158" i="4"/>
  <c r="AN1165" i="4"/>
  <c r="CO1187" i="4"/>
  <c r="CE1187" i="4"/>
  <c r="BT1187" i="4"/>
  <c r="BI1187" i="4"/>
  <c r="AY1187" i="4"/>
  <c r="AN1187" i="4"/>
  <c r="AC1187" i="4"/>
  <c r="S1187" i="4"/>
  <c r="H1187" i="4"/>
  <c r="CK1187" i="4"/>
  <c r="CA1187" i="4"/>
  <c r="BP1187" i="4"/>
  <c r="BE1187" i="4"/>
  <c r="AU1187" i="4"/>
  <c r="AJ1187" i="4"/>
  <c r="Y1187" i="4"/>
  <c r="O1187" i="4"/>
  <c r="D1187" i="4"/>
  <c r="CJ1187" i="4"/>
  <c r="BY1187" i="4"/>
  <c r="BO1187" i="4"/>
  <c r="BD1187" i="4"/>
  <c r="AS1187" i="4"/>
  <c r="AI1187" i="4"/>
  <c r="X1187" i="4"/>
  <c r="M1187" i="4"/>
  <c r="C1187" i="4"/>
  <c r="AO1187" i="4"/>
  <c r="CF1187" i="4"/>
  <c r="I1151" i="4"/>
  <c r="T1151" i="4"/>
  <c r="AE1151" i="4"/>
  <c r="AO1151" i="4"/>
  <c r="AZ1151" i="4"/>
  <c r="BK1151" i="4"/>
  <c r="BU1151" i="4"/>
  <c r="CF1151" i="4"/>
  <c r="AD1152" i="4"/>
  <c r="BU1152" i="4"/>
  <c r="P1153" i="4"/>
  <c r="AK1153" i="4"/>
  <c r="BF1153" i="4"/>
  <c r="CB1153" i="4"/>
  <c r="AW1157" i="4"/>
  <c r="CJ1158" i="4"/>
  <c r="I1158" i="4"/>
  <c r="T1158" i="4"/>
  <c r="AE1158" i="4"/>
  <c r="AO1158" i="4"/>
  <c r="AZ1158" i="4"/>
  <c r="BK1158" i="4"/>
  <c r="BU1158" i="4"/>
  <c r="CF1158" i="4"/>
  <c r="CJ1165" i="4"/>
  <c r="BD1165" i="4"/>
  <c r="X1165" i="4"/>
  <c r="BX1165" i="4"/>
  <c r="AR1165" i="4"/>
  <c r="L1165" i="4"/>
  <c r="BH1165" i="4"/>
  <c r="C1151" i="4"/>
  <c r="M1151" i="4"/>
  <c r="X1151" i="4"/>
  <c r="AI1151" i="4"/>
  <c r="AS1151" i="4"/>
  <c r="BD1151" i="4"/>
  <c r="BO1151" i="4"/>
  <c r="BY1151" i="4"/>
  <c r="CJ1151" i="4"/>
  <c r="AI1152" i="4"/>
  <c r="BZ1152" i="4"/>
  <c r="BA1157" i="4"/>
  <c r="BZ1163" i="4"/>
  <c r="K1168" i="4"/>
  <c r="U1168" i="4"/>
  <c r="AF1168" i="4"/>
  <c r="AQ1168" i="4"/>
  <c r="BA1168" i="4"/>
  <c r="BL1168" i="4"/>
  <c r="BW1168" i="4"/>
  <c r="CG1168" i="4"/>
  <c r="X1169" i="4"/>
  <c r="O1172" i="4"/>
  <c r="AE1172" i="4"/>
  <c r="AU1172" i="4"/>
  <c r="BK1172" i="4"/>
  <c r="CA1172" i="4"/>
  <c r="CQ1172" i="4"/>
  <c r="I1174" i="4"/>
  <c r="T1174" i="4"/>
  <c r="AE1174" i="4"/>
  <c r="AO1174" i="4"/>
  <c r="AZ1174" i="4"/>
  <c r="BK1174" i="4"/>
  <c r="BU1174" i="4"/>
  <c r="CF1174" i="4"/>
  <c r="CQ1174" i="4"/>
  <c r="AB1175" i="4"/>
  <c r="BH1175" i="4"/>
  <c r="CN1175" i="4"/>
  <c r="L1182" i="4"/>
  <c r="Z1182" i="4"/>
  <c r="AO1182" i="4"/>
  <c r="BB1182" i="4"/>
  <c r="BQ1182" i="4"/>
  <c r="CF1182" i="4"/>
  <c r="G1184" i="4"/>
  <c r="W1184" i="4"/>
  <c r="AM1184" i="4"/>
  <c r="BC1184" i="4"/>
  <c r="BS1184" i="4"/>
  <c r="CI1184" i="4"/>
  <c r="AS1194" i="4"/>
  <c r="CP1163" i="4"/>
  <c r="D1168" i="4"/>
  <c r="O1168" i="4"/>
  <c r="Y1168" i="4"/>
  <c r="AJ1168" i="4"/>
  <c r="AU1168" i="4"/>
  <c r="BE1168" i="4"/>
  <c r="BP1168" i="4"/>
  <c r="CA1168" i="4"/>
  <c r="CK1168" i="4"/>
  <c r="AB1169" i="4"/>
  <c r="D1172" i="4"/>
  <c r="T1172" i="4"/>
  <c r="AJ1172" i="4"/>
  <c r="AZ1172" i="4"/>
  <c r="BP1172" i="4"/>
  <c r="CF1172" i="4"/>
  <c r="K1174" i="4"/>
  <c r="U1174" i="4"/>
  <c r="AF1174" i="4"/>
  <c r="AQ1174" i="4"/>
  <c r="BA1174" i="4"/>
  <c r="BL1174" i="4"/>
  <c r="BW1174" i="4"/>
  <c r="CG1174" i="4"/>
  <c r="H1175" i="4"/>
  <c r="AN1175" i="4"/>
  <c r="BT1175" i="4"/>
  <c r="D1182" i="4"/>
  <c r="Q1182" i="4"/>
  <c r="AF1182" i="4"/>
  <c r="AT1182" i="4"/>
  <c r="BH1182" i="4"/>
  <c r="BV1182" i="4"/>
  <c r="CK1182" i="4"/>
  <c r="L1184" i="4"/>
  <c r="AB1184" i="4"/>
  <c r="AR1184" i="4"/>
  <c r="BH1184" i="4"/>
  <c r="BX1184" i="4"/>
  <c r="CN1184" i="4"/>
  <c r="CM1194" i="4"/>
  <c r="BW1194" i="4"/>
  <c r="BG1194" i="4"/>
  <c r="AQ1194" i="4"/>
  <c r="AA1194" i="4"/>
  <c r="K1194" i="4"/>
  <c r="CG1194" i="4"/>
  <c r="BQ1194" i="4"/>
  <c r="BA1194" i="4"/>
  <c r="AK1194" i="4"/>
  <c r="U1194" i="4"/>
  <c r="E1194" i="4"/>
  <c r="CE1194" i="4"/>
  <c r="BO1194" i="4"/>
  <c r="AY1194" i="4"/>
  <c r="AI1194" i="4"/>
  <c r="S1194" i="4"/>
  <c r="C1194" i="4"/>
  <c r="BI1194" i="4"/>
  <c r="O1184" i="4"/>
  <c r="AE1184" i="4"/>
  <c r="AU1184" i="4"/>
  <c r="BK1184" i="4"/>
  <c r="CA1184" i="4"/>
  <c r="CQ1184" i="4"/>
  <c r="T1195" i="4"/>
  <c r="CF1195" i="4"/>
  <c r="K1196" i="4"/>
  <c r="AA1196" i="4"/>
  <c r="AQ1196" i="4"/>
  <c r="BG1196" i="4"/>
  <c r="BW1196" i="4"/>
  <c r="CM1196" i="4"/>
  <c r="AZ1198" i="4"/>
  <c r="AN1200" i="4"/>
  <c r="K1208" i="4"/>
  <c r="BC1208" i="4"/>
  <c r="AV1195" i="4"/>
  <c r="M1196" i="4"/>
  <c r="AC1196" i="4"/>
  <c r="AS1196" i="4"/>
  <c r="BI1196" i="4"/>
  <c r="BY1196" i="4"/>
  <c r="CO1196" i="4"/>
  <c r="BT1198" i="4"/>
  <c r="AN1198" i="4"/>
  <c r="H1198" i="4"/>
  <c r="BP1198" i="4"/>
  <c r="AJ1198" i="4"/>
  <c r="D1198" i="4"/>
  <c r="BD1198" i="4"/>
  <c r="BH1200" i="4"/>
  <c r="AZ1195" i="4"/>
  <c r="C1196" i="4"/>
  <c r="S1196" i="4"/>
  <c r="AI1196" i="4"/>
  <c r="AY1196" i="4"/>
  <c r="BO1196" i="4"/>
  <c r="CE1196" i="4"/>
  <c r="T1198" i="4"/>
  <c r="CF1198" i="4"/>
  <c r="BX1200" i="4"/>
  <c r="BD1200" i="4"/>
  <c r="AJ1200" i="4"/>
  <c r="L1200" i="4"/>
  <c r="CN1200" i="4"/>
  <c r="BT1200" i="4"/>
  <c r="AZ1200" i="4"/>
  <c r="AB1200" i="4"/>
  <c r="H1200" i="4"/>
  <c r="CJ1200" i="4"/>
  <c r="BP1200" i="4"/>
  <c r="AR1200" i="4"/>
  <c r="X1200" i="4"/>
  <c r="D1200" i="4"/>
  <c r="CF1200" i="4"/>
  <c r="I1199" i="4"/>
  <c r="AE1199" i="4"/>
  <c r="AY1199" i="4"/>
  <c r="BU1199" i="4"/>
  <c r="CQ1199" i="4"/>
  <c r="P1201" i="4"/>
  <c r="AJ1201" i="4"/>
  <c r="BC1201" i="4"/>
  <c r="BU1201" i="4"/>
  <c r="CN1201" i="4"/>
  <c r="BB1202" i="4"/>
  <c r="L1204" i="4"/>
  <c r="AJ1204" i="4"/>
  <c r="BP1204" i="4"/>
  <c r="AD1205" i="4"/>
  <c r="CP1205" i="4"/>
  <c r="CB1207" i="4"/>
  <c r="AQ1207" i="4"/>
  <c r="E1207" i="4"/>
  <c r="AZ1207" i="4"/>
  <c r="Q1199" i="4"/>
  <c r="AM1199" i="4"/>
  <c r="BG1199" i="4"/>
  <c r="CC1199" i="4"/>
  <c r="E1201" i="4"/>
  <c r="W1201" i="4"/>
  <c r="AQ1201" i="4"/>
  <c r="BK1201" i="4"/>
  <c r="CB1201" i="4"/>
  <c r="CP1202" i="4"/>
  <c r="P1204" i="4"/>
  <c r="AV1204" i="4"/>
  <c r="BX1204" i="4"/>
  <c r="BB1205" i="4"/>
  <c r="O1207" i="4"/>
  <c r="BK1207" i="4"/>
  <c r="S1199" i="4"/>
  <c r="AO1199" i="4"/>
  <c r="BK1199" i="4"/>
  <c r="CE1199" i="4"/>
  <c r="AB1204" i="4"/>
  <c r="AZ1204" i="4"/>
  <c r="CB1204" i="4"/>
  <c r="P1206" i="4"/>
  <c r="AB1206" i="4"/>
  <c r="AO1206" i="4"/>
  <c r="BE1206" i="4"/>
  <c r="BT1206" i="4"/>
  <c r="CF1206" i="4"/>
  <c r="AB1209" i="4"/>
  <c r="BH1209" i="4"/>
  <c r="CN1209" i="4"/>
  <c r="T1212" i="4"/>
  <c r="BK1212" i="4"/>
  <c r="BF1210" i="4"/>
  <c r="J1210" i="4"/>
  <c r="AE1212" i="4"/>
  <c r="BW1212" i="4"/>
  <c r="CN1212" i="4"/>
  <c r="CE1212" i="4"/>
  <c r="BS1212" i="4"/>
  <c r="BH1212" i="4"/>
  <c r="AY1212" i="4"/>
  <c r="AM1212" i="4"/>
  <c r="AB1212" i="4"/>
  <c r="S1212" i="4"/>
  <c r="G1212" i="4"/>
  <c r="CM1212" i="4"/>
  <c r="CA1212" i="4"/>
  <c r="BP1212" i="4"/>
  <c r="BG1212" i="4"/>
  <c r="AU1212" i="4"/>
  <c r="AJ1212" i="4"/>
  <c r="AA1212" i="4"/>
  <c r="O1212" i="4"/>
  <c r="D1212" i="4"/>
  <c r="CI1212" i="4"/>
  <c r="BX1212" i="4"/>
  <c r="BO1212" i="4"/>
  <c r="BC1212" i="4"/>
  <c r="AR1212" i="4"/>
  <c r="AI1212" i="4"/>
  <c r="W1212" i="4"/>
  <c r="L1212" i="4"/>
  <c r="C1212" i="4"/>
  <c r="AQ1212" i="4"/>
  <c r="CF1212" i="4"/>
  <c r="M1211" i="4"/>
  <c r="AB1211" i="4"/>
  <c r="AQ1211" i="4"/>
  <c r="BD1211" i="4"/>
  <c r="BS1211" i="4"/>
  <c r="CG1211" i="4"/>
  <c r="C1211" i="4"/>
  <c r="Q1211" i="4"/>
  <c r="AF1211" i="4"/>
  <c r="AS1211" i="4"/>
  <c r="BH1211" i="4"/>
  <c r="BW1211" i="4"/>
  <c r="CJ1211" i="4"/>
  <c r="CP1213" i="4"/>
  <c r="BB1213" i="4"/>
  <c r="J1213" i="4"/>
  <c r="CL1213" i="4"/>
  <c r="AT1213" i="4"/>
  <c r="F1213" i="4"/>
  <c r="BV1213" i="4"/>
  <c r="C22" i="6"/>
  <c r="Q616" i="4"/>
  <c r="AB616" i="4"/>
  <c r="AM616" i="4"/>
  <c r="AR616" i="4"/>
  <c r="BC616" i="4"/>
  <c r="BH616" i="4"/>
  <c r="BS616" i="4"/>
  <c r="BX616" i="4"/>
  <c r="CI616" i="4"/>
  <c r="L620" i="4"/>
  <c r="Q620" i="4"/>
  <c r="AG620" i="4"/>
  <c r="BE620" i="4"/>
  <c r="BU620" i="4"/>
  <c r="I628" i="4"/>
  <c r="Q628" i="4"/>
  <c r="Y628" i="4"/>
  <c r="AG628" i="4"/>
  <c r="AO628" i="4"/>
  <c r="AW628" i="4"/>
  <c r="BE628" i="4"/>
  <c r="BM628" i="4"/>
  <c r="BU628" i="4"/>
  <c r="CC628" i="4"/>
  <c r="CK628" i="4"/>
  <c r="I636" i="4"/>
  <c r="Q636" i="4"/>
  <c r="Y636" i="4"/>
  <c r="AG636" i="4"/>
  <c r="AO636" i="4"/>
  <c r="AW636" i="4"/>
  <c r="BE636" i="4"/>
  <c r="BM636" i="4"/>
  <c r="BU636" i="4"/>
  <c r="CC636" i="4"/>
  <c r="CK636" i="4"/>
  <c r="I644" i="4"/>
  <c r="Q644" i="4"/>
  <c r="Y644" i="4"/>
  <c r="AG644" i="4"/>
  <c r="AO644" i="4"/>
  <c r="AW644" i="4"/>
  <c r="BE644" i="4"/>
  <c r="BM644" i="4"/>
  <c r="BU644" i="4"/>
  <c r="CC644" i="4"/>
  <c r="CK644" i="4"/>
  <c r="G652" i="4"/>
  <c r="L652" i="4"/>
  <c r="Q652" i="4"/>
  <c r="W652" i="4"/>
  <c r="AB652" i="4"/>
  <c r="AG652" i="4"/>
  <c r="AM652" i="4"/>
  <c r="AS652" i="4"/>
  <c r="BA652" i="4"/>
  <c r="BI652" i="4"/>
  <c r="BQ652" i="4"/>
  <c r="BY652" i="4"/>
  <c r="CG652" i="4"/>
  <c r="CO652" i="4"/>
  <c r="C653" i="4"/>
  <c r="K653" i="4"/>
  <c r="S653" i="4"/>
  <c r="AA653" i="4"/>
  <c r="AI653" i="4"/>
  <c r="AQ653" i="4"/>
  <c r="AY653" i="4"/>
  <c r="BG653" i="4"/>
  <c r="BO653" i="4"/>
  <c r="BW653" i="4"/>
  <c r="CE653" i="4"/>
  <c r="CM653" i="4"/>
  <c r="M655" i="4"/>
  <c r="AC655" i="4"/>
  <c r="AS655" i="4"/>
  <c r="BI655" i="4"/>
  <c r="BY655" i="4"/>
  <c r="CO655" i="4"/>
  <c r="G656" i="4"/>
  <c r="L656" i="4"/>
  <c r="Q656" i="4"/>
  <c r="Y656" i="4"/>
  <c r="AG656" i="4"/>
  <c r="AO656" i="4"/>
  <c r="AW656" i="4"/>
  <c r="BE656" i="4"/>
  <c r="BM656" i="4"/>
  <c r="BU656" i="4"/>
  <c r="CC656" i="4"/>
  <c r="CK656" i="4"/>
  <c r="G657" i="4"/>
  <c r="O657" i="4"/>
  <c r="W657" i="4"/>
  <c r="AE657" i="4"/>
  <c r="AM657" i="4"/>
  <c r="AU657" i="4"/>
  <c r="BC657" i="4"/>
  <c r="BK657" i="4"/>
  <c r="BS657" i="4"/>
  <c r="CA657" i="4"/>
  <c r="CI657" i="4"/>
  <c r="CQ657" i="4"/>
  <c r="G658" i="4"/>
  <c r="L658" i="4"/>
  <c r="Q658" i="4"/>
  <c r="W658" i="4"/>
  <c r="AB658" i="4"/>
  <c r="AG658" i="4"/>
  <c r="AM658" i="4"/>
  <c r="AR658" i="4"/>
  <c r="AW658" i="4"/>
  <c r="BC658" i="4"/>
  <c r="BH658" i="4"/>
  <c r="BM658" i="4"/>
  <c r="BS658" i="4"/>
  <c r="BX658" i="4"/>
  <c r="CC658" i="4"/>
  <c r="CI658" i="4"/>
  <c r="CN658" i="4"/>
  <c r="F659" i="4"/>
  <c r="AA659" i="4"/>
  <c r="AV659" i="4"/>
  <c r="BR659" i="4"/>
  <c r="CM659" i="4"/>
  <c r="J661" i="4"/>
  <c r="U661" i="4"/>
  <c r="AF661" i="4"/>
  <c r="AP661" i="4"/>
  <c r="BA661" i="4"/>
  <c r="BL661" i="4"/>
  <c r="BV661" i="4"/>
  <c r="CG661" i="4"/>
  <c r="E662" i="4"/>
  <c r="K662" i="4"/>
  <c r="P662" i="4"/>
  <c r="U662" i="4"/>
  <c r="AA662" i="4"/>
  <c r="AF662" i="4"/>
  <c r="AK662" i="4"/>
  <c r="AQ662" i="4"/>
  <c r="AV662" i="4"/>
  <c r="BA662" i="4"/>
  <c r="BG662" i="4"/>
  <c r="BL662" i="4"/>
  <c r="BQ662" i="4"/>
  <c r="BW662" i="4"/>
  <c r="CB662" i="4"/>
  <c r="CG662" i="4"/>
  <c r="CM662" i="4"/>
  <c r="V663" i="4"/>
  <c r="AQ663" i="4"/>
  <c r="BL663" i="4"/>
  <c r="CH663" i="4"/>
  <c r="I665" i="4"/>
  <c r="T665" i="4"/>
  <c r="AD665" i="4"/>
  <c r="AO665" i="4"/>
  <c r="AZ665" i="4"/>
  <c r="BJ665" i="4"/>
  <c r="BU665" i="4"/>
  <c r="CF665" i="4"/>
  <c r="CP665" i="4"/>
  <c r="D666" i="4"/>
  <c r="I666" i="4"/>
  <c r="O666" i="4"/>
  <c r="T666" i="4"/>
  <c r="Y666" i="4"/>
  <c r="AE666" i="4"/>
  <c r="AJ666" i="4"/>
  <c r="AO666" i="4"/>
  <c r="AU666" i="4"/>
  <c r="AZ666" i="4"/>
  <c r="BE666" i="4"/>
  <c r="BK666" i="4"/>
  <c r="BP666" i="4"/>
  <c r="BU666" i="4"/>
  <c r="CA666" i="4"/>
  <c r="CF666" i="4"/>
  <c r="CK666" i="4"/>
  <c r="CQ666" i="4"/>
  <c r="P667" i="4"/>
  <c r="AL667" i="4"/>
  <c r="BG667" i="4"/>
  <c r="CB667" i="4"/>
  <c r="AG668" i="4"/>
  <c r="BM668" i="4"/>
  <c r="E669" i="4"/>
  <c r="M669" i="4"/>
  <c r="U669" i="4"/>
  <c r="AC669" i="4"/>
  <c r="AK669" i="4"/>
  <c r="AS669" i="4"/>
  <c r="BA669" i="4"/>
  <c r="BI669" i="4"/>
  <c r="BQ669" i="4"/>
  <c r="BY669" i="4"/>
  <c r="CG669" i="4"/>
  <c r="CO669" i="4"/>
  <c r="C670" i="4"/>
  <c r="H670" i="4"/>
  <c r="M670" i="4"/>
  <c r="S670" i="4"/>
  <c r="X670" i="4"/>
  <c r="AC670" i="4"/>
  <c r="AI670" i="4"/>
  <c r="AN670" i="4"/>
  <c r="AS670" i="4"/>
  <c r="AY670" i="4"/>
  <c r="BD670" i="4"/>
  <c r="BI670" i="4"/>
  <c r="BO670" i="4"/>
  <c r="BT670" i="4"/>
  <c r="BY670" i="4"/>
  <c r="CE670" i="4"/>
  <c r="CJ670" i="4"/>
  <c r="CO670" i="4"/>
  <c r="G671" i="4"/>
  <c r="W671" i="4"/>
  <c r="AM671" i="4"/>
  <c r="BC671" i="4"/>
  <c r="BS671" i="4"/>
  <c r="CI671" i="4"/>
  <c r="M672" i="4"/>
  <c r="AC672" i="4"/>
  <c r="AS672" i="4"/>
  <c r="BI672" i="4"/>
  <c r="BY672" i="4"/>
  <c r="CO672" i="4"/>
  <c r="I673" i="4"/>
  <c r="Q673" i="4"/>
  <c r="Y673" i="4"/>
  <c r="AG673" i="4"/>
  <c r="AO673" i="4"/>
  <c r="AW673" i="4"/>
  <c r="BE673" i="4"/>
  <c r="BM673" i="4"/>
  <c r="BU673" i="4"/>
  <c r="CC673" i="4"/>
  <c r="CK673" i="4"/>
  <c r="E674" i="4"/>
  <c r="K674" i="4"/>
  <c r="P674" i="4"/>
  <c r="U674" i="4"/>
  <c r="AA674" i="4"/>
  <c r="AF674" i="4"/>
  <c r="AK674" i="4"/>
  <c r="AQ674" i="4"/>
  <c r="AV674" i="4"/>
  <c r="BA674" i="4"/>
  <c r="BG674" i="4"/>
  <c r="BL674" i="4"/>
  <c r="BQ674" i="4"/>
  <c r="BW674" i="4"/>
  <c r="CB674" i="4"/>
  <c r="CG674" i="4"/>
  <c r="CM674" i="4"/>
  <c r="Y676" i="4"/>
  <c r="BE676" i="4"/>
  <c r="CK676" i="4"/>
  <c r="D677" i="4"/>
  <c r="L677" i="4"/>
  <c r="T677" i="4"/>
  <c r="AB677" i="4"/>
  <c r="AJ677" i="4"/>
  <c r="AR677" i="4"/>
  <c r="AZ677" i="4"/>
  <c r="BH677" i="4"/>
  <c r="BP677" i="4"/>
  <c r="BX677" i="4"/>
  <c r="CF677" i="4"/>
  <c r="CN677" i="4"/>
  <c r="G678" i="4"/>
  <c r="L678" i="4"/>
  <c r="Q678" i="4"/>
  <c r="W678" i="4"/>
  <c r="AB678" i="4"/>
  <c r="AG678" i="4"/>
  <c r="AM678" i="4"/>
  <c r="AR678" i="4"/>
  <c r="AW678" i="4"/>
  <c r="BC678" i="4"/>
  <c r="BH678" i="4"/>
  <c r="BM678" i="4"/>
  <c r="BS678" i="4"/>
  <c r="BX678" i="4"/>
  <c r="CC678" i="4"/>
  <c r="CI678" i="4"/>
  <c r="CN678" i="4"/>
  <c r="C679" i="4"/>
  <c r="N679" i="4"/>
  <c r="W679" i="4"/>
  <c r="AI679" i="4"/>
  <c r="AT679" i="4"/>
  <c r="BC679" i="4"/>
  <c r="BO679" i="4"/>
  <c r="BZ679" i="4"/>
  <c r="CI679" i="4"/>
  <c r="F680" i="4"/>
  <c r="V680" i="4"/>
  <c r="AL680" i="4"/>
  <c r="BB680" i="4"/>
  <c r="BR680" i="4"/>
  <c r="CH680" i="4"/>
  <c r="H681" i="4"/>
  <c r="P681" i="4"/>
  <c r="X681" i="4"/>
  <c r="AF681" i="4"/>
  <c r="AN681" i="4"/>
  <c r="AV681" i="4"/>
  <c r="BD681" i="4"/>
  <c r="BL681" i="4"/>
  <c r="BT681" i="4"/>
  <c r="CB681" i="4"/>
  <c r="CJ681" i="4"/>
  <c r="D682" i="4"/>
  <c r="I682" i="4"/>
  <c r="O682" i="4"/>
  <c r="T682" i="4"/>
  <c r="Y682" i="4"/>
  <c r="AE682" i="4"/>
  <c r="AJ682" i="4"/>
  <c r="AO682" i="4"/>
  <c r="AU682" i="4"/>
  <c r="AZ682" i="4"/>
  <c r="BE682" i="4"/>
  <c r="BK682" i="4"/>
  <c r="BP682" i="4"/>
  <c r="BU682" i="4"/>
  <c r="CA682" i="4"/>
  <c r="CF682" i="4"/>
  <c r="CK682" i="4"/>
  <c r="CQ682" i="4"/>
  <c r="Q684" i="4"/>
  <c r="AW684" i="4"/>
  <c r="CC684" i="4"/>
  <c r="E685" i="4"/>
  <c r="M685" i="4"/>
  <c r="U685" i="4"/>
  <c r="AC685" i="4"/>
  <c r="AK685" i="4"/>
  <c r="AS685" i="4"/>
  <c r="BA685" i="4"/>
  <c r="BI685" i="4"/>
  <c r="BQ685" i="4"/>
  <c r="BY685" i="4"/>
  <c r="CG685" i="4"/>
  <c r="CO685" i="4"/>
  <c r="C686" i="4"/>
  <c r="H686" i="4"/>
  <c r="M686" i="4"/>
  <c r="S686" i="4"/>
  <c r="X686" i="4"/>
  <c r="AC686" i="4"/>
  <c r="AI686" i="4"/>
  <c r="AN686" i="4"/>
  <c r="AS686" i="4"/>
  <c r="AY686" i="4"/>
  <c r="BD686" i="4"/>
  <c r="BI686" i="4"/>
  <c r="BO686" i="4"/>
  <c r="BT686" i="4"/>
  <c r="BY686" i="4"/>
  <c r="CE686" i="4"/>
  <c r="CJ686" i="4"/>
  <c r="CO686" i="4"/>
  <c r="CG688" i="4"/>
  <c r="BQ688" i="4"/>
  <c r="BA688" i="4"/>
  <c r="AK688" i="4"/>
  <c r="U688" i="4"/>
  <c r="E688" i="4"/>
  <c r="Y688" i="4"/>
  <c r="AS688" i="4"/>
  <c r="BM688" i="4"/>
  <c r="CK688" i="4"/>
  <c r="E689" i="4"/>
  <c r="Q689" i="4"/>
  <c r="AB689" i="4"/>
  <c r="AK689" i="4"/>
  <c r="AW689" i="4"/>
  <c r="BH689" i="4"/>
  <c r="BQ689" i="4"/>
  <c r="CC689" i="4"/>
  <c r="CN689" i="4"/>
  <c r="CM690" i="4"/>
  <c r="CG690" i="4"/>
  <c r="CB690" i="4"/>
  <c r="BW690" i="4"/>
  <c r="BQ690" i="4"/>
  <c r="BL690" i="4"/>
  <c r="BG690" i="4"/>
  <c r="BA690" i="4"/>
  <c r="AV690" i="4"/>
  <c r="AQ690" i="4"/>
  <c r="AK690" i="4"/>
  <c r="AF690" i="4"/>
  <c r="AA690" i="4"/>
  <c r="U690" i="4"/>
  <c r="P690" i="4"/>
  <c r="K690" i="4"/>
  <c r="E690" i="4"/>
  <c r="CQ690" i="4"/>
  <c r="CK690" i="4"/>
  <c r="CF690" i="4"/>
  <c r="CA690" i="4"/>
  <c r="BU690" i="4"/>
  <c r="BP690" i="4"/>
  <c r="BK690" i="4"/>
  <c r="BE690" i="4"/>
  <c r="AZ690" i="4"/>
  <c r="AU690" i="4"/>
  <c r="AO690" i="4"/>
  <c r="AJ690" i="4"/>
  <c r="AE690" i="4"/>
  <c r="Y690" i="4"/>
  <c r="T690" i="4"/>
  <c r="O690" i="4"/>
  <c r="I690" i="4"/>
  <c r="D690" i="4"/>
  <c r="L690" i="4"/>
  <c r="W690" i="4"/>
  <c r="AG690" i="4"/>
  <c r="AR690" i="4"/>
  <c r="BC690" i="4"/>
  <c r="BM690" i="4"/>
  <c r="BX690" i="4"/>
  <c r="CI690" i="4"/>
  <c r="C694" i="4"/>
  <c r="M694" i="4"/>
  <c r="X694" i="4"/>
  <c r="AI694" i="4"/>
  <c r="AS694" i="4"/>
  <c r="BD694" i="4"/>
  <c r="BO694" i="4"/>
  <c r="BY694" i="4"/>
  <c r="CJ694" i="4"/>
  <c r="G698" i="4"/>
  <c r="Q698" i="4"/>
  <c r="AB698" i="4"/>
  <c r="AM698" i="4"/>
  <c r="AW698" i="4"/>
  <c r="BH698" i="4"/>
  <c r="BS698" i="4"/>
  <c r="CC698" i="4"/>
  <c r="CN698" i="4"/>
  <c r="H702" i="4"/>
  <c r="S702" i="4"/>
  <c r="AC702" i="4"/>
  <c r="AN702" i="4"/>
  <c r="AY702" i="4"/>
  <c r="BI702" i="4"/>
  <c r="BT702" i="4"/>
  <c r="CE702" i="4"/>
  <c r="CO702" i="4"/>
  <c r="CM706" i="4"/>
  <c r="CG706" i="4"/>
  <c r="CB706" i="4"/>
  <c r="BW706" i="4"/>
  <c r="BQ706" i="4"/>
  <c r="BL706" i="4"/>
  <c r="BG706" i="4"/>
  <c r="BA706" i="4"/>
  <c r="AV706" i="4"/>
  <c r="AQ706" i="4"/>
  <c r="AK706" i="4"/>
  <c r="AF706" i="4"/>
  <c r="AA706" i="4"/>
  <c r="U706" i="4"/>
  <c r="P706" i="4"/>
  <c r="K706" i="4"/>
  <c r="E706" i="4"/>
  <c r="CQ706" i="4"/>
  <c r="CK706" i="4"/>
  <c r="CF706" i="4"/>
  <c r="CA706" i="4"/>
  <c r="BU706" i="4"/>
  <c r="BP706" i="4"/>
  <c r="BK706" i="4"/>
  <c r="BE706" i="4"/>
  <c r="AZ706" i="4"/>
  <c r="AU706" i="4"/>
  <c r="AO706" i="4"/>
  <c r="AJ706" i="4"/>
  <c r="AE706" i="4"/>
  <c r="Y706" i="4"/>
  <c r="T706" i="4"/>
  <c r="O706" i="4"/>
  <c r="I706" i="4"/>
  <c r="D706" i="4"/>
  <c r="L706" i="4"/>
  <c r="W706" i="4"/>
  <c r="AG706" i="4"/>
  <c r="AR706" i="4"/>
  <c r="BC706" i="4"/>
  <c r="BM706" i="4"/>
  <c r="BX706" i="4"/>
  <c r="CI706" i="4"/>
  <c r="C710" i="4"/>
  <c r="M710" i="4"/>
  <c r="X710" i="4"/>
  <c r="AI710" i="4"/>
  <c r="AS710" i="4"/>
  <c r="BD710" i="4"/>
  <c r="BO710" i="4"/>
  <c r="BY710" i="4"/>
  <c r="CJ710" i="4"/>
  <c r="L714" i="4"/>
  <c r="AG714" i="4"/>
  <c r="BC714" i="4"/>
  <c r="BX714" i="4"/>
  <c r="CO722" i="4"/>
  <c r="CJ722" i="4"/>
  <c r="CE722" i="4"/>
  <c r="BY722" i="4"/>
  <c r="BT722" i="4"/>
  <c r="BO722" i="4"/>
  <c r="BI722" i="4"/>
  <c r="BD722" i="4"/>
  <c r="AY722" i="4"/>
  <c r="AS722" i="4"/>
  <c r="AN722" i="4"/>
  <c r="AI722" i="4"/>
  <c r="AC722" i="4"/>
  <c r="X722" i="4"/>
  <c r="S722" i="4"/>
  <c r="M722" i="4"/>
  <c r="H722" i="4"/>
  <c r="C722" i="4"/>
  <c r="CM722" i="4"/>
  <c r="CG722" i="4"/>
  <c r="CB722" i="4"/>
  <c r="BW722" i="4"/>
  <c r="BQ722" i="4"/>
  <c r="BL722" i="4"/>
  <c r="BG722" i="4"/>
  <c r="BA722" i="4"/>
  <c r="AV722" i="4"/>
  <c r="AQ722" i="4"/>
  <c r="AK722" i="4"/>
  <c r="AF722" i="4"/>
  <c r="AA722" i="4"/>
  <c r="U722" i="4"/>
  <c r="P722" i="4"/>
  <c r="K722" i="4"/>
  <c r="E722" i="4"/>
  <c r="CQ722" i="4"/>
  <c r="CK722" i="4"/>
  <c r="CF722" i="4"/>
  <c r="CA722" i="4"/>
  <c r="BU722" i="4"/>
  <c r="BP722" i="4"/>
  <c r="BK722" i="4"/>
  <c r="BE722" i="4"/>
  <c r="AZ722" i="4"/>
  <c r="AU722" i="4"/>
  <c r="AO722" i="4"/>
  <c r="AJ722" i="4"/>
  <c r="AE722" i="4"/>
  <c r="Y722" i="4"/>
  <c r="T722" i="4"/>
  <c r="O722" i="4"/>
  <c r="I722" i="4"/>
  <c r="D722" i="4"/>
  <c r="W722" i="4"/>
  <c r="AR722" i="4"/>
  <c r="BM722" i="4"/>
  <c r="CI722" i="4"/>
  <c r="G616" i="4"/>
  <c r="L616" i="4"/>
  <c r="W616" i="4"/>
  <c r="AG616" i="4"/>
  <c r="AW616" i="4"/>
  <c r="BM616" i="4"/>
  <c r="CC616" i="4"/>
  <c r="CO616" i="4"/>
  <c r="G620" i="4"/>
  <c r="Y620" i="4"/>
  <c r="AO620" i="4"/>
  <c r="AW620" i="4"/>
  <c r="BM620" i="4"/>
  <c r="CC620" i="4"/>
  <c r="CK620" i="4"/>
  <c r="C616" i="4"/>
  <c r="H616" i="4"/>
  <c r="M616" i="4"/>
  <c r="S616" i="4"/>
  <c r="X616" i="4"/>
  <c r="AC616" i="4"/>
  <c r="AI616" i="4"/>
  <c r="AN616" i="4"/>
  <c r="AS616" i="4"/>
  <c r="AY616" i="4"/>
  <c r="BD616" i="4"/>
  <c r="BI616" i="4"/>
  <c r="BO616" i="4"/>
  <c r="BT616" i="4"/>
  <c r="BY616" i="4"/>
  <c r="CE616" i="4"/>
  <c r="CJ616" i="4"/>
  <c r="D617" i="4"/>
  <c r="L617" i="4"/>
  <c r="T617" i="4"/>
  <c r="AB617" i="4"/>
  <c r="AJ617" i="4"/>
  <c r="AR617" i="4"/>
  <c r="AZ617" i="4"/>
  <c r="BH617" i="4"/>
  <c r="BP617" i="4"/>
  <c r="BX617" i="4"/>
  <c r="CF617" i="4"/>
  <c r="CN617" i="4"/>
  <c r="Q619" i="4"/>
  <c r="AG619" i="4"/>
  <c r="AW619" i="4"/>
  <c r="BM619" i="4"/>
  <c r="CC619" i="4"/>
  <c r="C620" i="4"/>
  <c r="H620" i="4"/>
  <c r="M620" i="4"/>
  <c r="T620" i="4"/>
  <c r="AB620" i="4"/>
  <c r="AJ620" i="4"/>
  <c r="AR620" i="4"/>
  <c r="AZ620" i="4"/>
  <c r="BH620" i="4"/>
  <c r="BP620" i="4"/>
  <c r="BX620" i="4"/>
  <c r="CF620" i="4"/>
  <c r="CN620" i="4"/>
  <c r="H621" i="4"/>
  <c r="P621" i="4"/>
  <c r="X621" i="4"/>
  <c r="AF621" i="4"/>
  <c r="AN621" i="4"/>
  <c r="AV621" i="4"/>
  <c r="BD621" i="4"/>
  <c r="BL621" i="4"/>
  <c r="BT621" i="4"/>
  <c r="CB621" i="4"/>
  <c r="CJ621" i="4"/>
  <c r="I623" i="4"/>
  <c r="Y623" i="4"/>
  <c r="AO623" i="4"/>
  <c r="BE623" i="4"/>
  <c r="BU623" i="4"/>
  <c r="CK623" i="4"/>
  <c r="H624" i="4"/>
  <c r="P624" i="4"/>
  <c r="X624" i="4"/>
  <c r="AF624" i="4"/>
  <c r="AN624" i="4"/>
  <c r="AV624" i="4"/>
  <c r="BD624" i="4"/>
  <c r="BL624" i="4"/>
  <c r="BT624" i="4"/>
  <c r="CB624" i="4"/>
  <c r="CJ624" i="4"/>
  <c r="D625" i="4"/>
  <c r="L625" i="4"/>
  <c r="T625" i="4"/>
  <c r="AB625" i="4"/>
  <c r="AJ625" i="4"/>
  <c r="AR625" i="4"/>
  <c r="AZ625" i="4"/>
  <c r="BH625" i="4"/>
  <c r="BP625" i="4"/>
  <c r="BX625" i="4"/>
  <c r="CF625" i="4"/>
  <c r="CN625" i="4"/>
  <c r="Q627" i="4"/>
  <c r="AG627" i="4"/>
  <c r="AW627" i="4"/>
  <c r="BM627" i="4"/>
  <c r="CC627" i="4"/>
  <c r="D628" i="4"/>
  <c r="L628" i="4"/>
  <c r="T628" i="4"/>
  <c r="AB628" i="4"/>
  <c r="AJ628" i="4"/>
  <c r="AR628" i="4"/>
  <c r="AZ628" i="4"/>
  <c r="BH628" i="4"/>
  <c r="BP628" i="4"/>
  <c r="BX628" i="4"/>
  <c r="CF628" i="4"/>
  <c r="CN628" i="4"/>
  <c r="H629" i="4"/>
  <c r="P629" i="4"/>
  <c r="X629" i="4"/>
  <c r="AF629" i="4"/>
  <c r="AN629" i="4"/>
  <c r="AV629" i="4"/>
  <c r="BD629" i="4"/>
  <c r="BL629" i="4"/>
  <c r="BT629" i="4"/>
  <c r="CB629" i="4"/>
  <c r="CJ629" i="4"/>
  <c r="I631" i="4"/>
  <c r="Y631" i="4"/>
  <c r="AO631" i="4"/>
  <c r="BE631" i="4"/>
  <c r="BU631" i="4"/>
  <c r="CK631" i="4"/>
  <c r="H632" i="4"/>
  <c r="P632" i="4"/>
  <c r="X632" i="4"/>
  <c r="AF632" i="4"/>
  <c r="AN632" i="4"/>
  <c r="AV632" i="4"/>
  <c r="BD632" i="4"/>
  <c r="BL632" i="4"/>
  <c r="BT632" i="4"/>
  <c r="CB632" i="4"/>
  <c r="CJ632" i="4"/>
  <c r="D633" i="4"/>
  <c r="L633" i="4"/>
  <c r="T633" i="4"/>
  <c r="AB633" i="4"/>
  <c r="AJ633" i="4"/>
  <c r="AR633" i="4"/>
  <c r="AZ633" i="4"/>
  <c r="BH633" i="4"/>
  <c r="BP633" i="4"/>
  <c r="BX633" i="4"/>
  <c r="CF633" i="4"/>
  <c r="CN633" i="4"/>
  <c r="Q635" i="4"/>
  <c r="AG635" i="4"/>
  <c r="AW635" i="4"/>
  <c r="BM635" i="4"/>
  <c r="CC635" i="4"/>
  <c r="D636" i="4"/>
  <c r="L636" i="4"/>
  <c r="T636" i="4"/>
  <c r="AB636" i="4"/>
  <c r="AJ636" i="4"/>
  <c r="AR636" i="4"/>
  <c r="AZ636" i="4"/>
  <c r="BH636" i="4"/>
  <c r="BP636" i="4"/>
  <c r="BX636" i="4"/>
  <c r="CF636" i="4"/>
  <c r="CN636" i="4"/>
  <c r="H637" i="4"/>
  <c r="P637" i="4"/>
  <c r="X637" i="4"/>
  <c r="AF637" i="4"/>
  <c r="AN637" i="4"/>
  <c r="AV637" i="4"/>
  <c r="BD637" i="4"/>
  <c r="BL637" i="4"/>
  <c r="BT637" i="4"/>
  <c r="CB637" i="4"/>
  <c r="CJ637" i="4"/>
  <c r="I639" i="4"/>
  <c r="Y639" i="4"/>
  <c r="AO639" i="4"/>
  <c r="BE639" i="4"/>
  <c r="BU639" i="4"/>
  <c r="CK639" i="4"/>
  <c r="H640" i="4"/>
  <c r="P640" i="4"/>
  <c r="X640" i="4"/>
  <c r="AF640" i="4"/>
  <c r="AN640" i="4"/>
  <c r="AV640" i="4"/>
  <c r="BD640" i="4"/>
  <c r="BL640" i="4"/>
  <c r="BT640" i="4"/>
  <c r="CB640" i="4"/>
  <c r="CJ640" i="4"/>
  <c r="D641" i="4"/>
  <c r="L641" i="4"/>
  <c r="T641" i="4"/>
  <c r="AB641" i="4"/>
  <c r="AJ641" i="4"/>
  <c r="AR641" i="4"/>
  <c r="AZ641" i="4"/>
  <c r="BH641" i="4"/>
  <c r="BP641" i="4"/>
  <c r="BX641" i="4"/>
  <c r="CF641" i="4"/>
  <c r="CN641" i="4"/>
  <c r="Q643" i="4"/>
  <c r="AG643" i="4"/>
  <c r="AW643" i="4"/>
  <c r="BM643" i="4"/>
  <c r="CC643" i="4"/>
  <c r="D644" i="4"/>
  <c r="L644" i="4"/>
  <c r="T644" i="4"/>
  <c r="AB644" i="4"/>
  <c r="AJ644" i="4"/>
  <c r="AR644" i="4"/>
  <c r="AZ644" i="4"/>
  <c r="BH644" i="4"/>
  <c r="BP644" i="4"/>
  <c r="BX644" i="4"/>
  <c r="CF644" i="4"/>
  <c r="CN644" i="4"/>
  <c r="H645" i="4"/>
  <c r="P645" i="4"/>
  <c r="X645" i="4"/>
  <c r="AF645" i="4"/>
  <c r="AN645" i="4"/>
  <c r="AV645" i="4"/>
  <c r="BD645" i="4"/>
  <c r="BL645" i="4"/>
  <c r="BT645" i="4"/>
  <c r="CB645" i="4"/>
  <c r="CJ645" i="4"/>
  <c r="I647" i="4"/>
  <c r="Y647" i="4"/>
  <c r="AO647" i="4"/>
  <c r="BE647" i="4"/>
  <c r="BU647" i="4"/>
  <c r="CK647" i="4"/>
  <c r="H648" i="4"/>
  <c r="P648" i="4"/>
  <c r="X648" i="4"/>
  <c r="AF648" i="4"/>
  <c r="AN648" i="4"/>
  <c r="AV648" i="4"/>
  <c r="BD648" i="4"/>
  <c r="BL648" i="4"/>
  <c r="BT648" i="4"/>
  <c r="CB648" i="4"/>
  <c r="CJ648" i="4"/>
  <c r="D649" i="4"/>
  <c r="L649" i="4"/>
  <c r="T649" i="4"/>
  <c r="AB649" i="4"/>
  <c r="AJ649" i="4"/>
  <c r="AR649" i="4"/>
  <c r="AZ649" i="4"/>
  <c r="BH649" i="4"/>
  <c r="BP649" i="4"/>
  <c r="BX649" i="4"/>
  <c r="CF649" i="4"/>
  <c r="CN649" i="4"/>
  <c r="Q651" i="4"/>
  <c r="AG651" i="4"/>
  <c r="AW651" i="4"/>
  <c r="BM651" i="4"/>
  <c r="CC651" i="4"/>
  <c r="C652" i="4"/>
  <c r="H652" i="4"/>
  <c r="M652" i="4"/>
  <c r="S652" i="4"/>
  <c r="X652" i="4"/>
  <c r="AC652" i="4"/>
  <c r="AI652" i="4"/>
  <c r="AN652" i="4"/>
  <c r="AV652" i="4"/>
  <c r="BD652" i="4"/>
  <c r="BL652" i="4"/>
  <c r="BT652" i="4"/>
  <c r="CB652" i="4"/>
  <c r="CJ652" i="4"/>
  <c r="D653" i="4"/>
  <c r="L653" i="4"/>
  <c r="T653" i="4"/>
  <c r="AB653" i="4"/>
  <c r="AJ653" i="4"/>
  <c r="AR653" i="4"/>
  <c r="AZ653" i="4"/>
  <c r="BH653" i="4"/>
  <c r="BP653" i="4"/>
  <c r="BX653" i="4"/>
  <c r="CF653" i="4"/>
  <c r="CN653" i="4"/>
  <c r="Q655" i="4"/>
  <c r="AG655" i="4"/>
  <c r="AW655" i="4"/>
  <c r="BM655" i="4"/>
  <c r="CC655" i="4"/>
  <c r="H657" i="4"/>
  <c r="P657" i="4"/>
  <c r="X657" i="4"/>
  <c r="AF657" i="4"/>
  <c r="AN657" i="4"/>
  <c r="AV657" i="4"/>
  <c r="BD657" i="4"/>
  <c r="BL657" i="4"/>
  <c r="BT657" i="4"/>
  <c r="CB657" i="4"/>
  <c r="CJ657" i="4"/>
  <c r="C658" i="4"/>
  <c r="H658" i="4"/>
  <c r="M658" i="4"/>
  <c r="S658" i="4"/>
  <c r="X658" i="4"/>
  <c r="AC658" i="4"/>
  <c r="AI658" i="4"/>
  <c r="AN658" i="4"/>
  <c r="AS658" i="4"/>
  <c r="AY658" i="4"/>
  <c r="BD658" i="4"/>
  <c r="BI658" i="4"/>
  <c r="BO658" i="4"/>
  <c r="BT658" i="4"/>
  <c r="BY658" i="4"/>
  <c r="CE658" i="4"/>
  <c r="CJ658" i="4"/>
  <c r="CO658" i="4"/>
  <c r="K659" i="4"/>
  <c r="AF659" i="4"/>
  <c r="BB659" i="4"/>
  <c r="BW659" i="4"/>
  <c r="D661" i="4"/>
  <c r="N661" i="4"/>
  <c r="Y661" i="4"/>
  <c r="AJ661" i="4"/>
  <c r="AT661" i="4"/>
  <c r="BE661" i="4"/>
  <c r="BP661" i="4"/>
  <c r="BZ661" i="4"/>
  <c r="CK661" i="4"/>
  <c r="G662" i="4"/>
  <c r="L662" i="4"/>
  <c r="Q662" i="4"/>
  <c r="W662" i="4"/>
  <c r="AB662" i="4"/>
  <c r="AG662" i="4"/>
  <c r="AM662" i="4"/>
  <c r="AR662" i="4"/>
  <c r="AW662" i="4"/>
  <c r="BC662" i="4"/>
  <c r="BH662" i="4"/>
  <c r="BM662" i="4"/>
  <c r="BS662" i="4"/>
  <c r="BX662" i="4"/>
  <c r="CC662" i="4"/>
  <c r="CI662" i="4"/>
  <c r="CN662" i="4"/>
  <c r="F663" i="4"/>
  <c r="AA663" i="4"/>
  <c r="AV663" i="4"/>
  <c r="BR663" i="4"/>
  <c r="CM663" i="4"/>
  <c r="J665" i="4"/>
  <c r="U665" i="4"/>
  <c r="AF665" i="4"/>
  <c r="AP665" i="4"/>
  <c r="BA665" i="4"/>
  <c r="BL665" i="4"/>
  <c r="BV665" i="4"/>
  <c r="CG665" i="4"/>
  <c r="E666" i="4"/>
  <c r="K666" i="4"/>
  <c r="P666" i="4"/>
  <c r="U666" i="4"/>
  <c r="AA666" i="4"/>
  <c r="AF666" i="4"/>
  <c r="AK666" i="4"/>
  <c r="AQ666" i="4"/>
  <c r="AV666" i="4"/>
  <c r="BA666" i="4"/>
  <c r="BG666" i="4"/>
  <c r="BL666" i="4"/>
  <c r="BQ666" i="4"/>
  <c r="BW666" i="4"/>
  <c r="CB666" i="4"/>
  <c r="CG666" i="4"/>
  <c r="CM666" i="4"/>
  <c r="V667" i="4"/>
  <c r="AQ667" i="4"/>
  <c r="BL667" i="4"/>
  <c r="CH667" i="4"/>
  <c r="H669" i="4"/>
  <c r="P669" i="4"/>
  <c r="X669" i="4"/>
  <c r="AF669" i="4"/>
  <c r="AN669" i="4"/>
  <c r="AV669" i="4"/>
  <c r="BD669" i="4"/>
  <c r="BL669" i="4"/>
  <c r="BT669" i="4"/>
  <c r="CB669" i="4"/>
  <c r="CJ669" i="4"/>
  <c r="D670" i="4"/>
  <c r="I670" i="4"/>
  <c r="O670" i="4"/>
  <c r="T670" i="4"/>
  <c r="Y670" i="4"/>
  <c r="AE670" i="4"/>
  <c r="AJ670" i="4"/>
  <c r="AO670" i="4"/>
  <c r="AU670" i="4"/>
  <c r="AZ670" i="4"/>
  <c r="BE670" i="4"/>
  <c r="BK670" i="4"/>
  <c r="BP670" i="4"/>
  <c r="BU670" i="4"/>
  <c r="CA670" i="4"/>
  <c r="CF670" i="4"/>
  <c r="CK670" i="4"/>
  <c r="CQ670" i="4"/>
  <c r="N671" i="4"/>
  <c r="AD671" i="4"/>
  <c r="AT671" i="4"/>
  <c r="BJ671" i="4"/>
  <c r="BZ671" i="4"/>
  <c r="CP671" i="4"/>
  <c r="N672" i="4"/>
  <c r="AD672" i="4"/>
  <c r="AT672" i="4"/>
  <c r="BJ672" i="4"/>
  <c r="BZ672" i="4"/>
  <c r="CP672" i="4"/>
  <c r="G674" i="4"/>
  <c r="L674" i="4"/>
  <c r="Q674" i="4"/>
  <c r="W674" i="4"/>
  <c r="AB674" i="4"/>
  <c r="AG674" i="4"/>
  <c r="AM674" i="4"/>
  <c r="AR674" i="4"/>
  <c r="AW674" i="4"/>
  <c r="BC674" i="4"/>
  <c r="BH674" i="4"/>
  <c r="BM674" i="4"/>
  <c r="BS674" i="4"/>
  <c r="BX674" i="4"/>
  <c r="CC674" i="4"/>
  <c r="CI674" i="4"/>
  <c r="CN674" i="4"/>
  <c r="AG676" i="4"/>
  <c r="BM676" i="4"/>
  <c r="E677" i="4"/>
  <c r="M677" i="4"/>
  <c r="U677" i="4"/>
  <c r="AC677" i="4"/>
  <c r="AK677" i="4"/>
  <c r="AS677" i="4"/>
  <c r="BA677" i="4"/>
  <c r="BI677" i="4"/>
  <c r="BQ677" i="4"/>
  <c r="BY677" i="4"/>
  <c r="CG677" i="4"/>
  <c r="CO677" i="4"/>
  <c r="F679" i="4"/>
  <c r="O679" i="4"/>
  <c r="AA679" i="4"/>
  <c r="AL679" i="4"/>
  <c r="AU679" i="4"/>
  <c r="BG679" i="4"/>
  <c r="BR679" i="4"/>
  <c r="CA679" i="4"/>
  <c r="CM679" i="4"/>
  <c r="M680" i="4"/>
  <c r="AC680" i="4"/>
  <c r="AS680" i="4"/>
  <c r="BI680" i="4"/>
  <c r="BY680" i="4"/>
  <c r="CO680" i="4"/>
  <c r="I681" i="4"/>
  <c r="Q681" i="4"/>
  <c r="Y681" i="4"/>
  <c r="AG681" i="4"/>
  <c r="AO681" i="4"/>
  <c r="AW681" i="4"/>
  <c r="BE681" i="4"/>
  <c r="BM681" i="4"/>
  <c r="BU681" i="4"/>
  <c r="CC681" i="4"/>
  <c r="CK681" i="4"/>
  <c r="E682" i="4"/>
  <c r="K682" i="4"/>
  <c r="P682" i="4"/>
  <c r="U682" i="4"/>
  <c r="AA682" i="4"/>
  <c r="AF682" i="4"/>
  <c r="AK682" i="4"/>
  <c r="AQ682" i="4"/>
  <c r="AV682" i="4"/>
  <c r="BA682" i="4"/>
  <c r="BG682" i="4"/>
  <c r="BL682" i="4"/>
  <c r="BQ682" i="4"/>
  <c r="BW682" i="4"/>
  <c r="CB682" i="4"/>
  <c r="CG682" i="4"/>
  <c r="CM682" i="4"/>
  <c r="Y684" i="4"/>
  <c r="BE684" i="4"/>
  <c r="CK684" i="4"/>
  <c r="H685" i="4"/>
  <c r="P685" i="4"/>
  <c r="X685" i="4"/>
  <c r="AF685" i="4"/>
  <c r="AN685" i="4"/>
  <c r="AV685" i="4"/>
  <c r="BD685" i="4"/>
  <c r="BL685" i="4"/>
  <c r="BT685" i="4"/>
  <c r="CB685" i="4"/>
  <c r="CJ685" i="4"/>
  <c r="D686" i="4"/>
  <c r="I686" i="4"/>
  <c r="O686" i="4"/>
  <c r="T686" i="4"/>
  <c r="Y686" i="4"/>
  <c r="AE686" i="4"/>
  <c r="AJ686" i="4"/>
  <c r="AO686" i="4"/>
  <c r="AU686" i="4"/>
  <c r="AZ686" i="4"/>
  <c r="BE686" i="4"/>
  <c r="BK686" i="4"/>
  <c r="BP686" i="4"/>
  <c r="BU686" i="4"/>
  <c r="CA686" i="4"/>
  <c r="CF686" i="4"/>
  <c r="CK686" i="4"/>
  <c r="CQ686" i="4"/>
  <c r="I688" i="4"/>
  <c r="AC688" i="4"/>
  <c r="AW688" i="4"/>
  <c r="BU688" i="4"/>
  <c r="CO688" i="4"/>
  <c r="I689" i="4"/>
  <c r="T689" i="4"/>
  <c r="AC689" i="4"/>
  <c r="AO689" i="4"/>
  <c r="AZ689" i="4"/>
  <c r="BI689" i="4"/>
  <c r="BU689" i="4"/>
  <c r="CF689" i="4"/>
  <c r="CO689" i="4"/>
  <c r="C690" i="4"/>
  <c r="M690" i="4"/>
  <c r="X690" i="4"/>
  <c r="AI690" i="4"/>
  <c r="AS690" i="4"/>
  <c r="BD690" i="4"/>
  <c r="BO690" i="4"/>
  <c r="BY690" i="4"/>
  <c r="CJ690" i="4"/>
  <c r="G694" i="4"/>
  <c r="Q694" i="4"/>
  <c r="AB694" i="4"/>
  <c r="AM694" i="4"/>
  <c r="AW694" i="4"/>
  <c r="BH694" i="4"/>
  <c r="BS694" i="4"/>
  <c r="CC694" i="4"/>
  <c r="CN694" i="4"/>
  <c r="H698" i="4"/>
  <c r="S698" i="4"/>
  <c r="AC698" i="4"/>
  <c r="AN698" i="4"/>
  <c r="AY698" i="4"/>
  <c r="BI698" i="4"/>
  <c r="BT698" i="4"/>
  <c r="CE698" i="4"/>
  <c r="CO698" i="4"/>
  <c r="CM702" i="4"/>
  <c r="CG702" i="4"/>
  <c r="CB702" i="4"/>
  <c r="BW702" i="4"/>
  <c r="BQ702" i="4"/>
  <c r="BL702" i="4"/>
  <c r="BG702" i="4"/>
  <c r="BA702" i="4"/>
  <c r="AV702" i="4"/>
  <c r="AQ702" i="4"/>
  <c r="AK702" i="4"/>
  <c r="AF702" i="4"/>
  <c r="AA702" i="4"/>
  <c r="U702" i="4"/>
  <c r="P702" i="4"/>
  <c r="K702" i="4"/>
  <c r="E702" i="4"/>
  <c r="CQ702" i="4"/>
  <c r="CK702" i="4"/>
  <c r="CF702" i="4"/>
  <c r="CA702" i="4"/>
  <c r="BU702" i="4"/>
  <c r="BP702" i="4"/>
  <c r="BK702" i="4"/>
  <c r="BE702" i="4"/>
  <c r="AZ702" i="4"/>
  <c r="AU702" i="4"/>
  <c r="AO702" i="4"/>
  <c r="AJ702" i="4"/>
  <c r="AE702" i="4"/>
  <c r="Y702" i="4"/>
  <c r="T702" i="4"/>
  <c r="O702" i="4"/>
  <c r="I702" i="4"/>
  <c r="D702" i="4"/>
  <c r="L702" i="4"/>
  <c r="W702" i="4"/>
  <c r="AG702" i="4"/>
  <c r="AR702" i="4"/>
  <c r="BC702" i="4"/>
  <c r="BM702" i="4"/>
  <c r="BX702" i="4"/>
  <c r="CI702" i="4"/>
  <c r="C706" i="4"/>
  <c r="M706" i="4"/>
  <c r="X706" i="4"/>
  <c r="AI706" i="4"/>
  <c r="AS706" i="4"/>
  <c r="BD706" i="4"/>
  <c r="BO706" i="4"/>
  <c r="BY706" i="4"/>
  <c r="CJ706" i="4"/>
  <c r="G710" i="4"/>
  <c r="Q710" i="4"/>
  <c r="AB710" i="4"/>
  <c r="AM710" i="4"/>
  <c r="AW710" i="4"/>
  <c r="BH710" i="4"/>
  <c r="BS710" i="4"/>
  <c r="CC710" i="4"/>
  <c r="CN710" i="4"/>
  <c r="AM714" i="4"/>
  <c r="BH714" i="4"/>
  <c r="CC714" i="4"/>
  <c r="CO718" i="4"/>
  <c r="CJ718" i="4"/>
  <c r="CE718" i="4"/>
  <c r="BY718" i="4"/>
  <c r="BT718" i="4"/>
  <c r="BO718" i="4"/>
  <c r="BI718" i="4"/>
  <c r="BD718" i="4"/>
  <c r="AY718" i="4"/>
  <c r="AS718" i="4"/>
  <c r="AN718" i="4"/>
  <c r="AI718" i="4"/>
  <c r="AC718" i="4"/>
  <c r="X718" i="4"/>
  <c r="S718" i="4"/>
  <c r="M718" i="4"/>
  <c r="H718" i="4"/>
  <c r="C718" i="4"/>
  <c r="CM718" i="4"/>
  <c r="CG718" i="4"/>
  <c r="CB718" i="4"/>
  <c r="BW718" i="4"/>
  <c r="BQ718" i="4"/>
  <c r="BL718" i="4"/>
  <c r="BG718" i="4"/>
  <c r="BA718" i="4"/>
  <c r="AV718" i="4"/>
  <c r="AQ718" i="4"/>
  <c r="AK718" i="4"/>
  <c r="AF718" i="4"/>
  <c r="AA718" i="4"/>
  <c r="U718" i="4"/>
  <c r="P718" i="4"/>
  <c r="K718" i="4"/>
  <c r="E718" i="4"/>
  <c r="CQ718" i="4"/>
  <c r="CK718" i="4"/>
  <c r="CF718" i="4"/>
  <c r="CA718" i="4"/>
  <c r="BU718" i="4"/>
  <c r="BP718" i="4"/>
  <c r="BK718" i="4"/>
  <c r="BE718" i="4"/>
  <c r="AZ718" i="4"/>
  <c r="AU718" i="4"/>
  <c r="AO718" i="4"/>
  <c r="AJ718" i="4"/>
  <c r="AE718" i="4"/>
  <c r="Y718" i="4"/>
  <c r="T718" i="4"/>
  <c r="O718" i="4"/>
  <c r="I718" i="4"/>
  <c r="D718" i="4"/>
  <c r="W718" i="4"/>
  <c r="AR718" i="4"/>
  <c r="BM718" i="4"/>
  <c r="CI718" i="4"/>
  <c r="G722" i="4"/>
  <c r="AB722" i="4"/>
  <c r="AW722" i="4"/>
  <c r="BS722" i="4"/>
  <c r="CN722" i="4"/>
  <c r="D616" i="4"/>
  <c r="I616" i="4"/>
  <c r="O616" i="4"/>
  <c r="T616" i="4"/>
  <c r="Y616" i="4"/>
  <c r="AE616" i="4"/>
  <c r="AJ616" i="4"/>
  <c r="AO616" i="4"/>
  <c r="AU616" i="4"/>
  <c r="AZ616" i="4"/>
  <c r="BE616" i="4"/>
  <c r="BK616" i="4"/>
  <c r="BP616" i="4"/>
  <c r="BU616" i="4"/>
  <c r="CA616" i="4"/>
  <c r="CF616" i="4"/>
  <c r="CK616" i="4"/>
  <c r="D620" i="4"/>
  <c r="I620" i="4"/>
  <c r="O620" i="4"/>
  <c r="U620" i="4"/>
  <c r="AC620" i="4"/>
  <c r="AK620" i="4"/>
  <c r="AS620" i="4"/>
  <c r="BA620" i="4"/>
  <c r="BI620" i="4"/>
  <c r="BQ620" i="4"/>
  <c r="BY620" i="4"/>
  <c r="CG620" i="4"/>
  <c r="CO620" i="4"/>
  <c r="I624" i="4"/>
  <c r="Q624" i="4"/>
  <c r="Y624" i="4"/>
  <c r="AG624" i="4"/>
  <c r="AO624" i="4"/>
  <c r="AW624" i="4"/>
  <c r="BE624" i="4"/>
  <c r="BM624" i="4"/>
  <c r="BU624" i="4"/>
  <c r="CC624" i="4"/>
  <c r="CK624" i="4"/>
  <c r="E628" i="4"/>
  <c r="M628" i="4"/>
  <c r="U628" i="4"/>
  <c r="AC628" i="4"/>
  <c r="AK628" i="4"/>
  <c r="AS628" i="4"/>
  <c r="BA628" i="4"/>
  <c r="BI628" i="4"/>
  <c r="BQ628" i="4"/>
  <c r="BY628" i="4"/>
  <c r="CG628" i="4"/>
  <c r="CO628" i="4"/>
  <c r="I632" i="4"/>
  <c r="Q632" i="4"/>
  <c r="Y632" i="4"/>
  <c r="AG632" i="4"/>
  <c r="AO632" i="4"/>
  <c r="AW632" i="4"/>
  <c r="BE632" i="4"/>
  <c r="BM632" i="4"/>
  <c r="BU632" i="4"/>
  <c r="CC632" i="4"/>
  <c r="CK632" i="4"/>
  <c r="E636" i="4"/>
  <c r="M636" i="4"/>
  <c r="U636" i="4"/>
  <c r="AC636" i="4"/>
  <c r="AK636" i="4"/>
  <c r="AS636" i="4"/>
  <c r="BA636" i="4"/>
  <c r="BI636" i="4"/>
  <c r="BQ636" i="4"/>
  <c r="BY636" i="4"/>
  <c r="CG636" i="4"/>
  <c r="CO636" i="4"/>
  <c r="I640" i="4"/>
  <c r="Q640" i="4"/>
  <c r="Y640" i="4"/>
  <c r="AG640" i="4"/>
  <c r="AO640" i="4"/>
  <c r="AW640" i="4"/>
  <c r="BE640" i="4"/>
  <c r="BM640" i="4"/>
  <c r="BU640" i="4"/>
  <c r="CC640" i="4"/>
  <c r="CK640" i="4"/>
  <c r="E644" i="4"/>
  <c r="M644" i="4"/>
  <c r="U644" i="4"/>
  <c r="AC644" i="4"/>
  <c r="AK644" i="4"/>
  <c r="AS644" i="4"/>
  <c r="BA644" i="4"/>
  <c r="BI644" i="4"/>
  <c r="BQ644" i="4"/>
  <c r="BY644" i="4"/>
  <c r="CG644" i="4"/>
  <c r="CO644" i="4"/>
  <c r="I648" i="4"/>
  <c r="Q648" i="4"/>
  <c r="Y648" i="4"/>
  <c r="AG648" i="4"/>
  <c r="AO648" i="4"/>
  <c r="AW648" i="4"/>
  <c r="BE648" i="4"/>
  <c r="BM648" i="4"/>
  <c r="BU648" i="4"/>
  <c r="CC648" i="4"/>
  <c r="CK648" i="4"/>
  <c r="D652" i="4"/>
  <c r="I652" i="4"/>
  <c r="O652" i="4"/>
  <c r="T652" i="4"/>
  <c r="Y652" i="4"/>
  <c r="AE652" i="4"/>
  <c r="AJ652" i="4"/>
  <c r="AO652" i="4"/>
  <c r="AW652" i="4"/>
  <c r="BE652" i="4"/>
  <c r="BM652" i="4"/>
  <c r="BU652" i="4"/>
  <c r="CC652" i="4"/>
  <c r="CK652" i="4"/>
  <c r="G666" i="4"/>
  <c r="L666" i="4"/>
  <c r="Q666" i="4"/>
  <c r="W666" i="4"/>
  <c r="AB666" i="4"/>
  <c r="AG666" i="4"/>
  <c r="AM666" i="4"/>
  <c r="AR666" i="4"/>
  <c r="AW666" i="4"/>
  <c r="BC666" i="4"/>
  <c r="BH666" i="4"/>
  <c r="BM666" i="4"/>
  <c r="BS666" i="4"/>
  <c r="BX666" i="4"/>
  <c r="CC666" i="4"/>
  <c r="CI666" i="4"/>
  <c r="CN666" i="4"/>
  <c r="I669" i="4"/>
  <c r="Q669" i="4"/>
  <c r="Y669" i="4"/>
  <c r="AG669" i="4"/>
  <c r="AO669" i="4"/>
  <c r="AW669" i="4"/>
  <c r="BE669" i="4"/>
  <c r="BM669" i="4"/>
  <c r="BU669" i="4"/>
  <c r="CC669" i="4"/>
  <c r="CK669" i="4"/>
  <c r="O671" i="4"/>
  <c r="AE671" i="4"/>
  <c r="AU671" i="4"/>
  <c r="BK671" i="4"/>
  <c r="CA671" i="4"/>
  <c r="CQ671" i="4"/>
  <c r="N680" i="4"/>
  <c r="AD680" i="4"/>
  <c r="AT680" i="4"/>
  <c r="BJ680" i="4"/>
  <c r="BZ680" i="4"/>
  <c r="CP680" i="4"/>
  <c r="G682" i="4"/>
  <c r="L682" i="4"/>
  <c r="Q682" i="4"/>
  <c r="W682" i="4"/>
  <c r="AB682" i="4"/>
  <c r="AG682" i="4"/>
  <c r="AM682" i="4"/>
  <c r="AR682" i="4"/>
  <c r="AW682" i="4"/>
  <c r="BC682" i="4"/>
  <c r="BH682" i="4"/>
  <c r="BM682" i="4"/>
  <c r="BS682" i="4"/>
  <c r="BX682" i="4"/>
  <c r="CC682" i="4"/>
  <c r="CI682" i="4"/>
  <c r="CN682" i="4"/>
  <c r="AG684" i="4"/>
  <c r="BM684" i="4"/>
  <c r="I685" i="4"/>
  <c r="Q685" i="4"/>
  <c r="Y685" i="4"/>
  <c r="AG685" i="4"/>
  <c r="AO685" i="4"/>
  <c r="AW685" i="4"/>
  <c r="BE685" i="4"/>
  <c r="BM685" i="4"/>
  <c r="BU685" i="4"/>
  <c r="CC685" i="4"/>
  <c r="CK685" i="4"/>
  <c r="CJ689" i="4"/>
  <c r="CB689" i="4"/>
  <c r="BT689" i="4"/>
  <c r="BL689" i="4"/>
  <c r="BD689" i="4"/>
  <c r="AV689" i="4"/>
  <c r="AN689" i="4"/>
  <c r="AF689" i="4"/>
  <c r="X689" i="4"/>
  <c r="P689" i="4"/>
  <c r="H689" i="4"/>
  <c r="L689" i="4"/>
  <c r="U689" i="4"/>
  <c r="AG689" i="4"/>
  <c r="AR689" i="4"/>
  <c r="BA689" i="4"/>
  <c r="BM689" i="4"/>
  <c r="BX689" i="4"/>
  <c r="CG689" i="4"/>
  <c r="CO694" i="4"/>
  <c r="CM698" i="4"/>
  <c r="CG698" i="4"/>
  <c r="CB698" i="4"/>
  <c r="BW698" i="4"/>
  <c r="BQ698" i="4"/>
  <c r="BL698" i="4"/>
  <c r="BG698" i="4"/>
  <c r="BA698" i="4"/>
  <c r="AV698" i="4"/>
  <c r="AQ698" i="4"/>
  <c r="AK698" i="4"/>
  <c r="AF698" i="4"/>
  <c r="AA698" i="4"/>
  <c r="U698" i="4"/>
  <c r="P698" i="4"/>
  <c r="K698" i="4"/>
  <c r="E698" i="4"/>
  <c r="CQ698" i="4"/>
  <c r="CK698" i="4"/>
  <c r="CF698" i="4"/>
  <c r="CA698" i="4"/>
  <c r="BU698" i="4"/>
  <c r="BP698" i="4"/>
  <c r="BK698" i="4"/>
  <c r="BE698" i="4"/>
  <c r="AZ698" i="4"/>
  <c r="AU698" i="4"/>
  <c r="AO698" i="4"/>
  <c r="AJ698" i="4"/>
  <c r="AE698" i="4"/>
  <c r="Y698" i="4"/>
  <c r="T698" i="4"/>
  <c r="O698" i="4"/>
  <c r="I698" i="4"/>
  <c r="D698" i="4"/>
  <c r="L698" i="4"/>
  <c r="W698" i="4"/>
  <c r="AG698" i="4"/>
  <c r="AR698" i="4"/>
  <c r="BC698" i="4"/>
  <c r="BM698" i="4"/>
  <c r="BX698" i="4"/>
  <c r="CI698" i="4"/>
  <c r="BI710" i="4"/>
  <c r="BT710" i="4"/>
  <c r="CE710" i="4"/>
  <c r="CO710" i="4"/>
  <c r="CO714" i="4"/>
  <c r="CJ714" i="4"/>
  <c r="CE714" i="4"/>
  <c r="BY714" i="4"/>
  <c r="BT714" i="4"/>
  <c r="BO714" i="4"/>
  <c r="BI714" i="4"/>
  <c r="BD714" i="4"/>
  <c r="AY714" i="4"/>
  <c r="AS714" i="4"/>
  <c r="AN714" i="4"/>
  <c r="AI714" i="4"/>
  <c r="AC714" i="4"/>
  <c r="X714" i="4"/>
  <c r="S714" i="4"/>
  <c r="M714" i="4"/>
  <c r="H714" i="4"/>
  <c r="C714" i="4"/>
  <c r="CM714" i="4"/>
  <c r="CG714" i="4"/>
  <c r="CB714" i="4"/>
  <c r="BW714" i="4"/>
  <c r="BQ714" i="4"/>
  <c r="BL714" i="4"/>
  <c r="BG714" i="4"/>
  <c r="BA714" i="4"/>
  <c r="AV714" i="4"/>
  <c r="AQ714" i="4"/>
  <c r="AK714" i="4"/>
  <c r="AF714" i="4"/>
  <c r="AA714" i="4"/>
  <c r="U714" i="4"/>
  <c r="P714" i="4"/>
  <c r="K714" i="4"/>
  <c r="E714" i="4"/>
  <c r="CQ714" i="4"/>
  <c r="CK714" i="4"/>
  <c r="CF714" i="4"/>
  <c r="CA714" i="4"/>
  <c r="BU714" i="4"/>
  <c r="BP714" i="4"/>
  <c r="BK714" i="4"/>
  <c r="BE714" i="4"/>
  <c r="AZ714" i="4"/>
  <c r="AU714" i="4"/>
  <c r="AO714" i="4"/>
  <c r="AJ714" i="4"/>
  <c r="AE714" i="4"/>
  <c r="Y714" i="4"/>
  <c r="T714" i="4"/>
  <c r="O714" i="4"/>
  <c r="I714" i="4"/>
  <c r="D714" i="4"/>
  <c r="W714" i="4"/>
  <c r="AR714" i="4"/>
  <c r="BM714" i="4"/>
  <c r="CI714" i="4"/>
  <c r="L722" i="4"/>
  <c r="AG722" i="4"/>
  <c r="BC722" i="4"/>
  <c r="BX722" i="4"/>
  <c r="E616" i="4"/>
  <c r="K616" i="4"/>
  <c r="P616" i="4"/>
  <c r="U616" i="4"/>
  <c r="AA616" i="4"/>
  <c r="AF616" i="4"/>
  <c r="AK616" i="4"/>
  <c r="AQ616" i="4"/>
  <c r="AV616" i="4"/>
  <c r="BA616" i="4"/>
  <c r="BG616" i="4"/>
  <c r="BL616" i="4"/>
  <c r="BQ616" i="4"/>
  <c r="BW616" i="4"/>
  <c r="CB616" i="4"/>
  <c r="CG616" i="4"/>
  <c r="CN616" i="4"/>
  <c r="H617" i="4"/>
  <c r="P617" i="4"/>
  <c r="X617" i="4"/>
  <c r="AF617" i="4"/>
  <c r="AN617" i="4"/>
  <c r="AV617" i="4"/>
  <c r="BD617" i="4"/>
  <c r="BL617" i="4"/>
  <c r="BT617" i="4"/>
  <c r="CB617" i="4"/>
  <c r="CJ617" i="4"/>
  <c r="E620" i="4"/>
  <c r="K620" i="4"/>
  <c r="P620" i="4"/>
  <c r="X620" i="4"/>
  <c r="AF620" i="4"/>
  <c r="AN620" i="4"/>
  <c r="AV620" i="4"/>
  <c r="BD620" i="4"/>
  <c r="BL620" i="4"/>
  <c r="BT620" i="4"/>
  <c r="CB620" i="4"/>
  <c r="CJ620" i="4"/>
  <c r="Q623" i="4"/>
  <c r="AG623" i="4"/>
  <c r="AW623" i="4"/>
  <c r="BM623" i="4"/>
  <c r="CC623" i="4"/>
  <c r="D624" i="4"/>
  <c r="L624" i="4"/>
  <c r="T624" i="4"/>
  <c r="AB624" i="4"/>
  <c r="AJ624" i="4"/>
  <c r="AR624" i="4"/>
  <c r="AZ624" i="4"/>
  <c r="BH624" i="4"/>
  <c r="BP624" i="4"/>
  <c r="BX624" i="4"/>
  <c r="CF624" i="4"/>
  <c r="CN624" i="4"/>
  <c r="H625" i="4"/>
  <c r="P625" i="4"/>
  <c r="X625" i="4"/>
  <c r="AF625" i="4"/>
  <c r="AN625" i="4"/>
  <c r="AV625" i="4"/>
  <c r="BD625" i="4"/>
  <c r="BL625" i="4"/>
  <c r="BT625" i="4"/>
  <c r="CB625" i="4"/>
  <c r="CJ625" i="4"/>
  <c r="H628" i="4"/>
  <c r="P628" i="4"/>
  <c r="X628" i="4"/>
  <c r="AF628" i="4"/>
  <c r="AN628" i="4"/>
  <c r="AV628" i="4"/>
  <c r="BD628" i="4"/>
  <c r="BL628" i="4"/>
  <c r="BT628" i="4"/>
  <c r="CB628" i="4"/>
  <c r="CJ628" i="4"/>
  <c r="Q631" i="4"/>
  <c r="AG631" i="4"/>
  <c r="AW631" i="4"/>
  <c r="BM631" i="4"/>
  <c r="CC631" i="4"/>
  <c r="D632" i="4"/>
  <c r="L632" i="4"/>
  <c r="T632" i="4"/>
  <c r="AB632" i="4"/>
  <c r="AJ632" i="4"/>
  <c r="AR632" i="4"/>
  <c r="AZ632" i="4"/>
  <c r="BH632" i="4"/>
  <c r="BP632" i="4"/>
  <c r="BX632" i="4"/>
  <c r="CF632" i="4"/>
  <c r="CN632" i="4"/>
  <c r="H633" i="4"/>
  <c r="P633" i="4"/>
  <c r="X633" i="4"/>
  <c r="AF633" i="4"/>
  <c r="AN633" i="4"/>
  <c r="AV633" i="4"/>
  <c r="BD633" i="4"/>
  <c r="BL633" i="4"/>
  <c r="BT633" i="4"/>
  <c r="CB633" i="4"/>
  <c r="CJ633" i="4"/>
  <c r="H636" i="4"/>
  <c r="P636" i="4"/>
  <c r="X636" i="4"/>
  <c r="AF636" i="4"/>
  <c r="AN636" i="4"/>
  <c r="AV636" i="4"/>
  <c r="BD636" i="4"/>
  <c r="BL636" i="4"/>
  <c r="BT636" i="4"/>
  <c r="CB636" i="4"/>
  <c r="CJ636" i="4"/>
  <c r="Q639" i="4"/>
  <c r="AG639" i="4"/>
  <c r="AW639" i="4"/>
  <c r="BM639" i="4"/>
  <c r="CC639" i="4"/>
  <c r="D640" i="4"/>
  <c r="L640" i="4"/>
  <c r="T640" i="4"/>
  <c r="AB640" i="4"/>
  <c r="AJ640" i="4"/>
  <c r="AR640" i="4"/>
  <c r="AZ640" i="4"/>
  <c r="BH640" i="4"/>
  <c r="BP640" i="4"/>
  <c r="BX640" i="4"/>
  <c r="CF640" i="4"/>
  <c r="CN640" i="4"/>
  <c r="H641" i="4"/>
  <c r="P641" i="4"/>
  <c r="X641" i="4"/>
  <c r="AF641" i="4"/>
  <c r="AN641" i="4"/>
  <c r="AV641" i="4"/>
  <c r="BD641" i="4"/>
  <c r="BL641" i="4"/>
  <c r="BT641" i="4"/>
  <c r="CB641" i="4"/>
  <c r="CJ641" i="4"/>
  <c r="H644" i="4"/>
  <c r="P644" i="4"/>
  <c r="X644" i="4"/>
  <c r="AF644" i="4"/>
  <c r="AN644" i="4"/>
  <c r="AV644" i="4"/>
  <c r="BD644" i="4"/>
  <c r="BL644" i="4"/>
  <c r="BT644" i="4"/>
  <c r="CB644" i="4"/>
  <c r="CJ644" i="4"/>
  <c r="Q647" i="4"/>
  <c r="AG647" i="4"/>
  <c r="AW647" i="4"/>
  <c r="BM647" i="4"/>
  <c r="CC647" i="4"/>
  <c r="D648" i="4"/>
  <c r="L648" i="4"/>
  <c r="T648" i="4"/>
  <c r="AB648" i="4"/>
  <c r="AJ648" i="4"/>
  <c r="AR648" i="4"/>
  <c r="AZ648" i="4"/>
  <c r="BH648" i="4"/>
  <c r="BP648" i="4"/>
  <c r="BX648" i="4"/>
  <c r="CF648" i="4"/>
  <c r="CN648" i="4"/>
  <c r="H649" i="4"/>
  <c r="P649" i="4"/>
  <c r="X649" i="4"/>
  <c r="AF649" i="4"/>
  <c r="AN649" i="4"/>
  <c r="AV649" i="4"/>
  <c r="BD649" i="4"/>
  <c r="BL649" i="4"/>
  <c r="BT649" i="4"/>
  <c r="CB649" i="4"/>
  <c r="CJ649" i="4"/>
  <c r="E652" i="4"/>
  <c r="K652" i="4"/>
  <c r="P652" i="4"/>
  <c r="U652" i="4"/>
  <c r="AA652" i="4"/>
  <c r="AF652" i="4"/>
  <c r="AK652" i="4"/>
  <c r="AR652" i="4"/>
  <c r="AZ652" i="4"/>
  <c r="BH652" i="4"/>
  <c r="BP652" i="4"/>
  <c r="BX652" i="4"/>
  <c r="CF652" i="4"/>
  <c r="CN652" i="4"/>
  <c r="H653" i="4"/>
  <c r="P653" i="4"/>
  <c r="X653" i="4"/>
  <c r="AF653" i="4"/>
  <c r="AN653" i="4"/>
  <c r="AV653" i="4"/>
  <c r="BD653" i="4"/>
  <c r="BL653" i="4"/>
  <c r="BT653" i="4"/>
  <c r="CB653" i="4"/>
  <c r="CJ653" i="4"/>
  <c r="V659" i="4"/>
  <c r="AQ659" i="4"/>
  <c r="BL659" i="4"/>
  <c r="CH659" i="4"/>
  <c r="C666" i="4"/>
  <c r="H666" i="4"/>
  <c r="M666" i="4"/>
  <c r="S666" i="4"/>
  <c r="X666" i="4"/>
  <c r="AC666" i="4"/>
  <c r="AI666" i="4"/>
  <c r="AN666" i="4"/>
  <c r="AS666" i="4"/>
  <c r="AY666" i="4"/>
  <c r="BD666" i="4"/>
  <c r="BI666" i="4"/>
  <c r="BO666" i="4"/>
  <c r="BT666" i="4"/>
  <c r="BY666" i="4"/>
  <c r="CE666" i="4"/>
  <c r="CJ666" i="4"/>
  <c r="CO666" i="4"/>
  <c r="D669" i="4"/>
  <c r="L669" i="4"/>
  <c r="T669" i="4"/>
  <c r="AB669" i="4"/>
  <c r="AJ669" i="4"/>
  <c r="AR669" i="4"/>
  <c r="AZ669" i="4"/>
  <c r="BH669" i="4"/>
  <c r="BP669" i="4"/>
  <c r="BX669" i="4"/>
  <c r="CF669" i="4"/>
  <c r="CN669" i="4"/>
  <c r="G670" i="4"/>
  <c r="L670" i="4"/>
  <c r="Q670" i="4"/>
  <c r="W670" i="4"/>
  <c r="AB670" i="4"/>
  <c r="AG670" i="4"/>
  <c r="AM670" i="4"/>
  <c r="AR670" i="4"/>
  <c r="AW670" i="4"/>
  <c r="BC670" i="4"/>
  <c r="BH670" i="4"/>
  <c r="BM670" i="4"/>
  <c r="BS670" i="4"/>
  <c r="BX670" i="4"/>
  <c r="CC670" i="4"/>
  <c r="CI670" i="4"/>
  <c r="CN670" i="4"/>
  <c r="F671" i="4"/>
  <c r="V671" i="4"/>
  <c r="AL671" i="4"/>
  <c r="BB671" i="4"/>
  <c r="BR671" i="4"/>
  <c r="CH671" i="4"/>
  <c r="I677" i="4"/>
  <c r="Q677" i="4"/>
  <c r="Y677" i="4"/>
  <c r="AG677" i="4"/>
  <c r="AO677" i="4"/>
  <c r="AW677" i="4"/>
  <c r="BE677" i="4"/>
  <c r="BM677" i="4"/>
  <c r="BU677" i="4"/>
  <c r="CC677" i="4"/>
  <c r="CK677" i="4"/>
  <c r="K679" i="4"/>
  <c r="V679" i="4"/>
  <c r="AE679" i="4"/>
  <c r="AQ679" i="4"/>
  <c r="BB679" i="4"/>
  <c r="BK679" i="4"/>
  <c r="BW679" i="4"/>
  <c r="CH679" i="4"/>
  <c r="CQ679" i="4"/>
  <c r="E680" i="4"/>
  <c r="U680" i="4"/>
  <c r="AK680" i="4"/>
  <c r="BA680" i="4"/>
  <c r="BQ680" i="4"/>
  <c r="CG680" i="4"/>
  <c r="C682" i="4"/>
  <c r="H682" i="4"/>
  <c r="M682" i="4"/>
  <c r="S682" i="4"/>
  <c r="X682" i="4"/>
  <c r="AC682" i="4"/>
  <c r="AI682" i="4"/>
  <c r="AN682" i="4"/>
  <c r="AS682" i="4"/>
  <c r="AY682" i="4"/>
  <c r="BD682" i="4"/>
  <c r="BI682" i="4"/>
  <c r="BO682" i="4"/>
  <c r="BT682" i="4"/>
  <c r="BY682" i="4"/>
  <c r="CE682" i="4"/>
  <c r="CJ682" i="4"/>
  <c r="CO682" i="4"/>
  <c r="I684" i="4"/>
  <c r="AO684" i="4"/>
  <c r="BU684" i="4"/>
  <c r="D685" i="4"/>
  <c r="L685" i="4"/>
  <c r="T685" i="4"/>
  <c r="AB685" i="4"/>
  <c r="AJ685" i="4"/>
  <c r="AR685" i="4"/>
  <c r="AZ685" i="4"/>
  <c r="BH685" i="4"/>
  <c r="BP685" i="4"/>
  <c r="BX685" i="4"/>
  <c r="CF685" i="4"/>
  <c r="CN685" i="4"/>
  <c r="G686" i="4"/>
  <c r="L686" i="4"/>
  <c r="Q686" i="4"/>
  <c r="W686" i="4"/>
  <c r="AB686" i="4"/>
  <c r="AG686" i="4"/>
  <c r="AM686" i="4"/>
  <c r="AR686" i="4"/>
  <c r="AW686" i="4"/>
  <c r="BC686" i="4"/>
  <c r="BH686" i="4"/>
  <c r="BM686" i="4"/>
  <c r="BS686" i="4"/>
  <c r="BX686" i="4"/>
  <c r="CC686" i="4"/>
  <c r="CI686" i="4"/>
  <c r="CN686" i="4"/>
  <c r="Q688" i="4"/>
  <c r="AO688" i="4"/>
  <c r="BI688" i="4"/>
  <c r="CC688" i="4"/>
  <c r="D689" i="4"/>
  <c r="M689" i="4"/>
  <c r="Y689" i="4"/>
  <c r="AJ689" i="4"/>
  <c r="AS689" i="4"/>
  <c r="BE689" i="4"/>
  <c r="BP689" i="4"/>
  <c r="BY689" i="4"/>
  <c r="CK689" i="4"/>
  <c r="AN690" i="4"/>
  <c r="AY690" i="4"/>
  <c r="BI690" i="4"/>
  <c r="BT690" i="4"/>
  <c r="CE690" i="4"/>
  <c r="CO690" i="4"/>
  <c r="CM694" i="4"/>
  <c r="CG694" i="4"/>
  <c r="CB694" i="4"/>
  <c r="BW694" i="4"/>
  <c r="BQ694" i="4"/>
  <c r="BL694" i="4"/>
  <c r="BG694" i="4"/>
  <c r="BA694" i="4"/>
  <c r="AV694" i="4"/>
  <c r="AQ694" i="4"/>
  <c r="AK694" i="4"/>
  <c r="AF694" i="4"/>
  <c r="AA694" i="4"/>
  <c r="U694" i="4"/>
  <c r="P694" i="4"/>
  <c r="K694" i="4"/>
  <c r="E694" i="4"/>
  <c r="CQ694" i="4"/>
  <c r="CK694" i="4"/>
  <c r="CF694" i="4"/>
  <c r="CA694" i="4"/>
  <c r="BU694" i="4"/>
  <c r="BP694" i="4"/>
  <c r="BK694" i="4"/>
  <c r="BE694" i="4"/>
  <c r="AZ694" i="4"/>
  <c r="AU694" i="4"/>
  <c r="AO694" i="4"/>
  <c r="AJ694" i="4"/>
  <c r="AE694" i="4"/>
  <c r="Y694" i="4"/>
  <c r="T694" i="4"/>
  <c r="O694" i="4"/>
  <c r="I694" i="4"/>
  <c r="D694" i="4"/>
  <c r="L694" i="4"/>
  <c r="W694" i="4"/>
  <c r="AG694" i="4"/>
  <c r="AR694" i="4"/>
  <c r="BC694" i="4"/>
  <c r="BM694" i="4"/>
  <c r="BX694" i="4"/>
  <c r="CI694" i="4"/>
  <c r="BY698" i="4"/>
  <c r="CJ698" i="4"/>
  <c r="CM710" i="4"/>
  <c r="CG710" i="4"/>
  <c r="CB710" i="4"/>
  <c r="BW710" i="4"/>
  <c r="BQ710" i="4"/>
  <c r="BL710" i="4"/>
  <c r="BG710" i="4"/>
  <c r="BA710" i="4"/>
  <c r="AV710" i="4"/>
  <c r="AQ710" i="4"/>
  <c r="AK710" i="4"/>
  <c r="AF710" i="4"/>
  <c r="AA710" i="4"/>
  <c r="U710" i="4"/>
  <c r="P710" i="4"/>
  <c r="K710" i="4"/>
  <c r="E710" i="4"/>
  <c r="CQ710" i="4"/>
  <c r="CK710" i="4"/>
  <c r="CF710" i="4"/>
  <c r="CA710" i="4"/>
  <c r="BU710" i="4"/>
  <c r="BP710" i="4"/>
  <c r="BK710" i="4"/>
  <c r="BE710" i="4"/>
  <c r="AZ710" i="4"/>
  <c r="AU710" i="4"/>
  <c r="AO710" i="4"/>
  <c r="AJ710" i="4"/>
  <c r="AE710" i="4"/>
  <c r="Y710" i="4"/>
  <c r="T710" i="4"/>
  <c r="O710" i="4"/>
  <c r="I710" i="4"/>
  <c r="D710" i="4"/>
  <c r="L710" i="4"/>
  <c r="W710" i="4"/>
  <c r="AG710" i="4"/>
  <c r="AR710" i="4"/>
  <c r="BC710" i="4"/>
  <c r="BM710" i="4"/>
  <c r="BX710" i="4"/>
  <c r="CI710" i="4"/>
  <c r="AW714" i="4"/>
  <c r="BS714" i="4"/>
  <c r="CN714" i="4"/>
  <c r="L718" i="4"/>
  <c r="AG718" i="4"/>
  <c r="BC718" i="4"/>
  <c r="BX718" i="4"/>
  <c r="Q722" i="4"/>
  <c r="AM722" i="4"/>
  <c r="BH722" i="4"/>
  <c r="CC722" i="4"/>
  <c r="K691" i="4"/>
  <c r="AA691" i="4"/>
  <c r="AQ691" i="4"/>
  <c r="BG691" i="4"/>
  <c r="BW691" i="4"/>
  <c r="CM691" i="4"/>
  <c r="H693" i="4"/>
  <c r="P693" i="4"/>
  <c r="X693" i="4"/>
  <c r="AF693" i="4"/>
  <c r="AN693" i="4"/>
  <c r="AV693" i="4"/>
  <c r="BD693" i="4"/>
  <c r="BL693" i="4"/>
  <c r="BT693" i="4"/>
  <c r="CB693" i="4"/>
  <c r="CJ693" i="4"/>
  <c r="K695" i="4"/>
  <c r="AA695" i="4"/>
  <c r="AQ695" i="4"/>
  <c r="BG695" i="4"/>
  <c r="BW695" i="4"/>
  <c r="CM695" i="4"/>
  <c r="H697" i="4"/>
  <c r="P697" i="4"/>
  <c r="X697" i="4"/>
  <c r="AF697" i="4"/>
  <c r="AN697" i="4"/>
  <c r="AV697" i="4"/>
  <c r="BD697" i="4"/>
  <c r="BL697" i="4"/>
  <c r="BT697" i="4"/>
  <c r="CB697" i="4"/>
  <c r="CJ697" i="4"/>
  <c r="K699" i="4"/>
  <c r="AA699" i="4"/>
  <c r="AQ699" i="4"/>
  <c r="BG699" i="4"/>
  <c r="BW699" i="4"/>
  <c r="CM699" i="4"/>
  <c r="H701" i="4"/>
  <c r="P701" i="4"/>
  <c r="X701" i="4"/>
  <c r="AF701" i="4"/>
  <c r="AN701" i="4"/>
  <c r="AV701" i="4"/>
  <c r="BD701" i="4"/>
  <c r="BL701" i="4"/>
  <c r="BT701" i="4"/>
  <c r="CB701" i="4"/>
  <c r="CJ701" i="4"/>
  <c r="K703" i="4"/>
  <c r="AA703" i="4"/>
  <c r="AQ703" i="4"/>
  <c r="BG703" i="4"/>
  <c r="BW703" i="4"/>
  <c r="CM703" i="4"/>
  <c r="H705" i="4"/>
  <c r="P705" i="4"/>
  <c r="X705" i="4"/>
  <c r="AF705" i="4"/>
  <c r="AN705" i="4"/>
  <c r="AV705" i="4"/>
  <c r="BD705" i="4"/>
  <c r="BL705" i="4"/>
  <c r="BT705" i="4"/>
  <c r="CB705" i="4"/>
  <c r="CJ705" i="4"/>
  <c r="K707" i="4"/>
  <c r="AA707" i="4"/>
  <c r="AQ707" i="4"/>
  <c r="BG707" i="4"/>
  <c r="BW707" i="4"/>
  <c r="CM707" i="4"/>
  <c r="H709" i="4"/>
  <c r="P709" i="4"/>
  <c r="X709" i="4"/>
  <c r="AF709" i="4"/>
  <c r="AN709" i="4"/>
  <c r="AV709" i="4"/>
  <c r="BD709" i="4"/>
  <c r="BL709" i="4"/>
  <c r="BT709" i="4"/>
  <c r="CB709" i="4"/>
  <c r="CJ709" i="4"/>
  <c r="K711" i="4"/>
  <c r="AA711" i="4"/>
  <c r="AQ711" i="4"/>
  <c r="BG711" i="4"/>
  <c r="BW711" i="4"/>
  <c r="CM711" i="4"/>
  <c r="H713" i="4"/>
  <c r="P713" i="4"/>
  <c r="X713" i="4"/>
  <c r="AF713" i="4"/>
  <c r="AN713" i="4"/>
  <c r="AV713" i="4"/>
  <c r="BD713" i="4"/>
  <c r="BL713" i="4"/>
  <c r="BT713" i="4"/>
  <c r="CB713" i="4"/>
  <c r="CJ713" i="4"/>
  <c r="K715" i="4"/>
  <c r="AA715" i="4"/>
  <c r="AQ715" i="4"/>
  <c r="BG715" i="4"/>
  <c r="BW715" i="4"/>
  <c r="CM715" i="4"/>
  <c r="H717" i="4"/>
  <c r="P717" i="4"/>
  <c r="X717" i="4"/>
  <c r="AF717" i="4"/>
  <c r="AN717" i="4"/>
  <c r="AV717" i="4"/>
  <c r="BD717" i="4"/>
  <c r="BL717" i="4"/>
  <c r="BT717" i="4"/>
  <c r="CB717" i="4"/>
  <c r="CJ717" i="4"/>
  <c r="K719" i="4"/>
  <c r="AA719" i="4"/>
  <c r="AQ719" i="4"/>
  <c r="BG719" i="4"/>
  <c r="BW719" i="4"/>
  <c r="CM719" i="4"/>
  <c r="H721" i="4"/>
  <c r="P721" i="4"/>
  <c r="X721" i="4"/>
  <c r="AF721" i="4"/>
  <c r="AN721" i="4"/>
  <c r="AV721" i="4"/>
  <c r="BD721" i="4"/>
  <c r="BL721" i="4"/>
  <c r="BT721" i="4"/>
  <c r="CB721" i="4"/>
  <c r="CJ721" i="4"/>
  <c r="K723" i="4"/>
  <c r="AA723" i="4"/>
  <c r="AQ723" i="4"/>
  <c r="BG723" i="4"/>
  <c r="BW723" i="4"/>
  <c r="CM723" i="4"/>
  <c r="H725" i="4"/>
  <c r="P725" i="4"/>
  <c r="X725" i="4"/>
  <c r="AF725" i="4"/>
  <c r="AN725" i="4"/>
  <c r="AV725" i="4"/>
  <c r="BD725" i="4"/>
  <c r="BL725" i="4"/>
  <c r="BT725" i="4"/>
  <c r="CB725" i="4"/>
  <c r="CJ725" i="4"/>
  <c r="D726" i="4"/>
  <c r="I726" i="4"/>
  <c r="O726" i="4"/>
  <c r="T726" i="4"/>
  <c r="Y726" i="4"/>
  <c r="AE726" i="4"/>
  <c r="AJ726" i="4"/>
  <c r="AO726" i="4"/>
  <c r="AU726" i="4"/>
  <c r="AZ726" i="4"/>
  <c r="BE726" i="4"/>
  <c r="BK726" i="4"/>
  <c r="BP726" i="4"/>
  <c r="BU726" i="4"/>
  <c r="CA726" i="4"/>
  <c r="CF726" i="4"/>
  <c r="CK726" i="4"/>
  <c r="CQ726" i="4"/>
  <c r="K727" i="4"/>
  <c r="AA727" i="4"/>
  <c r="AQ727" i="4"/>
  <c r="BG727" i="4"/>
  <c r="BW727" i="4"/>
  <c r="CM727" i="4"/>
  <c r="H729" i="4"/>
  <c r="P729" i="4"/>
  <c r="X729" i="4"/>
  <c r="AF729" i="4"/>
  <c r="AN729" i="4"/>
  <c r="AV729" i="4"/>
  <c r="BD729" i="4"/>
  <c r="BL729" i="4"/>
  <c r="BT729" i="4"/>
  <c r="CB729" i="4"/>
  <c r="CJ729" i="4"/>
  <c r="D730" i="4"/>
  <c r="I730" i="4"/>
  <c r="O730" i="4"/>
  <c r="T730" i="4"/>
  <c r="Y730" i="4"/>
  <c r="AE730" i="4"/>
  <c r="AJ730" i="4"/>
  <c r="AO730" i="4"/>
  <c r="AU730" i="4"/>
  <c r="AZ730" i="4"/>
  <c r="BE730" i="4"/>
  <c r="BK730" i="4"/>
  <c r="BP730" i="4"/>
  <c r="BU730" i="4"/>
  <c r="CA730" i="4"/>
  <c r="CF730" i="4"/>
  <c r="CK730" i="4"/>
  <c r="CQ730" i="4"/>
  <c r="C731" i="4"/>
  <c r="S731" i="4"/>
  <c r="AI731" i="4"/>
  <c r="AY731" i="4"/>
  <c r="BO731" i="4"/>
  <c r="CE731" i="4"/>
  <c r="D733" i="4"/>
  <c r="L733" i="4"/>
  <c r="T733" i="4"/>
  <c r="AB733" i="4"/>
  <c r="AJ733" i="4"/>
  <c r="AR733" i="4"/>
  <c r="AZ733" i="4"/>
  <c r="BH733" i="4"/>
  <c r="BP733" i="4"/>
  <c r="BX733" i="4"/>
  <c r="CF733" i="4"/>
  <c r="CN733" i="4"/>
  <c r="G734" i="4"/>
  <c r="L734" i="4"/>
  <c r="Q734" i="4"/>
  <c r="W734" i="4"/>
  <c r="AB734" i="4"/>
  <c r="AG734" i="4"/>
  <c r="AM734" i="4"/>
  <c r="AR734" i="4"/>
  <c r="AW734" i="4"/>
  <c r="BC734" i="4"/>
  <c r="BH734" i="4"/>
  <c r="BM734" i="4"/>
  <c r="BS734" i="4"/>
  <c r="BX734" i="4"/>
  <c r="CC734" i="4"/>
  <c r="CI734" i="4"/>
  <c r="CN734" i="4"/>
  <c r="G735" i="4"/>
  <c r="W735" i="4"/>
  <c r="AM735" i="4"/>
  <c r="BC735" i="4"/>
  <c r="BS735" i="4"/>
  <c r="CI735" i="4"/>
  <c r="I737" i="4"/>
  <c r="Q737" i="4"/>
  <c r="Y737" i="4"/>
  <c r="AG737" i="4"/>
  <c r="AO737" i="4"/>
  <c r="AW737" i="4"/>
  <c r="BE737" i="4"/>
  <c r="BM737" i="4"/>
  <c r="BU737" i="4"/>
  <c r="CC737" i="4"/>
  <c r="CK737" i="4"/>
  <c r="C738" i="4"/>
  <c r="H738" i="4"/>
  <c r="M738" i="4"/>
  <c r="S738" i="4"/>
  <c r="X738" i="4"/>
  <c r="AC738" i="4"/>
  <c r="AI738" i="4"/>
  <c r="AN738" i="4"/>
  <c r="AS738" i="4"/>
  <c r="AY738" i="4"/>
  <c r="BD738" i="4"/>
  <c r="BI738" i="4"/>
  <c r="BO738" i="4"/>
  <c r="BT738" i="4"/>
  <c r="BY738" i="4"/>
  <c r="CE738" i="4"/>
  <c r="CJ738" i="4"/>
  <c r="CO738" i="4"/>
  <c r="E739" i="4"/>
  <c r="K739" i="4"/>
  <c r="P739" i="4"/>
  <c r="U739" i="4"/>
  <c r="AA739" i="4"/>
  <c r="AF739" i="4"/>
  <c r="AK739" i="4"/>
  <c r="AQ739" i="4"/>
  <c r="AV739" i="4"/>
  <c r="BA739" i="4"/>
  <c r="BG739" i="4"/>
  <c r="BL739" i="4"/>
  <c r="BQ739" i="4"/>
  <c r="BW739" i="4"/>
  <c r="CB739" i="4"/>
  <c r="CG739" i="4"/>
  <c r="CM739" i="4"/>
  <c r="H740" i="4"/>
  <c r="P740" i="4"/>
  <c r="X740" i="4"/>
  <c r="AF740" i="4"/>
  <c r="AN740" i="4"/>
  <c r="AV740" i="4"/>
  <c r="BD740" i="4"/>
  <c r="BL740" i="4"/>
  <c r="BT740" i="4"/>
  <c r="CB740" i="4"/>
  <c r="CJ740" i="4"/>
  <c r="S741" i="4"/>
  <c r="AY741" i="4"/>
  <c r="CE741" i="4"/>
  <c r="C743" i="4"/>
  <c r="H743" i="4"/>
  <c r="M743" i="4"/>
  <c r="S743" i="4"/>
  <c r="X743" i="4"/>
  <c r="AC743" i="4"/>
  <c r="AI743" i="4"/>
  <c r="AN743" i="4"/>
  <c r="AS743" i="4"/>
  <c r="AY743" i="4"/>
  <c r="BD743" i="4"/>
  <c r="BI743" i="4"/>
  <c r="BO743" i="4"/>
  <c r="BT743" i="4"/>
  <c r="BY743" i="4"/>
  <c r="CE743" i="4"/>
  <c r="CJ743" i="4"/>
  <c r="CO743" i="4"/>
  <c r="G744" i="4"/>
  <c r="O744" i="4"/>
  <c r="W744" i="4"/>
  <c r="AE744" i="4"/>
  <c r="AM744" i="4"/>
  <c r="AU744" i="4"/>
  <c r="BC744" i="4"/>
  <c r="BK744" i="4"/>
  <c r="BS744" i="4"/>
  <c r="CA744" i="4"/>
  <c r="CI744" i="4"/>
  <c r="CQ744" i="4"/>
  <c r="F746" i="4"/>
  <c r="V746" i="4"/>
  <c r="AL746" i="4"/>
  <c r="BB746" i="4"/>
  <c r="BR746" i="4"/>
  <c r="CH746" i="4"/>
  <c r="E747" i="4"/>
  <c r="K747" i="4"/>
  <c r="P747" i="4"/>
  <c r="U747" i="4"/>
  <c r="AA747" i="4"/>
  <c r="AF747" i="4"/>
  <c r="AK747" i="4"/>
  <c r="AQ747" i="4"/>
  <c r="AV747" i="4"/>
  <c r="BA747" i="4"/>
  <c r="BG747" i="4"/>
  <c r="BL747" i="4"/>
  <c r="BQ747" i="4"/>
  <c r="BW747" i="4"/>
  <c r="CB747" i="4"/>
  <c r="CG747" i="4"/>
  <c r="CM747" i="4"/>
  <c r="G748" i="4"/>
  <c r="O748" i="4"/>
  <c r="W748" i="4"/>
  <c r="AE748" i="4"/>
  <c r="AM748" i="4"/>
  <c r="AU748" i="4"/>
  <c r="BC748" i="4"/>
  <c r="BK748" i="4"/>
  <c r="BS748" i="4"/>
  <c r="CA748" i="4"/>
  <c r="CI748" i="4"/>
  <c r="CQ748" i="4"/>
  <c r="K749" i="4"/>
  <c r="AQ749" i="4"/>
  <c r="BW749" i="4"/>
  <c r="G751" i="4"/>
  <c r="L751" i="4"/>
  <c r="Q751" i="4"/>
  <c r="W751" i="4"/>
  <c r="AB751" i="4"/>
  <c r="AG751" i="4"/>
  <c r="AM751" i="4"/>
  <c r="AR751" i="4"/>
  <c r="AW751" i="4"/>
  <c r="BC751" i="4"/>
  <c r="BH751" i="4"/>
  <c r="BM751" i="4"/>
  <c r="BS751" i="4"/>
  <c r="BX751" i="4"/>
  <c r="CC751" i="4"/>
  <c r="CI751" i="4"/>
  <c r="CN751" i="4"/>
  <c r="H752" i="4"/>
  <c r="P752" i="4"/>
  <c r="X752" i="4"/>
  <c r="AF752" i="4"/>
  <c r="AN752" i="4"/>
  <c r="AV752" i="4"/>
  <c r="BD752" i="4"/>
  <c r="BL752" i="4"/>
  <c r="BT752" i="4"/>
  <c r="CB752" i="4"/>
  <c r="CJ752" i="4"/>
  <c r="G753" i="4"/>
  <c r="S753" i="4"/>
  <c r="AD753" i="4"/>
  <c r="AM753" i="4"/>
  <c r="AY753" i="4"/>
  <c r="BJ753" i="4"/>
  <c r="BS753" i="4"/>
  <c r="CH753" i="4"/>
  <c r="M754" i="4"/>
  <c r="AS754" i="4"/>
  <c r="BY754" i="4"/>
  <c r="D755" i="4"/>
  <c r="I755" i="4"/>
  <c r="O755" i="4"/>
  <c r="T755" i="4"/>
  <c r="Y755" i="4"/>
  <c r="AE755" i="4"/>
  <c r="AJ755" i="4"/>
  <c r="AO755" i="4"/>
  <c r="AU755" i="4"/>
  <c r="AZ755" i="4"/>
  <c r="BE755" i="4"/>
  <c r="BK755" i="4"/>
  <c r="BP755" i="4"/>
  <c r="BU755" i="4"/>
  <c r="CA755" i="4"/>
  <c r="CF755" i="4"/>
  <c r="CK755" i="4"/>
  <c r="CQ755" i="4"/>
  <c r="H756" i="4"/>
  <c r="P756" i="4"/>
  <c r="X756" i="4"/>
  <c r="AF756" i="4"/>
  <c r="AN756" i="4"/>
  <c r="AV756" i="4"/>
  <c r="BD756" i="4"/>
  <c r="BL756" i="4"/>
  <c r="BT756" i="4"/>
  <c r="CB756" i="4"/>
  <c r="CJ756" i="4"/>
  <c r="S757" i="4"/>
  <c r="AY757" i="4"/>
  <c r="CE757" i="4"/>
  <c r="D759" i="4"/>
  <c r="L759" i="4"/>
  <c r="T759" i="4"/>
  <c r="AB759" i="4"/>
  <c r="AJ759" i="4"/>
  <c r="AR759" i="4"/>
  <c r="AZ759" i="4"/>
  <c r="BH759" i="4"/>
  <c r="BP759" i="4"/>
  <c r="BX759" i="4"/>
  <c r="CF759" i="4"/>
  <c r="CN759" i="4"/>
  <c r="H760" i="4"/>
  <c r="P760" i="4"/>
  <c r="X760" i="4"/>
  <c r="AF760" i="4"/>
  <c r="AN760" i="4"/>
  <c r="AV760" i="4"/>
  <c r="BD760" i="4"/>
  <c r="BL760" i="4"/>
  <c r="BT760" i="4"/>
  <c r="CB760" i="4"/>
  <c r="CJ760" i="4"/>
  <c r="K761" i="4"/>
  <c r="D763" i="4"/>
  <c r="L763" i="4"/>
  <c r="T763" i="4"/>
  <c r="AB763" i="4"/>
  <c r="AJ763" i="4"/>
  <c r="AR763" i="4"/>
  <c r="AZ763" i="4"/>
  <c r="BH763" i="4"/>
  <c r="BP763" i="4"/>
  <c r="BX763" i="4"/>
  <c r="CF763" i="4"/>
  <c r="CN763" i="4"/>
  <c r="G764" i="4"/>
  <c r="L764" i="4"/>
  <c r="Q764" i="4"/>
  <c r="W764" i="4"/>
  <c r="AB764" i="4"/>
  <c r="AG764" i="4"/>
  <c r="AM764" i="4"/>
  <c r="AR764" i="4"/>
  <c r="AW764" i="4"/>
  <c r="BC764" i="4"/>
  <c r="BH764" i="4"/>
  <c r="BM764" i="4"/>
  <c r="BS764" i="4"/>
  <c r="BX764" i="4"/>
  <c r="CC764" i="4"/>
  <c r="CI764" i="4"/>
  <c r="CN764" i="4"/>
  <c r="G765" i="4"/>
  <c r="W765" i="4"/>
  <c r="E767" i="4"/>
  <c r="M767" i="4"/>
  <c r="U767" i="4"/>
  <c r="AC767" i="4"/>
  <c r="AK767" i="4"/>
  <c r="AS767" i="4"/>
  <c r="BA767" i="4"/>
  <c r="BI767" i="4"/>
  <c r="BQ767" i="4"/>
  <c r="BY767" i="4"/>
  <c r="CG767" i="4"/>
  <c r="CO767" i="4"/>
  <c r="C768" i="4"/>
  <c r="H768" i="4"/>
  <c r="M768" i="4"/>
  <c r="S768" i="4"/>
  <c r="X768" i="4"/>
  <c r="AC768" i="4"/>
  <c r="AI768" i="4"/>
  <c r="AN768" i="4"/>
  <c r="AS768" i="4"/>
  <c r="AY768" i="4"/>
  <c r="BD768" i="4"/>
  <c r="BI768" i="4"/>
  <c r="BO768" i="4"/>
  <c r="BT768" i="4"/>
  <c r="BY768" i="4"/>
  <c r="CE768" i="4"/>
  <c r="CJ768" i="4"/>
  <c r="CO768" i="4"/>
  <c r="K769" i="4"/>
  <c r="AA769" i="4"/>
  <c r="AQ769" i="4"/>
  <c r="BG769" i="4"/>
  <c r="BW769" i="4"/>
  <c r="CM769" i="4"/>
  <c r="G771" i="4"/>
  <c r="L771" i="4"/>
  <c r="Q771" i="4"/>
  <c r="W771" i="4"/>
  <c r="AB771" i="4"/>
  <c r="AG771" i="4"/>
  <c r="AM771" i="4"/>
  <c r="AR771" i="4"/>
  <c r="AW771" i="4"/>
  <c r="BC771" i="4"/>
  <c r="BH771" i="4"/>
  <c r="BM771" i="4"/>
  <c r="BS771" i="4"/>
  <c r="BX771" i="4"/>
  <c r="CC771" i="4"/>
  <c r="CI771" i="4"/>
  <c r="CN771" i="4"/>
  <c r="H772" i="4"/>
  <c r="P772" i="4"/>
  <c r="X772" i="4"/>
  <c r="AF772" i="4"/>
  <c r="AN772" i="4"/>
  <c r="AV772" i="4"/>
  <c r="BD772" i="4"/>
  <c r="BL772" i="4"/>
  <c r="BT772" i="4"/>
  <c r="CB772" i="4"/>
  <c r="CJ772" i="4"/>
  <c r="I774" i="4"/>
  <c r="Y774" i="4"/>
  <c r="AO774" i="4"/>
  <c r="BE774" i="4"/>
  <c r="BU774" i="4"/>
  <c r="CK774" i="4"/>
  <c r="D775" i="4"/>
  <c r="I775" i="4"/>
  <c r="O775" i="4"/>
  <c r="T775" i="4"/>
  <c r="Y775" i="4"/>
  <c r="AE775" i="4"/>
  <c r="AJ775" i="4"/>
  <c r="AO775" i="4"/>
  <c r="AU775" i="4"/>
  <c r="AZ775" i="4"/>
  <c r="BE775" i="4"/>
  <c r="BK775" i="4"/>
  <c r="BP775" i="4"/>
  <c r="BU775" i="4"/>
  <c r="CA775" i="4"/>
  <c r="CF775" i="4"/>
  <c r="CK775" i="4"/>
  <c r="CQ775" i="4"/>
  <c r="C776" i="4"/>
  <c r="K776" i="4"/>
  <c r="S776" i="4"/>
  <c r="AA776" i="4"/>
  <c r="AI776" i="4"/>
  <c r="AQ776" i="4"/>
  <c r="AY776" i="4"/>
  <c r="BG776" i="4"/>
  <c r="BO776" i="4"/>
  <c r="BW776" i="4"/>
  <c r="CE776" i="4"/>
  <c r="CM776" i="4"/>
  <c r="D779" i="4"/>
  <c r="I779" i="4"/>
  <c r="O779" i="4"/>
  <c r="T779" i="4"/>
  <c r="Y779" i="4"/>
  <c r="AE779" i="4"/>
  <c r="AJ779" i="4"/>
  <c r="AO779" i="4"/>
  <c r="AU779" i="4"/>
  <c r="AZ779" i="4"/>
  <c r="BE779" i="4"/>
  <c r="BK779" i="4"/>
  <c r="BP779" i="4"/>
  <c r="BU779" i="4"/>
  <c r="CA779" i="4"/>
  <c r="CF779" i="4"/>
  <c r="CK779" i="4"/>
  <c r="CQ779" i="4"/>
  <c r="G780" i="4"/>
  <c r="O780" i="4"/>
  <c r="W780" i="4"/>
  <c r="AE780" i="4"/>
  <c r="AM780" i="4"/>
  <c r="AU780" i="4"/>
  <c r="BC780" i="4"/>
  <c r="BK780" i="4"/>
  <c r="BS780" i="4"/>
  <c r="CA780" i="4"/>
  <c r="CI780" i="4"/>
  <c r="CQ780" i="4"/>
  <c r="I783" i="4"/>
  <c r="Q783" i="4"/>
  <c r="Y783" i="4"/>
  <c r="AG783" i="4"/>
  <c r="AO783" i="4"/>
  <c r="AW783" i="4"/>
  <c r="BE783" i="4"/>
  <c r="BM783" i="4"/>
  <c r="BU783" i="4"/>
  <c r="CC783" i="4"/>
  <c r="CK783" i="4"/>
  <c r="G784" i="4"/>
  <c r="O784" i="4"/>
  <c r="W784" i="4"/>
  <c r="AE784" i="4"/>
  <c r="AM784" i="4"/>
  <c r="AU784" i="4"/>
  <c r="BC784" i="4"/>
  <c r="BK784" i="4"/>
  <c r="BS784" i="4"/>
  <c r="CA784" i="4"/>
  <c r="CI784" i="4"/>
  <c r="CQ784" i="4"/>
  <c r="I787" i="4"/>
  <c r="Q787" i="4"/>
  <c r="Y787" i="4"/>
  <c r="AG787" i="4"/>
  <c r="AO787" i="4"/>
  <c r="AW787" i="4"/>
  <c r="BE787" i="4"/>
  <c r="BM787" i="4"/>
  <c r="BU787" i="4"/>
  <c r="CC787" i="4"/>
  <c r="CK787" i="4"/>
  <c r="G788" i="4"/>
  <c r="P788" i="4"/>
  <c r="AB788" i="4"/>
  <c r="AM788" i="4"/>
  <c r="AV788" i="4"/>
  <c r="BH788" i="4"/>
  <c r="BS788" i="4"/>
  <c r="CB788" i="4"/>
  <c r="CN788" i="4"/>
  <c r="CO791" i="4"/>
  <c r="CG791" i="4"/>
  <c r="BY791" i="4"/>
  <c r="BQ791" i="4"/>
  <c r="BI791" i="4"/>
  <c r="BA791" i="4"/>
  <c r="AS791" i="4"/>
  <c r="AK791" i="4"/>
  <c r="AC791" i="4"/>
  <c r="U791" i="4"/>
  <c r="M791" i="4"/>
  <c r="E791" i="4"/>
  <c r="L791" i="4"/>
  <c r="X791" i="4"/>
  <c r="AG791" i="4"/>
  <c r="AR791" i="4"/>
  <c r="BD791" i="4"/>
  <c r="BM791" i="4"/>
  <c r="BX791" i="4"/>
  <c r="CJ791" i="4"/>
  <c r="CM792" i="4"/>
  <c r="CE792" i="4"/>
  <c r="BW792" i="4"/>
  <c r="BO792" i="4"/>
  <c r="BG792" i="4"/>
  <c r="AY792" i="4"/>
  <c r="AQ792" i="4"/>
  <c r="AI792" i="4"/>
  <c r="AA792" i="4"/>
  <c r="S792" i="4"/>
  <c r="K792" i="4"/>
  <c r="C792" i="4"/>
  <c r="L792" i="4"/>
  <c r="W792" i="4"/>
  <c r="AF792" i="4"/>
  <c r="AR792" i="4"/>
  <c r="BC792" i="4"/>
  <c r="BL792" i="4"/>
  <c r="BX792" i="4"/>
  <c r="CI792" i="4"/>
  <c r="H795" i="4"/>
  <c r="Q795" i="4"/>
  <c r="AB795" i="4"/>
  <c r="AN795" i="4"/>
  <c r="AW795" i="4"/>
  <c r="BH795" i="4"/>
  <c r="BT795" i="4"/>
  <c r="CC795" i="4"/>
  <c r="CN795" i="4"/>
  <c r="G796" i="4"/>
  <c r="P796" i="4"/>
  <c r="AB796" i="4"/>
  <c r="AM796" i="4"/>
  <c r="AV796" i="4"/>
  <c r="BH796" i="4"/>
  <c r="BS796" i="4"/>
  <c r="CB796" i="4"/>
  <c r="CN796" i="4"/>
  <c r="CO799" i="4"/>
  <c r="CG799" i="4"/>
  <c r="BY799" i="4"/>
  <c r="BQ799" i="4"/>
  <c r="BI799" i="4"/>
  <c r="BA799" i="4"/>
  <c r="AS799" i="4"/>
  <c r="AK799" i="4"/>
  <c r="AC799" i="4"/>
  <c r="U799" i="4"/>
  <c r="M799" i="4"/>
  <c r="E799" i="4"/>
  <c r="L799" i="4"/>
  <c r="X799" i="4"/>
  <c r="AG799" i="4"/>
  <c r="AR799" i="4"/>
  <c r="BD799" i="4"/>
  <c r="BM799" i="4"/>
  <c r="BX799" i="4"/>
  <c r="CJ799" i="4"/>
  <c r="CM800" i="4"/>
  <c r="CE800" i="4"/>
  <c r="BW800" i="4"/>
  <c r="BO800" i="4"/>
  <c r="BG800" i="4"/>
  <c r="AY800" i="4"/>
  <c r="AQ800" i="4"/>
  <c r="AI800" i="4"/>
  <c r="AA800" i="4"/>
  <c r="S800" i="4"/>
  <c r="K800" i="4"/>
  <c r="C800" i="4"/>
  <c r="L800" i="4"/>
  <c r="W800" i="4"/>
  <c r="AF800" i="4"/>
  <c r="AR800" i="4"/>
  <c r="BC800" i="4"/>
  <c r="BL800" i="4"/>
  <c r="BX800" i="4"/>
  <c r="CI800" i="4"/>
  <c r="H803" i="4"/>
  <c r="Q803" i="4"/>
  <c r="AB803" i="4"/>
  <c r="AN803" i="4"/>
  <c r="AW803" i="4"/>
  <c r="BH803" i="4"/>
  <c r="BT803" i="4"/>
  <c r="CC803" i="4"/>
  <c r="CN803" i="4"/>
  <c r="G804" i="4"/>
  <c r="P804" i="4"/>
  <c r="AB804" i="4"/>
  <c r="AM804" i="4"/>
  <c r="AV804" i="4"/>
  <c r="BH804" i="4"/>
  <c r="BS804" i="4"/>
  <c r="CB804" i="4"/>
  <c r="CN804" i="4"/>
  <c r="CO807" i="4"/>
  <c r="CG807" i="4"/>
  <c r="BY807" i="4"/>
  <c r="BQ807" i="4"/>
  <c r="BI807" i="4"/>
  <c r="BA807" i="4"/>
  <c r="AS807" i="4"/>
  <c r="AK807" i="4"/>
  <c r="AC807" i="4"/>
  <c r="U807" i="4"/>
  <c r="M807" i="4"/>
  <c r="E807" i="4"/>
  <c r="L807" i="4"/>
  <c r="X807" i="4"/>
  <c r="AG807" i="4"/>
  <c r="AR807" i="4"/>
  <c r="BD807" i="4"/>
  <c r="BM807" i="4"/>
  <c r="BX807" i="4"/>
  <c r="CJ807" i="4"/>
  <c r="CM808" i="4"/>
  <c r="CE808" i="4"/>
  <c r="BW808" i="4"/>
  <c r="BO808" i="4"/>
  <c r="BG808" i="4"/>
  <c r="AY808" i="4"/>
  <c r="AQ808" i="4"/>
  <c r="AI808" i="4"/>
  <c r="AA808" i="4"/>
  <c r="S808" i="4"/>
  <c r="K808" i="4"/>
  <c r="C808" i="4"/>
  <c r="L808" i="4"/>
  <c r="W808" i="4"/>
  <c r="AF808" i="4"/>
  <c r="AR808" i="4"/>
  <c r="BC808" i="4"/>
  <c r="BL808" i="4"/>
  <c r="BX808" i="4"/>
  <c r="CI808" i="4"/>
  <c r="H811" i="4"/>
  <c r="Q811" i="4"/>
  <c r="AB811" i="4"/>
  <c r="AN811" i="4"/>
  <c r="AW811" i="4"/>
  <c r="BH811" i="4"/>
  <c r="BT811" i="4"/>
  <c r="CC811" i="4"/>
  <c r="CN811" i="4"/>
  <c r="G812" i="4"/>
  <c r="P812" i="4"/>
  <c r="AB812" i="4"/>
  <c r="AM812" i="4"/>
  <c r="AV812" i="4"/>
  <c r="BH812" i="4"/>
  <c r="BS812" i="4"/>
  <c r="CB812" i="4"/>
  <c r="CN812" i="4"/>
  <c r="CO815" i="4"/>
  <c r="CG815" i="4"/>
  <c r="BY815" i="4"/>
  <c r="BQ815" i="4"/>
  <c r="BI815" i="4"/>
  <c r="BA815" i="4"/>
  <c r="AS815" i="4"/>
  <c r="AK815" i="4"/>
  <c r="AC815" i="4"/>
  <c r="U815" i="4"/>
  <c r="M815" i="4"/>
  <c r="E815" i="4"/>
  <c r="L815" i="4"/>
  <c r="X815" i="4"/>
  <c r="AG815" i="4"/>
  <c r="AR815" i="4"/>
  <c r="BD815" i="4"/>
  <c r="BM815" i="4"/>
  <c r="BX815" i="4"/>
  <c r="CJ815" i="4"/>
  <c r="CM816" i="4"/>
  <c r="CE816" i="4"/>
  <c r="BW816" i="4"/>
  <c r="BO816" i="4"/>
  <c r="BG816" i="4"/>
  <c r="AY816" i="4"/>
  <c r="AQ816" i="4"/>
  <c r="AI816" i="4"/>
  <c r="AA816" i="4"/>
  <c r="S816" i="4"/>
  <c r="K816" i="4"/>
  <c r="C816" i="4"/>
  <c r="L816" i="4"/>
  <c r="W816" i="4"/>
  <c r="AF816" i="4"/>
  <c r="AR816" i="4"/>
  <c r="BC816" i="4"/>
  <c r="BL816" i="4"/>
  <c r="BX816" i="4"/>
  <c r="CI816" i="4"/>
  <c r="G819" i="4"/>
  <c r="Q819" i="4"/>
  <c r="AA819" i="4"/>
  <c r="AM819" i="4"/>
  <c r="AW819" i="4"/>
  <c r="BG819" i="4"/>
  <c r="BS819" i="4"/>
  <c r="CC819" i="4"/>
  <c r="CM819" i="4"/>
  <c r="L820" i="4"/>
  <c r="AD820" i="4"/>
  <c r="BB820" i="4"/>
  <c r="BX820" i="4"/>
  <c r="CP820" i="4"/>
  <c r="G821" i="4"/>
  <c r="Q821" i="4"/>
  <c r="AA821" i="4"/>
  <c r="AM821" i="4"/>
  <c r="AW821" i="4"/>
  <c r="BG821" i="4"/>
  <c r="BS821" i="4"/>
  <c r="CC821" i="4"/>
  <c r="CM821" i="4"/>
  <c r="D824" i="4"/>
  <c r="V824" i="4"/>
  <c r="AT824" i="4"/>
  <c r="BP824" i="4"/>
  <c r="CH824" i="4"/>
  <c r="I827" i="4"/>
  <c r="S827" i="4"/>
  <c r="AE827" i="4"/>
  <c r="AO827" i="4"/>
  <c r="AY827" i="4"/>
  <c r="BK827" i="4"/>
  <c r="BU827" i="4"/>
  <c r="CE827" i="4"/>
  <c r="CQ827" i="4"/>
  <c r="N828" i="4"/>
  <c r="AL828" i="4"/>
  <c r="BH828" i="4"/>
  <c r="BZ828" i="4"/>
  <c r="I829" i="4"/>
  <c r="S829" i="4"/>
  <c r="AE829" i="4"/>
  <c r="AO829" i="4"/>
  <c r="AY829" i="4"/>
  <c r="BK829" i="4"/>
  <c r="BU829" i="4"/>
  <c r="CE829" i="4"/>
  <c r="CQ829" i="4"/>
  <c r="N832" i="4"/>
  <c r="AT832" i="4"/>
  <c r="BZ832" i="4"/>
  <c r="CN836" i="4"/>
  <c r="BX836" i="4"/>
  <c r="BH836" i="4"/>
  <c r="AR836" i="4"/>
  <c r="AB836" i="4"/>
  <c r="L836" i="4"/>
  <c r="CF836" i="4"/>
  <c r="BP836" i="4"/>
  <c r="AZ836" i="4"/>
  <c r="AJ836" i="4"/>
  <c r="T836" i="4"/>
  <c r="D836" i="4"/>
  <c r="AD836" i="4"/>
  <c r="BJ836" i="4"/>
  <c r="CP836" i="4"/>
  <c r="I837" i="4"/>
  <c r="Y837" i="4"/>
  <c r="AO837" i="4"/>
  <c r="BE837" i="4"/>
  <c r="BU837" i="4"/>
  <c r="CK837" i="4"/>
  <c r="I845" i="4"/>
  <c r="AO845" i="4"/>
  <c r="BU845" i="4"/>
  <c r="Y849" i="4"/>
  <c r="BE849" i="4"/>
  <c r="CK849" i="4"/>
  <c r="CQ851" i="4"/>
  <c r="CI851" i="4"/>
  <c r="CA851" i="4"/>
  <c r="BS851" i="4"/>
  <c r="BK851" i="4"/>
  <c r="BC851" i="4"/>
  <c r="AU851" i="4"/>
  <c r="AM851" i="4"/>
  <c r="AE851" i="4"/>
  <c r="W851" i="4"/>
  <c r="O851" i="4"/>
  <c r="G851" i="4"/>
  <c r="CO851" i="4"/>
  <c r="CG851" i="4"/>
  <c r="BY851" i="4"/>
  <c r="BQ851" i="4"/>
  <c r="BI851" i="4"/>
  <c r="BA851" i="4"/>
  <c r="AS851" i="4"/>
  <c r="AK851" i="4"/>
  <c r="AC851" i="4"/>
  <c r="U851" i="4"/>
  <c r="M851" i="4"/>
  <c r="E851" i="4"/>
  <c r="CM851" i="4"/>
  <c r="CE851" i="4"/>
  <c r="BW851" i="4"/>
  <c r="BO851" i="4"/>
  <c r="BG851" i="4"/>
  <c r="AY851" i="4"/>
  <c r="AQ851" i="4"/>
  <c r="AI851" i="4"/>
  <c r="AA851" i="4"/>
  <c r="S851" i="4"/>
  <c r="K851" i="4"/>
  <c r="C851" i="4"/>
  <c r="AG851" i="4"/>
  <c r="BM851" i="4"/>
  <c r="Q857" i="4"/>
  <c r="AW857" i="4"/>
  <c r="CC857" i="4"/>
  <c r="V859" i="4"/>
  <c r="BM859" i="4"/>
  <c r="CM860" i="4"/>
  <c r="CG860" i="4"/>
  <c r="CB860" i="4"/>
  <c r="BW860" i="4"/>
  <c r="BQ860" i="4"/>
  <c r="BL860" i="4"/>
  <c r="BG860" i="4"/>
  <c r="BA860" i="4"/>
  <c r="AV860" i="4"/>
  <c r="AQ860" i="4"/>
  <c r="AK860" i="4"/>
  <c r="AF860" i="4"/>
  <c r="AA860" i="4"/>
  <c r="U860" i="4"/>
  <c r="P860" i="4"/>
  <c r="K860" i="4"/>
  <c r="E860" i="4"/>
  <c r="CQ860" i="4"/>
  <c r="CK860" i="4"/>
  <c r="CF860" i="4"/>
  <c r="CA860" i="4"/>
  <c r="BU860" i="4"/>
  <c r="BP860" i="4"/>
  <c r="BK860" i="4"/>
  <c r="BE860" i="4"/>
  <c r="AZ860" i="4"/>
  <c r="AU860" i="4"/>
  <c r="AO860" i="4"/>
  <c r="AJ860" i="4"/>
  <c r="AE860" i="4"/>
  <c r="Y860" i="4"/>
  <c r="T860" i="4"/>
  <c r="O860" i="4"/>
  <c r="I860" i="4"/>
  <c r="D860" i="4"/>
  <c r="CO860" i="4"/>
  <c r="CJ860" i="4"/>
  <c r="CE860" i="4"/>
  <c r="BY860" i="4"/>
  <c r="BT860" i="4"/>
  <c r="BO860" i="4"/>
  <c r="BI860" i="4"/>
  <c r="BD860" i="4"/>
  <c r="AY860" i="4"/>
  <c r="AS860" i="4"/>
  <c r="AN860" i="4"/>
  <c r="AI860" i="4"/>
  <c r="AC860" i="4"/>
  <c r="X860" i="4"/>
  <c r="S860" i="4"/>
  <c r="M860" i="4"/>
  <c r="H860" i="4"/>
  <c r="C860" i="4"/>
  <c r="W860" i="4"/>
  <c r="AR860" i="4"/>
  <c r="BM860" i="4"/>
  <c r="CI860" i="4"/>
  <c r="CQ866" i="4"/>
  <c r="CI866" i="4"/>
  <c r="CA866" i="4"/>
  <c r="BS866" i="4"/>
  <c r="BK866" i="4"/>
  <c r="BC866" i="4"/>
  <c r="AU866" i="4"/>
  <c r="AM866" i="4"/>
  <c r="AE866" i="4"/>
  <c r="W866" i="4"/>
  <c r="O866" i="4"/>
  <c r="G866" i="4"/>
  <c r="CO866" i="4"/>
  <c r="CG866" i="4"/>
  <c r="BY866" i="4"/>
  <c r="BQ866" i="4"/>
  <c r="BI866" i="4"/>
  <c r="BA866" i="4"/>
  <c r="AS866" i="4"/>
  <c r="AK866" i="4"/>
  <c r="AC866" i="4"/>
  <c r="U866" i="4"/>
  <c r="M866" i="4"/>
  <c r="E866" i="4"/>
  <c r="CM866" i="4"/>
  <c r="CE866" i="4"/>
  <c r="BW866" i="4"/>
  <c r="BO866" i="4"/>
  <c r="BG866" i="4"/>
  <c r="AY866" i="4"/>
  <c r="AQ866" i="4"/>
  <c r="AI866" i="4"/>
  <c r="AA866" i="4"/>
  <c r="S866" i="4"/>
  <c r="K866" i="4"/>
  <c r="C866" i="4"/>
  <c r="AG866" i="4"/>
  <c r="BM866" i="4"/>
  <c r="G868" i="4"/>
  <c r="AB868" i="4"/>
  <c r="AW868" i="4"/>
  <c r="BS868" i="4"/>
  <c r="CN868" i="4"/>
  <c r="Q871" i="4"/>
  <c r="AW871" i="4"/>
  <c r="CC871" i="4"/>
  <c r="CK885" i="4"/>
  <c r="CC885" i="4"/>
  <c r="BU885" i="4"/>
  <c r="BM885" i="4"/>
  <c r="BE885" i="4"/>
  <c r="AW885" i="4"/>
  <c r="AO885" i="4"/>
  <c r="AG885" i="4"/>
  <c r="Y885" i="4"/>
  <c r="Q885" i="4"/>
  <c r="K885" i="4"/>
  <c r="E885" i="4"/>
  <c r="CQ885" i="4"/>
  <c r="CI885" i="4"/>
  <c r="CA885" i="4"/>
  <c r="BS885" i="4"/>
  <c r="BK885" i="4"/>
  <c r="BC885" i="4"/>
  <c r="AU885" i="4"/>
  <c r="AM885" i="4"/>
  <c r="AE885" i="4"/>
  <c r="W885" i="4"/>
  <c r="O885" i="4"/>
  <c r="I885" i="4"/>
  <c r="D885" i="4"/>
  <c r="CO885" i="4"/>
  <c r="CG885" i="4"/>
  <c r="BY885" i="4"/>
  <c r="BQ885" i="4"/>
  <c r="BI885" i="4"/>
  <c r="BA885" i="4"/>
  <c r="AS885" i="4"/>
  <c r="AK885" i="4"/>
  <c r="AC885" i="4"/>
  <c r="U885" i="4"/>
  <c r="M885" i="4"/>
  <c r="H885" i="4"/>
  <c r="C885" i="4"/>
  <c r="AA885" i="4"/>
  <c r="BG885" i="4"/>
  <c r="CM885" i="4"/>
  <c r="AF886" i="4"/>
  <c r="L888" i="4"/>
  <c r="BB888" i="4"/>
  <c r="CQ889" i="4"/>
  <c r="CI889" i="4"/>
  <c r="CA889" i="4"/>
  <c r="BS889" i="4"/>
  <c r="BK889" i="4"/>
  <c r="BC889" i="4"/>
  <c r="AU889" i="4"/>
  <c r="AM889" i="4"/>
  <c r="AE889" i="4"/>
  <c r="W889" i="4"/>
  <c r="O889" i="4"/>
  <c r="G889" i="4"/>
  <c r="CO889" i="4"/>
  <c r="CG889" i="4"/>
  <c r="BY889" i="4"/>
  <c r="BQ889" i="4"/>
  <c r="BI889" i="4"/>
  <c r="BA889" i="4"/>
  <c r="AS889" i="4"/>
  <c r="AK889" i="4"/>
  <c r="AC889" i="4"/>
  <c r="U889" i="4"/>
  <c r="M889" i="4"/>
  <c r="E889" i="4"/>
  <c r="CM889" i="4"/>
  <c r="CE889" i="4"/>
  <c r="BW889" i="4"/>
  <c r="BO889" i="4"/>
  <c r="BG889" i="4"/>
  <c r="AY889" i="4"/>
  <c r="AQ889" i="4"/>
  <c r="AI889" i="4"/>
  <c r="AA889" i="4"/>
  <c r="S889" i="4"/>
  <c r="K889" i="4"/>
  <c r="C889" i="4"/>
  <c r="AG889" i="4"/>
  <c r="BM889" i="4"/>
  <c r="CQ891" i="4"/>
  <c r="CI891" i="4"/>
  <c r="CA891" i="4"/>
  <c r="BS891" i="4"/>
  <c r="BK891" i="4"/>
  <c r="BC891" i="4"/>
  <c r="AU891" i="4"/>
  <c r="AM891" i="4"/>
  <c r="AE891" i="4"/>
  <c r="W891" i="4"/>
  <c r="O891" i="4"/>
  <c r="G891" i="4"/>
  <c r="CO891" i="4"/>
  <c r="CG891" i="4"/>
  <c r="BY891" i="4"/>
  <c r="BQ891" i="4"/>
  <c r="BI891" i="4"/>
  <c r="BA891" i="4"/>
  <c r="AS891" i="4"/>
  <c r="AK891" i="4"/>
  <c r="AC891" i="4"/>
  <c r="U891" i="4"/>
  <c r="M891" i="4"/>
  <c r="E891" i="4"/>
  <c r="CM891" i="4"/>
  <c r="CE891" i="4"/>
  <c r="BW891" i="4"/>
  <c r="BO891" i="4"/>
  <c r="BG891" i="4"/>
  <c r="AY891" i="4"/>
  <c r="AQ891" i="4"/>
  <c r="AI891" i="4"/>
  <c r="AA891" i="4"/>
  <c r="S891" i="4"/>
  <c r="K891" i="4"/>
  <c r="C891" i="4"/>
  <c r="AG891" i="4"/>
  <c r="BM891" i="4"/>
  <c r="BK904" i="4"/>
  <c r="AG909" i="4"/>
  <c r="BW909" i="4"/>
  <c r="U910" i="4"/>
  <c r="O691" i="4"/>
  <c r="AE691" i="4"/>
  <c r="AU691" i="4"/>
  <c r="BK691" i="4"/>
  <c r="CA691" i="4"/>
  <c r="CQ691" i="4"/>
  <c r="I693" i="4"/>
  <c r="Q693" i="4"/>
  <c r="Y693" i="4"/>
  <c r="AG693" i="4"/>
  <c r="AO693" i="4"/>
  <c r="AW693" i="4"/>
  <c r="BE693" i="4"/>
  <c r="BM693" i="4"/>
  <c r="BU693" i="4"/>
  <c r="CC693" i="4"/>
  <c r="CK693" i="4"/>
  <c r="O695" i="4"/>
  <c r="AE695" i="4"/>
  <c r="AU695" i="4"/>
  <c r="BK695" i="4"/>
  <c r="CA695" i="4"/>
  <c r="CQ695" i="4"/>
  <c r="I697" i="4"/>
  <c r="Q697" i="4"/>
  <c r="Y697" i="4"/>
  <c r="AG697" i="4"/>
  <c r="AO697" i="4"/>
  <c r="AW697" i="4"/>
  <c r="BE697" i="4"/>
  <c r="BM697" i="4"/>
  <c r="BU697" i="4"/>
  <c r="CC697" i="4"/>
  <c r="CK697" i="4"/>
  <c r="O699" i="4"/>
  <c r="AE699" i="4"/>
  <c r="AU699" i="4"/>
  <c r="BK699" i="4"/>
  <c r="CA699" i="4"/>
  <c r="CQ699" i="4"/>
  <c r="I701" i="4"/>
  <c r="Q701" i="4"/>
  <c r="Y701" i="4"/>
  <c r="AG701" i="4"/>
  <c r="AO701" i="4"/>
  <c r="AW701" i="4"/>
  <c r="BE701" i="4"/>
  <c r="BM701" i="4"/>
  <c r="BU701" i="4"/>
  <c r="CC701" i="4"/>
  <c r="CK701" i="4"/>
  <c r="O703" i="4"/>
  <c r="AE703" i="4"/>
  <c r="AU703" i="4"/>
  <c r="BK703" i="4"/>
  <c r="CA703" i="4"/>
  <c r="CQ703" i="4"/>
  <c r="I705" i="4"/>
  <c r="Q705" i="4"/>
  <c r="Y705" i="4"/>
  <c r="AG705" i="4"/>
  <c r="AO705" i="4"/>
  <c r="AW705" i="4"/>
  <c r="BE705" i="4"/>
  <c r="BM705" i="4"/>
  <c r="BU705" i="4"/>
  <c r="CC705" i="4"/>
  <c r="CK705" i="4"/>
  <c r="O707" i="4"/>
  <c r="AE707" i="4"/>
  <c r="AU707" i="4"/>
  <c r="BK707" i="4"/>
  <c r="CA707" i="4"/>
  <c r="CQ707" i="4"/>
  <c r="I709" i="4"/>
  <c r="Q709" i="4"/>
  <c r="Y709" i="4"/>
  <c r="AG709" i="4"/>
  <c r="AO709" i="4"/>
  <c r="AW709" i="4"/>
  <c r="BE709" i="4"/>
  <c r="BM709" i="4"/>
  <c r="BU709" i="4"/>
  <c r="CC709" i="4"/>
  <c r="CK709" i="4"/>
  <c r="O711" i="4"/>
  <c r="AE711" i="4"/>
  <c r="AU711" i="4"/>
  <c r="BK711" i="4"/>
  <c r="CA711" i="4"/>
  <c r="CQ711" i="4"/>
  <c r="I713" i="4"/>
  <c r="Q713" i="4"/>
  <c r="Y713" i="4"/>
  <c r="AG713" i="4"/>
  <c r="AO713" i="4"/>
  <c r="AW713" i="4"/>
  <c r="BE713" i="4"/>
  <c r="BM713" i="4"/>
  <c r="BU713" i="4"/>
  <c r="CC713" i="4"/>
  <c r="CK713" i="4"/>
  <c r="O715" i="4"/>
  <c r="AE715" i="4"/>
  <c r="AU715" i="4"/>
  <c r="BK715" i="4"/>
  <c r="CA715" i="4"/>
  <c r="CQ715" i="4"/>
  <c r="I717" i="4"/>
  <c r="Q717" i="4"/>
  <c r="Y717" i="4"/>
  <c r="AG717" i="4"/>
  <c r="AO717" i="4"/>
  <c r="AW717" i="4"/>
  <c r="BE717" i="4"/>
  <c r="BM717" i="4"/>
  <c r="BU717" i="4"/>
  <c r="CC717" i="4"/>
  <c r="CK717" i="4"/>
  <c r="O719" i="4"/>
  <c r="AE719" i="4"/>
  <c r="AU719" i="4"/>
  <c r="BK719" i="4"/>
  <c r="CA719" i="4"/>
  <c r="CQ719" i="4"/>
  <c r="I721" i="4"/>
  <c r="Q721" i="4"/>
  <c r="Y721" i="4"/>
  <c r="AG721" i="4"/>
  <c r="AO721" i="4"/>
  <c r="AW721" i="4"/>
  <c r="BE721" i="4"/>
  <c r="BM721" i="4"/>
  <c r="BU721" i="4"/>
  <c r="CC721" i="4"/>
  <c r="CK721" i="4"/>
  <c r="O723" i="4"/>
  <c r="AE723" i="4"/>
  <c r="AU723" i="4"/>
  <c r="BK723" i="4"/>
  <c r="CA723" i="4"/>
  <c r="CQ723" i="4"/>
  <c r="I725" i="4"/>
  <c r="Q725" i="4"/>
  <c r="Y725" i="4"/>
  <c r="AG725" i="4"/>
  <c r="AO725" i="4"/>
  <c r="AW725" i="4"/>
  <c r="BE725" i="4"/>
  <c r="BM725" i="4"/>
  <c r="BU725" i="4"/>
  <c r="CC725" i="4"/>
  <c r="CK725" i="4"/>
  <c r="E726" i="4"/>
  <c r="K726" i="4"/>
  <c r="P726" i="4"/>
  <c r="U726" i="4"/>
  <c r="AA726" i="4"/>
  <c r="AF726" i="4"/>
  <c r="AK726" i="4"/>
  <c r="AQ726" i="4"/>
  <c r="AV726" i="4"/>
  <c r="BA726" i="4"/>
  <c r="BG726" i="4"/>
  <c r="BL726" i="4"/>
  <c r="BQ726" i="4"/>
  <c r="BW726" i="4"/>
  <c r="CB726" i="4"/>
  <c r="CG726" i="4"/>
  <c r="CM726" i="4"/>
  <c r="O727" i="4"/>
  <c r="AE727" i="4"/>
  <c r="AU727" i="4"/>
  <c r="BK727" i="4"/>
  <c r="CA727" i="4"/>
  <c r="CQ727" i="4"/>
  <c r="I729" i="4"/>
  <c r="Q729" i="4"/>
  <c r="Y729" i="4"/>
  <c r="AG729" i="4"/>
  <c r="AO729" i="4"/>
  <c r="AW729" i="4"/>
  <c r="BE729" i="4"/>
  <c r="BM729" i="4"/>
  <c r="BU729" i="4"/>
  <c r="CC729" i="4"/>
  <c r="CK729" i="4"/>
  <c r="E730" i="4"/>
  <c r="K730" i="4"/>
  <c r="P730" i="4"/>
  <c r="U730" i="4"/>
  <c r="AA730" i="4"/>
  <c r="AF730" i="4"/>
  <c r="AK730" i="4"/>
  <c r="AQ730" i="4"/>
  <c r="AV730" i="4"/>
  <c r="BA730" i="4"/>
  <c r="BG730" i="4"/>
  <c r="BL730" i="4"/>
  <c r="BQ730" i="4"/>
  <c r="BW730" i="4"/>
  <c r="CB730" i="4"/>
  <c r="CG730" i="4"/>
  <c r="CM730" i="4"/>
  <c r="G731" i="4"/>
  <c r="W731" i="4"/>
  <c r="AM731" i="4"/>
  <c r="BC731" i="4"/>
  <c r="BS731" i="4"/>
  <c r="CI731" i="4"/>
  <c r="E733" i="4"/>
  <c r="M733" i="4"/>
  <c r="U733" i="4"/>
  <c r="AC733" i="4"/>
  <c r="AK733" i="4"/>
  <c r="AS733" i="4"/>
  <c r="BA733" i="4"/>
  <c r="BI733" i="4"/>
  <c r="BQ733" i="4"/>
  <c r="BY733" i="4"/>
  <c r="CG733" i="4"/>
  <c r="CO733" i="4"/>
  <c r="K735" i="4"/>
  <c r="AA735" i="4"/>
  <c r="AQ735" i="4"/>
  <c r="BG735" i="4"/>
  <c r="BW735" i="4"/>
  <c r="CM735" i="4"/>
  <c r="D738" i="4"/>
  <c r="I738" i="4"/>
  <c r="O738" i="4"/>
  <c r="T738" i="4"/>
  <c r="Y738" i="4"/>
  <c r="AE738" i="4"/>
  <c r="AJ738" i="4"/>
  <c r="AO738" i="4"/>
  <c r="AU738" i="4"/>
  <c r="AZ738" i="4"/>
  <c r="BE738" i="4"/>
  <c r="BK738" i="4"/>
  <c r="BP738" i="4"/>
  <c r="BU738" i="4"/>
  <c r="CA738" i="4"/>
  <c r="CF738" i="4"/>
  <c r="CK738" i="4"/>
  <c r="CQ738" i="4"/>
  <c r="G739" i="4"/>
  <c r="L739" i="4"/>
  <c r="Q739" i="4"/>
  <c r="W739" i="4"/>
  <c r="AB739" i="4"/>
  <c r="AG739" i="4"/>
  <c r="AM739" i="4"/>
  <c r="AR739" i="4"/>
  <c r="AW739" i="4"/>
  <c r="BC739" i="4"/>
  <c r="BH739" i="4"/>
  <c r="BM739" i="4"/>
  <c r="BS739" i="4"/>
  <c r="BX739" i="4"/>
  <c r="CC739" i="4"/>
  <c r="CI739" i="4"/>
  <c r="CN739" i="4"/>
  <c r="AA741" i="4"/>
  <c r="BG741" i="4"/>
  <c r="CM741" i="4"/>
  <c r="D743" i="4"/>
  <c r="I743" i="4"/>
  <c r="O743" i="4"/>
  <c r="T743" i="4"/>
  <c r="Y743" i="4"/>
  <c r="AE743" i="4"/>
  <c r="AJ743" i="4"/>
  <c r="AO743" i="4"/>
  <c r="AU743" i="4"/>
  <c r="AZ743" i="4"/>
  <c r="BE743" i="4"/>
  <c r="BK743" i="4"/>
  <c r="BP743" i="4"/>
  <c r="BU743" i="4"/>
  <c r="CA743" i="4"/>
  <c r="CF743" i="4"/>
  <c r="CK743" i="4"/>
  <c r="CQ743" i="4"/>
  <c r="H744" i="4"/>
  <c r="P744" i="4"/>
  <c r="X744" i="4"/>
  <c r="AF744" i="4"/>
  <c r="AN744" i="4"/>
  <c r="AV744" i="4"/>
  <c r="BD744" i="4"/>
  <c r="BL744" i="4"/>
  <c r="BT744" i="4"/>
  <c r="CB744" i="4"/>
  <c r="CJ744" i="4"/>
  <c r="I746" i="4"/>
  <c r="Y746" i="4"/>
  <c r="AO746" i="4"/>
  <c r="BE746" i="4"/>
  <c r="BU746" i="4"/>
  <c r="CK746" i="4"/>
  <c r="G747" i="4"/>
  <c r="L747" i="4"/>
  <c r="Q747" i="4"/>
  <c r="W747" i="4"/>
  <c r="AB747" i="4"/>
  <c r="AG747" i="4"/>
  <c r="AM747" i="4"/>
  <c r="AR747" i="4"/>
  <c r="AW747" i="4"/>
  <c r="BC747" i="4"/>
  <c r="BH747" i="4"/>
  <c r="BM747" i="4"/>
  <c r="BS747" i="4"/>
  <c r="BX747" i="4"/>
  <c r="CC747" i="4"/>
  <c r="CI747" i="4"/>
  <c r="CN747" i="4"/>
  <c r="H748" i="4"/>
  <c r="P748" i="4"/>
  <c r="X748" i="4"/>
  <c r="AF748" i="4"/>
  <c r="AN748" i="4"/>
  <c r="AV748" i="4"/>
  <c r="BD748" i="4"/>
  <c r="BL748" i="4"/>
  <c r="BT748" i="4"/>
  <c r="CB748" i="4"/>
  <c r="CJ748" i="4"/>
  <c r="S749" i="4"/>
  <c r="AY749" i="4"/>
  <c r="CE749" i="4"/>
  <c r="K753" i="4"/>
  <c r="V753" i="4"/>
  <c r="AE753" i="4"/>
  <c r="AQ753" i="4"/>
  <c r="BB753" i="4"/>
  <c r="BK753" i="4"/>
  <c r="BW753" i="4"/>
  <c r="CM753" i="4"/>
  <c r="U754" i="4"/>
  <c r="BA754" i="4"/>
  <c r="CG754" i="4"/>
  <c r="E755" i="4"/>
  <c r="K755" i="4"/>
  <c r="P755" i="4"/>
  <c r="U755" i="4"/>
  <c r="AA755" i="4"/>
  <c r="AF755" i="4"/>
  <c r="AK755" i="4"/>
  <c r="AQ755" i="4"/>
  <c r="AV755" i="4"/>
  <c r="BA755" i="4"/>
  <c r="BG755" i="4"/>
  <c r="BL755" i="4"/>
  <c r="BQ755" i="4"/>
  <c r="BW755" i="4"/>
  <c r="CB755" i="4"/>
  <c r="CG755" i="4"/>
  <c r="CM755" i="4"/>
  <c r="AA757" i="4"/>
  <c r="BG757" i="4"/>
  <c r="CM757" i="4"/>
  <c r="E759" i="4"/>
  <c r="M759" i="4"/>
  <c r="U759" i="4"/>
  <c r="AC759" i="4"/>
  <c r="AK759" i="4"/>
  <c r="AS759" i="4"/>
  <c r="BA759" i="4"/>
  <c r="BI759" i="4"/>
  <c r="BQ759" i="4"/>
  <c r="BY759" i="4"/>
  <c r="CG759" i="4"/>
  <c r="CO759" i="4"/>
  <c r="E763" i="4"/>
  <c r="M763" i="4"/>
  <c r="U763" i="4"/>
  <c r="AC763" i="4"/>
  <c r="AK763" i="4"/>
  <c r="AS763" i="4"/>
  <c r="BA763" i="4"/>
  <c r="BI763" i="4"/>
  <c r="BQ763" i="4"/>
  <c r="BY763" i="4"/>
  <c r="CG763" i="4"/>
  <c r="CO763" i="4"/>
  <c r="K765" i="4"/>
  <c r="H767" i="4"/>
  <c r="P767" i="4"/>
  <c r="X767" i="4"/>
  <c r="AF767" i="4"/>
  <c r="AN767" i="4"/>
  <c r="AV767" i="4"/>
  <c r="BD767" i="4"/>
  <c r="BL767" i="4"/>
  <c r="BT767" i="4"/>
  <c r="CB767" i="4"/>
  <c r="CJ767" i="4"/>
  <c r="D768" i="4"/>
  <c r="I768" i="4"/>
  <c r="O768" i="4"/>
  <c r="T768" i="4"/>
  <c r="Y768" i="4"/>
  <c r="AE768" i="4"/>
  <c r="AJ768" i="4"/>
  <c r="AO768" i="4"/>
  <c r="AU768" i="4"/>
  <c r="AZ768" i="4"/>
  <c r="BE768" i="4"/>
  <c r="BK768" i="4"/>
  <c r="BP768" i="4"/>
  <c r="BU768" i="4"/>
  <c r="CA768" i="4"/>
  <c r="CF768" i="4"/>
  <c r="CK768" i="4"/>
  <c r="CQ768" i="4"/>
  <c r="O769" i="4"/>
  <c r="AE769" i="4"/>
  <c r="AU769" i="4"/>
  <c r="BK769" i="4"/>
  <c r="CA769" i="4"/>
  <c r="CQ769" i="4"/>
  <c r="M774" i="4"/>
  <c r="AC774" i="4"/>
  <c r="AS774" i="4"/>
  <c r="BI774" i="4"/>
  <c r="BY774" i="4"/>
  <c r="CO774" i="4"/>
  <c r="E775" i="4"/>
  <c r="K775" i="4"/>
  <c r="P775" i="4"/>
  <c r="U775" i="4"/>
  <c r="AA775" i="4"/>
  <c r="AF775" i="4"/>
  <c r="AK775" i="4"/>
  <c r="AQ775" i="4"/>
  <c r="AV775" i="4"/>
  <c r="BA775" i="4"/>
  <c r="BG775" i="4"/>
  <c r="BL775" i="4"/>
  <c r="BQ775" i="4"/>
  <c r="BW775" i="4"/>
  <c r="CB775" i="4"/>
  <c r="CG775" i="4"/>
  <c r="CM775" i="4"/>
  <c r="D776" i="4"/>
  <c r="L776" i="4"/>
  <c r="T776" i="4"/>
  <c r="AB776" i="4"/>
  <c r="AJ776" i="4"/>
  <c r="AR776" i="4"/>
  <c r="AZ776" i="4"/>
  <c r="BH776" i="4"/>
  <c r="BP776" i="4"/>
  <c r="BX776" i="4"/>
  <c r="CF776" i="4"/>
  <c r="CN776" i="4"/>
  <c r="E779" i="4"/>
  <c r="K779" i="4"/>
  <c r="P779" i="4"/>
  <c r="U779" i="4"/>
  <c r="AA779" i="4"/>
  <c r="AF779" i="4"/>
  <c r="AK779" i="4"/>
  <c r="AQ779" i="4"/>
  <c r="AV779" i="4"/>
  <c r="BA779" i="4"/>
  <c r="BG779" i="4"/>
  <c r="BL779" i="4"/>
  <c r="BQ779" i="4"/>
  <c r="BW779" i="4"/>
  <c r="CB779" i="4"/>
  <c r="CG779" i="4"/>
  <c r="CM779" i="4"/>
  <c r="H780" i="4"/>
  <c r="P780" i="4"/>
  <c r="X780" i="4"/>
  <c r="AF780" i="4"/>
  <c r="AN780" i="4"/>
  <c r="AV780" i="4"/>
  <c r="BD780" i="4"/>
  <c r="BL780" i="4"/>
  <c r="BT780" i="4"/>
  <c r="CB780" i="4"/>
  <c r="CJ780" i="4"/>
  <c r="CF783" i="4"/>
  <c r="CN783" i="4"/>
  <c r="H784" i="4"/>
  <c r="P784" i="4"/>
  <c r="X784" i="4"/>
  <c r="AF784" i="4"/>
  <c r="AN784" i="4"/>
  <c r="AV784" i="4"/>
  <c r="BD784" i="4"/>
  <c r="BL784" i="4"/>
  <c r="BT784" i="4"/>
  <c r="CB784" i="4"/>
  <c r="CJ784" i="4"/>
  <c r="T787" i="4"/>
  <c r="AB787" i="4"/>
  <c r="AJ787" i="4"/>
  <c r="AR787" i="4"/>
  <c r="AZ787" i="4"/>
  <c r="BH787" i="4"/>
  <c r="BP787" i="4"/>
  <c r="BX787" i="4"/>
  <c r="CF787" i="4"/>
  <c r="CN787" i="4"/>
  <c r="H788" i="4"/>
  <c r="T788" i="4"/>
  <c r="AE788" i="4"/>
  <c r="AN788" i="4"/>
  <c r="AZ788" i="4"/>
  <c r="BK788" i="4"/>
  <c r="BT788" i="4"/>
  <c r="CF788" i="4"/>
  <c r="CQ788" i="4"/>
  <c r="D791" i="4"/>
  <c r="P791" i="4"/>
  <c r="Y791" i="4"/>
  <c r="AJ791" i="4"/>
  <c r="AV791" i="4"/>
  <c r="BE791" i="4"/>
  <c r="BP791" i="4"/>
  <c r="CB791" i="4"/>
  <c r="CK791" i="4"/>
  <c r="D792" i="4"/>
  <c r="O792" i="4"/>
  <c r="X792" i="4"/>
  <c r="AJ792" i="4"/>
  <c r="AU792" i="4"/>
  <c r="BD792" i="4"/>
  <c r="BP792" i="4"/>
  <c r="CA792" i="4"/>
  <c r="CJ792" i="4"/>
  <c r="I795" i="4"/>
  <c r="T795" i="4"/>
  <c r="AF795" i="4"/>
  <c r="AO795" i="4"/>
  <c r="AZ795" i="4"/>
  <c r="BL795" i="4"/>
  <c r="BU795" i="4"/>
  <c r="CF795" i="4"/>
  <c r="H796" i="4"/>
  <c r="T796" i="4"/>
  <c r="AE796" i="4"/>
  <c r="AN796" i="4"/>
  <c r="AZ796" i="4"/>
  <c r="BK796" i="4"/>
  <c r="BT796" i="4"/>
  <c r="CF796" i="4"/>
  <c r="CQ796" i="4"/>
  <c r="I803" i="4"/>
  <c r="T803" i="4"/>
  <c r="AF803" i="4"/>
  <c r="AO803" i="4"/>
  <c r="AZ803" i="4"/>
  <c r="BL803" i="4"/>
  <c r="BU803" i="4"/>
  <c r="CF803" i="4"/>
  <c r="H804" i="4"/>
  <c r="T804" i="4"/>
  <c r="AE804" i="4"/>
  <c r="AN804" i="4"/>
  <c r="AZ804" i="4"/>
  <c r="BK804" i="4"/>
  <c r="BT804" i="4"/>
  <c r="CF804" i="4"/>
  <c r="CQ804" i="4"/>
  <c r="Y807" i="4"/>
  <c r="AJ807" i="4"/>
  <c r="AV807" i="4"/>
  <c r="BE807" i="4"/>
  <c r="BP807" i="4"/>
  <c r="CB807" i="4"/>
  <c r="CK807" i="4"/>
  <c r="D808" i="4"/>
  <c r="O808" i="4"/>
  <c r="X808" i="4"/>
  <c r="AJ808" i="4"/>
  <c r="AU808" i="4"/>
  <c r="BD808" i="4"/>
  <c r="BP808" i="4"/>
  <c r="CA808" i="4"/>
  <c r="CJ808" i="4"/>
  <c r="I811" i="4"/>
  <c r="T811" i="4"/>
  <c r="AF811" i="4"/>
  <c r="AO811" i="4"/>
  <c r="AZ811" i="4"/>
  <c r="BL811" i="4"/>
  <c r="BU811" i="4"/>
  <c r="CF811" i="4"/>
  <c r="H812" i="4"/>
  <c r="T812" i="4"/>
  <c r="AE812" i="4"/>
  <c r="AN812" i="4"/>
  <c r="AZ812" i="4"/>
  <c r="BK812" i="4"/>
  <c r="BT812" i="4"/>
  <c r="CF812" i="4"/>
  <c r="CQ812" i="4"/>
  <c r="D815" i="4"/>
  <c r="P815" i="4"/>
  <c r="Y815" i="4"/>
  <c r="AJ815" i="4"/>
  <c r="AV815" i="4"/>
  <c r="BE815" i="4"/>
  <c r="BP815" i="4"/>
  <c r="CB815" i="4"/>
  <c r="CK815" i="4"/>
  <c r="D816" i="4"/>
  <c r="O816" i="4"/>
  <c r="X816" i="4"/>
  <c r="AJ816" i="4"/>
  <c r="AU816" i="4"/>
  <c r="BD816" i="4"/>
  <c r="BP816" i="4"/>
  <c r="CA816" i="4"/>
  <c r="CJ816" i="4"/>
  <c r="I819" i="4"/>
  <c r="S819" i="4"/>
  <c r="AE819" i="4"/>
  <c r="AO819" i="4"/>
  <c r="AY819" i="4"/>
  <c r="BK819" i="4"/>
  <c r="BU819" i="4"/>
  <c r="CE819" i="4"/>
  <c r="CQ819" i="4"/>
  <c r="N820" i="4"/>
  <c r="AL820" i="4"/>
  <c r="BH820" i="4"/>
  <c r="BZ820" i="4"/>
  <c r="I821" i="4"/>
  <c r="S821" i="4"/>
  <c r="AE821" i="4"/>
  <c r="AO821" i="4"/>
  <c r="AY821" i="4"/>
  <c r="BK821" i="4"/>
  <c r="BU821" i="4"/>
  <c r="CE821" i="4"/>
  <c r="CQ821" i="4"/>
  <c r="F824" i="4"/>
  <c r="AD824" i="4"/>
  <c r="AZ824" i="4"/>
  <c r="BR824" i="4"/>
  <c r="CP824" i="4"/>
  <c r="CO827" i="4"/>
  <c r="CG827" i="4"/>
  <c r="BY827" i="4"/>
  <c r="BQ827" i="4"/>
  <c r="BI827" i="4"/>
  <c r="BA827" i="4"/>
  <c r="AS827" i="4"/>
  <c r="AK827" i="4"/>
  <c r="AC827" i="4"/>
  <c r="U827" i="4"/>
  <c r="M827" i="4"/>
  <c r="E827" i="4"/>
  <c r="K827" i="4"/>
  <c r="W827" i="4"/>
  <c r="AG827" i="4"/>
  <c r="AQ827" i="4"/>
  <c r="BC827" i="4"/>
  <c r="BM827" i="4"/>
  <c r="BW827" i="4"/>
  <c r="CI827" i="4"/>
  <c r="CF828" i="4"/>
  <c r="BP828" i="4"/>
  <c r="AZ828" i="4"/>
  <c r="AJ828" i="4"/>
  <c r="T828" i="4"/>
  <c r="D828" i="4"/>
  <c r="V828" i="4"/>
  <c r="AR828" i="4"/>
  <c r="BJ828" i="4"/>
  <c r="CH828" i="4"/>
  <c r="CO829" i="4"/>
  <c r="CG829" i="4"/>
  <c r="BY829" i="4"/>
  <c r="BQ829" i="4"/>
  <c r="BI829" i="4"/>
  <c r="BA829" i="4"/>
  <c r="AS829" i="4"/>
  <c r="AK829" i="4"/>
  <c r="AC829" i="4"/>
  <c r="U829" i="4"/>
  <c r="M829" i="4"/>
  <c r="E829" i="4"/>
  <c r="K829" i="4"/>
  <c r="W829" i="4"/>
  <c r="AG829" i="4"/>
  <c r="AQ829" i="4"/>
  <c r="BC829" i="4"/>
  <c r="BM829" i="4"/>
  <c r="BW829" i="4"/>
  <c r="CI829" i="4"/>
  <c r="Q845" i="4"/>
  <c r="AW845" i="4"/>
  <c r="CC845" i="4"/>
  <c r="CQ849" i="4"/>
  <c r="CI849" i="4"/>
  <c r="CA849" i="4"/>
  <c r="BS849" i="4"/>
  <c r="BK849" i="4"/>
  <c r="BC849" i="4"/>
  <c r="AU849" i="4"/>
  <c r="AM849" i="4"/>
  <c r="AE849" i="4"/>
  <c r="W849" i="4"/>
  <c r="O849" i="4"/>
  <c r="G849" i="4"/>
  <c r="CO849" i="4"/>
  <c r="CG849" i="4"/>
  <c r="BY849" i="4"/>
  <c r="BQ849" i="4"/>
  <c r="BI849" i="4"/>
  <c r="BA849" i="4"/>
  <c r="AS849" i="4"/>
  <c r="AK849" i="4"/>
  <c r="AC849" i="4"/>
  <c r="U849" i="4"/>
  <c r="M849" i="4"/>
  <c r="E849" i="4"/>
  <c r="CM849" i="4"/>
  <c r="CE849" i="4"/>
  <c r="BW849" i="4"/>
  <c r="BO849" i="4"/>
  <c r="BG849" i="4"/>
  <c r="AY849" i="4"/>
  <c r="AQ849" i="4"/>
  <c r="AI849" i="4"/>
  <c r="AA849" i="4"/>
  <c r="S849" i="4"/>
  <c r="K849" i="4"/>
  <c r="C849" i="4"/>
  <c r="AG849" i="4"/>
  <c r="BM849" i="4"/>
  <c r="I851" i="4"/>
  <c r="AO851" i="4"/>
  <c r="BU851" i="4"/>
  <c r="I866" i="4"/>
  <c r="AO866" i="4"/>
  <c r="BU866" i="4"/>
  <c r="L868" i="4"/>
  <c r="AG868" i="4"/>
  <c r="BC868" i="4"/>
  <c r="BX868" i="4"/>
  <c r="Y871" i="4"/>
  <c r="BE871" i="4"/>
  <c r="CK871" i="4"/>
  <c r="V888" i="4"/>
  <c r="BL888" i="4"/>
  <c r="CA904" i="4"/>
  <c r="BF904" i="4"/>
  <c r="AJ904" i="4"/>
  <c r="O904" i="4"/>
  <c r="CQ904" i="4"/>
  <c r="BV904" i="4"/>
  <c r="AZ904" i="4"/>
  <c r="AE904" i="4"/>
  <c r="J904" i="4"/>
  <c r="CL904" i="4"/>
  <c r="BP904" i="4"/>
  <c r="AU904" i="4"/>
  <c r="Z904" i="4"/>
  <c r="D904" i="4"/>
  <c r="CF904" i="4"/>
  <c r="CP909" i="4"/>
  <c r="CE909" i="4"/>
  <c r="BU909" i="4"/>
  <c r="BJ909" i="4"/>
  <c r="AY909" i="4"/>
  <c r="AO909" i="4"/>
  <c r="AD909" i="4"/>
  <c r="S909" i="4"/>
  <c r="I909" i="4"/>
  <c r="CM909" i="4"/>
  <c r="CC909" i="4"/>
  <c r="BR909" i="4"/>
  <c r="BG909" i="4"/>
  <c r="AW909" i="4"/>
  <c r="AL909" i="4"/>
  <c r="AA909" i="4"/>
  <c r="Q909" i="4"/>
  <c r="F909" i="4"/>
  <c r="CK909" i="4"/>
  <c r="BZ909" i="4"/>
  <c r="BO909" i="4"/>
  <c r="BE909" i="4"/>
  <c r="AT909" i="4"/>
  <c r="AI909" i="4"/>
  <c r="Y909" i="4"/>
  <c r="N909" i="4"/>
  <c r="C909" i="4"/>
  <c r="AQ909" i="4"/>
  <c r="CH909" i="4"/>
  <c r="AP910" i="4"/>
  <c r="G726" i="4"/>
  <c r="L726" i="4"/>
  <c r="Q726" i="4"/>
  <c r="W726" i="4"/>
  <c r="AB726" i="4"/>
  <c r="AG726" i="4"/>
  <c r="AM726" i="4"/>
  <c r="AR726" i="4"/>
  <c r="AW726" i="4"/>
  <c r="BC726" i="4"/>
  <c r="BH726" i="4"/>
  <c r="BM726" i="4"/>
  <c r="BS726" i="4"/>
  <c r="BX726" i="4"/>
  <c r="CC726" i="4"/>
  <c r="CI726" i="4"/>
  <c r="CN726" i="4"/>
  <c r="G730" i="4"/>
  <c r="L730" i="4"/>
  <c r="Q730" i="4"/>
  <c r="W730" i="4"/>
  <c r="AB730" i="4"/>
  <c r="AG730" i="4"/>
  <c r="AM730" i="4"/>
  <c r="AR730" i="4"/>
  <c r="AW730" i="4"/>
  <c r="BC730" i="4"/>
  <c r="BH730" i="4"/>
  <c r="BM730" i="4"/>
  <c r="BS730" i="4"/>
  <c r="BX730" i="4"/>
  <c r="CC730" i="4"/>
  <c r="CI730" i="4"/>
  <c r="CN730" i="4"/>
  <c r="O735" i="4"/>
  <c r="AE735" i="4"/>
  <c r="AU735" i="4"/>
  <c r="BK735" i="4"/>
  <c r="CA735" i="4"/>
  <c r="CQ735" i="4"/>
  <c r="AA749" i="4"/>
  <c r="BG749" i="4"/>
  <c r="CM749" i="4"/>
  <c r="AC754" i="4"/>
  <c r="BI754" i="4"/>
  <c r="CO754" i="4"/>
  <c r="G755" i="4"/>
  <c r="L755" i="4"/>
  <c r="Q755" i="4"/>
  <c r="W755" i="4"/>
  <c r="AB755" i="4"/>
  <c r="AG755" i="4"/>
  <c r="AM755" i="4"/>
  <c r="AR755" i="4"/>
  <c r="AW755" i="4"/>
  <c r="BC755" i="4"/>
  <c r="BH755" i="4"/>
  <c r="BM755" i="4"/>
  <c r="BS755" i="4"/>
  <c r="BX755" i="4"/>
  <c r="CC755" i="4"/>
  <c r="CI755" i="4"/>
  <c r="CN755" i="4"/>
  <c r="O765" i="4"/>
  <c r="I767" i="4"/>
  <c r="Q767" i="4"/>
  <c r="Y767" i="4"/>
  <c r="AG767" i="4"/>
  <c r="AO767" i="4"/>
  <c r="AW767" i="4"/>
  <c r="BE767" i="4"/>
  <c r="BM767" i="4"/>
  <c r="BU767" i="4"/>
  <c r="CC767" i="4"/>
  <c r="CK767" i="4"/>
  <c r="Q774" i="4"/>
  <c r="AG774" i="4"/>
  <c r="AW774" i="4"/>
  <c r="BM774" i="4"/>
  <c r="CC774" i="4"/>
  <c r="G775" i="4"/>
  <c r="L775" i="4"/>
  <c r="Q775" i="4"/>
  <c r="W775" i="4"/>
  <c r="AB775" i="4"/>
  <c r="AG775" i="4"/>
  <c r="AM775" i="4"/>
  <c r="AR775" i="4"/>
  <c r="AW775" i="4"/>
  <c r="BC775" i="4"/>
  <c r="BH775" i="4"/>
  <c r="BM775" i="4"/>
  <c r="BS775" i="4"/>
  <c r="BX775" i="4"/>
  <c r="CC775" i="4"/>
  <c r="CI775" i="4"/>
  <c r="CN775" i="4"/>
  <c r="G779" i="4"/>
  <c r="L779" i="4"/>
  <c r="Q779" i="4"/>
  <c r="W779" i="4"/>
  <c r="AB779" i="4"/>
  <c r="AG779" i="4"/>
  <c r="AM779" i="4"/>
  <c r="AR779" i="4"/>
  <c r="AW779" i="4"/>
  <c r="BC779" i="4"/>
  <c r="BH779" i="4"/>
  <c r="BM779" i="4"/>
  <c r="BS779" i="4"/>
  <c r="BX779" i="4"/>
  <c r="CC779" i="4"/>
  <c r="CI779" i="4"/>
  <c r="CN779" i="4"/>
  <c r="CM788" i="4"/>
  <c r="CE788" i="4"/>
  <c r="BW788" i="4"/>
  <c r="BO788" i="4"/>
  <c r="BG788" i="4"/>
  <c r="AY788" i="4"/>
  <c r="AQ788" i="4"/>
  <c r="AI788" i="4"/>
  <c r="AA788" i="4"/>
  <c r="S788" i="4"/>
  <c r="K788" i="4"/>
  <c r="C788" i="4"/>
  <c r="L788" i="4"/>
  <c r="W788" i="4"/>
  <c r="AF788" i="4"/>
  <c r="AR788" i="4"/>
  <c r="BC788" i="4"/>
  <c r="BL788" i="4"/>
  <c r="BX788" i="4"/>
  <c r="CI788" i="4"/>
  <c r="CO795" i="4"/>
  <c r="CG795" i="4"/>
  <c r="BY795" i="4"/>
  <c r="BQ795" i="4"/>
  <c r="BI795" i="4"/>
  <c r="BA795" i="4"/>
  <c r="AS795" i="4"/>
  <c r="AK795" i="4"/>
  <c r="AC795" i="4"/>
  <c r="U795" i="4"/>
  <c r="M795" i="4"/>
  <c r="E795" i="4"/>
  <c r="L795" i="4"/>
  <c r="X795" i="4"/>
  <c r="AG795" i="4"/>
  <c r="AR795" i="4"/>
  <c r="BD795" i="4"/>
  <c r="BM795" i="4"/>
  <c r="BX795" i="4"/>
  <c r="CJ795" i="4"/>
  <c r="CM796" i="4"/>
  <c r="CE796" i="4"/>
  <c r="BW796" i="4"/>
  <c r="BO796" i="4"/>
  <c r="BG796" i="4"/>
  <c r="AY796" i="4"/>
  <c r="AQ796" i="4"/>
  <c r="AI796" i="4"/>
  <c r="AA796" i="4"/>
  <c r="S796" i="4"/>
  <c r="K796" i="4"/>
  <c r="C796" i="4"/>
  <c r="L796" i="4"/>
  <c r="W796" i="4"/>
  <c r="AF796" i="4"/>
  <c r="AR796" i="4"/>
  <c r="BC796" i="4"/>
  <c r="BL796" i="4"/>
  <c r="BX796" i="4"/>
  <c r="CI796" i="4"/>
  <c r="CO803" i="4"/>
  <c r="CG803" i="4"/>
  <c r="BY803" i="4"/>
  <c r="BQ803" i="4"/>
  <c r="BI803" i="4"/>
  <c r="BA803" i="4"/>
  <c r="AS803" i="4"/>
  <c r="AK803" i="4"/>
  <c r="AC803" i="4"/>
  <c r="U803" i="4"/>
  <c r="M803" i="4"/>
  <c r="E803" i="4"/>
  <c r="L803" i="4"/>
  <c r="X803" i="4"/>
  <c r="AG803" i="4"/>
  <c r="AR803" i="4"/>
  <c r="BD803" i="4"/>
  <c r="BM803" i="4"/>
  <c r="BX803" i="4"/>
  <c r="CJ803" i="4"/>
  <c r="CM804" i="4"/>
  <c r="CE804" i="4"/>
  <c r="BW804" i="4"/>
  <c r="BO804" i="4"/>
  <c r="BG804" i="4"/>
  <c r="AY804" i="4"/>
  <c r="AQ804" i="4"/>
  <c r="AI804" i="4"/>
  <c r="AA804" i="4"/>
  <c r="S804" i="4"/>
  <c r="K804" i="4"/>
  <c r="C804" i="4"/>
  <c r="L804" i="4"/>
  <c r="W804" i="4"/>
  <c r="AF804" i="4"/>
  <c r="AR804" i="4"/>
  <c r="BC804" i="4"/>
  <c r="BL804" i="4"/>
  <c r="BX804" i="4"/>
  <c r="CI804" i="4"/>
  <c r="CO811" i="4"/>
  <c r="CG811" i="4"/>
  <c r="BY811" i="4"/>
  <c r="BQ811" i="4"/>
  <c r="BI811" i="4"/>
  <c r="BA811" i="4"/>
  <c r="AS811" i="4"/>
  <c r="AK811" i="4"/>
  <c r="AC811" i="4"/>
  <c r="U811" i="4"/>
  <c r="M811" i="4"/>
  <c r="E811" i="4"/>
  <c r="L811" i="4"/>
  <c r="X811" i="4"/>
  <c r="AG811" i="4"/>
  <c r="AR811" i="4"/>
  <c r="BD811" i="4"/>
  <c r="BM811" i="4"/>
  <c r="BX811" i="4"/>
  <c r="CJ811" i="4"/>
  <c r="CM812" i="4"/>
  <c r="CE812" i="4"/>
  <c r="BW812" i="4"/>
  <c r="BO812" i="4"/>
  <c r="BG812" i="4"/>
  <c r="AY812" i="4"/>
  <c r="AQ812" i="4"/>
  <c r="AI812" i="4"/>
  <c r="AA812" i="4"/>
  <c r="S812" i="4"/>
  <c r="K812" i="4"/>
  <c r="C812" i="4"/>
  <c r="L812" i="4"/>
  <c r="W812" i="4"/>
  <c r="AF812" i="4"/>
  <c r="AR812" i="4"/>
  <c r="BC812" i="4"/>
  <c r="BL812" i="4"/>
  <c r="BX812" i="4"/>
  <c r="CI812" i="4"/>
  <c r="CO819" i="4"/>
  <c r="CG819" i="4"/>
  <c r="BY819" i="4"/>
  <c r="BQ819" i="4"/>
  <c r="BI819" i="4"/>
  <c r="BA819" i="4"/>
  <c r="AS819" i="4"/>
  <c r="AK819" i="4"/>
  <c r="AC819" i="4"/>
  <c r="U819" i="4"/>
  <c r="M819" i="4"/>
  <c r="E819" i="4"/>
  <c r="K819" i="4"/>
  <c r="W819" i="4"/>
  <c r="AG819" i="4"/>
  <c r="AQ819" i="4"/>
  <c r="BC819" i="4"/>
  <c r="BM819" i="4"/>
  <c r="BW819" i="4"/>
  <c r="CI819" i="4"/>
  <c r="CF820" i="4"/>
  <c r="BP820" i="4"/>
  <c r="AZ820" i="4"/>
  <c r="AJ820" i="4"/>
  <c r="T820" i="4"/>
  <c r="D820" i="4"/>
  <c r="V820" i="4"/>
  <c r="AR820" i="4"/>
  <c r="BJ820" i="4"/>
  <c r="CH820" i="4"/>
  <c r="CO821" i="4"/>
  <c r="CG821" i="4"/>
  <c r="BY821" i="4"/>
  <c r="BQ821" i="4"/>
  <c r="BI821" i="4"/>
  <c r="BA821" i="4"/>
  <c r="AS821" i="4"/>
  <c r="AK821" i="4"/>
  <c r="AC821" i="4"/>
  <c r="U821" i="4"/>
  <c r="M821" i="4"/>
  <c r="E821" i="4"/>
  <c r="K821" i="4"/>
  <c r="W821" i="4"/>
  <c r="AG821" i="4"/>
  <c r="AQ821" i="4"/>
  <c r="BC821" i="4"/>
  <c r="BM821" i="4"/>
  <c r="BW821" i="4"/>
  <c r="CI821" i="4"/>
  <c r="F828" i="4"/>
  <c r="AB828" i="4"/>
  <c r="AT828" i="4"/>
  <c r="BR828" i="4"/>
  <c r="CN828" i="4"/>
  <c r="C829" i="4"/>
  <c r="O829" i="4"/>
  <c r="Y829" i="4"/>
  <c r="AI829" i="4"/>
  <c r="AU829" i="4"/>
  <c r="BE829" i="4"/>
  <c r="BO829" i="4"/>
  <c r="CA829" i="4"/>
  <c r="CK829" i="4"/>
  <c r="CF832" i="4"/>
  <c r="BP832" i="4"/>
  <c r="AZ832" i="4"/>
  <c r="AJ832" i="4"/>
  <c r="T832" i="4"/>
  <c r="D832" i="4"/>
  <c r="CN832" i="4"/>
  <c r="BX832" i="4"/>
  <c r="BH832" i="4"/>
  <c r="AR832" i="4"/>
  <c r="AB832" i="4"/>
  <c r="L832" i="4"/>
  <c r="AD832" i="4"/>
  <c r="BJ832" i="4"/>
  <c r="CP832" i="4"/>
  <c r="N836" i="4"/>
  <c r="AT836" i="4"/>
  <c r="BZ836" i="4"/>
  <c r="CQ837" i="4"/>
  <c r="CI837" i="4"/>
  <c r="CA837" i="4"/>
  <c r="BS837" i="4"/>
  <c r="BK837" i="4"/>
  <c r="BC837" i="4"/>
  <c r="AU837" i="4"/>
  <c r="AM837" i="4"/>
  <c r="AE837" i="4"/>
  <c r="W837" i="4"/>
  <c r="O837" i="4"/>
  <c r="G837" i="4"/>
  <c r="CM837" i="4"/>
  <c r="CE837" i="4"/>
  <c r="BW837" i="4"/>
  <c r="BO837" i="4"/>
  <c r="BG837" i="4"/>
  <c r="AY837" i="4"/>
  <c r="AQ837" i="4"/>
  <c r="AI837" i="4"/>
  <c r="AA837" i="4"/>
  <c r="S837" i="4"/>
  <c r="K837" i="4"/>
  <c r="C837" i="4"/>
  <c r="Q837" i="4"/>
  <c r="AG837" i="4"/>
  <c r="AW837" i="4"/>
  <c r="BM837" i="4"/>
  <c r="CC837" i="4"/>
  <c r="Y845" i="4"/>
  <c r="BE845" i="4"/>
  <c r="CK845" i="4"/>
  <c r="I849" i="4"/>
  <c r="AO849" i="4"/>
  <c r="BU849" i="4"/>
  <c r="Q851" i="4"/>
  <c r="AW851" i="4"/>
  <c r="CC851" i="4"/>
  <c r="CI857" i="4"/>
  <c r="CA857" i="4"/>
  <c r="BS857" i="4"/>
  <c r="BK857" i="4"/>
  <c r="BC857" i="4"/>
  <c r="AU857" i="4"/>
  <c r="AM857" i="4"/>
  <c r="AE857" i="4"/>
  <c r="W857" i="4"/>
  <c r="O857" i="4"/>
  <c r="G857" i="4"/>
  <c r="CP857" i="4"/>
  <c r="CG857" i="4"/>
  <c r="BY857" i="4"/>
  <c r="BQ857" i="4"/>
  <c r="BI857" i="4"/>
  <c r="BA857" i="4"/>
  <c r="AS857" i="4"/>
  <c r="AK857" i="4"/>
  <c r="AC857" i="4"/>
  <c r="U857" i="4"/>
  <c r="M857" i="4"/>
  <c r="E857" i="4"/>
  <c r="CM857" i="4"/>
  <c r="CE857" i="4"/>
  <c r="BW857" i="4"/>
  <c r="BO857" i="4"/>
  <c r="BG857" i="4"/>
  <c r="AY857" i="4"/>
  <c r="AQ857" i="4"/>
  <c r="AI857" i="4"/>
  <c r="AA857" i="4"/>
  <c r="S857" i="4"/>
  <c r="K857" i="4"/>
  <c r="C857" i="4"/>
  <c r="AG857" i="4"/>
  <c r="BM857" i="4"/>
  <c r="CP859" i="4"/>
  <c r="CF859" i="4"/>
  <c r="BU859" i="4"/>
  <c r="BJ859" i="4"/>
  <c r="AZ859" i="4"/>
  <c r="AO859" i="4"/>
  <c r="AD859" i="4"/>
  <c r="T859" i="4"/>
  <c r="I859" i="4"/>
  <c r="CN859" i="4"/>
  <c r="CC859" i="4"/>
  <c r="BR859" i="4"/>
  <c r="BH859" i="4"/>
  <c r="AW859" i="4"/>
  <c r="AL859" i="4"/>
  <c r="AB859" i="4"/>
  <c r="Q859" i="4"/>
  <c r="F859" i="4"/>
  <c r="CK859" i="4"/>
  <c r="BZ859" i="4"/>
  <c r="BP859" i="4"/>
  <c r="BE859" i="4"/>
  <c r="AT859" i="4"/>
  <c r="AJ859" i="4"/>
  <c r="Y859" i="4"/>
  <c r="N859" i="4"/>
  <c r="D859" i="4"/>
  <c r="AR859" i="4"/>
  <c r="CH859" i="4"/>
  <c r="L860" i="4"/>
  <c r="AG860" i="4"/>
  <c r="BC860" i="4"/>
  <c r="BX860" i="4"/>
  <c r="Q866" i="4"/>
  <c r="AW866" i="4"/>
  <c r="CC866" i="4"/>
  <c r="Q868" i="4"/>
  <c r="AM868" i="4"/>
  <c r="BH868" i="4"/>
  <c r="CC868" i="4"/>
  <c r="CQ871" i="4"/>
  <c r="CI871" i="4"/>
  <c r="CA871" i="4"/>
  <c r="BS871" i="4"/>
  <c r="BK871" i="4"/>
  <c r="BC871" i="4"/>
  <c r="AU871" i="4"/>
  <c r="AM871" i="4"/>
  <c r="AE871" i="4"/>
  <c r="W871" i="4"/>
  <c r="O871" i="4"/>
  <c r="G871" i="4"/>
  <c r="CO871" i="4"/>
  <c r="CG871" i="4"/>
  <c r="BY871" i="4"/>
  <c r="BQ871" i="4"/>
  <c r="BI871" i="4"/>
  <c r="BA871" i="4"/>
  <c r="AS871" i="4"/>
  <c r="AK871" i="4"/>
  <c r="AC871" i="4"/>
  <c r="U871" i="4"/>
  <c r="M871" i="4"/>
  <c r="E871" i="4"/>
  <c r="CM871" i="4"/>
  <c r="CE871" i="4"/>
  <c r="BW871" i="4"/>
  <c r="BO871" i="4"/>
  <c r="BG871" i="4"/>
  <c r="AY871" i="4"/>
  <c r="AQ871" i="4"/>
  <c r="AI871" i="4"/>
  <c r="AA871" i="4"/>
  <c r="S871" i="4"/>
  <c r="K871" i="4"/>
  <c r="C871" i="4"/>
  <c r="AG871" i="4"/>
  <c r="BM871" i="4"/>
  <c r="L885" i="4"/>
  <c r="AQ885" i="4"/>
  <c r="BW885" i="4"/>
  <c r="CN886" i="4"/>
  <c r="BX886" i="4"/>
  <c r="BH886" i="4"/>
  <c r="AR886" i="4"/>
  <c r="AB886" i="4"/>
  <c r="L886" i="4"/>
  <c r="CJ886" i="4"/>
  <c r="BT886" i="4"/>
  <c r="BD886" i="4"/>
  <c r="AN886" i="4"/>
  <c r="X886" i="4"/>
  <c r="H886" i="4"/>
  <c r="CF886" i="4"/>
  <c r="BP886" i="4"/>
  <c r="AZ886" i="4"/>
  <c r="AJ886" i="4"/>
  <c r="T886" i="4"/>
  <c r="D886" i="4"/>
  <c r="BL886" i="4"/>
  <c r="AF888" i="4"/>
  <c r="BX888" i="4"/>
  <c r="Q889" i="4"/>
  <c r="AW889" i="4"/>
  <c r="CC889" i="4"/>
  <c r="Q891" i="4"/>
  <c r="AW891" i="4"/>
  <c r="CC891" i="4"/>
  <c r="T904" i="4"/>
  <c r="K909" i="4"/>
  <c r="BB909" i="4"/>
  <c r="BL910" i="4"/>
  <c r="C726" i="4"/>
  <c r="H726" i="4"/>
  <c r="M726" i="4"/>
  <c r="S726" i="4"/>
  <c r="X726" i="4"/>
  <c r="AC726" i="4"/>
  <c r="AI726" i="4"/>
  <c r="AN726" i="4"/>
  <c r="AS726" i="4"/>
  <c r="AY726" i="4"/>
  <c r="BD726" i="4"/>
  <c r="BI726" i="4"/>
  <c r="BO726" i="4"/>
  <c r="BT726" i="4"/>
  <c r="BY726" i="4"/>
  <c r="CE726" i="4"/>
  <c r="CJ726" i="4"/>
  <c r="CO726" i="4"/>
  <c r="C730" i="4"/>
  <c r="H730" i="4"/>
  <c r="M730" i="4"/>
  <c r="S730" i="4"/>
  <c r="X730" i="4"/>
  <c r="AC730" i="4"/>
  <c r="AI730" i="4"/>
  <c r="AN730" i="4"/>
  <c r="AS730" i="4"/>
  <c r="AY730" i="4"/>
  <c r="BD730" i="4"/>
  <c r="BI730" i="4"/>
  <c r="BO730" i="4"/>
  <c r="BT730" i="4"/>
  <c r="BY730" i="4"/>
  <c r="CE730" i="4"/>
  <c r="CJ730" i="4"/>
  <c r="CO730" i="4"/>
  <c r="O731" i="4"/>
  <c r="AE731" i="4"/>
  <c r="AU731" i="4"/>
  <c r="BK731" i="4"/>
  <c r="CA731" i="4"/>
  <c r="CQ731" i="4"/>
  <c r="I733" i="4"/>
  <c r="Q733" i="4"/>
  <c r="Y733" i="4"/>
  <c r="AG733" i="4"/>
  <c r="AO733" i="4"/>
  <c r="AW733" i="4"/>
  <c r="BE733" i="4"/>
  <c r="BM733" i="4"/>
  <c r="BU733" i="4"/>
  <c r="CC733" i="4"/>
  <c r="CK733" i="4"/>
  <c r="C735" i="4"/>
  <c r="S735" i="4"/>
  <c r="AI735" i="4"/>
  <c r="AY735" i="4"/>
  <c r="BO735" i="4"/>
  <c r="CE735" i="4"/>
  <c r="G738" i="4"/>
  <c r="L738" i="4"/>
  <c r="Q738" i="4"/>
  <c r="W738" i="4"/>
  <c r="AB738" i="4"/>
  <c r="AG738" i="4"/>
  <c r="AM738" i="4"/>
  <c r="AR738" i="4"/>
  <c r="AW738" i="4"/>
  <c r="BC738" i="4"/>
  <c r="BH738" i="4"/>
  <c r="BM738" i="4"/>
  <c r="BS738" i="4"/>
  <c r="BX738" i="4"/>
  <c r="CC738" i="4"/>
  <c r="CI738" i="4"/>
  <c r="CN738" i="4"/>
  <c r="G743" i="4"/>
  <c r="L743" i="4"/>
  <c r="Q743" i="4"/>
  <c r="W743" i="4"/>
  <c r="AB743" i="4"/>
  <c r="AG743" i="4"/>
  <c r="AM743" i="4"/>
  <c r="AR743" i="4"/>
  <c r="AW743" i="4"/>
  <c r="BC743" i="4"/>
  <c r="BH743" i="4"/>
  <c r="BM743" i="4"/>
  <c r="BS743" i="4"/>
  <c r="BX743" i="4"/>
  <c r="CC743" i="4"/>
  <c r="CI743" i="4"/>
  <c r="CN743" i="4"/>
  <c r="Q746" i="4"/>
  <c r="AG746" i="4"/>
  <c r="AW746" i="4"/>
  <c r="BM746" i="4"/>
  <c r="CC746" i="4"/>
  <c r="C749" i="4"/>
  <c r="AI749" i="4"/>
  <c r="BO749" i="4"/>
  <c r="E754" i="4"/>
  <c r="AK754" i="4"/>
  <c r="BQ754" i="4"/>
  <c r="C755" i="4"/>
  <c r="H755" i="4"/>
  <c r="M755" i="4"/>
  <c r="S755" i="4"/>
  <c r="X755" i="4"/>
  <c r="AC755" i="4"/>
  <c r="AI755" i="4"/>
  <c r="AN755" i="4"/>
  <c r="AS755" i="4"/>
  <c r="AY755" i="4"/>
  <c r="BD755" i="4"/>
  <c r="BI755" i="4"/>
  <c r="BO755" i="4"/>
  <c r="BT755" i="4"/>
  <c r="BY755" i="4"/>
  <c r="CE755" i="4"/>
  <c r="CJ755" i="4"/>
  <c r="CO755" i="4"/>
  <c r="I759" i="4"/>
  <c r="Q759" i="4"/>
  <c r="Y759" i="4"/>
  <c r="AG759" i="4"/>
  <c r="AO759" i="4"/>
  <c r="AW759" i="4"/>
  <c r="BE759" i="4"/>
  <c r="BM759" i="4"/>
  <c r="BU759" i="4"/>
  <c r="CC759" i="4"/>
  <c r="CK759" i="4"/>
  <c r="I763" i="4"/>
  <c r="Q763" i="4"/>
  <c r="Y763" i="4"/>
  <c r="AG763" i="4"/>
  <c r="AO763" i="4"/>
  <c r="AW763" i="4"/>
  <c r="BE763" i="4"/>
  <c r="BM763" i="4"/>
  <c r="BU763" i="4"/>
  <c r="CC763" i="4"/>
  <c r="CK763" i="4"/>
  <c r="C765" i="4"/>
  <c r="S765" i="4"/>
  <c r="D767" i="4"/>
  <c r="L767" i="4"/>
  <c r="T767" i="4"/>
  <c r="AB767" i="4"/>
  <c r="AJ767" i="4"/>
  <c r="AR767" i="4"/>
  <c r="AZ767" i="4"/>
  <c r="BH767" i="4"/>
  <c r="BP767" i="4"/>
  <c r="BX767" i="4"/>
  <c r="CF767" i="4"/>
  <c r="CN767" i="4"/>
  <c r="G768" i="4"/>
  <c r="L768" i="4"/>
  <c r="Q768" i="4"/>
  <c r="W768" i="4"/>
  <c r="AB768" i="4"/>
  <c r="AG768" i="4"/>
  <c r="AM768" i="4"/>
  <c r="AR768" i="4"/>
  <c r="AW768" i="4"/>
  <c r="BC768" i="4"/>
  <c r="BH768" i="4"/>
  <c r="BM768" i="4"/>
  <c r="BS768" i="4"/>
  <c r="BX768" i="4"/>
  <c r="CC768" i="4"/>
  <c r="CI768" i="4"/>
  <c r="CN768" i="4"/>
  <c r="E774" i="4"/>
  <c r="U774" i="4"/>
  <c r="AK774" i="4"/>
  <c r="BA774" i="4"/>
  <c r="BQ774" i="4"/>
  <c r="CG774" i="4"/>
  <c r="C775" i="4"/>
  <c r="H775" i="4"/>
  <c r="M775" i="4"/>
  <c r="S775" i="4"/>
  <c r="X775" i="4"/>
  <c r="AC775" i="4"/>
  <c r="AI775" i="4"/>
  <c r="AN775" i="4"/>
  <c r="AS775" i="4"/>
  <c r="AY775" i="4"/>
  <c r="BD775" i="4"/>
  <c r="BI775" i="4"/>
  <c r="BO775" i="4"/>
  <c r="BT775" i="4"/>
  <c r="BY775" i="4"/>
  <c r="CE775" i="4"/>
  <c r="CJ775" i="4"/>
  <c r="CO775" i="4"/>
  <c r="H776" i="4"/>
  <c r="P776" i="4"/>
  <c r="X776" i="4"/>
  <c r="AF776" i="4"/>
  <c r="AN776" i="4"/>
  <c r="AV776" i="4"/>
  <c r="BD776" i="4"/>
  <c r="BL776" i="4"/>
  <c r="BT776" i="4"/>
  <c r="CB776" i="4"/>
  <c r="CJ776" i="4"/>
  <c r="C779" i="4"/>
  <c r="H779" i="4"/>
  <c r="M779" i="4"/>
  <c r="S779" i="4"/>
  <c r="X779" i="4"/>
  <c r="AC779" i="4"/>
  <c r="AI779" i="4"/>
  <c r="AN779" i="4"/>
  <c r="AS779" i="4"/>
  <c r="AY779" i="4"/>
  <c r="BD779" i="4"/>
  <c r="BI779" i="4"/>
  <c r="BO779" i="4"/>
  <c r="BT779" i="4"/>
  <c r="BY779" i="4"/>
  <c r="CE779" i="4"/>
  <c r="CJ779" i="4"/>
  <c r="CO779" i="4"/>
  <c r="D788" i="4"/>
  <c r="O788" i="4"/>
  <c r="X788" i="4"/>
  <c r="AJ788" i="4"/>
  <c r="AU788" i="4"/>
  <c r="BD788" i="4"/>
  <c r="BP788" i="4"/>
  <c r="CA788" i="4"/>
  <c r="CJ788" i="4"/>
  <c r="D795" i="4"/>
  <c r="P795" i="4"/>
  <c r="Y795" i="4"/>
  <c r="AJ795" i="4"/>
  <c r="AV795" i="4"/>
  <c r="BE795" i="4"/>
  <c r="BP795" i="4"/>
  <c r="CB795" i="4"/>
  <c r="CK795" i="4"/>
  <c r="D796" i="4"/>
  <c r="O796" i="4"/>
  <c r="X796" i="4"/>
  <c r="AJ796" i="4"/>
  <c r="AU796" i="4"/>
  <c r="BD796" i="4"/>
  <c r="BP796" i="4"/>
  <c r="CA796" i="4"/>
  <c r="CJ796" i="4"/>
  <c r="D803" i="4"/>
  <c r="P803" i="4"/>
  <c r="Y803" i="4"/>
  <c r="AJ803" i="4"/>
  <c r="AV803" i="4"/>
  <c r="BE803" i="4"/>
  <c r="BP803" i="4"/>
  <c r="CB803" i="4"/>
  <c r="CK803" i="4"/>
  <c r="D804" i="4"/>
  <c r="O804" i="4"/>
  <c r="X804" i="4"/>
  <c r="AJ804" i="4"/>
  <c r="AU804" i="4"/>
  <c r="BD804" i="4"/>
  <c r="BP804" i="4"/>
  <c r="CA804" i="4"/>
  <c r="CJ804" i="4"/>
  <c r="CF807" i="4"/>
  <c r="CF808" i="4"/>
  <c r="CQ808" i="4"/>
  <c r="D811" i="4"/>
  <c r="P811" i="4"/>
  <c r="Y811" i="4"/>
  <c r="AJ811" i="4"/>
  <c r="AV811" i="4"/>
  <c r="BE811" i="4"/>
  <c r="BP811" i="4"/>
  <c r="CB811" i="4"/>
  <c r="CK811" i="4"/>
  <c r="D812" i="4"/>
  <c r="O812" i="4"/>
  <c r="X812" i="4"/>
  <c r="AJ812" i="4"/>
  <c r="AU812" i="4"/>
  <c r="BD812" i="4"/>
  <c r="BP812" i="4"/>
  <c r="CA812" i="4"/>
  <c r="CJ812" i="4"/>
  <c r="I815" i="4"/>
  <c r="T815" i="4"/>
  <c r="AF815" i="4"/>
  <c r="AO815" i="4"/>
  <c r="AZ815" i="4"/>
  <c r="BL815" i="4"/>
  <c r="BU815" i="4"/>
  <c r="CF815" i="4"/>
  <c r="H816" i="4"/>
  <c r="T816" i="4"/>
  <c r="AE816" i="4"/>
  <c r="AN816" i="4"/>
  <c r="AZ816" i="4"/>
  <c r="BK816" i="4"/>
  <c r="BT816" i="4"/>
  <c r="CF816" i="4"/>
  <c r="CQ816" i="4"/>
  <c r="C819" i="4"/>
  <c r="O819" i="4"/>
  <c r="Y819" i="4"/>
  <c r="AI819" i="4"/>
  <c r="AU819" i="4"/>
  <c r="BE819" i="4"/>
  <c r="BO819" i="4"/>
  <c r="CA819" i="4"/>
  <c r="CK819" i="4"/>
  <c r="F820" i="4"/>
  <c r="AB820" i="4"/>
  <c r="AT820" i="4"/>
  <c r="BR820" i="4"/>
  <c r="CN820" i="4"/>
  <c r="C821" i="4"/>
  <c r="O821" i="4"/>
  <c r="Y821" i="4"/>
  <c r="AI821" i="4"/>
  <c r="AU821" i="4"/>
  <c r="BE821" i="4"/>
  <c r="BO821" i="4"/>
  <c r="CA821" i="4"/>
  <c r="CK821" i="4"/>
  <c r="CN824" i="4"/>
  <c r="BX824" i="4"/>
  <c r="BH824" i="4"/>
  <c r="AR824" i="4"/>
  <c r="AB824" i="4"/>
  <c r="L824" i="4"/>
  <c r="T824" i="4"/>
  <c r="AL824" i="4"/>
  <c r="BJ824" i="4"/>
  <c r="CF824" i="4"/>
  <c r="L828" i="4"/>
  <c r="AD828" i="4"/>
  <c r="BB828" i="4"/>
  <c r="BX828" i="4"/>
  <c r="CP828" i="4"/>
  <c r="G829" i="4"/>
  <c r="Q829" i="4"/>
  <c r="AA829" i="4"/>
  <c r="AM829" i="4"/>
  <c r="AW829" i="4"/>
  <c r="BG829" i="4"/>
  <c r="BS829" i="4"/>
  <c r="CC829" i="4"/>
  <c r="CM829" i="4"/>
  <c r="CQ845" i="4"/>
  <c r="CI845" i="4"/>
  <c r="CA845" i="4"/>
  <c r="BS845" i="4"/>
  <c r="BK845" i="4"/>
  <c r="BC845" i="4"/>
  <c r="AU845" i="4"/>
  <c r="AM845" i="4"/>
  <c r="AE845" i="4"/>
  <c r="W845" i="4"/>
  <c r="O845" i="4"/>
  <c r="G845" i="4"/>
  <c r="CO845" i="4"/>
  <c r="CG845" i="4"/>
  <c r="BY845" i="4"/>
  <c r="BQ845" i="4"/>
  <c r="BI845" i="4"/>
  <c r="BA845" i="4"/>
  <c r="AS845" i="4"/>
  <c r="AK845" i="4"/>
  <c r="AC845" i="4"/>
  <c r="U845" i="4"/>
  <c r="M845" i="4"/>
  <c r="E845" i="4"/>
  <c r="CM845" i="4"/>
  <c r="CE845" i="4"/>
  <c r="BW845" i="4"/>
  <c r="BO845" i="4"/>
  <c r="BG845" i="4"/>
  <c r="AY845" i="4"/>
  <c r="AQ845" i="4"/>
  <c r="AI845" i="4"/>
  <c r="AA845" i="4"/>
  <c r="S845" i="4"/>
  <c r="K845" i="4"/>
  <c r="C845" i="4"/>
  <c r="AG845" i="4"/>
  <c r="BM845" i="4"/>
  <c r="Q849" i="4"/>
  <c r="AW849" i="4"/>
  <c r="CC849" i="4"/>
  <c r="Y851" i="4"/>
  <c r="BE851" i="4"/>
  <c r="CK851" i="4"/>
  <c r="Y866" i="4"/>
  <c r="BE866" i="4"/>
  <c r="CK866" i="4"/>
  <c r="CM868" i="4"/>
  <c r="CG868" i="4"/>
  <c r="CB868" i="4"/>
  <c r="BW868" i="4"/>
  <c r="BQ868" i="4"/>
  <c r="BL868" i="4"/>
  <c r="BG868" i="4"/>
  <c r="BA868" i="4"/>
  <c r="AV868" i="4"/>
  <c r="AQ868" i="4"/>
  <c r="AK868" i="4"/>
  <c r="AF868" i="4"/>
  <c r="AA868" i="4"/>
  <c r="U868" i="4"/>
  <c r="P868" i="4"/>
  <c r="K868" i="4"/>
  <c r="E868" i="4"/>
  <c r="CQ868" i="4"/>
  <c r="CK868" i="4"/>
  <c r="CF868" i="4"/>
  <c r="CA868" i="4"/>
  <c r="BU868" i="4"/>
  <c r="BP868" i="4"/>
  <c r="BK868" i="4"/>
  <c r="BE868" i="4"/>
  <c r="AZ868" i="4"/>
  <c r="AU868" i="4"/>
  <c r="AO868" i="4"/>
  <c r="AJ868" i="4"/>
  <c r="AE868" i="4"/>
  <c r="Y868" i="4"/>
  <c r="T868" i="4"/>
  <c r="O868" i="4"/>
  <c r="I868" i="4"/>
  <c r="D868" i="4"/>
  <c r="CO868" i="4"/>
  <c r="CJ868" i="4"/>
  <c r="CE868" i="4"/>
  <c r="BY868" i="4"/>
  <c r="BT868" i="4"/>
  <c r="BO868" i="4"/>
  <c r="BI868" i="4"/>
  <c r="BD868" i="4"/>
  <c r="AY868" i="4"/>
  <c r="AS868" i="4"/>
  <c r="AN868" i="4"/>
  <c r="AI868" i="4"/>
  <c r="AC868" i="4"/>
  <c r="X868" i="4"/>
  <c r="S868" i="4"/>
  <c r="M868" i="4"/>
  <c r="H868" i="4"/>
  <c r="C868" i="4"/>
  <c r="W868" i="4"/>
  <c r="AR868" i="4"/>
  <c r="BM868" i="4"/>
  <c r="CI868" i="4"/>
  <c r="I871" i="4"/>
  <c r="AO871" i="4"/>
  <c r="BU871" i="4"/>
  <c r="CP888" i="4"/>
  <c r="CF888" i="4"/>
  <c r="BT888" i="4"/>
  <c r="BJ888" i="4"/>
  <c r="AZ888" i="4"/>
  <c r="AN888" i="4"/>
  <c r="AD888" i="4"/>
  <c r="T888" i="4"/>
  <c r="H888" i="4"/>
  <c r="CN888" i="4"/>
  <c r="CB888" i="4"/>
  <c r="BR888" i="4"/>
  <c r="BH888" i="4"/>
  <c r="AV888" i="4"/>
  <c r="AL888" i="4"/>
  <c r="AB888" i="4"/>
  <c r="P888" i="4"/>
  <c r="F888" i="4"/>
  <c r="CJ888" i="4"/>
  <c r="BZ888" i="4"/>
  <c r="BP888" i="4"/>
  <c r="BD888" i="4"/>
  <c r="AT888" i="4"/>
  <c r="AJ888" i="4"/>
  <c r="X888" i="4"/>
  <c r="N888" i="4"/>
  <c r="D888" i="4"/>
  <c r="AR888" i="4"/>
  <c r="CH888" i="4"/>
  <c r="AP904" i="4"/>
  <c r="V909" i="4"/>
  <c r="BM909" i="4"/>
  <c r="CB910" i="4"/>
  <c r="BF910" i="4"/>
  <c r="AK910" i="4"/>
  <c r="P910" i="4"/>
  <c r="BV910" i="4"/>
  <c r="BA910" i="4"/>
  <c r="AF910" i="4"/>
  <c r="J910" i="4"/>
  <c r="CL910" i="4"/>
  <c r="BQ910" i="4"/>
  <c r="AV910" i="4"/>
  <c r="Z910" i="4"/>
  <c r="E910" i="4"/>
  <c r="CG910" i="4"/>
  <c r="I823" i="4"/>
  <c r="Q823" i="4"/>
  <c r="Y823" i="4"/>
  <c r="AG823" i="4"/>
  <c r="AO823" i="4"/>
  <c r="AW823" i="4"/>
  <c r="BE823" i="4"/>
  <c r="BM823" i="4"/>
  <c r="BU823" i="4"/>
  <c r="CC823" i="4"/>
  <c r="CK823" i="4"/>
  <c r="I825" i="4"/>
  <c r="Q825" i="4"/>
  <c r="Y825" i="4"/>
  <c r="AG825" i="4"/>
  <c r="AO825" i="4"/>
  <c r="AW825" i="4"/>
  <c r="BE825" i="4"/>
  <c r="BM825" i="4"/>
  <c r="BU825" i="4"/>
  <c r="CC825" i="4"/>
  <c r="CK825" i="4"/>
  <c r="I831" i="4"/>
  <c r="Q831" i="4"/>
  <c r="Y831" i="4"/>
  <c r="AG831" i="4"/>
  <c r="AO831" i="4"/>
  <c r="AW831" i="4"/>
  <c r="BE831" i="4"/>
  <c r="BM831" i="4"/>
  <c r="BU831" i="4"/>
  <c r="CC831" i="4"/>
  <c r="CK831" i="4"/>
  <c r="I833" i="4"/>
  <c r="Q833" i="4"/>
  <c r="Y833" i="4"/>
  <c r="AG833" i="4"/>
  <c r="AO833" i="4"/>
  <c r="AW833" i="4"/>
  <c r="BE833" i="4"/>
  <c r="BM833" i="4"/>
  <c r="BU833" i="4"/>
  <c r="CC833" i="4"/>
  <c r="CK833" i="4"/>
  <c r="E835" i="4"/>
  <c r="M835" i="4"/>
  <c r="U835" i="4"/>
  <c r="AC835" i="4"/>
  <c r="AK835" i="4"/>
  <c r="AS835" i="4"/>
  <c r="BA835" i="4"/>
  <c r="BI835" i="4"/>
  <c r="BQ835" i="4"/>
  <c r="BY835" i="4"/>
  <c r="CG835" i="4"/>
  <c r="CO835" i="4"/>
  <c r="G839" i="4"/>
  <c r="O839" i="4"/>
  <c r="W839" i="4"/>
  <c r="AE839" i="4"/>
  <c r="AM839" i="4"/>
  <c r="AU839" i="4"/>
  <c r="BC839" i="4"/>
  <c r="BK839" i="4"/>
  <c r="BS839" i="4"/>
  <c r="CA839" i="4"/>
  <c r="CI839" i="4"/>
  <c r="CQ839" i="4"/>
  <c r="F840" i="4"/>
  <c r="V840" i="4"/>
  <c r="AL840" i="4"/>
  <c r="BB840" i="4"/>
  <c r="BR840" i="4"/>
  <c r="CH840" i="4"/>
  <c r="E841" i="4"/>
  <c r="M841" i="4"/>
  <c r="U841" i="4"/>
  <c r="AC841" i="4"/>
  <c r="AK841" i="4"/>
  <c r="AS841" i="4"/>
  <c r="BA841" i="4"/>
  <c r="BI841" i="4"/>
  <c r="BQ841" i="4"/>
  <c r="BY841" i="4"/>
  <c r="CG841" i="4"/>
  <c r="CO841" i="4"/>
  <c r="I843" i="4"/>
  <c r="Q843" i="4"/>
  <c r="Y843" i="4"/>
  <c r="AG843" i="4"/>
  <c r="AO843" i="4"/>
  <c r="AW843" i="4"/>
  <c r="BE843" i="4"/>
  <c r="BM843" i="4"/>
  <c r="BU843" i="4"/>
  <c r="CC843" i="4"/>
  <c r="CK843" i="4"/>
  <c r="N844" i="4"/>
  <c r="AT844" i="4"/>
  <c r="BZ844" i="4"/>
  <c r="G847" i="4"/>
  <c r="O847" i="4"/>
  <c r="W847" i="4"/>
  <c r="AE847" i="4"/>
  <c r="AM847" i="4"/>
  <c r="AU847" i="4"/>
  <c r="BC847" i="4"/>
  <c r="BK847" i="4"/>
  <c r="BS847" i="4"/>
  <c r="CA847" i="4"/>
  <c r="CI847" i="4"/>
  <c r="CQ847" i="4"/>
  <c r="P850" i="4"/>
  <c r="AF850" i="4"/>
  <c r="AV850" i="4"/>
  <c r="BL850" i="4"/>
  <c r="CB850" i="4"/>
  <c r="G853" i="4"/>
  <c r="O853" i="4"/>
  <c r="W853" i="4"/>
  <c r="AE853" i="4"/>
  <c r="AM853" i="4"/>
  <c r="AU853" i="4"/>
  <c r="BC853" i="4"/>
  <c r="BK853" i="4"/>
  <c r="BS853" i="4"/>
  <c r="CA853" i="4"/>
  <c r="CI853" i="4"/>
  <c r="CQ853" i="4"/>
  <c r="H854" i="4"/>
  <c r="X854" i="4"/>
  <c r="AN854" i="4"/>
  <c r="BD854" i="4"/>
  <c r="BT854" i="4"/>
  <c r="CJ854" i="4"/>
  <c r="G855" i="4"/>
  <c r="O855" i="4"/>
  <c r="W855" i="4"/>
  <c r="AE855" i="4"/>
  <c r="AM855" i="4"/>
  <c r="AU855" i="4"/>
  <c r="BC855" i="4"/>
  <c r="BK855" i="4"/>
  <c r="BS855" i="4"/>
  <c r="CA855" i="4"/>
  <c r="CI855" i="4"/>
  <c r="CQ855" i="4"/>
  <c r="J858" i="4"/>
  <c r="AE858" i="4"/>
  <c r="BA858" i="4"/>
  <c r="BV858" i="4"/>
  <c r="CQ858" i="4"/>
  <c r="H861" i="4"/>
  <c r="X861" i="4"/>
  <c r="AN861" i="4"/>
  <c r="BD861" i="4"/>
  <c r="BT861" i="4"/>
  <c r="CJ861" i="4"/>
  <c r="G862" i="4"/>
  <c r="O862" i="4"/>
  <c r="W862" i="4"/>
  <c r="AE862" i="4"/>
  <c r="AM862" i="4"/>
  <c r="AU862" i="4"/>
  <c r="BC862" i="4"/>
  <c r="BK862" i="4"/>
  <c r="BS862" i="4"/>
  <c r="CA862" i="4"/>
  <c r="CI862" i="4"/>
  <c r="CQ862" i="4"/>
  <c r="H863" i="4"/>
  <c r="X863" i="4"/>
  <c r="AN863" i="4"/>
  <c r="BD863" i="4"/>
  <c r="BT863" i="4"/>
  <c r="CJ863" i="4"/>
  <c r="E864" i="4"/>
  <c r="K864" i="4"/>
  <c r="P864" i="4"/>
  <c r="U864" i="4"/>
  <c r="AA864" i="4"/>
  <c r="AF864" i="4"/>
  <c r="AK864" i="4"/>
  <c r="AQ864" i="4"/>
  <c r="AV864" i="4"/>
  <c r="BA864" i="4"/>
  <c r="BG864" i="4"/>
  <c r="BL864" i="4"/>
  <c r="BQ864" i="4"/>
  <c r="BW864" i="4"/>
  <c r="CB864" i="4"/>
  <c r="CG864" i="4"/>
  <c r="CM864" i="4"/>
  <c r="P865" i="4"/>
  <c r="AF865" i="4"/>
  <c r="AV865" i="4"/>
  <c r="BL865" i="4"/>
  <c r="CB865" i="4"/>
  <c r="P867" i="4"/>
  <c r="AF867" i="4"/>
  <c r="AV867" i="4"/>
  <c r="BL867" i="4"/>
  <c r="CB867" i="4"/>
  <c r="H869" i="4"/>
  <c r="X869" i="4"/>
  <c r="AN869" i="4"/>
  <c r="BD869" i="4"/>
  <c r="BT869" i="4"/>
  <c r="CJ869" i="4"/>
  <c r="P870" i="4"/>
  <c r="AF870" i="4"/>
  <c r="AV870" i="4"/>
  <c r="BL870" i="4"/>
  <c r="CB870" i="4"/>
  <c r="L872" i="4"/>
  <c r="V872" i="4"/>
  <c r="AF872" i="4"/>
  <c r="AR872" i="4"/>
  <c r="BB872" i="4"/>
  <c r="BL872" i="4"/>
  <c r="BX872" i="4"/>
  <c r="CH872" i="4"/>
  <c r="G873" i="4"/>
  <c r="L873" i="4"/>
  <c r="Q873" i="4"/>
  <c r="W873" i="4"/>
  <c r="AB873" i="4"/>
  <c r="AG873" i="4"/>
  <c r="AM873" i="4"/>
  <c r="AR873" i="4"/>
  <c r="AW873" i="4"/>
  <c r="BE873" i="4"/>
  <c r="BM873" i="4"/>
  <c r="BU873" i="4"/>
  <c r="CC873" i="4"/>
  <c r="CK873" i="4"/>
  <c r="L874" i="4"/>
  <c r="AB874" i="4"/>
  <c r="AR874" i="4"/>
  <c r="BH874" i="4"/>
  <c r="BX874" i="4"/>
  <c r="CN874" i="4"/>
  <c r="I875" i="4"/>
  <c r="Q875" i="4"/>
  <c r="Y875" i="4"/>
  <c r="AG875" i="4"/>
  <c r="AO875" i="4"/>
  <c r="AW875" i="4"/>
  <c r="BE875" i="4"/>
  <c r="BM875" i="4"/>
  <c r="BU875" i="4"/>
  <c r="CC875" i="4"/>
  <c r="CK875" i="4"/>
  <c r="H876" i="4"/>
  <c r="T876" i="4"/>
  <c r="AD876" i="4"/>
  <c r="AN876" i="4"/>
  <c r="AZ876" i="4"/>
  <c r="BJ876" i="4"/>
  <c r="BT876" i="4"/>
  <c r="CF876" i="4"/>
  <c r="CP876" i="4"/>
  <c r="G877" i="4"/>
  <c r="L877" i="4"/>
  <c r="Q877" i="4"/>
  <c r="W877" i="4"/>
  <c r="AB877" i="4"/>
  <c r="AG877" i="4"/>
  <c r="AO877" i="4"/>
  <c r="AW877" i="4"/>
  <c r="BE877" i="4"/>
  <c r="BM877" i="4"/>
  <c r="BU877" i="4"/>
  <c r="CC877" i="4"/>
  <c r="CK877" i="4"/>
  <c r="L878" i="4"/>
  <c r="AB878" i="4"/>
  <c r="AR878" i="4"/>
  <c r="BH878" i="4"/>
  <c r="BX878" i="4"/>
  <c r="CN878" i="4"/>
  <c r="I879" i="4"/>
  <c r="Q879" i="4"/>
  <c r="Y879" i="4"/>
  <c r="AG879" i="4"/>
  <c r="AO879" i="4"/>
  <c r="AW879" i="4"/>
  <c r="BE879" i="4"/>
  <c r="BM879" i="4"/>
  <c r="BU879" i="4"/>
  <c r="CC879" i="4"/>
  <c r="CK879" i="4"/>
  <c r="H880" i="4"/>
  <c r="T880" i="4"/>
  <c r="AD880" i="4"/>
  <c r="AN880" i="4"/>
  <c r="AZ880" i="4"/>
  <c r="BJ880" i="4"/>
  <c r="BT880" i="4"/>
  <c r="CF880" i="4"/>
  <c r="CP880" i="4"/>
  <c r="D881" i="4"/>
  <c r="K881" i="4"/>
  <c r="S881" i="4"/>
  <c r="AA881" i="4"/>
  <c r="AI881" i="4"/>
  <c r="AQ881" i="4"/>
  <c r="AY881" i="4"/>
  <c r="BG881" i="4"/>
  <c r="BO881" i="4"/>
  <c r="BW881" i="4"/>
  <c r="CE881" i="4"/>
  <c r="CM881" i="4"/>
  <c r="I883" i="4"/>
  <c r="Q883" i="4"/>
  <c r="Y883" i="4"/>
  <c r="AG883" i="4"/>
  <c r="AO883" i="4"/>
  <c r="AW883" i="4"/>
  <c r="BE883" i="4"/>
  <c r="BM883" i="4"/>
  <c r="BU883" i="4"/>
  <c r="CC883" i="4"/>
  <c r="CK883" i="4"/>
  <c r="V884" i="4"/>
  <c r="BB884" i="4"/>
  <c r="CH884" i="4"/>
  <c r="E887" i="4"/>
  <c r="M887" i="4"/>
  <c r="U887" i="4"/>
  <c r="AC887" i="4"/>
  <c r="AK887" i="4"/>
  <c r="AS887" i="4"/>
  <c r="BA887" i="4"/>
  <c r="BI887" i="4"/>
  <c r="BQ887" i="4"/>
  <c r="BY887" i="4"/>
  <c r="CG887" i="4"/>
  <c r="CO887" i="4"/>
  <c r="P890" i="4"/>
  <c r="AF890" i="4"/>
  <c r="AV890" i="4"/>
  <c r="BL890" i="4"/>
  <c r="CB890" i="4"/>
  <c r="L892" i="4"/>
  <c r="V892" i="4"/>
  <c r="AF892" i="4"/>
  <c r="AR892" i="4"/>
  <c r="BB892" i="4"/>
  <c r="BL892" i="4"/>
  <c r="BX892" i="4"/>
  <c r="CH892" i="4"/>
  <c r="D893" i="4"/>
  <c r="I893" i="4"/>
  <c r="O893" i="4"/>
  <c r="T893" i="4"/>
  <c r="Y893" i="4"/>
  <c r="AE893" i="4"/>
  <c r="AJ893" i="4"/>
  <c r="AQ893" i="4"/>
  <c r="AY893" i="4"/>
  <c r="BG893" i="4"/>
  <c r="BO893" i="4"/>
  <c r="BW893" i="4"/>
  <c r="CE893" i="4"/>
  <c r="CM893" i="4"/>
  <c r="G895" i="4"/>
  <c r="O895" i="4"/>
  <c r="W895" i="4"/>
  <c r="AE895" i="4"/>
  <c r="AM895" i="4"/>
  <c r="AU895" i="4"/>
  <c r="BC895" i="4"/>
  <c r="BK895" i="4"/>
  <c r="BS895" i="4"/>
  <c r="CA895" i="4"/>
  <c r="CI895" i="4"/>
  <c r="CQ895" i="4"/>
  <c r="N896" i="4"/>
  <c r="AT896" i="4"/>
  <c r="BZ896" i="4"/>
  <c r="I897" i="4"/>
  <c r="Q897" i="4"/>
  <c r="Y897" i="4"/>
  <c r="AG897" i="4"/>
  <c r="AO897" i="4"/>
  <c r="AW897" i="4"/>
  <c r="BE897" i="4"/>
  <c r="BM897" i="4"/>
  <c r="BU897" i="4"/>
  <c r="CC897" i="4"/>
  <c r="CK897" i="4"/>
  <c r="CD898" i="4"/>
  <c r="G899" i="4"/>
  <c r="O899" i="4"/>
  <c r="W899" i="4"/>
  <c r="AE899" i="4"/>
  <c r="AM899" i="4"/>
  <c r="AU899" i="4"/>
  <c r="BC899" i="4"/>
  <c r="BK899" i="4"/>
  <c r="BS899" i="4"/>
  <c r="CA899" i="4"/>
  <c r="CI899" i="4"/>
  <c r="CQ899" i="4"/>
  <c r="N900" i="4"/>
  <c r="AT900" i="4"/>
  <c r="BZ900" i="4"/>
  <c r="K901" i="4"/>
  <c r="V901" i="4"/>
  <c r="AG901" i="4"/>
  <c r="AQ901" i="4"/>
  <c r="BB901" i="4"/>
  <c r="BM901" i="4"/>
  <c r="BW901" i="4"/>
  <c r="CH901" i="4"/>
  <c r="BY902" i="4"/>
  <c r="G903" i="4"/>
  <c r="L903" i="4"/>
  <c r="Q903" i="4"/>
  <c r="W903" i="4"/>
  <c r="AB903" i="4"/>
  <c r="AG903" i="4"/>
  <c r="AM903" i="4"/>
  <c r="AR903" i="4"/>
  <c r="AW903" i="4"/>
  <c r="BC903" i="4"/>
  <c r="BH903" i="4"/>
  <c r="BM903" i="4"/>
  <c r="BS903" i="4"/>
  <c r="BX903" i="4"/>
  <c r="CC903" i="4"/>
  <c r="CI903" i="4"/>
  <c r="CN903" i="4"/>
  <c r="K905" i="4"/>
  <c r="V905" i="4"/>
  <c r="AG905" i="4"/>
  <c r="AQ905" i="4"/>
  <c r="BB905" i="4"/>
  <c r="BM905" i="4"/>
  <c r="BW905" i="4"/>
  <c r="CH905" i="4"/>
  <c r="U906" i="4"/>
  <c r="AP906" i="4"/>
  <c r="BL906" i="4"/>
  <c r="CG906" i="4"/>
  <c r="E907" i="4"/>
  <c r="K907" i="4"/>
  <c r="P907" i="4"/>
  <c r="U907" i="4"/>
  <c r="AA907" i="4"/>
  <c r="AF907" i="4"/>
  <c r="AK907" i="4"/>
  <c r="AQ907" i="4"/>
  <c r="AV907" i="4"/>
  <c r="BA907" i="4"/>
  <c r="BG907" i="4"/>
  <c r="BL907" i="4"/>
  <c r="BQ907" i="4"/>
  <c r="BW907" i="4"/>
  <c r="CB907" i="4"/>
  <c r="CG907" i="4"/>
  <c r="CM907" i="4"/>
  <c r="AM908" i="4"/>
  <c r="CD908" i="4"/>
  <c r="E911" i="4"/>
  <c r="K911" i="4"/>
  <c r="P911" i="4"/>
  <c r="U911" i="4"/>
  <c r="AA911" i="4"/>
  <c r="AF911" i="4"/>
  <c r="AK911" i="4"/>
  <c r="AQ911" i="4"/>
  <c r="AV911" i="4"/>
  <c r="BA911" i="4"/>
  <c r="BG911" i="4"/>
  <c r="BL911" i="4"/>
  <c r="BQ911" i="4"/>
  <c r="BW911" i="4"/>
  <c r="CB911" i="4"/>
  <c r="CG911" i="4"/>
  <c r="CM911" i="4"/>
  <c r="H912" i="4"/>
  <c r="P912" i="4"/>
  <c r="X912" i="4"/>
  <c r="AF912" i="4"/>
  <c r="AN912" i="4"/>
  <c r="AV912" i="4"/>
  <c r="BD912" i="4"/>
  <c r="BL912" i="4"/>
  <c r="BT912" i="4"/>
  <c r="CB912" i="4"/>
  <c r="CJ912" i="4"/>
  <c r="K913" i="4"/>
  <c r="AA913" i="4"/>
  <c r="AQ913" i="4"/>
  <c r="BG913" i="4"/>
  <c r="BW913" i="4"/>
  <c r="CM913" i="4"/>
  <c r="AD914" i="4"/>
  <c r="BJ914" i="4"/>
  <c r="CP914" i="4"/>
  <c r="D915" i="4"/>
  <c r="I915" i="4"/>
  <c r="O915" i="4"/>
  <c r="T915" i="4"/>
  <c r="Y915" i="4"/>
  <c r="AE915" i="4"/>
  <c r="AJ915" i="4"/>
  <c r="AO915" i="4"/>
  <c r="AU915" i="4"/>
  <c r="AZ915" i="4"/>
  <c r="BE915" i="4"/>
  <c r="BK915" i="4"/>
  <c r="BP915" i="4"/>
  <c r="BU915" i="4"/>
  <c r="CA915" i="4"/>
  <c r="CF915" i="4"/>
  <c r="CK915" i="4"/>
  <c r="CQ915" i="4"/>
  <c r="O916" i="4"/>
  <c r="AE916" i="4"/>
  <c r="AU916" i="4"/>
  <c r="BK916" i="4"/>
  <c r="CA916" i="4"/>
  <c r="CQ916" i="4"/>
  <c r="I839" i="4"/>
  <c r="Q839" i="4"/>
  <c r="Y839" i="4"/>
  <c r="AG839" i="4"/>
  <c r="AO839" i="4"/>
  <c r="AW839" i="4"/>
  <c r="BE839" i="4"/>
  <c r="BM839" i="4"/>
  <c r="BU839" i="4"/>
  <c r="CC839" i="4"/>
  <c r="CK839" i="4"/>
  <c r="V844" i="4"/>
  <c r="BB844" i="4"/>
  <c r="CH844" i="4"/>
  <c r="I847" i="4"/>
  <c r="Q847" i="4"/>
  <c r="Y847" i="4"/>
  <c r="AG847" i="4"/>
  <c r="AO847" i="4"/>
  <c r="AW847" i="4"/>
  <c r="BE847" i="4"/>
  <c r="BM847" i="4"/>
  <c r="BU847" i="4"/>
  <c r="CC847" i="4"/>
  <c r="CK847" i="4"/>
  <c r="I853" i="4"/>
  <c r="Q853" i="4"/>
  <c r="Y853" i="4"/>
  <c r="AG853" i="4"/>
  <c r="AO853" i="4"/>
  <c r="AW853" i="4"/>
  <c r="BE853" i="4"/>
  <c r="BM853" i="4"/>
  <c r="BU853" i="4"/>
  <c r="CC853" i="4"/>
  <c r="CK853" i="4"/>
  <c r="I855" i="4"/>
  <c r="Q855" i="4"/>
  <c r="Y855" i="4"/>
  <c r="AG855" i="4"/>
  <c r="AO855" i="4"/>
  <c r="AW855" i="4"/>
  <c r="BE855" i="4"/>
  <c r="BM855" i="4"/>
  <c r="BU855" i="4"/>
  <c r="CC855" i="4"/>
  <c r="CK855" i="4"/>
  <c r="I862" i="4"/>
  <c r="Q862" i="4"/>
  <c r="Y862" i="4"/>
  <c r="AG862" i="4"/>
  <c r="AO862" i="4"/>
  <c r="AW862" i="4"/>
  <c r="BE862" i="4"/>
  <c r="BM862" i="4"/>
  <c r="BU862" i="4"/>
  <c r="CC862" i="4"/>
  <c r="CK862" i="4"/>
  <c r="G864" i="4"/>
  <c r="L864" i="4"/>
  <c r="Q864" i="4"/>
  <c r="W864" i="4"/>
  <c r="AB864" i="4"/>
  <c r="AG864" i="4"/>
  <c r="AM864" i="4"/>
  <c r="AR864" i="4"/>
  <c r="AW864" i="4"/>
  <c r="BC864" i="4"/>
  <c r="BH864" i="4"/>
  <c r="BM864" i="4"/>
  <c r="BS864" i="4"/>
  <c r="BX864" i="4"/>
  <c r="CC864" i="4"/>
  <c r="CI864" i="4"/>
  <c r="CN864" i="4"/>
  <c r="P874" i="4"/>
  <c r="AF874" i="4"/>
  <c r="AV874" i="4"/>
  <c r="BL874" i="4"/>
  <c r="CB874" i="4"/>
  <c r="L876" i="4"/>
  <c r="V876" i="4"/>
  <c r="AF876" i="4"/>
  <c r="AR876" i="4"/>
  <c r="BB876" i="4"/>
  <c r="BL876" i="4"/>
  <c r="BX876" i="4"/>
  <c r="CH876" i="4"/>
  <c r="C877" i="4"/>
  <c r="H877" i="4"/>
  <c r="M877" i="4"/>
  <c r="S877" i="4"/>
  <c r="X877" i="4"/>
  <c r="AC877" i="4"/>
  <c r="AI877" i="4"/>
  <c r="AQ877" i="4"/>
  <c r="AY877" i="4"/>
  <c r="BG877" i="4"/>
  <c r="BO877" i="4"/>
  <c r="BW877" i="4"/>
  <c r="CE877" i="4"/>
  <c r="CM877" i="4"/>
  <c r="P878" i="4"/>
  <c r="AF878" i="4"/>
  <c r="AV878" i="4"/>
  <c r="BL878" i="4"/>
  <c r="CB878" i="4"/>
  <c r="L880" i="4"/>
  <c r="V880" i="4"/>
  <c r="AF880" i="4"/>
  <c r="AR880" i="4"/>
  <c r="BB880" i="4"/>
  <c r="BL880" i="4"/>
  <c r="BX880" i="4"/>
  <c r="CH880" i="4"/>
  <c r="E881" i="4"/>
  <c r="M881" i="4"/>
  <c r="U881" i="4"/>
  <c r="AC881" i="4"/>
  <c r="AK881" i="4"/>
  <c r="AS881" i="4"/>
  <c r="BA881" i="4"/>
  <c r="BI881" i="4"/>
  <c r="BQ881" i="4"/>
  <c r="BY881" i="4"/>
  <c r="CG881" i="4"/>
  <c r="CO881" i="4"/>
  <c r="AD884" i="4"/>
  <c r="BJ884" i="4"/>
  <c r="CP884" i="4"/>
  <c r="G887" i="4"/>
  <c r="O887" i="4"/>
  <c r="W887" i="4"/>
  <c r="AE887" i="4"/>
  <c r="AM887" i="4"/>
  <c r="AU887" i="4"/>
  <c r="BC887" i="4"/>
  <c r="BK887" i="4"/>
  <c r="BS887" i="4"/>
  <c r="CA887" i="4"/>
  <c r="CI887" i="4"/>
  <c r="CQ887" i="4"/>
  <c r="D890" i="4"/>
  <c r="T890" i="4"/>
  <c r="AJ890" i="4"/>
  <c r="AZ890" i="4"/>
  <c r="BP890" i="4"/>
  <c r="CF890" i="4"/>
  <c r="D892" i="4"/>
  <c r="N892" i="4"/>
  <c r="X892" i="4"/>
  <c r="AJ892" i="4"/>
  <c r="AT892" i="4"/>
  <c r="BD892" i="4"/>
  <c r="BP892" i="4"/>
  <c r="BZ892" i="4"/>
  <c r="CJ892" i="4"/>
  <c r="E893" i="4"/>
  <c r="K893" i="4"/>
  <c r="P893" i="4"/>
  <c r="U893" i="4"/>
  <c r="AA893" i="4"/>
  <c r="AF893" i="4"/>
  <c r="AK893" i="4"/>
  <c r="AS893" i="4"/>
  <c r="BA893" i="4"/>
  <c r="BI893" i="4"/>
  <c r="BQ893" i="4"/>
  <c r="BY893" i="4"/>
  <c r="CG893" i="4"/>
  <c r="CO893" i="4"/>
  <c r="I895" i="4"/>
  <c r="Q895" i="4"/>
  <c r="Y895" i="4"/>
  <c r="AG895" i="4"/>
  <c r="AO895" i="4"/>
  <c r="AW895" i="4"/>
  <c r="BE895" i="4"/>
  <c r="BM895" i="4"/>
  <c r="BU895" i="4"/>
  <c r="CC895" i="4"/>
  <c r="CK895" i="4"/>
  <c r="V896" i="4"/>
  <c r="BB896" i="4"/>
  <c r="CH896" i="4"/>
  <c r="C897" i="4"/>
  <c r="K897" i="4"/>
  <c r="S897" i="4"/>
  <c r="AA897" i="4"/>
  <c r="AI897" i="4"/>
  <c r="AQ897" i="4"/>
  <c r="AY897" i="4"/>
  <c r="BG897" i="4"/>
  <c r="BO897" i="4"/>
  <c r="BW897" i="4"/>
  <c r="CE897" i="4"/>
  <c r="CM897" i="4"/>
  <c r="I899" i="4"/>
  <c r="Q899" i="4"/>
  <c r="Y899" i="4"/>
  <c r="AG899" i="4"/>
  <c r="AO899" i="4"/>
  <c r="AW899" i="4"/>
  <c r="BE899" i="4"/>
  <c r="BM899" i="4"/>
  <c r="BU899" i="4"/>
  <c r="CC899" i="4"/>
  <c r="CK899" i="4"/>
  <c r="V900" i="4"/>
  <c r="BB900" i="4"/>
  <c r="CH900" i="4"/>
  <c r="C901" i="4"/>
  <c r="N901" i="4"/>
  <c r="Y901" i="4"/>
  <c r="AI901" i="4"/>
  <c r="AT901" i="4"/>
  <c r="BE901" i="4"/>
  <c r="BO901" i="4"/>
  <c r="BZ901" i="4"/>
  <c r="CK901" i="4"/>
  <c r="M902" i="4"/>
  <c r="C903" i="4"/>
  <c r="H903" i="4"/>
  <c r="M903" i="4"/>
  <c r="S903" i="4"/>
  <c r="X903" i="4"/>
  <c r="AC903" i="4"/>
  <c r="AI903" i="4"/>
  <c r="AN903" i="4"/>
  <c r="AS903" i="4"/>
  <c r="AY903" i="4"/>
  <c r="BD903" i="4"/>
  <c r="BI903" i="4"/>
  <c r="BO903" i="4"/>
  <c r="BT903" i="4"/>
  <c r="BY903" i="4"/>
  <c r="CE903" i="4"/>
  <c r="CJ903" i="4"/>
  <c r="CO903" i="4"/>
  <c r="C905" i="4"/>
  <c r="N905" i="4"/>
  <c r="Y905" i="4"/>
  <c r="AI905" i="4"/>
  <c r="AT905" i="4"/>
  <c r="BE905" i="4"/>
  <c r="BO905" i="4"/>
  <c r="BZ905" i="4"/>
  <c r="CK905" i="4"/>
  <c r="E906" i="4"/>
  <c r="Z906" i="4"/>
  <c r="AV906" i="4"/>
  <c r="BQ906" i="4"/>
  <c r="CL906" i="4"/>
  <c r="G907" i="4"/>
  <c r="L907" i="4"/>
  <c r="Q907" i="4"/>
  <c r="W907" i="4"/>
  <c r="AB907" i="4"/>
  <c r="AG907" i="4"/>
  <c r="AM907" i="4"/>
  <c r="AR907" i="4"/>
  <c r="AW907" i="4"/>
  <c r="BC907" i="4"/>
  <c r="BH907" i="4"/>
  <c r="BM907" i="4"/>
  <c r="BS907" i="4"/>
  <c r="BX907" i="4"/>
  <c r="CC907" i="4"/>
  <c r="CI907" i="4"/>
  <c r="CN907" i="4"/>
  <c r="G908" i="4"/>
  <c r="AX908" i="4"/>
  <c r="CN908" i="4"/>
  <c r="G911" i="4"/>
  <c r="L911" i="4"/>
  <c r="Q911" i="4"/>
  <c r="W911" i="4"/>
  <c r="AB911" i="4"/>
  <c r="AG911" i="4"/>
  <c r="AM911" i="4"/>
  <c r="AR911" i="4"/>
  <c r="AW911" i="4"/>
  <c r="BC911" i="4"/>
  <c r="BH911" i="4"/>
  <c r="BM911" i="4"/>
  <c r="BS911" i="4"/>
  <c r="BX911" i="4"/>
  <c r="CC911" i="4"/>
  <c r="CI911" i="4"/>
  <c r="CN911" i="4"/>
  <c r="C912" i="4"/>
  <c r="K912" i="4"/>
  <c r="S912" i="4"/>
  <c r="AA912" i="4"/>
  <c r="AI912" i="4"/>
  <c r="AQ912" i="4"/>
  <c r="AY912" i="4"/>
  <c r="BG912" i="4"/>
  <c r="BO912" i="4"/>
  <c r="BW912" i="4"/>
  <c r="CE912" i="4"/>
  <c r="CM912" i="4"/>
  <c r="O913" i="4"/>
  <c r="AE913" i="4"/>
  <c r="AU913" i="4"/>
  <c r="BK913" i="4"/>
  <c r="CA913" i="4"/>
  <c r="CQ913" i="4"/>
  <c r="F914" i="4"/>
  <c r="AL914" i="4"/>
  <c r="BR914" i="4"/>
  <c r="E915" i="4"/>
  <c r="K915" i="4"/>
  <c r="P915" i="4"/>
  <c r="U915" i="4"/>
  <c r="AA915" i="4"/>
  <c r="AF915" i="4"/>
  <c r="AK915" i="4"/>
  <c r="AQ915" i="4"/>
  <c r="AV915" i="4"/>
  <c r="BA915" i="4"/>
  <c r="BG915" i="4"/>
  <c r="BL915" i="4"/>
  <c r="BQ915" i="4"/>
  <c r="BW915" i="4"/>
  <c r="CB915" i="4"/>
  <c r="CG915" i="4"/>
  <c r="CM915" i="4"/>
  <c r="CN916" i="4"/>
  <c r="CF916" i="4"/>
  <c r="BX916" i="4"/>
  <c r="BP916" i="4"/>
  <c r="BH916" i="4"/>
  <c r="AZ916" i="4"/>
  <c r="AR916" i="4"/>
  <c r="AJ916" i="4"/>
  <c r="AB916" i="4"/>
  <c r="T916" i="4"/>
  <c r="L916" i="4"/>
  <c r="D916" i="4"/>
  <c r="CM916" i="4"/>
  <c r="CE916" i="4"/>
  <c r="BW916" i="4"/>
  <c r="BO916" i="4"/>
  <c r="BG916" i="4"/>
  <c r="AY916" i="4"/>
  <c r="AQ916" i="4"/>
  <c r="AI916" i="4"/>
  <c r="AA916" i="4"/>
  <c r="S916" i="4"/>
  <c r="K916" i="4"/>
  <c r="C916" i="4"/>
  <c r="P916" i="4"/>
  <c r="AF916" i="4"/>
  <c r="AV916" i="4"/>
  <c r="BL916" i="4"/>
  <c r="CB916" i="4"/>
  <c r="I835" i="4"/>
  <c r="Q835" i="4"/>
  <c r="Y835" i="4"/>
  <c r="AG835" i="4"/>
  <c r="AO835" i="4"/>
  <c r="AW835" i="4"/>
  <c r="BE835" i="4"/>
  <c r="BM835" i="4"/>
  <c r="BU835" i="4"/>
  <c r="CC835" i="4"/>
  <c r="CK835" i="4"/>
  <c r="C839" i="4"/>
  <c r="K839" i="4"/>
  <c r="S839" i="4"/>
  <c r="AA839" i="4"/>
  <c r="AI839" i="4"/>
  <c r="AQ839" i="4"/>
  <c r="AY839" i="4"/>
  <c r="BG839" i="4"/>
  <c r="BO839" i="4"/>
  <c r="BW839" i="4"/>
  <c r="CE839" i="4"/>
  <c r="CM839" i="4"/>
  <c r="N840" i="4"/>
  <c r="AD840" i="4"/>
  <c r="AT840" i="4"/>
  <c r="BJ840" i="4"/>
  <c r="BZ840" i="4"/>
  <c r="CP840" i="4"/>
  <c r="I841" i="4"/>
  <c r="Q841" i="4"/>
  <c r="Y841" i="4"/>
  <c r="AG841" i="4"/>
  <c r="AO841" i="4"/>
  <c r="AW841" i="4"/>
  <c r="BE841" i="4"/>
  <c r="BM841" i="4"/>
  <c r="BU841" i="4"/>
  <c r="CC841" i="4"/>
  <c r="CK841" i="4"/>
  <c r="D844" i="4"/>
  <c r="AD844" i="4"/>
  <c r="BJ844" i="4"/>
  <c r="CP844" i="4"/>
  <c r="C847" i="4"/>
  <c r="K847" i="4"/>
  <c r="S847" i="4"/>
  <c r="AA847" i="4"/>
  <c r="AI847" i="4"/>
  <c r="AQ847" i="4"/>
  <c r="AY847" i="4"/>
  <c r="BG847" i="4"/>
  <c r="BO847" i="4"/>
  <c r="BW847" i="4"/>
  <c r="CE847" i="4"/>
  <c r="CM847" i="4"/>
  <c r="C853" i="4"/>
  <c r="K853" i="4"/>
  <c r="S853" i="4"/>
  <c r="AA853" i="4"/>
  <c r="AI853" i="4"/>
  <c r="AQ853" i="4"/>
  <c r="AY853" i="4"/>
  <c r="BG853" i="4"/>
  <c r="BO853" i="4"/>
  <c r="BW853" i="4"/>
  <c r="CE853" i="4"/>
  <c r="CM853" i="4"/>
  <c r="P854" i="4"/>
  <c r="AF854" i="4"/>
  <c r="AV854" i="4"/>
  <c r="BL854" i="4"/>
  <c r="CB854" i="4"/>
  <c r="C855" i="4"/>
  <c r="K855" i="4"/>
  <c r="S855" i="4"/>
  <c r="AA855" i="4"/>
  <c r="AI855" i="4"/>
  <c r="AQ855" i="4"/>
  <c r="AY855" i="4"/>
  <c r="BG855" i="4"/>
  <c r="BO855" i="4"/>
  <c r="BW855" i="4"/>
  <c r="CE855" i="4"/>
  <c r="CM855" i="4"/>
  <c r="U858" i="4"/>
  <c r="AP858" i="4"/>
  <c r="BK858" i="4"/>
  <c r="CG858" i="4"/>
  <c r="P861" i="4"/>
  <c r="AF861" i="4"/>
  <c r="AV861" i="4"/>
  <c r="BL861" i="4"/>
  <c r="CB861" i="4"/>
  <c r="C862" i="4"/>
  <c r="K862" i="4"/>
  <c r="S862" i="4"/>
  <c r="AA862" i="4"/>
  <c r="AI862" i="4"/>
  <c r="AQ862" i="4"/>
  <c r="AY862" i="4"/>
  <c r="BG862" i="4"/>
  <c r="BO862" i="4"/>
  <c r="BW862" i="4"/>
  <c r="CE862" i="4"/>
  <c r="CM862" i="4"/>
  <c r="P863" i="4"/>
  <c r="AF863" i="4"/>
  <c r="AV863" i="4"/>
  <c r="BL863" i="4"/>
  <c r="CB863" i="4"/>
  <c r="C864" i="4"/>
  <c r="H864" i="4"/>
  <c r="M864" i="4"/>
  <c r="S864" i="4"/>
  <c r="X864" i="4"/>
  <c r="AC864" i="4"/>
  <c r="AI864" i="4"/>
  <c r="AN864" i="4"/>
  <c r="AS864" i="4"/>
  <c r="AY864" i="4"/>
  <c r="BD864" i="4"/>
  <c r="BI864" i="4"/>
  <c r="BO864" i="4"/>
  <c r="BT864" i="4"/>
  <c r="BY864" i="4"/>
  <c r="CE864" i="4"/>
  <c r="CJ864" i="4"/>
  <c r="CO864" i="4"/>
  <c r="P869" i="4"/>
  <c r="AF869" i="4"/>
  <c r="AV869" i="4"/>
  <c r="BL869" i="4"/>
  <c r="CB869" i="4"/>
  <c r="D874" i="4"/>
  <c r="T874" i="4"/>
  <c r="AJ874" i="4"/>
  <c r="AZ874" i="4"/>
  <c r="BP874" i="4"/>
  <c r="CF874" i="4"/>
  <c r="D876" i="4"/>
  <c r="N876" i="4"/>
  <c r="X876" i="4"/>
  <c r="AJ876" i="4"/>
  <c r="AT876" i="4"/>
  <c r="BD876" i="4"/>
  <c r="BP876" i="4"/>
  <c r="BZ876" i="4"/>
  <c r="CJ876" i="4"/>
  <c r="G881" i="4"/>
  <c r="O881" i="4"/>
  <c r="W881" i="4"/>
  <c r="AE881" i="4"/>
  <c r="AM881" i="4"/>
  <c r="AU881" i="4"/>
  <c r="BC881" i="4"/>
  <c r="BK881" i="4"/>
  <c r="BS881" i="4"/>
  <c r="CA881" i="4"/>
  <c r="CI881" i="4"/>
  <c r="CQ881" i="4"/>
  <c r="I887" i="4"/>
  <c r="Q887" i="4"/>
  <c r="Y887" i="4"/>
  <c r="AG887" i="4"/>
  <c r="AO887" i="4"/>
  <c r="AW887" i="4"/>
  <c r="BE887" i="4"/>
  <c r="BM887" i="4"/>
  <c r="BU887" i="4"/>
  <c r="CC887" i="4"/>
  <c r="CK887" i="4"/>
  <c r="G893" i="4"/>
  <c r="L893" i="4"/>
  <c r="Q893" i="4"/>
  <c r="W893" i="4"/>
  <c r="AB893" i="4"/>
  <c r="AG893" i="4"/>
  <c r="AM893" i="4"/>
  <c r="AU893" i="4"/>
  <c r="BC893" i="4"/>
  <c r="BK893" i="4"/>
  <c r="BS893" i="4"/>
  <c r="CA893" i="4"/>
  <c r="CI893" i="4"/>
  <c r="CQ893" i="4"/>
  <c r="AD896" i="4"/>
  <c r="BJ896" i="4"/>
  <c r="CP896" i="4"/>
  <c r="AD900" i="4"/>
  <c r="BJ900" i="4"/>
  <c r="CP900" i="4"/>
  <c r="F905" i="4"/>
  <c r="Q905" i="4"/>
  <c r="AA905" i="4"/>
  <c r="AL905" i="4"/>
  <c r="AW905" i="4"/>
  <c r="BG905" i="4"/>
  <c r="BR905" i="4"/>
  <c r="CC905" i="4"/>
  <c r="CM905" i="4"/>
  <c r="J906" i="4"/>
  <c r="AF906" i="4"/>
  <c r="BA906" i="4"/>
  <c r="BV906" i="4"/>
  <c r="C907" i="4"/>
  <c r="H907" i="4"/>
  <c r="M907" i="4"/>
  <c r="S907" i="4"/>
  <c r="X907" i="4"/>
  <c r="AC907" i="4"/>
  <c r="AI907" i="4"/>
  <c r="AN907" i="4"/>
  <c r="AS907" i="4"/>
  <c r="AY907" i="4"/>
  <c r="BD907" i="4"/>
  <c r="BI907" i="4"/>
  <c r="BO907" i="4"/>
  <c r="BT907" i="4"/>
  <c r="BY907" i="4"/>
  <c r="CE907" i="4"/>
  <c r="CJ907" i="4"/>
  <c r="CO907" i="4"/>
  <c r="R908" i="4"/>
  <c r="BH908" i="4"/>
  <c r="C911" i="4"/>
  <c r="H911" i="4"/>
  <c r="M911" i="4"/>
  <c r="S911" i="4"/>
  <c r="X911" i="4"/>
  <c r="AC911" i="4"/>
  <c r="AI911" i="4"/>
  <c r="AN911" i="4"/>
  <c r="AS911" i="4"/>
  <c r="AY911" i="4"/>
  <c r="BD911" i="4"/>
  <c r="BI911" i="4"/>
  <c r="BO911" i="4"/>
  <c r="BT911" i="4"/>
  <c r="BY911" i="4"/>
  <c r="CE911" i="4"/>
  <c r="CJ911" i="4"/>
  <c r="CO911" i="4"/>
  <c r="D912" i="4"/>
  <c r="L912" i="4"/>
  <c r="T912" i="4"/>
  <c r="AB912" i="4"/>
  <c r="AJ912" i="4"/>
  <c r="AR912" i="4"/>
  <c r="AZ912" i="4"/>
  <c r="BH912" i="4"/>
  <c r="BP912" i="4"/>
  <c r="BX912" i="4"/>
  <c r="CF912" i="4"/>
  <c r="CN912" i="4"/>
  <c r="C913" i="4"/>
  <c r="S913" i="4"/>
  <c r="AI913" i="4"/>
  <c r="AY913" i="4"/>
  <c r="BO913" i="4"/>
  <c r="CE913" i="4"/>
  <c r="N914" i="4"/>
  <c r="AT914" i="4"/>
  <c r="BZ914" i="4"/>
  <c r="G915" i="4"/>
  <c r="L915" i="4"/>
  <c r="Q915" i="4"/>
  <c r="W915" i="4"/>
  <c r="AB915" i="4"/>
  <c r="AG915" i="4"/>
  <c r="AM915" i="4"/>
  <c r="AR915" i="4"/>
  <c r="AW915" i="4"/>
  <c r="BC915" i="4"/>
  <c r="BH915" i="4"/>
  <c r="BM915" i="4"/>
  <c r="BS915" i="4"/>
  <c r="BX915" i="4"/>
  <c r="CC915" i="4"/>
  <c r="CI915" i="4"/>
  <c r="CN915" i="4"/>
  <c r="G916" i="4"/>
  <c r="W916" i="4"/>
  <c r="AM916" i="4"/>
  <c r="BC916" i="4"/>
  <c r="BS916" i="4"/>
  <c r="CI916" i="4"/>
  <c r="AP918" i="4"/>
  <c r="E919" i="4"/>
  <c r="K919" i="4"/>
  <c r="P919" i="4"/>
  <c r="U919" i="4"/>
  <c r="AA919" i="4"/>
  <c r="AF919" i="4"/>
  <c r="AK919" i="4"/>
  <c r="AQ919" i="4"/>
  <c r="AV919" i="4"/>
  <c r="BA919" i="4"/>
  <c r="BG919" i="4"/>
  <c r="BL919" i="4"/>
  <c r="BQ919" i="4"/>
  <c r="BW919" i="4"/>
  <c r="CB919" i="4"/>
  <c r="CG919" i="4"/>
  <c r="CM919" i="4"/>
  <c r="H920" i="4"/>
  <c r="P920" i="4"/>
  <c r="X920" i="4"/>
  <c r="AF920" i="4"/>
  <c r="AN920" i="4"/>
  <c r="AV920" i="4"/>
  <c r="BD920" i="4"/>
  <c r="BL920" i="4"/>
  <c r="BT920" i="4"/>
  <c r="CB920" i="4"/>
  <c r="CJ920" i="4"/>
  <c r="G921" i="4"/>
  <c r="S921" i="4"/>
  <c r="AD921" i="4"/>
  <c r="AM921" i="4"/>
  <c r="AY921" i="4"/>
  <c r="BJ921" i="4"/>
  <c r="BS921" i="4"/>
  <c r="CE921" i="4"/>
  <c r="CP921" i="4"/>
  <c r="V922" i="4"/>
  <c r="BB922" i="4"/>
  <c r="CH922" i="4"/>
  <c r="G931" i="4"/>
  <c r="L931" i="4"/>
  <c r="Q931" i="4"/>
  <c r="W931" i="4"/>
  <c r="AB931" i="4"/>
  <c r="AG931" i="4"/>
  <c r="AM931" i="4"/>
  <c r="AR931" i="4"/>
  <c r="AW931" i="4"/>
  <c r="BC931" i="4"/>
  <c r="BH931" i="4"/>
  <c r="BM931" i="4"/>
  <c r="BS931" i="4"/>
  <c r="BX931" i="4"/>
  <c r="CC931" i="4"/>
  <c r="CI931" i="4"/>
  <c r="CN931" i="4"/>
  <c r="CE932" i="4"/>
  <c r="CM932" i="4"/>
  <c r="O933" i="4"/>
  <c r="AE933" i="4"/>
  <c r="AU933" i="4"/>
  <c r="BK933" i="4"/>
  <c r="CA933" i="4"/>
  <c r="CQ933" i="4"/>
  <c r="BO935" i="4"/>
  <c r="BT935" i="4"/>
  <c r="BY935" i="4"/>
  <c r="CE935" i="4"/>
  <c r="CJ935" i="4"/>
  <c r="CO935" i="4"/>
  <c r="AR936" i="4"/>
  <c r="AZ936" i="4"/>
  <c r="BH936" i="4"/>
  <c r="BP936" i="4"/>
  <c r="BX936" i="4"/>
  <c r="CF936" i="4"/>
  <c r="CN936" i="4"/>
  <c r="C937" i="4"/>
  <c r="S937" i="4"/>
  <c r="AI937" i="4"/>
  <c r="AY937" i="4"/>
  <c r="BO937" i="4"/>
  <c r="CE937" i="4"/>
  <c r="CD938" i="4"/>
  <c r="E939" i="4"/>
  <c r="L939" i="4"/>
  <c r="S939" i="4"/>
  <c r="AA939" i="4"/>
  <c r="AG939" i="4"/>
  <c r="AN939" i="4"/>
  <c r="AV939" i="4"/>
  <c r="BC939" i="4"/>
  <c r="BI939" i="4"/>
  <c r="BQ939" i="4"/>
  <c r="BX939" i="4"/>
  <c r="CE939" i="4"/>
  <c r="CM939" i="4"/>
  <c r="H940" i="4"/>
  <c r="S940" i="4"/>
  <c r="AB940" i="4"/>
  <c r="AN940" i="4"/>
  <c r="AY940" i="4"/>
  <c r="BH940" i="4"/>
  <c r="BT940" i="4"/>
  <c r="CE940" i="4"/>
  <c r="CN940" i="4"/>
  <c r="O941" i="4"/>
  <c r="AI941" i="4"/>
  <c r="BG941" i="4"/>
  <c r="CA941" i="4"/>
  <c r="BF942" i="4"/>
  <c r="G943" i="4"/>
  <c r="M943" i="4"/>
  <c r="T943" i="4"/>
  <c r="AB943" i="4"/>
  <c r="AI943" i="4"/>
  <c r="AO943" i="4"/>
  <c r="AW943" i="4"/>
  <c r="BD943" i="4"/>
  <c r="BK943" i="4"/>
  <c r="BS943" i="4"/>
  <c r="BY943" i="4"/>
  <c r="CF943" i="4"/>
  <c r="CN943" i="4"/>
  <c r="BF918" i="4"/>
  <c r="G919" i="4"/>
  <c r="L919" i="4"/>
  <c r="Q919" i="4"/>
  <c r="W919" i="4"/>
  <c r="AB919" i="4"/>
  <c r="AG919" i="4"/>
  <c r="AM919" i="4"/>
  <c r="AR919" i="4"/>
  <c r="AW919" i="4"/>
  <c r="BC919" i="4"/>
  <c r="BH919" i="4"/>
  <c r="BM919" i="4"/>
  <c r="BS919" i="4"/>
  <c r="BX919" i="4"/>
  <c r="CC919" i="4"/>
  <c r="CI919" i="4"/>
  <c r="CN919" i="4"/>
  <c r="C920" i="4"/>
  <c r="K920" i="4"/>
  <c r="S920" i="4"/>
  <c r="AA920" i="4"/>
  <c r="AI920" i="4"/>
  <c r="AQ920" i="4"/>
  <c r="AY920" i="4"/>
  <c r="BG920" i="4"/>
  <c r="BO920" i="4"/>
  <c r="BW920" i="4"/>
  <c r="CE920" i="4"/>
  <c r="CM920" i="4"/>
  <c r="K921" i="4"/>
  <c r="V921" i="4"/>
  <c r="AE921" i="4"/>
  <c r="AQ921" i="4"/>
  <c r="BB921" i="4"/>
  <c r="BK921" i="4"/>
  <c r="BW921" i="4"/>
  <c r="CH921" i="4"/>
  <c r="CQ921" i="4"/>
  <c r="AD922" i="4"/>
  <c r="BJ922" i="4"/>
  <c r="CP922" i="4"/>
  <c r="C931" i="4"/>
  <c r="H931" i="4"/>
  <c r="M931" i="4"/>
  <c r="S931" i="4"/>
  <c r="X931" i="4"/>
  <c r="AC931" i="4"/>
  <c r="AI931" i="4"/>
  <c r="AN931" i="4"/>
  <c r="AS931" i="4"/>
  <c r="AY931" i="4"/>
  <c r="BD931" i="4"/>
  <c r="BI931" i="4"/>
  <c r="BO931" i="4"/>
  <c r="BT931" i="4"/>
  <c r="BY931" i="4"/>
  <c r="CE931" i="4"/>
  <c r="CJ931" i="4"/>
  <c r="CO931" i="4"/>
  <c r="CF932" i="4"/>
  <c r="CN932" i="4"/>
  <c r="C933" i="4"/>
  <c r="S933" i="4"/>
  <c r="AI933" i="4"/>
  <c r="AY933" i="4"/>
  <c r="BO933" i="4"/>
  <c r="CE933" i="4"/>
  <c r="BP935" i="4"/>
  <c r="BU935" i="4"/>
  <c r="CA935" i="4"/>
  <c r="CF935" i="4"/>
  <c r="CK935" i="4"/>
  <c r="CQ935" i="4"/>
  <c r="AU936" i="4"/>
  <c r="BC936" i="4"/>
  <c r="BK936" i="4"/>
  <c r="BS936" i="4"/>
  <c r="CA936" i="4"/>
  <c r="CI936" i="4"/>
  <c r="CQ936" i="4"/>
  <c r="G937" i="4"/>
  <c r="W937" i="4"/>
  <c r="AM937" i="4"/>
  <c r="BC937" i="4"/>
  <c r="BS937" i="4"/>
  <c r="CI937" i="4"/>
  <c r="G939" i="4"/>
  <c r="M939" i="4"/>
  <c r="U939" i="4"/>
  <c r="AB939" i="4"/>
  <c r="AI939" i="4"/>
  <c r="AQ939" i="4"/>
  <c r="AW939" i="4"/>
  <c r="BD939" i="4"/>
  <c r="BL939" i="4"/>
  <c r="BS939" i="4"/>
  <c r="BY939" i="4"/>
  <c r="CG939" i="4"/>
  <c r="CN939" i="4"/>
  <c r="CQ940" i="4"/>
  <c r="CI940" i="4"/>
  <c r="CA940" i="4"/>
  <c r="BS940" i="4"/>
  <c r="BK940" i="4"/>
  <c r="BC940" i="4"/>
  <c r="AU940" i="4"/>
  <c r="AM940" i="4"/>
  <c r="AE940" i="4"/>
  <c r="W940" i="4"/>
  <c r="O940" i="4"/>
  <c r="G940" i="4"/>
  <c r="K940" i="4"/>
  <c r="T940" i="4"/>
  <c r="AF940" i="4"/>
  <c r="AQ940" i="4"/>
  <c r="AZ940" i="4"/>
  <c r="BL940" i="4"/>
  <c r="BW940" i="4"/>
  <c r="CF940" i="4"/>
  <c r="CI941" i="4"/>
  <c r="BS941" i="4"/>
  <c r="BC941" i="4"/>
  <c r="AM941" i="4"/>
  <c r="W941" i="4"/>
  <c r="G941" i="4"/>
  <c r="S941" i="4"/>
  <c r="AQ941" i="4"/>
  <c r="BK941" i="4"/>
  <c r="CE941" i="4"/>
  <c r="AP942" i="4"/>
  <c r="BV942" i="4"/>
  <c r="CM943" i="4"/>
  <c r="CG943" i="4"/>
  <c r="CB943" i="4"/>
  <c r="BW943" i="4"/>
  <c r="BQ943" i="4"/>
  <c r="BL943" i="4"/>
  <c r="BG943" i="4"/>
  <c r="BA943" i="4"/>
  <c r="AV943" i="4"/>
  <c r="AQ943" i="4"/>
  <c r="AK943" i="4"/>
  <c r="AF943" i="4"/>
  <c r="AA943" i="4"/>
  <c r="U943" i="4"/>
  <c r="P943" i="4"/>
  <c r="K943" i="4"/>
  <c r="E943" i="4"/>
  <c r="H943" i="4"/>
  <c r="O943" i="4"/>
  <c r="W943" i="4"/>
  <c r="AC943" i="4"/>
  <c r="AJ943" i="4"/>
  <c r="AR943" i="4"/>
  <c r="AY943" i="4"/>
  <c r="BE943" i="4"/>
  <c r="BM943" i="4"/>
  <c r="BT943" i="4"/>
  <c r="CA943" i="4"/>
  <c r="CI943" i="4"/>
  <c r="CO943" i="4"/>
  <c r="O917" i="4"/>
  <c r="AE917" i="4"/>
  <c r="AU917" i="4"/>
  <c r="BK917" i="4"/>
  <c r="CA917" i="4"/>
  <c r="CQ917" i="4"/>
  <c r="J918" i="4"/>
  <c r="BV918" i="4"/>
  <c r="C919" i="4"/>
  <c r="H919" i="4"/>
  <c r="M919" i="4"/>
  <c r="S919" i="4"/>
  <c r="X919" i="4"/>
  <c r="AC919" i="4"/>
  <c r="AI919" i="4"/>
  <c r="AN919" i="4"/>
  <c r="AS919" i="4"/>
  <c r="AY919" i="4"/>
  <c r="BD919" i="4"/>
  <c r="BI919" i="4"/>
  <c r="BO919" i="4"/>
  <c r="BT919" i="4"/>
  <c r="BY919" i="4"/>
  <c r="CE919" i="4"/>
  <c r="CJ919" i="4"/>
  <c r="CO919" i="4"/>
  <c r="D920" i="4"/>
  <c r="L920" i="4"/>
  <c r="T920" i="4"/>
  <c r="AB920" i="4"/>
  <c r="AJ920" i="4"/>
  <c r="AR920" i="4"/>
  <c r="AZ920" i="4"/>
  <c r="BH920" i="4"/>
  <c r="BP920" i="4"/>
  <c r="BX920" i="4"/>
  <c r="CF920" i="4"/>
  <c r="CN920" i="4"/>
  <c r="C921" i="4"/>
  <c r="N921" i="4"/>
  <c r="W921" i="4"/>
  <c r="AI921" i="4"/>
  <c r="AT921" i="4"/>
  <c r="BC921" i="4"/>
  <c r="BO921" i="4"/>
  <c r="BZ921" i="4"/>
  <c r="CI921" i="4"/>
  <c r="F922" i="4"/>
  <c r="AL922" i="4"/>
  <c r="BR922" i="4"/>
  <c r="E923" i="4"/>
  <c r="K923" i="4"/>
  <c r="P923" i="4"/>
  <c r="U923" i="4"/>
  <c r="AA923" i="4"/>
  <c r="AF923" i="4"/>
  <c r="AK923" i="4"/>
  <c r="AQ923" i="4"/>
  <c r="AV923" i="4"/>
  <c r="BA923" i="4"/>
  <c r="BG923" i="4"/>
  <c r="BL923" i="4"/>
  <c r="BQ923" i="4"/>
  <c r="BW923" i="4"/>
  <c r="CB923" i="4"/>
  <c r="CG923" i="4"/>
  <c r="CM923" i="4"/>
  <c r="H924" i="4"/>
  <c r="P924" i="4"/>
  <c r="X924" i="4"/>
  <c r="AF924" i="4"/>
  <c r="AN924" i="4"/>
  <c r="AV924" i="4"/>
  <c r="BD924" i="4"/>
  <c r="BL924" i="4"/>
  <c r="BT924" i="4"/>
  <c r="CB924" i="4"/>
  <c r="CJ924" i="4"/>
  <c r="K925" i="4"/>
  <c r="AA925" i="4"/>
  <c r="AQ925" i="4"/>
  <c r="BG925" i="4"/>
  <c r="BW925" i="4"/>
  <c r="CM925" i="4"/>
  <c r="E927" i="4"/>
  <c r="K927" i="4"/>
  <c r="P927" i="4"/>
  <c r="U927" i="4"/>
  <c r="AA927" i="4"/>
  <c r="AF927" i="4"/>
  <c r="AK927" i="4"/>
  <c r="AQ927" i="4"/>
  <c r="AV927" i="4"/>
  <c r="BA927" i="4"/>
  <c r="BG927" i="4"/>
  <c r="BL927" i="4"/>
  <c r="BQ927" i="4"/>
  <c r="BW927" i="4"/>
  <c r="CB927" i="4"/>
  <c r="CG927" i="4"/>
  <c r="CM927" i="4"/>
  <c r="H928" i="4"/>
  <c r="P928" i="4"/>
  <c r="X928" i="4"/>
  <c r="AF928" i="4"/>
  <c r="AN928" i="4"/>
  <c r="AV928" i="4"/>
  <c r="BD928" i="4"/>
  <c r="BL928" i="4"/>
  <c r="BT928" i="4"/>
  <c r="CB928" i="4"/>
  <c r="CJ928" i="4"/>
  <c r="K929" i="4"/>
  <c r="AA929" i="4"/>
  <c r="AQ929" i="4"/>
  <c r="BG929" i="4"/>
  <c r="BW929" i="4"/>
  <c r="CM929" i="4"/>
  <c r="AD930" i="4"/>
  <c r="BJ930" i="4"/>
  <c r="CP930" i="4"/>
  <c r="D931" i="4"/>
  <c r="I931" i="4"/>
  <c r="O931" i="4"/>
  <c r="T931" i="4"/>
  <c r="Y931" i="4"/>
  <c r="AE931" i="4"/>
  <c r="AJ931" i="4"/>
  <c r="AO931" i="4"/>
  <c r="AU931" i="4"/>
  <c r="AZ931" i="4"/>
  <c r="BE931" i="4"/>
  <c r="BK931" i="4"/>
  <c r="BP931" i="4"/>
  <c r="BU931" i="4"/>
  <c r="CA931" i="4"/>
  <c r="CF931" i="4"/>
  <c r="CK931" i="4"/>
  <c r="CQ931" i="4"/>
  <c r="G932" i="4"/>
  <c r="O932" i="4"/>
  <c r="W932" i="4"/>
  <c r="AE932" i="4"/>
  <c r="AM932" i="4"/>
  <c r="AU932" i="4"/>
  <c r="BC932" i="4"/>
  <c r="BK932" i="4"/>
  <c r="BS932" i="4"/>
  <c r="CA932" i="4"/>
  <c r="CI932" i="4"/>
  <c r="CQ932" i="4"/>
  <c r="G933" i="4"/>
  <c r="W933" i="4"/>
  <c r="AM933" i="4"/>
  <c r="BC933" i="4"/>
  <c r="BS933" i="4"/>
  <c r="CI933" i="4"/>
  <c r="AP934" i="4"/>
  <c r="E935" i="4"/>
  <c r="K935" i="4"/>
  <c r="P935" i="4"/>
  <c r="U935" i="4"/>
  <c r="AA935" i="4"/>
  <c r="AF935" i="4"/>
  <c r="AK935" i="4"/>
  <c r="AQ935" i="4"/>
  <c r="AV935" i="4"/>
  <c r="BA935" i="4"/>
  <c r="BG935" i="4"/>
  <c r="BL935" i="4"/>
  <c r="BQ935" i="4"/>
  <c r="BW935" i="4"/>
  <c r="CB935" i="4"/>
  <c r="CG935" i="4"/>
  <c r="CM935" i="4"/>
  <c r="H936" i="4"/>
  <c r="P936" i="4"/>
  <c r="X936" i="4"/>
  <c r="AF936" i="4"/>
  <c r="AN936" i="4"/>
  <c r="AV936" i="4"/>
  <c r="BD936" i="4"/>
  <c r="BL936" i="4"/>
  <c r="BT936" i="4"/>
  <c r="CB936" i="4"/>
  <c r="CJ936" i="4"/>
  <c r="K937" i="4"/>
  <c r="AA937" i="4"/>
  <c r="AQ937" i="4"/>
  <c r="BG937" i="4"/>
  <c r="BW937" i="4"/>
  <c r="CM937" i="4"/>
  <c r="AX938" i="4"/>
  <c r="CQ939" i="4"/>
  <c r="CK939" i="4"/>
  <c r="CF939" i="4"/>
  <c r="CA939" i="4"/>
  <c r="BU939" i="4"/>
  <c r="BP939" i="4"/>
  <c r="BK939" i="4"/>
  <c r="BE939" i="4"/>
  <c r="AZ939" i="4"/>
  <c r="AU939" i="4"/>
  <c r="AO939" i="4"/>
  <c r="AJ939" i="4"/>
  <c r="AE939" i="4"/>
  <c r="Y939" i="4"/>
  <c r="T939" i="4"/>
  <c r="O939" i="4"/>
  <c r="I939" i="4"/>
  <c r="D939" i="4"/>
  <c r="H939" i="4"/>
  <c r="P939" i="4"/>
  <c r="W939" i="4"/>
  <c r="AC939" i="4"/>
  <c r="AK939" i="4"/>
  <c r="AR939" i="4"/>
  <c r="AY939" i="4"/>
  <c r="BG939" i="4"/>
  <c r="BM939" i="4"/>
  <c r="BT939" i="4"/>
  <c r="CB939" i="4"/>
  <c r="CI939" i="4"/>
  <c r="CO939" i="4"/>
  <c r="AI940" i="4"/>
  <c r="AR940" i="4"/>
  <c r="BD940" i="4"/>
  <c r="BO940" i="4"/>
  <c r="BX940" i="4"/>
  <c r="CJ940" i="4"/>
  <c r="C941" i="4"/>
  <c r="AA941" i="4"/>
  <c r="AU941" i="4"/>
  <c r="BO941" i="4"/>
  <c r="CM941" i="4"/>
  <c r="J942" i="4"/>
  <c r="CL942" i="4"/>
  <c r="C943" i="4"/>
  <c r="I943" i="4"/>
  <c r="Q943" i="4"/>
  <c r="X943" i="4"/>
  <c r="AE943" i="4"/>
  <c r="AM943" i="4"/>
  <c r="AS943" i="4"/>
  <c r="AZ943" i="4"/>
  <c r="BH943" i="4"/>
  <c r="BO943" i="4"/>
  <c r="BU943" i="4"/>
  <c r="CC943" i="4"/>
  <c r="CJ943" i="4"/>
  <c r="CQ943" i="4"/>
  <c r="C917" i="4"/>
  <c r="S917" i="4"/>
  <c r="AI917" i="4"/>
  <c r="AY917" i="4"/>
  <c r="BO917" i="4"/>
  <c r="CE917" i="4"/>
  <c r="Z918" i="4"/>
  <c r="CL918" i="4"/>
  <c r="D919" i="4"/>
  <c r="I919" i="4"/>
  <c r="O919" i="4"/>
  <c r="T919" i="4"/>
  <c r="Y919" i="4"/>
  <c r="AE919" i="4"/>
  <c r="AJ919" i="4"/>
  <c r="AO919" i="4"/>
  <c r="AU919" i="4"/>
  <c r="AZ919" i="4"/>
  <c r="BE919" i="4"/>
  <c r="BK919" i="4"/>
  <c r="BP919" i="4"/>
  <c r="BU919" i="4"/>
  <c r="CA919" i="4"/>
  <c r="CF919" i="4"/>
  <c r="CK919" i="4"/>
  <c r="CQ919" i="4"/>
  <c r="G920" i="4"/>
  <c r="O920" i="4"/>
  <c r="W920" i="4"/>
  <c r="AE920" i="4"/>
  <c r="AM920" i="4"/>
  <c r="AU920" i="4"/>
  <c r="BC920" i="4"/>
  <c r="BK920" i="4"/>
  <c r="BS920" i="4"/>
  <c r="CA920" i="4"/>
  <c r="CI920" i="4"/>
  <c r="CQ920" i="4"/>
  <c r="F921" i="4"/>
  <c r="O921" i="4"/>
  <c r="AA921" i="4"/>
  <c r="AL921" i="4"/>
  <c r="AU921" i="4"/>
  <c r="BG921" i="4"/>
  <c r="BR921" i="4"/>
  <c r="CA921" i="4"/>
  <c r="CM921" i="4"/>
  <c r="N922" i="4"/>
  <c r="AT922" i="4"/>
  <c r="BZ922" i="4"/>
  <c r="G923" i="4"/>
  <c r="L923" i="4"/>
  <c r="Q923" i="4"/>
  <c r="W923" i="4"/>
  <c r="AB923" i="4"/>
  <c r="AG923" i="4"/>
  <c r="AM923" i="4"/>
  <c r="AR923" i="4"/>
  <c r="AW923" i="4"/>
  <c r="BC923" i="4"/>
  <c r="BH923" i="4"/>
  <c r="BM923" i="4"/>
  <c r="BS923" i="4"/>
  <c r="BX923" i="4"/>
  <c r="CC923" i="4"/>
  <c r="CI923" i="4"/>
  <c r="CN923" i="4"/>
  <c r="C924" i="4"/>
  <c r="K924" i="4"/>
  <c r="S924" i="4"/>
  <c r="AA924" i="4"/>
  <c r="AI924" i="4"/>
  <c r="AQ924" i="4"/>
  <c r="AY924" i="4"/>
  <c r="BG924" i="4"/>
  <c r="BO924" i="4"/>
  <c r="BW924" i="4"/>
  <c r="CE924" i="4"/>
  <c r="CM924" i="4"/>
  <c r="O925" i="4"/>
  <c r="AE925" i="4"/>
  <c r="AU925" i="4"/>
  <c r="BK925" i="4"/>
  <c r="CA925" i="4"/>
  <c r="CQ925" i="4"/>
  <c r="AH926" i="4"/>
  <c r="G927" i="4"/>
  <c r="L927" i="4"/>
  <c r="Q927" i="4"/>
  <c r="W927" i="4"/>
  <c r="AB927" i="4"/>
  <c r="AG927" i="4"/>
  <c r="AM927" i="4"/>
  <c r="AR927" i="4"/>
  <c r="AW927" i="4"/>
  <c r="BC927" i="4"/>
  <c r="BH927" i="4"/>
  <c r="BM927" i="4"/>
  <c r="BS927" i="4"/>
  <c r="BX927" i="4"/>
  <c r="CC927" i="4"/>
  <c r="CI927" i="4"/>
  <c r="CN927" i="4"/>
  <c r="C928" i="4"/>
  <c r="K928" i="4"/>
  <c r="S928" i="4"/>
  <c r="AA928" i="4"/>
  <c r="AI928" i="4"/>
  <c r="AQ928" i="4"/>
  <c r="AY928" i="4"/>
  <c r="BG928" i="4"/>
  <c r="BO928" i="4"/>
  <c r="BW928" i="4"/>
  <c r="CE928" i="4"/>
  <c r="CM928" i="4"/>
  <c r="O929" i="4"/>
  <c r="AE929" i="4"/>
  <c r="AU929" i="4"/>
  <c r="BK929" i="4"/>
  <c r="CA929" i="4"/>
  <c r="CQ929" i="4"/>
  <c r="F930" i="4"/>
  <c r="AL930" i="4"/>
  <c r="BR930" i="4"/>
  <c r="E931" i="4"/>
  <c r="K931" i="4"/>
  <c r="P931" i="4"/>
  <c r="U931" i="4"/>
  <c r="AA931" i="4"/>
  <c r="AF931" i="4"/>
  <c r="AK931" i="4"/>
  <c r="AQ931" i="4"/>
  <c r="AV931" i="4"/>
  <c r="BA931" i="4"/>
  <c r="BG931" i="4"/>
  <c r="BL931" i="4"/>
  <c r="BQ931" i="4"/>
  <c r="BW931" i="4"/>
  <c r="CB931" i="4"/>
  <c r="CG931" i="4"/>
  <c r="CM931" i="4"/>
  <c r="H932" i="4"/>
  <c r="P932" i="4"/>
  <c r="X932" i="4"/>
  <c r="AF932" i="4"/>
  <c r="AN932" i="4"/>
  <c r="AV932" i="4"/>
  <c r="BD932" i="4"/>
  <c r="BL932" i="4"/>
  <c r="BT932" i="4"/>
  <c r="CB932" i="4"/>
  <c r="CJ932" i="4"/>
  <c r="K933" i="4"/>
  <c r="AA933" i="4"/>
  <c r="AQ933" i="4"/>
  <c r="BG933" i="4"/>
  <c r="BW933" i="4"/>
  <c r="CM933" i="4"/>
  <c r="BF934" i="4"/>
  <c r="G935" i="4"/>
  <c r="L935" i="4"/>
  <c r="Q935" i="4"/>
  <c r="W935" i="4"/>
  <c r="AB935" i="4"/>
  <c r="AG935" i="4"/>
  <c r="AM935" i="4"/>
  <c r="AR935" i="4"/>
  <c r="AW935" i="4"/>
  <c r="BC935" i="4"/>
  <c r="BH935" i="4"/>
  <c r="BM935" i="4"/>
  <c r="BS935" i="4"/>
  <c r="BX935" i="4"/>
  <c r="CC935" i="4"/>
  <c r="CI935" i="4"/>
  <c r="CN935" i="4"/>
  <c r="C936" i="4"/>
  <c r="K936" i="4"/>
  <c r="S936" i="4"/>
  <c r="AA936" i="4"/>
  <c r="AI936" i="4"/>
  <c r="AQ936" i="4"/>
  <c r="AY936" i="4"/>
  <c r="BG936" i="4"/>
  <c r="BO936" i="4"/>
  <c r="BW936" i="4"/>
  <c r="CE936" i="4"/>
  <c r="CM936" i="4"/>
  <c r="O937" i="4"/>
  <c r="AE937" i="4"/>
  <c r="AU937" i="4"/>
  <c r="BK937" i="4"/>
  <c r="CA937" i="4"/>
  <c r="CQ937" i="4"/>
  <c r="R938" i="4"/>
  <c r="C939" i="4"/>
  <c r="K939" i="4"/>
  <c r="Q939" i="4"/>
  <c r="X939" i="4"/>
  <c r="AF939" i="4"/>
  <c r="AM939" i="4"/>
  <c r="AS939" i="4"/>
  <c r="BA939" i="4"/>
  <c r="BH939" i="4"/>
  <c r="BO939" i="4"/>
  <c r="BW939" i="4"/>
  <c r="CC939" i="4"/>
  <c r="CJ939" i="4"/>
  <c r="AJ940" i="4"/>
  <c r="AV940" i="4"/>
  <c r="BG940" i="4"/>
  <c r="BP940" i="4"/>
  <c r="CB940" i="4"/>
  <c r="CM940" i="4"/>
  <c r="K941" i="4"/>
  <c r="AE941" i="4"/>
  <c r="AY941" i="4"/>
  <c r="BW941" i="4"/>
  <c r="CQ941" i="4"/>
  <c r="Z942" i="4"/>
  <c r="D943" i="4"/>
  <c r="L943" i="4"/>
  <c r="S943" i="4"/>
  <c r="Y943" i="4"/>
  <c r="AG943" i="4"/>
  <c r="AN943" i="4"/>
  <c r="AU943" i="4"/>
  <c r="BC943" i="4"/>
  <c r="BI943" i="4"/>
  <c r="BP943" i="4"/>
  <c r="BX943" i="4"/>
  <c r="CE943" i="4"/>
  <c r="CK943" i="4"/>
  <c r="H944" i="4"/>
  <c r="P944" i="4"/>
  <c r="X944" i="4"/>
  <c r="AF944" i="4"/>
  <c r="AN944" i="4"/>
  <c r="AV944" i="4"/>
  <c r="BD944" i="4"/>
  <c r="BL944" i="4"/>
  <c r="BT944" i="4"/>
  <c r="CB944" i="4"/>
  <c r="CJ944" i="4"/>
  <c r="K945" i="4"/>
  <c r="AA945" i="4"/>
  <c r="AQ945" i="4"/>
  <c r="BG945" i="4"/>
  <c r="BW945" i="4"/>
  <c r="CM945" i="4"/>
  <c r="E947" i="4"/>
  <c r="K947" i="4"/>
  <c r="P947" i="4"/>
  <c r="U947" i="4"/>
  <c r="AA947" i="4"/>
  <c r="AF947" i="4"/>
  <c r="AK947" i="4"/>
  <c r="AQ947" i="4"/>
  <c r="AV947" i="4"/>
  <c r="BA947" i="4"/>
  <c r="BG947" i="4"/>
  <c r="BL947" i="4"/>
  <c r="BQ947" i="4"/>
  <c r="BW947" i="4"/>
  <c r="CB947" i="4"/>
  <c r="CG947" i="4"/>
  <c r="CM947" i="4"/>
  <c r="H948" i="4"/>
  <c r="P948" i="4"/>
  <c r="X948" i="4"/>
  <c r="AF948" i="4"/>
  <c r="AN948" i="4"/>
  <c r="AV948" i="4"/>
  <c r="BD948" i="4"/>
  <c r="BL948" i="4"/>
  <c r="BT948" i="4"/>
  <c r="CB948" i="4"/>
  <c r="CJ948" i="4"/>
  <c r="K949" i="4"/>
  <c r="AA949" i="4"/>
  <c r="AQ949" i="4"/>
  <c r="BG949" i="4"/>
  <c r="BW949" i="4"/>
  <c r="CM949" i="4"/>
  <c r="BF950" i="4"/>
  <c r="G951" i="4"/>
  <c r="L951" i="4"/>
  <c r="Q951" i="4"/>
  <c r="W951" i="4"/>
  <c r="AB951" i="4"/>
  <c r="AG951" i="4"/>
  <c r="AM951" i="4"/>
  <c r="AR951" i="4"/>
  <c r="AW951" i="4"/>
  <c r="BC951" i="4"/>
  <c r="BH951" i="4"/>
  <c r="BM951" i="4"/>
  <c r="BS951" i="4"/>
  <c r="BX951" i="4"/>
  <c r="CC951" i="4"/>
  <c r="CI951" i="4"/>
  <c r="CN951" i="4"/>
  <c r="C952" i="4"/>
  <c r="K952" i="4"/>
  <c r="S952" i="4"/>
  <c r="AA952" i="4"/>
  <c r="AI952" i="4"/>
  <c r="AQ952" i="4"/>
  <c r="AY952" i="4"/>
  <c r="BG952" i="4"/>
  <c r="BO952" i="4"/>
  <c r="BW952" i="4"/>
  <c r="CE952" i="4"/>
  <c r="CM952" i="4"/>
  <c r="O953" i="4"/>
  <c r="AE953" i="4"/>
  <c r="AU953" i="4"/>
  <c r="BK953" i="4"/>
  <c r="CA953" i="4"/>
  <c r="CQ953" i="4"/>
  <c r="G955" i="4"/>
  <c r="L955" i="4"/>
  <c r="Q955" i="4"/>
  <c r="W955" i="4"/>
  <c r="AB955" i="4"/>
  <c r="AG955" i="4"/>
  <c r="AM955" i="4"/>
  <c r="AR955" i="4"/>
  <c r="AW955" i="4"/>
  <c r="BC955" i="4"/>
  <c r="BH955" i="4"/>
  <c r="BM955" i="4"/>
  <c r="BS955" i="4"/>
  <c r="BX955" i="4"/>
  <c r="CC955" i="4"/>
  <c r="CI955" i="4"/>
  <c r="CN955" i="4"/>
  <c r="C956" i="4"/>
  <c r="K956" i="4"/>
  <c r="S956" i="4"/>
  <c r="AA956" i="4"/>
  <c r="AI956" i="4"/>
  <c r="AQ956" i="4"/>
  <c r="AY956" i="4"/>
  <c r="BG956" i="4"/>
  <c r="BO956" i="4"/>
  <c r="BW956" i="4"/>
  <c r="CE956" i="4"/>
  <c r="CM956" i="4"/>
  <c r="O957" i="4"/>
  <c r="AE957" i="4"/>
  <c r="AU957" i="4"/>
  <c r="BK957" i="4"/>
  <c r="CA957" i="4"/>
  <c r="CQ957" i="4"/>
  <c r="G959" i="4"/>
  <c r="L959" i="4"/>
  <c r="Q959" i="4"/>
  <c r="W959" i="4"/>
  <c r="AB959" i="4"/>
  <c r="AG959" i="4"/>
  <c r="AM959" i="4"/>
  <c r="AR959" i="4"/>
  <c r="AW959" i="4"/>
  <c r="BC959" i="4"/>
  <c r="BH959" i="4"/>
  <c r="BM959" i="4"/>
  <c r="BS959" i="4"/>
  <c r="BX959" i="4"/>
  <c r="CC959" i="4"/>
  <c r="CI959" i="4"/>
  <c r="CN959" i="4"/>
  <c r="C960" i="4"/>
  <c r="K960" i="4"/>
  <c r="S960" i="4"/>
  <c r="AA960" i="4"/>
  <c r="AI960" i="4"/>
  <c r="AQ960" i="4"/>
  <c r="AY960" i="4"/>
  <c r="BG960" i="4"/>
  <c r="BO960" i="4"/>
  <c r="BW960" i="4"/>
  <c r="CE960" i="4"/>
  <c r="CM960" i="4"/>
  <c r="O961" i="4"/>
  <c r="AE961" i="4"/>
  <c r="AU961" i="4"/>
  <c r="BK961" i="4"/>
  <c r="CA961" i="4"/>
  <c r="CQ961" i="4"/>
  <c r="G963" i="4"/>
  <c r="L963" i="4"/>
  <c r="Q963" i="4"/>
  <c r="W963" i="4"/>
  <c r="AB963" i="4"/>
  <c r="AG963" i="4"/>
  <c r="AM963" i="4"/>
  <c r="AR963" i="4"/>
  <c r="AW963" i="4"/>
  <c r="BC963" i="4"/>
  <c r="BH963" i="4"/>
  <c r="BM963" i="4"/>
  <c r="BS963" i="4"/>
  <c r="BX963" i="4"/>
  <c r="CC963" i="4"/>
  <c r="CI963" i="4"/>
  <c r="CN963" i="4"/>
  <c r="C964" i="4"/>
  <c r="K964" i="4"/>
  <c r="S964" i="4"/>
  <c r="AA964" i="4"/>
  <c r="AI964" i="4"/>
  <c r="AQ964" i="4"/>
  <c r="AY964" i="4"/>
  <c r="BG964" i="4"/>
  <c r="BO964" i="4"/>
  <c r="BW964" i="4"/>
  <c r="CE964" i="4"/>
  <c r="CM964" i="4"/>
  <c r="O965" i="4"/>
  <c r="AE965" i="4"/>
  <c r="AU965" i="4"/>
  <c r="BK965" i="4"/>
  <c r="CA965" i="4"/>
  <c r="CQ965" i="4"/>
  <c r="G967" i="4"/>
  <c r="L967" i="4"/>
  <c r="Q967" i="4"/>
  <c r="W967" i="4"/>
  <c r="AB967" i="4"/>
  <c r="AG967" i="4"/>
  <c r="AM967" i="4"/>
  <c r="AR967" i="4"/>
  <c r="AW967" i="4"/>
  <c r="BC967" i="4"/>
  <c r="BH967" i="4"/>
  <c r="BM967" i="4"/>
  <c r="BS967" i="4"/>
  <c r="BX967" i="4"/>
  <c r="CC967" i="4"/>
  <c r="CI967" i="4"/>
  <c r="CN967" i="4"/>
  <c r="C968" i="4"/>
  <c r="K968" i="4"/>
  <c r="S968" i="4"/>
  <c r="AA968" i="4"/>
  <c r="AI968" i="4"/>
  <c r="AQ968" i="4"/>
  <c r="AY968" i="4"/>
  <c r="BG968" i="4"/>
  <c r="BO968" i="4"/>
  <c r="BW968" i="4"/>
  <c r="CE968" i="4"/>
  <c r="CM968" i="4"/>
  <c r="O969" i="4"/>
  <c r="AE969" i="4"/>
  <c r="AU969" i="4"/>
  <c r="BK969" i="4"/>
  <c r="CA969" i="4"/>
  <c r="CQ969" i="4"/>
  <c r="G971" i="4"/>
  <c r="L971" i="4"/>
  <c r="Q971" i="4"/>
  <c r="W971" i="4"/>
  <c r="AB971" i="4"/>
  <c r="AG971" i="4"/>
  <c r="AM971" i="4"/>
  <c r="AR971" i="4"/>
  <c r="AW971" i="4"/>
  <c r="BC971" i="4"/>
  <c r="BH971" i="4"/>
  <c r="BM971" i="4"/>
  <c r="BS971" i="4"/>
  <c r="BX971" i="4"/>
  <c r="CC971" i="4"/>
  <c r="CI971" i="4"/>
  <c r="CN971" i="4"/>
  <c r="C972" i="4"/>
  <c r="K972" i="4"/>
  <c r="S972" i="4"/>
  <c r="AA972" i="4"/>
  <c r="AI972" i="4"/>
  <c r="AQ972" i="4"/>
  <c r="AY972" i="4"/>
  <c r="BG972" i="4"/>
  <c r="BO972" i="4"/>
  <c r="BW972" i="4"/>
  <c r="CE972" i="4"/>
  <c r="CM972" i="4"/>
  <c r="O973" i="4"/>
  <c r="AE973" i="4"/>
  <c r="AU973" i="4"/>
  <c r="BK973" i="4"/>
  <c r="CA973" i="4"/>
  <c r="CQ973" i="4"/>
  <c r="G975" i="4"/>
  <c r="L975" i="4"/>
  <c r="Q975" i="4"/>
  <c r="W975" i="4"/>
  <c r="AB975" i="4"/>
  <c r="AG975" i="4"/>
  <c r="AM975" i="4"/>
  <c r="AR975" i="4"/>
  <c r="AW975" i="4"/>
  <c r="BC975" i="4"/>
  <c r="BH975" i="4"/>
  <c r="BM975" i="4"/>
  <c r="BS975" i="4"/>
  <c r="BX975" i="4"/>
  <c r="CC975" i="4"/>
  <c r="CI975" i="4"/>
  <c r="CN975" i="4"/>
  <c r="C976" i="4"/>
  <c r="K976" i="4"/>
  <c r="S976" i="4"/>
  <c r="AA976" i="4"/>
  <c r="AI976" i="4"/>
  <c r="AQ976" i="4"/>
  <c r="AY976" i="4"/>
  <c r="BG976" i="4"/>
  <c r="BO976" i="4"/>
  <c r="BW976" i="4"/>
  <c r="CE976" i="4"/>
  <c r="CM976" i="4"/>
  <c r="G977" i="4"/>
  <c r="W977" i="4"/>
  <c r="AM977" i="4"/>
  <c r="BC977" i="4"/>
  <c r="BS977" i="4"/>
  <c r="CI977" i="4"/>
  <c r="D979" i="4"/>
  <c r="I979" i="4"/>
  <c r="O979" i="4"/>
  <c r="T979" i="4"/>
  <c r="Y979" i="4"/>
  <c r="AE979" i="4"/>
  <c r="AJ979" i="4"/>
  <c r="AO979" i="4"/>
  <c r="AU979" i="4"/>
  <c r="AZ979" i="4"/>
  <c r="BE979" i="4"/>
  <c r="BK979" i="4"/>
  <c r="BP979" i="4"/>
  <c r="BU979" i="4"/>
  <c r="CA979" i="4"/>
  <c r="CF979" i="4"/>
  <c r="CK979" i="4"/>
  <c r="CQ979" i="4"/>
  <c r="D980" i="4"/>
  <c r="L980" i="4"/>
  <c r="T980" i="4"/>
  <c r="AB980" i="4"/>
  <c r="AJ980" i="4"/>
  <c r="AR980" i="4"/>
  <c r="AZ980" i="4"/>
  <c r="BH980" i="4"/>
  <c r="BP980" i="4"/>
  <c r="BX980" i="4"/>
  <c r="CF980" i="4"/>
  <c r="CN980" i="4"/>
  <c r="C981" i="4"/>
  <c r="N981" i="4"/>
  <c r="W981" i="4"/>
  <c r="AI981" i="4"/>
  <c r="AT981" i="4"/>
  <c r="BC981" i="4"/>
  <c r="BO981" i="4"/>
  <c r="BZ981" i="4"/>
  <c r="CI981" i="4"/>
  <c r="E982" i="4"/>
  <c r="U982" i="4"/>
  <c r="AK982" i="4"/>
  <c r="BA982" i="4"/>
  <c r="BQ982" i="4"/>
  <c r="CG982" i="4"/>
  <c r="E983" i="4"/>
  <c r="M983" i="4"/>
  <c r="U983" i="4"/>
  <c r="AC983" i="4"/>
  <c r="AK983" i="4"/>
  <c r="AS983" i="4"/>
  <c r="BA983" i="4"/>
  <c r="BI983" i="4"/>
  <c r="BQ983" i="4"/>
  <c r="BY983" i="4"/>
  <c r="CG983" i="4"/>
  <c r="CO983" i="4"/>
  <c r="C984" i="4"/>
  <c r="K984" i="4"/>
  <c r="S984" i="4"/>
  <c r="AA984" i="4"/>
  <c r="AI984" i="4"/>
  <c r="AQ984" i="4"/>
  <c r="AY984" i="4"/>
  <c r="BG984" i="4"/>
  <c r="BO984" i="4"/>
  <c r="BW984" i="4"/>
  <c r="CE984" i="4"/>
  <c r="CM984" i="4"/>
  <c r="K985" i="4"/>
  <c r="V985" i="4"/>
  <c r="AE985" i="4"/>
  <c r="AQ985" i="4"/>
  <c r="BB985" i="4"/>
  <c r="BK985" i="4"/>
  <c r="BW985" i="4"/>
  <c r="CH985" i="4"/>
  <c r="CQ985" i="4"/>
  <c r="N986" i="4"/>
  <c r="AD986" i="4"/>
  <c r="AT986" i="4"/>
  <c r="BJ986" i="4"/>
  <c r="BZ986" i="4"/>
  <c r="CP986" i="4"/>
  <c r="I987" i="4"/>
  <c r="Q987" i="4"/>
  <c r="Y987" i="4"/>
  <c r="AG987" i="4"/>
  <c r="AO987" i="4"/>
  <c r="AW987" i="4"/>
  <c r="BE987" i="4"/>
  <c r="BM987" i="4"/>
  <c r="BU987" i="4"/>
  <c r="CC987" i="4"/>
  <c r="CK987" i="4"/>
  <c r="G988" i="4"/>
  <c r="O988" i="4"/>
  <c r="W988" i="4"/>
  <c r="AE988" i="4"/>
  <c r="AM988" i="4"/>
  <c r="AU988" i="4"/>
  <c r="BC988" i="4"/>
  <c r="BK988" i="4"/>
  <c r="BS988" i="4"/>
  <c r="CA988" i="4"/>
  <c r="CI988" i="4"/>
  <c r="CQ988" i="4"/>
  <c r="F989" i="4"/>
  <c r="O989" i="4"/>
  <c r="AA989" i="4"/>
  <c r="AL989" i="4"/>
  <c r="AU989" i="4"/>
  <c r="BG989" i="4"/>
  <c r="BR989" i="4"/>
  <c r="CA989" i="4"/>
  <c r="CM989" i="4"/>
  <c r="N990" i="4"/>
  <c r="AT990" i="4"/>
  <c r="BZ990" i="4"/>
  <c r="I991" i="4"/>
  <c r="Q991" i="4"/>
  <c r="Y991" i="4"/>
  <c r="AG991" i="4"/>
  <c r="AO991" i="4"/>
  <c r="AW991" i="4"/>
  <c r="BE991" i="4"/>
  <c r="BM991" i="4"/>
  <c r="BU991" i="4"/>
  <c r="CC991" i="4"/>
  <c r="CK991" i="4"/>
  <c r="G992" i="4"/>
  <c r="O992" i="4"/>
  <c r="W992" i="4"/>
  <c r="AE992" i="4"/>
  <c r="AM992" i="4"/>
  <c r="AU992" i="4"/>
  <c r="BC992" i="4"/>
  <c r="BK992" i="4"/>
  <c r="BS992" i="4"/>
  <c r="CA992" i="4"/>
  <c r="CI992" i="4"/>
  <c r="CQ992" i="4"/>
  <c r="F993" i="4"/>
  <c r="O993" i="4"/>
  <c r="AA993" i="4"/>
  <c r="AL993" i="4"/>
  <c r="AU993" i="4"/>
  <c r="BG993" i="4"/>
  <c r="BR993" i="4"/>
  <c r="CA993" i="4"/>
  <c r="CM993" i="4"/>
  <c r="AD994" i="4"/>
  <c r="CP994" i="4"/>
  <c r="CQ996" i="4"/>
  <c r="CI996" i="4"/>
  <c r="CA996" i="4"/>
  <c r="BS996" i="4"/>
  <c r="BK996" i="4"/>
  <c r="BC996" i="4"/>
  <c r="AU996" i="4"/>
  <c r="AM996" i="4"/>
  <c r="AE996" i="4"/>
  <c r="W996" i="4"/>
  <c r="O996" i="4"/>
  <c r="G996" i="4"/>
  <c r="CN996" i="4"/>
  <c r="CF996" i="4"/>
  <c r="BX996" i="4"/>
  <c r="BP996" i="4"/>
  <c r="BH996" i="4"/>
  <c r="AZ996" i="4"/>
  <c r="AR996" i="4"/>
  <c r="AJ996" i="4"/>
  <c r="AB996" i="4"/>
  <c r="T996" i="4"/>
  <c r="L996" i="4"/>
  <c r="D996" i="4"/>
  <c r="P996" i="4"/>
  <c r="AF996" i="4"/>
  <c r="AV996" i="4"/>
  <c r="BL996" i="4"/>
  <c r="CB996" i="4"/>
  <c r="G997" i="4"/>
  <c r="AD997" i="4"/>
  <c r="AY997" i="4"/>
  <c r="BS997" i="4"/>
  <c r="CP997" i="4"/>
  <c r="V998" i="4"/>
  <c r="CH998" i="4"/>
  <c r="O945" i="4"/>
  <c r="AE945" i="4"/>
  <c r="AU945" i="4"/>
  <c r="BK945" i="4"/>
  <c r="CA945" i="4"/>
  <c r="CQ945" i="4"/>
  <c r="G947" i="4"/>
  <c r="L947" i="4"/>
  <c r="Q947" i="4"/>
  <c r="W947" i="4"/>
  <c r="AB947" i="4"/>
  <c r="AG947" i="4"/>
  <c r="AM947" i="4"/>
  <c r="AR947" i="4"/>
  <c r="AW947" i="4"/>
  <c r="BC947" i="4"/>
  <c r="BH947" i="4"/>
  <c r="BM947" i="4"/>
  <c r="BS947" i="4"/>
  <c r="BX947" i="4"/>
  <c r="CC947" i="4"/>
  <c r="CI947" i="4"/>
  <c r="CN947" i="4"/>
  <c r="O949" i="4"/>
  <c r="AE949" i="4"/>
  <c r="AU949" i="4"/>
  <c r="BK949" i="4"/>
  <c r="CA949" i="4"/>
  <c r="CQ949" i="4"/>
  <c r="D952" i="4"/>
  <c r="L952" i="4"/>
  <c r="T952" i="4"/>
  <c r="AB952" i="4"/>
  <c r="AJ952" i="4"/>
  <c r="AR952" i="4"/>
  <c r="AZ952" i="4"/>
  <c r="BH952" i="4"/>
  <c r="BP952" i="4"/>
  <c r="BX952" i="4"/>
  <c r="CF952" i="4"/>
  <c r="CN952" i="4"/>
  <c r="D956" i="4"/>
  <c r="L956" i="4"/>
  <c r="T956" i="4"/>
  <c r="AB956" i="4"/>
  <c r="AJ956" i="4"/>
  <c r="AR956" i="4"/>
  <c r="AZ956" i="4"/>
  <c r="BH956" i="4"/>
  <c r="BP956" i="4"/>
  <c r="BX956" i="4"/>
  <c r="CF956" i="4"/>
  <c r="CN956" i="4"/>
  <c r="D960" i="4"/>
  <c r="L960" i="4"/>
  <c r="T960" i="4"/>
  <c r="AB960" i="4"/>
  <c r="AJ960" i="4"/>
  <c r="AR960" i="4"/>
  <c r="AZ960" i="4"/>
  <c r="BH960" i="4"/>
  <c r="BP960" i="4"/>
  <c r="BX960" i="4"/>
  <c r="CF960" i="4"/>
  <c r="CN960" i="4"/>
  <c r="D964" i="4"/>
  <c r="L964" i="4"/>
  <c r="T964" i="4"/>
  <c r="AB964" i="4"/>
  <c r="AJ964" i="4"/>
  <c r="AR964" i="4"/>
  <c r="AZ964" i="4"/>
  <c r="BH964" i="4"/>
  <c r="BP964" i="4"/>
  <c r="BX964" i="4"/>
  <c r="CF964" i="4"/>
  <c r="CN964" i="4"/>
  <c r="D968" i="4"/>
  <c r="L968" i="4"/>
  <c r="T968" i="4"/>
  <c r="AB968" i="4"/>
  <c r="AJ968" i="4"/>
  <c r="AR968" i="4"/>
  <c r="AZ968" i="4"/>
  <c r="BH968" i="4"/>
  <c r="BP968" i="4"/>
  <c r="BX968" i="4"/>
  <c r="CF968" i="4"/>
  <c r="CN968" i="4"/>
  <c r="D972" i="4"/>
  <c r="L972" i="4"/>
  <c r="T972" i="4"/>
  <c r="AB972" i="4"/>
  <c r="AJ972" i="4"/>
  <c r="AR972" i="4"/>
  <c r="AZ972" i="4"/>
  <c r="BH972" i="4"/>
  <c r="BP972" i="4"/>
  <c r="BX972" i="4"/>
  <c r="CF972" i="4"/>
  <c r="CN972" i="4"/>
  <c r="D976" i="4"/>
  <c r="L976" i="4"/>
  <c r="T976" i="4"/>
  <c r="AB976" i="4"/>
  <c r="AJ976" i="4"/>
  <c r="AR976" i="4"/>
  <c r="AZ976" i="4"/>
  <c r="BH976" i="4"/>
  <c r="BP976" i="4"/>
  <c r="BX976" i="4"/>
  <c r="CF976" i="4"/>
  <c r="CN976" i="4"/>
  <c r="K977" i="4"/>
  <c r="AA977" i="4"/>
  <c r="AQ977" i="4"/>
  <c r="BG977" i="4"/>
  <c r="BW977" i="4"/>
  <c r="CM977" i="4"/>
  <c r="E979" i="4"/>
  <c r="K979" i="4"/>
  <c r="P979" i="4"/>
  <c r="U979" i="4"/>
  <c r="AA979" i="4"/>
  <c r="AF979" i="4"/>
  <c r="AK979" i="4"/>
  <c r="AQ979" i="4"/>
  <c r="AV979" i="4"/>
  <c r="BA979" i="4"/>
  <c r="BG979" i="4"/>
  <c r="BL979" i="4"/>
  <c r="BQ979" i="4"/>
  <c r="BW979" i="4"/>
  <c r="CB979" i="4"/>
  <c r="CG979" i="4"/>
  <c r="CM979" i="4"/>
  <c r="G980" i="4"/>
  <c r="O980" i="4"/>
  <c r="W980" i="4"/>
  <c r="AE980" i="4"/>
  <c r="AM980" i="4"/>
  <c r="AU980" i="4"/>
  <c r="BC980" i="4"/>
  <c r="BK980" i="4"/>
  <c r="BS980" i="4"/>
  <c r="CA980" i="4"/>
  <c r="CI980" i="4"/>
  <c r="CQ980" i="4"/>
  <c r="F981" i="4"/>
  <c r="O981" i="4"/>
  <c r="AA981" i="4"/>
  <c r="AL981" i="4"/>
  <c r="AU981" i="4"/>
  <c r="BG981" i="4"/>
  <c r="BR981" i="4"/>
  <c r="CA981" i="4"/>
  <c r="CM981" i="4"/>
  <c r="F982" i="4"/>
  <c r="V982" i="4"/>
  <c r="AL982" i="4"/>
  <c r="BB982" i="4"/>
  <c r="BR982" i="4"/>
  <c r="CH982" i="4"/>
  <c r="H983" i="4"/>
  <c r="P983" i="4"/>
  <c r="X983" i="4"/>
  <c r="AF983" i="4"/>
  <c r="AN983" i="4"/>
  <c r="AV983" i="4"/>
  <c r="BD983" i="4"/>
  <c r="BL983" i="4"/>
  <c r="BT983" i="4"/>
  <c r="CB983" i="4"/>
  <c r="CJ983" i="4"/>
  <c r="D984" i="4"/>
  <c r="L984" i="4"/>
  <c r="T984" i="4"/>
  <c r="AB984" i="4"/>
  <c r="AJ984" i="4"/>
  <c r="AR984" i="4"/>
  <c r="AZ984" i="4"/>
  <c r="BH984" i="4"/>
  <c r="BP984" i="4"/>
  <c r="BX984" i="4"/>
  <c r="CF984" i="4"/>
  <c r="CN984" i="4"/>
  <c r="BO985" i="4"/>
  <c r="BZ985" i="4"/>
  <c r="CI985" i="4"/>
  <c r="E986" i="4"/>
  <c r="U986" i="4"/>
  <c r="AK986" i="4"/>
  <c r="BA986" i="4"/>
  <c r="BQ986" i="4"/>
  <c r="CG986" i="4"/>
  <c r="CF987" i="4"/>
  <c r="CN987" i="4"/>
  <c r="H988" i="4"/>
  <c r="P988" i="4"/>
  <c r="X988" i="4"/>
  <c r="AF988" i="4"/>
  <c r="AN988" i="4"/>
  <c r="AV988" i="4"/>
  <c r="BD988" i="4"/>
  <c r="BL988" i="4"/>
  <c r="BT988" i="4"/>
  <c r="CB988" i="4"/>
  <c r="CJ988" i="4"/>
  <c r="G989" i="4"/>
  <c r="S989" i="4"/>
  <c r="AD989" i="4"/>
  <c r="AM989" i="4"/>
  <c r="AY989" i="4"/>
  <c r="BJ989" i="4"/>
  <c r="BS989" i="4"/>
  <c r="CE989" i="4"/>
  <c r="CP989" i="4"/>
  <c r="V990" i="4"/>
  <c r="BB990" i="4"/>
  <c r="CH990" i="4"/>
  <c r="T991" i="4"/>
  <c r="AB991" i="4"/>
  <c r="AJ991" i="4"/>
  <c r="AR991" i="4"/>
  <c r="AZ991" i="4"/>
  <c r="BH991" i="4"/>
  <c r="BP991" i="4"/>
  <c r="BX991" i="4"/>
  <c r="CF991" i="4"/>
  <c r="CN991" i="4"/>
  <c r="H992" i="4"/>
  <c r="P992" i="4"/>
  <c r="X992" i="4"/>
  <c r="AF992" i="4"/>
  <c r="AN992" i="4"/>
  <c r="AV992" i="4"/>
  <c r="BD992" i="4"/>
  <c r="BL992" i="4"/>
  <c r="BT992" i="4"/>
  <c r="CB992" i="4"/>
  <c r="CJ992" i="4"/>
  <c r="G993" i="4"/>
  <c r="S993" i="4"/>
  <c r="AD993" i="4"/>
  <c r="AM993" i="4"/>
  <c r="AY993" i="4"/>
  <c r="BJ993" i="4"/>
  <c r="BS993" i="4"/>
  <c r="CE993" i="4"/>
  <c r="CP993" i="4"/>
  <c r="BB994" i="4"/>
  <c r="C996" i="4"/>
  <c r="S996" i="4"/>
  <c r="AI996" i="4"/>
  <c r="AY996" i="4"/>
  <c r="BO996" i="4"/>
  <c r="CE996" i="4"/>
  <c r="K997" i="4"/>
  <c r="AE997" i="4"/>
  <c r="BB997" i="4"/>
  <c r="BW997" i="4"/>
  <c r="CQ997" i="4"/>
  <c r="AD998" i="4"/>
  <c r="CP998" i="4"/>
  <c r="O977" i="4"/>
  <c r="AE977" i="4"/>
  <c r="AU977" i="4"/>
  <c r="BK977" i="4"/>
  <c r="CA977" i="4"/>
  <c r="CQ977" i="4"/>
  <c r="G979" i="4"/>
  <c r="L979" i="4"/>
  <c r="Q979" i="4"/>
  <c r="W979" i="4"/>
  <c r="AB979" i="4"/>
  <c r="AG979" i="4"/>
  <c r="AM979" i="4"/>
  <c r="AR979" i="4"/>
  <c r="AW979" i="4"/>
  <c r="BC979" i="4"/>
  <c r="BH979" i="4"/>
  <c r="BM979" i="4"/>
  <c r="BS979" i="4"/>
  <c r="BX979" i="4"/>
  <c r="CC979" i="4"/>
  <c r="CI979" i="4"/>
  <c r="CN979" i="4"/>
  <c r="H980" i="4"/>
  <c r="P980" i="4"/>
  <c r="X980" i="4"/>
  <c r="AF980" i="4"/>
  <c r="AN980" i="4"/>
  <c r="AV980" i="4"/>
  <c r="BD980" i="4"/>
  <c r="BL980" i="4"/>
  <c r="BT980" i="4"/>
  <c r="CB980" i="4"/>
  <c r="CJ980" i="4"/>
  <c r="I983" i="4"/>
  <c r="Q983" i="4"/>
  <c r="Y983" i="4"/>
  <c r="AG983" i="4"/>
  <c r="AO983" i="4"/>
  <c r="AW983" i="4"/>
  <c r="BE983" i="4"/>
  <c r="BM983" i="4"/>
  <c r="BU983" i="4"/>
  <c r="CC983" i="4"/>
  <c r="CK983" i="4"/>
  <c r="K989" i="4"/>
  <c r="V989" i="4"/>
  <c r="AE989" i="4"/>
  <c r="AQ989" i="4"/>
  <c r="BB989" i="4"/>
  <c r="BK989" i="4"/>
  <c r="BW989" i="4"/>
  <c r="CH989" i="4"/>
  <c r="CQ989" i="4"/>
  <c r="AD990" i="4"/>
  <c r="BJ990" i="4"/>
  <c r="CP990" i="4"/>
  <c r="CE992" i="4"/>
  <c r="CM992" i="4"/>
  <c r="K993" i="4"/>
  <c r="V993" i="4"/>
  <c r="AE993" i="4"/>
  <c r="AQ993" i="4"/>
  <c r="BB993" i="4"/>
  <c r="BK993" i="4"/>
  <c r="BW993" i="4"/>
  <c r="CH993" i="4"/>
  <c r="CQ993" i="4"/>
  <c r="BZ994" i="4"/>
  <c r="AT994" i="4"/>
  <c r="N994" i="4"/>
  <c r="BR994" i="4"/>
  <c r="AL994" i="4"/>
  <c r="F994" i="4"/>
  <c r="BJ994" i="4"/>
  <c r="X996" i="4"/>
  <c r="AN996" i="4"/>
  <c r="BD996" i="4"/>
  <c r="BT996" i="4"/>
  <c r="CJ996" i="4"/>
  <c r="S997" i="4"/>
  <c r="AM997" i="4"/>
  <c r="BJ997" i="4"/>
  <c r="CE997" i="4"/>
  <c r="BB998" i="4"/>
  <c r="H952" i="4"/>
  <c r="P952" i="4"/>
  <c r="X952" i="4"/>
  <c r="AF952" i="4"/>
  <c r="AN952" i="4"/>
  <c r="AV952" i="4"/>
  <c r="BD952" i="4"/>
  <c r="BL952" i="4"/>
  <c r="BT952" i="4"/>
  <c r="CB952" i="4"/>
  <c r="CJ952" i="4"/>
  <c r="H956" i="4"/>
  <c r="P956" i="4"/>
  <c r="X956" i="4"/>
  <c r="AF956" i="4"/>
  <c r="AN956" i="4"/>
  <c r="AV956" i="4"/>
  <c r="BD956" i="4"/>
  <c r="BL956" i="4"/>
  <c r="BT956" i="4"/>
  <c r="CB956" i="4"/>
  <c r="CJ956" i="4"/>
  <c r="H960" i="4"/>
  <c r="P960" i="4"/>
  <c r="X960" i="4"/>
  <c r="AF960" i="4"/>
  <c r="AN960" i="4"/>
  <c r="AV960" i="4"/>
  <c r="BD960" i="4"/>
  <c r="BL960" i="4"/>
  <c r="BT960" i="4"/>
  <c r="CB960" i="4"/>
  <c r="CJ960" i="4"/>
  <c r="H964" i="4"/>
  <c r="P964" i="4"/>
  <c r="X964" i="4"/>
  <c r="AF964" i="4"/>
  <c r="AN964" i="4"/>
  <c r="AV964" i="4"/>
  <c r="BD964" i="4"/>
  <c r="BL964" i="4"/>
  <c r="BT964" i="4"/>
  <c r="CB964" i="4"/>
  <c r="CJ964" i="4"/>
  <c r="H968" i="4"/>
  <c r="P968" i="4"/>
  <c r="X968" i="4"/>
  <c r="AF968" i="4"/>
  <c r="AN968" i="4"/>
  <c r="AV968" i="4"/>
  <c r="BD968" i="4"/>
  <c r="BL968" i="4"/>
  <c r="BT968" i="4"/>
  <c r="CB968" i="4"/>
  <c r="CJ968" i="4"/>
  <c r="H972" i="4"/>
  <c r="P972" i="4"/>
  <c r="X972" i="4"/>
  <c r="AF972" i="4"/>
  <c r="AN972" i="4"/>
  <c r="AV972" i="4"/>
  <c r="BD972" i="4"/>
  <c r="BL972" i="4"/>
  <c r="BT972" i="4"/>
  <c r="CB972" i="4"/>
  <c r="CJ972" i="4"/>
  <c r="H976" i="4"/>
  <c r="P976" i="4"/>
  <c r="X976" i="4"/>
  <c r="AF976" i="4"/>
  <c r="AN976" i="4"/>
  <c r="AV976" i="4"/>
  <c r="BD976" i="4"/>
  <c r="BL976" i="4"/>
  <c r="BT976" i="4"/>
  <c r="CB976" i="4"/>
  <c r="CJ976" i="4"/>
  <c r="C977" i="4"/>
  <c r="S977" i="4"/>
  <c r="AI977" i="4"/>
  <c r="AY977" i="4"/>
  <c r="BO977" i="4"/>
  <c r="CE977" i="4"/>
  <c r="C979" i="4"/>
  <c r="H979" i="4"/>
  <c r="M979" i="4"/>
  <c r="S979" i="4"/>
  <c r="X979" i="4"/>
  <c r="AC979" i="4"/>
  <c r="AI979" i="4"/>
  <c r="AN979" i="4"/>
  <c r="AS979" i="4"/>
  <c r="AY979" i="4"/>
  <c r="BD979" i="4"/>
  <c r="BI979" i="4"/>
  <c r="BO979" i="4"/>
  <c r="BT979" i="4"/>
  <c r="BY979" i="4"/>
  <c r="CE979" i="4"/>
  <c r="CJ979" i="4"/>
  <c r="CO979" i="4"/>
  <c r="C980" i="4"/>
  <c r="K980" i="4"/>
  <c r="S980" i="4"/>
  <c r="AA980" i="4"/>
  <c r="AI980" i="4"/>
  <c r="AQ980" i="4"/>
  <c r="AY980" i="4"/>
  <c r="BG980" i="4"/>
  <c r="BO980" i="4"/>
  <c r="BW980" i="4"/>
  <c r="CE980" i="4"/>
  <c r="CM980" i="4"/>
  <c r="K981" i="4"/>
  <c r="V981" i="4"/>
  <c r="AE981" i="4"/>
  <c r="AQ981" i="4"/>
  <c r="BB981" i="4"/>
  <c r="BK981" i="4"/>
  <c r="BW981" i="4"/>
  <c r="CH981" i="4"/>
  <c r="CQ981" i="4"/>
  <c r="N982" i="4"/>
  <c r="AD982" i="4"/>
  <c r="AT982" i="4"/>
  <c r="BJ982" i="4"/>
  <c r="BZ982" i="4"/>
  <c r="CP982" i="4"/>
  <c r="D983" i="4"/>
  <c r="L983" i="4"/>
  <c r="T983" i="4"/>
  <c r="AB983" i="4"/>
  <c r="AJ983" i="4"/>
  <c r="AR983" i="4"/>
  <c r="AZ983" i="4"/>
  <c r="BH983" i="4"/>
  <c r="BP983" i="4"/>
  <c r="BX983" i="4"/>
  <c r="CF983" i="4"/>
  <c r="CN983" i="4"/>
  <c r="H984" i="4"/>
  <c r="P984" i="4"/>
  <c r="X984" i="4"/>
  <c r="AF984" i="4"/>
  <c r="AN984" i="4"/>
  <c r="AV984" i="4"/>
  <c r="BD984" i="4"/>
  <c r="BL984" i="4"/>
  <c r="BT984" i="4"/>
  <c r="CB984" i="4"/>
  <c r="CJ984" i="4"/>
  <c r="C989" i="4"/>
  <c r="N989" i="4"/>
  <c r="W989" i="4"/>
  <c r="AI989" i="4"/>
  <c r="AT989" i="4"/>
  <c r="BC989" i="4"/>
  <c r="BO989" i="4"/>
  <c r="BZ989" i="4"/>
  <c r="CI989" i="4"/>
  <c r="F990" i="4"/>
  <c r="AL990" i="4"/>
  <c r="BR990" i="4"/>
  <c r="AB992" i="4"/>
  <c r="AJ992" i="4"/>
  <c r="AR992" i="4"/>
  <c r="AZ992" i="4"/>
  <c r="BH992" i="4"/>
  <c r="BP992" i="4"/>
  <c r="BX992" i="4"/>
  <c r="CF992" i="4"/>
  <c r="CN992" i="4"/>
  <c r="BC993" i="4"/>
  <c r="BO993" i="4"/>
  <c r="BZ993" i="4"/>
  <c r="CI993" i="4"/>
  <c r="BW996" i="4"/>
  <c r="CM996" i="4"/>
  <c r="CM997" i="4"/>
  <c r="CA997" i="4"/>
  <c r="BR997" i="4"/>
  <c r="BG997" i="4"/>
  <c r="AU997" i="4"/>
  <c r="AL997" i="4"/>
  <c r="AA997" i="4"/>
  <c r="O997" i="4"/>
  <c r="F997" i="4"/>
  <c r="CI997" i="4"/>
  <c r="BZ997" i="4"/>
  <c r="BO997" i="4"/>
  <c r="BC997" i="4"/>
  <c r="AT997" i="4"/>
  <c r="AI997" i="4"/>
  <c r="W997" i="4"/>
  <c r="N997" i="4"/>
  <c r="C997" i="4"/>
  <c r="V997" i="4"/>
  <c r="AQ997" i="4"/>
  <c r="BK997" i="4"/>
  <c r="CH997" i="4"/>
  <c r="BZ998" i="4"/>
  <c r="AT998" i="4"/>
  <c r="N998" i="4"/>
  <c r="BR998" i="4"/>
  <c r="AL998" i="4"/>
  <c r="F998" i="4"/>
  <c r="BJ998" i="4"/>
  <c r="H995" i="4"/>
  <c r="P995" i="4"/>
  <c r="X995" i="4"/>
  <c r="AF995" i="4"/>
  <c r="AN995" i="4"/>
  <c r="AV995" i="4"/>
  <c r="BD995" i="4"/>
  <c r="BL995" i="4"/>
  <c r="BT995" i="4"/>
  <c r="CB995" i="4"/>
  <c r="CJ995" i="4"/>
  <c r="H999" i="4"/>
  <c r="P999" i="4"/>
  <c r="X999" i="4"/>
  <c r="AF999" i="4"/>
  <c r="AN999" i="4"/>
  <c r="AV999" i="4"/>
  <c r="BD999" i="4"/>
  <c r="BL999" i="4"/>
  <c r="BT999" i="4"/>
  <c r="CB999" i="4"/>
  <c r="CJ999" i="4"/>
  <c r="D1000" i="4"/>
  <c r="L1000" i="4"/>
  <c r="T1000" i="4"/>
  <c r="AB1000" i="4"/>
  <c r="AJ1000" i="4"/>
  <c r="AR1000" i="4"/>
  <c r="AZ1000" i="4"/>
  <c r="BH1000" i="4"/>
  <c r="BP1000" i="4"/>
  <c r="BX1000" i="4"/>
  <c r="CF1000" i="4"/>
  <c r="CN1000" i="4"/>
  <c r="C1001" i="4"/>
  <c r="N1001" i="4"/>
  <c r="W1001" i="4"/>
  <c r="AI1001" i="4"/>
  <c r="AT1001" i="4"/>
  <c r="BC1001" i="4"/>
  <c r="BO1001" i="4"/>
  <c r="BZ1001" i="4"/>
  <c r="CI1001" i="4"/>
  <c r="F1002" i="4"/>
  <c r="AL1002" i="4"/>
  <c r="BR1002" i="4"/>
  <c r="E1003" i="4"/>
  <c r="K1003" i="4"/>
  <c r="P1003" i="4"/>
  <c r="U1003" i="4"/>
  <c r="AA1003" i="4"/>
  <c r="AF1003" i="4"/>
  <c r="AK1003" i="4"/>
  <c r="AQ1003" i="4"/>
  <c r="AV1003" i="4"/>
  <c r="BA1003" i="4"/>
  <c r="BG1003" i="4"/>
  <c r="BL1003" i="4"/>
  <c r="BQ1003" i="4"/>
  <c r="BW1003" i="4"/>
  <c r="CB1003" i="4"/>
  <c r="CG1003" i="4"/>
  <c r="CM1003" i="4"/>
  <c r="D1004" i="4"/>
  <c r="L1004" i="4"/>
  <c r="T1004" i="4"/>
  <c r="AB1004" i="4"/>
  <c r="AJ1004" i="4"/>
  <c r="AR1004" i="4"/>
  <c r="AZ1004" i="4"/>
  <c r="BH1004" i="4"/>
  <c r="BP1004" i="4"/>
  <c r="BX1004" i="4"/>
  <c r="CF1004" i="4"/>
  <c r="CN1004" i="4"/>
  <c r="C1005" i="4"/>
  <c r="N1005" i="4"/>
  <c r="W1005" i="4"/>
  <c r="AI1005" i="4"/>
  <c r="AT1005" i="4"/>
  <c r="BC1005" i="4"/>
  <c r="BO1005" i="4"/>
  <c r="BZ1005" i="4"/>
  <c r="CI1005" i="4"/>
  <c r="F1006" i="4"/>
  <c r="AL1006" i="4"/>
  <c r="BR1006" i="4"/>
  <c r="E1007" i="4"/>
  <c r="K1007" i="4"/>
  <c r="P1007" i="4"/>
  <c r="U1007" i="4"/>
  <c r="AA1007" i="4"/>
  <c r="AF1007" i="4"/>
  <c r="AK1007" i="4"/>
  <c r="AQ1007" i="4"/>
  <c r="AV1007" i="4"/>
  <c r="BA1007" i="4"/>
  <c r="BG1007" i="4"/>
  <c r="BL1007" i="4"/>
  <c r="BQ1007" i="4"/>
  <c r="BW1007" i="4"/>
  <c r="CB1007" i="4"/>
  <c r="CG1007" i="4"/>
  <c r="CM1007" i="4"/>
  <c r="H1008" i="4"/>
  <c r="P1008" i="4"/>
  <c r="X1008" i="4"/>
  <c r="AF1008" i="4"/>
  <c r="AN1008" i="4"/>
  <c r="AV1008" i="4"/>
  <c r="BD1008" i="4"/>
  <c r="BL1008" i="4"/>
  <c r="BT1008" i="4"/>
  <c r="CB1008" i="4"/>
  <c r="CJ1008" i="4"/>
  <c r="K1009" i="4"/>
  <c r="AA1009" i="4"/>
  <c r="AQ1009" i="4"/>
  <c r="BG1009" i="4"/>
  <c r="BW1009" i="4"/>
  <c r="CM1009" i="4"/>
  <c r="BF1010" i="4"/>
  <c r="G1011" i="4"/>
  <c r="L1011" i="4"/>
  <c r="Q1011" i="4"/>
  <c r="W1011" i="4"/>
  <c r="AB1011" i="4"/>
  <c r="AG1011" i="4"/>
  <c r="AM1011" i="4"/>
  <c r="AR1011" i="4"/>
  <c r="AW1011" i="4"/>
  <c r="BC1011" i="4"/>
  <c r="BH1011" i="4"/>
  <c r="BM1011" i="4"/>
  <c r="BS1011" i="4"/>
  <c r="BX1011" i="4"/>
  <c r="CC1011" i="4"/>
  <c r="CI1011" i="4"/>
  <c r="CN1011" i="4"/>
  <c r="C1012" i="4"/>
  <c r="K1012" i="4"/>
  <c r="S1012" i="4"/>
  <c r="AA1012" i="4"/>
  <c r="AI1012" i="4"/>
  <c r="AQ1012" i="4"/>
  <c r="AY1012" i="4"/>
  <c r="BG1012" i="4"/>
  <c r="BO1012" i="4"/>
  <c r="BW1012" i="4"/>
  <c r="CE1012" i="4"/>
  <c r="CM1012" i="4"/>
  <c r="O1013" i="4"/>
  <c r="AE1013" i="4"/>
  <c r="AU1013" i="4"/>
  <c r="BK1013" i="4"/>
  <c r="CA1013" i="4"/>
  <c r="CQ1013" i="4"/>
  <c r="G1015" i="4"/>
  <c r="L1015" i="4"/>
  <c r="Q1015" i="4"/>
  <c r="W1015" i="4"/>
  <c r="AB1015" i="4"/>
  <c r="AG1015" i="4"/>
  <c r="AM1015" i="4"/>
  <c r="AR1015" i="4"/>
  <c r="AW1015" i="4"/>
  <c r="BC1015" i="4"/>
  <c r="BH1015" i="4"/>
  <c r="BM1015" i="4"/>
  <c r="BS1015" i="4"/>
  <c r="BX1015" i="4"/>
  <c r="CC1015" i="4"/>
  <c r="CI1015" i="4"/>
  <c r="CN1015" i="4"/>
  <c r="C1016" i="4"/>
  <c r="K1016" i="4"/>
  <c r="S1016" i="4"/>
  <c r="AA1016" i="4"/>
  <c r="AI1016" i="4"/>
  <c r="AQ1016" i="4"/>
  <c r="AY1016" i="4"/>
  <c r="BG1016" i="4"/>
  <c r="BO1016" i="4"/>
  <c r="BW1016" i="4"/>
  <c r="CE1016" i="4"/>
  <c r="CM1016" i="4"/>
  <c r="O1017" i="4"/>
  <c r="AE1017" i="4"/>
  <c r="AU1017" i="4"/>
  <c r="BK1017" i="4"/>
  <c r="CA1017" i="4"/>
  <c r="CQ1017" i="4"/>
  <c r="F1018" i="4"/>
  <c r="AL1018" i="4"/>
  <c r="BR1018" i="4"/>
  <c r="E1019" i="4"/>
  <c r="K1019" i="4"/>
  <c r="P1019" i="4"/>
  <c r="U1019" i="4"/>
  <c r="AA1019" i="4"/>
  <c r="AF1019" i="4"/>
  <c r="AK1019" i="4"/>
  <c r="AQ1019" i="4"/>
  <c r="AV1019" i="4"/>
  <c r="BA1019" i="4"/>
  <c r="BG1019" i="4"/>
  <c r="BL1019" i="4"/>
  <c r="BQ1019" i="4"/>
  <c r="BW1019" i="4"/>
  <c r="CB1019" i="4"/>
  <c r="CG1019" i="4"/>
  <c r="CM1019" i="4"/>
  <c r="C1020" i="4"/>
  <c r="AI1020" i="4"/>
  <c r="BO1020" i="4"/>
  <c r="BF1021" i="4"/>
  <c r="AX1024" i="4"/>
  <c r="M1025" i="4"/>
  <c r="AG1025" i="4"/>
  <c r="BB1025" i="4"/>
  <c r="BY1025" i="4"/>
  <c r="I1026" i="4"/>
  <c r="Y1026" i="4"/>
  <c r="AO1026" i="4"/>
  <c r="BE1026" i="4"/>
  <c r="BU1026" i="4"/>
  <c r="CK1026" i="4"/>
  <c r="CJ1030" i="4"/>
  <c r="CB1030" i="4"/>
  <c r="BT1030" i="4"/>
  <c r="BL1030" i="4"/>
  <c r="BD1030" i="4"/>
  <c r="AV1030" i="4"/>
  <c r="AN1030" i="4"/>
  <c r="AF1030" i="4"/>
  <c r="X1030" i="4"/>
  <c r="P1030" i="4"/>
  <c r="H1030" i="4"/>
  <c r="CO1030" i="4"/>
  <c r="CG1030" i="4"/>
  <c r="BY1030" i="4"/>
  <c r="BQ1030" i="4"/>
  <c r="BI1030" i="4"/>
  <c r="BA1030" i="4"/>
  <c r="AS1030" i="4"/>
  <c r="AK1030" i="4"/>
  <c r="AC1030" i="4"/>
  <c r="U1030" i="4"/>
  <c r="M1030" i="4"/>
  <c r="E1030" i="4"/>
  <c r="CN1030" i="4"/>
  <c r="CF1030" i="4"/>
  <c r="BX1030" i="4"/>
  <c r="BP1030" i="4"/>
  <c r="BH1030" i="4"/>
  <c r="AZ1030" i="4"/>
  <c r="AR1030" i="4"/>
  <c r="AJ1030" i="4"/>
  <c r="AB1030" i="4"/>
  <c r="T1030" i="4"/>
  <c r="L1030" i="4"/>
  <c r="D1030" i="4"/>
  <c r="AG1030" i="4"/>
  <c r="BM1030" i="4"/>
  <c r="O1044" i="4"/>
  <c r="CA1044" i="4"/>
  <c r="I995" i="4"/>
  <c r="Q995" i="4"/>
  <c r="Y995" i="4"/>
  <c r="AG995" i="4"/>
  <c r="AO995" i="4"/>
  <c r="AW995" i="4"/>
  <c r="BE995" i="4"/>
  <c r="BM995" i="4"/>
  <c r="BU995" i="4"/>
  <c r="CC995" i="4"/>
  <c r="CK995" i="4"/>
  <c r="I999" i="4"/>
  <c r="Q999" i="4"/>
  <c r="Y999" i="4"/>
  <c r="AG999" i="4"/>
  <c r="AO999" i="4"/>
  <c r="AW999" i="4"/>
  <c r="BE999" i="4"/>
  <c r="BM999" i="4"/>
  <c r="BU999" i="4"/>
  <c r="CC999" i="4"/>
  <c r="CK999" i="4"/>
  <c r="G1000" i="4"/>
  <c r="O1000" i="4"/>
  <c r="W1000" i="4"/>
  <c r="AE1000" i="4"/>
  <c r="AM1000" i="4"/>
  <c r="AU1000" i="4"/>
  <c r="BC1000" i="4"/>
  <c r="BK1000" i="4"/>
  <c r="BS1000" i="4"/>
  <c r="CA1000" i="4"/>
  <c r="CI1000" i="4"/>
  <c r="CQ1000" i="4"/>
  <c r="F1001" i="4"/>
  <c r="O1001" i="4"/>
  <c r="AA1001" i="4"/>
  <c r="AL1001" i="4"/>
  <c r="AU1001" i="4"/>
  <c r="BG1001" i="4"/>
  <c r="BR1001" i="4"/>
  <c r="CA1001" i="4"/>
  <c r="CM1001" i="4"/>
  <c r="N1002" i="4"/>
  <c r="AT1002" i="4"/>
  <c r="BZ1002" i="4"/>
  <c r="G1003" i="4"/>
  <c r="L1003" i="4"/>
  <c r="Q1003" i="4"/>
  <c r="W1003" i="4"/>
  <c r="AB1003" i="4"/>
  <c r="AG1003" i="4"/>
  <c r="AM1003" i="4"/>
  <c r="AR1003" i="4"/>
  <c r="AW1003" i="4"/>
  <c r="BC1003" i="4"/>
  <c r="BH1003" i="4"/>
  <c r="BM1003" i="4"/>
  <c r="BS1003" i="4"/>
  <c r="BX1003" i="4"/>
  <c r="CC1003" i="4"/>
  <c r="CI1003" i="4"/>
  <c r="CN1003" i="4"/>
  <c r="G1004" i="4"/>
  <c r="O1004" i="4"/>
  <c r="W1004" i="4"/>
  <c r="AE1004" i="4"/>
  <c r="AM1004" i="4"/>
  <c r="AU1004" i="4"/>
  <c r="BC1004" i="4"/>
  <c r="BK1004" i="4"/>
  <c r="BS1004" i="4"/>
  <c r="CA1004" i="4"/>
  <c r="CI1004" i="4"/>
  <c r="CQ1004" i="4"/>
  <c r="F1005" i="4"/>
  <c r="O1005" i="4"/>
  <c r="AA1005" i="4"/>
  <c r="AL1005" i="4"/>
  <c r="AU1005" i="4"/>
  <c r="BG1005" i="4"/>
  <c r="BR1005" i="4"/>
  <c r="CA1005" i="4"/>
  <c r="CM1005" i="4"/>
  <c r="N1006" i="4"/>
  <c r="AT1006" i="4"/>
  <c r="BZ1006" i="4"/>
  <c r="G1007" i="4"/>
  <c r="L1007" i="4"/>
  <c r="Q1007" i="4"/>
  <c r="W1007" i="4"/>
  <c r="AB1007" i="4"/>
  <c r="AG1007" i="4"/>
  <c r="AM1007" i="4"/>
  <c r="AR1007" i="4"/>
  <c r="AW1007" i="4"/>
  <c r="BC1007" i="4"/>
  <c r="BH1007" i="4"/>
  <c r="BM1007" i="4"/>
  <c r="BS1007" i="4"/>
  <c r="BX1007" i="4"/>
  <c r="CC1007" i="4"/>
  <c r="CI1007" i="4"/>
  <c r="CN1007" i="4"/>
  <c r="O1009" i="4"/>
  <c r="AE1009" i="4"/>
  <c r="AU1009" i="4"/>
  <c r="BK1009" i="4"/>
  <c r="CA1009" i="4"/>
  <c r="CQ1009" i="4"/>
  <c r="D1012" i="4"/>
  <c r="L1012" i="4"/>
  <c r="T1012" i="4"/>
  <c r="AB1012" i="4"/>
  <c r="AJ1012" i="4"/>
  <c r="AR1012" i="4"/>
  <c r="AZ1012" i="4"/>
  <c r="BH1012" i="4"/>
  <c r="BP1012" i="4"/>
  <c r="BX1012" i="4"/>
  <c r="CF1012" i="4"/>
  <c r="CN1012" i="4"/>
  <c r="AY1013" i="4"/>
  <c r="BO1013" i="4"/>
  <c r="CE1013" i="4"/>
  <c r="AY1015" i="4"/>
  <c r="BD1015" i="4"/>
  <c r="BI1015" i="4"/>
  <c r="BO1015" i="4"/>
  <c r="BT1015" i="4"/>
  <c r="BY1015" i="4"/>
  <c r="CE1015" i="4"/>
  <c r="CJ1015" i="4"/>
  <c r="CO1015" i="4"/>
  <c r="D1016" i="4"/>
  <c r="L1016" i="4"/>
  <c r="T1016" i="4"/>
  <c r="AB1016" i="4"/>
  <c r="AJ1016" i="4"/>
  <c r="AR1016" i="4"/>
  <c r="AZ1016" i="4"/>
  <c r="BH1016" i="4"/>
  <c r="BP1016" i="4"/>
  <c r="BX1016" i="4"/>
  <c r="CF1016" i="4"/>
  <c r="CN1016" i="4"/>
  <c r="C1017" i="4"/>
  <c r="S1017" i="4"/>
  <c r="AI1017" i="4"/>
  <c r="AY1017" i="4"/>
  <c r="BO1017" i="4"/>
  <c r="CE1017" i="4"/>
  <c r="J1018" i="4"/>
  <c r="AP1018" i="4"/>
  <c r="BV1018" i="4"/>
  <c r="G1019" i="4"/>
  <c r="L1019" i="4"/>
  <c r="Q1019" i="4"/>
  <c r="W1019" i="4"/>
  <c r="AB1019" i="4"/>
  <c r="AG1019" i="4"/>
  <c r="AM1019" i="4"/>
  <c r="AR1019" i="4"/>
  <c r="AW1019" i="4"/>
  <c r="BC1019" i="4"/>
  <c r="BH1019" i="4"/>
  <c r="BM1019" i="4"/>
  <c r="BS1019" i="4"/>
  <c r="BX1019" i="4"/>
  <c r="CC1019" i="4"/>
  <c r="CI1019" i="4"/>
  <c r="CN1019" i="4"/>
  <c r="K1020" i="4"/>
  <c r="AQ1020" i="4"/>
  <c r="BW1020" i="4"/>
  <c r="BV1021" i="4"/>
  <c r="Z1021" i="4"/>
  <c r="CL1021" i="4"/>
  <c r="AX1021" i="4"/>
  <c r="J1021" i="4"/>
  <c r="CD1021" i="4"/>
  <c r="CD1024" i="4"/>
  <c r="Q1025" i="4"/>
  <c r="AL1025" i="4"/>
  <c r="BI1025" i="4"/>
  <c r="CC1025" i="4"/>
  <c r="AE1036" i="4"/>
  <c r="CQ1036" i="4"/>
  <c r="CJ1038" i="4"/>
  <c r="CB1038" i="4"/>
  <c r="BT1038" i="4"/>
  <c r="BL1038" i="4"/>
  <c r="BD1038" i="4"/>
  <c r="AV1038" i="4"/>
  <c r="AN1038" i="4"/>
  <c r="AF1038" i="4"/>
  <c r="X1038" i="4"/>
  <c r="P1038" i="4"/>
  <c r="H1038" i="4"/>
  <c r="CO1038" i="4"/>
  <c r="CG1038" i="4"/>
  <c r="BY1038" i="4"/>
  <c r="BQ1038" i="4"/>
  <c r="BI1038" i="4"/>
  <c r="BA1038" i="4"/>
  <c r="AS1038" i="4"/>
  <c r="AK1038" i="4"/>
  <c r="AC1038" i="4"/>
  <c r="U1038" i="4"/>
  <c r="M1038" i="4"/>
  <c r="E1038" i="4"/>
  <c r="CN1038" i="4"/>
  <c r="CF1038" i="4"/>
  <c r="BX1038" i="4"/>
  <c r="BP1038" i="4"/>
  <c r="BH1038" i="4"/>
  <c r="AZ1038" i="4"/>
  <c r="AR1038" i="4"/>
  <c r="AJ1038" i="4"/>
  <c r="AB1038" i="4"/>
  <c r="T1038" i="4"/>
  <c r="L1038" i="4"/>
  <c r="D1038" i="4"/>
  <c r="AG1038" i="4"/>
  <c r="BM1038" i="4"/>
  <c r="AE1044" i="4"/>
  <c r="CQ1044" i="4"/>
  <c r="H1000" i="4"/>
  <c r="P1000" i="4"/>
  <c r="X1000" i="4"/>
  <c r="AF1000" i="4"/>
  <c r="AN1000" i="4"/>
  <c r="AV1000" i="4"/>
  <c r="BD1000" i="4"/>
  <c r="BL1000" i="4"/>
  <c r="BT1000" i="4"/>
  <c r="CB1000" i="4"/>
  <c r="CJ1000" i="4"/>
  <c r="G1001" i="4"/>
  <c r="S1001" i="4"/>
  <c r="AD1001" i="4"/>
  <c r="AM1001" i="4"/>
  <c r="AY1001" i="4"/>
  <c r="BJ1001" i="4"/>
  <c r="BS1001" i="4"/>
  <c r="CE1001" i="4"/>
  <c r="CP1001" i="4"/>
  <c r="V1002" i="4"/>
  <c r="BB1002" i="4"/>
  <c r="CH1002" i="4"/>
  <c r="H1004" i="4"/>
  <c r="P1004" i="4"/>
  <c r="X1004" i="4"/>
  <c r="AF1004" i="4"/>
  <c r="AN1004" i="4"/>
  <c r="AV1004" i="4"/>
  <c r="BD1004" i="4"/>
  <c r="BL1004" i="4"/>
  <c r="BT1004" i="4"/>
  <c r="CB1004" i="4"/>
  <c r="CJ1004" i="4"/>
  <c r="G1005" i="4"/>
  <c r="S1005" i="4"/>
  <c r="AD1005" i="4"/>
  <c r="AM1005" i="4"/>
  <c r="AY1005" i="4"/>
  <c r="BJ1005" i="4"/>
  <c r="BS1005" i="4"/>
  <c r="CE1005" i="4"/>
  <c r="CP1005" i="4"/>
  <c r="V1006" i="4"/>
  <c r="BB1006" i="4"/>
  <c r="CH1006" i="4"/>
  <c r="G1012" i="4"/>
  <c r="O1012" i="4"/>
  <c r="W1012" i="4"/>
  <c r="AE1012" i="4"/>
  <c r="AM1012" i="4"/>
  <c r="AU1012" i="4"/>
  <c r="BC1012" i="4"/>
  <c r="BK1012" i="4"/>
  <c r="BS1012" i="4"/>
  <c r="CA1012" i="4"/>
  <c r="CI1012" i="4"/>
  <c r="CQ1012" i="4"/>
  <c r="G1016" i="4"/>
  <c r="O1016" i="4"/>
  <c r="W1016" i="4"/>
  <c r="AE1016" i="4"/>
  <c r="AM1016" i="4"/>
  <c r="AU1016" i="4"/>
  <c r="BC1016" i="4"/>
  <c r="BK1016" i="4"/>
  <c r="BS1016" i="4"/>
  <c r="CA1016" i="4"/>
  <c r="CI1016" i="4"/>
  <c r="CQ1016" i="4"/>
  <c r="G1017" i="4"/>
  <c r="W1017" i="4"/>
  <c r="AM1017" i="4"/>
  <c r="BC1017" i="4"/>
  <c r="BS1017" i="4"/>
  <c r="CI1017" i="4"/>
  <c r="V1018" i="4"/>
  <c r="BB1018" i="4"/>
  <c r="CH1018" i="4"/>
  <c r="S1020" i="4"/>
  <c r="AY1020" i="4"/>
  <c r="CE1020" i="4"/>
  <c r="R1021" i="4"/>
  <c r="BV1024" i="4"/>
  <c r="J1024" i="4"/>
  <c r="AP1024" i="4"/>
  <c r="CK1025" i="4"/>
  <c r="BZ1025" i="4"/>
  <c r="BQ1025" i="4"/>
  <c r="BE1025" i="4"/>
  <c r="AT1025" i="4"/>
  <c r="AK1025" i="4"/>
  <c r="Y1025" i="4"/>
  <c r="N1025" i="4"/>
  <c r="E1025" i="4"/>
  <c r="CP1025" i="4"/>
  <c r="CG1025" i="4"/>
  <c r="BU1025" i="4"/>
  <c r="BJ1025" i="4"/>
  <c r="BA1025" i="4"/>
  <c r="AO1025" i="4"/>
  <c r="AD1025" i="4"/>
  <c r="U1025" i="4"/>
  <c r="I1025" i="4"/>
  <c r="V1025" i="4"/>
  <c r="AS1025" i="4"/>
  <c r="BM1025" i="4"/>
  <c r="CH1025" i="4"/>
  <c r="CN1026" i="4"/>
  <c r="CF1026" i="4"/>
  <c r="BX1026" i="4"/>
  <c r="BP1026" i="4"/>
  <c r="BH1026" i="4"/>
  <c r="AZ1026" i="4"/>
  <c r="AR1026" i="4"/>
  <c r="AJ1026" i="4"/>
  <c r="AB1026" i="4"/>
  <c r="T1026" i="4"/>
  <c r="L1026" i="4"/>
  <c r="D1026" i="4"/>
  <c r="CJ1026" i="4"/>
  <c r="CB1026" i="4"/>
  <c r="BT1026" i="4"/>
  <c r="BL1026" i="4"/>
  <c r="BD1026" i="4"/>
  <c r="AV1026" i="4"/>
  <c r="AN1026" i="4"/>
  <c r="AF1026" i="4"/>
  <c r="X1026" i="4"/>
  <c r="P1026" i="4"/>
  <c r="H1026" i="4"/>
  <c r="Q1026" i="4"/>
  <c r="AG1026" i="4"/>
  <c r="AW1026" i="4"/>
  <c r="BM1026" i="4"/>
  <c r="CC1026" i="4"/>
  <c r="Q1030" i="4"/>
  <c r="AW1030" i="4"/>
  <c r="CC1030" i="4"/>
  <c r="AU1044" i="4"/>
  <c r="K1001" i="4"/>
  <c r="V1001" i="4"/>
  <c r="AE1001" i="4"/>
  <c r="AQ1001" i="4"/>
  <c r="BB1001" i="4"/>
  <c r="BK1001" i="4"/>
  <c r="BW1001" i="4"/>
  <c r="CH1001" i="4"/>
  <c r="CQ1001" i="4"/>
  <c r="AD1002" i="4"/>
  <c r="BJ1002" i="4"/>
  <c r="CP1002" i="4"/>
  <c r="K1005" i="4"/>
  <c r="V1005" i="4"/>
  <c r="AE1005" i="4"/>
  <c r="AQ1005" i="4"/>
  <c r="BB1005" i="4"/>
  <c r="BK1005" i="4"/>
  <c r="BW1005" i="4"/>
  <c r="CH1005" i="4"/>
  <c r="CQ1005" i="4"/>
  <c r="AD1006" i="4"/>
  <c r="BJ1006" i="4"/>
  <c r="CP1006" i="4"/>
  <c r="H1012" i="4"/>
  <c r="P1012" i="4"/>
  <c r="X1012" i="4"/>
  <c r="AF1012" i="4"/>
  <c r="AN1012" i="4"/>
  <c r="AV1012" i="4"/>
  <c r="BD1012" i="4"/>
  <c r="BL1012" i="4"/>
  <c r="BT1012" i="4"/>
  <c r="CB1012" i="4"/>
  <c r="CJ1012" i="4"/>
  <c r="H1016" i="4"/>
  <c r="P1016" i="4"/>
  <c r="X1016" i="4"/>
  <c r="AF1016" i="4"/>
  <c r="AN1016" i="4"/>
  <c r="AV1016" i="4"/>
  <c r="BD1016" i="4"/>
  <c r="BL1016" i="4"/>
  <c r="BT1016" i="4"/>
  <c r="CB1016" i="4"/>
  <c r="CJ1016" i="4"/>
  <c r="K1017" i="4"/>
  <c r="AA1017" i="4"/>
  <c r="AQ1017" i="4"/>
  <c r="BG1017" i="4"/>
  <c r="BW1017" i="4"/>
  <c r="CM1017" i="4"/>
  <c r="Z1018" i="4"/>
  <c r="BF1018" i="4"/>
  <c r="CL1018" i="4"/>
  <c r="AA1020" i="4"/>
  <c r="BG1020" i="4"/>
  <c r="CM1020" i="4"/>
  <c r="R1024" i="4"/>
  <c r="F1025" i="4"/>
  <c r="AC1025" i="4"/>
  <c r="AW1025" i="4"/>
  <c r="BR1025" i="4"/>
  <c r="CO1025" i="4"/>
  <c r="CM1036" i="4"/>
  <c r="BW1036" i="4"/>
  <c r="BG1036" i="4"/>
  <c r="AQ1036" i="4"/>
  <c r="AA1036" i="4"/>
  <c r="K1036" i="4"/>
  <c r="CI1036" i="4"/>
  <c r="BS1036" i="4"/>
  <c r="BC1036" i="4"/>
  <c r="AM1036" i="4"/>
  <c r="W1036" i="4"/>
  <c r="G1036" i="4"/>
  <c r="CE1036" i="4"/>
  <c r="BO1036" i="4"/>
  <c r="AY1036" i="4"/>
  <c r="AI1036" i="4"/>
  <c r="S1036" i="4"/>
  <c r="C1036" i="4"/>
  <c r="BK1036" i="4"/>
  <c r="Q1038" i="4"/>
  <c r="AW1038" i="4"/>
  <c r="CC1038" i="4"/>
  <c r="CM1044" i="4"/>
  <c r="BW1044" i="4"/>
  <c r="BG1044" i="4"/>
  <c r="AQ1044" i="4"/>
  <c r="AA1044" i="4"/>
  <c r="K1044" i="4"/>
  <c r="CI1044" i="4"/>
  <c r="BS1044" i="4"/>
  <c r="BC1044" i="4"/>
  <c r="AM1044" i="4"/>
  <c r="W1044" i="4"/>
  <c r="G1044" i="4"/>
  <c r="CE1044" i="4"/>
  <c r="BO1044" i="4"/>
  <c r="AY1044" i="4"/>
  <c r="AI1044" i="4"/>
  <c r="S1044" i="4"/>
  <c r="C1044" i="4"/>
  <c r="BK1044" i="4"/>
  <c r="H1047" i="4"/>
  <c r="P1047" i="4"/>
  <c r="X1047" i="4"/>
  <c r="AF1047" i="4"/>
  <c r="AN1047" i="4"/>
  <c r="AV1047" i="4"/>
  <c r="BD1047" i="4"/>
  <c r="BL1047" i="4"/>
  <c r="BT1047" i="4"/>
  <c r="CB1047" i="4"/>
  <c r="CJ1047" i="4"/>
  <c r="CH1066" i="4"/>
  <c r="BB1066" i="4"/>
  <c r="V1066" i="4"/>
  <c r="BR1066" i="4"/>
  <c r="AL1066" i="4"/>
  <c r="F1066" i="4"/>
  <c r="BJ1066" i="4"/>
  <c r="CJ1071" i="4"/>
  <c r="CB1071" i="4"/>
  <c r="BT1071" i="4"/>
  <c r="BL1071" i="4"/>
  <c r="BD1071" i="4"/>
  <c r="AV1071" i="4"/>
  <c r="AN1071" i="4"/>
  <c r="AF1071" i="4"/>
  <c r="X1071" i="4"/>
  <c r="P1071" i="4"/>
  <c r="H1071" i="4"/>
  <c r="CN1071" i="4"/>
  <c r="CF1071" i="4"/>
  <c r="BX1071" i="4"/>
  <c r="BP1071" i="4"/>
  <c r="BH1071" i="4"/>
  <c r="AZ1071" i="4"/>
  <c r="AR1071" i="4"/>
  <c r="AJ1071" i="4"/>
  <c r="AB1071" i="4"/>
  <c r="T1071" i="4"/>
  <c r="L1071" i="4"/>
  <c r="D1071" i="4"/>
  <c r="Q1071" i="4"/>
  <c r="AG1071" i="4"/>
  <c r="AW1071" i="4"/>
  <c r="BM1071" i="4"/>
  <c r="CC1071" i="4"/>
  <c r="CK1081" i="4"/>
  <c r="BU1081" i="4"/>
  <c r="BE1081" i="4"/>
  <c r="AO1081" i="4"/>
  <c r="Y1081" i="4"/>
  <c r="I1081" i="4"/>
  <c r="CH1081" i="4"/>
  <c r="BR1081" i="4"/>
  <c r="BB1081" i="4"/>
  <c r="AL1081" i="4"/>
  <c r="V1081" i="4"/>
  <c r="F1081" i="4"/>
  <c r="CP1081" i="4"/>
  <c r="BJ1081" i="4"/>
  <c r="AD1081" i="4"/>
  <c r="CC1081" i="4"/>
  <c r="AW1081" i="4"/>
  <c r="Q1081" i="4"/>
  <c r="BZ1081" i="4"/>
  <c r="AT1081" i="4"/>
  <c r="N1081" i="4"/>
  <c r="D1022" i="4"/>
  <c r="I1022" i="4"/>
  <c r="O1022" i="4"/>
  <c r="T1022" i="4"/>
  <c r="Y1022" i="4"/>
  <c r="AE1022" i="4"/>
  <c r="AJ1022" i="4"/>
  <c r="AO1022" i="4"/>
  <c r="AU1022" i="4"/>
  <c r="AZ1022" i="4"/>
  <c r="BE1022" i="4"/>
  <c r="BK1022" i="4"/>
  <c r="BP1022" i="4"/>
  <c r="BU1022" i="4"/>
  <c r="CA1022" i="4"/>
  <c r="CF1022" i="4"/>
  <c r="CK1022" i="4"/>
  <c r="D1023" i="4"/>
  <c r="I1023" i="4"/>
  <c r="O1023" i="4"/>
  <c r="T1023" i="4"/>
  <c r="Y1023" i="4"/>
  <c r="AF1023" i="4"/>
  <c r="AN1023" i="4"/>
  <c r="AV1023" i="4"/>
  <c r="BD1023" i="4"/>
  <c r="BL1023" i="4"/>
  <c r="BT1023" i="4"/>
  <c r="CB1023" i="4"/>
  <c r="CJ1023" i="4"/>
  <c r="D1027" i="4"/>
  <c r="I1027" i="4"/>
  <c r="O1027" i="4"/>
  <c r="T1027" i="4"/>
  <c r="Y1027" i="4"/>
  <c r="AE1027" i="4"/>
  <c r="AM1027" i="4"/>
  <c r="AU1027" i="4"/>
  <c r="BC1027" i="4"/>
  <c r="BK1027" i="4"/>
  <c r="BS1027" i="4"/>
  <c r="CA1027" i="4"/>
  <c r="CI1027" i="4"/>
  <c r="CQ1027" i="4"/>
  <c r="K1028" i="4"/>
  <c r="AQ1028" i="4"/>
  <c r="BW1028" i="4"/>
  <c r="G1031" i="4"/>
  <c r="L1031" i="4"/>
  <c r="Q1031" i="4"/>
  <c r="W1031" i="4"/>
  <c r="AE1031" i="4"/>
  <c r="AM1031" i="4"/>
  <c r="AU1031" i="4"/>
  <c r="BC1031" i="4"/>
  <c r="BK1031" i="4"/>
  <c r="BS1031" i="4"/>
  <c r="CA1031" i="4"/>
  <c r="CI1031" i="4"/>
  <c r="CQ1031" i="4"/>
  <c r="G1032" i="4"/>
  <c r="W1032" i="4"/>
  <c r="AM1032" i="4"/>
  <c r="BC1032" i="4"/>
  <c r="BS1032" i="4"/>
  <c r="CI1032" i="4"/>
  <c r="N1033" i="4"/>
  <c r="AL1033" i="4"/>
  <c r="BF1033" i="4"/>
  <c r="BZ1033" i="4"/>
  <c r="H1034" i="4"/>
  <c r="P1034" i="4"/>
  <c r="X1034" i="4"/>
  <c r="AF1034" i="4"/>
  <c r="AN1034" i="4"/>
  <c r="AV1034" i="4"/>
  <c r="BD1034" i="4"/>
  <c r="BL1034" i="4"/>
  <c r="BT1034" i="4"/>
  <c r="CB1034" i="4"/>
  <c r="CJ1034" i="4"/>
  <c r="D1035" i="4"/>
  <c r="L1035" i="4"/>
  <c r="T1035" i="4"/>
  <c r="AB1035" i="4"/>
  <c r="AJ1035" i="4"/>
  <c r="AR1035" i="4"/>
  <c r="AZ1035" i="4"/>
  <c r="BH1035" i="4"/>
  <c r="BP1035" i="4"/>
  <c r="BX1035" i="4"/>
  <c r="CF1035" i="4"/>
  <c r="CN1035" i="4"/>
  <c r="J1037" i="4"/>
  <c r="AD1037" i="4"/>
  <c r="BB1037" i="4"/>
  <c r="BV1037" i="4"/>
  <c r="CP1037" i="4"/>
  <c r="G1039" i="4"/>
  <c r="O1039" i="4"/>
  <c r="W1039" i="4"/>
  <c r="AE1039" i="4"/>
  <c r="AM1039" i="4"/>
  <c r="AU1039" i="4"/>
  <c r="BC1039" i="4"/>
  <c r="BK1039" i="4"/>
  <c r="BS1039" i="4"/>
  <c r="CA1039" i="4"/>
  <c r="CI1039" i="4"/>
  <c r="CQ1039" i="4"/>
  <c r="G1040" i="4"/>
  <c r="W1040" i="4"/>
  <c r="AM1040" i="4"/>
  <c r="BC1040" i="4"/>
  <c r="BS1040" i="4"/>
  <c r="CI1040" i="4"/>
  <c r="AL1041" i="4"/>
  <c r="H1042" i="4"/>
  <c r="P1042" i="4"/>
  <c r="X1042" i="4"/>
  <c r="AF1042" i="4"/>
  <c r="AN1042" i="4"/>
  <c r="AV1042" i="4"/>
  <c r="BD1042" i="4"/>
  <c r="BL1042" i="4"/>
  <c r="BT1042" i="4"/>
  <c r="CB1042" i="4"/>
  <c r="CJ1042" i="4"/>
  <c r="D1043" i="4"/>
  <c r="L1043" i="4"/>
  <c r="T1043" i="4"/>
  <c r="AB1043" i="4"/>
  <c r="AJ1043" i="4"/>
  <c r="AR1043" i="4"/>
  <c r="AZ1043" i="4"/>
  <c r="BH1043" i="4"/>
  <c r="BP1043" i="4"/>
  <c r="BX1043" i="4"/>
  <c r="CF1043" i="4"/>
  <c r="CN1043" i="4"/>
  <c r="V1045" i="4"/>
  <c r="CH1045" i="4"/>
  <c r="E1046" i="4"/>
  <c r="M1046" i="4"/>
  <c r="U1046" i="4"/>
  <c r="AC1046" i="4"/>
  <c r="AK1046" i="4"/>
  <c r="AS1046" i="4"/>
  <c r="BA1046" i="4"/>
  <c r="BI1046" i="4"/>
  <c r="BQ1046" i="4"/>
  <c r="BY1046" i="4"/>
  <c r="CG1046" i="4"/>
  <c r="CO1046" i="4"/>
  <c r="C1047" i="4"/>
  <c r="K1047" i="4"/>
  <c r="S1047" i="4"/>
  <c r="AA1047" i="4"/>
  <c r="AI1047" i="4"/>
  <c r="AQ1047" i="4"/>
  <c r="AY1047" i="4"/>
  <c r="BG1047" i="4"/>
  <c r="BO1047" i="4"/>
  <c r="BW1047" i="4"/>
  <c r="CE1047" i="4"/>
  <c r="CM1047" i="4"/>
  <c r="L1051" i="4"/>
  <c r="AB1051" i="4"/>
  <c r="AR1051" i="4"/>
  <c r="BH1051" i="4"/>
  <c r="BX1051" i="4"/>
  <c r="CN1051" i="4"/>
  <c r="G1055" i="4"/>
  <c r="Q1055" i="4"/>
  <c r="AB1055" i="4"/>
  <c r="AM1055" i="4"/>
  <c r="AW1055" i="4"/>
  <c r="BH1055" i="4"/>
  <c r="BS1055" i="4"/>
  <c r="CC1055" i="4"/>
  <c r="CN1055" i="4"/>
  <c r="I1063" i="4"/>
  <c r="Y1063" i="4"/>
  <c r="AO1063" i="4"/>
  <c r="BE1063" i="4"/>
  <c r="BU1063" i="4"/>
  <c r="CK1063" i="4"/>
  <c r="BS1065" i="4"/>
  <c r="AM1065" i="4"/>
  <c r="G1065" i="4"/>
  <c r="CI1065" i="4"/>
  <c r="BC1065" i="4"/>
  <c r="W1065" i="4"/>
  <c r="BK1065" i="4"/>
  <c r="N1066" i="4"/>
  <c r="BZ1066" i="4"/>
  <c r="I1067" i="4"/>
  <c r="Y1067" i="4"/>
  <c r="AO1067" i="4"/>
  <c r="BE1067" i="4"/>
  <c r="BU1067" i="4"/>
  <c r="CK1067" i="4"/>
  <c r="CH1069" i="4"/>
  <c r="BB1069" i="4"/>
  <c r="V1069" i="4"/>
  <c r="BR1069" i="4"/>
  <c r="AL1069" i="4"/>
  <c r="F1069" i="4"/>
  <c r="BJ1069" i="4"/>
  <c r="E1071" i="4"/>
  <c r="U1071" i="4"/>
  <c r="AK1071" i="4"/>
  <c r="BA1071" i="4"/>
  <c r="BQ1071" i="4"/>
  <c r="CG1071" i="4"/>
  <c r="BJ1073" i="4"/>
  <c r="CJ1075" i="4"/>
  <c r="CB1075" i="4"/>
  <c r="BT1075" i="4"/>
  <c r="BL1075" i="4"/>
  <c r="BD1075" i="4"/>
  <c r="AV1075" i="4"/>
  <c r="AN1075" i="4"/>
  <c r="AF1075" i="4"/>
  <c r="X1075" i="4"/>
  <c r="P1075" i="4"/>
  <c r="H1075" i="4"/>
  <c r="CN1075" i="4"/>
  <c r="CF1075" i="4"/>
  <c r="BX1075" i="4"/>
  <c r="BP1075" i="4"/>
  <c r="BH1075" i="4"/>
  <c r="AZ1075" i="4"/>
  <c r="AR1075" i="4"/>
  <c r="AJ1075" i="4"/>
  <c r="AB1075" i="4"/>
  <c r="T1075" i="4"/>
  <c r="L1075" i="4"/>
  <c r="D1075" i="4"/>
  <c r="Q1075" i="4"/>
  <c r="AG1075" i="4"/>
  <c r="AW1075" i="4"/>
  <c r="BM1075" i="4"/>
  <c r="CC1075" i="4"/>
  <c r="AG1081" i="4"/>
  <c r="AV1083" i="4"/>
  <c r="V1033" i="4"/>
  <c r="AP1033" i="4"/>
  <c r="BJ1033" i="4"/>
  <c r="CH1033" i="4"/>
  <c r="I1034" i="4"/>
  <c r="Q1034" i="4"/>
  <c r="Y1034" i="4"/>
  <c r="AG1034" i="4"/>
  <c r="AO1034" i="4"/>
  <c r="AW1034" i="4"/>
  <c r="BE1034" i="4"/>
  <c r="BM1034" i="4"/>
  <c r="BU1034" i="4"/>
  <c r="CC1034" i="4"/>
  <c r="CK1034" i="4"/>
  <c r="BB1041" i="4"/>
  <c r="I1042" i="4"/>
  <c r="Q1042" i="4"/>
  <c r="Y1042" i="4"/>
  <c r="AG1042" i="4"/>
  <c r="AO1042" i="4"/>
  <c r="AW1042" i="4"/>
  <c r="BE1042" i="4"/>
  <c r="BM1042" i="4"/>
  <c r="BU1042" i="4"/>
  <c r="CC1042" i="4"/>
  <c r="CK1042" i="4"/>
  <c r="D1047" i="4"/>
  <c r="L1047" i="4"/>
  <c r="T1047" i="4"/>
  <c r="AB1047" i="4"/>
  <c r="AJ1047" i="4"/>
  <c r="AR1047" i="4"/>
  <c r="AZ1047" i="4"/>
  <c r="BH1047" i="4"/>
  <c r="BP1047" i="4"/>
  <c r="BX1047" i="4"/>
  <c r="CF1047" i="4"/>
  <c r="CN1047" i="4"/>
  <c r="CM1051" i="4"/>
  <c r="CE1051" i="4"/>
  <c r="BW1051" i="4"/>
  <c r="BO1051" i="4"/>
  <c r="BG1051" i="4"/>
  <c r="AY1051" i="4"/>
  <c r="AQ1051" i="4"/>
  <c r="AI1051" i="4"/>
  <c r="AA1051" i="4"/>
  <c r="S1051" i="4"/>
  <c r="K1051" i="4"/>
  <c r="C1051" i="4"/>
  <c r="CQ1051" i="4"/>
  <c r="CI1051" i="4"/>
  <c r="CA1051" i="4"/>
  <c r="BS1051" i="4"/>
  <c r="BK1051" i="4"/>
  <c r="BC1051" i="4"/>
  <c r="AU1051" i="4"/>
  <c r="AM1051" i="4"/>
  <c r="AE1051" i="4"/>
  <c r="W1051" i="4"/>
  <c r="O1051" i="4"/>
  <c r="G1051" i="4"/>
  <c r="P1051" i="4"/>
  <c r="AF1051" i="4"/>
  <c r="AV1051" i="4"/>
  <c r="BL1051" i="4"/>
  <c r="CB1051" i="4"/>
  <c r="AZ1055" i="4"/>
  <c r="BK1055" i="4"/>
  <c r="BU1055" i="4"/>
  <c r="CF1055" i="4"/>
  <c r="CQ1055" i="4"/>
  <c r="M1063" i="4"/>
  <c r="AC1063" i="4"/>
  <c r="AS1063" i="4"/>
  <c r="BI1063" i="4"/>
  <c r="BY1063" i="4"/>
  <c r="CO1063" i="4"/>
  <c r="O1065" i="4"/>
  <c r="CA1065" i="4"/>
  <c r="AD1066" i="4"/>
  <c r="CP1066" i="4"/>
  <c r="M1067" i="4"/>
  <c r="AC1067" i="4"/>
  <c r="AS1067" i="4"/>
  <c r="BI1067" i="4"/>
  <c r="BY1067" i="4"/>
  <c r="CO1067" i="4"/>
  <c r="N1069" i="4"/>
  <c r="BZ1069" i="4"/>
  <c r="I1071" i="4"/>
  <c r="Y1071" i="4"/>
  <c r="AO1071" i="4"/>
  <c r="BE1071" i="4"/>
  <c r="BU1071" i="4"/>
  <c r="CK1071" i="4"/>
  <c r="CP1073" i="4"/>
  <c r="E1075" i="4"/>
  <c r="U1075" i="4"/>
  <c r="AK1075" i="4"/>
  <c r="BA1075" i="4"/>
  <c r="BQ1075" i="4"/>
  <c r="CG1075" i="4"/>
  <c r="BM1081" i="4"/>
  <c r="CN1083" i="4"/>
  <c r="CF1083" i="4"/>
  <c r="BX1083" i="4"/>
  <c r="BP1083" i="4"/>
  <c r="BH1083" i="4"/>
  <c r="AZ1083" i="4"/>
  <c r="AR1083" i="4"/>
  <c r="AJ1083" i="4"/>
  <c r="AB1083" i="4"/>
  <c r="T1083" i="4"/>
  <c r="L1083" i="4"/>
  <c r="D1083" i="4"/>
  <c r="CM1083" i="4"/>
  <c r="CE1083" i="4"/>
  <c r="BW1083" i="4"/>
  <c r="BO1083" i="4"/>
  <c r="BG1083" i="4"/>
  <c r="AY1083" i="4"/>
  <c r="AQ1083" i="4"/>
  <c r="AI1083" i="4"/>
  <c r="AA1083" i="4"/>
  <c r="S1083" i="4"/>
  <c r="K1083" i="4"/>
  <c r="C1083" i="4"/>
  <c r="CQ1083" i="4"/>
  <c r="CA1083" i="4"/>
  <c r="BK1083" i="4"/>
  <c r="AU1083" i="4"/>
  <c r="AE1083" i="4"/>
  <c r="O1083" i="4"/>
  <c r="CJ1083" i="4"/>
  <c r="BT1083" i="4"/>
  <c r="BD1083" i="4"/>
  <c r="AN1083" i="4"/>
  <c r="X1083" i="4"/>
  <c r="H1083" i="4"/>
  <c r="CI1083" i="4"/>
  <c r="BS1083" i="4"/>
  <c r="BC1083" i="4"/>
  <c r="AM1083" i="4"/>
  <c r="W1083" i="4"/>
  <c r="G1083" i="4"/>
  <c r="BL1083" i="4"/>
  <c r="CE1092" i="4"/>
  <c r="BO1092" i="4"/>
  <c r="AY1092" i="4"/>
  <c r="AI1092" i="4"/>
  <c r="S1092" i="4"/>
  <c r="C1092" i="4"/>
  <c r="CM1092" i="4"/>
  <c r="BW1092" i="4"/>
  <c r="BG1092" i="4"/>
  <c r="AQ1092" i="4"/>
  <c r="AA1092" i="4"/>
  <c r="K1092" i="4"/>
  <c r="CI1092" i="4"/>
  <c r="BC1092" i="4"/>
  <c r="W1092" i="4"/>
  <c r="CA1092" i="4"/>
  <c r="AU1092" i="4"/>
  <c r="O1092" i="4"/>
  <c r="BS1092" i="4"/>
  <c r="AM1092" i="4"/>
  <c r="G1092" i="4"/>
  <c r="CQ1092" i="4"/>
  <c r="BK1092" i="4"/>
  <c r="AE1092" i="4"/>
  <c r="CM1101" i="4"/>
  <c r="CG1101" i="4"/>
  <c r="CB1101" i="4"/>
  <c r="BW1101" i="4"/>
  <c r="BQ1101" i="4"/>
  <c r="BL1101" i="4"/>
  <c r="BG1101" i="4"/>
  <c r="BA1101" i="4"/>
  <c r="AV1101" i="4"/>
  <c r="AQ1101" i="4"/>
  <c r="AK1101" i="4"/>
  <c r="AF1101" i="4"/>
  <c r="AA1101" i="4"/>
  <c r="U1101" i="4"/>
  <c r="P1101" i="4"/>
  <c r="K1101" i="4"/>
  <c r="E1101" i="4"/>
  <c r="CQ1101" i="4"/>
  <c r="CK1101" i="4"/>
  <c r="CF1101" i="4"/>
  <c r="CA1101" i="4"/>
  <c r="BU1101" i="4"/>
  <c r="BP1101" i="4"/>
  <c r="BK1101" i="4"/>
  <c r="BE1101" i="4"/>
  <c r="AZ1101" i="4"/>
  <c r="AU1101" i="4"/>
  <c r="AO1101" i="4"/>
  <c r="AJ1101" i="4"/>
  <c r="AE1101" i="4"/>
  <c r="Y1101" i="4"/>
  <c r="T1101" i="4"/>
  <c r="O1101" i="4"/>
  <c r="I1101" i="4"/>
  <c r="D1101" i="4"/>
  <c r="CO1101" i="4"/>
  <c r="CJ1101" i="4"/>
  <c r="CE1101" i="4"/>
  <c r="BY1101" i="4"/>
  <c r="BT1101" i="4"/>
  <c r="BO1101" i="4"/>
  <c r="BI1101" i="4"/>
  <c r="BD1101" i="4"/>
  <c r="AY1101" i="4"/>
  <c r="AS1101" i="4"/>
  <c r="AN1101" i="4"/>
  <c r="AI1101" i="4"/>
  <c r="AC1101" i="4"/>
  <c r="X1101" i="4"/>
  <c r="S1101" i="4"/>
  <c r="M1101" i="4"/>
  <c r="H1101" i="4"/>
  <c r="C1101" i="4"/>
  <c r="CC1101" i="4"/>
  <c r="BH1101" i="4"/>
  <c r="AM1101" i="4"/>
  <c r="Q1101" i="4"/>
  <c r="BX1101" i="4"/>
  <c r="BC1101" i="4"/>
  <c r="AG1101" i="4"/>
  <c r="L1101" i="4"/>
  <c r="CN1101" i="4"/>
  <c r="BS1101" i="4"/>
  <c r="AW1101" i="4"/>
  <c r="AB1101" i="4"/>
  <c r="G1101" i="4"/>
  <c r="BM1101" i="4"/>
  <c r="AR1101" i="4"/>
  <c r="W1101" i="4"/>
  <c r="G1022" i="4"/>
  <c r="L1022" i="4"/>
  <c r="Q1022" i="4"/>
  <c r="W1022" i="4"/>
  <c r="AB1022" i="4"/>
  <c r="AG1022" i="4"/>
  <c r="AM1022" i="4"/>
  <c r="AR1022" i="4"/>
  <c r="AW1022" i="4"/>
  <c r="BC1022" i="4"/>
  <c r="BH1022" i="4"/>
  <c r="BM1022" i="4"/>
  <c r="BS1022" i="4"/>
  <c r="BX1022" i="4"/>
  <c r="CC1022" i="4"/>
  <c r="CI1022" i="4"/>
  <c r="CN1022" i="4"/>
  <c r="G1023" i="4"/>
  <c r="L1023" i="4"/>
  <c r="Q1023" i="4"/>
  <c r="W1023" i="4"/>
  <c r="AB1023" i="4"/>
  <c r="AJ1023" i="4"/>
  <c r="AR1023" i="4"/>
  <c r="AZ1023" i="4"/>
  <c r="BH1023" i="4"/>
  <c r="BP1023" i="4"/>
  <c r="BX1023" i="4"/>
  <c r="CF1023" i="4"/>
  <c r="CN1023" i="4"/>
  <c r="G1027" i="4"/>
  <c r="L1027" i="4"/>
  <c r="Q1027" i="4"/>
  <c r="W1027" i="4"/>
  <c r="AB1027" i="4"/>
  <c r="AI1027" i="4"/>
  <c r="AQ1027" i="4"/>
  <c r="AY1027" i="4"/>
  <c r="BG1027" i="4"/>
  <c r="BO1027" i="4"/>
  <c r="BW1027" i="4"/>
  <c r="CE1027" i="4"/>
  <c r="CM1027" i="4"/>
  <c r="AA1028" i="4"/>
  <c r="BG1028" i="4"/>
  <c r="CM1028" i="4"/>
  <c r="AP1029" i="4"/>
  <c r="AI1031" i="4"/>
  <c r="AQ1031" i="4"/>
  <c r="AY1031" i="4"/>
  <c r="BG1031" i="4"/>
  <c r="BO1031" i="4"/>
  <c r="BW1031" i="4"/>
  <c r="CE1031" i="4"/>
  <c r="CM1031" i="4"/>
  <c r="O1032" i="4"/>
  <c r="AE1032" i="4"/>
  <c r="AU1032" i="4"/>
  <c r="BK1032" i="4"/>
  <c r="CA1032" i="4"/>
  <c r="CQ1032" i="4"/>
  <c r="F1033" i="4"/>
  <c r="Z1033" i="4"/>
  <c r="AT1033" i="4"/>
  <c r="BR1033" i="4"/>
  <c r="CL1033" i="4"/>
  <c r="D1034" i="4"/>
  <c r="L1034" i="4"/>
  <c r="T1034" i="4"/>
  <c r="AB1034" i="4"/>
  <c r="AJ1034" i="4"/>
  <c r="AR1034" i="4"/>
  <c r="AZ1034" i="4"/>
  <c r="BH1034" i="4"/>
  <c r="BP1034" i="4"/>
  <c r="BX1034" i="4"/>
  <c r="CF1034" i="4"/>
  <c r="CN1034" i="4"/>
  <c r="H1035" i="4"/>
  <c r="P1035" i="4"/>
  <c r="X1035" i="4"/>
  <c r="AF1035" i="4"/>
  <c r="AN1035" i="4"/>
  <c r="AV1035" i="4"/>
  <c r="BD1035" i="4"/>
  <c r="BL1035" i="4"/>
  <c r="BT1035" i="4"/>
  <c r="CB1035" i="4"/>
  <c r="CJ1035" i="4"/>
  <c r="V1037" i="4"/>
  <c r="AP1037" i="4"/>
  <c r="BJ1037" i="4"/>
  <c r="CH1037" i="4"/>
  <c r="BW1039" i="4"/>
  <c r="CE1039" i="4"/>
  <c r="CM1039" i="4"/>
  <c r="O1040" i="4"/>
  <c r="AE1040" i="4"/>
  <c r="AU1040" i="4"/>
  <c r="BK1040" i="4"/>
  <c r="CA1040" i="4"/>
  <c r="CQ1040" i="4"/>
  <c r="F1041" i="4"/>
  <c r="BR1041" i="4"/>
  <c r="D1042" i="4"/>
  <c r="L1042" i="4"/>
  <c r="T1042" i="4"/>
  <c r="AB1042" i="4"/>
  <c r="AJ1042" i="4"/>
  <c r="AR1042" i="4"/>
  <c r="AZ1042" i="4"/>
  <c r="BH1042" i="4"/>
  <c r="BP1042" i="4"/>
  <c r="BX1042" i="4"/>
  <c r="CF1042" i="4"/>
  <c r="CN1042" i="4"/>
  <c r="H1043" i="4"/>
  <c r="P1043" i="4"/>
  <c r="X1043" i="4"/>
  <c r="AF1043" i="4"/>
  <c r="AN1043" i="4"/>
  <c r="AV1043" i="4"/>
  <c r="BD1043" i="4"/>
  <c r="BL1043" i="4"/>
  <c r="BT1043" i="4"/>
  <c r="CB1043" i="4"/>
  <c r="CJ1043" i="4"/>
  <c r="BB1045" i="4"/>
  <c r="I1046" i="4"/>
  <c r="Q1046" i="4"/>
  <c r="Y1046" i="4"/>
  <c r="AG1046" i="4"/>
  <c r="AO1046" i="4"/>
  <c r="AW1046" i="4"/>
  <c r="BE1046" i="4"/>
  <c r="BM1046" i="4"/>
  <c r="BU1046" i="4"/>
  <c r="CC1046" i="4"/>
  <c r="CK1046" i="4"/>
  <c r="G1047" i="4"/>
  <c r="O1047" i="4"/>
  <c r="W1047" i="4"/>
  <c r="AE1047" i="4"/>
  <c r="AM1047" i="4"/>
  <c r="AU1047" i="4"/>
  <c r="BC1047" i="4"/>
  <c r="BK1047" i="4"/>
  <c r="BS1047" i="4"/>
  <c r="CA1047" i="4"/>
  <c r="CI1047" i="4"/>
  <c r="CQ1047" i="4"/>
  <c r="D1051" i="4"/>
  <c r="T1051" i="4"/>
  <c r="AJ1051" i="4"/>
  <c r="AZ1051" i="4"/>
  <c r="BP1051" i="4"/>
  <c r="CF1051" i="4"/>
  <c r="CM1055" i="4"/>
  <c r="CG1055" i="4"/>
  <c r="CB1055" i="4"/>
  <c r="BW1055" i="4"/>
  <c r="BQ1055" i="4"/>
  <c r="BL1055" i="4"/>
  <c r="BG1055" i="4"/>
  <c r="BA1055" i="4"/>
  <c r="AV1055" i="4"/>
  <c r="AQ1055" i="4"/>
  <c r="AK1055" i="4"/>
  <c r="AF1055" i="4"/>
  <c r="AA1055" i="4"/>
  <c r="U1055" i="4"/>
  <c r="P1055" i="4"/>
  <c r="K1055" i="4"/>
  <c r="E1055" i="4"/>
  <c r="CO1055" i="4"/>
  <c r="CJ1055" i="4"/>
  <c r="CE1055" i="4"/>
  <c r="BY1055" i="4"/>
  <c r="BT1055" i="4"/>
  <c r="BO1055" i="4"/>
  <c r="BI1055" i="4"/>
  <c r="BD1055" i="4"/>
  <c r="AY1055" i="4"/>
  <c r="AS1055" i="4"/>
  <c r="AN1055" i="4"/>
  <c r="AI1055" i="4"/>
  <c r="AC1055" i="4"/>
  <c r="X1055" i="4"/>
  <c r="S1055" i="4"/>
  <c r="M1055" i="4"/>
  <c r="H1055" i="4"/>
  <c r="C1055" i="4"/>
  <c r="L1055" i="4"/>
  <c r="W1055" i="4"/>
  <c r="AG1055" i="4"/>
  <c r="AR1055" i="4"/>
  <c r="BC1055" i="4"/>
  <c r="BM1055" i="4"/>
  <c r="BX1055" i="4"/>
  <c r="CI1055" i="4"/>
  <c r="CJ1063" i="4"/>
  <c r="CB1063" i="4"/>
  <c r="BT1063" i="4"/>
  <c r="BL1063" i="4"/>
  <c r="BD1063" i="4"/>
  <c r="AV1063" i="4"/>
  <c r="AN1063" i="4"/>
  <c r="AF1063" i="4"/>
  <c r="X1063" i="4"/>
  <c r="P1063" i="4"/>
  <c r="H1063" i="4"/>
  <c r="CN1063" i="4"/>
  <c r="CF1063" i="4"/>
  <c r="BX1063" i="4"/>
  <c r="BP1063" i="4"/>
  <c r="BH1063" i="4"/>
  <c r="AZ1063" i="4"/>
  <c r="AR1063" i="4"/>
  <c r="AJ1063" i="4"/>
  <c r="AB1063" i="4"/>
  <c r="T1063" i="4"/>
  <c r="L1063" i="4"/>
  <c r="D1063" i="4"/>
  <c r="Q1063" i="4"/>
  <c r="AG1063" i="4"/>
  <c r="AW1063" i="4"/>
  <c r="BM1063" i="4"/>
  <c r="CC1063" i="4"/>
  <c r="AE1065" i="4"/>
  <c r="CQ1065" i="4"/>
  <c r="AT1066" i="4"/>
  <c r="CN1067" i="4"/>
  <c r="CF1067" i="4"/>
  <c r="BX1067" i="4"/>
  <c r="BP1067" i="4"/>
  <c r="BH1067" i="4"/>
  <c r="AZ1067" i="4"/>
  <c r="AR1067" i="4"/>
  <c r="AJ1067" i="4"/>
  <c r="AB1067" i="4"/>
  <c r="T1067" i="4"/>
  <c r="L1067" i="4"/>
  <c r="D1067" i="4"/>
  <c r="CJ1067" i="4"/>
  <c r="CB1067" i="4"/>
  <c r="BT1067" i="4"/>
  <c r="BL1067" i="4"/>
  <c r="BD1067" i="4"/>
  <c r="AV1067" i="4"/>
  <c r="AN1067" i="4"/>
  <c r="AF1067" i="4"/>
  <c r="X1067" i="4"/>
  <c r="P1067" i="4"/>
  <c r="H1067" i="4"/>
  <c r="Q1067" i="4"/>
  <c r="AG1067" i="4"/>
  <c r="AW1067" i="4"/>
  <c r="BM1067" i="4"/>
  <c r="CC1067" i="4"/>
  <c r="AD1069" i="4"/>
  <c r="CP1069" i="4"/>
  <c r="M1071" i="4"/>
  <c r="AC1071" i="4"/>
  <c r="AS1071" i="4"/>
  <c r="BI1071" i="4"/>
  <c r="BY1071" i="4"/>
  <c r="CO1071" i="4"/>
  <c r="BZ1073" i="4"/>
  <c r="N1073" i="4"/>
  <c r="AT1073" i="4"/>
  <c r="I1075" i="4"/>
  <c r="Y1075" i="4"/>
  <c r="AO1075" i="4"/>
  <c r="BE1075" i="4"/>
  <c r="BU1075" i="4"/>
  <c r="CK1075" i="4"/>
  <c r="P1083" i="4"/>
  <c r="CB1083" i="4"/>
  <c r="CI1101" i="4"/>
  <c r="O1048" i="4"/>
  <c r="AE1048" i="4"/>
  <c r="AU1048" i="4"/>
  <c r="BK1048" i="4"/>
  <c r="CA1048" i="4"/>
  <c r="CQ1048" i="4"/>
  <c r="I1050" i="4"/>
  <c r="Q1050" i="4"/>
  <c r="Y1050" i="4"/>
  <c r="AG1050" i="4"/>
  <c r="AO1050" i="4"/>
  <c r="AW1050" i="4"/>
  <c r="BE1050" i="4"/>
  <c r="BM1050" i="4"/>
  <c r="BU1050" i="4"/>
  <c r="CC1050" i="4"/>
  <c r="CK1050" i="4"/>
  <c r="G1052" i="4"/>
  <c r="W1052" i="4"/>
  <c r="AM1052" i="4"/>
  <c r="BC1052" i="4"/>
  <c r="BS1052" i="4"/>
  <c r="CI1052" i="4"/>
  <c r="E1054" i="4"/>
  <c r="M1054" i="4"/>
  <c r="U1054" i="4"/>
  <c r="AC1054" i="4"/>
  <c r="AK1054" i="4"/>
  <c r="AS1054" i="4"/>
  <c r="BA1054" i="4"/>
  <c r="BI1054" i="4"/>
  <c r="BQ1054" i="4"/>
  <c r="BY1054" i="4"/>
  <c r="CG1054" i="4"/>
  <c r="CO1054" i="4"/>
  <c r="G1056" i="4"/>
  <c r="W1056" i="4"/>
  <c r="AM1056" i="4"/>
  <c r="BC1056" i="4"/>
  <c r="BS1056" i="4"/>
  <c r="CI1056" i="4"/>
  <c r="E1058" i="4"/>
  <c r="M1058" i="4"/>
  <c r="U1058" i="4"/>
  <c r="AC1058" i="4"/>
  <c r="AK1058" i="4"/>
  <c r="AS1058" i="4"/>
  <c r="BA1058" i="4"/>
  <c r="BI1058" i="4"/>
  <c r="BQ1058" i="4"/>
  <c r="BY1058" i="4"/>
  <c r="CG1058" i="4"/>
  <c r="CO1058" i="4"/>
  <c r="D1059" i="4"/>
  <c r="I1059" i="4"/>
  <c r="O1059" i="4"/>
  <c r="T1059" i="4"/>
  <c r="Y1059" i="4"/>
  <c r="AE1059" i="4"/>
  <c r="AJ1059" i="4"/>
  <c r="AO1059" i="4"/>
  <c r="AW1059" i="4"/>
  <c r="BE1059" i="4"/>
  <c r="BM1059" i="4"/>
  <c r="BU1059" i="4"/>
  <c r="CC1059" i="4"/>
  <c r="CK1059" i="4"/>
  <c r="D1060" i="4"/>
  <c r="L1060" i="4"/>
  <c r="T1060" i="4"/>
  <c r="AB1060" i="4"/>
  <c r="AJ1060" i="4"/>
  <c r="AR1060" i="4"/>
  <c r="AZ1060" i="4"/>
  <c r="BK1060" i="4"/>
  <c r="CA1060" i="4"/>
  <c r="CQ1060" i="4"/>
  <c r="G1061" i="4"/>
  <c r="W1061" i="4"/>
  <c r="AM1061" i="4"/>
  <c r="BC1061" i="4"/>
  <c r="BS1061" i="4"/>
  <c r="CI1061" i="4"/>
  <c r="N1062" i="4"/>
  <c r="AD1062" i="4"/>
  <c r="AT1062" i="4"/>
  <c r="BJ1062" i="4"/>
  <c r="BZ1062" i="4"/>
  <c r="CP1062" i="4"/>
  <c r="H1064" i="4"/>
  <c r="P1064" i="4"/>
  <c r="X1064" i="4"/>
  <c r="AF1064" i="4"/>
  <c r="AN1064" i="4"/>
  <c r="AV1064" i="4"/>
  <c r="BD1064" i="4"/>
  <c r="BL1064" i="4"/>
  <c r="BT1064" i="4"/>
  <c r="CB1064" i="4"/>
  <c r="CJ1064" i="4"/>
  <c r="D1068" i="4"/>
  <c r="L1068" i="4"/>
  <c r="T1068" i="4"/>
  <c r="AB1068" i="4"/>
  <c r="AJ1068" i="4"/>
  <c r="AR1068" i="4"/>
  <c r="AZ1068" i="4"/>
  <c r="BH1068" i="4"/>
  <c r="BP1068" i="4"/>
  <c r="BX1068" i="4"/>
  <c r="CF1068" i="4"/>
  <c r="CN1068" i="4"/>
  <c r="Q1070" i="4"/>
  <c r="AG1070" i="4"/>
  <c r="AW1070" i="4"/>
  <c r="BM1070" i="4"/>
  <c r="CC1070" i="4"/>
  <c r="H1072" i="4"/>
  <c r="P1072" i="4"/>
  <c r="X1072" i="4"/>
  <c r="AF1072" i="4"/>
  <c r="AN1072" i="4"/>
  <c r="AV1072" i="4"/>
  <c r="BD1072" i="4"/>
  <c r="BL1072" i="4"/>
  <c r="BT1072" i="4"/>
  <c r="CB1072" i="4"/>
  <c r="CJ1072" i="4"/>
  <c r="Q1074" i="4"/>
  <c r="AG1074" i="4"/>
  <c r="AW1074" i="4"/>
  <c r="BM1074" i="4"/>
  <c r="CC1074" i="4"/>
  <c r="H1076" i="4"/>
  <c r="P1076" i="4"/>
  <c r="X1076" i="4"/>
  <c r="AF1076" i="4"/>
  <c r="AN1076" i="4"/>
  <c r="AV1076" i="4"/>
  <c r="BD1076" i="4"/>
  <c r="BL1076" i="4"/>
  <c r="BT1076" i="4"/>
  <c r="CB1076" i="4"/>
  <c r="CJ1076" i="4"/>
  <c r="I1078" i="4"/>
  <c r="Y1078" i="4"/>
  <c r="AO1078" i="4"/>
  <c r="BE1078" i="4"/>
  <c r="BU1078" i="4"/>
  <c r="CK1078" i="4"/>
  <c r="H1079" i="4"/>
  <c r="P1079" i="4"/>
  <c r="X1079" i="4"/>
  <c r="AF1079" i="4"/>
  <c r="AN1079" i="4"/>
  <c r="AV1079" i="4"/>
  <c r="BD1079" i="4"/>
  <c r="BL1079" i="4"/>
  <c r="BT1079" i="4"/>
  <c r="CB1079" i="4"/>
  <c r="CJ1079" i="4"/>
  <c r="CJ1082" i="4"/>
  <c r="CB1082" i="4"/>
  <c r="BT1082" i="4"/>
  <c r="BL1082" i="4"/>
  <c r="BD1082" i="4"/>
  <c r="AV1082" i="4"/>
  <c r="AN1082" i="4"/>
  <c r="AF1082" i="4"/>
  <c r="X1082" i="4"/>
  <c r="P1082" i="4"/>
  <c r="H1082" i="4"/>
  <c r="CO1082" i="4"/>
  <c r="CG1082" i="4"/>
  <c r="BY1082" i="4"/>
  <c r="BQ1082" i="4"/>
  <c r="BI1082" i="4"/>
  <c r="BA1082" i="4"/>
  <c r="AS1082" i="4"/>
  <c r="AK1082" i="4"/>
  <c r="AC1082" i="4"/>
  <c r="U1082" i="4"/>
  <c r="M1082" i="4"/>
  <c r="E1082" i="4"/>
  <c r="Q1082" i="4"/>
  <c r="AG1082" i="4"/>
  <c r="AW1082" i="4"/>
  <c r="BM1082" i="4"/>
  <c r="CC1082" i="4"/>
  <c r="U1085" i="4"/>
  <c r="BA1085" i="4"/>
  <c r="CG1085" i="4"/>
  <c r="CM1087" i="4"/>
  <c r="CG1087" i="4"/>
  <c r="CB1087" i="4"/>
  <c r="BW1087" i="4"/>
  <c r="BQ1087" i="4"/>
  <c r="BL1087" i="4"/>
  <c r="BG1087" i="4"/>
  <c r="BA1087" i="4"/>
  <c r="AV1087" i="4"/>
  <c r="AQ1087" i="4"/>
  <c r="AK1087" i="4"/>
  <c r="AF1087" i="4"/>
  <c r="AA1087" i="4"/>
  <c r="U1087" i="4"/>
  <c r="P1087" i="4"/>
  <c r="K1087" i="4"/>
  <c r="E1087" i="4"/>
  <c r="CQ1087" i="4"/>
  <c r="CK1087" i="4"/>
  <c r="CF1087" i="4"/>
  <c r="CA1087" i="4"/>
  <c r="BU1087" i="4"/>
  <c r="BP1087" i="4"/>
  <c r="BK1087" i="4"/>
  <c r="BE1087" i="4"/>
  <c r="AZ1087" i="4"/>
  <c r="AU1087" i="4"/>
  <c r="AO1087" i="4"/>
  <c r="AJ1087" i="4"/>
  <c r="AE1087" i="4"/>
  <c r="Y1087" i="4"/>
  <c r="T1087" i="4"/>
  <c r="O1087" i="4"/>
  <c r="I1087" i="4"/>
  <c r="D1087" i="4"/>
  <c r="L1087" i="4"/>
  <c r="W1087" i="4"/>
  <c r="AG1087" i="4"/>
  <c r="AR1087" i="4"/>
  <c r="BC1087" i="4"/>
  <c r="BM1087" i="4"/>
  <c r="BX1087" i="4"/>
  <c r="CI1087" i="4"/>
  <c r="Q1091" i="4"/>
  <c r="AM1091" i="4"/>
  <c r="BH1091" i="4"/>
  <c r="CC1091" i="4"/>
  <c r="CH1104" i="4"/>
  <c r="I1079" i="4"/>
  <c r="Q1079" i="4"/>
  <c r="Y1079" i="4"/>
  <c r="AG1079" i="4"/>
  <c r="AO1079" i="4"/>
  <c r="AW1079" i="4"/>
  <c r="BE1079" i="4"/>
  <c r="BM1079" i="4"/>
  <c r="BU1079" i="4"/>
  <c r="CC1079" i="4"/>
  <c r="CK1079" i="4"/>
  <c r="CO1085" i="4"/>
  <c r="BY1085" i="4"/>
  <c r="BI1085" i="4"/>
  <c r="AS1085" i="4"/>
  <c r="AC1085" i="4"/>
  <c r="M1085" i="4"/>
  <c r="CH1085" i="4"/>
  <c r="BR1085" i="4"/>
  <c r="BB1085" i="4"/>
  <c r="AL1085" i="4"/>
  <c r="V1085" i="4"/>
  <c r="F1085" i="4"/>
  <c r="AD1085" i="4"/>
  <c r="BJ1085" i="4"/>
  <c r="CP1085" i="4"/>
  <c r="CM1091" i="4"/>
  <c r="CG1091" i="4"/>
  <c r="CB1091" i="4"/>
  <c r="BW1091" i="4"/>
  <c r="BQ1091" i="4"/>
  <c r="BL1091" i="4"/>
  <c r="BG1091" i="4"/>
  <c r="BA1091" i="4"/>
  <c r="AV1091" i="4"/>
  <c r="AQ1091" i="4"/>
  <c r="AK1091" i="4"/>
  <c r="AF1091" i="4"/>
  <c r="AA1091" i="4"/>
  <c r="U1091" i="4"/>
  <c r="P1091" i="4"/>
  <c r="K1091" i="4"/>
  <c r="E1091" i="4"/>
  <c r="CQ1091" i="4"/>
  <c r="CK1091" i="4"/>
  <c r="CF1091" i="4"/>
  <c r="CA1091" i="4"/>
  <c r="BU1091" i="4"/>
  <c r="BP1091" i="4"/>
  <c r="BK1091" i="4"/>
  <c r="BE1091" i="4"/>
  <c r="AZ1091" i="4"/>
  <c r="AU1091" i="4"/>
  <c r="AO1091" i="4"/>
  <c r="AJ1091" i="4"/>
  <c r="AE1091" i="4"/>
  <c r="Y1091" i="4"/>
  <c r="T1091" i="4"/>
  <c r="O1091" i="4"/>
  <c r="I1091" i="4"/>
  <c r="D1091" i="4"/>
  <c r="CO1091" i="4"/>
  <c r="CJ1091" i="4"/>
  <c r="CE1091" i="4"/>
  <c r="BY1091" i="4"/>
  <c r="BT1091" i="4"/>
  <c r="BO1091" i="4"/>
  <c r="BI1091" i="4"/>
  <c r="BD1091" i="4"/>
  <c r="AY1091" i="4"/>
  <c r="AS1091" i="4"/>
  <c r="AN1091" i="4"/>
  <c r="AI1091" i="4"/>
  <c r="AC1091" i="4"/>
  <c r="X1091" i="4"/>
  <c r="S1091" i="4"/>
  <c r="M1091" i="4"/>
  <c r="H1091" i="4"/>
  <c r="C1091" i="4"/>
  <c r="W1091" i="4"/>
  <c r="AR1091" i="4"/>
  <c r="BM1091" i="4"/>
  <c r="CI1091" i="4"/>
  <c r="G1048" i="4"/>
  <c r="W1048" i="4"/>
  <c r="AM1048" i="4"/>
  <c r="BC1048" i="4"/>
  <c r="BS1048" i="4"/>
  <c r="CI1048" i="4"/>
  <c r="O1052" i="4"/>
  <c r="AE1052" i="4"/>
  <c r="AU1052" i="4"/>
  <c r="BK1052" i="4"/>
  <c r="CA1052" i="4"/>
  <c r="CQ1052" i="4"/>
  <c r="I1054" i="4"/>
  <c r="Q1054" i="4"/>
  <c r="Y1054" i="4"/>
  <c r="AG1054" i="4"/>
  <c r="AO1054" i="4"/>
  <c r="AW1054" i="4"/>
  <c r="BE1054" i="4"/>
  <c r="BM1054" i="4"/>
  <c r="BU1054" i="4"/>
  <c r="CC1054" i="4"/>
  <c r="CK1054" i="4"/>
  <c r="O1056" i="4"/>
  <c r="AE1056" i="4"/>
  <c r="AU1056" i="4"/>
  <c r="BK1056" i="4"/>
  <c r="CA1056" i="4"/>
  <c r="CQ1056" i="4"/>
  <c r="I1058" i="4"/>
  <c r="Q1058" i="4"/>
  <c r="Y1058" i="4"/>
  <c r="AG1058" i="4"/>
  <c r="AO1058" i="4"/>
  <c r="AW1058" i="4"/>
  <c r="BE1058" i="4"/>
  <c r="BM1058" i="4"/>
  <c r="BU1058" i="4"/>
  <c r="CC1058" i="4"/>
  <c r="CK1058" i="4"/>
  <c r="G1059" i="4"/>
  <c r="L1059" i="4"/>
  <c r="Q1059" i="4"/>
  <c r="W1059" i="4"/>
  <c r="AB1059" i="4"/>
  <c r="AG1059" i="4"/>
  <c r="AM1059" i="4"/>
  <c r="AS1059" i="4"/>
  <c r="BA1059" i="4"/>
  <c r="BI1059" i="4"/>
  <c r="BQ1059" i="4"/>
  <c r="BY1059" i="4"/>
  <c r="CG1059" i="4"/>
  <c r="CO1059" i="4"/>
  <c r="H1060" i="4"/>
  <c r="P1060" i="4"/>
  <c r="X1060" i="4"/>
  <c r="AF1060" i="4"/>
  <c r="AN1060" i="4"/>
  <c r="AV1060" i="4"/>
  <c r="BD1060" i="4"/>
  <c r="BS1060" i="4"/>
  <c r="CI1060" i="4"/>
  <c r="O1061" i="4"/>
  <c r="AE1061" i="4"/>
  <c r="AU1061" i="4"/>
  <c r="BK1061" i="4"/>
  <c r="CA1061" i="4"/>
  <c r="CQ1061" i="4"/>
  <c r="F1062" i="4"/>
  <c r="V1062" i="4"/>
  <c r="AL1062" i="4"/>
  <c r="BB1062" i="4"/>
  <c r="BR1062" i="4"/>
  <c r="CH1062" i="4"/>
  <c r="D1064" i="4"/>
  <c r="L1064" i="4"/>
  <c r="T1064" i="4"/>
  <c r="AB1064" i="4"/>
  <c r="AJ1064" i="4"/>
  <c r="AR1064" i="4"/>
  <c r="AZ1064" i="4"/>
  <c r="BH1064" i="4"/>
  <c r="BP1064" i="4"/>
  <c r="BX1064" i="4"/>
  <c r="CF1064" i="4"/>
  <c r="CN1064" i="4"/>
  <c r="H1068" i="4"/>
  <c r="P1068" i="4"/>
  <c r="X1068" i="4"/>
  <c r="AF1068" i="4"/>
  <c r="AN1068" i="4"/>
  <c r="AV1068" i="4"/>
  <c r="BD1068" i="4"/>
  <c r="BL1068" i="4"/>
  <c r="BT1068" i="4"/>
  <c r="CB1068" i="4"/>
  <c r="CJ1068" i="4"/>
  <c r="I1070" i="4"/>
  <c r="Y1070" i="4"/>
  <c r="AO1070" i="4"/>
  <c r="BE1070" i="4"/>
  <c r="BU1070" i="4"/>
  <c r="CK1070" i="4"/>
  <c r="L1072" i="4"/>
  <c r="T1072" i="4"/>
  <c r="AB1072" i="4"/>
  <c r="AJ1072" i="4"/>
  <c r="AR1072" i="4"/>
  <c r="AZ1072" i="4"/>
  <c r="BH1072" i="4"/>
  <c r="BP1072" i="4"/>
  <c r="BX1072" i="4"/>
  <c r="CF1072" i="4"/>
  <c r="CN1072" i="4"/>
  <c r="I1074" i="4"/>
  <c r="Y1074" i="4"/>
  <c r="AO1074" i="4"/>
  <c r="BE1074" i="4"/>
  <c r="BU1074" i="4"/>
  <c r="CK1074" i="4"/>
  <c r="D1076" i="4"/>
  <c r="L1076" i="4"/>
  <c r="T1076" i="4"/>
  <c r="AB1076" i="4"/>
  <c r="AJ1076" i="4"/>
  <c r="AR1076" i="4"/>
  <c r="AZ1076" i="4"/>
  <c r="BH1076" i="4"/>
  <c r="BP1076" i="4"/>
  <c r="BX1076" i="4"/>
  <c r="CF1076" i="4"/>
  <c r="CN1076" i="4"/>
  <c r="Q1078" i="4"/>
  <c r="AG1078" i="4"/>
  <c r="AW1078" i="4"/>
  <c r="BM1078" i="4"/>
  <c r="CC1078" i="4"/>
  <c r="D1079" i="4"/>
  <c r="L1079" i="4"/>
  <c r="T1079" i="4"/>
  <c r="AB1079" i="4"/>
  <c r="AJ1079" i="4"/>
  <c r="AR1079" i="4"/>
  <c r="AZ1079" i="4"/>
  <c r="BH1079" i="4"/>
  <c r="BP1079" i="4"/>
  <c r="BX1079" i="4"/>
  <c r="CF1079" i="4"/>
  <c r="CN1079" i="4"/>
  <c r="I1082" i="4"/>
  <c r="Y1082" i="4"/>
  <c r="AO1082" i="4"/>
  <c r="BE1082" i="4"/>
  <c r="BU1082" i="4"/>
  <c r="CK1082" i="4"/>
  <c r="E1085" i="4"/>
  <c r="AK1085" i="4"/>
  <c r="BQ1085" i="4"/>
  <c r="G1087" i="4"/>
  <c r="Q1087" i="4"/>
  <c r="AB1087" i="4"/>
  <c r="AM1087" i="4"/>
  <c r="AW1087" i="4"/>
  <c r="BH1087" i="4"/>
  <c r="BS1087" i="4"/>
  <c r="CC1087" i="4"/>
  <c r="CN1087" i="4"/>
  <c r="G1091" i="4"/>
  <c r="AB1091" i="4"/>
  <c r="AW1091" i="4"/>
  <c r="BS1091" i="4"/>
  <c r="CN1091" i="4"/>
  <c r="CP1104" i="4"/>
  <c r="CF1104" i="4"/>
  <c r="BT1104" i="4"/>
  <c r="BJ1104" i="4"/>
  <c r="AZ1104" i="4"/>
  <c r="AN1104" i="4"/>
  <c r="AD1104" i="4"/>
  <c r="T1104" i="4"/>
  <c r="H1104" i="4"/>
  <c r="CN1104" i="4"/>
  <c r="CB1104" i="4"/>
  <c r="BR1104" i="4"/>
  <c r="BH1104" i="4"/>
  <c r="AV1104" i="4"/>
  <c r="AL1104" i="4"/>
  <c r="AB1104" i="4"/>
  <c r="P1104" i="4"/>
  <c r="F1104" i="4"/>
  <c r="CJ1104" i="4"/>
  <c r="BZ1104" i="4"/>
  <c r="BP1104" i="4"/>
  <c r="BD1104" i="4"/>
  <c r="AT1104" i="4"/>
  <c r="AJ1104" i="4"/>
  <c r="X1104" i="4"/>
  <c r="N1104" i="4"/>
  <c r="D1104" i="4"/>
  <c r="BX1104" i="4"/>
  <c r="AF1104" i="4"/>
  <c r="BL1104" i="4"/>
  <c r="V1104" i="4"/>
  <c r="BB1104" i="4"/>
  <c r="L1104" i="4"/>
  <c r="CM1099" i="4"/>
  <c r="CG1099" i="4"/>
  <c r="CB1099" i="4"/>
  <c r="BW1099" i="4"/>
  <c r="BQ1099" i="4"/>
  <c r="BL1099" i="4"/>
  <c r="BG1099" i="4"/>
  <c r="BA1099" i="4"/>
  <c r="AV1099" i="4"/>
  <c r="AQ1099" i="4"/>
  <c r="AK1099" i="4"/>
  <c r="AF1099" i="4"/>
  <c r="AA1099" i="4"/>
  <c r="U1099" i="4"/>
  <c r="P1099" i="4"/>
  <c r="K1099" i="4"/>
  <c r="E1099" i="4"/>
  <c r="CQ1099" i="4"/>
  <c r="CK1099" i="4"/>
  <c r="CF1099" i="4"/>
  <c r="CA1099" i="4"/>
  <c r="BU1099" i="4"/>
  <c r="BP1099" i="4"/>
  <c r="BK1099" i="4"/>
  <c r="BE1099" i="4"/>
  <c r="AZ1099" i="4"/>
  <c r="AU1099" i="4"/>
  <c r="AO1099" i="4"/>
  <c r="AJ1099" i="4"/>
  <c r="AE1099" i="4"/>
  <c r="Y1099" i="4"/>
  <c r="T1099" i="4"/>
  <c r="O1099" i="4"/>
  <c r="I1099" i="4"/>
  <c r="D1099" i="4"/>
  <c r="CO1099" i="4"/>
  <c r="CJ1099" i="4"/>
  <c r="CE1099" i="4"/>
  <c r="BY1099" i="4"/>
  <c r="BT1099" i="4"/>
  <c r="BO1099" i="4"/>
  <c r="BI1099" i="4"/>
  <c r="BD1099" i="4"/>
  <c r="AY1099" i="4"/>
  <c r="AS1099" i="4"/>
  <c r="AN1099" i="4"/>
  <c r="AI1099" i="4"/>
  <c r="AC1099" i="4"/>
  <c r="X1099" i="4"/>
  <c r="S1099" i="4"/>
  <c r="M1099" i="4"/>
  <c r="H1099" i="4"/>
  <c r="C1099" i="4"/>
  <c r="W1099" i="4"/>
  <c r="AR1099" i="4"/>
  <c r="BM1099" i="4"/>
  <c r="CI1099" i="4"/>
  <c r="H1080" i="4"/>
  <c r="P1080" i="4"/>
  <c r="X1080" i="4"/>
  <c r="AF1080" i="4"/>
  <c r="AN1080" i="4"/>
  <c r="AV1080" i="4"/>
  <c r="BD1080" i="4"/>
  <c r="BL1080" i="4"/>
  <c r="BT1080" i="4"/>
  <c r="CB1080" i="4"/>
  <c r="CJ1080" i="4"/>
  <c r="AE1084" i="4"/>
  <c r="BK1084" i="4"/>
  <c r="CQ1084" i="4"/>
  <c r="H1086" i="4"/>
  <c r="P1086" i="4"/>
  <c r="X1086" i="4"/>
  <c r="AF1086" i="4"/>
  <c r="AN1086" i="4"/>
  <c r="AV1086" i="4"/>
  <c r="BD1086" i="4"/>
  <c r="BL1086" i="4"/>
  <c r="BT1086" i="4"/>
  <c r="CB1086" i="4"/>
  <c r="CJ1086" i="4"/>
  <c r="K1088" i="4"/>
  <c r="AA1088" i="4"/>
  <c r="AQ1088" i="4"/>
  <c r="BG1088" i="4"/>
  <c r="BW1088" i="4"/>
  <c r="CM1088" i="4"/>
  <c r="V1089" i="4"/>
  <c r="AP1089" i="4"/>
  <c r="BJ1089" i="4"/>
  <c r="CH1089" i="4"/>
  <c r="H1090" i="4"/>
  <c r="P1090" i="4"/>
  <c r="X1090" i="4"/>
  <c r="AF1090" i="4"/>
  <c r="AN1090" i="4"/>
  <c r="AV1090" i="4"/>
  <c r="BD1090" i="4"/>
  <c r="BL1090" i="4"/>
  <c r="BT1090" i="4"/>
  <c r="CB1090" i="4"/>
  <c r="CJ1090" i="4"/>
  <c r="CO1095" i="4"/>
  <c r="CJ1095" i="4"/>
  <c r="CE1095" i="4"/>
  <c r="BY1095" i="4"/>
  <c r="BT1095" i="4"/>
  <c r="BO1095" i="4"/>
  <c r="BI1095" i="4"/>
  <c r="BD1095" i="4"/>
  <c r="AY1095" i="4"/>
  <c r="AS1095" i="4"/>
  <c r="AN1095" i="4"/>
  <c r="AI1095" i="4"/>
  <c r="AC1095" i="4"/>
  <c r="X1095" i="4"/>
  <c r="S1095" i="4"/>
  <c r="M1095" i="4"/>
  <c r="H1095" i="4"/>
  <c r="C1095" i="4"/>
  <c r="CM1095" i="4"/>
  <c r="CG1095" i="4"/>
  <c r="CB1095" i="4"/>
  <c r="BW1095" i="4"/>
  <c r="BQ1095" i="4"/>
  <c r="BL1095" i="4"/>
  <c r="BG1095" i="4"/>
  <c r="BA1095" i="4"/>
  <c r="AV1095" i="4"/>
  <c r="AQ1095" i="4"/>
  <c r="AK1095" i="4"/>
  <c r="AF1095" i="4"/>
  <c r="AA1095" i="4"/>
  <c r="U1095" i="4"/>
  <c r="P1095" i="4"/>
  <c r="K1095" i="4"/>
  <c r="E1095" i="4"/>
  <c r="L1095" i="4"/>
  <c r="W1095" i="4"/>
  <c r="AG1095" i="4"/>
  <c r="AR1095" i="4"/>
  <c r="BC1095" i="4"/>
  <c r="BM1095" i="4"/>
  <c r="BX1095" i="4"/>
  <c r="CI1095" i="4"/>
  <c r="G1099" i="4"/>
  <c r="AB1099" i="4"/>
  <c r="AW1099" i="4"/>
  <c r="BS1099" i="4"/>
  <c r="CN1099" i="4"/>
  <c r="C1080" i="4"/>
  <c r="K1080" i="4"/>
  <c r="S1080" i="4"/>
  <c r="AA1080" i="4"/>
  <c r="AI1080" i="4"/>
  <c r="AQ1080" i="4"/>
  <c r="AY1080" i="4"/>
  <c r="BG1080" i="4"/>
  <c r="BO1080" i="4"/>
  <c r="BW1080" i="4"/>
  <c r="CE1080" i="4"/>
  <c r="CM1080" i="4"/>
  <c r="G1084" i="4"/>
  <c r="AM1084" i="4"/>
  <c r="BS1084" i="4"/>
  <c r="I1086" i="4"/>
  <c r="Q1086" i="4"/>
  <c r="Y1086" i="4"/>
  <c r="AG1086" i="4"/>
  <c r="AO1086" i="4"/>
  <c r="AW1086" i="4"/>
  <c r="BE1086" i="4"/>
  <c r="BM1086" i="4"/>
  <c r="BU1086" i="4"/>
  <c r="CC1086" i="4"/>
  <c r="CK1086" i="4"/>
  <c r="O1088" i="4"/>
  <c r="AE1088" i="4"/>
  <c r="AU1088" i="4"/>
  <c r="BK1088" i="4"/>
  <c r="CA1088" i="4"/>
  <c r="CQ1088" i="4"/>
  <c r="F1089" i="4"/>
  <c r="Z1089" i="4"/>
  <c r="AT1089" i="4"/>
  <c r="BR1089" i="4"/>
  <c r="CL1089" i="4"/>
  <c r="I1090" i="4"/>
  <c r="Q1090" i="4"/>
  <c r="Y1090" i="4"/>
  <c r="AG1090" i="4"/>
  <c r="AO1090" i="4"/>
  <c r="AW1090" i="4"/>
  <c r="BE1090" i="4"/>
  <c r="BM1090" i="4"/>
  <c r="BU1090" i="4"/>
  <c r="CC1090" i="4"/>
  <c r="CK1090" i="4"/>
  <c r="D1095" i="4"/>
  <c r="O1095" i="4"/>
  <c r="Y1095" i="4"/>
  <c r="AJ1095" i="4"/>
  <c r="AU1095" i="4"/>
  <c r="BE1095" i="4"/>
  <c r="BP1095" i="4"/>
  <c r="CA1095" i="4"/>
  <c r="CK1095" i="4"/>
  <c r="L1099" i="4"/>
  <c r="AG1099" i="4"/>
  <c r="BC1099" i="4"/>
  <c r="BX1099" i="4"/>
  <c r="AD1093" i="4"/>
  <c r="BJ1093" i="4"/>
  <c r="CP1093" i="4"/>
  <c r="I1094" i="4"/>
  <c r="Q1094" i="4"/>
  <c r="Y1094" i="4"/>
  <c r="AG1094" i="4"/>
  <c r="AO1094" i="4"/>
  <c r="AW1094" i="4"/>
  <c r="BE1094" i="4"/>
  <c r="BM1094" i="4"/>
  <c r="BU1094" i="4"/>
  <c r="CC1094" i="4"/>
  <c r="CK1094" i="4"/>
  <c r="G1096" i="4"/>
  <c r="W1096" i="4"/>
  <c r="AM1096" i="4"/>
  <c r="BC1096" i="4"/>
  <c r="BS1096" i="4"/>
  <c r="CI1096" i="4"/>
  <c r="E1098" i="4"/>
  <c r="M1098" i="4"/>
  <c r="U1098" i="4"/>
  <c r="AC1098" i="4"/>
  <c r="AK1098" i="4"/>
  <c r="AS1098" i="4"/>
  <c r="BA1098" i="4"/>
  <c r="BI1098" i="4"/>
  <c r="BQ1098" i="4"/>
  <c r="BY1098" i="4"/>
  <c r="CG1098" i="4"/>
  <c r="CO1098" i="4"/>
  <c r="I1100" i="4"/>
  <c r="AD1100" i="4"/>
  <c r="AZ1100" i="4"/>
  <c r="BU1100" i="4"/>
  <c r="CP1100" i="4"/>
  <c r="F1102" i="4"/>
  <c r="P1102" i="4"/>
  <c r="AA1102" i="4"/>
  <c r="AL1102" i="4"/>
  <c r="AV1102" i="4"/>
  <c r="BG1102" i="4"/>
  <c r="BR1102" i="4"/>
  <c r="CB1102" i="4"/>
  <c r="CM1102" i="4"/>
  <c r="E1103" i="4"/>
  <c r="M1103" i="4"/>
  <c r="U1103" i="4"/>
  <c r="AC1103" i="4"/>
  <c r="AK1103" i="4"/>
  <c r="AS1103" i="4"/>
  <c r="BA1103" i="4"/>
  <c r="BI1103" i="4"/>
  <c r="BQ1103" i="4"/>
  <c r="BY1103" i="4"/>
  <c r="CG1103" i="4"/>
  <c r="CO1103" i="4"/>
  <c r="CN1108" i="4"/>
  <c r="BX1108" i="4"/>
  <c r="BH1108" i="4"/>
  <c r="AR1108" i="4"/>
  <c r="AB1108" i="4"/>
  <c r="L1108" i="4"/>
  <c r="CJ1108" i="4"/>
  <c r="BT1108" i="4"/>
  <c r="BD1108" i="4"/>
  <c r="AN1108" i="4"/>
  <c r="X1108" i="4"/>
  <c r="H1108" i="4"/>
  <c r="CF1108" i="4"/>
  <c r="BP1108" i="4"/>
  <c r="AZ1108" i="4"/>
  <c r="AJ1108" i="4"/>
  <c r="T1108" i="4"/>
  <c r="D1108" i="4"/>
  <c r="BL1108" i="4"/>
  <c r="Y1111" i="4"/>
  <c r="BE1111" i="4"/>
  <c r="CK1111" i="4"/>
  <c r="L1113" i="4"/>
  <c r="AG1113" i="4"/>
  <c r="BC1113" i="4"/>
  <c r="BX1113" i="4"/>
  <c r="BN1120" i="4"/>
  <c r="CQ1111" i="4"/>
  <c r="CI1111" i="4"/>
  <c r="CA1111" i="4"/>
  <c r="BS1111" i="4"/>
  <c r="BK1111" i="4"/>
  <c r="BC1111" i="4"/>
  <c r="AU1111" i="4"/>
  <c r="AM1111" i="4"/>
  <c r="AE1111" i="4"/>
  <c r="W1111" i="4"/>
  <c r="O1111" i="4"/>
  <c r="G1111" i="4"/>
  <c r="CO1111" i="4"/>
  <c r="CG1111" i="4"/>
  <c r="BY1111" i="4"/>
  <c r="BQ1111" i="4"/>
  <c r="BI1111" i="4"/>
  <c r="BA1111" i="4"/>
  <c r="AS1111" i="4"/>
  <c r="AK1111" i="4"/>
  <c r="AC1111" i="4"/>
  <c r="U1111" i="4"/>
  <c r="M1111" i="4"/>
  <c r="E1111" i="4"/>
  <c r="CM1111" i="4"/>
  <c r="CE1111" i="4"/>
  <c r="BW1111" i="4"/>
  <c r="BO1111" i="4"/>
  <c r="BG1111" i="4"/>
  <c r="AY1111" i="4"/>
  <c r="AQ1111" i="4"/>
  <c r="AI1111" i="4"/>
  <c r="AA1111" i="4"/>
  <c r="S1111" i="4"/>
  <c r="K1111" i="4"/>
  <c r="C1111" i="4"/>
  <c r="AG1111" i="4"/>
  <c r="BM1111" i="4"/>
  <c r="N1093" i="4"/>
  <c r="AT1093" i="4"/>
  <c r="BZ1093" i="4"/>
  <c r="E1094" i="4"/>
  <c r="M1094" i="4"/>
  <c r="U1094" i="4"/>
  <c r="AC1094" i="4"/>
  <c r="AK1094" i="4"/>
  <c r="AS1094" i="4"/>
  <c r="BA1094" i="4"/>
  <c r="BI1094" i="4"/>
  <c r="BQ1094" i="4"/>
  <c r="BY1094" i="4"/>
  <c r="CG1094" i="4"/>
  <c r="CO1094" i="4"/>
  <c r="O1096" i="4"/>
  <c r="AE1096" i="4"/>
  <c r="AU1096" i="4"/>
  <c r="BK1096" i="4"/>
  <c r="CA1096" i="4"/>
  <c r="CQ1096" i="4"/>
  <c r="I1098" i="4"/>
  <c r="Q1098" i="4"/>
  <c r="Y1098" i="4"/>
  <c r="AG1098" i="4"/>
  <c r="AO1098" i="4"/>
  <c r="AW1098" i="4"/>
  <c r="BE1098" i="4"/>
  <c r="BM1098" i="4"/>
  <c r="BU1098" i="4"/>
  <c r="CC1098" i="4"/>
  <c r="CK1098" i="4"/>
  <c r="T1100" i="4"/>
  <c r="AO1100" i="4"/>
  <c r="BJ1100" i="4"/>
  <c r="CF1100" i="4"/>
  <c r="K1102" i="4"/>
  <c r="V1102" i="4"/>
  <c r="AF1102" i="4"/>
  <c r="AQ1102" i="4"/>
  <c r="BB1102" i="4"/>
  <c r="BL1102" i="4"/>
  <c r="BW1102" i="4"/>
  <c r="CH1102" i="4"/>
  <c r="I1103" i="4"/>
  <c r="Q1103" i="4"/>
  <c r="Y1103" i="4"/>
  <c r="AG1103" i="4"/>
  <c r="AO1103" i="4"/>
  <c r="AW1103" i="4"/>
  <c r="BE1103" i="4"/>
  <c r="BM1103" i="4"/>
  <c r="BU1103" i="4"/>
  <c r="CC1103" i="4"/>
  <c r="CK1103" i="4"/>
  <c r="AF1108" i="4"/>
  <c r="I1111" i="4"/>
  <c r="AO1111" i="4"/>
  <c r="BU1111" i="4"/>
  <c r="CM1113" i="4"/>
  <c r="CG1113" i="4"/>
  <c r="CB1113" i="4"/>
  <c r="BW1113" i="4"/>
  <c r="BQ1113" i="4"/>
  <c r="BL1113" i="4"/>
  <c r="BG1113" i="4"/>
  <c r="BA1113" i="4"/>
  <c r="AV1113" i="4"/>
  <c r="AQ1113" i="4"/>
  <c r="AK1113" i="4"/>
  <c r="AF1113" i="4"/>
  <c r="AA1113" i="4"/>
  <c r="U1113" i="4"/>
  <c r="P1113" i="4"/>
  <c r="K1113" i="4"/>
  <c r="E1113" i="4"/>
  <c r="CQ1113" i="4"/>
  <c r="CK1113" i="4"/>
  <c r="CF1113" i="4"/>
  <c r="CA1113" i="4"/>
  <c r="BU1113" i="4"/>
  <c r="BP1113" i="4"/>
  <c r="BK1113" i="4"/>
  <c r="BE1113" i="4"/>
  <c r="AZ1113" i="4"/>
  <c r="AU1113" i="4"/>
  <c r="AO1113" i="4"/>
  <c r="AJ1113" i="4"/>
  <c r="AE1113" i="4"/>
  <c r="Y1113" i="4"/>
  <c r="T1113" i="4"/>
  <c r="O1113" i="4"/>
  <c r="I1113" i="4"/>
  <c r="D1113" i="4"/>
  <c r="CO1113" i="4"/>
  <c r="CJ1113" i="4"/>
  <c r="CE1113" i="4"/>
  <c r="BY1113" i="4"/>
  <c r="BT1113" i="4"/>
  <c r="BO1113" i="4"/>
  <c r="BI1113" i="4"/>
  <c r="BD1113" i="4"/>
  <c r="AY1113" i="4"/>
  <c r="AS1113" i="4"/>
  <c r="AN1113" i="4"/>
  <c r="AI1113" i="4"/>
  <c r="AC1113" i="4"/>
  <c r="X1113" i="4"/>
  <c r="S1113" i="4"/>
  <c r="M1113" i="4"/>
  <c r="H1113" i="4"/>
  <c r="C1113" i="4"/>
  <c r="W1113" i="4"/>
  <c r="AR1113" i="4"/>
  <c r="BM1113" i="4"/>
  <c r="CI1113" i="4"/>
  <c r="CL1120" i="4"/>
  <c r="BH1120" i="4"/>
  <c r="AR1120" i="4"/>
  <c r="AB1120" i="4"/>
  <c r="L1120" i="4"/>
  <c r="CD1120" i="4"/>
  <c r="BD1120" i="4"/>
  <c r="AN1120" i="4"/>
  <c r="X1120" i="4"/>
  <c r="H1120" i="4"/>
  <c r="AZ1120" i="4"/>
  <c r="T1120" i="4"/>
  <c r="AV1120" i="4"/>
  <c r="P1120" i="4"/>
  <c r="BV1120" i="4"/>
  <c r="AJ1120" i="4"/>
  <c r="D1120" i="4"/>
  <c r="I1105" i="4"/>
  <c r="O1105" i="4"/>
  <c r="T1105" i="4"/>
  <c r="Y1105" i="4"/>
  <c r="AE1105" i="4"/>
  <c r="AJ1105" i="4"/>
  <c r="AO1105" i="4"/>
  <c r="AU1105" i="4"/>
  <c r="AZ1105" i="4"/>
  <c r="BE1105" i="4"/>
  <c r="BK1105" i="4"/>
  <c r="BP1105" i="4"/>
  <c r="BU1105" i="4"/>
  <c r="CA1105" i="4"/>
  <c r="CF1105" i="4"/>
  <c r="CK1105" i="4"/>
  <c r="CQ1105" i="4"/>
  <c r="N1106" i="4"/>
  <c r="AL1106" i="4"/>
  <c r="BF1106" i="4"/>
  <c r="BZ1106" i="4"/>
  <c r="E1107" i="4"/>
  <c r="M1107" i="4"/>
  <c r="U1107" i="4"/>
  <c r="AC1107" i="4"/>
  <c r="AK1107" i="4"/>
  <c r="AS1107" i="4"/>
  <c r="BA1107" i="4"/>
  <c r="BI1107" i="4"/>
  <c r="BQ1107" i="4"/>
  <c r="BY1107" i="4"/>
  <c r="CG1107" i="4"/>
  <c r="CO1107" i="4"/>
  <c r="I1109" i="4"/>
  <c r="O1109" i="4"/>
  <c r="T1109" i="4"/>
  <c r="Y1109" i="4"/>
  <c r="AE1109" i="4"/>
  <c r="AJ1109" i="4"/>
  <c r="AO1109" i="4"/>
  <c r="AU1109" i="4"/>
  <c r="AZ1109" i="4"/>
  <c r="BE1109" i="4"/>
  <c r="BK1109" i="4"/>
  <c r="BP1109" i="4"/>
  <c r="BU1109" i="4"/>
  <c r="CA1109" i="4"/>
  <c r="CF1109" i="4"/>
  <c r="CK1109" i="4"/>
  <c r="CQ1109" i="4"/>
  <c r="V1110" i="4"/>
  <c r="BB1110" i="4"/>
  <c r="CH1110" i="4"/>
  <c r="P1112" i="4"/>
  <c r="AF1112" i="4"/>
  <c r="AV1112" i="4"/>
  <c r="BL1112" i="4"/>
  <c r="CB1112" i="4"/>
  <c r="G1115" i="4"/>
  <c r="O1115" i="4"/>
  <c r="W1115" i="4"/>
  <c r="AE1115" i="4"/>
  <c r="AM1115" i="4"/>
  <c r="AU1115" i="4"/>
  <c r="BC1115" i="4"/>
  <c r="BK1115" i="4"/>
  <c r="BS1115" i="4"/>
  <c r="CA1115" i="4"/>
  <c r="CI1115" i="4"/>
  <c r="CQ1115" i="4"/>
  <c r="H1116" i="4"/>
  <c r="X1116" i="4"/>
  <c r="AN1116" i="4"/>
  <c r="BD1116" i="4"/>
  <c r="BT1116" i="4"/>
  <c r="CJ1116" i="4"/>
  <c r="AA1117" i="4"/>
  <c r="AF1117" i="4"/>
  <c r="AK1117" i="4"/>
  <c r="AQ1117" i="4"/>
  <c r="AV1117" i="4"/>
  <c r="BA1117" i="4"/>
  <c r="BG1117" i="4"/>
  <c r="BL1117" i="4"/>
  <c r="BQ1117" i="4"/>
  <c r="BW1117" i="4"/>
  <c r="CB1117" i="4"/>
  <c r="CG1117" i="4"/>
  <c r="CM1117" i="4"/>
  <c r="CO1119" i="4"/>
  <c r="CG1119" i="4"/>
  <c r="BY1119" i="4"/>
  <c r="BQ1119" i="4"/>
  <c r="BI1119" i="4"/>
  <c r="BA1119" i="4"/>
  <c r="AS1119" i="4"/>
  <c r="AK1119" i="4"/>
  <c r="AC1119" i="4"/>
  <c r="U1119" i="4"/>
  <c r="M1119" i="4"/>
  <c r="E1119" i="4"/>
  <c r="CM1119" i="4"/>
  <c r="CE1119" i="4"/>
  <c r="BW1119" i="4"/>
  <c r="BO1119" i="4"/>
  <c r="BG1119" i="4"/>
  <c r="AY1119" i="4"/>
  <c r="AQ1119" i="4"/>
  <c r="AI1119" i="4"/>
  <c r="AA1119" i="4"/>
  <c r="S1119" i="4"/>
  <c r="K1119" i="4"/>
  <c r="C1119" i="4"/>
  <c r="Q1119" i="4"/>
  <c r="AG1119" i="4"/>
  <c r="AW1119" i="4"/>
  <c r="BM1119" i="4"/>
  <c r="CC1119" i="4"/>
  <c r="E1105" i="4"/>
  <c r="K1105" i="4"/>
  <c r="P1105" i="4"/>
  <c r="U1105" i="4"/>
  <c r="AA1105" i="4"/>
  <c r="AF1105" i="4"/>
  <c r="AK1105" i="4"/>
  <c r="AQ1105" i="4"/>
  <c r="AV1105" i="4"/>
  <c r="BA1105" i="4"/>
  <c r="BG1105" i="4"/>
  <c r="BL1105" i="4"/>
  <c r="BQ1105" i="4"/>
  <c r="BW1105" i="4"/>
  <c r="CB1105" i="4"/>
  <c r="CG1105" i="4"/>
  <c r="CM1105" i="4"/>
  <c r="V1106" i="4"/>
  <c r="AP1106" i="4"/>
  <c r="BJ1106" i="4"/>
  <c r="CH1106" i="4"/>
  <c r="G1107" i="4"/>
  <c r="O1107" i="4"/>
  <c r="W1107" i="4"/>
  <c r="AE1107" i="4"/>
  <c r="AM1107" i="4"/>
  <c r="AU1107" i="4"/>
  <c r="BC1107" i="4"/>
  <c r="BK1107" i="4"/>
  <c r="BS1107" i="4"/>
  <c r="CA1107" i="4"/>
  <c r="CI1107" i="4"/>
  <c r="CQ1107" i="4"/>
  <c r="E1109" i="4"/>
  <c r="K1109" i="4"/>
  <c r="P1109" i="4"/>
  <c r="U1109" i="4"/>
  <c r="AA1109" i="4"/>
  <c r="AF1109" i="4"/>
  <c r="AK1109" i="4"/>
  <c r="AQ1109" i="4"/>
  <c r="AV1109" i="4"/>
  <c r="BA1109" i="4"/>
  <c r="BG1109" i="4"/>
  <c r="BL1109" i="4"/>
  <c r="BQ1109" i="4"/>
  <c r="BW1109" i="4"/>
  <c r="CB1109" i="4"/>
  <c r="CG1109" i="4"/>
  <c r="CM1109" i="4"/>
  <c r="AD1110" i="4"/>
  <c r="BJ1110" i="4"/>
  <c r="CP1110" i="4"/>
  <c r="D1112" i="4"/>
  <c r="T1112" i="4"/>
  <c r="AJ1112" i="4"/>
  <c r="AZ1112" i="4"/>
  <c r="BP1112" i="4"/>
  <c r="CF1112" i="4"/>
  <c r="I1115" i="4"/>
  <c r="Q1115" i="4"/>
  <c r="Y1115" i="4"/>
  <c r="AG1115" i="4"/>
  <c r="AO1115" i="4"/>
  <c r="AW1115" i="4"/>
  <c r="BE1115" i="4"/>
  <c r="BM1115" i="4"/>
  <c r="BU1115" i="4"/>
  <c r="CC1115" i="4"/>
  <c r="CK1115" i="4"/>
  <c r="L1116" i="4"/>
  <c r="AB1116" i="4"/>
  <c r="AR1116" i="4"/>
  <c r="BH1116" i="4"/>
  <c r="BX1116" i="4"/>
  <c r="CN1116" i="4"/>
  <c r="G1117" i="4"/>
  <c r="L1117" i="4"/>
  <c r="Q1117" i="4"/>
  <c r="W1117" i="4"/>
  <c r="AB1117" i="4"/>
  <c r="AG1117" i="4"/>
  <c r="AM1117" i="4"/>
  <c r="AR1117" i="4"/>
  <c r="AW1117" i="4"/>
  <c r="BC1117" i="4"/>
  <c r="BH1117" i="4"/>
  <c r="BM1117" i="4"/>
  <c r="BS1117" i="4"/>
  <c r="BX1117" i="4"/>
  <c r="CC1117" i="4"/>
  <c r="CI1117" i="4"/>
  <c r="CN1117" i="4"/>
  <c r="G1119" i="4"/>
  <c r="W1119" i="4"/>
  <c r="AM1119" i="4"/>
  <c r="BC1119" i="4"/>
  <c r="BS1119" i="4"/>
  <c r="CI1119" i="4"/>
  <c r="G1105" i="4"/>
  <c r="L1105" i="4"/>
  <c r="Q1105" i="4"/>
  <c r="W1105" i="4"/>
  <c r="AB1105" i="4"/>
  <c r="AG1105" i="4"/>
  <c r="AM1105" i="4"/>
  <c r="AR1105" i="4"/>
  <c r="AW1105" i="4"/>
  <c r="BC1105" i="4"/>
  <c r="BH1105" i="4"/>
  <c r="BM1105" i="4"/>
  <c r="BS1105" i="4"/>
  <c r="BX1105" i="4"/>
  <c r="CC1105" i="4"/>
  <c r="CI1105" i="4"/>
  <c r="CN1105" i="4"/>
  <c r="F1106" i="4"/>
  <c r="Z1106" i="4"/>
  <c r="AT1106" i="4"/>
  <c r="BR1106" i="4"/>
  <c r="CL1106" i="4"/>
  <c r="I1107" i="4"/>
  <c r="Q1107" i="4"/>
  <c r="Y1107" i="4"/>
  <c r="AG1107" i="4"/>
  <c r="AO1107" i="4"/>
  <c r="AW1107" i="4"/>
  <c r="BE1107" i="4"/>
  <c r="BM1107" i="4"/>
  <c r="BU1107" i="4"/>
  <c r="CC1107" i="4"/>
  <c r="CK1107" i="4"/>
  <c r="G1109" i="4"/>
  <c r="L1109" i="4"/>
  <c r="Q1109" i="4"/>
  <c r="W1109" i="4"/>
  <c r="AB1109" i="4"/>
  <c r="AG1109" i="4"/>
  <c r="AM1109" i="4"/>
  <c r="AR1109" i="4"/>
  <c r="AW1109" i="4"/>
  <c r="BC1109" i="4"/>
  <c r="BH1109" i="4"/>
  <c r="BM1109" i="4"/>
  <c r="BS1109" i="4"/>
  <c r="BX1109" i="4"/>
  <c r="CC1109" i="4"/>
  <c r="CI1109" i="4"/>
  <c r="CN1109" i="4"/>
  <c r="F1110" i="4"/>
  <c r="AL1110" i="4"/>
  <c r="BR1110" i="4"/>
  <c r="H1112" i="4"/>
  <c r="X1112" i="4"/>
  <c r="AN1112" i="4"/>
  <c r="BD1112" i="4"/>
  <c r="BT1112" i="4"/>
  <c r="CJ1112" i="4"/>
  <c r="C1115" i="4"/>
  <c r="K1115" i="4"/>
  <c r="S1115" i="4"/>
  <c r="AA1115" i="4"/>
  <c r="AI1115" i="4"/>
  <c r="AQ1115" i="4"/>
  <c r="AY1115" i="4"/>
  <c r="BG1115" i="4"/>
  <c r="BO1115" i="4"/>
  <c r="BW1115" i="4"/>
  <c r="CE1115" i="4"/>
  <c r="CM1115" i="4"/>
  <c r="P1116" i="4"/>
  <c r="AF1116" i="4"/>
  <c r="AV1116" i="4"/>
  <c r="BL1116" i="4"/>
  <c r="CB1116" i="4"/>
  <c r="C1117" i="4"/>
  <c r="H1117" i="4"/>
  <c r="M1117" i="4"/>
  <c r="S1117" i="4"/>
  <c r="X1117" i="4"/>
  <c r="AC1117" i="4"/>
  <c r="AI1117" i="4"/>
  <c r="AN1117" i="4"/>
  <c r="AS1117" i="4"/>
  <c r="AY1117" i="4"/>
  <c r="BD1117" i="4"/>
  <c r="BI1117" i="4"/>
  <c r="BO1117" i="4"/>
  <c r="BT1117" i="4"/>
  <c r="BY1117" i="4"/>
  <c r="CE1117" i="4"/>
  <c r="CJ1117" i="4"/>
  <c r="CO1117" i="4"/>
  <c r="I1119" i="4"/>
  <c r="Y1119" i="4"/>
  <c r="AO1119" i="4"/>
  <c r="BE1119" i="4"/>
  <c r="BU1119" i="4"/>
  <c r="CK1119" i="4"/>
  <c r="O1124" i="4"/>
  <c r="AE1124" i="4"/>
  <c r="AU1124" i="4"/>
  <c r="BK1124" i="4"/>
  <c r="CA1124" i="4"/>
  <c r="CQ1124" i="4"/>
  <c r="CJ1126" i="4"/>
  <c r="CB1126" i="4"/>
  <c r="BT1126" i="4"/>
  <c r="BL1126" i="4"/>
  <c r="BD1126" i="4"/>
  <c r="AV1126" i="4"/>
  <c r="AN1126" i="4"/>
  <c r="AF1126" i="4"/>
  <c r="X1126" i="4"/>
  <c r="P1126" i="4"/>
  <c r="H1126" i="4"/>
  <c r="CN1126" i="4"/>
  <c r="CF1126" i="4"/>
  <c r="BX1126" i="4"/>
  <c r="BP1126" i="4"/>
  <c r="BH1126" i="4"/>
  <c r="AZ1126" i="4"/>
  <c r="AR1126" i="4"/>
  <c r="AJ1126" i="4"/>
  <c r="AB1126" i="4"/>
  <c r="T1126" i="4"/>
  <c r="L1126" i="4"/>
  <c r="D1126" i="4"/>
  <c r="Q1126" i="4"/>
  <c r="AG1126" i="4"/>
  <c r="AW1126" i="4"/>
  <c r="BM1126" i="4"/>
  <c r="CC1126" i="4"/>
  <c r="Q1121" i="4"/>
  <c r="AG1121" i="4"/>
  <c r="AW1121" i="4"/>
  <c r="BM1121" i="4"/>
  <c r="CC1121" i="4"/>
  <c r="C1124" i="4"/>
  <c r="S1124" i="4"/>
  <c r="AI1124" i="4"/>
  <c r="AY1124" i="4"/>
  <c r="BO1124" i="4"/>
  <c r="CE1124" i="4"/>
  <c r="E1126" i="4"/>
  <c r="U1126" i="4"/>
  <c r="AK1126" i="4"/>
  <c r="BA1126" i="4"/>
  <c r="BQ1126" i="4"/>
  <c r="CG1126" i="4"/>
  <c r="CM1127" i="4"/>
  <c r="CE1127" i="4"/>
  <c r="BW1127" i="4"/>
  <c r="BO1127" i="4"/>
  <c r="BG1127" i="4"/>
  <c r="AY1127" i="4"/>
  <c r="AQ1127" i="4"/>
  <c r="AI1127" i="4"/>
  <c r="AA1127" i="4"/>
  <c r="S1127" i="4"/>
  <c r="K1127" i="4"/>
  <c r="C1127" i="4"/>
  <c r="CQ1127" i="4"/>
  <c r="CI1127" i="4"/>
  <c r="CA1127" i="4"/>
  <c r="BS1127" i="4"/>
  <c r="BK1127" i="4"/>
  <c r="BC1127" i="4"/>
  <c r="AU1127" i="4"/>
  <c r="AM1127" i="4"/>
  <c r="AE1127" i="4"/>
  <c r="W1127" i="4"/>
  <c r="O1127" i="4"/>
  <c r="G1127" i="4"/>
  <c r="P1127" i="4"/>
  <c r="AF1127" i="4"/>
  <c r="AV1127" i="4"/>
  <c r="BL1127" i="4"/>
  <c r="CB1127" i="4"/>
  <c r="Q1133" i="4"/>
  <c r="AW1133" i="4"/>
  <c r="CC1133" i="4"/>
  <c r="E1121" i="4"/>
  <c r="U1121" i="4"/>
  <c r="AK1121" i="4"/>
  <c r="BA1121" i="4"/>
  <c r="BQ1121" i="4"/>
  <c r="CG1121" i="4"/>
  <c r="I1122" i="4"/>
  <c r="Q1122" i="4"/>
  <c r="Y1122" i="4"/>
  <c r="AG1122" i="4"/>
  <c r="AO1122" i="4"/>
  <c r="AW1122" i="4"/>
  <c r="BE1122" i="4"/>
  <c r="BM1122" i="4"/>
  <c r="BU1122" i="4"/>
  <c r="CC1122" i="4"/>
  <c r="CK1122" i="4"/>
  <c r="G1123" i="4"/>
  <c r="O1123" i="4"/>
  <c r="W1123" i="4"/>
  <c r="AE1123" i="4"/>
  <c r="AM1123" i="4"/>
  <c r="AU1123" i="4"/>
  <c r="BC1123" i="4"/>
  <c r="BK1123" i="4"/>
  <c r="BS1123" i="4"/>
  <c r="CA1123" i="4"/>
  <c r="CI1123" i="4"/>
  <c r="CQ1123" i="4"/>
  <c r="G1124" i="4"/>
  <c r="W1124" i="4"/>
  <c r="AM1124" i="4"/>
  <c r="BC1124" i="4"/>
  <c r="BS1124" i="4"/>
  <c r="CI1124" i="4"/>
  <c r="N1125" i="4"/>
  <c r="AL1125" i="4"/>
  <c r="BF1125" i="4"/>
  <c r="BZ1125" i="4"/>
  <c r="I1126" i="4"/>
  <c r="Y1126" i="4"/>
  <c r="AO1126" i="4"/>
  <c r="BE1126" i="4"/>
  <c r="BU1126" i="4"/>
  <c r="CK1126" i="4"/>
  <c r="D1127" i="4"/>
  <c r="T1127" i="4"/>
  <c r="AJ1127" i="4"/>
  <c r="AZ1127" i="4"/>
  <c r="BP1127" i="4"/>
  <c r="CF1127" i="4"/>
  <c r="AP1129" i="4"/>
  <c r="CL1129" i="4"/>
  <c r="Z1129" i="4"/>
  <c r="BV1129" i="4"/>
  <c r="J1129" i="4"/>
  <c r="Y1133" i="4"/>
  <c r="BE1133" i="4"/>
  <c r="CK1133" i="4"/>
  <c r="D1122" i="4"/>
  <c r="L1122" i="4"/>
  <c r="T1122" i="4"/>
  <c r="AB1122" i="4"/>
  <c r="AJ1122" i="4"/>
  <c r="AR1122" i="4"/>
  <c r="AZ1122" i="4"/>
  <c r="BH1122" i="4"/>
  <c r="BP1122" i="4"/>
  <c r="BX1122" i="4"/>
  <c r="CF1122" i="4"/>
  <c r="CN1122" i="4"/>
  <c r="H1123" i="4"/>
  <c r="P1123" i="4"/>
  <c r="X1123" i="4"/>
  <c r="AF1123" i="4"/>
  <c r="AN1123" i="4"/>
  <c r="AV1123" i="4"/>
  <c r="BD1123" i="4"/>
  <c r="BL1123" i="4"/>
  <c r="BT1123" i="4"/>
  <c r="CB1123" i="4"/>
  <c r="CJ1123" i="4"/>
  <c r="K1124" i="4"/>
  <c r="AA1124" i="4"/>
  <c r="AQ1124" i="4"/>
  <c r="BG1124" i="4"/>
  <c r="BW1124" i="4"/>
  <c r="CM1124" i="4"/>
  <c r="V1125" i="4"/>
  <c r="AP1125" i="4"/>
  <c r="BJ1125" i="4"/>
  <c r="CH1125" i="4"/>
  <c r="M1126" i="4"/>
  <c r="AC1126" i="4"/>
  <c r="AS1126" i="4"/>
  <c r="BI1126" i="4"/>
  <c r="BY1126" i="4"/>
  <c r="CO1126" i="4"/>
  <c r="H1127" i="4"/>
  <c r="X1127" i="4"/>
  <c r="AN1127" i="4"/>
  <c r="BD1127" i="4"/>
  <c r="BT1127" i="4"/>
  <c r="CJ1127" i="4"/>
  <c r="BF1129" i="4"/>
  <c r="CJ1133" i="4"/>
  <c r="CB1133" i="4"/>
  <c r="BT1133" i="4"/>
  <c r="BL1133" i="4"/>
  <c r="BD1133" i="4"/>
  <c r="AV1133" i="4"/>
  <c r="AN1133" i="4"/>
  <c r="AF1133" i="4"/>
  <c r="X1133" i="4"/>
  <c r="P1133" i="4"/>
  <c r="H1133" i="4"/>
  <c r="CO1133" i="4"/>
  <c r="CG1133" i="4"/>
  <c r="BY1133" i="4"/>
  <c r="BQ1133" i="4"/>
  <c r="BI1133" i="4"/>
  <c r="BA1133" i="4"/>
  <c r="AS1133" i="4"/>
  <c r="AK1133" i="4"/>
  <c r="AC1133" i="4"/>
  <c r="U1133" i="4"/>
  <c r="M1133" i="4"/>
  <c r="E1133" i="4"/>
  <c r="CN1133" i="4"/>
  <c r="CF1133" i="4"/>
  <c r="BX1133" i="4"/>
  <c r="BP1133" i="4"/>
  <c r="BH1133" i="4"/>
  <c r="AZ1133" i="4"/>
  <c r="AR1133" i="4"/>
  <c r="AJ1133" i="4"/>
  <c r="AB1133" i="4"/>
  <c r="T1133" i="4"/>
  <c r="L1133" i="4"/>
  <c r="D1133" i="4"/>
  <c r="AG1133" i="4"/>
  <c r="BM1133" i="4"/>
  <c r="BS1135" i="4"/>
  <c r="AM1135" i="4"/>
  <c r="G1135" i="4"/>
  <c r="CI1135" i="4"/>
  <c r="BC1135" i="4"/>
  <c r="W1135" i="4"/>
  <c r="CA1135" i="4"/>
  <c r="AU1135" i="4"/>
  <c r="O1135" i="4"/>
  <c r="CQ1135" i="4"/>
  <c r="BK1135" i="4"/>
  <c r="AE1135" i="4"/>
  <c r="D1128" i="4"/>
  <c r="I1128" i="4"/>
  <c r="O1128" i="4"/>
  <c r="T1128" i="4"/>
  <c r="Y1128" i="4"/>
  <c r="AE1128" i="4"/>
  <c r="AJ1128" i="4"/>
  <c r="AO1128" i="4"/>
  <c r="AU1128" i="4"/>
  <c r="AZ1128" i="4"/>
  <c r="BE1128" i="4"/>
  <c r="BK1128" i="4"/>
  <c r="BP1128" i="4"/>
  <c r="BU1128" i="4"/>
  <c r="CA1128" i="4"/>
  <c r="CF1128" i="4"/>
  <c r="CK1128" i="4"/>
  <c r="CQ1128" i="4"/>
  <c r="G1130" i="4"/>
  <c r="O1130" i="4"/>
  <c r="W1130" i="4"/>
  <c r="AE1130" i="4"/>
  <c r="AM1130" i="4"/>
  <c r="AU1130" i="4"/>
  <c r="BC1130" i="4"/>
  <c r="BK1130" i="4"/>
  <c r="BS1130" i="4"/>
  <c r="CA1130" i="4"/>
  <c r="CI1130" i="4"/>
  <c r="CQ1130" i="4"/>
  <c r="O1131" i="4"/>
  <c r="AU1131" i="4"/>
  <c r="CA1131" i="4"/>
  <c r="Q1132" i="4"/>
  <c r="AG1132" i="4"/>
  <c r="AW1132" i="4"/>
  <c r="BM1132" i="4"/>
  <c r="CC1132" i="4"/>
  <c r="CM1140" i="4"/>
  <c r="BR1140" i="4"/>
  <c r="AV1140" i="4"/>
  <c r="AA1140" i="4"/>
  <c r="F1140" i="4"/>
  <c r="CB1140" i="4"/>
  <c r="BG1140" i="4"/>
  <c r="AL1140" i="4"/>
  <c r="P1140" i="4"/>
  <c r="BW1140" i="4"/>
  <c r="BB1140" i="4"/>
  <c r="AF1140" i="4"/>
  <c r="K1140" i="4"/>
  <c r="CH1140" i="4"/>
  <c r="H1130" i="4"/>
  <c r="P1130" i="4"/>
  <c r="X1130" i="4"/>
  <c r="AF1130" i="4"/>
  <c r="AN1130" i="4"/>
  <c r="AV1130" i="4"/>
  <c r="BD1130" i="4"/>
  <c r="BL1130" i="4"/>
  <c r="BT1130" i="4"/>
  <c r="CB1130" i="4"/>
  <c r="CJ1130" i="4"/>
  <c r="G1128" i="4"/>
  <c r="L1128" i="4"/>
  <c r="Q1128" i="4"/>
  <c r="W1128" i="4"/>
  <c r="AB1128" i="4"/>
  <c r="AG1128" i="4"/>
  <c r="AM1128" i="4"/>
  <c r="AR1128" i="4"/>
  <c r="AW1128" i="4"/>
  <c r="BC1128" i="4"/>
  <c r="BH1128" i="4"/>
  <c r="BM1128" i="4"/>
  <c r="BS1128" i="4"/>
  <c r="BX1128" i="4"/>
  <c r="CC1128" i="4"/>
  <c r="CI1128" i="4"/>
  <c r="CN1128" i="4"/>
  <c r="C1130" i="4"/>
  <c r="K1130" i="4"/>
  <c r="S1130" i="4"/>
  <c r="AA1130" i="4"/>
  <c r="AI1130" i="4"/>
  <c r="AQ1130" i="4"/>
  <c r="AY1130" i="4"/>
  <c r="BG1130" i="4"/>
  <c r="BO1130" i="4"/>
  <c r="BW1130" i="4"/>
  <c r="CE1130" i="4"/>
  <c r="CM1130" i="4"/>
  <c r="AE1131" i="4"/>
  <c r="BK1131" i="4"/>
  <c r="CQ1131" i="4"/>
  <c r="I1132" i="4"/>
  <c r="Y1132" i="4"/>
  <c r="AO1132" i="4"/>
  <c r="BE1132" i="4"/>
  <c r="BU1132" i="4"/>
  <c r="CK1132" i="4"/>
  <c r="AQ1140" i="4"/>
  <c r="G1134" i="4"/>
  <c r="O1134" i="4"/>
  <c r="W1134" i="4"/>
  <c r="AE1134" i="4"/>
  <c r="AM1134" i="4"/>
  <c r="AU1134" i="4"/>
  <c r="BC1134" i="4"/>
  <c r="BK1134" i="4"/>
  <c r="BS1134" i="4"/>
  <c r="CA1134" i="4"/>
  <c r="CI1134" i="4"/>
  <c r="CQ1134" i="4"/>
  <c r="M1136" i="4"/>
  <c r="AC1136" i="4"/>
  <c r="AS1136" i="4"/>
  <c r="BI1136" i="4"/>
  <c r="BY1136" i="4"/>
  <c r="CO1136" i="4"/>
  <c r="I1137" i="4"/>
  <c r="Q1137" i="4"/>
  <c r="Y1137" i="4"/>
  <c r="AG1137" i="4"/>
  <c r="AO1137" i="4"/>
  <c r="AW1137" i="4"/>
  <c r="BE1137" i="4"/>
  <c r="BM1137" i="4"/>
  <c r="BU1137" i="4"/>
  <c r="CC1137" i="4"/>
  <c r="CK1137" i="4"/>
  <c r="J1138" i="4"/>
  <c r="U1138" i="4"/>
  <c r="AF1138" i="4"/>
  <c r="AP1138" i="4"/>
  <c r="BA1138" i="4"/>
  <c r="BL1138" i="4"/>
  <c r="BV1138" i="4"/>
  <c r="CG1138" i="4"/>
  <c r="C1139" i="4"/>
  <c r="H1139" i="4"/>
  <c r="M1139" i="4"/>
  <c r="S1139" i="4"/>
  <c r="X1139" i="4"/>
  <c r="AC1139" i="4"/>
  <c r="AI1139" i="4"/>
  <c r="AN1139" i="4"/>
  <c r="AS1139" i="4"/>
  <c r="AY1139" i="4"/>
  <c r="BD1139" i="4"/>
  <c r="BI1139" i="4"/>
  <c r="BO1139" i="4"/>
  <c r="BT1139" i="4"/>
  <c r="BY1139" i="4"/>
  <c r="CE1139" i="4"/>
  <c r="CJ1139" i="4"/>
  <c r="CO1139" i="4"/>
  <c r="Q1141" i="4"/>
  <c r="AG1141" i="4"/>
  <c r="AW1141" i="4"/>
  <c r="BM1141" i="4"/>
  <c r="CC1141" i="4"/>
  <c r="N1145" i="4"/>
  <c r="BF1145" i="4"/>
  <c r="H1134" i="4"/>
  <c r="P1134" i="4"/>
  <c r="X1134" i="4"/>
  <c r="AF1134" i="4"/>
  <c r="AN1134" i="4"/>
  <c r="AV1134" i="4"/>
  <c r="BD1134" i="4"/>
  <c r="BL1134" i="4"/>
  <c r="BT1134" i="4"/>
  <c r="CB1134" i="4"/>
  <c r="CJ1134" i="4"/>
  <c r="Q1136" i="4"/>
  <c r="AG1136" i="4"/>
  <c r="AW1136" i="4"/>
  <c r="BM1136" i="4"/>
  <c r="CC1136" i="4"/>
  <c r="D1137" i="4"/>
  <c r="L1137" i="4"/>
  <c r="T1137" i="4"/>
  <c r="AB1137" i="4"/>
  <c r="AJ1137" i="4"/>
  <c r="AR1137" i="4"/>
  <c r="AZ1137" i="4"/>
  <c r="BH1137" i="4"/>
  <c r="BP1137" i="4"/>
  <c r="BX1137" i="4"/>
  <c r="CF1137" i="4"/>
  <c r="CN1137" i="4"/>
  <c r="D1138" i="4"/>
  <c r="N1138" i="4"/>
  <c r="Y1138" i="4"/>
  <c r="AJ1138" i="4"/>
  <c r="AT1138" i="4"/>
  <c r="BE1138" i="4"/>
  <c r="BP1138" i="4"/>
  <c r="BZ1138" i="4"/>
  <c r="CK1138" i="4"/>
  <c r="D1139" i="4"/>
  <c r="I1139" i="4"/>
  <c r="O1139" i="4"/>
  <c r="T1139" i="4"/>
  <c r="Y1139" i="4"/>
  <c r="AE1139" i="4"/>
  <c r="AJ1139" i="4"/>
  <c r="AO1139" i="4"/>
  <c r="AU1139" i="4"/>
  <c r="AZ1139" i="4"/>
  <c r="BE1139" i="4"/>
  <c r="BK1139" i="4"/>
  <c r="BP1139" i="4"/>
  <c r="BU1139" i="4"/>
  <c r="CA1139" i="4"/>
  <c r="CF1139" i="4"/>
  <c r="CK1139" i="4"/>
  <c r="CQ1139" i="4"/>
  <c r="F1141" i="4"/>
  <c r="V1141" i="4"/>
  <c r="AL1141" i="4"/>
  <c r="BB1141" i="4"/>
  <c r="BR1141" i="4"/>
  <c r="CH1141" i="4"/>
  <c r="V1145" i="4"/>
  <c r="BJ1145" i="4"/>
  <c r="AL1145" i="4"/>
  <c r="BZ1145" i="4"/>
  <c r="D1134" i="4"/>
  <c r="L1134" i="4"/>
  <c r="T1134" i="4"/>
  <c r="AB1134" i="4"/>
  <c r="AJ1134" i="4"/>
  <c r="AR1134" i="4"/>
  <c r="AZ1134" i="4"/>
  <c r="BH1134" i="4"/>
  <c r="BP1134" i="4"/>
  <c r="BX1134" i="4"/>
  <c r="CF1134" i="4"/>
  <c r="CN1134" i="4"/>
  <c r="I1136" i="4"/>
  <c r="Y1136" i="4"/>
  <c r="AO1136" i="4"/>
  <c r="BE1136" i="4"/>
  <c r="BU1136" i="4"/>
  <c r="CK1136" i="4"/>
  <c r="H1137" i="4"/>
  <c r="P1137" i="4"/>
  <c r="X1137" i="4"/>
  <c r="AF1137" i="4"/>
  <c r="AN1137" i="4"/>
  <c r="AV1137" i="4"/>
  <c r="BD1137" i="4"/>
  <c r="BL1137" i="4"/>
  <c r="BT1137" i="4"/>
  <c r="CB1137" i="4"/>
  <c r="CJ1137" i="4"/>
  <c r="I1138" i="4"/>
  <c r="T1138" i="4"/>
  <c r="AD1138" i="4"/>
  <c r="AO1138" i="4"/>
  <c r="AZ1138" i="4"/>
  <c r="BJ1138" i="4"/>
  <c r="BU1138" i="4"/>
  <c r="CF1138" i="4"/>
  <c r="CP1138" i="4"/>
  <c r="G1139" i="4"/>
  <c r="L1139" i="4"/>
  <c r="Q1139" i="4"/>
  <c r="W1139" i="4"/>
  <c r="AB1139" i="4"/>
  <c r="AG1139" i="4"/>
  <c r="AM1139" i="4"/>
  <c r="AR1139" i="4"/>
  <c r="AW1139" i="4"/>
  <c r="BC1139" i="4"/>
  <c r="BH1139" i="4"/>
  <c r="BM1139" i="4"/>
  <c r="BS1139" i="4"/>
  <c r="BX1139" i="4"/>
  <c r="CC1139" i="4"/>
  <c r="CI1139" i="4"/>
  <c r="CN1139" i="4"/>
  <c r="N1141" i="4"/>
  <c r="AD1141" i="4"/>
  <c r="AT1141" i="4"/>
  <c r="BJ1141" i="4"/>
  <c r="BZ1141" i="4"/>
  <c r="CP1141" i="4"/>
  <c r="CP1145" i="4"/>
  <c r="BV1145" i="4"/>
  <c r="BB1145" i="4"/>
  <c r="AD1145" i="4"/>
  <c r="J1145" i="4"/>
  <c r="CL1145" i="4"/>
  <c r="BR1145" i="4"/>
  <c r="AT1145" i="4"/>
  <c r="Z1145" i="4"/>
  <c r="F1145" i="4"/>
  <c r="AP1145" i="4"/>
  <c r="CH1145" i="4"/>
  <c r="I1142" i="4"/>
  <c r="Q1142" i="4"/>
  <c r="Y1142" i="4"/>
  <c r="AG1142" i="4"/>
  <c r="AO1142" i="4"/>
  <c r="AW1142" i="4"/>
  <c r="BE1142" i="4"/>
  <c r="BM1142" i="4"/>
  <c r="BU1142" i="4"/>
  <c r="CC1142" i="4"/>
  <c r="CK1142" i="4"/>
  <c r="E1143" i="4"/>
  <c r="K1143" i="4"/>
  <c r="P1143" i="4"/>
  <c r="U1143" i="4"/>
  <c r="AA1143" i="4"/>
  <c r="AF1143" i="4"/>
  <c r="AK1143" i="4"/>
  <c r="AQ1143" i="4"/>
  <c r="AV1143" i="4"/>
  <c r="BA1143" i="4"/>
  <c r="BG1143" i="4"/>
  <c r="BL1143" i="4"/>
  <c r="BQ1143" i="4"/>
  <c r="BW1143" i="4"/>
  <c r="CB1143" i="4"/>
  <c r="CG1143" i="4"/>
  <c r="CM1143" i="4"/>
  <c r="N1144" i="4"/>
  <c r="AD1144" i="4"/>
  <c r="AT1144" i="4"/>
  <c r="BJ1144" i="4"/>
  <c r="BZ1144" i="4"/>
  <c r="CP1144" i="4"/>
  <c r="I1146" i="4"/>
  <c r="Q1146" i="4"/>
  <c r="Y1146" i="4"/>
  <c r="AG1146" i="4"/>
  <c r="AO1146" i="4"/>
  <c r="AW1146" i="4"/>
  <c r="BE1146" i="4"/>
  <c r="BM1146" i="4"/>
  <c r="BU1146" i="4"/>
  <c r="CC1146" i="4"/>
  <c r="CK1146" i="4"/>
  <c r="E1147" i="4"/>
  <c r="K1147" i="4"/>
  <c r="P1147" i="4"/>
  <c r="U1147" i="4"/>
  <c r="AA1147" i="4"/>
  <c r="AF1147" i="4"/>
  <c r="AK1147" i="4"/>
  <c r="AQ1147" i="4"/>
  <c r="AV1147" i="4"/>
  <c r="BA1147" i="4"/>
  <c r="BG1147" i="4"/>
  <c r="BL1147" i="4"/>
  <c r="BQ1147" i="4"/>
  <c r="BW1147" i="4"/>
  <c r="CB1147" i="4"/>
  <c r="CG1147" i="4"/>
  <c r="CM1147" i="4"/>
  <c r="O1148" i="4"/>
  <c r="AE1148" i="4"/>
  <c r="AU1148" i="4"/>
  <c r="BK1148" i="4"/>
  <c r="CA1148" i="4"/>
  <c r="CQ1148" i="4"/>
  <c r="I1150" i="4"/>
  <c r="Q1150" i="4"/>
  <c r="Y1150" i="4"/>
  <c r="AG1150" i="4"/>
  <c r="AO1150" i="4"/>
  <c r="AW1150" i="4"/>
  <c r="BE1150" i="4"/>
  <c r="BM1150" i="4"/>
  <c r="BU1150" i="4"/>
  <c r="CC1150" i="4"/>
  <c r="CK1150" i="4"/>
  <c r="E1151" i="4"/>
  <c r="K1151" i="4"/>
  <c r="P1151" i="4"/>
  <c r="U1151" i="4"/>
  <c r="AA1151" i="4"/>
  <c r="AF1151" i="4"/>
  <c r="AK1151" i="4"/>
  <c r="AQ1151" i="4"/>
  <c r="AV1151" i="4"/>
  <c r="BA1151" i="4"/>
  <c r="BG1151" i="4"/>
  <c r="BL1151" i="4"/>
  <c r="BQ1151" i="4"/>
  <c r="BW1151" i="4"/>
  <c r="CB1151" i="4"/>
  <c r="CG1151" i="4"/>
  <c r="CM1151" i="4"/>
  <c r="S1152" i="4"/>
  <c r="AO1152" i="4"/>
  <c r="BJ1152" i="4"/>
  <c r="CE1152" i="4"/>
  <c r="I1153" i="4"/>
  <c r="T1153" i="4"/>
  <c r="AD1153" i="4"/>
  <c r="AO1153" i="4"/>
  <c r="AZ1153" i="4"/>
  <c r="BJ1153" i="4"/>
  <c r="BU1153" i="4"/>
  <c r="CF1153" i="4"/>
  <c r="CP1153" i="4"/>
  <c r="C1154" i="4"/>
  <c r="H1154" i="4"/>
  <c r="M1154" i="4"/>
  <c r="S1154" i="4"/>
  <c r="X1154" i="4"/>
  <c r="AC1154" i="4"/>
  <c r="AI1154" i="4"/>
  <c r="AN1154" i="4"/>
  <c r="AS1154" i="4"/>
  <c r="AY1154" i="4"/>
  <c r="BD1154" i="4"/>
  <c r="BI1154" i="4"/>
  <c r="BO1154" i="4"/>
  <c r="BT1154" i="4"/>
  <c r="BY1154" i="4"/>
  <c r="CE1154" i="4"/>
  <c r="CJ1154" i="4"/>
  <c r="CO1154" i="4"/>
  <c r="C1155" i="4"/>
  <c r="S1155" i="4"/>
  <c r="AI1155" i="4"/>
  <c r="AY1155" i="4"/>
  <c r="BO1155" i="4"/>
  <c r="CE1155" i="4"/>
  <c r="CO1157" i="4"/>
  <c r="BY1157" i="4"/>
  <c r="BI1157" i="4"/>
  <c r="AS1157" i="4"/>
  <c r="AC1157" i="4"/>
  <c r="M1157" i="4"/>
  <c r="CK1157" i="4"/>
  <c r="BU1157" i="4"/>
  <c r="BE1157" i="4"/>
  <c r="AO1157" i="4"/>
  <c r="Y1157" i="4"/>
  <c r="I1157" i="4"/>
  <c r="AG1157" i="4"/>
  <c r="BM1157" i="4"/>
  <c r="D1142" i="4"/>
  <c r="L1142" i="4"/>
  <c r="T1142" i="4"/>
  <c r="AB1142" i="4"/>
  <c r="AJ1142" i="4"/>
  <c r="AR1142" i="4"/>
  <c r="AZ1142" i="4"/>
  <c r="BH1142" i="4"/>
  <c r="BP1142" i="4"/>
  <c r="BX1142" i="4"/>
  <c r="CF1142" i="4"/>
  <c r="CN1142" i="4"/>
  <c r="G1143" i="4"/>
  <c r="L1143" i="4"/>
  <c r="Q1143" i="4"/>
  <c r="W1143" i="4"/>
  <c r="AB1143" i="4"/>
  <c r="AG1143" i="4"/>
  <c r="AM1143" i="4"/>
  <c r="AR1143" i="4"/>
  <c r="AW1143" i="4"/>
  <c r="BC1143" i="4"/>
  <c r="BH1143" i="4"/>
  <c r="BM1143" i="4"/>
  <c r="BS1143" i="4"/>
  <c r="BX1143" i="4"/>
  <c r="CC1143" i="4"/>
  <c r="CI1143" i="4"/>
  <c r="CN1143" i="4"/>
  <c r="C1144" i="4"/>
  <c r="S1144" i="4"/>
  <c r="AI1144" i="4"/>
  <c r="AY1144" i="4"/>
  <c r="BO1144" i="4"/>
  <c r="CE1144" i="4"/>
  <c r="G1147" i="4"/>
  <c r="L1147" i="4"/>
  <c r="Q1147" i="4"/>
  <c r="W1147" i="4"/>
  <c r="AB1147" i="4"/>
  <c r="AG1147" i="4"/>
  <c r="AM1147" i="4"/>
  <c r="AR1147" i="4"/>
  <c r="AW1147" i="4"/>
  <c r="BC1147" i="4"/>
  <c r="BH1147" i="4"/>
  <c r="BM1147" i="4"/>
  <c r="BS1147" i="4"/>
  <c r="BX1147" i="4"/>
  <c r="CC1147" i="4"/>
  <c r="CI1147" i="4"/>
  <c r="CN1147" i="4"/>
  <c r="C1148" i="4"/>
  <c r="S1148" i="4"/>
  <c r="AI1148" i="4"/>
  <c r="AY1148" i="4"/>
  <c r="BO1148" i="4"/>
  <c r="CE1148" i="4"/>
  <c r="D1150" i="4"/>
  <c r="L1150" i="4"/>
  <c r="T1150" i="4"/>
  <c r="AB1150" i="4"/>
  <c r="AJ1150" i="4"/>
  <c r="AR1150" i="4"/>
  <c r="AZ1150" i="4"/>
  <c r="BH1150" i="4"/>
  <c r="BP1150" i="4"/>
  <c r="BX1150" i="4"/>
  <c r="CF1150" i="4"/>
  <c r="CN1150" i="4"/>
  <c r="G1151" i="4"/>
  <c r="L1151" i="4"/>
  <c r="Q1151" i="4"/>
  <c r="W1151" i="4"/>
  <c r="AB1151" i="4"/>
  <c r="AG1151" i="4"/>
  <c r="AM1151" i="4"/>
  <c r="AR1151" i="4"/>
  <c r="AW1151" i="4"/>
  <c r="BC1151" i="4"/>
  <c r="BH1151" i="4"/>
  <c r="BM1151" i="4"/>
  <c r="BS1151" i="4"/>
  <c r="BX1151" i="4"/>
  <c r="CC1151" i="4"/>
  <c r="CI1151" i="4"/>
  <c r="CN1151" i="4"/>
  <c r="C1152" i="4"/>
  <c r="Y1152" i="4"/>
  <c r="AT1152" i="4"/>
  <c r="BO1152" i="4"/>
  <c r="CK1152" i="4"/>
  <c r="J1153" i="4"/>
  <c r="U1153" i="4"/>
  <c r="AF1153" i="4"/>
  <c r="AP1153" i="4"/>
  <c r="BA1153" i="4"/>
  <c r="BL1153" i="4"/>
  <c r="BV1153" i="4"/>
  <c r="CG1153" i="4"/>
  <c r="D1154" i="4"/>
  <c r="I1154" i="4"/>
  <c r="O1154" i="4"/>
  <c r="T1154" i="4"/>
  <c r="Y1154" i="4"/>
  <c r="AE1154" i="4"/>
  <c r="AJ1154" i="4"/>
  <c r="AO1154" i="4"/>
  <c r="AU1154" i="4"/>
  <c r="AZ1154" i="4"/>
  <c r="BE1154" i="4"/>
  <c r="BK1154" i="4"/>
  <c r="BP1154" i="4"/>
  <c r="BU1154" i="4"/>
  <c r="CA1154" i="4"/>
  <c r="CF1154" i="4"/>
  <c r="CK1154" i="4"/>
  <c r="CQ1154" i="4"/>
  <c r="G1155" i="4"/>
  <c r="W1155" i="4"/>
  <c r="AM1155" i="4"/>
  <c r="BC1155" i="4"/>
  <c r="BS1155" i="4"/>
  <c r="CI1155" i="4"/>
  <c r="CP1156" i="4"/>
  <c r="AD1156" i="4"/>
  <c r="BZ1156" i="4"/>
  <c r="N1156" i="4"/>
  <c r="E1157" i="4"/>
  <c r="AK1157" i="4"/>
  <c r="BQ1157" i="4"/>
  <c r="E1154" i="4"/>
  <c r="K1154" i="4"/>
  <c r="P1154" i="4"/>
  <c r="U1154" i="4"/>
  <c r="AA1154" i="4"/>
  <c r="AF1154" i="4"/>
  <c r="AK1154" i="4"/>
  <c r="AQ1154" i="4"/>
  <c r="AV1154" i="4"/>
  <c r="BA1154" i="4"/>
  <c r="BG1154" i="4"/>
  <c r="BL1154" i="4"/>
  <c r="BQ1154" i="4"/>
  <c r="BW1154" i="4"/>
  <c r="CB1154" i="4"/>
  <c r="CG1154" i="4"/>
  <c r="CM1154" i="4"/>
  <c r="K1155" i="4"/>
  <c r="AA1155" i="4"/>
  <c r="AQ1155" i="4"/>
  <c r="BG1155" i="4"/>
  <c r="BW1155" i="4"/>
  <c r="CM1155" i="4"/>
  <c r="G1154" i="4"/>
  <c r="L1154" i="4"/>
  <c r="Q1154" i="4"/>
  <c r="W1154" i="4"/>
  <c r="AB1154" i="4"/>
  <c r="AG1154" i="4"/>
  <c r="AM1154" i="4"/>
  <c r="AR1154" i="4"/>
  <c r="AW1154" i="4"/>
  <c r="BC1154" i="4"/>
  <c r="BH1154" i="4"/>
  <c r="BM1154" i="4"/>
  <c r="BS1154" i="4"/>
  <c r="BX1154" i="4"/>
  <c r="CC1154" i="4"/>
  <c r="CI1154" i="4"/>
  <c r="CN1154" i="4"/>
  <c r="O1155" i="4"/>
  <c r="AE1155" i="4"/>
  <c r="AU1155" i="4"/>
  <c r="BK1155" i="4"/>
  <c r="CA1155" i="4"/>
  <c r="CQ1155" i="4"/>
  <c r="E1158" i="4"/>
  <c r="K1158" i="4"/>
  <c r="P1158" i="4"/>
  <c r="U1158" i="4"/>
  <c r="AA1158" i="4"/>
  <c r="AF1158" i="4"/>
  <c r="AK1158" i="4"/>
  <c r="AQ1158" i="4"/>
  <c r="AV1158" i="4"/>
  <c r="BA1158" i="4"/>
  <c r="BG1158" i="4"/>
  <c r="BL1158" i="4"/>
  <c r="BQ1158" i="4"/>
  <c r="BW1158" i="4"/>
  <c r="CB1158" i="4"/>
  <c r="CG1158" i="4"/>
  <c r="CM1158" i="4"/>
  <c r="C1159" i="4"/>
  <c r="S1159" i="4"/>
  <c r="AI1159" i="4"/>
  <c r="AY1159" i="4"/>
  <c r="BO1159" i="4"/>
  <c r="CE1159" i="4"/>
  <c r="C1161" i="4"/>
  <c r="Q1161" i="4"/>
  <c r="AG1161" i="4"/>
  <c r="AW1161" i="4"/>
  <c r="BM1161" i="4"/>
  <c r="CC1161" i="4"/>
  <c r="C1162" i="4"/>
  <c r="Y1162" i="4"/>
  <c r="AT1162" i="4"/>
  <c r="BO1162" i="4"/>
  <c r="CK1162" i="4"/>
  <c r="AT1163" i="4"/>
  <c r="C1164" i="4"/>
  <c r="H1164" i="4"/>
  <c r="M1164" i="4"/>
  <c r="S1164" i="4"/>
  <c r="X1164" i="4"/>
  <c r="AC1164" i="4"/>
  <c r="AI1164" i="4"/>
  <c r="AN1164" i="4"/>
  <c r="AS1164" i="4"/>
  <c r="AY1164" i="4"/>
  <c r="BD1164" i="4"/>
  <c r="BI1164" i="4"/>
  <c r="BO1164" i="4"/>
  <c r="BT1164" i="4"/>
  <c r="BY1164" i="4"/>
  <c r="CE1164" i="4"/>
  <c r="CJ1164" i="4"/>
  <c r="CO1164" i="4"/>
  <c r="P1165" i="4"/>
  <c r="AF1165" i="4"/>
  <c r="AV1165" i="4"/>
  <c r="BL1165" i="4"/>
  <c r="CB1165" i="4"/>
  <c r="C1166" i="4"/>
  <c r="S1166" i="4"/>
  <c r="AI1166" i="4"/>
  <c r="AY1166" i="4"/>
  <c r="BO1166" i="4"/>
  <c r="CE1166" i="4"/>
  <c r="G1168" i="4"/>
  <c r="L1168" i="4"/>
  <c r="Q1168" i="4"/>
  <c r="W1168" i="4"/>
  <c r="AB1168" i="4"/>
  <c r="AG1168" i="4"/>
  <c r="AM1168" i="4"/>
  <c r="AR1168" i="4"/>
  <c r="AW1168" i="4"/>
  <c r="BC1168" i="4"/>
  <c r="BH1168" i="4"/>
  <c r="BM1168" i="4"/>
  <c r="BS1168" i="4"/>
  <c r="BX1168" i="4"/>
  <c r="CC1168" i="4"/>
  <c r="CI1168" i="4"/>
  <c r="CN1168" i="4"/>
  <c r="P1169" i="4"/>
  <c r="AF1169" i="4"/>
  <c r="H1172" i="4"/>
  <c r="P1172" i="4"/>
  <c r="X1172" i="4"/>
  <c r="AF1172" i="4"/>
  <c r="AN1172" i="4"/>
  <c r="AV1172" i="4"/>
  <c r="BD1172" i="4"/>
  <c r="BL1172" i="4"/>
  <c r="BT1172" i="4"/>
  <c r="CB1172" i="4"/>
  <c r="CJ1172" i="4"/>
  <c r="G1174" i="4"/>
  <c r="L1174" i="4"/>
  <c r="Q1174" i="4"/>
  <c r="W1174" i="4"/>
  <c r="AB1174" i="4"/>
  <c r="AG1174" i="4"/>
  <c r="AM1174" i="4"/>
  <c r="AR1174" i="4"/>
  <c r="AW1174" i="4"/>
  <c r="BC1174" i="4"/>
  <c r="BH1174" i="4"/>
  <c r="BM1174" i="4"/>
  <c r="BS1174" i="4"/>
  <c r="BX1174" i="4"/>
  <c r="CC1174" i="4"/>
  <c r="CI1174" i="4"/>
  <c r="CN1174" i="4"/>
  <c r="G1176" i="4"/>
  <c r="W1176" i="4"/>
  <c r="AU1176" i="4"/>
  <c r="CA1176" i="4"/>
  <c r="G1158" i="4"/>
  <c r="L1158" i="4"/>
  <c r="Q1158" i="4"/>
  <c r="W1158" i="4"/>
  <c r="AB1158" i="4"/>
  <c r="AG1158" i="4"/>
  <c r="AM1158" i="4"/>
  <c r="AR1158" i="4"/>
  <c r="AW1158" i="4"/>
  <c r="BC1158" i="4"/>
  <c r="BH1158" i="4"/>
  <c r="BM1158" i="4"/>
  <c r="BS1158" i="4"/>
  <c r="BX1158" i="4"/>
  <c r="CC1158" i="4"/>
  <c r="CI1158" i="4"/>
  <c r="CN1158" i="4"/>
  <c r="G1159" i="4"/>
  <c r="W1159" i="4"/>
  <c r="AM1159" i="4"/>
  <c r="BC1159" i="4"/>
  <c r="BS1159" i="4"/>
  <c r="CI1159" i="4"/>
  <c r="E1161" i="4"/>
  <c r="U1161" i="4"/>
  <c r="AK1161" i="4"/>
  <c r="BA1161" i="4"/>
  <c r="BQ1161" i="4"/>
  <c r="CG1161" i="4"/>
  <c r="I1162" i="4"/>
  <c r="AD1162" i="4"/>
  <c r="AY1162" i="4"/>
  <c r="BU1162" i="4"/>
  <c r="CP1162" i="4"/>
  <c r="BJ1163" i="4"/>
  <c r="D1164" i="4"/>
  <c r="I1164" i="4"/>
  <c r="O1164" i="4"/>
  <c r="T1164" i="4"/>
  <c r="Y1164" i="4"/>
  <c r="AE1164" i="4"/>
  <c r="AJ1164" i="4"/>
  <c r="AO1164" i="4"/>
  <c r="AU1164" i="4"/>
  <c r="AZ1164" i="4"/>
  <c r="BE1164" i="4"/>
  <c r="BK1164" i="4"/>
  <c r="BP1164" i="4"/>
  <c r="BU1164" i="4"/>
  <c r="CA1164" i="4"/>
  <c r="CF1164" i="4"/>
  <c r="CK1164" i="4"/>
  <c r="CQ1164" i="4"/>
  <c r="D1165" i="4"/>
  <c r="T1165" i="4"/>
  <c r="AJ1165" i="4"/>
  <c r="AZ1165" i="4"/>
  <c r="BP1165" i="4"/>
  <c r="CF1165" i="4"/>
  <c r="G1166" i="4"/>
  <c r="W1166" i="4"/>
  <c r="AM1166" i="4"/>
  <c r="BC1166" i="4"/>
  <c r="BS1166" i="4"/>
  <c r="CI1166" i="4"/>
  <c r="C1168" i="4"/>
  <c r="H1168" i="4"/>
  <c r="M1168" i="4"/>
  <c r="S1168" i="4"/>
  <c r="X1168" i="4"/>
  <c r="AC1168" i="4"/>
  <c r="AI1168" i="4"/>
  <c r="AN1168" i="4"/>
  <c r="AS1168" i="4"/>
  <c r="AY1168" i="4"/>
  <c r="BD1168" i="4"/>
  <c r="BI1168" i="4"/>
  <c r="BO1168" i="4"/>
  <c r="BT1168" i="4"/>
  <c r="BY1168" i="4"/>
  <c r="CE1168" i="4"/>
  <c r="CJ1168" i="4"/>
  <c r="CO1168" i="4"/>
  <c r="D1169" i="4"/>
  <c r="T1169" i="4"/>
  <c r="AJ1169" i="4"/>
  <c r="C1172" i="4"/>
  <c r="K1172" i="4"/>
  <c r="S1172" i="4"/>
  <c r="AA1172" i="4"/>
  <c r="AI1172" i="4"/>
  <c r="AQ1172" i="4"/>
  <c r="AY1172" i="4"/>
  <c r="BG1172" i="4"/>
  <c r="BO1172" i="4"/>
  <c r="BW1172" i="4"/>
  <c r="CE1172" i="4"/>
  <c r="CM1172" i="4"/>
  <c r="C1174" i="4"/>
  <c r="H1174" i="4"/>
  <c r="M1174" i="4"/>
  <c r="S1174" i="4"/>
  <c r="X1174" i="4"/>
  <c r="AC1174" i="4"/>
  <c r="AI1174" i="4"/>
  <c r="AN1174" i="4"/>
  <c r="AS1174" i="4"/>
  <c r="AY1174" i="4"/>
  <c r="BD1174" i="4"/>
  <c r="BI1174" i="4"/>
  <c r="BO1174" i="4"/>
  <c r="BT1174" i="4"/>
  <c r="BY1174" i="4"/>
  <c r="CE1174" i="4"/>
  <c r="CJ1174" i="4"/>
  <c r="CO1174" i="4"/>
  <c r="I1176" i="4"/>
  <c r="Y1176" i="4"/>
  <c r="AY1176" i="4"/>
  <c r="CE1176" i="4"/>
  <c r="K1159" i="4"/>
  <c r="AA1159" i="4"/>
  <c r="AQ1159" i="4"/>
  <c r="BG1159" i="4"/>
  <c r="BW1159" i="4"/>
  <c r="CM1159" i="4"/>
  <c r="I1161" i="4"/>
  <c r="Y1161" i="4"/>
  <c r="AO1161" i="4"/>
  <c r="BE1161" i="4"/>
  <c r="BU1161" i="4"/>
  <c r="CK1161" i="4"/>
  <c r="N1162" i="4"/>
  <c r="AI1162" i="4"/>
  <c r="BE1162" i="4"/>
  <c r="BZ1162" i="4"/>
  <c r="E1164" i="4"/>
  <c r="K1164" i="4"/>
  <c r="P1164" i="4"/>
  <c r="U1164" i="4"/>
  <c r="AA1164" i="4"/>
  <c r="AF1164" i="4"/>
  <c r="AK1164" i="4"/>
  <c r="AQ1164" i="4"/>
  <c r="AV1164" i="4"/>
  <c r="BA1164" i="4"/>
  <c r="BG1164" i="4"/>
  <c r="BL1164" i="4"/>
  <c r="BQ1164" i="4"/>
  <c r="BW1164" i="4"/>
  <c r="CB1164" i="4"/>
  <c r="CG1164" i="4"/>
  <c r="CM1164" i="4"/>
  <c r="K1166" i="4"/>
  <c r="AA1166" i="4"/>
  <c r="AQ1166" i="4"/>
  <c r="BG1166" i="4"/>
  <c r="BW1166" i="4"/>
  <c r="CM1166" i="4"/>
  <c r="O1176" i="4"/>
  <c r="AE1176" i="4"/>
  <c r="BK1176" i="4"/>
  <c r="CQ1176" i="4"/>
  <c r="O1159" i="4"/>
  <c r="AE1159" i="4"/>
  <c r="AU1159" i="4"/>
  <c r="BK1159" i="4"/>
  <c r="CA1159" i="4"/>
  <c r="CQ1159" i="4"/>
  <c r="M1161" i="4"/>
  <c r="AC1161" i="4"/>
  <c r="AS1161" i="4"/>
  <c r="BI1161" i="4"/>
  <c r="BY1161" i="4"/>
  <c r="CO1161" i="4"/>
  <c r="S1162" i="4"/>
  <c r="AO1162" i="4"/>
  <c r="BJ1162" i="4"/>
  <c r="CE1162" i="4"/>
  <c r="G1164" i="4"/>
  <c r="L1164" i="4"/>
  <c r="Q1164" i="4"/>
  <c r="W1164" i="4"/>
  <c r="AB1164" i="4"/>
  <c r="AG1164" i="4"/>
  <c r="AM1164" i="4"/>
  <c r="AR1164" i="4"/>
  <c r="AW1164" i="4"/>
  <c r="BC1164" i="4"/>
  <c r="BH1164" i="4"/>
  <c r="BM1164" i="4"/>
  <c r="BS1164" i="4"/>
  <c r="BX1164" i="4"/>
  <c r="CC1164" i="4"/>
  <c r="CI1164" i="4"/>
  <c r="CN1164" i="4"/>
  <c r="O1166" i="4"/>
  <c r="AE1166" i="4"/>
  <c r="AU1166" i="4"/>
  <c r="BK1166" i="4"/>
  <c r="CA1166" i="4"/>
  <c r="CQ1166" i="4"/>
  <c r="CM1176" i="4"/>
  <c r="BW1176" i="4"/>
  <c r="BG1176" i="4"/>
  <c r="AQ1176" i="4"/>
  <c r="AC1176" i="4"/>
  <c r="U1176" i="4"/>
  <c r="M1176" i="4"/>
  <c r="E1176" i="4"/>
  <c r="CI1176" i="4"/>
  <c r="BS1176" i="4"/>
  <c r="BC1176" i="4"/>
  <c r="AM1176" i="4"/>
  <c r="AA1176" i="4"/>
  <c r="S1176" i="4"/>
  <c r="K1176" i="4"/>
  <c r="C1176" i="4"/>
  <c r="Q1176" i="4"/>
  <c r="AI1176" i="4"/>
  <c r="BO1176" i="4"/>
  <c r="P1175" i="4"/>
  <c r="AF1175" i="4"/>
  <c r="AV1175" i="4"/>
  <c r="BL1175" i="4"/>
  <c r="CB1175" i="4"/>
  <c r="D1178" i="4"/>
  <c r="I1178" i="4"/>
  <c r="O1178" i="4"/>
  <c r="T1178" i="4"/>
  <c r="Y1178" i="4"/>
  <c r="AE1178" i="4"/>
  <c r="AJ1178" i="4"/>
  <c r="AO1178" i="4"/>
  <c r="AU1178" i="4"/>
  <c r="AZ1178" i="4"/>
  <c r="BE1178" i="4"/>
  <c r="BK1178" i="4"/>
  <c r="BP1178" i="4"/>
  <c r="BU1178" i="4"/>
  <c r="CA1178" i="4"/>
  <c r="CF1178" i="4"/>
  <c r="CK1178" i="4"/>
  <c r="CQ1178" i="4"/>
  <c r="D1179" i="4"/>
  <c r="T1179" i="4"/>
  <c r="AJ1179" i="4"/>
  <c r="AZ1179" i="4"/>
  <c r="BP1179" i="4"/>
  <c r="CF1179" i="4"/>
  <c r="G1180" i="4"/>
  <c r="W1180" i="4"/>
  <c r="AM1180" i="4"/>
  <c r="BC1180" i="4"/>
  <c r="BS1180" i="4"/>
  <c r="CI1180" i="4"/>
  <c r="E1181" i="4"/>
  <c r="Z1181" i="4"/>
  <c r="AU1181" i="4"/>
  <c r="BQ1181" i="4"/>
  <c r="CL1181" i="4"/>
  <c r="F1182" i="4"/>
  <c r="N1182" i="4"/>
  <c r="U1182" i="4"/>
  <c r="AB1182" i="4"/>
  <c r="AJ1182" i="4"/>
  <c r="AP1182" i="4"/>
  <c r="AW1182" i="4"/>
  <c r="BE1182" i="4"/>
  <c r="BL1182" i="4"/>
  <c r="BR1182" i="4"/>
  <c r="BZ1182" i="4"/>
  <c r="CG1182" i="4"/>
  <c r="CP1182" i="4"/>
  <c r="D1183" i="4"/>
  <c r="I1183" i="4"/>
  <c r="O1183" i="4"/>
  <c r="T1183" i="4"/>
  <c r="Y1183" i="4"/>
  <c r="AE1183" i="4"/>
  <c r="AO1183" i="4"/>
  <c r="AZ1183" i="4"/>
  <c r="BK1183" i="4"/>
  <c r="BU1183" i="4"/>
  <c r="CF1183" i="4"/>
  <c r="CQ1183" i="4"/>
  <c r="D1175" i="4"/>
  <c r="T1175" i="4"/>
  <c r="AJ1175" i="4"/>
  <c r="AZ1175" i="4"/>
  <c r="BP1175" i="4"/>
  <c r="CF1175" i="4"/>
  <c r="E1178" i="4"/>
  <c r="K1178" i="4"/>
  <c r="P1178" i="4"/>
  <c r="U1178" i="4"/>
  <c r="AA1178" i="4"/>
  <c r="AF1178" i="4"/>
  <c r="AK1178" i="4"/>
  <c r="AQ1178" i="4"/>
  <c r="AV1178" i="4"/>
  <c r="BA1178" i="4"/>
  <c r="BG1178" i="4"/>
  <c r="BL1178" i="4"/>
  <c r="BQ1178" i="4"/>
  <c r="BW1178" i="4"/>
  <c r="CB1178" i="4"/>
  <c r="CG1178" i="4"/>
  <c r="CM1178" i="4"/>
  <c r="H1179" i="4"/>
  <c r="X1179" i="4"/>
  <c r="AN1179" i="4"/>
  <c r="BD1179" i="4"/>
  <c r="BT1179" i="4"/>
  <c r="CJ1179" i="4"/>
  <c r="K1180" i="4"/>
  <c r="AA1180" i="4"/>
  <c r="AQ1180" i="4"/>
  <c r="BG1180" i="4"/>
  <c r="BW1180" i="4"/>
  <c r="CM1180" i="4"/>
  <c r="J1181" i="4"/>
  <c r="AE1181" i="4"/>
  <c r="BA1181" i="4"/>
  <c r="BV1181" i="4"/>
  <c r="CQ1181" i="4"/>
  <c r="I1182" i="4"/>
  <c r="P1182" i="4"/>
  <c r="V1182" i="4"/>
  <c r="AD1182" i="4"/>
  <c r="AK1182" i="4"/>
  <c r="AR1182" i="4"/>
  <c r="AZ1182" i="4"/>
  <c r="BF1182" i="4"/>
  <c r="BM1182" i="4"/>
  <c r="BU1182" i="4"/>
  <c r="CB1182" i="4"/>
  <c r="CH1182" i="4"/>
  <c r="E1183" i="4"/>
  <c r="K1183" i="4"/>
  <c r="P1183" i="4"/>
  <c r="U1183" i="4"/>
  <c r="AA1183" i="4"/>
  <c r="AI1183" i="4"/>
  <c r="AS1183" i="4"/>
  <c r="BD1183" i="4"/>
  <c r="BO1183" i="4"/>
  <c r="BY1183" i="4"/>
  <c r="CJ1183" i="4"/>
  <c r="G1178" i="4"/>
  <c r="L1178" i="4"/>
  <c r="Q1178" i="4"/>
  <c r="W1178" i="4"/>
  <c r="AB1178" i="4"/>
  <c r="AG1178" i="4"/>
  <c r="AM1178" i="4"/>
  <c r="AR1178" i="4"/>
  <c r="AW1178" i="4"/>
  <c r="BC1178" i="4"/>
  <c r="BH1178" i="4"/>
  <c r="BM1178" i="4"/>
  <c r="BS1178" i="4"/>
  <c r="BX1178" i="4"/>
  <c r="CC1178" i="4"/>
  <c r="CI1178" i="4"/>
  <c r="CN1178" i="4"/>
  <c r="L1179" i="4"/>
  <c r="AB1179" i="4"/>
  <c r="AR1179" i="4"/>
  <c r="BH1179" i="4"/>
  <c r="BX1179" i="4"/>
  <c r="CN1179" i="4"/>
  <c r="O1180" i="4"/>
  <c r="AE1180" i="4"/>
  <c r="AU1180" i="4"/>
  <c r="BK1180" i="4"/>
  <c r="CA1180" i="4"/>
  <c r="CQ1180" i="4"/>
  <c r="O1181" i="4"/>
  <c r="AK1181" i="4"/>
  <c r="BF1181" i="4"/>
  <c r="CA1181" i="4"/>
  <c r="CN1183" i="4"/>
  <c r="CI1183" i="4"/>
  <c r="CC1183" i="4"/>
  <c r="BX1183" i="4"/>
  <c r="BS1183" i="4"/>
  <c r="BM1183" i="4"/>
  <c r="BH1183" i="4"/>
  <c r="BC1183" i="4"/>
  <c r="AW1183" i="4"/>
  <c r="AR1183" i="4"/>
  <c r="AM1183" i="4"/>
  <c r="AG1183" i="4"/>
  <c r="CM1183" i="4"/>
  <c r="CG1183" i="4"/>
  <c r="CB1183" i="4"/>
  <c r="BW1183" i="4"/>
  <c r="BQ1183" i="4"/>
  <c r="BL1183" i="4"/>
  <c r="BG1183" i="4"/>
  <c r="BA1183" i="4"/>
  <c r="AV1183" i="4"/>
  <c r="AQ1183" i="4"/>
  <c r="AK1183" i="4"/>
  <c r="AF1183" i="4"/>
  <c r="G1183" i="4"/>
  <c r="L1183" i="4"/>
  <c r="Q1183" i="4"/>
  <c r="W1183" i="4"/>
  <c r="AB1183" i="4"/>
  <c r="AJ1183" i="4"/>
  <c r="AU1183" i="4"/>
  <c r="BE1183" i="4"/>
  <c r="BP1183" i="4"/>
  <c r="CA1183" i="4"/>
  <c r="CK1183" i="4"/>
  <c r="C1178" i="4"/>
  <c r="H1178" i="4"/>
  <c r="M1178" i="4"/>
  <c r="S1178" i="4"/>
  <c r="X1178" i="4"/>
  <c r="AC1178" i="4"/>
  <c r="AI1178" i="4"/>
  <c r="AN1178" i="4"/>
  <c r="AS1178" i="4"/>
  <c r="AY1178" i="4"/>
  <c r="BD1178" i="4"/>
  <c r="BI1178" i="4"/>
  <c r="BO1178" i="4"/>
  <c r="BT1178" i="4"/>
  <c r="BY1178" i="4"/>
  <c r="CE1178" i="4"/>
  <c r="CJ1178" i="4"/>
  <c r="CO1178" i="4"/>
  <c r="P1179" i="4"/>
  <c r="AF1179" i="4"/>
  <c r="AV1179" i="4"/>
  <c r="BL1179" i="4"/>
  <c r="CB1179" i="4"/>
  <c r="C1180" i="4"/>
  <c r="S1180" i="4"/>
  <c r="AI1180" i="4"/>
  <c r="AY1180" i="4"/>
  <c r="BO1180" i="4"/>
  <c r="CE1180" i="4"/>
  <c r="U1181" i="4"/>
  <c r="AP1181" i="4"/>
  <c r="BK1181" i="4"/>
  <c r="CG1181" i="4"/>
  <c r="C1183" i="4"/>
  <c r="H1183" i="4"/>
  <c r="M1183" i="4"/>
  <c r="S1183" i="4"/>
  <c r="X1183" i="4"/>
  <c r="AC1183" i="4"/>
  <c r="AN1183" i="4"/>
  <c r="AY1183" i="4"/>
  <c r="BI1183" i="4"/>
  <c r="BT1183" i="4"/>
  <c r="CE1183" i="4"/>
  <c r="CO1183" i="4"/>
  <c r="H1184" i="4"/>
  <c r="P1184" i="4"/>
  <c r="X1184" i="4"/>
  <c r="AF1184" i="4"/>
  <c r="AN1184" i="4"/>
  <c r="AV1184" i="4"/>
  <c r="BD1184" i="4"/>
  <c r="BL1184" i="4"/>
  <c r="BT1184" i="4"/>
  <c r="CB1184" i="4"/>
  <c r="CJ1184" i="4"/>
  <c r="K1185" i="4"/>
  <c r="AA1185" i="4"/>
  <c r="AQ1185" i="4"/>
  <c r="BG1185" i="4"/>
  <c r="BW1185" i="4"/>
  <c r="CM1185" i="4"/>
  <c r="E1187" i="4"/>
  <c r="K1187" i="4"/>
  <c r="P1187" i="4"/>
  <c r="U1187" i="4"/>
  <c r="AA1187" i="4"/>
  <c r="AF1187" i="4"/>
  <c r="AK1187" i="4"/>
  <c r="AQ1187" i="4"/>
  <c r="AV1187" i="4"/>
  <c r="BA1187" i="4"/>
  <c r="BG1187" i="4"/>
  <c r="BL1187" i="4"/>
  <c r="BQ1187" i="4"/>
  <c r="BW1187" i="4"/>
  <c r="CB1187" i="4"/>
  <c r="CG1187" i="4"/>
  <c r="CM1187" i="4"/>
  <c r="C1188" i="4"/>
  <c r="K1188" i="4"/>
  <c r="S1188" i="4"/>
  <c r="AA1188" i="4"/>
  <c r="AI1188" i="4"/>
  <c r="AQ1188" i="4"/>
  <c r="AY1188" i="4"/>
  <c r="BG1188" i="4"/>
  <c r="BO1188" i="4"/>
  <c r="BW1188" i="4"/>
  <c r="CE1188" i="4"/>
  <c r="CM1188" i="4"/>
  <c r="K1189" i="4"/>
  <c r="AE1189" i="4"/>
  <c r="BB1189" i="4"/>
  <c r="BW1189" i="4"/>
  <c r="CQ1189" i="4"/>
  <c r="AL1190" i="4"/>
  <c r="E1191" i="4"/>
  <c r="P1191" i="4"/>
  <c r="AA1191" i="4"/>
  <c r="AK1191" i="4"/>
  <c r="AV1191" i="4"/>
  <c r="BG1191" i="4"/>
  <c r="BQ1191" i="4"/>
  <c r="CB1191" i="4"/>
  <c r="CM1191" i="4"/>
  <c r="C1184" i="4"/>
  <c r="K1184" i="4"/>
  <c r="S1184" i="4"/>
  <c r="AA1184" i="4"/>
  <c r="AI1184" i="4"/>
  <c r="AQ1184" i="4"/>
  <c r="AY1184" i="4"/>
  <c r="BG1184" i="4"/>
  <c r="BO1184" i="4"/>
  <c r="BW1184" i="4"/>
  <c r="CE1184" i="4"/>
  <c r="CM1184" i="4"/>
  <c r="O1185" i="4"/>
  <c r="AE1185" i="4"/>
  <c r="AU1185" i="4"/>
  <c r="BK1185" i="4"/>
  <c r="CA1185" i="4"/>
  <c r="CQ1185" i="4"/>
  <c r="G1187" i="4"/>
  <c r="L1187" i="4"/>
  <c r="Q1187" i="4"/>
  <c r="W1187" i="4"/>
  <c r="AB1187" i="4"/>
  <c r="AG1187" i="4"/>
  <c r="AM1187" i="4"/>
  <c r="AR1187" i="4"/>
  <c r="AW1187" i="4"/>
  <c r="BC1187" i="4"/>
  <c r="BH1187" i="4"/>
  <c r="BM1187" i="4"/>
  <c r="BS1187" i="4"/>
  <c r="BX1187" i="4"/>
  <c r="CC1187" i="4"/>
  <c r="CI1187" i="4"/>
  <c r="CN1187" i="4"/>
  <c r="D1188" i="4"/>
  <c r="L1188" i="4"/>
  <c r="T1188" i="4"/>
  <c r="AB1188" i="4"/>
  <c r="AJ1188" i="4"/>
  <c r="AR1188" i="4"/>
  <c r="AZ1188" i="4"/>
  <c r="BH1188" i="4"/>
  <c r="BP1188" i="4"/>
  <c r="BX1188" i="4"/>
  <c r="CF1188" i="4"/>
  <c r="CN1188" i="4"/>
  <c r="N1189" i="4"/>
  <c r="AI1189" i="4"/>
  <c r="BC1189" i="4"/>
  <c r="BZ1189" i="4"/>
  <c r="BB1190" i="4"/>
  <c r="G1191" i="4"/>
  <c r="Q1191" i="4"/>
  <c r="AB1191" i="4"/>
  <c r="AM1191" i="4"/>
  <c r="AW1191" i="4"/>
  <c r="BH1191" i="4"/>
  <c r="BS1191" i="4"/>
  <c r="CC1191" i="4"/>
  <c r="CN1191" i="4"/>
  <c r="G1188" i="4"/>
  <c r="O1188" i="4"/>
  <c r="W1188" i="4"/>
  <c r="AE1188" i="4"/>
  <c r="AM1188" i="4"/>
  <c r="AU1188" i="4"/>
  <c r="BC1188" i="4"/>
  <c r="BK1188" i="4"/>
  <c r="BS1188" i="4"/>
  <c r="CA1188" i="4"/>
  <c r="CI1188" i="4"/>
  <c r="CQ1188" i="4"/>
  <c r="CP1189" i="4"/>
  <c r="CE1189" i="4"/>
  <c r="BS1189" i="4"/>
  <c r="BJ1189" i="4"/>
  <c r="AY1189" i="4"/>
  <c r="AM1189" i="4"/>
  <c r="AD1189" i="4"/>
  <c r="S1189" i="4"/>
  <c r="G1189" i="4"/>
  <c r="CM1189" i="4"/>
  <c r="CA1189" i="4"/>
  <c r="BR1189" i="4"/>
  <c r="BG1189" i="4"/>
  <c r="AU1189" i="4"/>
  <c r="AL1189" i="4"/>
  <c r="AA1189" i="4"/>
  <c r="O1189" i="4"/>
  <c r="F1189" i="4"/>
  <c r="V1189" i="4"/>
  <c r="AQ1189" i="4"/>
  <c r="BK1189" i="4"/>
  <c r="CH1189" i="4"/>
  <c r="K1191" i="4"/>
  <c r="U1191" i="4"/>
  <c r="AF1191" i="4"/>
  <c r="AQ1191" i="4"/>
  <c r="BA1191" i="4"/>
  <c r="BL1191" i="4"/>
  <c r="BW1191" i="4"/>
  <c r="CG1191" i="4"/>
  <c r="H1188" i="4"/>
  <c r="P1188" i="4"/>
  <c r="X1188" i="4"/>
  <c r="AF1188" i="4"/>
  <c r="AN1188" i="4"/>
  <c r="AV1188" i="4"/>
  <c r="BD1188" i="4"/>
  <c r="BL1188" i="4"/>
  <c r="BT1188" i="4"/>
  <c r="CB1188" i="4"/>
  <c r="CJ1188" i="4"/>
  <c r="C1189" i="4"/>
  <c r="W1189" i="4"/>
  <c r="AT1189" i="4"/>
  <c r="BO1189" i="4"/>
  <c r="CI1189" i="4"/>
  <c r="CH1190" i="4"/>
  <c r="V1190" i="4"/>
  <c r="BR1190" i="4"/>
  <c r="F1190" i="4"/>
  <c r="CQ1191" i="4"/>
  <c r="CK1191" i="4"/>
  <c r="CF1191" i="4"/>
  <c r="CA1191" i="4"/>
  <c r="BU1191" i="4"/>
  <c r="BP1191" i="4"/>
  <c r="BK1191" i="4"/>
  <c r="BE1191" i="4"/>
  <c r="AZ1191" i="4"/>
  <c r="AU1191" i="4"/>
  <c r="AO1191" i="4"/>
  <c r="AJ1191" i="4"/>
  <c r="AE1191" i="4"/>
  <c r="Y1191" i="4"/>
  <c r="T1191" i="4"/>
  <c r="O1191" i="4"/>
  <c r="I1191" i="4"/>
  <c r="D1191" i="4"/>
  <c r="CO1191" i="4"/>
  <c r="CJ1191" i="4"/>
  <c r="CE1191" i="4"/>
  <c r="BY1191" i="4"/>
  <c r="BT1191" i="4"/>
  <c r="BO1191" i="4"/>
  <c r="BI1191" i="4"/>
  <c r="BD1191" i="4"/>
  <c r="AY1191" i="4"/>
  <c r="AS1191" i="4"/>
  <c r="AN1191" i="4"/>
  <c r="AI1191" i="4"/>
  <c r="AC1191" i="4"/>
  <c r="X1191" i="4"/>
  <c r="S1191" i="4"/>
  <c r="M1191" i="4"/>
  <c r="H1191" i="4"/>
  <c r="C1191" i="4"/>
  <c r="L1191" i="4"/>
  <c r="W1191" i="4"/>
  <c r="AG1191" i="4"/>
  <c r="AR1191" i="4"/>
  <c r="BC1191" i="4"/>
  <c r="BM1191" i="4"/>
  <c r="BX1191" i="4"/>
  <c r="CI1191" i="4"/>
  <c r="C1192" i="4"/>
  <c r="K1192" i="4"/>
  <c r="S1192" i="4"/>
  <c r="AA1192" i="4"/>
  <c r="AI1192" i="4"/>
  <c r="AQ1192" i="4"/>
  <c r="AY1192" i="4"/>
  <c r="BG1192" i="4"/>
  <c r="BO1192" i="4"/>
  <c r="BW1192" i="4"/>
  <c r="CE1192" i="4"/>
  <c r="CM1192" i="4"/>
  <c r="D1193" i="4"/>
  <c r="T1193" i="4"/>
  <c r="AJ1193" i="4"/>
  <c r="AZ1193" i="4"/>
  <c r="BP1193" i="4"/>
  <c r="CF1193" i="4"/>
  <c r="CN1195" i="4"/>
  <c r="BX1195" i="4"/>
  <c r="BH1195" i="4"/>
  <c r="AR1195" i="4"/>
  <c r="AB1195" i="4"/>
  <c r="L1195" i="4"/>
  <c r="CJ1195" i="4"/>
  <c r="BT1195" i="4"/>
  <c r="BD1195" i="4"/>
  <c r="AN1195" i="4"/>
  <c r="X1195" i="4"/>
  <c r="H1195" i="4"/>
  <c r="AF1195" i="4"/>
  <c r="BL1195" i="4"/>
  <c r="D1192" i="4"/>
  <c r="L1192" i="4"/>
  <c r="T1192" i="4"/>
  <c r="AB1192" i="4"/>
  <c r="AJ1192" i="4"/>
  <c r="AR1192" i="4"/>
  <c r="AZ1192" i="4"/>
  <c r="BH1192" i="4"/>
  <c r="BP1192" i="4"/>
  <c r="BX1192" i="4"/>
  <c r="CF1192" i="4"/>
  <c r="CN1192" i="4"/>
  <c r="F1193" i="4"/>
  <c r="V1193" i="4"/>
  <c r="AL1193" i="4"/>
  <c r="BB1193" i="4"/>
  <c r="BR1193" i="4"/>
  <c r="CH1193" i="4"/>
  <c r="D1195" i="4"/>
  <c r="AJ1195" i="4"/>
  <c r="BP1195" i="4"/>
  <c r="G1192" i="4"/>
  <c r="O1192" i="4"/>
  <c r="W1192" i="4"/>
  <c r="AE1192" i="4"/>
  <c r="AM1192" i="4"/>
  <c r="AU1192" i="4"/>
  <c r="BC1192" i="4"/>
  <c r="BK1192" i="4"/>
  <c r="BS1192" i="4"/>
  <c r="CA1192" i="4"/>
  <c r="CI1192" i="4"/>
  <c r="CQ1192" i="4"/>
  <c r="L1193" i="4"/>
  <c r="AB1193" i="4"/>
  <c r="AR1193" i="4"/>
  <c r="BH1193" i="4"/>
  <c r="BX1193" i="4"/>
  <c r="CN1193" i="4"/>
  <c r="H1192" i="4"/>
  <c r="P1192" i="4"/>
  <c r="X1192" i="4"/>
  <c r="AF1192" i="4"/>
  <c r="AN1192" i="4"/>
  <c r="AV1192" i="4"/>
  <c r="BD1192" i="4"/>
  <c r="BL1192" i="4"/>
  <c r="BT1192" i="4"/>
  <c r="CB1192" i="4"/>
  <c r="CJ1192" i="4"/>
  <c r="N1193" i="4"/>
  <c r="AD1193" i="4"/>
  <c r="AT1193" i="4"/>
  <c r="BJ1193" i="4"/>
  <c r="BZ1193" i="4"/>
  <c r="CP1193" i="4"/>
  <c r="G1194" i="4"/>
  <c r="O1194" i="4"/>
  <c r="W1194" i="4"/>
  <c r="AE1194" i="4"/>
  <c r="AM1194" i="4"/>
  <c r="AU1194" i="4"/>
  <c r="BC1194" i="4"/>
  <c r="BK1194" i="4"/>
  <c r="BS1194" i="4"/>
  <c r="CA1194" i="4"/>
  <c r="CI1194" i="4"/>
  <c r="CQ1194" i="4"/>
  <c r="G1196" i="4"/>
  <c r="O1196" i="4"/>
  <c r="W1196" i="4"/>
  <c r="AE1196" i="4"/>
  <c r="AM1196" i="4"/>
  <c r="AU1196" i="4"/>
  <c r="BC1196" i="4"/>
  <c r="BK1196" i="4"/>
  <c r="BS1196" i="4"/>
  <c r="CA1196" i="4"/>
  <c r="CI1196" i="4"/>
  <c r="CQ1196" i="4"/>
  <c r="CD1197" i="4"/>
  <c r="AH1197" i="4"/>
  <c r="I1194" i="4"/>
  <c r="Q1194" i="4"/>
  <c r="Y1194" i="4"/>
  <c r="AG1194" i="4"/>
  <c r="AO1194" i="4"/>
  <c r="AW1194" i="4"/>
  <c r="BE1194" i="4"/>
  <c r="BM1194" i="4"/>
  <c r="BU1194" i="4"/>
  <c r="CC1194" i="4"/>
  <c r="CK1194" i="4"/>
  <c r="I1196" i="4"/>
  <c r="Q1196" i="4"/>
  <c r="Y1196" i="4"/>
  <c r="AG1196" i="4"/>
  <c r="AO1196" i="4"/>
  <c r="AW1196" i="4"/>
  <c r="BE1196" i="4"/>
  <c r="BM1196" i="4"/>
  <c r="BU1196" i="4"/>
  <c r="CC1196" i="4"/>
  <c r="CK1196" i="4"/>
  <c r="R1197" i="4"/>
  <c r="L1198" i="4"/>
  <c r="AB1198" i="4"/>
  <c r="AR1198" i="4"/>
  <c r="BH1198" i="4"/>
  <c r="BX1198" i="4"/>
  <c r="CN1198" i="4"/>
  <c r="CO1199" i="4"/>
  <c r="CG1199" i="4"/>
  <c r="BY1199" i="4"/>
  <c r="BQ1199" i="4"/>
  <c r="BI1199" i="4"/>
  <c r="BA1199" i="4"/>
  <c r="AS1199" i="4"/>
  <c r="AK1199" i="4"/>
  <c r="AC1199" i="4"/>
  <c r="U1199" i="4"/>
  <c r="M1199" i="4"/>
  <c r="E1199" i="4"/>
  <c r="K1199" i="4"/>
  <c r="W1199" i="4"/>
  <c r="AG1199" i="4"/>
  <c r="AQ1199" i="4"/>
  <c r="BC1199" i="4"/>
  <c r="BM1199" i="4"/>
  <c r="BW1199" i="4"/>
  <c r="CI1199" i="4"/>
  <c r="I1201" i="4"/>
  <c r="T1201" i="4"/>
  <c r="AB1201" i="4"/>
  <c r="AK1201" i="4"/>
  <c r="AV1201" i="4"/>
  <c r="BE1201" i="4"/>
  <c r="BM1201" i="4"/>
  <c r="BX1201" i="4"/>
  <c r="CG1201" i="4"/>
  <c r="CQ1201" i="4"/>
  <c r="P1198" i="4"/>
  <c r="AF1198" i="4"/>
  <c r="AV1198" i="4"/>
  <c r="BL1198" i="4"/>
  <c r="CB1198" i="4"/>
  <c r="C1199" i="4"/>
  <c r="O1199" i="4"/>
  <c r="Y1199" i="4"/>
  <c r="AI1199" i="4"/>
  <c r="AU1199" i="4"/>
  <c r="BE1199" i="4"/>
  <c r="BO1199" i="4"/>
  <c r="CA1199" i="4"/>
  <c r="CK1199" i="4"/>
  <c r="CO1201" i="4"/>
  <c r="CJ1201" i="4"/>
  <c r="CE1201" i="4"/>
  <c r="BY1201" i="4"/>
  <c r="BT1201" i="4"/>
  <c r="BO1201" i="4"/>
  <c r="BI1201" i="4"/>
  <c r="BD1201" i="4"/>
  <c r="AY1201" i="4"/>
  <c r="AS1201" i="4"/>
  <c r="AN1201" i="4"/>
  <c r="AI1201" i="4"/>
  <c r="AC1201" i="4"/>
  <c r="X1201" i="4"/>
  <c r="S1201" i="4"/>
  <c r="M1201" i="4"/>
  <c r="H1201" i="4"/>
  <c r="C1201" i="4"/>
  <c r="CK1201" i="4"/>
  <c r="CC1201" i="4"/>
  <c r="BW1201" i="4"/>
  <c r="BP1201" i="4"/>
  <c r="BH1201" i="4"/>
  <c r="BA1201" i="4"/>
  <c r="AU1201" i="4"/>
  <c r="AM1201" i="4"/>
  <c r="AF1201" i="4"/>
  <c r="Y1201" i="4"/>
  <c r="Q1201" i="4"/>
  <c r="K1201" i="4"/>
  <c r="D1201" i="4"/>
  <c r="L1201" i="4"/>
  <c r="U1201" i="4"/>
  <c r="AE1201" i="4"/>
  <c r="AO1201" i="4"/>
  <c r="AW1201" i="4"/>
  <c r="BG1201" i="4"/>
  <c r="BQ1201" i="4"/>
  <c r="CA1201" i="4"/>
  <c r="CI1201" i="4"/>
  <c r="CM1203" i="4"/>
  <c r="CG1203" i="4"/>
  <c r="CB1203" i="4"/>
  <c r="BW1203" i="4"/>
  <c r="BQ1203" i="4"/>
  <c r="BL1203" i="4"/>
  <c r="BG1203" i="4"/>
  <c r="BA1203" i="4"/>
  <c r="AV1203" i="4"/>
  <c r="AQ1203" i="4"/>
  <c r="AK1203" i="4"/>
  <c r="AF1203" i="4"/>
  <c r="AA1203" i="4"/>
  <c r="U1203" i="4"/>
  <c r="P1203" i="4"/>
  <c r="K1203" i="4"/>
  <c r="E1203" i="4"/>
  <c r="H1203" i="4"/>
  <c r="O1203" i="4"/>
  <c r="W1203" i="4"/>
  <c r="AC1203" i="4"/>
  <c r="AJ1203" i="4"/>
  <c r="AR1203" i="4"/>
  <c r="AY1203" i="4"/>
  <c r="BE1203" i="4"/>
  <c r="BM1203" i="4"/>
  <c r="BT1203" i="4"/>
  <c r="CA1203" i="4"/>
  <c r="CI1203" i="4"/>
  <c r="CO1203" i="4"/>
  <c r="V1202" i="4"/>
  <c r="BJ1202" i="4"/>
  <c r="C1203" i="4"/>
  <c r="I1203" i="4"/>
  <c r="Q1203" i="4"/>
  <c r="X1203" i="4"/>
  <c r="AE1203" i="4"/>
  <c r="AM1203" i="4"/>
  <c r="AS1203" i="4"/>
  <c r="AZ1203" i="4"/>
  <c r="BH1203" i="4"/>
  <c r="BO1203" i="4"/>
  <c r="BU1203" i="4"/>
  <c r="CC1203" i="4"/>
  <c r="CJ1203" i="4"/>
  <c r="CQ1203" i="4"/>
  <c r="AD1202" i="4"/>
  <c r="BR1202" i="4"/>
  <c r="D1203" i="4"/>
  <c r="L1203" i="4"/>
  <c r="S1203" i="4"/>
  <c r="Y1203" i="4"/>
  <c r="AG1203" i="4"/>
  <c r="AN1203" i="4"/>
  <c r="AU1203" i="4"/>
  <c r="BC1203" i="4"/>
  <c r="BI1203" i="4"/>
  <c r="BP1203" i="4"/>
  <c r="BX1203" i="4"/>
  <c r="CE1203" i="4"/>
  <c r="CK1203" i="4"/>
  <c r="BZ1202" i="4"/>
  <c r="AT1202" i="4"/>
  <c r="N1202" i="4"/>
  <c r="AL1202" i="4"/>
  <c r="CH1202" i="4"/>
  <c r="G1203" i="4"/>
  <c r="M1203" i="4"/>
  <c r="T1203" i="4"/>
  <c r="AB1203" i="4"/>
  <c r="AI1203" i="4"/>
  <c r="AO1203" i="4"/>
  <c r="AW1203" i="4"/>
  <c r="BD1203" i="4"/>
  <c r="BK1203" i="4"/>
  <c r="BS1203" i="4"/>
  <c r="BY1203" i="4"/>
  <c r="CF1203" i="4"/>
  <c r="CN1203" i="4"/>
  <c r="P1200" i="4"/>
  <c r="AF1200" i="4"/>
  <c r="AV1200" i="4"/>
  <c r="BL1200" i="4"/>
  <c r="CB1200" i="4"/>
  <c r="CJ1204" i="4"/>
  <c r="BT1204" i="4"/>
  <c r="BD1204" i="4"/>
  <c r="AN1204" i="4"/>
  <c r="X1204" i="4"/>
  <c r="H1204" i="4"/>
  <c r="T1204" i="4"/>
  <c r="AR1204" i="4"/>
  <c r="BL1204" i="4"/>
  <c r="CF1204" i="4"/>
  <c r="BR1205" i="4"/>
  <c r="AL1205" i="4"/>
  <c r="F1205" i="4"/>
  <c r="AT1205" i="4"/>
  <c r="CH1205" i="4"/>
  <c r="CO1206" i="4"/>
  <c r="CG1206" i="4"/>
  <c r="BY1206" i="4"/>
  <c r="BQ1206" i="4"/>
  <c r="BI1206" i="4"/>
  <c r="BA1206" i="4"/>
  <c r="AS1206" i="4"/>
  <c r="AK1206" i="4"/>
  <c r="AC1206" i="4"/>
  <c r="U1206" i="4"/>
  <c r="M1206" i="4"/>
  <c r="E1206" i="4"/>
  <c r="L1206" i="4"/>
  <c r="X1206" i="4"/>
  <c r="AG1206" i="4"/>
  <c r="AR1206" i="4"/>
  <c r="BD1206" i="4"/>
  <c r="BM1206" i="4"/>
  <c r="BX1206" i="4"/>
  <c r="CJ1206" i="4"/>
  <c r="G1207" i="4"/>
  <c r="P1207" i="4"/>
  <c r="AA1207" i="4"/>
  <c r="AJ1207" i="4"/>
  <c r="AR1207" i="4"/>
  <c r="BC1207" i="4"/>
  <c r="BL1207" i="4"/>
  <c r="BU1207" i="4"/>
  <c r="CF1207" i="4"/>
  <c r="CN1207" i="4"/>
  <c r="W1208" i="4"/>
  <c r="BM1208" i="4"/>
  <c r="I1207" i="4"/>
  <c r="T1207" i="4"/>
  <c r="AB1207" i="4"/>
  <c r="AK1207" i="4"/>
  <c r="AV1207" i="4"/>
  <c r="BE1207" i="4"/>
  <c r="BM1207" i="4"/>
  <c r="BX1207" i="4"/>
  <c r="CG1207" i="4"/>
  <c r="CQ1207" i="4"/>
  <c r="AG1208" i="4"/>
  <c r="BW1208" i="4"/>
  <c r="CO1207" i="4"/>
  <c r="CJ1207" i="4"/>
  <c r="CE1207" i="4"/>
  <c r="BY1207" i="4"/>
  <c r="BT1207" i="4"/>
  <c r="BO1207" i="4"/>
  <c r="BI1207" i="4"/>
  <c r="BD1207" i="4"/>
  <c r="AY1207" i="4"/>
  <c r="AS1207" i="4"/>
  <c r="AN1207" i="4"/>
  <c r="AI1207" i="4"/>
  <c r="AC1207" i="4"/>
  <c r="X1207" i="4"/>
  <c r="S1207" i="4"/>
  <c r="M1207" i="4"/>
  <c r="H1207" i="4"/>
  <c r="C1207" i="4"/>
  <c r="CK1207" i="4"/>
  <c r="CC1207" i="4"/>
  <c r="BW1207" i="4"/>
  <c r="BP1207" i="4"/>
  <c r="BH1207" i="4"/>
  <c r="BA1207" i="4"/>
  <c r="AU1207" i="4"/>
  <c r="AM1207" i="4"/>
  <c r="AF1207" i="4"/>
  <c r="Y1207" i="4"/>
  <c r="Q1207" i="4"/>
  <c r="K1207" i="4"/>
  <c r="D1207" i="4"/>
  <c r="L1207" i="4"/>
  <c r="U1207" i="4"/>
  <c r="AE1207" i="4"/>
  <c r="AO1207" i="4"/>
  <c r="AW1207" i="4"/>
  <c r="BG1207" i="4"/>
  <c r="BQ1207" i="4"/>
  <c r="CA1207" i="4"/>
  <c r="CI1207" i="4"/>
  <c r="CO1208" i="4"/>
  <c r="CG1208" i="4"/>
  <c r="BY1208" i="4"/>
  <c r="BQ1208" i="4"/>
  <c r="BI1208" i="4"/>
  <c r="BA1208" i="4"/>
  <c r="AS1208" i="4"/>
  <c r="AK1208" i="4"/>
  <c r="AC1208" i="4"/>
  <c r="U1208" i="4"/>
  <c r="M1208" i="4"/>
  <c r="E1208" i="4"/>
  <c r="CQ1208" i="4"/>
  <c r="CE1208" i="4"/>
  <c r="BU1208" i="4"/>
  <c r="BK1208" i="4"/>
  <c r="AY1208" i="4"/>
  <c r="AO1208" i="4"/>
  <c r="AE1208" i="4"/>
  <c r="S1208" i="4"/>
  <c r="I1208" i="4"/>
  <c r="CM1208" i="4"/>
  <c r="CC1208" i="4"/>
  <c r="BS1208" i="4"/>
  <c r="BG1208" i="4"/>
  <c r="AW1208" i="4"/>
  <c r="AM1208" i="4"/>
  <c r="AA1208" i="4"/>
  <c r="Q1208" i="4"/>
  <c r="G1208" i="4"/>
  <c r="CK1208" i="4"/>
  <c r="CA1208" i="4"/>
  <c r="BO1208" i="4"/>
  <c r="BE1208" i="4"/>
  <c r="AU1208" i="4"/>
  <c r="AI1208" i="4"/>
  <c r="Y1208" i="4"/>
  <c r="O1208" i="4"/>
  <c r="C1208" i="4"/>
  <c r="AQ1208" i="4"/>
  <c r="CI1208" i="4"/>
  <c r="H1209" i="4"/>
  <c r="X1209" i="4"/>
  <c r="AN1209" i="4"/>
  <c r="BD1209" i="4"/>
  <c r="BT1209" i="4"/>
  <c r="CJ1209" i="4"/>
  <c r="AP1210" i="4"/>
  <c r="E1211" i="4"/>
  <c r="L1211" i="4"/>
  <c r="S1211" i="4"/>
  <c r="AA1211" i="4"/>
  <c r="AG1211" i="4"/>
  <c r="AN1211" i="4"/>
  <c r="AV1211" i="4"/>
  <c r="BC1211" i="4"/>
  <c r="BI1211" i="4"/>
  <c r="BQ1211" i="4"/>
  <c r="BX1211" i="4"/>
  <c r="CE1211" i="4"/>
  <c r="CM1211" i="4"/>
  <c r="P1209" i="4"/>
  <c r="AF1209" i="4"/>
  <c r="AV1209" i="4"/>
  <c r="BL1209" i="4"/>
  <c r="CB1209" i="4"/>
  <c r="CL1210" i="4"/>
  <c r="Z1210" i="4"/>
  <c r="BV1210" i="4"/>
  <c r="CQ1211" i="4"/>
  <c r="CK1211" i="4"/>
  <c r="CF1211" i="4"/>
  <c r="CA1211" i="4"/>
  <c r="BU1211" i="4"/>
  <c r="BP1211" i="4"/>
  <c r="BK1211" i="4"/>
  <c r="BE1211" i="4"/>
  <c r="AZ1211" i="4"/>
  <c r="AU1211" i="4"/>
  <c r="AO1211" i="4"/>
  <c r="AJ1211" i="4"/>
  <c r="AE1211" i="4"/>
  <c r="Y1211" i="4"/>
  <c r="T1211" i="4"/>
  <c r="O1211" i="4"/>
  <c r="I1211" i="4"/>
  <c r="D1211" i="4"/>
  <c r="H1211" i="4"/>
  <c r="P1211" i="4"/>
  <c r="W1211" i="4"/>
  <c r="AC1211" i="4"/>
  <c r="AK1211" i="4"/>
  <c r="AR1211" i="4"/>
  <c r="AY1211" i="4"/>
  <c r="BG1211" i="4"/>
  <c r="BM1211" i="4"/>
  <c r="BT1211" i="4"/>
  <c r="CB1211" i="4"/>
  <c r="CI1211" i="4"/>
  <c r="CO1211" i="4"/>
  <c r="CE1214" i="4"/>
  <c r="W1215" i="4"/>
  <c r="BQ1215" i="4"/>
  <c r="AI1214" i="4"/>
  <c r="AY1214" i="4"/>
  <c r="S1214" i="4"/>
  <c r="P35" i="6"/>
  <c r="F1214" i="4"/>
  <c r="BY1215" i="4"/>
  <c r="BA1215" i="4"/>
  <c r="AI1215" i="4"/>
  <c r="S1215" i="4"/>
  <c r="C1215" i="4"/>
  <c r="CO1215" i="4"/>
  <c r="BF1215" i="4"/>
  <c r="AE1215" i="4"/>
  <c r="K1215" i="4"/>
  <c r="CG1215" i="4"/>
  <c r="AU1215" i="4"/>
  <c r="AA1215" i="4"/>
  <c r="G1215" i="4"/>
  <c r="AQ1215" i="4"/>
  <c r="H1212" i="4"/>
  <c r="P1212" i="4"/>
  <c r="X1212" i="4"/>
  <c r="AF1212" i="4"/>
  <c r="AN1212" i="4"/>
  <c r="AV1212" i="4"/>
  <c r="BD1212" i="4"/>
  <c r="BL1212" i="4"/>
  <c r="BT1212" i="4"/>
  <c r="CB1212" i="4"/>
  <c r="CJ1212" i="4"/>
  <c r="N1213" i="4"/>
  <c r="AL1213" i="4"/>
  <c r="BF1213" i="4"/>
  <c r="BZ1213" i="4"/>
  <c r="V1213" i="4"/>
  <c r="AP1213" i="4"/>
  <c r="BJ1213" i="4"/>
  <c r="CH1213" i="4"/>
  <c r="C15" i="7"/>
  <c r="C16" i="7"/>
  <c r="G12" i="5"/>
  <c r="F11" i="5"/>
  <c r="F13" i="5"/>
  <c r="F12" i="5"/>
  <c r="F10" i="5"/>
  <c r="P33" i="5"/>
  <c r="P70" i="5"/>
  <c r="C8" i="7"/>
  <c r="C12" i="7"/>
  <c r="C9" i="7"/>
  <c r="C13" i="7"/>
  <c r="C17" i="7"/>
  <c r="C10" i="7"/>
  <c r="C14" i="7"/>
  <c r="C18" i="7"/>
  <c r="C7" i="7"/>
  <c r="C11" i="7"/>
  <c r="D22" i="6"/>
  <c r="E22" i="6"/>
  <c r="G22" i="6" s="1"/>
  <c r="P621" i="6"/>
  <c r="P189" i="6"/>
  <c r="P139" i="6"/>
  <c r="P123" i="6"/>
  <c r="P126" i="6"/>
  <c r="P225" i="6"/>
  <c r="P228" i="6"/>
  <c r="P289" i="6"/>
  <c r="P292" i="6"/>
  <c r="P477" i="6"/>
  <c r="P480" i="6"/>
  <c r="F10" i="6"/>
  <c r="F12" i="6"/>
  <c r="F13" i="6"/>
  <c r="P619" i="6"/>
  <c r="P615" i="6"/>
  <c r="P611" i="6"/>
  <c r="P607" i="6"/>
  <c r="P603" i="6"/>
  <c r="P599" i="6"/>
  <c r="P595" i="6"/>
  <c r="P591" i="6"/>
  <c r="P587" i="6"/>
  <c r="P583" i="6"/>
  <c r="P579" i="6"/>
  <c r="P575" i="6"/>
  <c r="P571" i="6"/>
  <c r="P567" i="6"/>
  <c r="P563" i="6"/>
  <c r="P559" i="6"/>
  <c r="P555" i="6"/>
  <c r="P551" i="6"/>
  <c r="P547" i="6"/>
  <c r="P543" i="6"/>
  <c r="P539" i="6"/>
  <c r="P535" i="6"/>
  <c r="P531" i="6"/>
  <c r="P527" i="6"/>
  <c r="P523" i="6"/>
  <c r="P519" i="6"/>
  <c r="P515" i="6"/>
  <c r="P511" i="6"/>
  <c r="P507" i="6"/>
  <c r="P503" i="6"/>
  <c r="P499" i="6"/>
  <c r="P495" i="6"/>
  <c r="P491" i="6"/>
  <c r="P487" i="6"/>
  <c r="P483" i="6"/>
  <c r="P479" i="6"/>
  <c r="P475" i="6"/>
  <c r="P471" i="6"/>
  <c r="P467" i="6"/>
  <c r="P463" i="6"/>
  <c r="P459" i="6"/>
  <c r="P455" i="6"/>
  <c r="P618" i="6"/>
  <c r="P614" i="6"/>
  <c r="P610" i="6"/>
  <c r="P606" i="6"/>
  <c r="P602" i="6"/>
  <c r="P598" i="6"/>
  <c r="P594" i="6"/>
  <c r="P590" i="6"/>
  <c r="P586" i="6"/>
  <c r="P582" i="6"/>
  <c r="P578" i="6"/>
  <c r="P574" i="6"/>
  <c r="P570" i="6"/>
  <c r="P566" i="6"/>
  <c r="P562" i="6"/>
  <c r="P558" i="6"/>
  <c r="P554" i="6"/>
  <c r="P550" i="6"/>
  <c r="P546" i="6"/>
  <c r="P542" i="6"/>
  <c r="P538" i="6"/>
  <c r="P534" i="6"/>
  <c r="P530" i="6"/>
  <c r="P526" i="6"/>
  <c r="P522" i="6"/>
  <c r="P518" i="6"/>
  <c r="P514" i="6"/>
  <c r="P510" i="6"/>
  <c r="P506" i="6"/>
  <c r="P502" i="6"/>
  <c r="P498" i="6"/>
  <c r="P494" i="6"/>
  <c r="P490" i="6"/>
  <c r="P486" i="6"/>
  <c r="P482" i="6"/>
  <c r="P478" i="6"/>
  <c r="P474" i="6"/>
  <c r="P470" i="6"/>
  <c r="P466" i="6"/>
  <c r="P462" i="6"/>
  <c r="P458" i="6"/>
  <c r="P454" i="6"/>
  <c r="P620" i="6"/>
  <c r="P616" i="6"/>
  <c r="P613" i="6"/>
  <c r="P600" i="6"/>
  <c r="P597" i="6"/>
  <c r="P584" i="6"/>
  <c r="P581" i="6"/>
  <c r="P568" i="6"/>
  <c r="P565" i="6"/>
  <c r="P552" i="6"/>
  <c r="P549" i="6"/>
  <c r="P536" i="6"/>
  <c r="P533" i="6"/>
  <c r="P520" i="6"/>
  <c r="P517" i="6"/>
  <c r="P504" i="6"/>
  <c r="P501" i="6"/>
  <c r="P488" i="6"/>
  <c r="P485" i="6"/>
  <c r="P472" i="6"/>
  <c r="P469" i="6"/>
  <c r="P456" i="6"/>
  <c r="P452" i="6"/>
  <c r="P447" i="6"/>
  <c r="P443" i="6"/>
  <c r="P439" i="6"/>
  <c r="P435" i="6"/>
  <c r="P431" i="6"/>
  <c r="P427" i="6"/>
  <c r="P423" i="6"/>
  <c r="P419" i="6"/>
  <c r="P415" i="6"/>
  <c r="P411" i="6"/>
  <c r="P407" i="6"/>
  <c r="P403" i="6"/>
  <c r="P399" i="6"/>
  <c r="P395" i="6"/>
  <c r="P391" i="6"/>
  <c r="P387" i="6"/>
  <c r="P383" i="6"/>
  <c r="P379" i="6"/>
  <c r="P375" i="6"/>
  <c r="P371" i="6"/>
  <c r="P367" i="6"/>
  <c r="P363" i="6"/>
  <c r="P359" i="6"/>
  <c r="P355" i="6"/>
  <c r="P351" i="6"/>
  <c r="P347" i="6"/>
  <c r="P343" i="6"/>
  <c r="P612" i="6"/>
  <c r="P609" i="6"/>
  <c r="P596" i="6"/>
  <c r="P593" i="6"/>
  <c r="P580" i="6"/>
  <c r="P577" i="6"/>
  <c r="P564" i="6"/>
  <c r="P561" i="6"/>
  <c r="P548" i="6"/>
  <c r="P545" i="6"/>
  <c r="P532" i="6"/>
  <c r="P529" i="6"/>
  <c r="P516" i="6"/>
  <c r="P513" i="6"/>
  <c r="P500" i="6"/>
  <c r="P497" i="6"/>
  <c r="P484" i="6"/>
  <c r="P481" i="6"/>
  <c r="P468" i="6"/>
  <c r="P465" i="6"/>
  <c r="P451" i="6"/>
  <c r="P450" i="6"/>
  <c r="P446" i="6"/>
  <c r="P442" i="6"/>
  <c r="P438" i="6"/>
  <c r="P434" i="6"/>
  <c r="P430" i="6"/>
  <c r="P426" i="6"/>
  <c r="P422" i="6"/>
  <c r="P418" i="6"/>
  <c r="P414" i="6"/>
  <c r="P410" i="6"/>
  <c r="P406" i="6"/>
  <c r="P402" i="6"/>
  <c r="P398" i="6"/>
  <c r="P394" i="6"/>
  <c r="P390" i="6"/>
  <c r="P386" i="6"/>
  <c r="P382" i="6"/>
  <c r="P378" i="6"/>
  <c r="P374" i="6"/>
  <c r="P370" i="6"/>
  <c r="P366" i="6"/>
  <c r="P362" i="6"/>
  <c r="P358" i="6"/>
  <c r="P354" i="6"/>
  <c r="P350" i="6"/>
  <c r="P346" i="6"/>
  <c r="P604" i="6"/>
  <c r="P601" i="6"/>
  <c r="P572" i="6"/>
  <c r="P569" i="6"/>
  <c r="P540" i="6"/>
  <c r="P537" i="6"/>
  <c r="P508" i="6"/>
  <c r="P505" i="6"/>
  <c r="P476" i="6"/>
  <c r="P473" i="6"/>
  <c r="P440" i="6"/>
  <c r="P437" i="6"/>
  <c r="P412" i="6"/>
  <c r="P409" i="6"/>
  <c r="P396" i="6"/>
  <c r="P393" i="6"/>
  <c r="P380" i="6"/>
  <c r="P377" i="6"/>
  <c r="P364" i="6"/>
  <c r="P361" i="6"/>
  <c r="P348" i="6"/>
  <c r="P345" i="6"/>
  <c r="P339" i="6"/>
  <c r="P335" i="6"/>
  <c r="P331" i="6"/>
  <c r="P327" i="6"/>
  <c r="P323" i="6"/>
  <c r="P319" i="6"/>
  <c r="P315" i="6"/>
  <c r="P311" i="6"/>
  <c r="P307" i="6"/>
  <c r="P303" i="6"/>
  <c r="P299" i="6"/>
  <c r="P295" i="6"/>
  <c r="P291" i="6"/>
  <c r="P287" i="6"/>
  <c r="P283" i="6"/>
  <c r="P279" i="6"/>
  <c r="P275" i="6"/>
  <c r="P271" i="6"/>
  <c r="P267" i="6"/>
  <c r="P263" i="6"/>
  <c r="P259" i="6"/>
  <c r="P255" i="6"/>
  <c r="P251" i="6"/>
  <c r="P247" i="6"/>
  <c r="P243" i="6"/>
  <c r="P239" i="6"/>
  <c r="P235" i="6"/>
  <c r="P231" i="6"/>
  <c r="P227" i="6"/>
  <c r="P223" i="6"/>
  <c r="P219" i="6"/>
  <c r="P215" i="6"/>
  <c r="P211" i="6"/>
  <c r="P207" i="6"/>
  <c r="P205" i="6"/>
  <c r="P200" i="6"/>
  <c r="P197" i="6"/>
  <c r="P193" i="6"/>
  <c r="P592" i="6"/>
  <c r="P589" i="6"/>
  <c r="P560" i="6"/>
  <c r="P557" i="6"/>
  <c r="P528" i="6"/>
  <c r="P525" i="6"/>
  <c r="P496" i="6"/>
  <c r="P493" i="6"/>
  <c r="P464" i="6"/>
  <c r="P461" i="6"/>
  <c r="P453" i="6"/>
  <c r="P449" i="6"/>
  <c r="P436" i="6"/>
  <c r="P433" i="6"/>
  <c r="P429" i="6"/>
  <c r="P425" i="6"/>
  <c r="P421" i="6"/>
  <c r="P408" i="6"/>
  <c r="P405" i="6"/>
  <c r="P392" i="6"/>
  <c r="P389" i="6"/>
  <c r="P376" i="6"/>
  <c r="P373" i="6"/>
  <c r="P360" i="6"/>
  <c r="P357" i="6"/>
  <c r="P344" i="6"/>
  <c r="P342" i="6"/>
  <c r="P338" i="6"/>
  <c r="P334" i="6"/>
  <c r="P330" i="6"/>
  <c r="P326" i="6"/>
  <c r="P322" i="6"/>
  <c r="P318" i="6"/>
  <c r="P314" i="6"/>
  <c r="P310" i="6"/>
  <c r="P306" i="6"/>
  <c r="P302" i="6"/>
  <c r="P298" i="6"/>
  <c r="P294" i="6"/>
  <c r="P290" i="6"/>
  <c r="P286" i="6"/>
  <c r="P282" i="6"/>
  <c r="P278" i="6"/>
  <c r="P274" i="6"/>
  <c r="P270" i="6"/>
  <c r="P266" i="6"/>
  <c r="P262" i="6"/>
  <c r="P258" i="6"/>
  <c r="P254" i="6"/>
  <c r="P250" i="6"/>
  <c r="P246" i="6"/>
  <c r="P242" i="6"/>
  <c r="P238" i="6"/>
  <c r="P234" i="6"/>
  <c r="P230" i="6"/>
  <c r="P226" i="6"/>
  <c r="P222" i="6"/>
  <c r="P218" i="6"/>
  <c r="P214" i="6"/>
  <c r="P210" i="6"/>
  <c r="P206" i="6"/>
  <c r="P444" i="6"/>
  <c r="P441" i="6"/>
  <c r="P416" i="6"/>
  <c r="P413" i="6"/>
  <c r="P384" i="6"/>
  <c r="P381" i="6"/>
  <c r="P352" i="6"/>
  <c r="P349" i="6"/>
  <c r="P336" i="6"/>
  <c r="P333" i="6"/>
  <c r="P320" i="6"/>
  <c r="P317" i="6"/>
  <c r="P304" i="6"/>
  <c r="P301" i="6"/>
  <c r="P288" i="6"/>
  <c r="P285" i="6"/>
  <c r="P272" i="6"/>
  <c r="P269" i="6"/>
  <c r="P256" i="6"/>
  <c r="P253" i="6"/>
  <c r="P240" i="6"/>
  <c r="P237" i="6"/>
  <c r="P224" i="6"/>
  <c r="P221" i="6"/>
  <c r="P217" i="6"/>
  <c r="P213" i="6"/>
  <c r="P209" i="6"/>
  <c r="P201" i="6"/>
  <c r="P195" i="6"/>
  <c r="P194" i="6"/>
  <c r="P192" i="6"/>
  <c r="P191" i="6"/>
  <c r="P187" i="6"/>
  <c r="P183" i="6"/>
  <c r="P179" i="6"/>
  <c r="P175" i="6"/>
  <c r="P171" i="6"/>
  <c r="P167" i="6"/>
  <c r="P163" i="6"/>
  <c r="P159" i="6"/>
  <c r="P155" i="6"/>
  <c r="P432" i="6"/>
  <c r="P424" i="6"/>
  <c r="P404" i="6"/>
  <c r="P401" i="6"/>
  <c r="P372" i="6"/>
  <c r="P369" i="6"/>
  <c r="P332" i="6"/>
  <c r="P329" i="6"/>
  <c r="P316" i="6"/>
  <c r="P313" i="6"/>
  <c r="P300" i="6"/>
  <c r="P297" i="6"/>
  <c r="P284" i="6"/>
  <c r="P281" i="6"/>
  <c r="P268" i="6"/>
  <c r="P265" i="6"/>
  <c r="P252" i="6"/>
  <c r="P249" i="6"/>
  <c r="P236" i="6"/>
  <c r="P233" i="6"/>
  <c r="P220" i="6"/>
  <c r="P216" i="6"/>
  <c r="P212" i="6"/>
  <c r="P208" i="6"/>
  <c r="P203" i="6"/>
  <c r="P188" i="6"/>
  <c r="P184" i="6"/>
  <c r="P180" i="6"/>
  <c r="P176" i="6"/>
  <c r="P172" i="6"/>
  <c r="P428" i="6"/>
  <c r="P341" i="6"/>
  <c r="P312" i="6"/>
  <c r="P309" i="6"/>
  <c r="P280" i="6"/>
  <c r="P277" i="6"/>
  <c r="P248" i="6"/>
  <c r="P245" i="6"/>
  <c r="P204" i="6"/>
  <c r="P152" i="6"/>
  <c r="P148" i="6"/>
  <c r="P144" i="6"/>
  <c r="P140" i="6"/>
  <c r="P136" i="6"/>
  <c r="P132" i="6"/>
  <c r="P128" i="6"/>
  <c r="P340" i="6"/>
  <c r="P337" i="6"/>
  <c r="P308" i="6"/>
  <c r="P305" i="6"/>
  <c r="P276" i="6"/>
  <c r="P273" i="6"/>
  <c r="P244" i="6"/>
  <c r="P241" i="6"/>
  <c r="P190" i="6"/>
  <c r="P186" i="6"/>
  <c r="P182" i="6"/>
  <c r="P178" i="6"/>
  <c r="P174" i="6"/>
  <c r="P170" i="6"/>
  <c r="P149" i="6"/>
  <c r="P145" i="6"/>
  <c r="P141" i="6"/>
  <c r="P137" i="6"/>
  <c r="P133" i="6"/>
  <c r="P129" i="6"/>
  <c r="P125" i="6"/>
  <c r="P151" i="6"/>
  <c r="P142" i="6"/>
  <c r="P135" i="6"/>
  <c r="P120" i="6"/>
  <c r="P116" i="6"/>
  <c r="P112" i="6"/>
  <c r="P108" i="6"/>
  <c r="P104" i="6"/>
  <c r="P100" i="6"/>
  <c r="P96" i="6"/>
  <c r="P92" i="6"/>
  <c r="P88" i="6"/>
  <c r="P84" i="6"/>
  <c r="P80" i="6"/>
  <c r="P76" i="6"/>
  <c r="P400" i="6"/>
  <c r="P397" i="6"/>
  <c r="P368" i="6"/>
  <c r="P365" i="6"/>
  <c r="P202" i="6"/>
  <c r="P199" i="6"/>
  <c r="P198" i="6"/>
  <c r="P147" i="6"/>
  <c r="P138" i="6"/>
  <c r="P131" i="6"/>
  <c r="P121" i="6"/>
  <c r="P117" i="6"/>
  <c r="P113" i="6"/>
  <c r="P109" i="6"/>
  <c r="P105" i="6"/>
  <c r="P101" i="6"/>
  <c r="P97" i="6"/>
  <c r="P93" i="6"/>
  <c r="P89" i="6"/>
  <c r="P85" i="6"/>
  <c r="P81" i="6"/>
  <c r="P77" i="6"/>
  <c r="P73" i="6"/>
  <c r="P69" i="6"/>
  <c r="P65" i="6"/>
  <c r="P61" i="6"/>
  <c r="P57" i="6"/>
  <c r="P53" i="6"/>
  <c r="P49" i="6"/>
  <c r="P45" i="6"/>
  <c r="P41" i="6"/>
  <c r="P37" i="6"/>
  <c r="P617" i="6"/>
  <c r="P588" i="6"/>
  <c r="P585" i="6"/>
  <c r="P556" i="6"/>
  <c r="P553" i="6"/>
  <c r="P524" i="6"/>
  <c r="P521" i="6"/>
  <c r="P492" i="6"/>
  <c r="P576" i="6"/>
  <c r="P573" i="6"/>
  <c r="P512" i="6"/>
  <c r="P509" i="6"/>
  <c r="P388" i="6"/>
  <c r="P385" i="6"/>
  <c r="P177" i="6"/>
  <c r="P168" i="6"/>
  <c r="P166" i="6"/>
  <c r="P164" i="6"/>
  <c r="P162" i="6"/>
  <c r="P160" i="6"/>
  <c r="P158" i="6"/>
  <c r="P156" i="6"/>
  <c r="P154" i="6"/>
  <c r="P134" i="6"/>
  <c r="P118" i="6"/>
  <c r="P111" i="6"/>
  <c r="P102" i="6"/>
  <c r="P95" i="6"/>
  <c r="P86" i="6"/>
  <c r="P79" i="6"/>
  <c r="P72" i="6"/>
  <c r="P71" i="6"/>
  <c r="P70" i="6"/>
  <c r="P68" i="6"/>
  <c r="P67" i="6"/>
  <c r="P66" i="6"/>
  <c r="P64" i="6"/>
  <c r="P63" i="6"/>
  <c r="P62" i="6"/>
  <c r="P60" i="6"/>
  <c r="P59" i="6"/>
  <c r="P58" i="6"/>
  <c r="P56" i="6"/>
  <c r="P55" i="6"/>
  <c r="P54" i="6"/>
  <c r="P52" i="6"/>
  <c r="P51" i="6"/>
  <c r="P50" i="6"/>
  <c r="P48" i="6"/>
  <c r="P47" i="6"/>
  <c r="P46" i="6"/>
  <c r="P44" i="6"/>
  <c r="P43" i="6"/>
  <c r="P42" i="6"/>
  <c r="P40" i="6"/>
  <c r="P39" i="6"/>
  <c r="P38" i="6"/>
  <c r="P181" i="6"/>
  <c r="P143" i="6"/>
  <c r="P130" i="6"/>
  <c r="P114" i="6"/>
  <c r="P107" i="6"/>
  <c r="P98" i="6"/>
  <c r="P91" i="6"/>
  <c r="P82" i="6"/>
  <c r="P75" i="6"/>
  <c r="P36" i="6"/>
  <c r="P32" i="6"/>
  <c r="P28" i="6"/>
  <c r="P24" i="6"/>
  <c r="P608" i="6"/>
  <c r="P605" i="6"/>
  <c r="P544" i="6"/>
  <c r="P541" i="6"/>
  <c r="P489" i="6"/>
  <c r="P460" i="6"/>
  <c r="P457" i="6"/>
  <c r="P420" i="6"/>
  <c r="P417" i="6"/>
  <c r="P356" i="6"/>
  <c r="P353" i="6"/>
  <c r="P328" i="6"/>
  <c r="P325" i="6"/>
  <c r="P296" i="6"/>
  <c r="P293" i="6"/>
  <c r="P264" i="6"/>
  <c r="P261" i="6"/>
  <c r="P232" i="6"/>
  <c r="P229" i="6"/>
  <c r="P196" i="6"/>
  <c r="P185" i="6"/>
  <c r="P169" i="6"/>
  <c r="P165" i="6"/>
  <c r="P161" i="6"/>
  <c r="P157" i="6"/>
  <c r="P153" i="6"/>
  <c r="P150" i="6"/>
  <c r="P119" i="6"/>
  <c r="P110" i="6"/>
  <c r="P103" i="6"/>
  <c r="P94" i="6"/>
  <c r="P87" i="6"/>
  <c r="P78" i="6"/>
  <c r="P83" i="6"/>
  <c r="P99" i="6"/>
  <c r="P115" i="6"/>
  <c r="P124" i="6"/>
  <c r="P146" i="6"/>
  <c r="H22" i="6"/>
  <c r="P23" i="6"/>
  <c r="H23" i="6" s="1"/>
  <c r="P25" i="6"/>
  <c r="P26" i="6"/>
  <c r="P27" i="6"/>
  <c r="P29" i="6"/>
  <c r="P30" i="6"/>
  <c r="P31" i="6"/>
  <c r="P33" i="6"/>
  <c r="P34" i="6"/>
  <c r="P74" i="6"/>
  <c r="P90" i="6"/>
  <c r="P106" i="6"/>
  <c r="P122" i="6"/>
  <c r="P127" i="6"/>
  <c r="P173" i="6"/>
  <c r="P257" i="6"/>
  <c r="P260" i="6"/>
  <c r="P321" i="6"/>
  <c r="P324" i="6"/>
  <c r="P445" i="6"/>
  <c r="P448" i="6"/>
  <c r="P34" i="5"/>
  <c r="P38" i="5"/>
  <c r="P42" i="5"/>
  <c r="P46" i="5"/>
  <c r="P50" i="5"/>
  <c r="P54" i="5"/>
  <c r="P58" i="5"/>
  <c r="P62" i="5"/>
  <c r="P66" i="5"/>
  <c r="P620" i="5"/>
  <c r="P616" i="5"/>
  <c r="P612" i="5"/>
  <c r="P608" i="5"/>
  <c r="P604" i="5"/>
  <c r="P600" i="5"/>
  <c r="P596" i="5"/>
  <c r="P592" i="5"/>
  <c r="P588" i="5"/>
  <c r="P584" i="5"/>
  <c r="P580" i="5"/>
  <c r="P576" i="5"/>
  <c r="P572" i="5"/>
  <c r="P568" i="5"/>
  <c r="P564" i="5"/>
  <c r="P560" i="5"/>
  <c r="P556" i="5"/>
  <c r="P552" i="5"/>
  <c r="P548" i="5"/>
  <c r="P544" i="5"/>
  <c r="P540" i="5"/>
  <c r="P536" i="5"/>
  <c r="P532" i="5"/>
  <c r="P528" i="5"/>
  <c r="P524" i="5"/>
  <c r="P520" i="5"/>
  <c r="P516" i="5"/>
  <c r="P512" i="5"/>
  <c r="P508" i="5"/>
  <c r="P504" i="5"/>
  <c r="P500" i="5"/>
  <c r="P496" i="5"/>
  <c r="P492" i="5"/>
  <c r="P488" i="5"/>
  <c r="P484" i="5"/>
  <c r="P480" i="5"/>
  <c r="P476" i="5"/>
  <c r="P472" i="5"/>
  <c r="P468" i="5"/>
  <c r="P464" i="5"/>
  <c r="P460" i="5"/>
  <c r="P456" i="5"/>
  <c r="P619" i="5"/>
  <c r="P615" i="5"/>
  <c r="P611" i="5"/>
  <c r="P607" i="5"/>
  <c r="P603" i="5"/>
  <c r="P599" i="5"/>
  <c r="P595" i="5"/>
  <c r="P591" i="5"/>
  <c r="P587" i="5"/>
  <c r="P583" i="5"/>
  <c r="P579" i="5"/>
  <c r="P575" i="5"/>
  <c r="P571" i="5"/>
  <c r="P567" i="5"/>
  <c r="P563" i="5"/>
  <c r="P559" i="5"/>
  <c r="P555" i="5"/>
  <c r="P551" i="5"/>
  <c r="P547" i="5"/>
  <c r="P543" i="5"/>
  <c r="P539" i="5"/>
  <c r="P535" i="5"/>
  <c r="P531" i="5"/>
  <c r="P527" i="5"/>
  <c r="P523" i="5"/>
  <c r="P519" i="5"/>
  <c r="P515" i="5"/>
  <c r="P511" i="5"/>
  <c r="P507" i="5"/>
  <c r="P503" i="5"/>
  <c r="P499" i="5"/>
  <c r="P495" i="5"/>
  <c r="P491" i="5"/>
  <c r="P487" i="5"/>
  <c r="P483" i="5"/>
  <c r="P479" i="5"/>
  <c r="P475" i="5"/>
  <c r="P471" i="5"/>
  <c r="P467" i="5"/>
  <c r="P463" i="5"/>
  <c r="P618" i="5"/>
  <c r="P614" i="5"/>
  <c r="P610" i="5"/>
  <c r="P606" i="5"/>
  <c r="P602" i="5"/>
  <c r="P598" i="5"/>
  <c r="P594" i="5"/>
  <c r="P590" i="5"/>
  <c r="P586" i="5"/>
  <c r="P582" i="5"/>
  <c r="P578" i="5"/>
  <c r="P574" i="5"/>
  <c r="P570" i="5"/>
  <c r="P566" i="5"/>
  <c r="P562" i="5"/>
  <c r="P558" i="5"/>
  <c r="P554" i="5"/>
  <c r="P550" i="5"/>
  <c r="P546" i="5"/>
  <c r="P542" i="5"/>
  <c r="P538" i="5"/>
  <c r="P534" i="5"/>
  <c r="P530" i="5"/>
  <c r="P526" i="5"/>
  <c r="P522" i="5"/>
  <c r="P518" i="5"/>
  <c r="P514" i="5"/>
  <c r="P510" i="5"/>
  <c r="P506" i="5"/>
  <c r="P502" i="5"/>
  <c r="P498" i="5"/>
  <c r="P494" i="5"/>
  <c r="P490" i="5"/>
  <c r="P486" i="5"/>
  <c r="P482" i="5"/>
  <c r="P478" i="5"/>
  <c r="P474" i="5"/>
  <c r="P470" i="5"/>
  <c r="P466" i="5"/>
  <c r="P621" i="5"/>
  <c r="P617" i="5"/>
  <c r="P613" i="5"/>
  <c r="P609" i="5"/>
  <c r="P605" i="5"/>
  <c r="P601" i="5"/>
  <c r="P597" i="5"/>
  <c r="P593" i="5"/>
  <c r="P589" i="5"/>
  <c r="P585" i="5"/>
  <c r="P581" i="5"/>
  <c r="P577" i="5"/>
  <c r="P573" i="5"/>
  <c r="P569" i="5"/>
  <c r="P565" i="5"/>
  <c r="P561" i="5"/>
  <c r="P557" i="5"/>
  <c r="P553" i="5"/>
  <c r="P549" i="5"/>
  <c r="P545" i="5"/>
  <c r="P541" i="5"/>
  <c r="P537" i="5"/>
  <c r="P533" i="5"/>
  <c r="P529" i="5"/>
  <c r="P525" i="5"/>
  <c r="P521" i="5"/>
  <c r="P517" i="5"/>
  <c r="P513" i="5"/>
  <c r="P509" i="5"/>
  <c r="P505" i="5"/>
  <c r="P501" i="5"/>
  <c r="P497" i="5"/>
  <c r="P493" i="5"/>
  <c r="P489" i="5"/>
  <c r="P485" i="5"/>
  <c r="P481" i="5"/>
  <c r="P477" i="5"/>
  <c r="P473" i="5"/>
  <c r="P469" i="5"/>
  <c r="P465" i="5"/>
  <c r="P461" i="5"/>
  <c r="P457" i="5"/>
  <c r="P453" i="5"/>
  <c r="P458" i="5"/>
  <c r="P454" i="5"/>
  <c r="P451" i="5"/>
  <c r="P447" i="5"/>
  <c r="P443" i="5"/>
  <c r="P439" i="5"/>
  <c r="P435" i="5"/>
  <c r="P431" i="5"/>
  <c r="P427" i="5"/>
  <c r="P423" i="5"/>
  <c r="P419" i="5"/>
  <c r="P415" i="5"/>
  <c r="P411" i="5"/>
  <c r="P407" i="5"/>
  <c r="P403" i="5"/>
  <c r="P399" i="5"/>
  <c r="P395" i="5"/>
  <c r="P391" i="5"/>
  <c r="P387" i="5"/>
  <c r="P383" i="5"/>
  <c r="P379" i="5"/>
  <c r="P375" i="5"/>
  <c r="P371" i="5"/>
  <c r="P367" i="5"/>
  <c r="P363" i="5"/>
  <c r="P359" i="5"/>
  <c r="P355" i="5"/>
  <c r="P351" i="5"/>
  <c r="P347" i="5"/>
  <c r="P343" i="5"/>
  <c r="P339" i="5"/>
  <c r="P335" i="5"/>
  <c r="P331" i="5"/>
  <c r="P327" i="5"/>
  <c r="P323" i="5"/>
  <c r="P319" i="5"/>
  <c r="P315" i="5"/>
  <c r="P311" i="5"/>
  <c r="P307" i="5"/>
  <c r="P303" i="5"/>
  <c r="P299" i="5"/>
  <c r="P295" i="5"/>
  <c r="P291" i="5"/>
  <c r="P450" i="5"/>
  <c r="P446" i="5"/>
  <c r="P442" i="5"/>
  <c r="P438" i="5"/>
  <c r="P434" i="5"/>
  <c r="P430" i="5"/>
  <c r="P426" i="5"/>
  <c r="P422" i="5"/>
  <c r="P418" i="5"/>
  <c r="P414" i="5"/>
  <c r="P410" i="5"/>
  <c r="P406" i="5"/>
  <c r="P402" i="5"/>
  <c r="P398" i="5"/>
  <c r="P394" i="5"/>
  <c r="P390" i="5"/>
  <c r="P386" i="5"/>
  <c r="P382" i="5"/>
  <c r="P378" i="5"/>
  <c r="P374" i="5"/>
  <c r="P370" i="5"/>
  <c r="P366" i="5"/>
  <c r="P362" i="5"/>
  <c r="P358" i="5"/>
  <c r="P354" i="5"/>
  <c r="P350" i="5"/>
  <c r="P346" i="5"/>
  <c r="P342" i="5"/>
  <c r="P338" i="5"/>
  <c r="P334" i="5"/>
  <c r="P330" i="5"/>
  <c r="P326" i="5"/>
  <c r="P322" i="5"/>
  <c r="P318" i="5"/>
  <c r="P314" i="5"/>
  <c r="P310" i="5"/>
  <c r="P306" i="5"/>
  <c r="P302" i="5"/>
  <c r="P298" i="5"/>
  <c r="P294" i="5"/>
  <c r="P290" i="5"/>
  <c r="P286" i="5"/>
  <c r="P449" i="5"/>
  <c r="P445" i="5"/>
  <c r="P441" i="5"/>
  <c r="P437" i="5"/>
  <c r="P433" i="5"/>
  <c r="P429" i="5"/>
  <c r="P425" i="5"/>
  <c r="P421" i="5"/>
  <c r="P417" i="5"/>
  <c r="P413" i="5"/>
  <c r="P409" i="5"/>
  <c r="P405" i="5"/>
  <c r="P401" i="5"/>
  <c r="P397" i="5"/>
  <c r="P393" i="5"/>
  <c r="P389" i="5"/>
  <c r="P385" i="5"/>
  <c r="P381" i="5"/>
  <c r="P377" i="5"/>
  <c r="P373" i="5"/>
  <c r="P369" i="5"/>
  <c r="P365" i="5"/>
  <c r="P361" i="5"/>
  <c r="P357" i="5"/>
  <c r="P353" i="5"/>
  <c r="P349" i="5"/>
  <c r="P345" i="5"/>
  <c r="P341" i="5"/>
  <c r="P337" i="5"/>
  <c r="P333" i="5"/>
  <c r="P329" i="5"/>
  <c r="P325" i="5"/>
  <c r="P321" i="5"/>
  <c r="P317" i="5"/>
  <c r="P313" i="5"/>
  <c r="P309" i="5"/>
  <c r="P305" i="5"/>
  <c r="P301" i="5"/>
  <c r="P297" i="5"/>
  <c r="P462" i="5"/>
  <c r="P459" i="5"/>
  <c r="P455" i="5"/>
  <c r="P452" i="5"/>
  <c r="P448" i="5"/>
  <c r="P444" i="5"/>
  <c r="P440" i="5"/>
  <c r="P436" i="5"/>
  <c r="P432" i="5"/>
  <c r="P428" i="5"/>
  <c r="P424" i="5"/>
  <c r="P420" i="5"/>
  <c r="P416" i="5"/>
  <c r="P412" i="5"/>
  <c r="P408" i="5"/>
  <c r="P404" i="5"/>
  <c r="P400" i="5"/>
  <c r="P396" i="5"/>
  <c r="P392" i="5"/>
  <c r="P388" i="5"/>
  <c r="P384" i="5"/>
  <c r="P368" i="5"/>
  <c r="P352" i="5"/>
  <c r="P336" i="5"/>
  <c r="P320" i="5"/>
  <c r="P304" i="5"/>
  <c r="P288" i="5"/>
  <c r="P281" i="5"/>
  <c r="P277" i="5"/>
  <c r="P273" i="5"/>
  <c r="P269" i="5"/>
  <c r="P265" i="5"/>
  <c r="P261" i="5"/>
  <c r="P257" i="5"/>
  <c r="P253" i="5"/>
  <c r="P249" i="5"/>
  <c r="P245" i="5"/>
  <c r="P241" i="5"/>
  <c r="P237" i="5"/>
  <c r="P233" i="5"/>
  <c r="P229" i="5"/>
  <c r="P225" i="5"/>
  <c r="P221" i="5"/>
  <c r="P217" i="5"/>
  <c r="P213" i="5"/>
  <c r="P206" i="5"/>
  <c r="P202" i="5"/>
  <c r="P372" i="5"/>
  <c r="P356" i="5"/>
  <c r="P340" i="5"/>
  <c r="P324" i="5"/>
  <c r="P308" i="5"/>
  <c r="P287" i="5"/>
  <c r="P285" i="5"/>
  <c r="P280" i="5"/>
  <c r="P276" i="5"/>
  <c r="P272" i="5"/>
  <c r="P268" i="5"/>
  <c r="P264" i="5"/>
  <c r="P260" i="5"/>
  <c r="P256" i="5"/>
  <c r="P252" i="5"/>
  <c r="P248" i="5"/>
  <c r="P244" i="5"/>
  <c r="P240" i="5"/>
  <c r="P236" i="5"/>
  <c r="P232" i="5"/>
  <c r="P228" i="5"/>
  <c r="P224" i="5"/>
  <c r="P220" i="5"/>
  <c r="P216" i="5"/>
  <c r="P212" i="5"/>
  <c r="P376" i="5"/>
  <c r="P360" i="5"/>
  <c r="P344" i="5"/>
  <c r="P328" i="5"/>
  <c r="P312" i="5"/>
  <c r="P296" i="5"/>
  <c r="P293" i="5"/>
  <c r="P284" i="5"/>
  <c r="P279" i="5"/>
  <c r="P275" i="5"/>
  <c r="P271" i="5"/>
  <c r="P267" i="5"/>
  <c r="P263" i="5"/>
  <c r="P259" i="5"/>
  <c r="P255" i="5"/>
  <c r="P251" i="5"/>
  <c r="P247" i="5"/>
  <c r="P243" i="5"/>
  <c r="P239" i="5"/>
  <c r="P235" i="5"/>
  <c r="P231" i="5"/>
  <c r="P227" i="5"/>
  <c r="P223" i="5"/>
  <c r="P219" i="5"/>
  <c r="P215" i="5"/>
  <c r="P211" i="5"/>
  <c r="P208" i="5"/>
  <c r="P204" i="5"/>
  <c r="P195" i="5"/>
  <c r="P191" i="5"/>
  <c r="P187" i="5"/>
  <c r="P380" i="5"/>
  <c r="P364" i="5"/>
  <c r="P348" i="5"/>
  <c r="P332" i="5"/>
  <c r="P316" i="5"/>
  <c r="P300" i="5"/>
  <c r="P292" i="5"/>
  <c r="P289" i="5"/>
  <c r="P283" i="5"/>
  <c r="P282" i="5"/>
  <c r="P278" i="5"/>
  <c r="P274" i="5"/>
  <c r="P270" i="5"/>
  <c r="P266" i="5"/>
  <c r="P262" i="5"/>
  <c r="P258" i="5"/>
  <c r="P254" i="5"/>
  <c r="P250" i="5"/>
  <c r="P246" i="5"/>
  <c r="P242" i="5"/>
  <c r="P238" i="5"/>
  <c r="P234" i="5"/>
  <c r="P230" i="5"/>
  <c r="P226" i="5"/>
  <c r="P222" i="5"/>
  <c r="P218" i="5"/>
  <c r="P214" i="5"/>
  <c r="P210" i="5"/>
  <c r="P207" i="5"/>
  <c r="P205" i="5"/>
  <c r="P200" i="5"/>
  <c r="P192" i="5"/>
  <c r="P188" i="5"/>
  <c r="P209" i="5"/>
  <c r="P199" i="5"/>
  <c r="P198" i="5"/>
  <c r="P190" i="5"/>
  <c r="P203" i="5"/>
  <c r="P197" i="5"/>
  <c r="P193" i="5"/>
  <c r="P189" i="5"/>
  <c r="P185" i="5"/>
  <c r="P184" i="5"/>
  <c r="P180" i="5"/>
  <c r="P176" i="5"/>
  <c r="P172" i="5"/>
  <c r="P168" i="5"/>
  <c r="P164" i="5"/>
  <c r="P196" i="5"/>
  <c r="P181" i="5"/>
  <c r="P177" i="5"/>
  <c r="P173" i="5"/>
  <c r="P169" i="5"/>
  <c r="P165" i="5"/>
  <c r="P161" i="5"/>
  <c r="P201" i="5"/>
  <c r="P178" i="5"/>
  <c r="P171" i="5"/>
  <c r="P160" i="5"/>
  <c r="P156" i="5"/>
  <c r="P152" i="5"/>
  <c r="P148" i="5"/>
  <c r="P144" i="5"/>
  <c r="P140" i="5"/>
  <c r="P136" i="5"/>
  <c r="P183" i="5"/>
  <c r="P174" i="5"/>
  <c r="P167" i="5"/>
  <c r="P157" i="5"/>
  <c r="P153" i="5"/>
  <c r="P149" i="5"/>
  <c r="P145" i="5"/>
  <c r="P141" i="5"/>
  <c r="P137" i="5"/>
  <c r="P133" i="5"/>
  <c r="P129" i="5"/>
  <c r="P125" i="5"/>
  <c r="P186" i="5"/>
  <c r="P179" i="5"/>
  <c r="P170" i="5"/>
  <c r="P163" i="5"/>
  <c r="P162" i="5"/>
  <c r="P158" i="5"/>
  <c r="P154" i="5"/>
  <c r="P150" i="5"/>
  <c r="P146" i="5"/>
  <c r="P142" i="5"/>
  <c r="P138" i="5"/>
  <c r="P134" i="5"/>
  <c r="P130" i="5"/>
  <c r="P126" i="5"/>
  <c r="P122" i="5"/>
  <c r="P194" i="5"/>
  <c r="P182" i="5"/>
  <c r="P175" i="5"/>
  <c r="P166" i="5"/>
  <c r="P159" i="5"/>
  <c r="P155" i="5"/>
  <c r="P132" i="5"/>
  <c r="P123" i="5"/>
  <c r="P115" i="5"/>
  <c r="P151" i="5"/>
  <c r="P143" i="5"/>
  <c r="P135" i="5"/>
  <c r="P128" i="5"/>
  <c r="P116" i="5"/>
  <c r="P112" i="5"/>
  <c r="P108" i="5"/>
  <c r="P131" i="5"/>
  <c r="P124" i="5"/>
  <c r="P121" i="5"/>
  <c r="P120" i="5"/>
  <c r="P119" i="5"/>
  <c r="P117" i="5"/>
  <c r="P113" i="5"/>
  <c r="P109" i="5"/>
  <c r="P105" i="5"/>
  <c r="P101" i="5"/>
  <c r="P97" i="5"/>
  <c r="P93" i="5"/>
  <c r="P89" i="5"/>
  <c r="P85" i="5"/>
  <c r="P81" i="5"/>
  <c r="P77" i="5"/>
  <c r="P147" i="5"/>
  <c r="P139" i="5"/>
  <c r="P127" i="5"/>
  <c r="P118" i="5"/>
  <c r="P114" i="5"/>
  <c r="P110" i="5"/>
  <c r="P106" i="5"/>
  <c r="P102" i="5"/>
  <c r="P98" i="5"/>
  <c r="P94" i="5"/>
  <c r="P90" i="5"/>
  <c r="P86" i="5"/>
  <c r="P82" i="5"/>
  <c r="P78" i="5"/>
  <c r="P74" i="5"/>
  <c r="P107" i="5"/>
  <c r="P100" i="5"/>
  <c r="P91" i="5"/>
  <c r="P84" i="5"/>
  <c r="P75" i="5"/>
  <c r="P72" i="5"/>
  <c r="P68" i="5"/>
  <c r="P64" i="5"/>
  <c r="P60" i="5"/>
  <c r="P56" i="5"/>
  <c r="P52" i="5"/>
  <c r="P48" i="5"/>
  <c r="P44" i="5"/>
  <c r="P40" i="5"/>
  <c r="P36" i="5"/>
  <c r="P103" i="5"/>
  <c r="P96" i="5"/>
  <c r="P87" i="5"/>
  <c r="P80" i="5"/>
  <c r="P73" i="5"/>
  <c r="P69" i="5"/>
  <c r="P65" i="5"/>
  <c r="P61" i="5"/>
  <c r="P57" i="5"/>
  <c r="P53" i="5"/>
  <c r="P49" i="5"/>
  <c r="P45" i="5"/>
  <c r="P41" i="5"/>
  <c r="P37" i="5"/>
  <c r="P111" i="5"/>
  <c r="P99" i="5"/>
  <c r="P92" i="5"/>
  <c r="P83" i="5"/>
  <c r="P76" i="5"/>
  <c r="P104" i="5"/>
  <c r="P95" i="5"/>
  <c r="P88" i="5"/>
  <c r="P79" i="5"/>
  <c r="P71" i="5"/>
  <c r="P67" i="5"/>
  <c r="P63" i="5"/>
  <c r="P59" i="5"/>
  <c r="P55" i="5"/>
  <c r="P51" i="5"/>
  <c r="P47" i="5"/>
  <c r="P43" i="5"/>
  <c r="P39" i="5"/>
  <c r="P35" i="5"/>
  <c r="P31" i="5"/>
  <c r="P27" i="5"/>
  <c r="P23" i="5"/>
  <c r="F15" i="5"/>
  <c r="P24" i="5"/>
  <c r="P25" i="5"/>
  <c r="P26" i="5"/>
  <c r="P28" i="5"/>
  <c r="P29" i="5"/>
  <c r="P30" i="5"/>
  <c r="P32" i="5"/>
  <c r="F618" i="4"/>
  <c r="V618" i="4"/>
  <c r="AH618" i="4"/>
  <c r="AT618" i="4"/>
  <c r="BN618" i="4"/>
  <c r="BZ618" i="4"/>
  <c r="CH618" i="4"/>
  <c r="R622" i="4"/>
  <c r="AH622" i="4"/>
  <c r="AX622" i="4"/>
  <c r="BN622" i="4"/>
  <c r="CD622" i="4"/>
  <c r="J626" i="4"/>
  <c r="Z626" i="4"/>
  <c r="AP626" i="4"/>
  <c r="BF626" i="4"/>
  <c r="BV626" i="4"/>
  <c r="CL626" i="4"/>
  <c r="J630" i="4"/>
  <c r="Z630" i="4"/>
  <c r="AP630" i="4"/>
  <c r="BJ630" i="4"/>
  <c r="BZ630" i="4"/>
  <c r="CP630" i="4"/>
  <c r="F634" i="4"/>
  <c r="V634" i="4"/>
  <c r="AL634" i="4"/>
  <c r="BB634" i="4"/>
  <c r="BR634" i="4"/>
  <c r="CD634" i="4"/>
  <c r="CP634" i="4"/>
  <c r="N638" i="4"/>
  <c r="AD638" i="4"/>
  <c r="AP638" i="4"/>
  <c r="BF638" i="4"/>
  <c r="BZ638" i="4"/>
  <c r="CP638" i="4"/>
  <c r="J642" i="4"/>
  <c r="V642" i="4"/>
  <c r="AH642" i="4"/>
  <c r="AT642" i="4"/>
  <c r="BB642" i="4"/>
  <c r="BN642" i="4"/>
  <c r="BZ642" i="4"/>
  <c r="CL642" i="4"/>
  <c r="F646" i="4"/>
  <c r="J646" i="4"/>
  <c r="N646" i="4"/>
  <c r="R646" i="4"/>
  <c r="V646" i="4"/>
  <c r="Z646" i="4"/>
  <c r="AD646" i="4"/>
  <c r="AH646" i="4"/>
  <c r="AL646" i="4"/>
  <c r="AP646" i="4"/>
  <c r="AT646" i="4"/>
  <c r="AX646" i="4"/>
  <c r="BB646" i="4"/>
  <c r="BF646" i="4"/>
  <c r="BJ646" i="4"/>
  <c r="BN646" i="4"/>
  <c r="BR646" i="4"/>
  <c r="BV646" i="4"/>
  <c r="BZ646" i="4"/>
  <c r="CD646" i="4"/>
  <c r="CH646" i="4"/>
  <c r="CL646" i="4"/>
  <c r="CP646" i="4"/>
  <c r="F650" i="4"/>
  <c r="J650" i="4"/>
  <c r="N650" i="4"/>
  <c r="R650" i="4"/>
  <c r="V650" i="4"/>
  <c r="Z650" i="4"/>
  <c r="AD650" i="4"/>
  <c r="AH650" i="4"/>
  <c r="AL650" i="4"/>
  <c r="AP650" i="4"/>
  <c r="AT650" i="4"/>
  <c r="AX650" i="4"/>
  <c r="BB650" i="4"/>
  <c r="BF650" i="4"/>
  <c r="BJ650" i="4"/>
  <c r="BN650" i="4"/>
  <c r="BR650" i="4"/>
  <c r="BV650" i="4"/>
  <c r="BZ650" i="4"/>
  <c r="CD650" i="4"/>
  <c r="CH650" i="4"/>
  <c r="CL650" i="4"/>
  <c r="CP650" i="4"/>
  <c r="F654" i="4"/>
  <c r="J654" i="4"/>
  <c r="N654" i="4"/>
  <c r="R654" i="4"/>
  <c r="V654" i="4"/>
  <c r="Z654" i="4"/>
  <c r="AD654" i="4"/>
  <c r="AH654" i="4"/>
  <c r="AL654" i="4"/>
  <c r="AP654" i="4"/>
  <c r="AT654" i="4"/>
  <c r="AX654" i="4"/>
  <c r="BB654" i="4"/>
  <c r="BF654" i="4"/>
  <c r="BJ654" i="4"/>
  <c r="BN654" i="4"/>
  <c r="BR654" i="4"/>
  <c r="BV654" i="4"/>
  <c r="BZ654" i="4"/>
  <c r="CD654" i="4"/>
  <c r="CH654" i="4"/>
  <c r="CL654" i="4"/>
  <c r="CP654" i="4"/>
  <c r="CN660" i="4"/>
  <c r="CJ660" i="4"/>
  <c r="CF660" i="4"/>
  <c r="CB660" i="4"/>
  <c r="BX660" i="4"/>
  <c r="BT660" i="4"/>
  <c r="BP660" i="4"/>
  <c r="BL660" i="4"/>
  <c r="BH660" i="4"/>
  <c r="BD660" i="4"/>
  <c r="AZ660" i="4"/>
  <c r="AV660" i="4"/>
  <c r="AR660" i="4"/>
  <c r="AN660" i="4"/>
  <c r="AJ660" i="4"/>
  <c r="AF660" i="4"/>
  <c r="AB660" i="4"/>
  <c r="X660" i="4"/>
  <c r="T660" i="4"/>
  <c r="P660" i="4"/>
  <c r="L660" i="4"/>
  <c r="H660" i="4"/>
  <c r="D660" i="4"/>
  <c r="G660" i="4"/>
  <c r="M660" i="4"/>
  <c r="R660" i="4"/>
  <c r="W660" i="4"/>
  <c r="AC660" i="4"/>
  <c r="AH660" i="4"/>
  <c r="AM660" i="4"/>
  <c r="AS660" i="4"/>
  <c r="AX660" i="4"/>
  <c r="BC660" i="4"/>
  <c r="BI660" i="4"/>
  <c r="BN660" i="4"/>
  <c r="BS660" i="4"/>
  <c r="BY660" i="4"/>
  <c r="CD660" i="4"/>
  <c r="CI660" i="4"/>
  <c r="CO660" i="4"/>
  <c r="CN664" i="4"/>
  <c r="CJ664" i="4"/>
  <c r="CF664" i="4"/>
  <c r="CB664" i="4"/>
  <c r="BX664" i="4"/>
  <c r="BT664" i="4"/>
  <c r="BP664" i="4"/>
  <c r="BL664" i="4"/>
  <c r="BH664" i="4"/>
  <c r="BD664" i="4"/>
  <c r="AZ664" i="4"/>
  <c r="AV664" i="4"/>
  <c r="AR664" i="4"/>
  <c r="AN664" i="4"/>
  <c r="AJ664" i="4"/>
  <c r="AF664" i="4"/>
  <c r="AB664" i="4"/>
  <c r="X664" i="4"/>
  <c r="T664" i="4"/>
  <c r="P664" i="4"/>
  <c r="L664" i="4"/>
  <c r="H664" i="4"/>
  <c r="D664" i="4"/>
  <c r="G664" i="4"/>
  <c r="M664" i="4"/>
  <c r="R664" i="4"/>
  <c r="W664" i="4"/>
  <c r="AC664" i="4"/>
  <c r="AH664" i="4"/>
  <c r="AM664" i="4"/>
  <c r="AS664" i="4"/>
  <c r="AX664" i="4"/>
  <c r="BC664" i="4"/>
  <c r="BI664" i="4"/>
  <c r="BN664" i="4"/>
  <c r="BS664" i="4"/>
  <c r="BY664" i="4"/>
  <c r="CD664" i="4"/>
  <c r="CI664" i="4"/>
  <c r="CO664" i="4"/>
  <c r="CO675" i="4"/>
  <c r="CK675" i="4"/>
  <c r="CG675" i="4"/>
  <c r="CC675" i="4"/>
  <c r="BY675" i="4"/>
  <c r="BU675" i="4"/>
  <c r="BQ675" i="4"/>
  <c r="BM675" i="4"/>
  <c r="BI675" i="4"/>
  <c r="BE675" i="4"/>
  <c r="BA675" i="4"/>
  <c r="AW675" i="4"/>
  <c r="AS675" i="4"/>
  <c r="AO675" i="4"/>
  <c r="AK675" i="4"/>
  <c r="AG675" i="4"/>
  <c r="AC675" i="4"/>
  <c r="Y675" i="4"/>
  <c r="U675" i="4"/>
  <c r="Q675" i="4"/>
  <c r="M675" i="4"/>
  <c r="I675" i="4"/>
  <c r="E675" i="4"/>
  <c r="CN675" i="4"/>
  <c r="CJ675" i="4"/>
  <c r="CF675" i="4"/>
  <c r="CB675" i="4"/>
  <c r="BX675" i="4"/>
  <c r="BT675" i="4"/>
  <c r="BP675" i="4"/>
  <c r="BL675" i="4"/>
  <c r="BH675" i="4"/>
  <c r="BD675" i="4"/>
  <c r="AZ675" i="4"/>
  <c r="AV675" i="4"/>
  <c r="AR675" i="4"/>
  <c r="AN675" i="4"/>
  <c r="AJ675" i="4"/>
  <c r="AF675" i="4"/>
  <c r="AB675" i="4"/>
  <c r="X675" i="4"/>
  <c r="T675" i="4"/>
  <c r="P675" i="4"/>
  <c r="L675" i="4"/>
  <c r="H675" i="4"/>
  <c r="D675" i="4"/>
  <c r="J675" i="4"/>
  <c r="R675" i="4"/>
  <c r="Z675" i="4"/>
  <c r="AH675" i="4"/>
  <c r="AP675" i="4"/>
  <c r="AX675" i="4"/>
  <c r="BF675" i="4"/>
  <c r="BN675" i="4"/>
  <c r="BV675" i="4"/>
  <c r="CD675" i="4"/>
  <c r="CL675" i="4"/>
  <c r="CO683" i="4"/>
  <c r="CK683" i="4"/>
  <c r="CG683" i="4"/>
  <c r="CC683" i="4"/>
  <c r="BY683" i="4"/>
  <c r="BU683" i="4"/>
  <c r="BQ683" i="4"/>
  <c r="BM683" i="4"/>
  <c r="BI683" i="4"/>
  <c r="BE683" i="4"/>
  <c r="BA683" i="4"/>
  <c r="AW683" i="4"/>
  <c r="AS683" i="4"/>
  <c r="AO683" i="4"/>
  <c r="AK683" i="4"/>
  <c r="AG683" i="4"/>
  <c r="AC683" i="4"/>
  <c r="Y683" i="4"/>
  <c r="U683" i="4"/>
  <c r="Q683" i="4"/>
  <c r="M683" i="4"/>
  <c r="I683" i="4"/>
  <c r="E683" i="4"/>
  <c r="CN683" i="4"/>
  <c r="CJ683" i="4"/>
  <c r="CF683" i="4"/>
  <c r="CB683" i="4"/>
  <c r="BX683" i="4"/>
  <c r="BT683" i="4"/>
  <c r="BP683" i="4"/>
  <c r="BL683" i="4"/>
  <c r="BH683" i="4"/>
  <c r="BD683" i="4"/>
  <c r="AZ683" i="4"/>
  <c r="AV683" i="4"/>
  <c r="AR683" i="4"/>
  <c r="AN683" i="4"/>
  <c r="AJ683" i="4"/>
  <c r="AF683" i="4"/>
  <c r="AB683" i="4"/>
  <c r="X683" i="4"/>
  <c r="T683" i="4"/>
  <c r="P683" i="4"/>
  <c r="L683" i="4"/>
  <c r="H683" i="4"/>
  <c r="D683" i="4"/>
  <c r="J683" i="4"/>
  <c r="R683" i="4"/>
  <c r="Z683" i="4"/>
  <c r="AH683" i="4"/>
  <c r="AP683" i="4"/>
  <c r="AX683" i="4"/>
  <c r="BF683" i="4"/>
  <c r="BN683" i="4"/>
  <c r="BV683" i="4"/>
  <c r="CD683" i="4"/>
  <c r="CL683" i="4"/>
  <c r="N618" i="4"/>
  <c r="AD618" i="4"/>
  <c r="AL618" i="4"/>
  <c r="AX618" i="4"/>
  <c r="BJ618" i="4"/>
  <c r="BR618" i="4"/>
  <c r="CD618" i="4"/>
  <c r="CP618" i="4"/>
  <c r="N622" i="4"/>
  <c r="V622" i="4"/>
  <c r="AL622" i="4"/>
  <c r="BB622" i="4"/>
  <c r="BR622" i="4"/>
  <c r="CH622" i="4"/>
  <c r="N626" i="4"/>
  <c r="AD626" i="4"/>
  <c r="AT626" i="4"/>
  <c r="BJ626" i="4"/>
  <c r="BZ626" i="4"/>
  <c r="CP626" i="4"/>
  <c r="F630" i="4"/>
  <c r="R630" i="4"/>
  <c r="AD630" i="4"/>
  <c r="AT630" i="4"/>
  <c r="BF630" i="4"/>
  <c r="BR630" i="4"/>
  <c r="CH630" i="4"/>
  <c r="J634" i="4"/>
  <c r="Z634" i="4"/>
  <c r="AP634" i="4"/>
  <c r="BF634" i="4"/>
  <c r="BV634" i="4"/>
  <c r="CL634" i="4"/>
  <c r="V638" i="4"/>
  <c r="AL638" i="4"/>
  <c r="AX638" i="4"/>
  <c r="BJ638" i="4"/>
  <c r="BV638" i="4"/>
  <c r="CL638" i="4"/>
  <c r="F642" i="4"/>
  <c r="R642" i="4"/>
  <c r="Z642" i="4"/>
  <c r="AL642" i="4"/>
  <c r="AX642" i="4"/>
  <c r="BF642" i="4"/>
  <c r="BR642" i="4"/>
  <c r="CD642" i="4"/>
  <c r="CP642" i="4"/>
  <c r="G618" i="4"/>
  <c r="AA618" i="4"/>
  <c r="AQ618" i="4"/>
  <c r="BG618" i="4"/>
  <c r="BW618" i="4"/>
  <c r="CI618" i="4"/>
  <c r="J619" i="4"/>
  <c r="AD619" i="4"/>
  <c r="AX619" i="4"/>
  <c r="BN619" i="4"/>
  <c r="CD619" i="4"/>
  <c r="C622" i="4"/>
  <c r="G622" i="4"/>
  <c r="K622" i="4"/>
  <c r="O622" i="4"/>
  <c r="S622" i="4"/>
  <c r="W622" i="4"/>
  <c r="AA622" i="4"/>
  <c r="AE622" i="4"/>
  <c r="AI622" i="4"/>
  <c r="AM622" i="4"/>
  <c r="AQ622" i="4"/>
  <c r="AU622" i="4"/>
  <c r="AY622" i="4"/>
  <c r="BC622" i="4"/>
  <c r="BG622" i="4"/>
  <c r="BK622" i="4"/>
  <c r="BO622" i="4"/>
  <c r="BS622" i="4"/>
  <c r="BW622" i="4"/>
  <c r="CA622" i="4"/>
  <c r="CE622" i="4"/>
  <c r="CI622" i="4"/>
  <c r="CM622" i="4"/>
  <c r="CQ622" i="4"/>
  <c r="F623" i="4"/>
  <c r="J623" i="4"/>
  <c r="N623" i="4"/>
  <c r="R623" i="4"/>
  <c r="V623" i="4"/>
  <c r="Z623" i="4"/>
  <c r="AD623" i="4"/>
  <c r="AH623" i="4"/>
  <c r="AL623" i="4"/>
  <c r="AP623" i="4"/>
  <c r="AT623" i="4"/>
  <c r="AX623" i="4"/>
  <c r="BB623" i="4"/>
  <c r="BF623" i="4"/>
  <c r="BJ623" i="4"/>
  <c r="BN623" i="4"/>
  <c r="BR623" i="4"/>
  <c r="BV623" i="4"/>
  <c r="BZ623" i="4"/>
  <c r="CD623" i="4"/>
  <c r="CH623" i="4"/>
  <c r="CL623" i="4"/>
  <c r="CP623" i="4"/>
  <c r="C626" i="4"/>
  <c r="G626" i="4"/>
  <c r="K626" i="4"/>
  <c r="O626" i="4"/>
  <c r="S626" i="4"/>
  <c r="W626" i="4"/>
  <c r="AA626" i="4"/>
  <c r="AE626" i="4"/>
  <c r="AI626" i="4"/>
  <c r="AM626" i="4"/>
  <c r="AQ626" i="4"/>
  <c r="AU626" i="4"/>
  <c r="AY626" i="4"/>
  <c r="BC626" i="4"/>
  <c r="BG626" i="4"/>
  <c r="BK626" i="4"/>
  <c r="BO626" i="4"/>
  <c r="BS626" i="4"/>
  <c r="BW626" i="4"/>
  <c r="CA626" i="4"/>
  <c r="CE626" i="4"/>
  <c r="CI626" i="4"/>
  <c r="CM626" i="4"/>
  <c r="CQ626" i="4"/>
  <c r="F627" i="4"/>
  <c r="J627" i="4"/>
  <c r="N627" i="4"/>
  <c r="R627" i="4"/>
  <c r="V627" i="4"/>
  <c r="Z627" i="4"/>
  <c r="AD627" i="4"/>
  <c r="AH627" i="4"/>
  <c r="AL627" i="4"/>
  <c r="AP627" i="4"/>
  <c r="AT627" i="4"/>
  <c r="AX627" i="4"/>
  <c r="BB627" i="4"/>
  <c r="BF627" i="4"/>
  <c r="BJ627" i="4"/>
  <c r="BN627" i="4"/>
  <c r="BR627" i="4"/>
  <c r="BV627" i="4"/>
  <c r="BZ627" i="4"/>
  <c r="CD627" i="4"/>
  <c r="CH627" i="4"/>
  <c r="CL627" i="4"/>
  <c r="CP627" i="4"/>
  <c r="C630" i="4"/>
  <c r="G630" i="4"/>
  <c r="K630" i="4"/>
  <c r="O630" i="4"/>
  <c r="S630" i="4"/>
  <c r="W630" i="4"/>
  <c r="AA630" i="4"/>
  <c r="AE630" i="4"/>
  <c r="AI630" i="4"/>
  <c r="AM630" i="4"/>
  <c r="AQ630" i="4"/>
  <c r="AU630" i="4"/>
  <c r="AY630" i="4"/>
  <c r="BC630" i="4"/>
  <c r="BG630" i="4"/>
  <c r="BK630" i="4"/>
  <c r="BO630" i="4"/>
  <c r="BS630" i="4"/>
  <c r="BW630" i="4"/>
  <c r="CA630" i="4"/>
  <c r="CE630" i="4"/>
  <c r="CI630" i="4"/>
  <c r="CM630" i="4"/>
  <c r="CQ630" i="4"/>
  <c r="F631" i="4"/>
  <c r="J631" i="4"/>
  <c r="N631" i="4"/>
  <c r="R631" i="4"/>
  <c r="V631" i="4"/>
  <c r="Z631" i="4"/>
  <c r="AD631" i="4"/>
  <c r="AH631" i="4"/>
  <c r="AL631" i="4"/>
  <c r="AP631" i="4"/>
  <c r="AT631" i="4"/>
  <c r="AX631" i="4"/>
  <c r="BB631" i="4"/>
  <c r="BF631" i="4"/>
  <c r="BJ631" i="4"/>
  <c r="BN631" i="4"/>
  <c r="BR631" i="4"/>
  <c r="BV631" i="4"/>
  <c r="BZ631" i="4"/>
  <c r="CD631" i="4"/>
  <c r="CH631" i="4"/>
  <c r="CL631" i="4"/>
  <c r="CP631" i="4"/>
  <c r="C634" i="4"/>
  <c r="G634" i="4"/>
  <c r="K634" i="4"/>
  <c r="O634" i="4"/>
  <c r="S634" i="4"/>
  <c r="W634" i="4"/>
  <c r="AA634" i="4"/>
  <c r="AE634" i="4"/>
  <c r="AI634" i="4"/>
  <c r="AM634" i="4"/>
  <c r="AQ634" i="4"/>
  <c r="AU634" i="4"/>
  <c r="AY634" i="4"/>
  <c r="BC634" i="4"/>
  <c r="BG634" i="4"/>
  <c r="BK634" i="4"/>
  <c r="BO634" i="4"/>
  <c r="BS634" i="4"/>
  <c r="BW634" i="4"/>
  <c r="CA634" i="4"/>
  <c r="CE634" i="4"/>
  <c r="CI634" i="4"/>
  <c r="CM634" i="4"/>
  <c r="CQ634" i="4"/>
  <c r="F635" i="4"/>
  <c r="J635" i="4"/>
  <c r="N635" i="4"/>
  <c r="R635" i="4"/>
  <c r="V635" i="4"/>
  <c r="Z635" i="4"/>
  <c r="AD635" i="4"/>
  <c r="AH635" i="4"/>
  <c r="AL635" i="4"/>
  <c r="AP635" i="4"/>
  <c r="AT635" i="4"/>
  <c r="AX635" i="4"/>
  <c r="BB635" i="4"/>
  <c r="BF635" i="4"/>
  <c r="BJ635" i="4"/>
  <c r="BN635" i="4"/>
  <c r="BR635" i="4"/>
  <c r="BV635" i="4"/>
  <c r="BZ635" i="4"/>
  <c r="CD635" i="4"/>
  <c r="CH635" i="4"/>
  <c r="CL635" i="4"/>
  <c r="CP635" i="4"/>
  <c r="C638" i="4"/>
  <c r="G638" i="4"/>
  <c r="K638" i="4"/>
  <c r="O638" i="4"/>
  <c r="S638" i="4"/>
  <c r="W638" i="4"/>
  <c r="AA638" i="4"/>
  <c r="AE638" i="4"/>
  <c r="AI638" i="4"/>
  <c r="AM638" i="4"/>
  <c r="AQ638" i="4"/>
  <c r="AU638" i="4"/>
  <c r="AY638" i="4"/>
  <c r="BC638" i="4"/>
  <c r="BG638" i="4"/>
  <c r="BK638" i="4"/>
  <c r="BO638" i="4"/>
  <c r="BS638" i="4"/>
  <c r="BW638" i="4"/>
  <c r="CA638" i="4"/>
  <c r="CE638" i="4"/>
  <c r="CI638" i="4"/>
  <c r="CM638" i="4"/>
  <c r="CQ638" i="4"/>
  <c r="F639" i="4"/>
  <c r="J639" i="4"/>
  <c r="N639" i="4"/>
  <c r="R639" i="4"/>
  <c r="V639" i="4"/>
  <c r="Z639" i="4"/>
  <c r="AD639" i="4"/>
  <c r="AH639" i="4"/>
  <c r="AL639" i="4"/>
  <c r="AP639" i="4"/>
  <c r="AT639" i="4"/>
  <c r="AX639" i="4"/>
  <c r="BB639" i="4"/>
  <c r="BF639" i="4"/>
  <c r="BJ639" i="4"/>
  <c r="BN639" i="4"/>
  <c r="BR639" i="4"/>
  <c r="BV639" i="4"/>
  <c r="BZ639" i="4"/>
  <c r="CD639" i="4"/>
  <c r="CH639" i="4"/>
  <c r="CL639" i="4"/>
  <c r="CP639" i="4"/>
  <c r="C642" i="4"/>
  <c r="G642" i="4"/>
  <c r="K642" i="4"/>
  <c r="O642" i="4"/>
  <c r="S642" i="4"/>
  <c r="W642" i="4"/>
  <c r="AA642" i="4"/>
  <c r="AE642" i="4"/>
  <c r="AI642" i="4"/>
  <c r="AM642" i="4"/>
  <c r="AQ642" i="4"/>
  <c r="AU642" i="4"/>
  <c r="AY642" i="4"/>
  <c r="BC642" i="4"/>
  <c r="BG642" i="4"/>
  <c r="BK642" i="4"/>
  <c r="BO642" i="4"/>
  <c r="BS642" i="4"/>
  <c r="BW642" i="4"/>
  <c r="CA642" i="4"/>
  <c r="CE642" i="4"/>
  <c r="CI642" i="4"/>
  <c r="CM642" i="4"/>
  <c r="CQ642" i="4"/>
  <c r="F643" i="4"/>
  <c r="J643" i="4"/>
  <c r="N643" i="4"/>
  <c r="R643" i="4"/>
  <c r="V643" i="4"/>
  <c r="Z643" i="4"/>
  <c r="AD643" i="4"/>
  <c r="AH643" i="4"/>
  <c r="AL643" i="4"/>
  <c r="AP643" i="4"/>
  <c r="AT643" i="4"/>
  <c r="AX643" i="4"/>
  <c r="BB643" i="4"/>
  <c r="BF643" i="4"/>
  <c r="BJ643" i="4"/>
  <c r="BN643" i="4"/>
  <c r="BR643" i="4"/>
  <c r="BV643" i="4"/>
  <c r="BZ643" i="4"/>
  <c r="CD643" i="4"/>
  <c r="CH643" i="4"/>
  <c r="CL643" i="4"/>
  <c r="CP643" i="4"/>
  <c r="C646" i="4"/>
  <c r="G646" i="4"/>
  <c r="K646" i="4"/>
  <c r="O646" i="4"/>
  <c r="S646" i="4"/>
  <c r="W646" i="4"/>
  <c r="AA646" i="4"/>
  <c r="AE646" i="4"/>
  <c r="AI646" i="4"/>
  <c r="AM646" i="4"/>
  <c r="AQ646" i="4"/>
  <c r="AU646" i="4"/>
  <c r="AY646" i="4"/>
  <c r="BC646" i="4"/>
  <c r="BG646" i="4"/>
  <c r="BK646" i="4"/>
  <c r="BO646" i="4"/>
  <c r="BS646" i="4"/>
  <c r="BW646" i="4"/>
  <c r="CA646" i="4"/>
  <c r="CE646" i="4"/>
  <c r="CI646" i="4"/>
  <c r="CM646" i="4"/>
  <c r="CQ646" i="4"/>
  <c r="F647" i="4"/>
  <c r="J647" i="4"/>
  <c r="N647" i="4"/>
  <c r="R647" i="4"/>
  <c r="V647" i="4"/>
  <c r="Z647" i="4"/>
  <c r="AD647" i="4"/>
  <c r="AH647" i="4"/>
  <c r="AL647" i="4"/>
  <c r="AP647" i="4"/>
  <c r="AT647" i="4"/>
  <c r="AX647" i="4"/>
  <c r="BB647" i="4"/>
  <c r="BF647" i="4"/>
  <c r="BJ647" i="4"/>
  <c r="BN647" i="4"/>
  <c r="BR647" i="4"/>
  <c r="BV647" i="4"/>
  <c r="BZ647" i="4"/>
  <c r="CD647" i="4"/>
  <c r="CH647" i="4"/>
  <c r="CL647" i="4"/>
  <c r="CP647" i="4"/>
  <c r="C650" i="4"/>
  <c r="G650" i="4"/>
  <c r="K650" i="4"/>
  <c r="O650" i="4"/>
  <c r="S650" i="4"/>
  <c r="W650" i="4"/>
  <c r="AA650" i="4"/>
  <c r="AE650" i="4"/>
  <c r="AI650" i="4"/>
  <c r="AM650" i="4"/>
  <c r="AQ650" i="4"/>
  <c r="AU650" i="4"/>
  <c r="AY650" i="4"/>
  <c r="BC650" i="4"/>
  <c r="BG650" i="4"/>
  <c r="BK650" i="4"/>
  <c r="BO650" i="4"/>
  <c r="BS650" i="4"/>
  <c r="BW650" i="4"/>
  <c r="CA650" i="4"/>
  <c r="CE650" i="4"/>
  <c r="CI650" i="4"/>
  <c r="CM650" i="4"/>
  <c r="CQ650" i="4"/>
  <c r="F651" i="4"/>
  <c r="J651" i="4"/>
  <c r="N651" i="4"/>
  <c r="R651" i="4"/>
  <c r="V651" i="4"/>
  <c r="Z651" i="4"/>
  <c r="AD651" i="4"/>
  <c r="AH651" i="4"/>
  <c r="AL651" i="4"/>
  <c r="AP651" i="4"/>
  <c r="AT651" i="4"/>
  <c r="AX651" i="4"/>
  <c r="BB651" i="4"/>
  <c r="BF651" i="4"/>
  <c r="BJ651" i="4"/>
  <c r="BN651" i="4"/>
  <c r="BR651" i="4"/>
  <c r="BV651" i="4"/>
  <c r="BZ651" i="4"/>
  <c r="CD651" i="4"/>
  <c r="CH651" i="4"/>
  <c r="CL651" i="4"/>
  <c r="CP651" i="4"/>
  <c r="C654" i="4"/>
  <c r="G654" i="4"/>
  <c r="K654" i="4"/>
  <c r="O654" i="4"/>
  <c r="S654" i="4"/>
  <c r="W654" i="4"/>
  <c r="AA654" i="4"/>
  <c r="AE654" i="4"/>
  <c r="AI654" i="4"/>
  <c r="AM654" i="4"/>
  <c r="AQ654" i="4"/>
  <c r="AU654" i="4"/>
  <c r="AY654" i="4"/>
  <c r="BC654" i="4"/>
  <c r="BG654" i="4"/>
  <c r="BK654" i="4"/>
  <c r="BO654" i="4"/>
  <c r="BS654" i="4"/>
  <c r="BW654" i="4"/>
  <c r="CA654" i="4"/>
  <c r="CE654" i="4"/>
  <c r="CI654" i="4"/>
  <c r="CM654" i="4"/>
  <c r="CQ654" i="4"/>
  <c r="F655" i="4"/>
  <c r="J655" i="4"/>
  <c r="N655" i="4"/>
  <c r="R655" i="4"/>
  <c r="V655" i="4"/>
  <c r="Z655" i="4"/>
  <c r="AD655" i="4"/>
  <c r="AH655" i="4"/>
  <c r="AL655" i="4"/>
  <c r="AP655" i="4"/>
  <c r="AT655" i="4"/>
  <c r="AX655" i="4"/>
  <c r="BB655" i="4"/>
  <c r="BF655" i="4"/>
  <c r="BJ655" i="4"/>
  <c r="BN655" i="4"/>
  <c r="BR655" i="4"/>
  <c r="BV655" i="4"/>
  <c r="BZ655" i="4"/>
  <c r="CD655" i="4"/>
  <c r="CH655" i="4"/>
  <c r="CL655" i="4"/>
  <c r="CP655" i="4"/>
  <c r="CO659" i="4"/>
  <c r="CK659" i="4"/>
  <c r="CG659" i="4"/>
  <c r="CC659" i="4"/>
  <c r="BY659" i="4"/>
  <c r="BU659" i="4"/>
  <c r="BQ659" i="4"/>
  <c r="BM659" i="4"/>
  <c r="BI659" i="4"/>
  <c r="BE659" i="4"/>
  <c r="BA659" i="4"/>
  <c r="AW659" i="4"/>
  <c r="AS659" i="4"/>
  <c r="AO659" i="4"/>
  <c r="AK659" i="4"/>
  <c r="AG659" i="4"/>
  <c r="AC659" i="4"/>
  <c r="Y659" i="4"/>
  <c r="U659" i="4"/>
  <c r="Q659" i="4"/>
  <c r="M659" i="4"/>
  <c r="I659" i="4"/>
  <c r="E659" i="4"/>
  <c r="G659" i="4"/>
  <c r="L659" i="4"/>
  <c r="R659" i="4"/>
  <c r="W659" i="4"/>
  <c r="AB659" i="4"/>
  <c r="AH659" i="4"/>
  <c r="AM659" i="4"/>
  <c r="AR659" i="4"/>
  <c r="AX659" i="4"/>
  <c r="BC659" i="4"/>
  <c r="BH659" i="4"/>
  <c r="BN659" i="4"/>
  <c r="BS659" i="4"/>
  <c r="BX659" i="4"/>
  <c r="CD659" i="4"/>
  <c r="CI659" i="4"/>
  <c r="CN659" i="4"/>
  <c r="C660" i="4"/>
  <c r="I660" i="4"/>
  <c r="N660" i="4"/>
  <c r="S660" i="4"/>
  <c r="Y660" i="4"/>
  <c r="AD660" i="4"/>
  <c r="AI660" i="4"/>
  <c r="AO660" i="4"/>
  <c r="AT660" i="4"/>
  <c r="AY660" i="4"/>
  <c r="BE660" i="4"/>
  <c r="BJ660" i="4"/>
  <c r="BO660" i="4"/>
  <c r="BU660" i="4"/>
  <c r="BZ660" i="4"/>
  <c r="CE660" i="4"/>
  <c r="CK660" i="4"/>
  <c r="CP660" i="4"/>
  <c r="CO663" i="4"/>
  <c r="CK663" i="4"/>
  <c r="CG663" i="4"/>
  <c r="CC663" i="4"/>
  <c r="BY663" i="4"/>
  <c r="BU663" i="4"/>
  <c r="BQ663" i="4"/>
  <c r="BM663" i="4"/>
  <c r="BI663" i="4"/>
  <c r="BE663" i="4"/>
  <c r="BA663" i="4"/>
  <c r="AW663" i="4"/>
  <c r="AS663" i="4"/>
  <c r="AO663" i="4"/>
  <c r="AK663" i="4"/>
  <c r="AG663" i="4"/>
  <c r="AC663" i="4"/>
  <c r="Y663" i="4"/>
  <c r="U663" i="4"/>
  <c r="Q663" i="4"/>
  <c r="M663" i="4"/>
  <c r="I663" i="4"/>
  <c r="E663" i="4"/>
  <c r="G663" i="4"/>
  <c r="L663" i="4"/>
  <c r="R663" i="4"/>
  <c r="W663" i="4"/>
  <c r="AB663" i="4"/>
  <c r="AH663" i="4"/>
  <c r="AM663" i="4"/>
  <c r="AR663" i="4"/>
  <c r="AX663" i="4"/>
  <c r="BC663" i="4"/>
  <c r="BH663" i="4"/>
  <c r="BN663" i="4"/>
  <c r="BS663" i="4"/>
  <c r="BX663" i="4"/>
  <c r="CD663" i="4"/>
  <c r="CI663" i="4"/>
  <c r="CN663" i="4"/>
  <c r="C664" i="4"/>
  <c r="I664" i="4"/>
  <c r="N664" i="4"/>
  <c r="S664" i="4"/>
  <c r="Y664" i="4"/>
  <c r="AD664" i="4"/>
  <c r="AI664" i="4"/>
  <c r="AO664" i="4"/>
  <c r="AT664" i="4"/>
  <c r="AY664" i="4"/>
  <c r="BE664" i="4"/>
  <c r="BJ664" i="4"/>
  <c r="BO664" i="4"/>
  <c r="BU664" i="4"/>
  <c r="BZ664" i="4"/>
  <c r="CE664" i="4"/>
  <c r="CK664" i="4"/>
  <c r="CP664" i="4"/>
  <c r="CO667" i="4"/>
  <c r="CK667" i="4"/>
  <c r="CG667" i="4"/>
  <c r="CC667" i="4"/>
  <c r="BY667" i="4"/>
  <c r="BU667" i="4"/>
  <c r="BQ667" i="4"/>
  <c r="BM667" i="4"/>
  <c r="BI667" i="4"/>
  <c r="BE667" i="4"/>
  <c r="BA667" i="4"/>
  <c r="AW667" i="4"/>
  <c r="AS667" i="4"/>
  <c r="AO667" i="4"/>
  <c r="AK667" i="4"/>
  <c r="AG667" i="4"/>
  <c r="AC667" i="4"/>
  <c r="Y667" i="4"/>
  <c r="U667" i="4"/>
  <c r="Q667" i="4"/>
  <c r="M667" i="4"/>
  <c r="I667" i="4"/>
  <c r="E667" i="4"/>
  <c r="G667" i="4"/>
  <c r="L667" i="4"/>
  <c r="R667" i="4"/>
  <c r="W667" i="4"/>
  <c r="AB667" i="4"/>
  <c r="AH667" i="4"/>
  <c r="AM667" i="4"/>
  <c r="AR667" i="4"/>
  <c r="AX667" i="4"/>
  <c r="BC667" i="4"/>
  <c r="BH667" i="4"/>
  <c r="BN667" i="4"/>
  <c r="BS667" i="4"/>
  <c r="BX667" i="4"/>
  <c r="CD667" i="4"/>
  <c r="CI667" i="4"/>
  <c r="CN667" i="4"/>
  <c r="CN668" i="4"/>
  <c r="CJ668" i="4"/>
  <c r="CF668" i="4"/>
  <c r="CB668" i="4"/>
  <c r="BX668" i="4"/>
  <c r="BT668" i="4"/>
  <c r="BP668" i="4"/>
  <c r="BL668" i="4"/>
  <c r="BH668" i="4"/>
  <c r="BD668" i="4"/>
  <c r="AZ668" i="4"/>
  <c r="AV668" i="4"/>
  <c r="AR668" i="4"/>
  <c r="AN668" i="4"/>
  <c r="AJ668" i="4"/>
  <c r="AF668" i="4"/>
  <c r="AB668" i="4"/>
  <c r="X668" i="4"/>
  <c r="T668" i="4"/>
  <c r="P668" i="4"/>
  <c r="L668" i="4"/>
  <c r="H668" i="4"/>
  <c r="D668" i="4"/>
  <c r="CQ668" i="4"/>
  <c r="CM668" i="4"/>
  <c r="CI668" i="4"/>
  <c r="CE668" i="4"/>
  <c r="CA668" i="4"/>
  <c r="BW668" i="4"/>
  <c r="BS668" i="4"/>
  <c r="BO668" i="4"/>
  <c r="BK668" i="4"/>
  <c r="BG668" i="4"/>
  <c r="BC668" i="4"/>
  <c r="AY668" i="4"/>
  <c r="AU668" i="4"/>
  <c r="AQ668" i="4"/>
  <c r="AM668" i="4"/>
  <c r="AI668" i="4"/>
  <c r="AE668" i="4"/>
  <c r="AA668" i="4"/>
  <c r="W668" i="4"/>
  <c r="S668" i="4"/>
  <c r="O668" i="4"/>
  <c r="K668" i="4"/>
  <c r="G668" i="4"/>
  <c r="C668" i="4"/>
  <c r="J668" i="4"/>
  <c r="R668" i="4"/>
  <c r="Z668" i="4"/>
  <c r="AH668" i="4"/>
  <c r="AP668" i="4"/>
  <c r="AX668" i="4"/>
  <c r="BF668" i="4"/>
  <c r="BN668" i="4"/>
  <c r="BV668" i="4"/>
  <c r="CD668" i="4"/>
  <c r="CL668" i="4"/>
  <c r="C675" i="4"/>
  <c r="K675" i="4"/>
  <c r="S675" i="4"/>
  <c r="AA675" i="4"/>
  <c r="AI675" i="4"/>
  <c r="AQ675" i="4"/>
  <c r="AY675" i="4"/>
  <c r="BG675" i="4"/>
  <c r="BO675" i="4"/>
  <c r="BW675" i="4"/>
  <c r="CE675" i="4"/>
  <c r="CM675" i="4"/>
  <c r="CN676" i="4"/>
  <c r="CJ676" i="4"/>
  <c r="CF676" i="4"/>
  <c r="CB676" i="4"/>
  <c r="BX676" i="4"/>
  <c r="BT676" i="4"/>
  <c r="BP676" i="4"/>
  <c r="BL676" i="4"/>
  <c r="BH676" i="4"/>
  <c r="BD676" i="4"/>
  <c r="AZ676" i="4"/>
  <c r="AV676" i="4"/>
  <c r="AR676" i="4"/>
  <c r="AN676" i="4"/>
  <c r="AJ676" i="4"/>
  <c r="AF676" i="4"/>
  <c r="AB676" i="4"/>
  <c r="X676" i="4"/>
  <c r="T676" i="4"/>
  <c r="P676" i="4"/>
  <c r="L676" i="4"/>
  <c r="H676" i="4"/>
  <c r="D676" i="4"/>
  <c r="CQ676" i="4"/>
  <c r="CM676" i="4"/>
  <c r="CI676" i="4"/>
  <c r="CE676" i="4"/>
  <c r="CA676" i="4"/>
  <c r="BW676" i="4"/>
  <c r="BS676" i="4"/>
  <c r="BO676" i="4"/>
  <c r="BK676" i="4"/>
  <c r="BG676" i="4"/>
  <c r="BC676" i="4"/>
  <c r="AY676" i="4"/>
  <c r="AU676" i="4"/>
  <c r="AQ676" i="4"/>
  <c r="AM676" i="4"/>
  <c r="AI676" i="4"/>
  <c r="AE676" i="4"/>
  <c r="AA676" i="4"/>
  <c r="W676" i="4"/>
  <c r="S676" i="4"/>
  <c r="O676" i="4"/>
  <c r="K676" i="4"/>
  <c r="G676" i="4"/>
  <c r="C676" i="4"/>
  <c r="J676" i="4"/>
  <c r="R676" i="4"/>
  <c r="Z676" i="4"/>
  <c r="AH676" i="4"/>
  <c r="AP676" i="4"/>
  <c r="AX676" i="4"/>
  <c r="BF676" i="4"/>
  <c r="BN676" i="4"/>
  <c r="BV676" i="4"/>
  <c r="CD676" i="4"/>
  <c r="CL676" i="4"/>
  <c r="C683" i="4"/>
  <c r="K683" i="4"/>
  <c r="S683" i="4"/>
  <c r="AA683" i="4"/>
  <c r="AI683" i="4"/>
  <c r="AQ683" i="4"/>
  <c r="AY683" i="4"/>
  <c r="BG683" i="4"/>
  <c r="BO683" i="4"/>
  <c r="BW683" i="4"/>
  <c r="CE683" i="4"/>
  <c r="CM683" i="4"/>
  <c r="CN684" i="4"/>
  <c r="CJ684" i="4"/>
  <c r="CF684" i="4"/>
  <c r="CB684" i="4"/>
  <c r="BX684" i="4"/>
  <c r="BT684" i="4"/>
  <c r="BP684" i="4"/>
  <c r="BL684" i="4"/>
  <c r="BH684" i="4"/>
  <c r="BD684" i="4"/>
  <c r="AZ684" i="4"/>
  <c r="AV684" i="4"/>
  <c r="AR684" i="4"/>
  <c r="AN684" i="4"/>
  <c r="AJ684" i="4"/>
  <c r="AF684" i="4"/>
  <c r="AB684" i="4"/>
  <c r="X684" i="4"/>
  <c r="T684" i="4"/>
  <c r="P684" i="4"/>
  <c r="L684" i="4"/>
  <c r="H684" i="4"/>
  <c r="D684" i="4"/>
  <c r="CQ684" i="4"/>
  <c r="CM684" i="4"/>
  <c r="CI684" i="4"/>
  <c r="CE684" i="4"/>
  <c r="CA684" i="4"/>
  <c r="BW684" i="4"/>
  <c r="BS684" i="4"/>
  <c r="BO684" i="4"/>
  <c r="BK684" i="4"/>
  <c r="BG684" i="4"/>
  <c r="BC684" i="4"/>
  <c r="AY684" i="4"/>
  <c r="AU684" i="4"/>
  <c r="AQ684" i="4"/>
  <c r="AM684" i="4"/>
  <c r="AI684" i="4"/>
  <c r="AE684" i="4"/>
  <c r="AA684" i="4"/>
  <c r="W684" i="4"/>
  <c r="S684" i="4"/>
  <c r="O684" i="4"/>
  <c r="K684" i="4"/>
  <c r="G684" i="4"/>
  <c r="C684" i="4"/>
  <c r="J684" i="4"/>
  <c r="R684" i="4"/>
  <c r="Z684" i="4"/>
  <c r="AH684" i="4"/>
  <c r="AP684" i="4"/>
  <c r="AX684" i="4"/>
  <c r="BF684" i="4"/>
  <c r="BN684" i="4"/>
  <c r="BV684" i="4"/>
  <c r="CD684" i="4"/>
  <c r="CL684" i="4"/>
  <c r="J618" i="4"/>
  <c r="Z618" i="4"/>
  <c r="AP618" i="4"/>
  <c r="BB618" i="4"/>
  <c r="BV618" i="4"/>
  <c r="CL618" i="4"/>
  <c r="F622" i="4"/>
  <c r="Z622" i="4"/>
  <c r="AP622" i="4"/>
  <c r="BF622" i="4"/>
  <c r="BV622" i="4"/>
  <c r="CL622" i="4"/>
  <c r="F626" i="4"/>
  <c r="V626" i="4"/>
  <c r="AL626" i="4"/>
  <c r="AX626" i="4"/>
  <c r="BN626" i="4"/>
  <c r="CD626" i="4"/>
  <c r="N630" i="4"/>
  <c r="AH630" i="4"/>
  <c r="BB630" i="4"/>
  <c r="BV630" i="4"/>
  <c r="CL630" i="4"/>
  <c r="N634" i="4"/>
  <c r="AD634" i="4"/>
  <c r="AX634" i="4"/>
  <c r="BJ634" i="4"/>
  <c r="BZ634" i="4"/>
  <c r="F638" i="4"/>
  <c r="R638" i="4"/>
  <c r="AH638" i="4"/>
  <c r="BB638" i="4"/>
  <c r="BN638" i="4"/>
  <c r="CD638" i="4"/>
  <c r="N642" i="4"/>
  <c r="AD642" i="4"/>
  <c r="AP642" i="4"/>
  <c r="BJ642" i="4"/>
  <c r="BV642" i="4"/>
  <c r="CH642" i="4"/>
  <c r="K618" i="4"/>
  <c r="S618" i="4"/>
  <c r="AE618" i="4"/>
  <c r="AM618" i="4"/>
  <c r="AU618" i="4"/>
  <c r="BC618" i="4"/>
  <c r="BO618" i="4"/>
  <c r="CA618" i="4"/>
  <c r="CM618" i="4"/>
  <c r="F619" i="4"/>
  <c r="R619" i="4"/>
  <c r="Z619" i="4"/>
  <c r="AL619" i="4"/>
  <c r="AT619" i="4"/>
  <c r="BF619" i="4"/>
  <c r="BR619" i="4"/>
  <c r="BZ619" i="4"/>
  <c r="CL619" i="4"/>
  <c r="F616" i="4"/>
  <c r="J616" i="4"/>
  <c r="N616" i="4"/>
  <c r="R616" i="4"/>
  <c r="V616" i="4"/>
  <c r="Z616" i="4"/>
  <c r="AD616" i="4"/>
  <c r="AH616" i="4"/>
  <c r="AL616" i="4"/>
  <c r="AP616" i="4"/>
  <c r="AT616" i="4"/>
  <c r="AX616" i="4"/>
  <c r="BB616" i="4"/>
  <c r="BF616" i="4"/>
  <c r="BJ616" i="4"/>
  <c r="BN616" i="4"/>
  <c r="BR616" i="4"/>
  <c r="BV616" i="4"/>
  <c r="BZ616" i="4"/>
  <c r="CD616" i="4"/>
  <c r="CH616" i="4"/>
  <c r="CL616" i="4"/>
  <c r="CP616" i="4"/>
  <c r="E617" i="4"/>
  <c r="I617" i="4"/>
  <c r="M617" i="4"/>
  <c r="Q617" i="4"/>
  <c r="U617" i="4"/>
  <c r="Y617" i="4"/>
  <c r="AC617" i="4"/>
  <c r="AG617" i="4"/>
  <c r="AK617" i="4"/>
  <c r="AO617" i="4"/>
  <c r="AS617" i="4"/>
  <c r="AW617" i="4"/>
  <c r="BA617" i="4"/>
  <c r="BE617" i="4"/>
  <c r="BI617" i="4"/>
  <c r="BM617" i="4"/>
  <c r="BQ617" i="4"/>
  <c r="BU617" i="4"/>
  <c r="BY617" i="4"/>
  <c r="CC617" i="4"/>
  <c r="CG617" i="4"/>
  <c r="CK617" i="4"/>
  <c r="CO617" i="4"/>
  <c r="D618" i="4"/>
  <c r="H618" i="4"/>
  <c r="L618" i="4"/>
  <c r="P618" i="4"/>
  <c r="T618" i="4"/>
  <c r="X618" i="4"/>
  <c r="AB618" i="4"/>
  <c r="AF618" i="4"/>
  <c r="AJ618" i="4"/>
  <c r="AN618" i="4"/>
  <c r="AR618" i="4"/>
  <c r="AV618" i="4"/>
  <c r="AZ618" i="4"/>
  <c r="BD618" i="4"/>
  <c r="BH618" i="4"/>
  <c r="BL618" i="4"/>
  <c r="BP618" i="4"/>
  <c r="BT618" i="4"/>
  <c r="BX618" i="4"/>
  <c r="CB618" i="4"/>
  <c r="CF618" i="4"/>
  <c r="CJ618" i="4"/>
  <c r="CN618" i="4"/>
  <c r="C619" i="4"/>
  <c r="G619" i="4"/>
  <c r="K619" i="4"/>
  <c r="O619" i="4"/>
  <c r="S619" i="4"/>
  <c r="W619" i="4"/>
  <c r="AA619" i="4"/>
  <c r="AE619" i="4"/>
  <c r="AI619" i="4"/>
  <c r="AM619" i="4"/>
  <c r="AQ619" i="4"/>
  <c r="AU619" i="4"/>
  <c r="AY619" i="4"/>
  <c r="BC619" i="4"/>
  <c r="BG619" i="4"/>
  <c r="BK619" i="4"/>
  <c r="BO619" i="4"/>
  <c r="BS619" i="4"/>
  <c r="BW619" i="4"/>
  <c r="CA619" i="4"/>
  <c r="CE619" i="4"/>
  <c r="CI619" i="4"/>
  <c r="CM619" i="4"/>
  <c r="CQ619" i="4"/>
  <c r="F620" i="4"/>
  <c r="J620" i="4"/>
  <c r="N620" i="4"/>
  <c r="R620" i="4"/>
  <c r="V620" i="4"/>
  <c r="Z620" i="4"/>
  <c r="AD620" i="4"/>
  <c r="AH620" i="4"/>
  <c r="AL620" i="4"/>
  <c r="AP620" i="4"/>
  <c r="AT620" i="4"/>
  <c r="AX620" i="4"/>
  <c r="BB620" i="4"/>
  <c r="BF620" i="4"/>
  <c r="BJ620" i="4"/>
  <c r="BN620" i="4"/>
  <c r="BR620" i="4"/>
  <c r="BV620" i="4"/>
  <c r="BZ620" i="4"/>
  <c r="CD620" i="4"/>
  <c r="CH620" i="4"/>
  <c r="CL620" i="4"/>
  <c r="CP620" i="4"/>
  <c r="E621" i="4"/>
  <c r="I621" i="4"/>
  <c r="M621" i="4"/>
  <c r="Q621" i="4"/>
  <c r="U621" i="4"/>
  <c r="Y621" i="4"/>
  <c r="AC621" i="4"/>
  <c r="AG621" i="4"/>
  <c r="AK621" i="4"/>
  <c r="AO621" i="4"/>
  <c r="AS621" i="4"/>
  <c r="AW621" i="4"/>
  <c r="BA621" i="4"/>
  <c r="BE621" i="4"/>
  <c r="BI621" i="4"/>
  <c r="BM621" i="4"/>
  <c r="BQ621" i="4"/>
  <c r="BU621" i="4"/>
  <c r="BY621" i="4"/>
  <c r="CC621" i="4"/>
  <c r="CG621" i="4"/>
  <c r="CK621" i="4"/>
  <c r="CO621" i="4"/>
  <c r="D622" i="4"/>
  <c r="H622" i="4"/>
  <c r="L622" i="4"/>
  <c r="P622" i="4"/>
  <c r="T622" i="4"/>
  <c r="X622" i="4"/>
  <c r="AB622" i="4"/>
  <c r="AF622" i="4"/>
  <c r="AJ622" i="4"/>
  <c r="AN622" i="4"/>
  <c r="AR622" i="4"/>
  <c r="AV622" i="4"/>
  <c r="AZ622" i="4"/>
  <c r="BD622" i="4"/>
  <c r="BH622" i="4"/>
  <c r="BL622" i="4"/>
  <c r="BP622" i="4"/>
  <c r="BT622" i="4"/>
  <c r="BX622" i="4"/>
  <c r="CB622" i="4"/>
  <c r="CF622" i="4"/>
  <c r="CJ622" i="4"/>
  <c r="CN622" i="4"/>
  <c r="C623" i="4"/>
  <c r="G623" i="4"/>
  <c r="K623" i="4"/>
  <c r="O623" i="4"/>
  <c r="S623" i="4"/>
  <c r="W623" i="4"/>
  <c r="AA623" i="4"/>
  <c r="AE623" i="4"/>
  <c r="AI623" i="4"/>
  <c r="AM623" i="4"/>
  <c r="AQ623" i="4"/>
  <c r="AU623" i="4"/>
  <c r="AY623" i="4"/>
  <c r="BC623" i="4"/>
  <c r="BG623" i="4"/>
  <c r="BK623" i="4"/>
  <c r="BO623" i="4"/>
  <c r="BS623" i="4"/>
  <c r="BW623" i="4"/>
  <c r="CA623" i="4"/>
  <c r="CE623" i="4"/>
  <c r="CI623" i="4"/>
  <c r="CM623" i="4"/>
  <c r="CQ623" i="4"/>
  <c r="F624" i="4"/>
  <c r="J624" i="4"/>
  <c r="N624" i="4"/>
  <c r="R624" i="4"/>
  <c r="V624" i="4"/>
  <c r="Z624" i="4"/>
  <c r="AD624" i="4"/>
  <c r="AH624" i="4"/>
  <c r="AL624" i="4"/>
  <c r="AP624" i="4"/>
  <c r="AT624" i="4"/>
  <c r="AX624" i="4"/>
  <c r="BB624" i="4"/>
  <c r="BF624" i="4"/>
  <c r="BJ624" i="4"/>
  <c r="BN624" i="4"/>
  <c r="BR624" i="4"/>
  <c r="BV624" i="4"/>
  <c r="BZ624" i="4"/>
  <c r="CD624" i="4"/>
  <c r="CH624" i="4"/>
  <c r="CL624" i="4"/>
  <c r="CP624" i="4"/>
  <c r="E625" i="4"/>
  <c r="I625" i="4"/>
  <c r="M625" i="4"/>
  <c r="Q625" i="4"/>
  <c r="U625" i="4"/>
  <c r="Y625" i="4"/>
  <c r="AC625" i="4"/>
  <c r="AG625" i="4"/>
  <c r="AK625" i="4"/>
  <c r="AO625" i="4"/>
  <c r="AS625" i="4"/>
  <c r="AW625" i="4"/>
  <c r="BA625" i="4"/>
  <c r="BE625" i="4"/>
  <c r="BI625" i="4"/>
  <c r="BM625" i="4"/>
  <c r="BQ625" i="4"/>
  <c r="BU625" i="4"/>
  <c r="BY625" i="4"/>
  <c r="CC625" i="4"/>
  <c r="CG625" i="4"/>
  <c r="CK625" i="4"/>
  <c r="CO625" i="4"/>
  <c r="D626" i="4"/>
  <c r="H626" i="4"/>
  <c r="L626" i="4"/>
  <c r="P626" i="4"/>
  <c r="T626" i="4"/>
  <c r="X626" i="4"/>
  <c r="AB626" i="4"/>
  <c r="AF626" i="4"/>
  <c r="AJ626" i="4"/>
  <c r="AN626" i="4"/>
  <c r="AR626" i="4"/>
  <c r="AV626" i="4"/>
  <c r="AZ626" i="4"/>
  <c r="BD626" i="4"/>
  <c r="BH626" i="4"/>
  <c r="BL626" i="4"/>
  <c r="BP626" i="4"/>
  <c r="BT626" i="4"/>
  <c r="BX626" i="4"/>
  <c r="CB626" i="4"/>
  <c r="CF626" i="4"/>
  <c r="CJ626" i="4"/>
  <c r="CN626" i="4"/>
  <c r="C627" i="4"/>
  <c r="G627" i="4"/>
  <c r="K627" i="4"/>
  <c r="O627" i="4"/>
  <c r="S627" i="4"/>
  <c r="W627" i="4"/>
  <c r="AA627" i="4"/>
  <c r="AE627" i="4"/>
  <c r="AI627" i="4"/>
  <c r="AM627" i="4"/>
  <c r="AQ627" i="4"/>
  <c r="AU627" i="4"/>
  <c r="AY627" i="4"/>
  <c r="BC627" i="4"/>
  <c r="BG627" i="4"/>
  <c r="BK627" i="4"/>
  <c r="BO627" i="4"/>
  <c r="BS627" i="4"/>
  <c r="BW627" i="4"/>
  <c r="CA627" i="4"/>
  <c r="CE627" i="4"/>
  <c r="CI627" i="4"/>
  <c r="CM627" i="4"/>
  <c r="CQ627" i="4"/>
  <c r="F628" i="4"/>
  <c r="J628" i="4"/>
  <c r="N628" i="4"/>
  <c r="R628" i="4"/>
  <c r="V628" i="4"/>
  <c r="Z628" i="4"/>
  <c r="AD628" i="4"/>
  <c r="AH628" i="4"/>
  <c r="AL628" i="4"/>
  <c r="AP628" i="4"/>
  <c r="AT628" i="4"/>
  <c r="AX628" i="4"/>
  <c r="BB628" i="4"/>
  <c r="BF628" i="4"/>
  <c r="BJ628" i="4"/>
  <c r="BN628" i="4"/>
  <c r="BR628" i="4"/>
  <c r="BV628" i="4"/>
  <c r="BZ628" i="4"/>
  <c r="CD628" i="4"/>
  <c r="CH628" i="4"/>
  <c r="CL628" i="4"/>
  <c r="CP628" i="4"/>
  <c r="E629" i="4"/>
  <c r="I629" i="4"/>
  <c r="M629" i="4"/>
  <c r="Q629" i="4"/>
  <c r="U629" i="4"/>
  <c r="Y629" i="4"/>
  <c r="AC629" i="4"/>
  <c r="AG629" i="4"/>
  <c r="AK629" i="4"/>
  <c r="AO629" i="4"/>
  <c r="AS629" i="4"/>
  <c r="AW629" i="4"/>
  <c r="BA629" i="4"/>
  <c r="BE629" i="4"/>
  <c r="BI629" i="4"/>
  <c r="BM629" i="4"/>
  <c r="BQ629" i="4"/>
  <c r="BU629" i="4"/>
  <c r="BY629" i="4"/>
  <c r="CC629" i="4"/>
  <c r="CG629" i="4"/>
  <c r="CK629" i="4"/>
  <c r="CO629" i="4"/>
  <c r="D630" i="4"/>
  <c r="H630" i="4"/>
  <c r="L630" i="4"/>
  <c r="P630" i="4"/>
  <c r="T630" i="4"/>
  <c r="X630" i="4"/>
  <c r="AB630" i="4"/>
  <c r="AF630" i="4"/>
  <c r="AJ630" i="4"/>
  <c r="AN630" i="4"/>
  <c r="AR630" i="4"/>
  <c r="AV630" i="4"/>
  <c r="AZ630" i="4"/>
  <c r="BD630" i="4"/>
  <c r="BH630" i="4"/>
  <c r="BL630" i="4"/>
  <c r="BP630" i="4"/>
  <c r="BT630" i="4"/>
  <c r="BX630" i="4"/>
  <c r="CB630" i="4"/>
  <c r="CF630" i="4"/>
  <c r="CJ630" i="4"/>
  <c r="CN630" i="4"/>
  <c r="C631" i="4"/>
  <c r="G631" i="4"/>
  <c r="K631" i="4"/>
  <c r="O631" i="4"/>
  <c r="S631" i="4"/>
  <c r="W631" i="4"/>
  <c r="AA631" i="4"/>
  <c r="AE631" i="4"/>
  <c r="AI631" i="4"/>
  <c r="AM631" i="4"/>
  <c r="AQ631" i="4"/>
  <c r="AU631" i="4"/>
  <c r="AY631" i="4"/>
  <c r="BC631" i="4"/>
  <c r="BG631" i="4"/>
  <c r="BK631" i="4"/>
  <c r="BO631" i="4"/>
  <c r="BS631" i="4"/>
  <c r="BW631" i="4"/>
  <c r="CA631" i="4"/>
  <c r="CE631" i="4"/>
  <c r="CI631" i="4"/>
  <c r="CM631" i="4"/>
  <c r="CQ631" i="4"/>
  <c r="F632" i="4"/>
  <c r="J632" i="4"/>
  <c r="N632" i="4"/>
  <c r="R632" i="4"/>
  <c r="V632" i="4"/>
  <c r="Z632" i="4"/>
  <c r="AD632" i="4"/>
  <c r="AH632" i="4"/>
  <c r="AL632" i="4"/>
  <c r="AP632" i="4"/>
  <c r="AT632" i="4"/>
  <c r="AX632" i="4"/>
  <c r="BB632" i="4"/>
  <c r="BF632" i="4"/>
  <c r="BJ632" i="4"/>
  <c r="BN632" i="4"/>
  <c r="BR632" i="4"/>
  <c r="BV632" i="4"/>
  <c r="BZ632" i="4"/>
  <c r="CD632" i="4"/>
  <c r="CH632" i="4"/>
  <c r="CL632" i="4"/>
  <c r="CP632" i="4"/>
  <c r="E633" i="4"/>
  <c r="I633" i="4"/>
  <c r="M633" i="4"/>
  <c r="Q633" i="4"/>
  <c r="U633" i="4"/>
  <c r="Y633" i="4"/>
  <c r="AC633" i="4"/>
  <c r="AG633" i="4"/>
  <c r="AK633" i="4"/>
  <c r="AO633" i="4"/>
  <c r="AS633" i="4"/>
  <c r="AW633" i="4"/>
  <c r="BA633" i="4"/>
  <c r="BE633" i="4"/>
  <c r="BI633" i="4"/>
  <c r="BM633" i="4"/>
  <c r="BQ633" i="4"/>
  <c r="BU633" i="4"/>
  <c r="BY633" i="4"/>
  <c r="CC633" i="4"/>
  <c r="CG633" i="4"/>
  <c r="CK633" i="4"/>
  <c r="CO633" i="4"/>
  <c r="D634" i="4"/>
  <c r="H634" i="4"/>
  <c r="L634" i="4"/>
  <c r="P634" i="4"/>
  <c r="T634" i="4"/>
  <c r="X634" i="4"/>
  <c r="AB634" i="4"/>
  <c r="AF634" i="4"/>
  <c r="AJ634" i="4"/>
  <c r="AN634" i="4"/>
  <c r="AR634" i="4"/>
  <c r="AV634" i="4"/>
  <c r="AZ634" i="4"/>
  <c r="BD634" i="4"/>
  <c r="BH634" i="4"/>
  <c r="BL634" i="4"/>
  <c r="BP634" i="4"/>
  <c r="BT634" i="4"/>
  <c r="BX634" i="4"/>
  <c r="CB634" i="4"/>
  <c r="CF634" i="4"/>
  <c r="CJ634" i="4"/>
  <c r="CN634" i="4"/>
  <c r="C635" i="4"/>
  <c r="G635" i="4"/>
  <c r="K635" i="4"/>
  <c r="O635" i="4"/>
  <c r="S635" i="4"/>
  <c r="W635" i="4"/>
  <c r="AA635" i="4"/>
  <c r="AE635" i="4"/>
  <c r="AI635" i="4"/>
  <c r="AM635" i="4"/>
  <c r="AQ635" i="4"/>
  <c r="AU635" i="4"/>
  <c r="AY635" i="4"/>
  <c r="BC635" i="4"/>
  <c r="BG635" i="4"/>
  <c r="BK635" i="4"/>
  <c r="BO635" i="4"/>
  <c r="BS635" i="4"/>
  <c r="BW635" i="4"/>
  <c r="CA635" i="4"/>
  <c r="CE635" i="4"/>
  <c r="CI635" i="4"/>
  <c r="CM635" i="4"/>
  <c r="CQ635" i="4"/>
  <c r="F636" i="4"/>
  <c r="J636" i="4"/>
  <c r="N636" i="4"/>
  <c r="R636" i="4"/>
  <c r="V636" i="4"/>
  <c r="Z636" i="4"/>
  <c r="AD636" i="4"/>
  <c r="AH636" i="4"/>
  <c r="AL636" i="4"/>
  <c r="AP636" i="4"/>
  <c r="AT636" i="4"/>
  <c r="AX636" i="4"/>
  <c r="BB636" i="4"/>
  <c r="BF636" i="4"/>
  <c r="BJ636" i="4"/>
  <c r="BN636" i="4"/>
  <c r="BR636" i="4"/>
  <c r="BV636" i="4"/>
  <c r="BZ636" i="4"/>
  <c r="CD636" i="4"/>
  <c r="CH636" i="4"/>
  <c r="CL636" i="4"/>
  <c r="CP636" i="4"/>
  <c r="E637" i="4"/>
  <c r="I637" i="4"/>
  <c r="M637" i="4"/>
  <c r="Q637" i="4"/>
  <c r="U637" i="4"/>
  <c r="Y637" i="4"/>
  <c r="AC637" i="4"/>
  <c r="AG637" i="4"/>
  <c r="AK637" i="4"/>
  <c r="AO637" i="4"/>
  <c r="AS637" i="4"/>
  <c r="AW637" i="4"/>
  <c r="BA637" i="4"/>
  <c r="BE637" i="4"/>
  <c r="BI637" i="4"/>
  <c r="BM637" i="4"/>
  <c r="BQ637" i="4"/>
  <c r="BU637" i="4"/>
  <c r="BY637" i="4"/>
  <c r="CC637" i="4"/>
  <c r="CG637" i="4"/>
  <c r="CK637" i="4"/>
  <c r="CO637" i="4"/>
  <c r="D638" i="4"/>
  <c r="H638" i="4"/>
  <c r="L638" i="4"/>
  <c r="P638" i="4"/>
  <c r="T638" i="4"/>
  <c r="X638" i="4"/>
  <c r="AB638" i="4"/>
  <c r="AF638" i="4"/>
  <c r="AJ638" i="4"/>
  <c r="AN638" i="4"/>
  <c r="AR638" i="4"/>
  <c r="AV638" i="4"/>
  <c r="AZ638" i="4"/>
  <c r="BD638" i="4"/>
  <c r="BH638" i="4"/>
  <c r="BL638" i="4"/>
  <c r="BP638" i="4"/>
  <c r="BT638" i="4"/>
  <c r="BX638" i="4"/>
  <c r="CB638" i="4"/>
  <c r="CF638" i="4"/>
  <c r="CJ638" i="4"/>
  <c r="CN638" i="4"/>
  <c r="C639" i="4"/>
  <c r="G639" i="4"/>
  <c r="K639" i="4"/>
  <c r="O639" i="4"/>
  <c r="S639" i="4"/>
  <c r="W639" i="4"/>
  <c r="AA639" i="4"/>
  <c r="AE639" i="4"/>
  <c r="AI639" i="4"/>
  <c r="AM639" i="4"/>
  <c r="AQ639" i="4"/>
  <c r="AU639" i="4"/>
  <c r="AY639" i="4"/>
  <c r="BC639" i="4"/>
  <c r="BG639" i="4"/>
  <c r="BK639" i="4"/>
  <c r="BO639" i="4"/>
  <c r="BS639" i="4"/>
  <c r="BW639" i="4"/>
  <c r="CA639" i="4"/>
  <c r="CE639" i="4"/>
  <c r="CI639" i="4"/>
  <c r="CM639" i="4"/>
  <c r="CQ639" i="4"/>
  <c r="F640" i="4"/>
  <c r="J640" i="4"/>
  <c r="N640" i="4"/>
  <c r="R640" i="4"/>
  <c r="V640" i="4"/>
  <c r="Z640" i="4"/>
  <c r="AD640" i="4"/>
  <c r="AH640" i="4"/>
  <c r="AL640" i="4"/>
  <c r="AP640" i="4"/>
  <c r="AT640" i="4"/>
  <c r="AX640" i="4"/>
  <c r="BB640" i="4"/>
  <c r="BF640" i="4"/>
  <c r="BJ640" i="4"/>
  <c r="BN640" i="4"/>
  <c r="BR640" i="4"/>
  <c r="BV640" i="4"/>
  <c r="BZ640" i="4"/>
  <c r="CD640" i="4"/>
  <c r="CH640" i="4"/>
  <c r="CL640" i="4"/>
  <c r="CP640" i="4"/>
  <c r="E641" i="4"/>
  <c r="I641" i="4"/>
  <c r="M641" i="4"/>
  <c r="Q641" i="4"/>
  <c r="U641" i="4"/>
  <c r="Y641" i="4"/>
  <c r="AC641" i="4"/>
  <c r="AG641" i="4"/>
  <c r="AK641" i="4"/>
  <c r="AO641" i="4"/>
  <c r="AS641" i="4"/>
  <c r="AW641" i="4"/>
  <c r="BA641" i="4"/>
  <c r="BE641" i="4"/>
  <c r="BI641" i="4"/>
  <c r="BM641" i="4"/>
  <c r="BQ641" i="4"/>
  <c r="BU641" i="4"/>
  <c r="BY641" i="4"/>
  <c r="CC641" i="4"/>
  <c r="CG641" i="4"/>
  <c r="CK641" i="4"/>
  <c r="CO641" i="4"/>
  <c r="D642" i="4"/>
  <c r="H642" i="4"/>
  <c r="L642" i="4"/>
  <c r="P642" i="4"/>
  <c r="T642" i="4"/>
  <c r="X642" i="4"/>
  <c r="AB642" i="4"/>
  <c r="AF642" i="4"/>
  <c r="AJ642" i="4"/>
  <c r="AN642" i="4"/>
  <c r="AR642" i="4"/>
  <c r="AV642" i="4"/>
  <c r="AZ642" i="4"/>
  <c r="BD642" i="4"/>
  <c r="BH642" i="4"/>
  <c r="BL642" i="4"/>
  <c r="BP642" i="4"/>
  <c r="BT642" i="4"/>
  <c r="BX642" i="4"/>
  <c r="CB642" i="4"/>
  <c r="CF642" i="4"/>
  <c r="CJ642" i="4"/>
  <c r="CN642" i="4"/>
  <c r="C643" i="4"/>
  <c r="G643" i="4"/>
  <c r="K643" i="4"/>
  <c r="O643" i="4"/>
  <c r="S643" i="4"/>
  <c r="W643" i="4"/>
  <c r="AA643" i="4"/>
  <c r="AE643" i="4"/>
  <c r="AI643" i="4"/>
  <c r="AM643" i="4"/>
  <c r="AQ643" i="4"/>
  <c r="AU643" i="4"/>
  <c r="AY643" i="4"/>
  <c r="BC643" i="4"/>
  <c r="BG643" i="4"/>
  <c r="BK643" i="4"/>
  <c r="BO643" i="4"/>
  <c r="BS643" i="4"/>
  <c r="BW643" i="4"/>
  <c r="CA643" i="4"/>
  <c r="CE643" i="4"/>
  <c r="CI643" i="4"/>
  <c r="CM643" i="4"/>
  <c r="CQ643" i="4"/>
  <c r="F644" i="4"/>
  <c r="J644" i="4"/>
  <c r="N644" i="4"/>
  <c r="R644" i="4"/>
  <c r="V644" i="4"/>
  <c r="Z644" i="4"/>
  <c r="AD644" i="4"/>
  <c r="AH644" i="4"/>
  <c r="AL644" i="4"/>
  <c r="AP644" i="4"/>
  <c r="AT644" i="4"/>
  <c r="AX644" i="4"/>
  <c r="BB644" i="4"/>
  <c r="BF644" i="4"/>
  <c r="BJ644" i="4"/>
  <c r="BN644" i="4"/>
  <c r="BR644" i="4"/>
  <c r="BV644" i="4"/>
  <c r="BZ644" i="4"/>
  <c r="CD644" i="4"/>
  <c r="CH644" i="4"/>
  <c r="CL644" i="4"/>
  <c r="CP644" i="4"/>
  <c r="E645" i="4"/>
  <c r="I645" i="4"/>
  <c r="M645" i="4"/>
  <c r="Q645" i="4"/>
  <c r="U645" i="4"/>
  <c r="Y645" i="4"/>
  <c r="AC645" i="4"/>
  <c r="AG645" i="4"/>
  <c r="AK645" i="4"/>
  <c r="AO645" i="4"/>
  <c r="AS645" i="4"/>
  <c r="AW645" i="4"/>
  <c r="BA645" i="4"/>
  <c r="BE645" i="4"/>
  <c r="BI645" i="4"/>
  <c r="BM645" i="4"/>
  <c r="BQ645" i="4"/>
  <c r="BU645" i="4"/>
  <c r="BY645" i="4"/>
  <c r="CC645" i="4"/>
  <c r="CG645" i="4"/>
  <c r="CK645" i="4"/>
  <c r="CO645" i="4"/>
  <c r="D646" i="4"/>
  <c r="H646" i="4"/>
  <c r="L646" i="4"/>
  <c r="P646" i="4"/>
  <c r="T646" i="4"/>
  <c r="X646" i="4"/>
  <c r="AB646" i="4"/>
  <c r="AF646" i="4"/>
  <c r="AJ646" i="4"/>
  <c r="AN646" i="4"/>
  <c r="AR646" i="4"/>
  <c r="AV646" i="4"/>
  <c r="AZ646" i="4"/>
  <c r="BD646" i="4"/>
  <c r="BH646" i="4"/>
  <c r="BL646" i="4"/>
  <c r="BP646" i="4"/>
  <c r="BT646" i="4"/>
  <c r="BX646" i="4"/>
  <c r="CB646" i="4"/>
  <c r="CF646" i="4"/>
  <c r="CJ646" i="4"/>
  <c r="CN646" i="4"/>
  <c r="C647" i="4"/>
  <c r="G647" i="4"/>
  <c r="K647" i="4"/>
  <c r="O647" i="4"/>
  <c r="S647" i="4"/>
  <c r="W647" i="4"/>
  <c r="AA647" i="4"/>
  <c r="AE647" i="4"/>
  <c r="AI647" i="4"/>
  <c r="AM647" i="4"/>
  <c r="AQ647" i="4"/>
  <c r="AU647" i="4"/>
  <c r="AY647" i="4"/>
  <c r="BC647" i="4"/>
  <c r="BG647" i="4"/>
  <c r="BK647" i="4"/>
  <c r="BO647" i="4"/>
  <c r="BS647" i="4"/>
  <c r="BW647" i="4"/>
  <c r="CA647" i="4"/>
  <c r="CE647" i="4"/>
  <c r="CI647" i="4"/>
  <c r="CM647" i="4"/>
  <c r="CQ647" i="4"/>
  <c r="F648" i="4"/>
  <c r="J648" i="4"/>
  <c r="N648" i="4"/>
  <c r="R648" i="4"/>
  <c r="V648" i="4"/>
  <c r="Z648" i="4"/>
  <c r="AD648" i="4"/>
  <c r="AH648" i="4"/>
  <c r="AL648" i="4"/>
  <c r="AP648" i="4"/>
  <c r="AT648" i="4"/>
  <c r="AX648" i="4"/>
  <c r="BB648" i="4"/>
  <c r="BF648" i="4"/>
  <c r="BJ648" i="4"/>
  <c r="BN648" i="4"/>
  <c r="BR648" i="4"/>
  <c r="BV648" i="4"/>
  <c r="BZ648" i="4"/>
  <c r="CD648" i="4"/>
  <c r="CH648" i="4"/>
  <c r="CL648" i="4"/>
  <c r="CP648" i="4"/>
  <c r="E649" i="4"/>
  <c r="I649" i="4"/>
  <c r="M649" i="4"/>
  <c r="Q649" i="4"/>
  <c r="U649" i="4"/>
  <c r="Y649" i="4"/>
  <c r="AC649" i="4"/>
  <c r="AG649" i="4"/>
  <c r="AK649" i="4"/>
  <c r="AO649" i="4"/>
  <c r="AS649" i="4"/>
  <c r="AW649" i="4"/>
  <c r="BA649" i="4"/>
  <c r="BE649" i="4"/>
  <c r="BI649" i="4"/>
  <c r="BM649" i="4"/>
  <c r="BQ649" i="4"/>
  <c r="BU649" i="4"/>
  <c r="BY649" i="4"/>
  <c r="CC649" i="4"/>
  <c r="CG649" i="4"/>
  <c r="CK649" i="4"/>
  <c r="CO649" i="4"/>
  <c r="D650" i="4"/>
  <c r="H650" i="4"/>
  <c r="L650" i="4"/>
  <c r="P650" i="4"/>
  <c r="T650" i="4"/>
  <c r="X650" i="4"/>
  <c r="AB650" i="4"/>
  <c r="AF650" i="4"/>
  <c r="AJ650" i="4"/>
  <c r="AN650" i="4"/>
  <c r="AR650" i="4"/>
  <c r="AV650" i="4"/>
  <c r="AZ650" i="4"/>
  <c r="BD650" i="4"/>
  <c r="BH650" i="4"/>
  <c r="BL650" i="4"/>
  <c r="BP650" i="4"/>
  <c r="BT650" i="4"/>
  <c r="BX650" i="4"/>
  <c r="CB650" i="4"/>
  <c r="CF650" i="4"/>
  <c r="CJ650" i="4"/>
  <c r="CN650" i="4"/>
  <c r="C651" i="4"/>
  <c r="G651" i="4"/>
  <c r="K651" i="4"/>
  <c r="O651" i="4"/>
  <c r="S651" i="4"/>
  <c r="W651" i="4"/>
  <c r="AA651" i="4"/>
  <c r="AE651" i="4"/>
  <c r="AI651" i="4"/>
  <c r="AM651" i="4"/>
  <c r="AQ651" i="4"/>
  <c r="AU651" i="4"/>
  <c r="AY651" i="4"/>
  <c r="BC651" i="4"/>
  <c r="BG651" i="4"/>
  <c r="BK651" i="4"/>
  <c r="BO651" i="4"/>
  <c r="BS651" i="4"/>
  <c r="BW651" i="4"/>
  <c r="CA651" i="4"/>
  <c r="CE651" i="4"/>
  <c r="CI651" i="4"/>
  <c r="CM651" i="4"/>
  <c r="CQ651" i="4"/>
  <c r="F652" i="4"/>
  <c r="J652" i="4"/>
  <c r="N652" i="4"/>
  <c r="R652" i="4"/>
  <c r="V652" i="4"/>
  <c r="Z652" i="4"/>
  <c r="AD652" i="4"/>
  <c r="AH652" i="4"/>
  <c r="AL652" i="4"/>
  <c r="AP652" i="4"/>
  <c r="AT652" i="4"/>
  <c r="AX652" i="4"/>
  <c r="BB652" i="4"/>
  <c r="BF652" i="4"/>
  <c r="BJ652" i="4"/>
  <c r="BN652" i="4"/>
  <c r="BR652" i="4"/>
  <c r="BV652" i="4"/>
  <c r="BZ652" i="4"/>
  <c r="CD652" i="4"/>
  <c r="CH652" i="4"/>
  <c r="CL652" i="4"/>
  <c r="CP652" i="4"/>
  <c r="E653" i="4"/>
  <c r="I653" i="4"/>
  <c r="M653" i="4"/>
  <c r="Q653" i="4"/>
  <c r="U653" i="4"/>
  <c r="Y653" i="4"/>
  <c r="AC653" i="4"/>
  <c r="AG653" i="4"/>
  <c r="AK653" i="4"/>
  <c r="AO653" i="4"/>
  <c r="AS653" i="4"/>
  <c r="AW653" i="4"/>
  <c r="BA653" i="4"/>
  <c r="BE653" i="4"/>
  <c r="BI653" i="4"/>
  <c r="BM653" i="4"/>
  <c r="BQ653" i="4"/>
  <c r="BU653" i="4"/>
  <c r="BY653" i="4"/>
  <c r="CC653" i="4"/>
  <c r="CG653" i="4"/>
  <c r="CK653" i="4"/>
  <c r="CO653" i="4"/>
  <c r="D654" i="4"/>
  <c r="H654" i="4"/>
  <c r="L654" i="4"/>
  <c r="P654" i="4"/>
  <c r="T654" i="4"/>
  <c r="X654" i="4"/>
  <c r="AB654" i="4"/>
  <c r="AF654" i="4"/>
  <c r="AJ654" i="4"/>
  <c r="AN654" i="4"/>
  <c r="AR654" i="4"/>
  <c r="AV654" i="4"/>
  <c r="AZ654" i="4"/>
  <c r="BD654" i="4"/>
  <c r="BH654" i="4"/>
  <c r="BL654" i="4"/>
  <c r="BP654" i="4"/>
  <c r="BT654" i="4"/>
  <c r="BX654" i="4"/>
  <c r="CB654" i="4"/>
  <c r="CF654" i="4"/>
  <c r="CJ654" i="4"/>
  <c r="CN654" i="4"/>
  <c r="C655" i="4"/>
  <c r="G655" i="4"/>
  <c r="K655" i="4"/>
  <c r="O655" i="4"/>
  <c r="S655" i="4"/>
  <c r="W655" i="4"/>
  <c r="AA655" i="4"/>
  <c r="AE655" i="4"/>
  <c r="AI655" i="4"/>
  <c r="AM655" i="4"/>
  <c r="AQ655" i="4"/>
  <c r="AU655" i="4"/>
  <c r="AY655" i="4"/>
  <c r="BC655" i="4"/>
  <c r="BG655" i="4"/>
  <c r="BK655" i="4"/>
  <c r="BO655" i="4"/>
  <c r="BS655" i="4"/>
  <c r="BW655" i="4"/>
  <c r="CA655" i="4"/>
  <c r="CE655" i="4"/>
  <c r="CI655" i="4"/>
  <c r="CM655" i="4"/>
  <c r="CQ655" i="4"/>
  <c r="F656" i="4"/>
  <c r="J656" i="4"/>
  <c r="N656" i="4"/>
  <c r="R656" i="4"/>
  <c r="V656" i="4"/>
  <c r="Z656" i="4"/>
  <c r="AD656" i="4"/>
  <c r="AH656" i="4"/>
  <c r="AL656" i="4"/>
  <c r="AP656" i="4"/>
  <c r="AT656" i="4"/>
  <c r="AX656" i="4"/>
  <c r="BB656" i="4"/>
  <c r="BF656" i="4"/>
  <c r="BJ656" i="4"/>
  <c r="BN656" i="4"/>
  <c r="BR656" i="4"/>
  <c r="BV656" i="4"/>
  <c r="BZ656" i="4"/>
  <c r="CD656" i="4"/>
  <c r="CH656" i="4"/>
  <c r="CL656" i="4"/>
  <c r="CP656" i="4"/>
  <c r="E657" i="4"/>
  <c r="I657" i="4"/>
  <c r="M657" i="4"/>
  <c r="Q657" i="4"/>
  <c r="U657" i="4"/>
  <c r="Y657" i="4"/>
  <c r="AC657" i="4"/>
  <c r="AG657" i="4"/>
  <c r="AK657" i="4"/>
  <c r="AO657" i="4"/>
  <c r="AS657" i="4"/>
  <c r="AW657" i="4"/>
  <c r="BA657" i="4"/>
  <c r="BE657" i="4"/>
  <c r="BI657" i="4"/>
  <c r="BM657" i="4"/>
  <c r="BQ657" i="4"/>
  <c r="BU657" i="4"/>
  <c r="BY657" i="4"/>
  <c r="CC657" i="4"/>
  <c r="CG657" i="4"/>
  <c r="CK657" i="4"/>
  <c r="CO657" i="4"/>
  <c r="C659" i="4"/>
  <c r="H659" i="4"/>
  <c r="N659" i="4"/>
  <c r="S659" i="4"/>
  <c r="X659" i="4"/>
  <c r="AD659" i="4"/>
  <c r="AI659" i="4"/>
  <c r="AN659" i="4"/>
  <c r="AT659" i="4"/>
  <c r="AY659" i="4"/>
  <c r="BD659" i="4"/>
  <c r="BJ659" i="4"/>
  <c r="BO659" i="4"/>
  <c r="BT659" i="4"/>
  <c r="BZ659" i="4"/>
  <c r="CE659" i="4"/>
  <c r="CJ659" i="4"/>
  <c r="CP659" i="4"/>
  <c r="E660" i="4"/>
  <c r="J660" i="4"/>
  <c r="O660" i="4"/>
  <c r="U660" i="4"/>
  <c r="Z660" i="4"/>
  <c r="AE660" i="4"/>
  <c r="AK660" i="4"/>
  <c r="AP660" i="4"/>
  <c r="AU660" i="4"/>
  <c r="BA660" i="4"/>
  <c r="BF660" i="4"/>
  <c r="BK660" i="4"/>
  <c r="BQ660" i="4"/>
  <c r="BV660" i="4"/>
  <c r="CA660" i="4"/>
  <c r="CG660" i="4"/>
  <c r="CL660" i="4"/>
  <c r="CQ660" i="4"/>
  <c r="F661" i="4"/>
  <c r="L661" i="4"/>
  <c r="Q661" i="4"/>
  <c r="V661" i="4"/>
  <c r="AB661" i="4"/>
  <c r="AG661" i="4"/>
  <c r="AL661" i="4"/>
  <c r="AR661" i="4"/>
  <c r="AW661" i="4"/>
  <c r="BB661" i="4"/>
  <c r="BH661" i="4"/>
  <c r="BM661" i="4"/>
  <c r="BR661" i="4"/>
  <c r="BX661" i="4"/>
  <c r="CC661" i="4"/>
  <c r="CH661" i="4"/>
  <c r="CN661" i="4"/>
  <c r="C663" i="4"/>
  <c r="H663" i="4"/>
  <c r="N663" i="4"/>
  <c r="S663" i="4"/>
  <c r="X663" i="4"/>
  <c r="AD663" i="4"/>
  <c r="AI663" i="4"/>
  <c r="AN663" i="4"/>
  <c r="AT663" i="4"/>
  <c r="AY663" i="4"/>
  <c r="BD663" i="4"/>
  <c r="BJ663" i="4"/>
  <c r="BO663" i="4"/>
  <c r="BT663" i="4"/>
  <c r="BZ663" i="4"/>
  <c r="CE663" i="4"/>
  <c r="CJ663" i="4"/>
  <c r="CP663" i="4"/>
  <c r="E664" i="4"/>
  <c r="J664" i="4"/>
  <c r="O664" i="4"/>
  <c r="U664" i="4"/>
  <c r="Z664" i="4"/>
  <c r="AE664" i="4"/>
  <c r="AK664" i="4"/>
  <c r="AP664" i="4"/>
  <c r="AU664" i="4"/>
  <c r="BA664" i="4"/>
  <c r="BF664" i="4"/>
  <c r="BK664" i="4"/>
  <c r="BQ664" i="4"/>
  <c r="BV664" i="4"/>
  <c r="CA664" i="4"/>
  <c r="CG664" i="4"/>
  <c r="CL664" i="4"/>
  <c r="CQ664" i="4"/>
  <c r="F665" i="4"/>
  <c r="L665" i="4"/>
  <c r="Q665" i="4"/>
  <c r="V665" i="4"/>
  <c r="AB665" i="4"/>
  <c r="AG665" i="4"/>
  <c r="AL665" i="4"/>
  <c r="AR665" i="4"/>
  <c r="AW665" i="4"/>
  <c r="BB665" i="4"/>
  <c r="BH665" i="4"/>
  <c r="BM665" i="4"/>
  <c r="BR665" i="4"/>
  <c r="BX665" i="4"/>
  <c r="CC665" i="4"/>
  <c r="CH665" i="4"/>
  <c r="CN665" i="4"/>
  <c r="C667" i="4"/>
  <c r="H667" i="4"/>
  <c r="N667" i="4"/>
  <c r="S667" i="4"/>
  <c r="X667" i="4"/>
  <c r="AD667" i="4"/>
  <c r="AI667" i="4"/>
  <c r="AN667" i="4"/>
  <c r="AT667" i="4"/>
  <c r="AY667" i="4"/>
  <c r="BD667" i="4"/>
  <c r="BJ667" i="4"/>
  <c r="BO667" i="4"/>
  <c r="BT667" i="4"/>
  <c r="BZ667" i="4"/>
  <c r="CE667" i="4"/>
  <c r="CJ667" i="4"/>
  <c r="CP667" i="4"/>
  <c r="E668" i="4"/>
  <c r="M668" i="4"/>
  <c r="U668" i="4"/>
  <c r="AC668" i="4"/>
  <c r="AK668" i="4"/>
  <c r="AS668" i="4"/>
  <c r="BA668" i="4"/>
  <c r="BI668" i="4"/>
  <c r="BQ668" i="4"/>
  <c r="BY668" i="4"/>
  <c r="CG668" i="4"/>
  <c r="CO668" i="4"/>
  <c r="CO671" i="4"/>
  <c r="CK671" i="4"/>
  <c r="CG671" i="4"/>
  <c r="CC671" i="4"/>
  <c r="BY671" i="4"/>
  <c r="BU671" i="4"/>
  <c r="BQ671" i="4"/>
  <c r="BM671" i="4"/>
  <c r="BI671" i="4"/>
  <c r="BE671" i="4"/>
  <c r="BA671" i="4"/>
  <c r="AW671" i="4"/>
  <c r="AS671" i="4"/>
  <c r="AO671" i="4"/>
  <c r="AK671" i="4"/>
  <c r="AG671" i="4"/>
  <c r="AC671" i="4"/>
  <c r="Y671" i="4"/>
  <c r="U671" i="4"/>
  <c r="Q671" i="4"/>
  <c r="M671" i="4"/>
  <c r="I671" i="4"/>
  <c r="E671" i="4"/>
  <c r="CN671" i="4"/>
  <c r="CJ671" i="4"/>
  <c r="CF671" i="4"/>
  <c r="CB671" i="4"/>
  <c r="BX671" i="4"/>
  <c r="BT671" i="4"/>
  <c r="BP671" i="4"/>
  <c r="BL671" i="4"/>
  <c r="BH671" i="4"/>
  <c r="BD671" i="4"/>
  <c r="AZ671" i="4"/>
  <c r="AV671" i="4"/>
  <c r="AR671" i="4"/>
  <c r="AN671" i="4"/>
  <c r="AJ671" i="4"/>
  <c r="AF671" i="4"/>
  <c r="AB671" i="4"/>
  <c r="X671" i="4"/>
  <c r="T671" i="4"/>
  <c r="P671" i="4"/>
  <c r="L671" i="4"/>
  <c r="H671" i="4"/>
  <c r="D671" i="4"/>
  <c r="J671" i="4"/>
  <c r="R671" i="4"/>
  <c r="Z671" i="4"/>
  <c r="AH671" i="4"/>
  <c r="AP671" i="4"/>
  <c r="AX671" i="4"/>
  <c r="BF671" i="4"/>
  <c r="BN671" i="4"/>
  <c r="BV671" i="4"/>
  <c r="CD671" i="4"/>
  <c r="CL671" i="4"/>
  <c r="I672" i="4"/>
  <c r="Q672" i="4"/>
  <c r="Y672" i="4"/>
  <c r="AG672" i="4"/>
  <c r="AO672" i="4"/>
  <c r="AW672" i="4"/>
  <c r="BE672" i="4"/>
  <c r="BM672" i="4"/>
  <c r="BU672" i="4"/>
  <c r="CC672" i="4"/>
  <c r="CK672" i="4"/>
  <c r="F675" i="4"/>
  <c r="N675" i="4"/>
  <c r="V675" i="4"/>
  <c r="AD675" i="4"/>
  <c r="AL675" i="4"/>
  <c r="AT675" i="4"/>
  <c r="BB675" i="4"/>
  <c r="BJ675" i="4"/>
  <c r="BR675" i="4"/>
  <c r="BZ675" i="4"/>
  <c r="CH675" i="4"/>
  <c r="CP675" i="4"/>
  <c r="E676" i="4"/>
  <c r="M676" i="4"/>
  <c r="U676" i="4"/>
  <c r="AC676" i="4"/>
  <c r="AK676" i="4"/>
  <c r="AS676" i="4"/>
  <c r="BA676" i="4"/>
  <c r="BI676" i="4"/>
  <c r="BQ676" i="4"/>
  <c r="BY676" i="4"/>
  <c r="CG676" i="4"/>
  <c r="CO676" i="4"/>
  <c r="CO679" i="4"/>
  <c r="CK679" i="4"/>
  <c r="CG679" i="4"/>
  <c r="CC679" i="4"/>
  <c r="BY679" i="4"/>
  <c r="BU679" i="4"/>
  <c r="BQ679" i="4"/>
  <c r="BM679" i="4"/>
  <c r="BI679" i="4"/>
  <c r="BE679" i="4"/>
  <c r="BA679" i="4"/>
  <c r="AW679" i="4"/>
  <c r="AS679" i="4"/>
  <c r="AO679" i="4"/>
  <c r="AK679" i="4"/>
  <c r="AG679" i="4"/>
  <c r="AC679" i="4"/>
  <c r="Y679" i="4"/>
  <c r="U679" i="4"/>
  <c r="Q679" i="4"/>
  <c r="M679" i="4"/>
  <c r="I679" i="4"/>
  <c r="E679" i="4"/>
  <c r="CN679" i="4"/>
  <c r="CJ679" i="4"/>
  <c r="CF679" i="4"/>
  <c r="CB679" i="4"/>
  <c r="BX679" i="4"/>
  <c r="BT679" i="4"/>
  <c r="BP679" i="4"/>
  <c r="BL679" i="4"/>
  <c r="BH679" i="4"/>
  <c r="BD679" i="4"/>
  <c r="AZ679" i="4"/>
  <c r="AV679" i="4"/>
  <c r="AR679" i="4"/>
  <c r="AN679" i="4"/>
  <c r="AJ679" i="4"/>
  <c r="AF679" i="4"/>
  <c r="AB679" i="4"/>
  <c r="X679" i="4"/>
  <c r="T679" i="4"/>
  <c r="P679" i="4"/>
  <c r="L679" i="4"/>
  <c r="H679" i="4"/>
  <c r="D679" i="4"/>
  <c r="J679" i="4"/>
  <c r="R679" i="4"/>
  <c r="Z679" i="4"/>
  <c r="AH679" i="4"/>
  <c r="AP679" i="4"/>
  <c r="AX679" i="4"/>
  <c r="BF679" i="4"/>
  <c r="BN679" i="4"/>
  <c r="BV679" i="4"/>
  <c r="CD679" i="4"/>
  <c r="CL679" i="4"/>
  <c r="I680" i="4"/>
  <c r="Q680" i="4"/>
  <c r="Y680" i="4"/>
  <c r="AG680" i="4"/>
  <c r="AO680" i="4"/>
  <c r="AW680" i="4"/>
  <c r="BE680" i="4"/>
  <c r="BM680" i="4"/>
  <c r="BU680" i="4"/>
  <c r="CC680" i="4"/>
  <c r="CK680" i="4"/>
  <c r="F683" i="4"/>
  <c r="N683" i="4"/>
  <c r="V683" i="4"/>
  <c r="AD683" i="4"/>
  <c r="AL683" i="4"/>
  <c r="AT683" i="4"/>
  <c r="BB683" i="4"/>
  <c r="BJ683" i="4"/>
  <c r="BR683" i="4"/>
  <c r="BZ683" i="4"/>
  <c r="CH683" i="4"/>
  <c r="CP683" i="4"/>
  <c r="E684" i="4"/>
  <c r="M684" i="4"/>
  <c r="U684" i="4"/>
  <c r="AC684" i="4"/>
  <c r="AK684" i="4"/>
  <c r="AS684" i="4"/>
  <c r="BA684" i="4"/>
  <c r="BI684" i="4"/>
  <c r="BQ684" i="4"/>
  <c r="BY684" i="4"/>
  <c r="CG684" i="4"/>
  <c r="CO684" i="4"/>
  <c r="R618" i="4"/>
  <c r="BF618" i="4"/>
  <c r="J622" i="4"/>
  <c r="AD622" i="4"/>
  <c r="AT622" i="4"/>
  <c r="BJ622" i="4"/>
  <c r="BZ622" i="4"/>
  <c r="CP622" i="4"/>
  <c r="R626" i="4"/>
  <c r="AH626" i="4"/>
  <c r="BB626" i="4"/>
  <c r="BR626" i="4"/>
  <c r="CH626" i="4"/>
  <c r="V630" i="4"/>
  <c r="AL630" i="4"/>
  <c r="AX630" i="4"/>
  <c r="BN630" i="4"/>
  <c r="CD630" i="4"/>
  <c r="R634" i="4"/>
  <c r="AH634" i="4"/>
  <c r="AT634" i="4"/>
  <c r="BN634" i="4"/>
  <c r="CH634" i="4"/>
  <c r="J638" i="4"/>
  <c r="Z638" i="4"/>
  <c r="AT638" i="4"/>
  <c r="BR638" i="4"/>
  <c r="CH638" i="4"/>
  <c r="C618" i="4"/>
  <c r="O618" i="4"/>
  <c r="W618" i="4"/>
  <c r="AI618" i="4"/>
  <c r="AY618" i="4"/>
  <c r="BK618" i="4"/>
  <c r="BS618" i="4"/>
  <c r="CE618" i="4"/>
  <c r="CQ618" i="4"/>
  <c r="N619" i="4"/>
  <c r="V619" i="4"/>
  <c r="AH619" i="4"/>
  <c r="AP619" i="4"/>
  <c r="BB619" i="4"/>
  <c r="BJ619" i="4"/>
  <c r="BV619" i="4"/>
  <c r="CH619" i="4"/>
  <c r="CP619" i="4"/>
  <c r="CM616" i="4"/>
  <c r="CQ616" i="4"/>
  <c r="F617" i="4"/>
  <c r="J617" i="4"/>
  <c r="N617" i="4"/>
  <c r="R617" i="4"/>
  <c r="V617" i="4"/>
  <c r="Z617" i="4"/>
  <c r="AD617" i="4"/>
  <c r="AH617" i="4"/>
  <c r="AL617" i="4"/>
  <c r="AP617" i="4"/>
  <c r="AT617" i="4"/>
  <c r="AX617" i="4"/>
  <c r="BB617" i="4"/>
  <c r="BF617" i="4"/>
  <c r="BJ617" i="4"/>
  <c r="BN617" i="4"/>
  <c r="BR617" i="4"/>
  <c r="BV617" i="4"/>
  <c r="BZ617" i="4"/>
  <c r="CD617" i="4"/>
  <c r="CH617" i="4"/>
  <c r="CL617" i="4"/>
  <c r="CP617" i="4"/>
  <c r="E618" i="4"/>
  <c r="I618" i="4"/>
  <c r="M618" i="4"/>
  <c r="Q618" i="4"/>
  <c r="U618" i="4"/>
  <c r="Y618" i="4"/>
  <c r="AC618" i="4"/>
  <c r="AG618" i="4"/>
  <c r="AK618" i="4"/>
  <c r="AO618" i="4"/>
  <c r="AS618" i="4"/>
  <c r="AW618" i="4"/>
  <c r="BA618" i="4"/>
  <c r="BE618" i="4"/>
  <c r="BI618" i="4"/>
  <c r="BM618" i="4"/>
  <c r="BQ618" i="4"/>
  <c r="BU618" i="4"/>
  <c r="BY618" i="4"/>
  <c r="CC618" i="4"/>
  <c r="CG618" i="4"/>
  <c r="CK618" i="4"/>
  <c r="CO618" i="4"/>
  <c r="D619" i="4"/>
  <c r="H619" i="4"/>
  <c r="L619" i="4"/>
  <c r="P619" i="4"/>
  <c r="T619" i="4"/>
  <c r="X619" i="4"/>
  <c r="AB619" i="4"/>
  <c r="AF619" i="4"/>
  <c r="AJ619" i="4"/>
  <c r="AN619" i="4"/>
  <c r="AR619" i="4"/>
  <c r="AV619" i="4"/>
  <c r="AZ619" i="4"/>
  <c r="BD619" i="4"/>
  <c r="BH619" i="4"/>
  <c r="BL619" i="4"/>
  <c r="BP619" i="4"/>
  <c r="BT619" i="4"/>
  <c r="BX619" i="4"/>
  <c r="CB619" i="4"/>
  <c r="CF619" i="4"/>
  <c r="CJ619" i="4"/>
  <c r="CN619" i="4"/>
  <c r="S620" i="4"/>
  <c r="W620" i="4"/>
  <c r="AA620" i="4"/>
  <c r="AE620" i="4"/>
  <c r="AI620" i="4"/>
  <c r="AM620" i="4"/>
  <c r="AQ620" i="4"/>
  <c r="AU620" i="4"/>
  <c r="AY620" i="4"/>
  <c r="BC620" i="4"/>
  <c r="BG620" i="4"/>
  <c r="BK620" i="4"/>
  <c r="BO620" i="4"/>
  <c r="BS620" i="4"/>
  <c r="BW620" i="4"/>
  <c r="CA620" i="4"/>
  <c r="CE620" i="4"/>
  <c r="CI620" i="4"/>
  <c r="CM620" i="4"/>
  <c r="CQ620" i="4"/>
  <c r="F621" i="4"/>
  <c r="J621" i="4"/>
  <c r="N621" i="4"/>
  <c r="R621" i="4"/>
  <c r="V621" i="4"/>
  <c r="Z621" i="4"/>
  <c r="AD621" i="4"/>
  <c r="AH621" i="4"/>
  <c r="AL621" i="4"/>
  <c r="AP621" i="4"/>
  <c r="AT621" i="4"/>
  <c r="AX621" i="4"/>
  <c r="BB621" i="4"/>
  <c r="BF621" i="4"/>
  <c r="BJ621" i="4"/>
  <c r="BN621" i="4"/>
  <c r="BR621" i="4"/>
  <c r="BV621" i="4"/>
  <c r="BZ621" i="4"/>
  <c r="CD621" i="4"/>
  <c r="CH621" i="4"/>
  <c r="CL621" i="4"/>
  <c r="CP621" i="4"/>
  <c r="E622" i="4"/>
  <c r="I622" i="4"/>
  <c r="M622" i="4"/>
  <c r="Q622" i="4"/>
  <c r="U622" i="4"/>
  <c r="Y622" i="4"/>
  <c r="AC622" i="4"/>
  <c r="AG622" i="4"/>
  <c r="AK622" i="4"/>
  <c r="AO622" i="4"/>
  <c r="AS622" i="4"/>
  <c r="AW622" i="4"/>
  <c r="BA622" i="4"/>
  <c r="BE622" i="4"/>
  <c r="BI622" i="4"/>
  <c r="BM622" i="4"/>
  <c r="BQ622" i="4"/>
  <c r="BU622" i="4"/>
  <c r="BY622" i="4"/>
  <c r="CC622" i="4"/>
  <c r="CG622" i="4"/>
  <c r="CK622" i="4"/>
  <c r="CO622" i="4"/>
  <c r="D623" i="4"/>
  <c r="H623" i="4"/>
  <c r="L623" i="4"/>
  <c r="P623" i="4"/>
  <c r="T623" i="4"/>
  <c r="X623" i="4"/>
  <c r="AB623" i="4"/>
  <c r="AF623" i="4"/>
  <c r="AJ623" i="4"/>
  <c r="AN623" i="4"/>
  <c r="AR623" i="4"/>
  <c r="AV623" i="4"/>
  <c r="AZ623" i="4"/>
  <c r="BD623" i="4"/>
  <c r="BH623" i="4"/>
  <c r="BL623" i="4"/>
  <c r="BP623" i="4"/>
  <c r="BT623" i="4"/>
  <c r="BX623" i="4"/>
  <c r="CB623" i="4"/>
  <c r="CF623" i="4"/>
  <c r="CJ623" i="4"/>
  <c r="CN623" i="4"/>
  <c r="C624" i="4"/>
  <c r="G624" i="4"/>
  <c r="K624" i="4"/>
  <c r="O624" i="4"/>
  <c r="S624" i="4"/>
  <c r="W624" i="4"/>
  <c r="AA624" i="4"/>
  <c r="AE624" i="4"/>
  <c r="AI624" i="4"/>
  <c r="AM624" i="4"/>
  <c r="AQ624" i="4"/>
  <c r="AU624" i="4"/>
  <c r="AY624" i="4"/>
  <c r="BC624" i="4"/>
  <c r="BG624" i="4"/>
  <c r="BK624" i="4"/>
  <c r="BO624" i="4"/>
  <c r="BS624" i="4"/>
  <c r="BW624" i="4"/>
  <c r="CA624" i="4"/>
  <c r="CE624" i="4"/>
  <c r="CI624" i="4"/>
  <c r="CM624" i="4"/>
  <c r="CQ624" i="4"/>
  <c r="F625" i="4"/>
  <c r="J625" i="4"/>
  <c r="N625" i="4"/>
  <c r="R625" i="4"/>
  <c r="V625" i="4"/>
  <c r="Z625" i="4"/>
  <c r="AD625" i="4"/>
  <c r="AH625" i="4"/>
  <c r="AL625" i="4"/>
  <c r="AP625" i="4"/>
  <c r="AT625" i="4"/>
  <c r="AX625" i="4"/>
  <c r="BB625" i="4"/>
  <c r="BF625" i="4"/>
  <c r="BJ625" i="4"/>
  <c r="BN625" i="4"/>
  <c r="BR625" i="4"/>
  <c r="BV625" i="4"/>
  <c r="BZ625" i="4"/>
  <c r="CD625" i="4"/>
  <c r="CH625" i="4"/>
  <c r="CL625" i="4"/>
  <c r="CP625" i="4"/>
  <c r="E626" i="4"/>
  <c r="I626" i="4"/>
  <c r="M626" i="4"/>
  <c r="Q626" i="4"/>
  <c r="U626" i="4"/>
  <c r="Y626" i="4"/>
  <c r="AC626" i="4"/>
  <c r="AG626" i="4"/>
  <c r="AK626" i="4"/>
  <c r="AO626" i="4"/>
  <c r="AS626" i="4"/>
  <c r="AW626" i="4"/>
  <c r="BA626" i="4"/>
  <c r="BE626" i="4"/>
  <c r="BI626" i="4"/>
  <c r="BM626" i="4"/>
  <c r="BQ626" i="4"/>
  <c r="BU626" i="4"/>
  <c r="BY626" i="4"/>
  <c r="CC626" i="4"/>
  <c r="CG626" i="4"/>
  <c r="CK626" i="4"/>
  <c r="CO626" i="4"/>
  <c r="D627" i="4"/>
  <c r="H627" i="4"/>
  <c r="L627" i="4"/>
  <c r="P627" i="4"/>
  <c r="T627" i="4"/>
  <c r="X627" i="4"/>
  <c r="AB627" i="4"/>
  <c r="AF627" i="4"/>
  <c r="AJ627" i="4"/>
  <c r="AN627" i="4"/>
  <c r="AR627" i="4"/>
  <c r="AV627" i="4"/>
  <c r="AZ627" i="4"/>
  <c r="BD627" i="4"/>
  <c r="BH627" i="4"/>
  <c r="BL627" i="4"/>
  <c r="BP627" i="4"/>
  <c r="BT627" i="4"/>
  <c r="BX627" i="4"/>
  <c r="CB627" i="4"/>
  <c r="CF627" i="4"/>
  <c r="CJ627" i="4"/>
  <c r="CN627" i="4"/>
  <c r="C628" i="4"/>
  <c r="G628" i="4"/>
  <c r="K628" i="4"/>
  <c r="O628" i="4"/>
  <c r="S628" i="4"/>
  <c r="W628" i="4"/>
  <c r="AA628" i="4"/>
  <c r="AE628" i="4"/>
  <c r="AI628" i="4"/>
  <c r="AM628" i="4"/>
  <c r="AQ628" i="4"/>
  <c r="AU628" i="4"/>
  <c r="AY628" i="4"/>
  <c r="BC628" i="4"/>
  <c r="BG628" i="4"/>
  <c r="BK628" i="4"/>
  <c r="BO628" i="4"/>
  <c r="BS628" i="4"/>
  <c r="BW628" i="4"/>
  <c r="CA628" i="4"/>
  <c r="CE628" i="4"/>
  <c r="CI628" i="4"/>
  <c r="CM628" i="4"/>
  <c r="CQ628" i="4"/>
  <c r="F629" i="4"/>
  <c r="J629" i="4"/>
  <c r="N629" i="4"/>
  <c r="R629" i="4"/>
  <c r="V629" i="4"/>
  <c r="Z629" i="4"/>
  <c r="AD629" i="4"/>
  <c r="AH629" i="4"/>
  <c r="AL629" i="4"/>
  <c r="AP629" i="4"/>
  <c r="AT629" i="4"/>
  <c r="AX629" i="4"/>
  <c r="BB629" i="4"/>
  <c r="BF629" i="4"/>
  <c r="BJ629" i="4"/>
  <c r="BN629" i="4"/>
  <c r="BR629" i="4"/>
  <c r="BV629" i="4"/>
  <c r="BZ629" i="4"/>
  <c r="CD629" i="4"/>
  <c r="CH629" i="4"/>
  <c r="CL629" i="4"/>
  <c r="CP629" i="4"/>
  <c r="E630" i="4"/>
  <c r="I630" i="4"/>
  <c r="M630" i="4"/>
  <c r="Q630" i="4"/>
  <c r="U630" i="4"/>
  <c r="Y630" i="4"/>
  <c r="AC630" i="4"/>
  <c r="AG630" i="4"/>
  <c r="AK630" i="4"/>
  <c r="AO630" i="4"/>
  <c r="AS630" i="4"/>
  <c r="AW630" i="4"/>
  <c r="BA630" i="4"/>
  <c r="BE630" i="4"/>
  <c r="BI630" i="4"/>
  <c r="BM630" i="4"/>
  <c r="BQ630" i="4"/>
  <c r="BU630" i="4"/>
  <c r="BY630" i="4"/>
  <c r="CC630" i="4"/>
  <c r="CG630" i="4"/>
  <c r="CK630" i="4"/>
  <c r="CO630" i="4"/>
  <c r="D631" i="4"/>
  <c r="H631" i="4"/>
  <c r="L631" i="4"/>
  <c r="P631" i="4"/>
  <c r="T631" i="4"/>
  <c r="X631" i="4"/>
  <c r="AB631" i="4"/>
  <c r="AF631" i="4"/>
  <c r="AJ631" i="4"/>
  <c r="AN631" i="4"/>
  <c r="AR631" i="4"/>
  <c r="AV631" i="4"/>
  <c r="AZ631" i="4"/>
  <c r="BD631" i="4"/>
  <c r="BH631" i="4"/>
  <c r="BL631" i="4"/>
  <c r="BP631" i="4"/>
  <c r="BT631" i="4"/>
  <c r="BX631" i="4"/>
  <c r="CB631" i="4"/>
  <c r="CF631" i="4"/>
  <c r="CJ631" i="4"/>
  <c r="CN631" i="4"/>
  <c r="C632" i="4"/>
  <c r="G632" i="4"/>
  <c r="K632" i="4"/>
  <c r="O632" i="4"/>
  <c r="S632" i="4"/>
  <c r="W632" i="4"/>
  <c r="AA632" i="4"/>
  <c r="AE632" i="4"/>
  <c r="AI632" i="4"/>
  <c r="AM632" i="4"/>
  <c r="AQ632" i="4"/>
  <c r="AU632" i="4"/>
  <c r="AY632" i="4"/>
  <c r="BC632" i="4"/>
  <c r="BG632" i="4"/>
  <c r="BK632" i="4"/>
  <c r="BO632" i="4"/>
  <c r="BS632" i="4"/>
  <c r="BW632" i="4"/>
  <c r="CA632" i="4"/>
  <c r="CE632" i="4"/>
  <c r="CI632" i="4"/>
  <c r="CM632" i="4"/>
  <c r="CQ632" i="4"/>
  <c r="F633" i="4"/>
  <c r="J633" i="4"/>
  <c r="N633" i="4"/>
  <c r="R633" i="4"/>
  <c r="V633" i="4"/>
  <c r="Z633" i="4"/>
  <c r="AD633" i="4"/>
  <c r="AH633" i="4"/>
  <c r="AL633" i="4"/>
  <c r="AP633" i="4"/>
  <c r="AT633" i="4"/>
  <c r="AX633" i="4"/>
  <c r="BB633" i="4"/>
  <c r="BF633" i="4"/>
  <c r="BJ633" i="4"/>
  <c r="BN633" i="4"/>
  <c r="BR633" i="4"/>
  <c r="BV633" i="4"/>
  <c r="BZ633" i="4"/>
  <c r="CD633" i="4"/>
  <c r="CH633" i="4"/>
  <c r="CL633" i="4"/>
  <c r="CP633" i="4"/>
  <c r="E634" i="4"/>
  <c r="I634" i="4"/>
  <c r="M634" i="4"/>
  <c r="Q634" i="4"/>
  <c r="U634" i="4"/>
  <c r="Y634" i="4"/>
  <c r="AC634" i="4"/>
  <c r="AG634" i="4"/>
  <c r="AK634" i="4"/>
  <c r="AO634" i="4"/>
  <c r="AS634" i="4"/>
  <c r="AW634" i="4"/>
  <c r="BA634" i="4"/>
  <c r="BE634" i="4"/>
  <c r="BI634" i="4"/>
  <c r="BM634" i="4"/>
  <c r="BQ634" i="4"/>
  <c r="BU634" i="4"/>
  <c r="BY634" i="4"/>
  <c r="CC634" i="4"/>
  <c r="CG634" i="4"/>
  <c r="CK634" i="4"/>
  <c r="CO634" i="4"/>
  <c r="D635" i="4"/>
  <c r="H635" i="4"/>
  <c r="L635" i="4"/>
  <c r="P635" i="4"/>
  <c r="T635" i="4"/>
  <c r="X635" i="4"/>
  <c r="AB635" i="4"/>
  <c r="AF635" i="4"/>
  <c r="AJ635" i="4"/>
  <c r="AN635" i="4"/>
  <c r="AR635" i="4"/>
  <c r="AV635" i="4"/>
  <c r="AZ635" i="4"/>
  <c r="BD635" i="4"/>
  <c r="BH635" i="4"/>
  <c r="BL635" i="4"/>
  <c r="BP635" i="4"/>
  <c r="BT635" i="4"/>
  <c r="BX635" i="4"/>
  <c r="CB635" i="4"/>
  <c r="CF635" i="4"/>
  <c r="CJ635" i="4"/>
  <c r="CN635" i="4"/>
  <c r="C636" i="4"/>
  <c r="G636" i="4"/>
  <c r="K636" i="4"/>
  <c r="O636" i="4"/>
  <c r="S636" i="4"/>
  <c r="W636" i="4"/>
  <c r="AA636" i="4"/>
  <c r="AE636" i="4"/>
  <c r="AI636" i="4"/>
  <c r="AM636" i="4"/>
  <c r="AQ636" i="4"/>
  <c r="AU636" i="4"/>
  <c r="AY636" i="4"/>
  <c r="BC636" i="4"/>
  <c r="BG636" i="4"/>
  <c r="BK636" i="4"/>
  <c r="BO636" i="4"/>
  <c r="BS636" i="4"/>
  <c r="BW636" i="4"/>
  <c r="CA636" i="4"/>
  <c r="CE636" i="4"/>
  <c r="CI636" i="4"/>
  <c r="CM636" i="4"/>
  <c r="CQ636" i="4"/>
  <c r="F637" i="4"/>
  <c r="J637" i="4"/>
  <c r="N637" i="4"/>
  <c r="R637" i="4"/>
  <c r="V637" i="4"/>
  <c r="Z637" i="4"/>
  <c r="AD637" i="4"/>
  <c r="AH637" i="4"/>
  <c r="AL637" i="4"/>
  <c r="AP637" i="4"/>
  <c r="AT637" i="4"/>
  <c r="AX637" i="4"/>
  <c r="BB637" i="4"/>
  <c r="BF637" i="4"/>
  <c r="BJ637" i="4"/>
  <c r="BN637" i="4"/>
  <c r="BR637" i="4"/>
  <c r="BV637" i="4"/>
  <c r="BZ637" i="4"/>
  <c r="CD637" i="4"/>
  <c r="CH637" i="4"/>
  <c r="CL637" i="4"/>
  <c r="CP637" i="4"/>
  <c r="E638" i="4"/>
  <c r="I638" i="4"/>
  <c r="M638" i="4"/>
  <c r="Q638" i="4"/>
  <c r="U638" i="4"/>
  <c r="Y638" i="4"/>
  <c r="AC638" i="4"/>
  <c r="AG638" i="4"/>
  <c r="AK638" i="4"/>
  <c r="AO638" i="4"/>
  <c r="AS638" i="4"/>
  <c r="AW638" i="4"/>
  <c r="BA638" i="4"/>
  <c r="BE638" i="4"/>
  <c r="BI638" i="4"/>
  <c r="BM638" i="4"/>
  <c r="BQ638" i="4"/>
  <c r="BU638" i="4"/>
  <c r="BY638" i="4"/>
  <c r="CC638" i="4"/>
  <c r="CG638" i="4"/>
  <c r="CK638" i="4"/>
  <c r="CO638" i="4"/>
  <c r="D639" i="4"/>
  <c r="H639" i="4"/>
  <c r="L639" i="4"/>
  <c r="P639" i="4"/>
  <c r="T639" i="4"/>
  <c r="X639" i="4"/>
  <c r="AB639" i="4"/>
  <c r="AF639" i="4"/>
  <c r="AJ639" i="4"/>
  <c r="AN639" i="4"/>
  <c r="AR639" i="4"/>
  <c r="AV639" i="4"/>
  <c r="AZ639" i="4"/>
  <c r="BD639" i="4"/>
  <c r="BH639" i="4"/>
  <c r="BL639" i="4"/>
  <c r="BP639" i="4"/>
  <c r="BT639" i="4"/>
  <c r="BX639" i="4"/>
  <c r="CB639" i="4"/>
  <c r="CF639" i="4"/>
  <c r="CJ639" i="4"/>
  <c r="CN639" i="4"/>
  <c r="C640" i="4"/>
  <c r="G640" i="4"/>
  <c r="K640" i="4"/>
  <c r="O640" i="4"/>
  <c r="S640" i="4"/>
  <c r="W640" i="4"/>
  <c r="AA640" i="4"/>
  <c r="AE640" i="4"/>
  <c r="AI640" i="4"/>
  <c r="AM640" i="4"/>
  <c r="AQ640" i="4"/>
  <c r="AU640" i="4"/>
  <c r="AY640" i="4"/>
  <c r="BC640" i="4"/>
  <c r="BG640" i="4"/>
  <c r="BK640" i="4"/>
  <c r="BO640" i="4"/>
  <c r="BS640" i="4"/>
  <c r="BW640" i="4"/>
  <c r="CA640" i="4"/>
  <c r="CE640" i="4"/>
  <c r="CI640" i="4"/>
  <c r="CM640" i="4"/>
  <c r="CQ640" i="4"/>
  <c r="F641" i="4"/>
  <c r="J641" i="4"/>
  <c r="N641" i="4"/>
  <c r="R641" i="4"/>
  <c r="V641" i="4"/>
  <c r="Z641" i="4"/>
  <c r="AD641" i="4"/>
  <c r="AH641" i="4"/>
  <c r="AL641" i="4"/>
  <c r="AP641" i="4"/>
  <c r="AT641" i="4"/>
  <c r="AX641" i="4"/>
  <c r="BB641" i="4"/>
  <c r="BF641" i="4"/>
  <c r="BJ641" i="4"/>
  <c r="BN641" i="4"/>
  <c r="BR641" i="4"/>
  <c r="BV641" i="4"/>
  <c r="BZ641" i="4"/>
  <c r="CD641" i="4"/>
  <c r="CH641" i="4"/>
  <c r="CL641" i="4"/>
  <c r="CP641" i="4"/>
  <c r="E642" i="4"/>
  <c r="I642" i="4"/>
  <c r="M642" i="4"/>
  <c r="Q642" i="4"/>
  <c r="U642" i="4"/>
  <c r="Y642" i="4"/>
  <c r="AC642" i="4"/>
  <c r="AG642" i="4"/>
  <c r="AK642" i="4"/>
  <c r="AO642" i="4"/>
  <c r="AS642" i="4"/>
  <c r="AW642" i="4"/>
  <c r="BA642" i="4"/>
  <c r="BE642" i="4"/>
  <c r="BI642" i="4"/>
  <c r="BM642" i="4"/>
  <c r="BQ642" i="4"/>
  <c r="BU642" i="4"/>
  <c r="BY642" i="4"/>
  <c r="CC642" i="4"/>
  <c r="CG642" i="4"/>
  <c r="CK642" i="4"/>
  <c r="CO642" i="4"/>
  <c r="D643" i="4"/>
  <c r="H643" i="4"/>
  <c r="L643" i="4"/>
  <c r="P643" i="4"/>
  <c r="T643" i="4"/>
  <c r="X643" i="4"/>
  <c r="AB643" i="4"/>
  <c r="AF643" i="4"/>
  <c r="AJ643" i="4"/>
  <c r="AN643" i="4"/>
  <c r="AR643" i="4"/>
  <c r="AV643" i="4"/>
  <c r="AZ643" i="4"/>
  <c r="BD643" i="4"/>
  <c r="BH643" i="4"/>
  <c r="BL643" i="4"/>
  <c r="BP643" i="4"/>
  <c r="BT643" i="4"/>
  <c r="BX643" i="4"/>
  <c r="CB643" i="4"/>
  <c r="CF643" i="4"/>
  <c r="CJ643" i="4"/>
  <c r="CN643" i="4"/>
  <c r="C644" i="4"/>
  <c r="G644" i="4"/>
  <c r="K644" i="4"/>
  <c r="O644" i="4"/>
  <c r="S644" i="4"/>
  <c r="W644" i="4"/>
  <c r="AA644" i="4"/>
  <c r="AE644" i="4"/>
  <c r="AI644" i="4"/>
  <c r="AM644" i="4"/>
  <c r="AQ644" i="4"/>
  <c r="AU644" i="4"/>
  <c r="AY644" i="4"/>
  <c r="BC644" i="4"/>
  <c r="BG644" i="4"/>
  <c r="BK644" i="4"/>
  <c r="BO644" i="4"/>
  <c r="BS644" i="4"/>
  <c r="BW644" i="4"/>
  <c r="CA644" i="4"/>
  <c r="CE644" i="4"/>
  <c r="CI644" i="4"/>
  <c r="CM644" i="4"/>
  <c r="CQ644" i="4"/>
  <c r="F645" i="4"/>
  <c r="J645" i="4"/>
  <c r="N645" i="4"/>
  <c r="R645" i="4"/>
  <c r="V645" i="4"/>
  <c r="Z645" i="4"/>
  <c r="AD645" i="4"/>
  <c r="AH645" i="4"/>
  <c r="AL645" i="4"/>
  <c r="AP645" i="4"/>
  <c r="AT645" i="4"/>
  <c r="AX645" i="4"/>
  <c r="BB645" i="4"/>
  <c r="BF645" i="4"/>
  <c r="BJ645" i="4"/>
  <c r="BN645" i="4"/>
  <c r="BR645" i="4"/>
  <c r="BV645" i="4"/>
  <c r="BZ645" i="4"/>
  <c r="CD645" i="4"/>
  <c r="CH645" i="4"/>
  <c r="CL645" i="4"/>
  <c r="CP645" i="4"/>
  <c r="E646" i="4"/>
  <c r="I646" i="4"/>
  <c r="M646" i="4"/>
  <c r="Q646" i="4"/>
  <c r="U646" i="4"/>
  <c r="Y646" i="4"/>
  <c r="AC646" i="4"/>
  <c r="AG646" i="4"/>
  <c r="AK646" i="4"/>
  <c r="AO646" i="4"/>
  <c r="AS646" i="4"/>
  <c r="AW646" i="4"/>
  <c r="BA646" i="4"/>
  <c r="BE646" i="4"/>
  <c r="BI646" i="4"/>
  <c r="BM646" i="4"/>
  <c r="BQ646" i="4"/>
  <c r="BU646" i="4"/>
  <c r="BY646" i="4"/>
  <c r="CC646" i="4"/>
  <c r="CG646" i="4"/>
  <c r="CK646" i="4"/>
  <c r="CO646" i="4"/>
  <c r="D647" i="4"/>
  <c r="H647" i="4"/>
  <c r="L647" i="4"/>
  <c r="P647" i="4"/>
  <c r="T647" i="4"/>
  <c r="X647" i="4"/>
  <c r="AB647" i="4"/>
  <c r="AF647" i="4"/>
  <c r="AJ647" i="4"/>
  <c r="AN647" i="4"/>
  <c r="AR647" i="4"/>
  <c r="AV647" i="4"/>
  <c r="AZ647" i="4"/>
  <c r="BD647" i="4"/>
  <c r="BH647" i="4"/>
  <c r="BL647" i="4"/>
  <c r="BP647" i="4"/>
  <c r="BT647" i="4"/>
  <c r="BX647" i="4"/>
  <c r="CB647" i="4"/>
  <c r="CF647" i="4"/>
  <c r="CJ647" i="4"/>
  <c r="CN647" i="4"/>
  <c r="C648" i="4"/>
  <c r="G648" i="4"/>
  <c r="K648" i="4"/>
  <c r="O648" i="4"/>
  <c r="S648" i="4"/>
  <c r="W648" i="4"/>
  <c r="AA648" i="4"/>
  <c r="AE648" i="4"/>
  <c r="AI648" i="4"/>
  <c r="AM648" i="4"/>
  <c r="AQ648" i="4"/>
  <c r="AU648" i="4"/>
  <c r="AY648" i="4"/>
  <c r="BC648" i="4"/>
  <c r="BG648" i="4"/>
  <c r="BK648" i="4"/>
  <c r="BO648" i="4"/>
  <c r="BS648" i="4"/>
  <c r="BW648" i="4"/>
  <c r="CA648" i="4"/>
  <c r="CE648" i="4"/>
  <c r="CI648" i="4"/>
  <c r="CM648" i="4"/>
  <c r="CQ648" i="4"/>
  <c r="F649" i="4"/>
  <c r="J649" i="4"/>
  <c r="N649" i="4"/>
  <c r="R649" i="4"/>
  <c r="V649" i="4"/>
  <c r="Z649" i="4"/>
  <c r="AD649" i="4"/>
  <c r="AH649" i="4"/>
  <c r="AL649" i="4"/>
  <c r="AP649" i="4"/>
  <c r="AT649" i="4"/>
  <c r="AX649" i="4"/>
  <c r="BB649" i="4"/>
  <c r="BF649" i="4"/>
  <c r="BJ649" i="4"/>
  <c r="BN649" i="4"/>
  <c r="BR649" i="4"/>
  <c r="BV649" i="4"/>
  <c r="BZ649" i="4"/>
  <c r="CD649" i="4"/>
  <c r="CH649" i="4"/>
  <c r="CL649" i="4"/>
  <c r="CP649" i="4"/>
  <c r="E650" i="4"/>
  <c r="I650" i="4"/>
  <c r="M650" i="4"/>
  <c r="Q650" i="4"/>
  <c r="U650" i="4"/>
  <c r="Y650" i="4"/>
  <c r="AC650" i="4"/>
  <c r="AG650" i="4"/>
  <c r="AK650" i="4"/>
  <c r="AO650" i="4"/>
  <c r="AS650" i="4"/>
  <c r="AW650" i="4"/>
  <c r="BA650" i="4"/>
  <c r="BE650" i="4"/>
  <c r="BI650" i="4"/>
  <c r="BM650" i="4"/>
  <c r="BQ650" i="4"/>
  <c r="BU650" i="4"/>
  <c r="BY650" i="4"/>
  <c r="CC650" i="4"/>
  <c r="CG650" i="4"/>
  <c r="CK650" i="4"/>
  <c r="CO650" i="4"/>
  <c r="D651" i="4"/>
  <c r="H651" i="4"/>
  <c r="L651" i="4"/>
  <c r="P651" i="4"/>
  <c r="T651" i="4"/>
  <c r="X651" i="4"/>
  <c r="AB651" i="4"/>
  <c r="AF651" i="4"/>
  <c r="AJ651" i="4"/>
  <c r="AN651" i="4"/>
  <c r="AR651" i="4"/>
  <c r="AV651" i="4"/>
  <c r="AZ651" i="4"/>
  <c r="BD651" i="4"/>
  <c r="BH651" i="4"/>
  <c r="BL651" i="4"/>
  <c r="BP651" i="4"/>
  <c r="BT651" i="4"/>
  <c r="BX651" i="4"/>
  <c r="CB651" i="4"/>
  <c r="CF651" i="4"/>
  <c r="CJ651" i="4"/>
  <c r="CN651" i="4"/>
  <c r="AQ652" i="4"/>
  <c r="AU652" i="4"/>
  <c r="AY652" i="4"/>
  <c r="BC652" i="4"/>
  <c r="BG652" i="4"/>
  <c r="BK652" i="4"/>
  <c r="BO652" i="4"/>
  <c r="BS652" i="4"/>
  <c r="BW652" i="4"/>
  <c r="CA652" i="4"/>
  <c r="CE652" i="4"/>
  <c r="CI652" i="4"/>
  <c r="CM652" i="4"/>
  <c r="CQ652" i="4"/>
  <c r="F653" i="4"/>
  <c r="J653" i="4"/>
  <c r="N653" i="4"/>
  <c r="R653" i="4"/>
  <c r="V653" i="4"/>
  <c r="Z653" i="4"/>
  <c r="AD653" i="4"/>
  <c r="AH653" i="4"/>
  <c r="AL653" i="4"/>
  <c r="AP653" i="4"/>
  <c r="AT653" i="4"/>
  <c r="AX653" i="4"/>
  <c r="BB653" i="4"/>
  <c r="BF653" i="4"/>
  <c r="BJ653" i="4"/>
  <c r="BN653" i="4"/>
  <c r="BR653" i="4"/>
  <c r="BV653" i="4"/>
  <c r="BZ653" i="4"/>
  <c r="CD653" i="4"/>
  <c r="CH653" i="4"/>
  <c r="CL653" i="4"/>
  <c r="CP653" i="4"/>
  <c r="E654" i="4"/>
  <c r="I654" i="4"/>
  <c r="M654" i="4"/>
  <c r="Q654" i="4"/>
  <c r="U654" i="4"/>
  <c r="Y654" i="4"/>
  <c r="AC654" i="4"/>
  <c r="AG654" i="4"/>
  <c r="AK654" i="4"/>
  <c r="AO654" i="4"/>
  <c r="AS654" i="4"/>
  <c r="AW654" i="4"/>
  <c r="BA654" i="4"/>
  <c r="BE654" i="4"/>
  <c r="BI654" i="4"/>
  <c r="BM654" i="4"/>
  <c r="BQ654" i="4"/>
  <c r="BU654" i="4"/>
  <c r="BY654" i="4"/>
  <c r="CC654" i="4"/>
  <c r="CG654" i="4"/>
  <c r="CK654" i="4"/>
  <c r="CO654" i="4"/>
  <c r="D655" i="4"/>
  <c r="H655" i="4"/>
  <c r="L655" i="4"/>
  <c r="P655" i="4"/>
  <c r="T655" i="4"/>
  <c r="X655" i="4"/>
  <c r="AB655" i="4"/>
  <c r="AF655" i="4"/>
  <c r="AJ655" i="4"/>
  <c r="AN655" i="4"/>
  <c r="AR655" i="4"/>
  <c r="AV655" i="4"/>
  <c r="AZ655" i="4"/>
  <c r="BD655" i="4"/>
  <c r="BH655" i="4"/>
  <c r="BL655" i="4"/>
  <c r="BP655" i="4"/>
  <c r="BT655" i="4"/>
  <c r="BX655" i="4"/>
  <c r="CB655" i="4"/>
  <c r="CF655" i="4"/>
  <c r="CJ655" i="4"/>
  <c r="CN655" i="4"/>
  <c r="S656" i="4"/>
  <c r="W656" i="4"/>
  <c r="AA656" i="4"/>
  <c r="AE656" i="4"/>
  <c r="AI656" i="4"/>
  <c r="AM656" i="4"/>
  <c r="AQ656" i="4"/>
  <c r="AU656" i="4"/>
  <c r="AY656" i="4"/>
  <c r="BC656" i="4"/>
  <c r="BG656" i="4"/>
  <c r="BK656" i="4"/>
  <c r="BO656" i="4"/>
  <c r="BS656" i="4"/>
  <c r="BW656" i="4"/>
  <c r="CA656" i="4"/>
  <c r="CE656" i="4"/>
  <c r="CI656" i="4"/>
  <c r="CM656" i="4"/>
  <c r="CQ656" i="4"/>
  <c r="F657" i="4"/>
  <c r="J657" i="4"/>
  <c r="N657" i="4"/>
  <c r="R657" i="4"/>
  <c r="V657" i="4"/>
  <c r="Z657" i="4"/>
  <c r="AD657" i="4"/>
  <c r="AH657" i="4"/>
  <c r="AL657" i="4"/>
  <c r="AP657" i="4"/>
  <c r="AT657" i="4"/>
  <c r="AX657" i="4"/>
  <c r="BB657" i="4"/>
  <c r="BF657" i="4"/>
  <c r="BJ657" i="4"/>
  <c r="BN657" i="4"/>
  <c r="BR657" i="4"/>
  <c r="BV657" i="4"/>
  <c r="BZ657" i="4"/>
  <c r="CD657" i="4"/>
  <c r="CH657" i="4"/>
  <c r="CL657" i="4"/>
  <c r="CP657" i="4"/>
  <c r="D659" i="4"/>
  <c r="J659" i="4"/>
  <c r="O659" i="4"/>
  <c r="T659" i="4"/>
  <c r="Z659" i="4"/>
  <c r="AE659" i="4"/>
  <c r="AJ659" i="4"/>
  <c r="AP659" i="4"/>
  <c r="AU659" i="4"/>
  <c r="AZ659" i="4"/>
  <c r="BF659" i="4"/>
  <c r="BK659" i="4"/>
  <c r="BP659" i="4"/>
  <c r="BV659" i="4"/>
  <c r="CA659" i="4"/>
  <c r="CF659" i="4"/>
  <c r="CL659" i="4"/>
  <c r="CQ659" i="4"/>
  <c r="F660" i="4"/>
  <c r="K660" i="4"/>
  <c r="Q660" i="4"/>
  <c r="V660" i="4"/>
  <c r="AA660" i="4"/>
  <c r="AG660" i="4"/>
  <c r="AL660" i="4"/>
  <c r="AQ660" i="4"/>
  <c r="AW660" i="4"/>
  <c r="BB660" i="4"/>
  <c r="BG660" i="4"/>
  <c r="BM660" i="4"/>
  <c r="BR660" i="4"/>
  <c r="BW660" i="4"/>
  <c r="CC660" i="4"/>
  <c r="CH660" i="4"/>
  <c r="CM660" i="4"/>
  <c r="CQ661" i="4"/>
  <c r="CM661" i="4"/>
  <c r="CI661" i="4"/>
  <c r="CE661" i="4"/>
  <c r="CA661" i="4"/>
  <c r="BW661" i="4"/>
  <c r="BS661" i="4"/>
  <c r="BO661" i="4"/>
  <c r="BK661" i="4"/>
  <c r="BG661" i="4"/>
  <c r="BC661" i="4"/>
  <c r="AY661" i="4"/>
  <c r="AU661" i="4"/>
  <c r="AQ661" i="4"/>
  <c r="AM661" i="4"/>
  <c r="AI661" i="4"/>
  <c r="AE661" i="4"/>
  <c r="AA661" i="4"/>
  <c r="W661" i="4"/>
  <c r="S661" i="4"/>
  <c r="O661" i="4"/>
  <c r="K661" i="4"/>
  <c r="G661" i="4"/>
  <c r="C661" i="4"/>
  <c r="H661" i="4"/>
  <c r="M661" i="4"/>
  <c r="R661" i="4"/>
  <c r="X661" i="4"/>
  <c r="AC661" i="4"/>
  <c r="AH661" i="4"/>
  <c r="AN661" i="4"/>
  <c r="AS661" i="4"/>
  <c r="AX661" i="4"/>
  <c r="BD661" i="4"/>
  <c r="BI661" i="4"/>
  <c r="BN661" i="4"/>
  <c r="BT661" i="4"/>
  <c r="BY661" i="4"/>
  <c r="CD661" i="4"/>
  <c r="CJ661" i="4"/>
  <c r="CO661" i="4"/>
  <c r="D663" i="4"/>
  <c r="J663" i="4"/>
  <c r="O663" i="4"/>
  <c r="T663" i="4"/>
  <c r="Z663" i="4"/>
  <c r="AE663" i="4"/>
  <c r="AJ663" i="4"/>
  <c r="AP663" i="4"/>
  <c r="AU663" i="4"/>
  <c r="AZ663" i="4"/>
  <c r="BF663" i="4"/>
  <c r="BK663" i="4"/>
  <c r="BP663" i="4"/>
  <c r="BV663" i="4"/>
  <c r="CA663" i="4"/>
  <c r="CF663" i="4"/>
  <c r="CL663" i="4"/>
  <c r="CQ663" i="4"/>
  <c r="F664" i="4"/>
  <c r="K664" i="4"/>
  <c r="Q664" i="4"/>
  <c r="V664" i="4"/>
  <c r="AA664" i="4"/>
  <c r="AG664" i="4"/>
  <c r="AL664" i="4"/>
  <c r="AQ664" i="4"/>
  <c r="AW664" i="4"/>
  <c r="BB664" i="4"/>
  <c r="BG664" i="4"/>
  <c r="BM664" i="4"/>
  <c r="BR664" i="4"/>
  <c r="BW664" i="4"/>
  <c r="CC664" i="4"/>
  <c r="CH664" i="4"/>
  <c r="CM664" i="4"/>
  <c r="CQ665" i="4"/>
  <c r="CM665" i="4"/>
  <c r="CI665" i="4"/>
  <c r="CE665" i="4"/>
  <c r="CA665" i="4"/>
  <c r="BW665" i="4"/>
  <c r="BS665" i="4"/>
  <c r="BO665" i="4"/>
  <c r="BK665" i="4"/>
  <c r="BG665" i="4"/>
  <c r="BC665" i="4"/>
  <c r="AY665" i="4"/>
  <c r="AU665" i="4"/>
  <c r="AQ665" i="4"/>
  <c r="AM665" i="4"/>
  <c r="AI665" i="4"/>
  <c r="AE665" i="4"/>
  <c r="AA665" i="4"/>
  <c r="W665" i="4"/>
  <c r="S665" i="4"/>
  <c r="O665" i="4"/>
  <c r="K665" i="4"/>
  <c r="G665" i="4"/>
  <c r="C665" i="4"/>
  <c r="H665" i="4"/>
  <c r="M665" i="4"/>
  <c r="R665" i="4"/>
  <c r="X665" i="4"/>
  <c r="AC665" i="4"/>
  <c r="AH665" i="4"/>
  <c r="AN665" i="4"/>
  <c r="AS665" i="4"/>
  <c r="AX665" i="4"/>
  <c r="BD665" i="4"/>
  <c r="BI665" i="4"/>
  <c r="BN665" i="4"/>
  <c r="BT665" i="4"/>
  <c r="BY665" i="4"/>
  <c r="CD665" i="4"/>
  <c r="CJ665" i="4"/>
  <c r="CO665" i="4"/>
  <c r="D667" i="4"/>
  <c r="J667" i="4"/>
  <c r="O667" i="4"/>
  <c r="T667" i="4"/>
  <c r="Z667" i="4"/>
  <c r="AE667" i="4"/>
  <c r="AJ667" i="4"/>
  <c r="AP667" i="4"/>
  <c r="AU667" i="4"/>
  <c r="AZ667" i="4"/>
  <c r="BF667" i="4"/>
  <c r="BK667" i="4"/>
  <c r="BP667" i="4"/>
  <c r="BV667" i="4"/>
  <c r="CA667" i="4"/>
  <c r="CF667" i="4"/>
  <c r="CL667" i="4"/>
  <c r="CQ667" i="4"/>
  <c r="F668" i="4"/>
  <c r="N668" i="4"/>
  <c r="V668" i="4"/>
  <c r="AD668" i="4"/>
  <c r="AL668" i="4"/>
  <c r="AT668" i="4"/>
  <c r="BB668" i="4"/>
  <c r="BJ668" i="4"/>
  <c r="BR668" i="4"/>
  <c r="BZ668" i="4"/>
  <c r="CH668" i="4"/>
  <c r="CP668" i="4"/>
  <c r="C671" i="4"/>
  <c r="K671" i="4"/>
  <c r="S671" i="4"/>
  <c r="AA671" i="4"/>
  <c r="AI671" i="4"/>
  <c r="AQ671" i="4"/>
  <c r="AY671" i="4"/>
  <c r="BG671" i="4"/>
  <c r="BO671" i="4"/>
  <c r="BW671" i="4"/>
  <c r="CE671" i="4"/>
  <c r="CM671" i="4"/>
  <c r="CN672" i="4"/>
  <c r="CJ672" i="4"/>
  <c r="CF672" i="4"/>
  <c r="CB672" i="4"/>
  <c r="BX672" i="4"/>
  <c r="BT672" i="4"/>
  <c r="BP672" i="4"/>
  <c r="BL672" i="4"/>
  <c r="BH672" i="4"/>
  <c r="BD672" i="4"/>
  <c r="AZ672" i="4"/>
  <c r="AV672" i="4"/>
  <c r="AR672" i="4"/>
  <c r="AN672" i="4"/>
  <c r="AJ672" i="4"/>
  <c r="AF672" i="4"/>
  <c r="AB672" i="4"/>
  <c r="X672" i="4"/>
  <c r="T672" i="4"/>
  <c r="P672" i="4"/>
  <c r="L672" i="4"/>
  <c r="H672" i="4"/>
  <c r="D672" i="4"/>
  <c r="CQ672" i="4"/>
  <c r="CM672" i="4"/>
  <c r="CI672" i="4"/>
  <c r="CE672" i="4"/>
  <c r="CA672" i="4"/>
  <c r="BW672" i="4"/>
  <c r="BS672" i="4"/>
  <c r="BO672" i="4"/>
  <c r="BK672" i="4"/>
  <c r="BG672" i="4"/>
  <c r="BC672" i="4"/>
  <c r="AY672" i="4"/>
  <c r="AU672" i="4"/>
  <c r="AQ672" i="4"/>
  <c r="AM672" i="4"/>
  <c r="AI672" i="4"/>
  <c r="AE672" i="4"/>
  <c r="AA672" i="4"/>
  <c r="W672" i="4"/>
  <c r="S672" i="4"/>
  <c r="O672" i="4"/>
  <c r="K672" i="4"/>
  <c r="G672" i="4"/>
  <c r="C672" i="4"/>
  <c r="J672" i="4"/>
  <c r="R672" i="4"/>
  <c r="Z672" i="4"/>
  <c r="AH672" i="4"/>
  <c r="AP672" i="4"/>
  <c r="AX672" i="4"/>
  <c r="BF672" i="4"/>
  <c r="BN672" i="4"/>
  <c r="BV672" i="4"/>
  <c r="CD672" i="4"/>
  <c r="CL672" i="4"/>
  <c r="G675" i="4"/>
  <c r="O675" i="4"/>
  <c r="W675" i="4"/>
  <c r="AE675" i="4"/>
  <c r="AM675" i="4"/>
  <c r="AU675" i="4"/>
  <c r="BC675" i="4"/>
  <c r="BK675" i="4"/>
  <c r="BS675" i="4"/>
  <c r="CA675" i="4"/>
  <c r="CI675" i="4"/>
  <c r="CQ675" i="4"/>
  <c r="F676" i="4"/>
  <c r="N676" i="4"/>
  <c r="V676" i="4"/>
  <c r="AD676" i="4"/>
  <c r="AL676" i="4"/>
  <c r="AT676" i="4"/>
  <c r="BB676" i="4"/>
  <c r="BJ676" i="4"/>
  <c r="BR676" i="4"/>
  <c r="BZ676" i="4"/>
  <c r="CH676" i="4"/>
  <c r="CP676" i="4"/>
  <c r="CN680" i="4"/>
  <c r="CJ680" i="4"/>
  <c r="CF680" i="4"/>
  <c r="CB680" i="4"/>
  <c r="BX680" i="4"/>
  <c r="BT680" i="4"/>
  <c r="BP680" i="4"/>
  <c r="BL680" i="4"/>
  <c r="BH680" i="4"/>
  <c r="BD680" i="4"/>
  <c r="AZ680" i="4"/>
  <c r="AV680" i="4"/>
  <c r="AR680" i="4"/>
  <c r="AN680" i="4"/>
  <c r="AJ680" i="4"/>
  <c r="AF680" i="4"/>
  <c r="AB680" i="4"/>
  <c r="X680" i="4"/>
  <c r="T680" i="4"/>
  <c r="P680" i="4"/>
  <c r="L680" i="4"/>
  <c r="H680" i="4"/>
  <c r="D680" i="4"/>
  <c r="CQ680" i="4"/>
  <c r="CM680" i="4"/>
  <c r="CI680" i="4"/>
  <c r="CE680" i="4"/>
  <c r="CA680" i="4"/>
  <c r="BW680" i="4"/>
  <c r="BS680" i="4"/>
  <c r="BO680" i="4"/>
  <c r="BK680" i="4"/>
  <c r="BG680" i="4"/>
  <c r="BC680" i="4"/>
  <c r="AY680" i="4"/>
  <c r="AU680" i="4"/>
  <c r="AQ680" i="4"/>
  <c r="AM680" i="4"/>
  <c r="AI680" i="4"/>
  <c r="AE680" i="4"/>
  <c r="AA680" i="4"/>
  <c r="W680" i="4"/>
  <c r="S680" i="4"/>
  <c r="O680" i="4"/>
  <c r="K680" i="4"/>
  <c r="G680" i="4"/>
  <c r="C680" i="4"/>
  <c r="J680" i="4"/>
  <c r="R680" i="4"/>
  <c r="Z680" i="4"/>
  <c r="AH680" i="4"/>
  <c r="AP680" i="4"/>
  <c r="AX680" i="4"/>
  <c r="BF680" i="4"/>
  <c r="BN680" i="4"/>
  <c r="BV680" i="4"/>
  <c r="CD680" i="4"/>
  <c r="CL680" i="4"/>
  <c r="G683" i="4"/>
  <c r="O683" i="4"/>
  <c r="W683" i="4"/>
  <c r="AE683" i="4"/>
  <c r="AM683" i="4"/>
  <c r="AU683" i="4"/>
  <c r="BC683" i="4"/>
  <c r="BK683" i="4"/>
  <c r="BS683" i="4"/>
  <c r="CA683" i="4"/>
  <c r="CI683" i="4"/>
  <c r="CQ683" i="4"/>
  <c r="F684" i="4"/>
  <c r="N684" i="4"/>
  <c r="V684" i="4"/>
  <c r="AD684" i="4"/>
  <c r="AL684" i="4"/>
  <c r="AT684" i="4"/>
  <c r="BB684" i="4"/>
  <c r="BJ684" i="4"/>
  <c r="BR684" i="4"/>
  <c r="BZ684" i="4"/>
  <c r="CH684" i="4"/>
  <c r="CP684" i="4"/>
  <c r="F687" i="4"/>
  <c r="J687" i="4"/>
  <c r="N687" i="4"/>
  <c r="R687" i="4"/>
  <c r="V687" i="4"/>
  <c r="Z687" i="4"/>
  <c r="AD687" i="4"/>
  <c r="AH687" i="4"/>
  <c r="AL687" i="4"/>
  <c r="AP687" i="4"/>
  <c r="AT687" i="4"/>
  <c r="AX687" i="4"/>
  <c r="BB687" i="4"/>
  <c r="BF687" i="4"/>
  <c r="BJ687" i="4"/>
  <c r="BN687" i="4"/>
  <c r="BR687" i="4"/>
  <c r="BV687" i="4"/>
  <c r="BZ687" i="4"/>
  <c r="CD687" i="4"/>
  <c r="CH687" i="4"/>
  <c r="CL687" i="4"/>
  <c r="CP687" i="4"/>
  <c r="F691" i="4"/>
  <c r="J691" i="4"/>
  <c r="N691" i="4"/>
  <c r="R691" i="4"/>
  <c r="V691" i="4"/>
  <c r="Z691" i="4"/>
  <c r="AD691" i="4"/>
  <c r="AH691" i="4"/>
  <c r="AL691" i="4"/>
  <c r="AP691" i="4"/>
  <c r="AT691" i="4"/>
  <c r="AX691" i="4"/>
  <c r="BB691" i="4"/>
  <c r="BF691" i="4"/>
  <c r="BJ691" i="4"/>
  <c r="BN691" i="4"/>
  <c r="BR691" i="4"/>
  <c r="BV691" i="4"/>
  <c r="BZ691" i="4"/>
  <c r="CD691" i="4"/>
  <c r="CH691" i="4"/>
  <c r="CL691" i="4"/>
  <c r="CP691" i="4"/>
  <c r="E692" i="4"/>
  <c r="I692" i="4"/>
  <c r="M692" i="4"/>
  <c r="Q692" i="4"/>
  <c r="U692" i="4"/>
  <c r="Y692" i="4"/>
  <c r="AC692" i="4"/>
  <c r="AG692" i="4"/>
  <c r="AK692" i="4"/>
  <c r="AO692" i="4"/>
  <c r="AS692" i="4"/>
  <c r="AW692" i="4"/>
  <c r="BA692" i="4"/>
  <c r="BE692" i="4"/>
  <c r="BI692" i="4"/>
  <c r="BM692" i="4"/>
  <c r="BQ692" i="4"/>
  <c r="BU692" i="4"/>
  <c r="BY692" i="4"/>
  <c r="CC692" i="4"/>
  <c r="CG692" i="4"/>
  <c r="CK692" i="4"/>
  <c r="CO692" i="4"/>
  <c r="F695" i="4"/>
  <c r="J695" i="4"/>
  <c r="N695" i="4"/>
  <c r="R695" i="4"/>
  <c r="V695" i="4"/>
  <c r="Z695" i="4"/>
  <c r="AD695" i="4"/>
  <c r="AH695" i="4"/>
  <c r="AL695" i="4"/>
  <c r="AP695" i="4"/>
  <c r="AT695" i="4"/>
  <c r="AX695" i="4"/>
  <c r="BB695" i="4"/>
  <c r="BF695" i="4"/>
  <c r="BJ695" i="4"/>
  <c r="BN695" i="4"/>
  <c r="BR695" i="4"/>
  <c r="BV695" i="4"/>
  <c r="BZ695" i="4"/>
  <c r="CD695" i="4"/>
  <c r="CH695" i="4"/>
  <c r="CL695" i="4"/>
  <c r="CP695" i="4"/>
  <c r="E696" i="4"/>
  <c r="I696" i="4"/>
  <c r="M696" i="4"/>
  <c r="Q696" i="4"/>
  <c r="U696" i="4"/>
  <c r="Y696" i="4"/>
  <c r="AC696" i="4"/>
  <c r="AG696" i="4"/>
  <c r="AK696" i="4"/>
  <c r="AO696" i="4"/>
  <c r="AS696" i="4"/>
  <c r="AW696" i="4"/>
  <c r="BA696" i="4"/>
  <c r="BE696" i="4"/>
  <c r="BI696" i="4"/>
  <c r="BM696" i="4"/>
  <c r="BQ696" i="4"/>
  <c r="BU696" i="4"/>
  <c r="BY696" i="4"/>
  <c r="CC696" i="4"/>
  <c r="CG696" i="4"/>
  <c r="CK696" i="4"/>
  <c r="CO696" i="4"/>
  <c r="F699" i="4"/>
  <c r="J699" i="4"/>
  <c r="N699" i="4"/>
  <c r="R699" i="4"/>
  <c r="V699" i="4"/>
  <c r="Z699" i="4"/>
  <c r="AD699" i="4"/>
  <c r="AH699" i="4"/>
  <c r="AL699" i="4"/>
  <c r="AP699" i="4"/>
  <c r="AT699" i="4"/>
  <c r="AX699" i="4"/>
  <c r="BB699" i="4"/>
  <c r="BF699" i="4"/>
  <c r="BJ699" i="4"/>
  <c r="BN699" i="4"/>
  <c r="BR699" i="4"/>
  <c r="BV699" i="4"/>
  <c r="BZ699" i="4"/>
  <c r="CD699" i="4"/>
  <c r="CH699" i="4"/>
  <c r="CL699" i="4"/>
  <c r="CP699" i="4"/>
  <c r="E700" i="4"/>
  <c r="I700" i="4"/>
  <c r="M700" i="4"/>
  <c r="Q700" i="4"/>
  <c r="U700" i="4"/>
  <c r="Y700" i="4"/>
  <c r="AC700" i="4"/>
  <c r="AG700" i="4"/>
  <c r="AK700" i="4"/>
  <c r="AO700" i="4"/>
  <c r="AS700" i="4"/>
  <c r="AW700" i="4"/>
  <c r="BA700" i="4"/>
  <c r="BE700" i="4"/>
  <c r="BI700" i="4"/>
  <c r="BM700" i="4"/>
  <c r="BQ700" i="4"/>
  <c r="BU700" i="4"/>
  <c r="BY700" i="4"/>
  <c r="CC700" i="4"/>
  <c r="CG700" i="4"/>
  <c r="CK700" i="4"/>
  <c r="CO700" i="4"/>
  <c r="F703" i="4"/>
  <c r="J703" i="4"/>
  <c r="N703" i="4"/>
  <c r="R703" i="4"/>
  <c r="V703" i="4"/>
  <c r="Z703" i="4"/>
  <c r="AD703" i="4"/>
  <c r="AH703" i="4"/>
  <c r="AL703" i="4"/>
  <c r="AP703" i="4"/>
  <c r="AT703" i="4"/>
  <c r="AX703" i="4"/>
  <c r="BB703" i="4"/>
  <c r="BF703" i="4"/>
  <c r="BJ703" i="4"/>
  <c r="BN703" i="4"/>
  <c r="BR703" i="4"/>
  <c r="BV703" i="4"/>
  <c r="BZ703" i="4"/>
  <c r="CD703" i="4"/>
  <c r="CH703" i="4"/>
  <c r="CL703" i="4"/>
  <c r="CP703" i="4"/>
  <c r="E704" i="4"/>
  <c r="I704" i="4"/>
  <c r="M704" i="4"/>
  <c r="Q704" i="4"/>
  <c r="U704" i="4"/>
  <c r="Y704" i="4"/>
  <c r="AC704" i="4"/>
  <c r="AG704" i="4"/>
  <c r="AK704" i="4"/>
  <c r="AO704" i="4"/>
  <c r="AS704" i="4"/>
  <c r="AW704" i="4"/>
  <c r="BA704" i="4"/>
  <c r="BE704" i="4"/>
  <c r="BI704" i="4"/>
  <c r="BM704" i="4"/>
  <c r="BQ704" i="4"/>
  <c r="BU704" i="4"/>
  <c r="BY704" i="4"/>
  <c r="CC704" i="4"/>
  <c r="CG704" i="4"/>
  <c r="CK704" i="4"/>
  <c r="CO704" i="4"/>
  <c r="F707" i="4"/>
  <c r="J707" i="4"/>
  <c r="N707" i="4"/>
  <c r="R707" i="4"/>
  <c r="V707" i="4"/>
  <c r="Z707" i="4"/>
  <c r="AD707" i="4"/>
  <c r="AH707" i="4"/>
  <c r="AL707" i="4"/>
  <c r="AP707" i="4"/>
  <c r="AT707" i="4"/>
  <c r="AX707" i="4"/>
  <c r="BB707" i="4"/>
  <c r="BF707" i="4"/>
  <c r="BJ707" i="4"/>
  <c r="BN707" i="4"/>
  <c r="BR707" i="4"/>
  <c r="BV707" i="4"/>
  <c r="BZ707" i="4"/>
  <c r="CD707" i="4"/>
  <c r="CH707" i="4"/>
  <c r="CL707" i="4"/>
  <c r="CP707" i="4"/>
  <c r="E708" i="4"/>
  <c r="I708" i="4"/>
  <c r="M708" i="4"/>
  <c r="Q708" i="4"/>
  <c r="U708" i="4"/>
  <c r="Y708" i="4"/>
  <c r="AC708" i="4"/>
  <c r="AG708" i="4"/>
  <c r="AK708" i="4"/>
  <c r="AO708" i="4"/>
  <c r="AS708" i="4"/>
  <c r="AW708" i="4"/>
  <c r="BA708" i="4"/>
  <c r="BE708" i="4"/>
  <c r="BI708" i="4"/>
  <c r="BM708" i="4"/>
  <c r="BQ708" i="4"/>
  <c r="BU708" i="4"/>
  <c r="BY708" i="4"/>
  <c r="CC708" i="4"/>
  <c r="CG708" i="4"/>
  <c r="CK708" i="4"/>
  <c r="CO708" i="4"/>
  <c r="F711" i="4"/>
  <c r="J711" i="4"/>
  <c r="N711" i="4"/>
  <c r="R711" i="4"/>
  <c r="V711" i="4"/>
  <c r="Z711" i="4"/>
  <c r="AD711" i="4"/>
  <c r="AH711" i="4"/>
  <c r="AL711" i="4"/>
  <c r="AP711" i="4"/>
  <c r="AT711" i="4"/>
  <c r="AX711" i="4"/>
  <c r="BB711" i="4"/>
  <c r="BF711" i="4"/>
  <c r="BJ711" i="4"/>
  <c r="BN711" i="4"/>
  <c r="BR711" i="4"/>
  <c r="BV711" i="4"/>
  <c r="BZ711" i="4"/>
  <c r="CD711" i="4"/>
  <c r="CH711" i="4"/>
  <c r="CL711" i="4"/>
  <c r="CP711" i="4"/>
  <c r="E712" i="4"/>
  <c r="I712" i="4"/>
  <c r="M712" i="4"/>
  <c r="Q712" i="4"/>
  <c r="U712" i="4"/>
  <c r="Y712" i="4"/>
  <c r="AC712" i="4"/>
  <c r="AG712" i="4"/>
  <c r="AK712" i="4"/>
  <c r="AO712" i="4"/>
  <c r="AS712" i="4"/>
  <c r="AW712" i="4"/>
  <c r="BA712" i="4"/>
  <c r="BE712" i="4"/>
  <c r="BI712" i="4"/>
  <c r="BM712" i="4"/>
  <c r="BQ712" i="4"/>
  <c r="BU712" i="4"/>
  <c r="BY712" i="4"/>
  <c r="CC712" i="4"/>
  <c r="CG712" i="4"/>
  <c r="CK712" i="4"/>
  <c r="CO712" i="4"/>
  <c r="F715" i="4"/>
  <c r="J715" i="4"/>
  <c r="N715" i="4"/>
  <c r="R715" i="4"/>
  <c r="V715" i="4"/>
  <c r="Z715" i="4"/>
  <c r="AD715" i="4"/>
  <c r="AH715" i="4"/>
  <c r="AL715" i="4"/>
  <c r="AP715" i="4"/>
  <c r="AT715" i="4"/>
  <c r="AX715" i="4"/>
  <c r="BB715" i="4"/>
  <c r="BF715" i="4"/>
  <c r="BJ715" i="4"/>
  <c r="BN715" i="4"/>
  <c r="BR715" i="4"/>
  <c r="BV715" i="4"/>
  <c r="BZ715" i="4"/>
  <c r="CD715" i="4"/>
  <c r="CH715" i="4"/>
  <c r="CL715" i="4"/>
  <c r="CP715" i="4"/>
  <c r="E716" i="4"/>
  <c r="I716" i="4"/>
  <c r="M716" i="4"/>
  <c r="Q716" i="4"/>
  <c r="U716" i="4"/>
  <c r="Y716" i="4"/>
  <c r="AC716" i="4"/>
  <c r="AG716" i="4"/>
  <c r="AK716" i="4"/>
  <c r="AO716" i="4"/>
  <c r="AS716" i="4"/>
  <c r="AW716" i="4"/>
  <c r="BA716" i="4"/>
  <c r="BE716" i="4"/>
  <c r="BI716" i="4"/>
  <c r="BM716" i="4"/>
  <c r="BQ716" i="4"/>
  <c r="BU716" i="4"/>
  <c r="BY716" i="4"/>
  <c r="CC716" i="4"/>
  <c r="CG716" i="4"/>
  <c r="CK716" i="4"/>
  <c r="CO716" i="4"/>
  <c r="F719" i="4"/>
  <c r="J719" i="4"/>
  <c r="N719" i="4"/>
  <c r="R719" i="4"/>
  <c r="V719" i="4"/>
  <c r="Z719" i="4"/>
  <c r="AD719" i="4"/>
  <c r="AH719" i="4"/>
  <c r="AL719" i="4"/>
  <c r="AP719" i="4"/>
  <c r="AT719" i="4"/>
  <c r="AX719" i="4"/>
  <c r="BB719" i="4"/>
  <c r="BF719" i="4"/>
  <c r="BJ719" i="4"/>
  <c r="BN719" i="4"/>
  <c r="BR719" i="4"/>
  <c r="BV719" i="4"/>
  <c r="BZ719" i="4"/>
  <c r="CD719" i="4"/>
  <c r="CH719" i="4"/>
  <c r="CL719" i="4"/>
  <c r="CP719" i="4"/>
  <c r="E720" i="4"/>
  <c r="I720" i="4"/>
  <c r="M720" i="4"/>
  <c r="Q720" i="4"/>
  <c r="U720" i="4"/>
  <c r="Y720" i="4"/>
  <c r="AC720" i="4"/>
  <c r="AG720" i="4"/>
  <c r="AK720" i="4"/>
  <c r="AO720" i="4"/>
  <c r="AS720" i="4"/>
  <c r="AW720" i="4"/>
  <c r="BA720" i="4"/>
  <c r="BE720" i="4"/>
  <c r="BI720" i="4"/>
  <c r="BM720" i="4"/>
  <c r="BQ720" i="4"/>
  <c r="BU720" i="4"/>
  <c r="BY720" i="4"/>
  <c r="CC720" i="4"/>
  <c r="CG720" i="4"/>
  <c r="CK720" i="4"/>
  <c r="CO720" i="4"/>
  <c r="F723" i="4"/>
  <c r="J723" i="4"/>
  <c r="N723" i="4"/>
  <c r="R723" i="4"/>
  <c r="V723" i="4"/>
  <c r="Z723" i="4"/>
  <c r="AD723" i="4"/>
  <c r="AH723" i="4"/>
  <c r="AL723" i="4"/>
  <c r="AP723" i="4"/>
  <c r="AT723" i="4"/>
  <c r="AX723" i="4"/>
  <c r="BB723" i="4"/>
  <c r="BF723" i="4"/>
  <c r="BJ723" i="4"/>
  <c r="BN723" i="4"/>
  <c r="BR723" i="4"/>
  <c r="BV723" i="4"/>
  <c r="BZ723" i="4"/>
  <c r="CD723" i="4"/>
  <c r="CH723" i="4"/>
  <c r="CL723" i="4"/>
  <c r="CP723" i="4"/>
  <c r="E724" i="4"/>
  <c r="I724" i="4"/>
  <c r="M724" i="4"/>
  <c r="Q724" i="4"/>
  <c r="U724" i="4"/>
  <c r="Y724" i="4"/>
  <c r="AC724" i="4"/>
  <c r="AG724" i="4"/>
  <c r="AK724" i="4"/>
  <c r="AO724" i="4"/>
  <c r="AS724" i="4"/>
  <c r="AW724" i="4"/>
  <c r="BA724" i="4"/>
  <c r="BE724" i="4"/>
  <c r="BI724" i="4"/>
  <c r="BM724" i="4"/>
  <c r="BQ724" i="4"/>
  <c r="BU724" i="4"/>
  <c r="BY724" i="4"/>
  <c r="CC724" i="4"/>
  <c r="CG724" i="4"/>
  <c r="CK724" i="4"/>
  <c r="CO724" i="4"/>
  <c r="F727" i="4"/>
  <c r="J727" i="4"/>
  <c r="N727" i="4"/>
  <c r="R727" i="4"/>
  <c r="V727" i="4"/>
  <c r="Z727" i="4"/>
  <c r="AD727" i="4"/>
  <c r="AH727" i="4"/>
  <c r="AL727" i="4"/>
  <c r="AP727" i="4"/>
  <c r="AT727" i="4"/>
  <c r="AX727" i="4"/>
  <c r="BB727" i="4"/>
  <c r="BF727" i="4"/>
  <c r="BJ727" i="4"/>
  <c r="BN727" i="4"/>
  <c r="BR727" i="4"/>
  <c r="BV727" i="4"/>
  <c r="BZ727" i="4"/>
  <c r="CD727" i="4"/>
  <c r="CH727" i="4"/>
  <c r="CL727" i="4"/>
  <c r="CP727" i="4"/>
  <c r="E728" i="4"/>
  <c r="I728" i="4"/>
  <c r="M728" i="4"/>
  <c r="Q728" i="4"/>
  <c r="U728" i="4"/>
  <c r="Y728" i="4"/>
  <c r="AC728" i="4"/>
  <c r="AG728" i="4"/>
  <c r="AK728" i="4"/>
  <c r="AO728" i="4"/>
  <c r="AS728" i="4"/>
  <c r="AW728" i="4"/>
  <c r="BA728" i="4"/>
  <c r="BE728" i="4"/>
  <c r="BI728" i="4"/>
  <c r="BM728" i="4"/>
  <c r="BQ728" i="4"/>
  <c r="BU728" i="4"/>
  <c r="BY728" i="4"/>
  <c r="CC728" i="4"/>
  <c r="CG728" i="4"/>
  <c r="CK728" i="4"/>
  <c r="CO728" i="4"/>
  <c r="F731" i="4"/>
  <c r="J731" i="4"/>
  <c r="N731" i="4"/>
  <c r="R731" i="4"/>
  <c r="V731" i="4"/>
  <c r="Z731" i="4"/>
  <c r="AD731" i="4"/>
  <c r="AH731" i="4"/>
  <c r="AL731" i="4"/>
  <c r="AP731" i="4"/>
  <c r="AT731" i="4"/>
  <c r="AX731" i="4"/>
  <c r="BB731" i="4"/>
  <c r="BF731" i="4"/>
  <c r="BJ731" i="4"/>
  <c r="BN731" i="4"/>
  <c r="BR731" i="4"/>
  <c r="BV731" i="4"/>
  <c r="BZ731" i="4"/>
  <c r="CD731" i="4"/>
  <c r="CH731" i="4"/>
  <c r="CL731" i="4"/>
  <c r="CP731" i="4"/>
  <c r="E732" i="4"/>
  <c r="I732" i="4"/>
  <c r="M732" i="4"/>
  <c r="Q732" i="4"/>
  <c r="U732" i="4"/>
  <c r="Y732" i="4"/>
  <c r="AC732" i="4"/>
  <c r="AG732" i="4"/>
  <c r="AK732" i="4"/>
  <c r="AO732" i="4"/>
  <c r="AS732" i="4"/>
  <c r="AW732" i="4"/>
  <c r="BA732" i="4"/>
  <c r="BE732" i="4"/>
  <c r="BI732" i="4"/>
  <c r="BM732" i="4"/>
  <c r="BQ732" i="4"/>
  <c r="BU732" i="4"/>
  <c r="BY732" i="4"/>
  <c r="CC732" i="4"/>
  <c r="CG732" i="4"/>
  <c r="CK732" i="4"/>
  <c r="CO732" i="4"/>
  <c r="F735" i="4"/>
  <c r="J735" i="4"/>
  <c r="N735" i="4"/>
  <c r="R735" i="4"/>
  <c r="V735" i="4"/>
  <c r="Z735" i="4"/>
  <c r="AD735" i="4"/>
  <c r="AH735" i="4"/>
  <c r="AL735" i="4"/>
  <c r="AP735" i="4"/>
  <c r="AT735" i="4"/>
  <c r="AX735" i="4"/>
  <c r="BB735" i="4"/>
  <c r="BF735" i="4"/>
  <c r="BJ735" i="4"/>
  <c r="BN735" i="4"/>
  <c r="BR735" i="4"/>
  <c r="BV735" i="4"/>
  <c r="BZ735" i="4"/>
  <c r="CD735" i="4"/>
  <c r="CH735" i="4"/>
  <c r="CL735" i="4"/>
  <c r="CP735" i="4"/>
  <c r="E736" i="4"/>
  <c r="I736" i="4"/>
  <c r="M736" i="4"/>
  <c r="Q736" i="4"/>
  <c r="U736" i="4"/>
  <c r="Y736" i="4"/>
  <c r="AC736" i="4"/>
  <c r="AG736" i="4"/>
  <c r="AK736" i="4"/>
  <c r="AO736" i="4"/>
  <c r="AS736" i="4"/>
  <c r="AW736" i="4"/>
  <c r="BA736" i="4"/>
  <c r="BE736" i="4"/>
  <c r="BI736" i="4"/>
  <c r="BM736" i="4"/>
  <c r="BQ736" i="4"/>
  <c r="BU736" i="4"/>
  <c r="BY736" i="4"/>
  <c r="CC736" i="4"/>
  <c r="CG736" i="4"/>
  <c r="CK736" i="4"/>
  <c r="CO736" i="4"/>
  <c r="CO741" i="4"/>
  <c r="CK741" i="4"/>
  <c r="CG741" i="4"/>
  <c r="CC741" i="4"/>
  <c r="BY741" i="4"/>
  <c r="BU741" i="4"/>
  <c r="BQ741" i="4"/>
  <c r="BM741" i="4"/>
  <c r="BI741" i="4"/>
  <c r="BE741" i="4"/>
  <c r="BA741" i="4"/>
  <c r="AW741" i="4"/>
  <c r="AS741" i="4"/>
  <c r="AO741" i="4"/>
  <c r="AK741" i="4"/>
  <c r="AG741" i="4"/>
  <c r="AC741" i="4"/>
  <c r="Y741" i="4"/>
  <c r="U741" i="4"/>
  <c r="Q741" i="4"/>
  <c r="M741" i="4"/>
  <c r="I741" i="4"/>
  <c r="E741" i="4"/>
  <c r="CN741" i="4"/>
  <c r="CJ741" i="4"/>
  <c r="CF741" i="4"/>
  <c r="CB741" i="4"/>
  <c r="BX741" i="4"/>
  <c r="BT741" i="4"/>
  <c r="BP741" i="4"/>
  <c r="BL741" i="4"/>
  <c r="BH741" i="4"/>
  <c r="BD741" i="4"/>
  <c r="AZ741" i="4"/>
  <c r="AV741" i="4"/>
  <c r="AR741" i="4"/>
  <c r="AN741" i="4"/>
  <c r="AJ741" i="4"/>
  <c r="AF741" i="4"/>
  <c r="AB741" i="4"/>
  <c r="X741" i="4"/>
  <c r="T741" i="4"/>
  <c r="P741" i="4"/>
  <c r="L741" i="4"/>
  <c r="H741" i="4"/>
  <c r="D741" i="4"/>
  <c r="J741" i="4"/>
  <c r="R741" i="4"/>
  <c r="Z741" i="4"/>
  <c r="AH741" i="4"/>
  <c r="AP741" i="4"/>
  <c r="AX741" i="4"/>
  <c r="BF741" i="4"/>
  <c r="BN741" i="4"/>
  <c r="BV741" i="4"/>
  <c r="CD741" i="4"/>
  <c r="CL741" i="4"/>
  <c r="I742" i="4"/>
  <c r="Q742" i="4"/>
  <c r="Y742" i="4"/>
  <c r="AG742" i="4"/>
  <c r="AO742" i="4"/>
  <c r="AW742" i="4"/>
  <c r="BE742" i="4"/>
  <c r="BM742" i="4"/>
  <c r="BU742" i="4"/>
  <c r="CC742" i="4"/>
  <c r="CK742" i="4"/>
  <c r="G745" i="4"/>
  <c r="O745" i="4"/>
  <c r="W745" i="4"/>
  <c r="AE745" i="4"/>
  <c r="AM745" i="4"/>
  <c r="AU745" i="4"/>
  <c r="BC745" i="4"/>
  <c r="BK745" i="4"/>
  <c r="BS745" i="4"/>
  <c r="CA745" i="4"/>
  <c r="CI745" i="4"/>
  <c r="CQ745" i="4"/>
  <c r="CO749" i="4"/>
  <c r="CK749" i="4"/>
  <c r="CG749" i="4"/>
  <c r="CC749" i="4"/>
  <c r="BY749" i="4"/>
  <c r="BU749" i="4"/>
  <c r="BQ749" i="4"/>
  <c r="BM749" i="4"/>
  <c r="BI749" i="4"/>
  <c r="BE749" i="4"/>
  <c r="BA749" i="4"/>
  <c r="AW749" i="4"/>
  <c r="AS749" i="4"/>
  <c r="AO749" i="4"/>
  <c r="AK749" i="4"/>
  <c r="AG749" i="4"/>
  <c r="AC749" i="4"/>
  <c r="Y749" i="4"/>
  <c r="U749" i="4"/>
  <c r="Q749" i="4"/>
  <c r="M749" i="4"/>
  <c r="I749" i="4"/>
  <c r="E749" i="4"/>
  <c r="CN749" i="4"/>
  <c r="CJ749" i="4"/>
  <c r="CF749" i="4"/>
  <c r="CB749" i="4"/>
  <c r="BX749" i="4"/>
  <c r="BT749" i="4"/>
  <c r="BP749" i="4"/>
  <c r="BL749" i="4"/>
  <c r="BH749" i="4"/>
  <c r="BD749" i="4"/>
  <c r="AZ749" i="4"/>
  <c r="AV749" i="4"/>
  <c r="AR749" i="4"/>
  <c r="AN749" i="4"/>
  <c r="AJ749" i="4"/>
  <c r="AF749" i="4"/>
  <c r="AB749" i="4"/>
  <c r="X749" i="4"/>
  <c r="T749" i="4"/>
  <c r="P749" i="4"/>
  <c r="L749" i="4"/>
  <c r="H749" i="4"/>
  <c r="D749" i="4"/>
  <c r="J749" i="4"/>
  <c r="R749" i="4"/>
  <c r="Z749" i="4"/>
  <c r="AH749" i="4"/>
  <c r="AP749" i="4"/>
  <c r="AX749" i="4"/>
  <c r="BF749" i="4"/>
  <c r="BN749" i="4"/>
  <c r="BV749" i="4"/>
  <c r="CD749" i="4"/>
  <c r="CL749" i="4"/>
  <c r="I750" i="4"/>
  <c r="Q750" i="4"/>
  <c r="Y750" i="4"/>
  <c r="AG750" i="4"/>
  <c r="AO750" i="4"/>
  <c r="AW750" i="4"/>
  <c r="BE750" i="4"/>
  <c r="BM750" i="4"/>
  <c r="BU750" i="4"/>
  <c r="CC750" i="4"/>
  <c r="CK750" i="4"/>
  <c r="CN754" i="4"/>
  <c r="CJ754" i="4"/>
  <c r="CF754" i="4"/>
  <c r="CB754" i="4"/>
  <c r="BX754" i="4"/>
  <c r="BT754" i="4"/>
  <c r="BP754" i="4"/>
  <c r="BL754" i="4"/>
  <c r="BH754" i="4"/>
  <c r="BD754" i="4"/>
  <c r="AZ754" i="4"/>
  <c r="AV754" i="4"/>
  <c r="AR754" i="4"/>
  <c r="AN754" i="4"/>
  <c r="AJ754" i="4"/>
  <c r="AF754" i="4"/>
  <c r="AB754" i="4"/>
  <c r="X754" i="4"/>
  <c r="T754" i="4"/>
  <c r="P754" i="4"/>
  <c r="L754" i="4"/>
  <c r="H754" i="4"/>
  <c r="D754" i="4"/>
  <c r="CQ754" i="4"/>
  <c r="CM754" i="4"/>
  <c r="CI754" i="4"/>
  <c r="CE754" i="4"/>
  <c r="CA754" i="4"/>
  <c r="BW754" i="4"/>
  <c r="BS754" i="4"/>
  <c r="BO754" i="4"/>
  <c r="BK754" i="4"/>
  <c r="BG754" i="4"/>
  <c r="BC754" i="4"/>
  <c r="AY754" i="4"/>
  <c r="AU754" i="4"/>
  <c r="AQ754" i="4"/>
  <c r="AM754" i="4"/>
  <c r="AI754" i="4"/>
  <c r="AE754" i="4"/>
  <c r="AA754" i="4"/>
  <c r="W754" i="4"/>
  <c r="S754" i="4"/>
  <c r="O754" i="4"/>
  <c r="K754" i="4"/>
  <c r="G754" i="4"/>
  <c r="C754" i="4"/>
  <c r="J754" i="4"/>
  <c r="R754" i="4"/>
  <c r="Z754" i="4"/>
  <c r="AH754" i="4"/>
  <c r="AP754" i="4"/>
  <c r="AX754" i="4"/>
  <c r="BF754" i="4"/>
  <c r="BN754" i="4"/>
  <c r="BV754" i="4"/>
  <c r="CD754" i="4"/>
  <c r="CL754" i="4"/>
  <c r="CO757" i="4"/>
  <c r="CK757" i="4"/>
  <c r="CG757" i="4"/>
  <c r="CC757" i="4"/>
  <c r="BY757" i="4"/>
  <c r="BU757" i="4"/>
  <c r="BQ757" i="4"/>
  <c r="BM757" i="4"/>
  <c r="BI757" i="4"/>
  <c r="BE757" i="4"/>
  <c r="BA757" i="4"/>
  <c r="AW757" i="4"/>
  <c r="AS757" i="4"/>
  <c r="AO757" i="4"/>
  <c r="AK757" i="4"/>
  <c r="AG757" i="4"/>
  <c r="AC757" i="4"/>
  <c r="Y757" i="4"/>
  <c r="U757" i="4"/>
  <c r="Q757" i="4"/>
  <c r="M757" i="4"/>
  <c r="I757" i="4"/>
  <c r="E757" i="4"/>
  <c r="CN757" i="4"/>
  <c r="CJ757" i="4"/>
  <c r="CF757" i="4"/>
  <c r="CB757" i="4"/>
  <c r="BX757" i="4"/>
  <c r="BT757" i="4"/>
  <c r="BP757" i="4"/>
  <c r="BL757" i="4"/>
  <c r="BH757" i="4"/>
  <c r="BD757" i="4"/>
  <c r="AZ757" i="4"/>
  <c r="AV757" i="4"/>
  <c r="AR757" i="4"/>
  <c r="AN757" i="4"/>
  <c r="AJ757" i="4"/>
  <c r="AF757" i="4"/>
  <c r="AB757" i="4"/>
  <c r="X757" i="4"/>
  <c r="T757" i="4"/>
  <c r="P757" i="4"/>
  <c r="L757" i="4"/>
  <c r="H757" i="4"/>
  <c r="D757" i="4"/>
  <c r="J757" i="4"/>
  <c r="R757" i="4"/>
  <c r="Z757" i="4"/>
  <c r="AH757" i="4"/>
  <c r="AP757" i="4"/>
  <c r="AX757" i="4"/>
  <c r="BF757" i="4"/>
  <c r="BN757" i="4"/>
  <c r="BV757" i="4"/>
  <c r="CD757" i="4"/>
  <c r="CL757" i="4"/>
  <c r="I758" i="4"/>
  <c r="Q758" i="4"/>
  <c r="Y758" i="4"/>
  <c r="AG758" i="4"/>
  <c r="AO758" i="4"/>
  <c r="AW758" i="4"/>
  <c r="BE758" i="4"/>
  <c r="BM758" i="4"/>
  <c r="BU758" i="4"/>
  <c r="CC758" i="4"/>
  <c r="CK758" i="4"/>
  <c r="CO761" i="4"/>
  <c r="CK761" i="4"/>
  <c r="CG761" i="4"/>
  <c r="CC761" i="4"/>
  <c r="BY761" i="4"/>
  <c r="BU761" i="4"/>
  <c r="BQ761" i="4"/>
  <c r="BM761" i="4"/>
  <c r="BI761" i="4"/>
  <c r="BE761" i="4"/>
  <c r="BA761" i="4"/>
  <c r="AW761" i="4"/>
  <c r="AS761" i="4"/>
  <c r="AO761" i="4"/>
  <c r="AK761" i="4"/>
  <c r="AG761" i="4"/>
  <c r="AC761" i="4"/>
  <c r="Y761" i="4"/>
  <c r="U761" i="4"/>
  <c r="Q761" i="4"/>
  <c r="M761" i="4"/>
  <c r="I761" i="4"/>
  <c r="E761" i="4"/>
  <c r="CN761" i="4"/>
  <c r="CJ761" i="4"/>
  <c r="CF761" i="4"/>
  <c r="CB761" i="4"/>
  <c r="BX761" i="4"/>
  <c r="BT761" i="4"/>
  <c r="BP761" i="4"/>
  <c r="BL761" i="4"/>
  <c r="BH761" i="4"/>
  <c r="BD761" i="4"/>
  <c r="AZ761" i="4"/>
  <c r="AV761" i="4"/>
  <c r="AR761" i="4"/>
  <c r="AN761" i="4"/>
  <c r="AJ761" i="4"/>
  <c r="AF761" i="4"/>
  <c r="AB761" i="4"/>
  <c r="X761" i="4"/>
  <c r="T761" i="4"/>
  <c r="P761" i="4"/>
  <c r="L761" i="4"/>
  <c r="H761" i="4"/>
  <c r="D761" i="4"/>
  <c r="J761" i="4"/>
  <c r="R761" i="4"/>
  <c r="Z761" i="4"/>
  <c r="AH761" i="4"/>
  <c r="AP761" i="4"/>
  <c r="AX761" i="4"/>
  <c r="BF761" i="4"/>
  <c r="BN761" i="4"/>
  <c r="BV761" i="4"/>
  <c r="CD761" i="4"/>
  <c r="CL761" i="4"/>
  <c r="I762" i="4"/>
  <c r="Q762" i="4"/>
  <c r="Y762" i="4"/>
  <c r="AG762" i="4"/>
  <c r="AO762" i="4"/>
  <c r="AW762" i="4"/>
  <c r="BE762" i="4"/>
  <c r="BM762" i="4"/>
  <c r="BU762" i="4"/>
  <c r="CC762" i="4"/>
  <c r="CK762" i="4"/>
  <c r="C687" i="4"/>
  <c r="G687" i="4"/>
  <c r="K687" i="4"/>
  <c r="O687" i="4"/>
  <c r="S687" i="4"/>
  <c r="W687" i="4"/>
  <c r="AA687" i="4"/>
  <c r="AE687" i="4"/>
  <c r="AI687" i="4"/>
  <c r="AM687" i="4"/>
  <c r="AQ687" i="4"/>
  <c r="AU687" i="4"/>
  <c r="AY687" i="4"/>
  <c r="BC687" i="4"/>
  <c r="BG687" i="4"/>
  <c r="BK687" i="4"/>
  <c r="BO687" i="4"/>
  <c r="BS687" i="4"/>
  <c r="BW687" i="4"/>
  <c r="CA687" i="4"/>
  <c r="CE687" i="4"/>
  <c r="CI687" i="4"/>
  <c r="CM687" i="4"/>
  <c r="CQ687" i="4"/>
  <c r="F688" i="4"/>
  <c r="J688" i="4"/>
  <c r="N688" i="4"/>
  <c r="R688" i="4"/>
  <c r="V688" i="4"/>
  <c r="Z688" i="4"/>
  <c r="AD688" i="4"/>
  <c r="AH688" i="4"/>
  <c r="AL688" i="4"/>
  <c r="AP688" i="4"/>
  <c r="AT688" i="4"/>
  <c r="AX688" i="4"/>
  <c r="BB688" i="4"/>
  <c r="BF688" i="4"/>
  <c r="BJ688" i="4"/>
  <c r="BN688" i="4"/>
  <c r="BR688" i="4"/>
  <c r="BV688" i="4"/>
  <c r="BZ688" i="4"/>
  <c r="CD688" i="4"/>
  <c r="CH688" i="4"/>
  <c r="CL688" i="4"/>
  <c r="CP688" i="4"/>
  <c r="F692" i="4"/>
  <c r="J692" i="4"/>
  <c r="N692" i="4"/>
  <c r="R692" i="4"/>
  <c r="V692" i="4"/>
  <c r="Z692" i="4"/>
  <c r="AD692" i="4"/>
  <c r="AH692" i="4"/>
  <c r="AL692" i="4"/>
  <c r="AP692" i="4"/>
  <c r="AT692" i="4"/>
  <c r="AX692" i="4"/>
  <c r="BB692" i="4"/>
  <c r="BF692" i="4"/>
  <c r="BJ692" i="4"/>
  <c r="BN692" i="4"/>
  <c r="BR692" i="4"/>
  <c r="BV692" i="4"/>
  <c r="BZ692" i="4"/>
  <c r="CD692" i="4"/>
  <c r="CH692" i="4"/>
  <c r="CL692" i="4"/>
  <c r="CP692" i="4"/>
  <c r="F696" i="4"/>
  <c r="J696" i="4"/>
  <c r="N696" i="4"/>
  <c r="R696" i="4"/>
  <c r="V696" i="4"/>
  <c r="Z696" i="4"/>
  <c r="AD696" i="4"/>
  <c r="AH696" i="4"/>
  <c r="AL696" i="4"/>
  <c r="AP696" i="4"/>
  <c r="AT696" i="4"/>
  <c r="AX696" i="4"/>
  <c r="BB696" i="4"/>
  <c r="BF696" i="4"/>
  <c r="BJ696" i="4"/>
  <c r="BN696" i="4"/>
  <c r="BR696" i="4"/>
  <c r="BV696" i="4"/>
  <c r="BZ696" i="4"/>
  <c r="CD696" i="4"/>
  <c r="CH696" i="4"/>
  <c r="CL696" i="4"/>
  <c r="CP696" i="4"/>
  <c r="F700" i="4"/>
  <c r="J700" i="4"/>
  <c r="N700" i="4"/>
  <c r="R700" i="4"/>
  <c r="V700" i="4"/>
  <c r="Z700" i="4"/>
  <c r="AD700" i="4"/>
  <c r="AH700" i="4"/>
  <c r="AL700" i="4"/>
  <c r="AP700" i="4"/>
  <c r="AT700" i="4"/>
  <c r="AX700" i="4"/>
  <c r="BB700" i="4"/>
  <c r="BF700" i="4"/>
  <c r="BJ700" i="4"/>
  <c r="BN700" i="4"/>
  <c r="BR700" i="4"/>
  <c r="BV700" i="4"/>
  <c r="BZ700" i="4"/>
  <c r="CD700" i="4"/>
  <c r="CH700" i="4"/>
  <c r="CL700" i="4"/>
  <c r="CP700" i="4"/>
  <c r="F704" i="4"/>
  <c r="J704" i="4"/>
  <c r="N704" i="4"/>
  <c r="R704" i="4"/>
  <c r="V704" i="4"/>
  <c r="Z704" i="4"/>
  <c r="AD704" i="4"/>
  <c r="AH704" i="4"/>
  <c r="AL704" i="4"/>
  <c r="AP704" i="4"/>
  <c r="AT704" i="4"/>
  <c r="AX704" i="4"/>
  <c r="BB704" i="4"/>
  <c r="BF704" i="4"/>
  <c r="BJ704" i="4"/>
  <c r="BN704" i="4"/>
  <c r="BR704" i="4"/>
  <c r="BV704" i="4"/>
  <c r="BZ704" i="4"/>
  <c r="CD704" i="4"/>
  <c r="CH704" i="4"/>
  <c r="CL704" i="4"/>
  <c r="CP704" i="4"/>
  <c r="F708" i="4"/>
  <c r="J708" i="4"/>
  <c r="N708" i="4"/>
  <c r="R708" i="4"/>
  <c r="V708" i="4"/>
  <c r="Z708" i="4"/>
  <c r="AD708" i="4"/>
  <c r="AH708" i="4"/>
  <c r="AL708" i="4"/>
  <c r="AP708" i="4"/>
  <c r="AT708" i="4"/>
  <c r="AX708" i="4"/>
  <c r="BB708" i="4"/>
  <c r="BF708" i="4"/>
  <c r="BJ708" i="4"/>
  <c r="BN708" i="4"/>
  <c r="BR708" i="4"/>
  <c r="BV708" i="4"/>
  <c r="BZ708" i="4"/>
  <c r="CD708" i="4"/>
  <c r="CH708" i="4"/>
  <c r="CL708" i="4"/>
  <c r="CP708" i="4"/>
  <c r="F712" i="4"/>
  <c r="J712" i="4"/>
  <c r="N712" i="4"/>
  <c r="R712" i="4"/>
  <c r="V712" i="4"/>
  <c r="Z712" i="4"/>
  <c r="AD712" i="4"/>
  <c r="AH712" i="4"/>
  <c r="AL712" i="4"/>
  <c r="AP712" i="4"/>
  <c r="AT712" i="4"/>
  <c r="AX712" i="4"/>
  <c r="BB712" i="4"/>
  <c r="BF712" i="4"/>
  <c r="BJ712" i="4"/>
  <c r="BN712" i="4"/>
  <c r="BR712" i="4"/>
  <c r="BV712" i="4"/>
  <c r="BZ712" i="4"/>
  <c r="CD712" i="4"/>
  <c r="CH712" i="4"/>
  <c r="CL712" i="4"/>
  <c r="CP712" i="4"/>
  <c r="F716" i="4"/>
  <c r="J716" i="4"/>
  <c r="N716" i="4"/>
  <c r="R716" i="4"/>
  <c r="V716" i="4"/>
  <c r="Z716" i="4"/>
  <c r="AD716" i="4"/>
  <c r="AH716" i="4"/>
  <c r="AL716" i="4"/>
  <c r="AP716" i="4"/>
  <c r="AT716" i="4"/>
  <c r="AX716" i="4"/>
  <c r="BB716" i="4"/>
  <c r="BF716" i="4"/>
  <c r="BJ716" i="4"/>
  <c r="BN716" i="4"/>
  <c r="BR716" i="4"/>
  <c r="BV716" i="4"/>
  <c r="BZ716" i="4"/>
  <c r="CD716" i="4"/>
  <c r="CH716" i="4"/>
  <c r="CL716" i="4"/>
  <c r="CP716" i="4"/>
  <c r="F720" i="4"/>
  <c r="J720" i="4"/>
  <c r="N720" i="4"/>
  <c r="R720" i="4"/>
  <c r="V720" i="4"/>
  <c r="Z720" i="4"/>
  <c r="AD720" i="4"/>
  <c r="AH720" i="4"/>
  <c r="AL720" i="4"/>
  <c r="AP720" i="4"/>
  <c r="AT720" i="4"/>
  <c r="AX720" i="4"/>
  <c r="BB720" i="4"/>
  <c r="BF720" i="4"/>
  <c r="BJ720" i="4"/>
  <c r="BN720" i="4"/>
  <c r="BR720" i="4"/>
  <c r="BV720" i="4"/>
  <c r="BZ720" i="4"/>
  <c r="CD720" i="4"/>
  <c r="CH720" i="4"/>
  <c r="CL720" i="4"/>
  <c r="CP720" i="4"/>
  <c r="F724" i="4"/>
  <c r="J724" i="4"/>
  <c r="N724" i="4"/>
  <c r="R724" i="4"/>
  <c r="V724" i="4"/>
  <c r="Z724" i="4"/>
  <c r="AD724" i="4"/>
  <c r="AH724" i="4"/>
  <c r="AL724" i="4"/>
  <c r="AP724" i="4"/>
  <c r="AT724" i="4"/>
  <c r="AX724" i="4"/>
  <c r="BB724" i="4"/>
  <c r="BF724" i="4"/>
  <c r="BJ724" i="4"/>
  <c r="BN724" i="4"/>
  <c r="BR724" i="4"/>
  <c r="BV724" i="4"/>
  <c r="BZ724" i="4"/>
  <c r="CD724" i="4"/>
  <c r="CH724" i="4"/>
  <c r="CL724" i="4"/>
  <c r="CP724" i="4"/>
  <c r="F728" i="4"/>
  <c r="J728" i="4"/>
  <c r="N728" i="4"/>
  <c r="R728" i="4"/>
  <c r="V728" i="4"/>
  <c r="Z728" i="4"/>
  <c r="AD728" i="4"/>
  <c r="AH728" i="4"/>
  <c r="AL728" i="4"/>
  <c r="AP728" i="4"/>
  <c r="AT728" i="4"/>
  <c r="AX728" i="4"/>
  <c r="BB728" i="4"/>
  <c r="BF728" i="4"/>
  <c r="BJ728" i="4"/>
  <c r="BN728" i="4"/>
  <c r="BR728" i="4"/>
  <c r="BV728" i="4"/>
  <c r="BZ728" i="4"/>
  <c r="CD728" i="4"/>
  <c r="CH728" i="4"/>
  <c r="CL728" i="4"/>
  <c r="CP728" i="4"/>
  <c r="F732" i="4"/>
  <c r="J732" i="4"/>
  <c r="N732" i="4"/>
  <c r="R732" i="4"/>
  <c r="V732" i="4"/>
  <c r="Z732" i="4"/>
  <c r="AD732" i="4"/>
  <c r="AH732" i="4"/>
  <c r="AL732" i="4"/>
  <c r="AP732" i="4"/>
  <c r="AT732" i="4"/>
  <c r="AX732" i="4"/>
  <c r="BB732" i="4"/>
  <c r="BF732" i="4"/>
  <c r="BJ732" i="4"/>
  <c r="BN732" i="4"/>
  <c r="BR732" i="4"/>
  <c r="BV732" i="4"/>
  <c r="BZ732" i="4"/>
  <c r="CD732" i="4"/>
  <c r="CH732" i="4"/>
  <c r="CL732" i="4"/>
  <c r="CP732" i="4"/>
  <c r="F736" i="4"/>
  <c r="J736" i="4"/>
  <c r="N736" i="4"/>
  <c r="R736" i="4"/>
  <c r="V736" i="4"/>
  <c r="Z736" i="4"/>
  <c r="AD736" i="4"/>
  <c r="AH736" i="4"/>
  <c r="AL736" i="4"/>
  <c r="AP736" i="4"/>
  <c r="AT736" i="4"/>
  <c r="AX736" i="4"/>
  <c r="BB736" i="4"/>
  <c r="BF736" i="4"/>
  <c r="BJ736" i="4"/>
  <c r="BN736" i="4"/>
  <c r="BR736" i="4"/>
  <c r="BV736" i="4"/>
  <c r="BZ736" i="4"/>
  <c r="CD736" i="4"/>
  <c r="CH736" i="4"/>
  <c r="CL736" i="4"/>
  <c r="CP736" i="4"/>
  <c r="CN742" i="4"/>
  <c r="CJ742" i="4"/>
  <c r="CF742" i="4"/>
  <c r="CB742" i="4"/>
  <c r="BX742" i="4"/>
  <c r="BT742" i="4"/>
  <c r="BP742" i="4"/>
  <c r="BL742" i="4"/>
  <c r="BH742" i="4"/>
  <c r="BD742" i="4"/>
  <c r="AZ742" i="4"/>
  <c r="AV742" i="4"/>
  <c r="AR742" i="4"/>
  <c r="AN742" i="4"/>
  <c r="AJ742" i="4"/>
  <c r="AF742" i="4"/>
  <c r="AB742" i="4"/>
  <c r="X742" i="4"/>
  <c r="T742" i="4"/>
  <c r="P742" i="4"/>
  <c r="L742" i="4"/>
  <c r="H742" i="4"/>
  <c r="D742" i="4"/>
  <c r="CQ742" i="4"/>
  <c r="CM742" i="4"/>
  <c r="CI742" i="4"/>
  <c r="CE742" i="4"/>
  <c r="CA742" i="4"/>
  <c r="BW742" i="4"/>
  <c r="BS742" i="4"/>
  <c r="BO742" i="4"/>
  <c r="BK742" i="4"/>
  <c r="BG742" i="4"/>
  <c r="BC742" i="4"/>
  <c r="AY742" i="4"/>
  <c r="AU742" i="4"/>
  <c r="AQ742" i="4"/>
  <c r="AM742" i="4"/>
  <c r="AI742" i="4"/>
  <c r="AE742" i="4"/>
  <c r="AA742" i="4"/>
  <c r="W742" i="4"/>
  <c r="S742" i="4"/>
  <c r="O742" i="4"/>
  <c r="K742" i="4"/>
  <c r="G742" i="4"/>
  <c r="C742" i="4"/>
  <c r="J742" i="4"/>
  <c r="R742" i="4"/>
  <c r="Z742" i="4"/>
  <c r="AH742" i="4"/>
  <c r="AP742" i="4"/>
  <c r="AX742" i="4"/>
  <c r="BF742" i="4"/>
  <c r="BN742" i="4"/>
  <c r="BV742" i="4"/>
  <c r="CD742" i="4"/>
  <c r="CL742" i="4"/>
  <c r="CO745" i="4"/>
  <c r="CK745" i="4"/>
  <c r="CG745" i="4"/>
  <c r="CC745" i="4"/>
  <c r="BY745" i="4"/>
  <c r="BU745" i="4"/>
  <c r="BQ745" i="4"/>
  <c r="BM745" i="4"/>
  <c r="BI745" i="4"/>
  <c r="BE745" i="4"/>
  <c r="BA745" i="4"/>
  <c r="AW745" i="4"/>
  <c r="AS745" i="4"/>
  <c r="AO745" i="4"/>
  <c r="AK745" i="4"/>
  <c r="AG745" i="4"/>
  <c r="AC745" i="4"/>
  <c r="Y745" i="4"/>
  <c r="U745" i="4"/>
  <c r="Q745" i="4"/>
  <c r="M745" i="4"/>
  <c r="I745" i="4"/>
  <c r="E745" i="4"/>
  <c r="CN745" i="4"/>
  <c r="CJ745" i="4"/>
  <c r="CF745" i="4"/>
  <c r="CB745" i="4"/>
  <c r="BX745" i="4"/>
  <c r="BT745" i="4"/>
  <c r="BP745" i="4"/>
  <c r="BL745" i="4"/>
  <c r="BH745" i="4"/>
  <c r="BD745" i="4"/>
  <c r="AZ745" i="4"/>
  <c r="AV745" i="4"/>
  <c r="AR745" i="4"/>
  <c r="AN745" i="4"/>
  <c r="AJ745" i="4"/>
  <c r="AF745" i="4"/>
  <c r="AB745" i="4"/>
  <c r="X745" i="4"/>
  <c r="T745" i="4"/>
  <c r="P745" i="4"/>
  <c r="L745" i="4"/>
  <c r="H745" i="4"/>
  <c r="D745" i="4"/>
  <c r="J745" i="4"/>
  <c r="R745" i="4"/>
  <c r="Z745" i="4"/>
  <c r="AH745" i="4"/>
  <c r="AP745" i="4"/>
  <c r="AX745" i="4"/>
  <c r="BF745" i="4"/>
  <c r="BN745" i="4"/>
  <c r="BV745" i="4"/>
  <c r="CD745" i="4"/>
  <c r="CL745" i="4"/>
  <c r="CN750" i="4"/>
  <c r="CJ750" i="4"/>
  <c r="CF750" i="4"/>
  <c r="CB750" i="4"/>
  <c r="BX750" i="4"/>
  <c r="BT750" i="4"/>
  <c r="BP750" i="4"/>
  <c r="BL750" i="4"/>
  <c r="BH750" i="4"/>
  <c r="BD750" i="4"/>
  <c r="AZ750" i="4"/>
  <c r="AV750" i="4"/>
  <c r="AR750" i="4"/>
  <c r="AN750" i="4"/>
  <c r="AJ750" i="4"/>
  <c r="AF750" i="4"/>
  <c r="AB750" i="4"/>
  <c r="X750" i="4"/>
  <c r="T750" i="4"/>
  <c r="P750" i="4"/>
  <c r="L750" i="4"/>
  <c r="H750" i="4"/>
  <c r="D750" i="4"/>
  <c r="CQ750" i="4"/>
  <c r="CM750" i="4"/>
  <c r="CI750" i="4"/>
  <c r="CE750" i="4"/>
  <c r="CA750" i="4"/>
  <c r="BW750" i="4"/>
  <c r="BS750" i="4"/>
  <c r="BO750" i="4"/>
  <c r="BK750" i="4"/>
  <c r="BG750" i="4"/>
  <c r="BC750" i="4"/>
  <c r="AY750" i="4"/>
  <c r="AU750" i="4"/>
  <c r="AQ750" i="4"/>
  <c r="AM750" i="4"/>
  <c r="AI750" i="4"/>
  <c r="AE750" i="4"/>
  <c r="AA750" i="4"/>
  <c r="W750" i="4"/>
  <c r="S750" i="4"/>
  <c r="O750" i="4"/>
  <c r="K750" i="4"/>
  <c r="G750" i="4"/>
  <c r="C750" i="4"/>
  <c r="J750" i="4"/>
  <c r="R750" i="4"/>
  <c r="Z750" i="4"/>
  <c r="AH750" i="4"/>
  <c r="AP750" i="4"/>
  <c r="AX750" i="4"/>
  <c r="BF750" i="4"/>
  <c r="BN750" i="4"/>
  <c r="BV750" i="4"/>
  <c r="CD750" i="4"/>
  <c r="CL750" i="4"/>
  <c r="CN758" i="4"/>
  <c r="CJ758" i="4"/>
  <c r="CF758" i="4"/>
  <c r="CB758" i="4"/>
  <c r="BX758" i="4"/>
  <c r="BT758" i="4"/>
  <c r="BP758" i="4"/>
  <c r="BL758" i="4"/>
  <c r="BH758" i="4"/>
  <c r="BD758" i="4"/>
  <c r="AZ758" i="4"/>
  <c r="AV758" i="4"/>
  <c r="AR758" i="4"/>
  <c r="AN758" i="4"/>
  <c r="AJ758" i="4"/>
  <c r="AF758" i="4"/>
  <c r="AB758" i="4"/>
  <c r="X758" i="4"/>
  <c r="T758" i="4"/>
  <c r="P758" i="4"/>
  <c r="L758" i="4"/>
  <c r="H758" i="4"/>
  <c r="D758" i="4"/>
  <c r="CQ758" i="4"/>
  <c r="CM758" i="4"/>
  <c r="CI758" i="4"/>
  <c r="CE758" i="4"/>
  <c r="CA758" i="4"/>
  <c r="BW758" i="4"/>
  <c r="BS758" i="4"/>
  <c r="BO758" i="4"/>
  <c r="BK758" i="4"/>
  <c r="BG758" i="4"/>
  <c r="BC758" i="4"/>
  <c r="AY758" i="4"/>
  <c r="AU758" i="4"/>
  <c r="AQ758" i="4"/>
  <c r="AM758" i="4"/>
  <c r="AI758" i="4"/>
  <c r="AE758" i="4"/>
  <c r="AA758" i="4"/>
  <c r="W758" i="4"/>
  <c r="S758" i="4"/>
  <c r="O758" i="4"/>
  <c r="K758" i="4"/>
  <c r="G758" i="4"/>
  <c r="C758" i="4"/>
  <c r="J758" i="4"/>
  <c r="R758" i="4"/>
  <c r="Z758" i="4"/>
  <c r="AH758" i="4"/>
  <c r="AP758" i="4"/>
  <c r="AX758" i="4"/>
  <c r="BF758" i="4"/>
  <c r="BN758" i="4"/>
  <c r="BV758" i="4"/>
  <c r="CD758" i="4"/>
  <c r="CL758" i="4"/>
  <c r="AA761" i="4"/>
  <c r="AI761" i="4"/>
  <c r="AQ761" i="4"/>
  <c r="AY761" i="4"/>
  <c r="BG761" i="4"/>
  <c r="BO761" i="4"/>
  <c r="BW761" i="4"/>
  <c r="CE761" i="4"/>
  <c r="CM761" i="4"/>
  <c r="CN762" i="4"/>
  <c r="CJ762" i="4"/>
  <c r="CF762" i="4"/>
  <c r="CB762" i="4"/>
  <c r="BX762" i="4"/>
  <c r="BT762" i="4"/>
  <c r="BP762" i="4"/>
  <c r="BL762" i="4"/>
  <c r="BH762" i="4"/>
  <c r="BD762" i="4"/>
  <c r="AZ762" i="4"/>
  <c r="AV762" i="4"/>
  <c r="AR762" i="4"/>
  <c r="AN762" i="4"/>
  <c r="AJ762" i="4"/>
  <c r="AF762" i="4"/>
  <c r="AB762" i="4"/>
  <c r="X762" i="4"/>
  <c r="T762" i="4"/>
  <c r="P762" i="4"/>
  <c r="L762" i="4"/>
  <c r="H762" i="4"/>
  <c r="D762" i="4"/>
  <c r="CQ762" i="4"/>
  <c r="CM762" i="4"/>
  <c r="CI762" i="4"/>
  <c r="CE762" i="4"/>
  <c r="CA762" i="4"/>
  <c r="BW762" i="4"/>
  <c r="BS762" i="4"/>
  <c r="BO762" i="4"/>
  <c r="BK762" i="4"/>
  <c r="BG762" i="4"/>
  <c r="BC762" i="4"/>
  <c r="AY762" i="4"/>
  <c r="AU762" i="4"/>
  <c r="AQ762" i="4"/>
  <c r="AM762" i="4"/>
  <c r="AI762" i="4"/>
  <c r="AE762" i="4"/>
  <c r="AA762" i="4"/>
  <c r="W762" i="4"/>
  <c r="S762" i="4"/>
  <c r="O762" i="4"/>
  <c r="K762" i="4"/>
  <c r="G762" i="4"/>
  <c r="C762" i="4"/>
  <c r="J762" i="4"/>
  <c r="R762" i="4"/>
  <c r="Z762" i="4"/>
  <c r="AH762" i="4"/>
  <c r="AP762" i="4"/>
  <c r="AX762" i="4"/>
  <c r="BF762" i="4"/>
  <c r="BN762" i="4"/>
  <c r="BV762" i="4"/>
  <c r="CD762" i="4"/>
  <c r="CL762" i="4"/>
  <c r="F669" i="4"/>
  <c r="J669" i="4"/>
  <c r="N669" i="4"/>
  <c r="R669" i="4"/>
  <c r="V669" i="4"/>
  <c r="Z669" i="4"/>
  <c r="AD669" i="4"/>
  <c r="AH669" i="4"/>
  <c r="AL669" i="4"/>
  <c r="AP669" i="4"/>
  <c r="AT669" i="4"/>
  <c r="AX669" i="4"/>
  <c r="BB669" i="4"/>
  <c r="BF669" i="4"/>
  <c r="BJ669" i="4"/>
  <c r="BN669" i="4"/>
  <c r="BR669" i="4"/>
  <c r="BV669" i="4"/>
  <c r="BZ669" i="4"/>
  <c r="CD669" i="4"/>
  <c r="CH669" i="4"/>
  <c r="CL669" i="4"/>
  <c r="CP669" i="4"/>
  <c r="F673" i="4"/>
  <c r="J673" i="4"/>
  <c r="N673" i="4"/>
  <c r="R673" i="4"/>
  <c r="V673" i="4"/>
  <c r="Z673" i="4"/>
  <c r="AD673" i="4"/>
  <c r="AH673" i="4"/>
  <c r="AL673" i="4"/>
  <c r="AP673" i="4"/>
  <c r="AT673" i="4"/>
  <c r="AX673" i="4"/>
  <c r="BB673" i="4"/>
  <c r="BF673" i="4"/>
  <c r="BJ673" i="4"/>
  <c r="BN673" i="4"/>
  <c r="BR673" i="4"/>
  <c r="BV673" i="4"/>
  <c r="BZ673" i="4"/>
  <c r="CD673" i="4"/>
  <c r="CH673" i="4"/>
  <c r="CL673" i="4"/>
  <c r="CP673" i="4"/>
  <c r="F677" i="4"/>
  <c r="J677" i="4"/>
  <c r="N677" i="4"/>
  <c r="R677" i="4"/>
  <c r="V677" i="4"/>
  <c r="Z677" i="4"/>
  <c r="AD677" i="4"/>
  <c r="AH677" i="4"/>
  <c r="AL677" i="4"/>
  <c r="AP677" i="4"/>
  <c r="AT677" i="4"/>
  <c r="AX677" i="4"/>
  <c r="BB677" i="4"/>
  <c r="BF677" i="4"/>
  <c r="BJ677" i="4"/>
  <c r="BN677" i="4"/>
  <c r="BR677" i="4"/>
  <c r="BV677" i="4"/>
  <c r="BZ677" i="4"/>
  <c r="CD677" i="4"/>
  <c r="CH677" i="4"/>
  <c r="CL677" i="4"/>
  <c r="CP677" i="4"/>
  <c r="F681" i="4"/>
  <c r="J681" i="4"/>
  <c r="N681" i="4"/>
  <c r="R681" i="4"/>
  <c r="V681" i="4"/>
  <c r="Z681" i="4"/>
  <c r="AD681" i="4"/>
  <c r="AH681" i="4"/>
  <c r="AL681" i="4"/>
  <c r="AP681" i="4"/>
  <c r="AT681" i="4"/>
  <c r="AX681" i="4"/>
  <c r="BB681" i="4"/>
  <c r="BF681" i="4"/>
  <c r="BJ681" i="4"/>
  <c r="BN681" i="4"/>
  <c r="BR681" i="4"/>
  <c r="BV681" i="4"/>
  <c r="BZ681" i="4"/>
  <c r="CD681" i="4"/>
  <c r="CH681" i="4"/>
  <c r="CL681" i="4"/>
  <c r="CP681" i="4"/>
  <c r="F685" i="4"/>
  <c r="J685" i="4"/>
  <c r="N685" i="4"/>
  <c r="R685" i="4"/>
  <c r="V685" i="4"/>
  <c r="Z685" i="4"/>
  <c r="AD685" i="4"/>
  <c r="AH685" i="4"/>
  <c r="AL685" i="4"/>
  <c r="AP685" i="4"/>
  <c r="AT685" i="4"/>
  <c r="AX685" i="4"/>
  <c r="BB685" i="4"/>
  <c r="BF685" i="4"/>
  <c r="BJ685" i="4"/>
  <c r="BN685" i="4"/>
  <c r="BR685" i="4"/>
  <c r="BV685" i="4"/>
  <c r="BZ685" i="4"/>
  <c r="CD685" i="4"/>
  <c r="CH685" i="4"/>
  <c r="CL685" i="4"/>
  <c r="CP685" i="4"/>
  <c r="D687" i="4"/>
  <c r="H687" i="4"/>
  <c r="L687" i="4"/>
  <c r="P687" i="4"/>
  <c r="T687" i="4"/>
  <c r="X687" i="4"/>
  <c r="AB687" i="4"/>
  <c r="AF687" i="4"/>
  <c r="AJ687" i="4"/>
  <c r="AN687" i="4"/>
  <c r="AR687" i="4"/>
  <c r="AV687" i="4"/>
  <c r="AZ687" i="4"/>
  <c r="BD687" i="4"/>
  <c r="BH687" i="4"/>
  <c r="BL687" i="4"/>
  <c r="BP687" i="4"/>
  <c r="BT687" i="4"/>
  <c r="BX687" i="4"/>
  <c r="CB687" i="4"/>
  <c r="CF687" i="4"/>
  <c r="CJ687" i="4"/>
  <c r="CN687" i="4"/>
  <c r="C688" i="4"/>
  <c r="G688" i="4"/>
  <c r="K688" i="4"/>
  <c r="O688" i="4"/>
  <c r="S688" i="4"/>
  <c r="W688" i="4"/>
  <c r="AA688" i="4"/>
  <c r="AE688" i="4"/>
  <c r="AI688" i="4"/>
  <c r="AM688" i="4"/>
  <c r="AQ688" i="4"/>
  <c r="AU688" i="4"/>
  <c r="AY688" i="4"/>
  <c r="BC688" i="4"/>
  <c r="BG688" i="4"/>
  <c r="BK688" i="4"/>
  <c r="BO688" i="4"/>
  <c r="BS688" i="4"/>
  <c r="BW688" i="4"/>
  <c r="CA688" i="4"/>
  <c r="CE688" i="4"/>
  <c r="CI688" i="4"/>
  <c r="CM688" i="4"/>
  <c r="CQ688" i="4"/>
  <c r="F689" i="4"/>
  <c r="J689" i="4"/>
  <c r="N689" i="4"/>
  <c r="R689" i="4"/>
  <c r="V689" i="4"/>
  <c r="Z689" i="4"/>
  <c r="AD689" i="4"/>
  <c r="AH689" i="4"/>
  <c r="AL689" i="4"/>
  <c r="AP689" i="4"/>
  <c r="AT689" i="4"/>
  <c r="AX689" i="4"/>
  <c r="BB689" i="4"/>
  <c r="BF689" i="4"/>
  <c r="BJ689" i="4"/>
  <c r="BN689" i="4"/>
  <c r="BR689" i="4"/>
  <c r="BV689" i="4"/>
  <c r="BZ689" i="4"/>
  <c r="CD689" i="4"/>
  <c r="CH689" i="4"/>
  <c r="CL689" i="4"/>
  <c r="CP689" i="4"/>
  <c r="D691" i="4"/>
  <c r="H691" i="4"/>
  <c r="L691" i="4"/>
  <c r="P691" i="4"/>
  <c r="T691" i="4"/>
  <c r="X691" i="4"/>
  <c r="AB691" i="4"/>
  <c r="AF691" i="4"/>
  <c r="AJ691" i="4"/>
  <c r="AN691" i="4"/>
  <c r="AR691" i="4"/>
  <c r="AV691" i="4"/>
  <c r="AZ691" i="4"/>
  <c r="BD691" i="4"/>
  <c r="BH691" i="4"/>
  <c r="BL691" i="4"/>
  <c r="BP691" i="4"/>
  <c r="BT691" i="4"/>
  <c r="BX691" i="4"/>
  <c r="CB691" i="4"/>
  <c r="CF691" i="4"/>
  <c r="CJ691" i="4"/>
  <c r="CN691" i="4"/>
  <c r="C692" i="4"/>
  <c r="G692" i="4"/>
  <c r="K692" i="4"/>
  <c r="O692" i="4"/>
  <c r="S692" i="4"/>
  <c r="W692" i="4"/>
  <c r="AA692" i="4"/>
  <c r="AE692" i="4"/>
  <c r="AI692" i="4"/>
  <c r="AM692" i="4"/>
  <c r="AQ692" i="4"/>
  <c r="AU692" i="4"/>
  <c r="AY692" i="4"/>
  <c r="BC692" i="4"/>
  <c r="BG692" i="4"/>
  <c r="BK692" i="4"/>
  <c r="BO692" i="4"/>
  <c r="BS692" i="4"/>
  <c r="BW692" i="4"/>
  <c r="CA692" i="4"/>
  <c r="CE692" i="4"/>
  <c r="CI692" i="4"/>
  <c r="CM692" i="4"/>
  <c r="CQ692" i="4"/>
  <c r="F693" i="4"/>
  <c r="J693" i="4"/>
  <c r="N693" i="4"/>
  <c r="R693" i="4"/>
  <c r="V693" i="4"/>
  <c r="Z693" i="4"/>
  <c r="AD693" i="4"/>
  <c r="AH693" i="4"/>
  <c r="AL693" i="4"/>
  <c r="AP693" i="4"/>
  <c r="AT693" i="4"/>
  <c r="AX693" i="4"/>
  <c r="BB693" i="4"/>
  <c r="BF693" i="4"/>
  <c r="BJ693" i="4"/>
  <c r="BN693" i="4"/>
  <c r="BR693" i="4"/>
  <c r="BV693" i="4"/>
  <c r="BZ693" i="4"/>
  <c r="CD693" i="4"/>
  <c r="CH693" i="4"/>
  <c r="CL693" i="4"/>
  <c r="CP693" i="4"/>
  <c r="D695" i="4"/>
  <c r="H695" i="4"/>
  <c r="L695" i="4"/>
  <c r="P695" i="4"/>
  <c r="T695" i="4"/>
  <c r="X695" i="4"/>
  <c r="AB695" i="4"/>
  <c r="AF695" i="4"/>
  <c r="AJ695" i="4"/>
  <c r="AN695" i="4"/>
  <c r="AR695" i="4"/>
  <c r="AV695" i="4"/>
  <c r="AZ695" i="4"/>
  <c r="BD695" i="4"/>
  <c r="BH695" i="4"/>
  <c r="BL695" i="4"/>
  <c r="BP695" i="4"/>
  <c r="BT695" i="4"/>
  <c r="BX695" i="4"/>
  <c r="CB695" i="4"/>
  <c r="CF695" i="4"/>
  <c r="CJ695" i="4"/>
  <c r="CN695" i="4"/>
  <c r="C696" i="4"/>
  <c r="G696" i="4"/>
  <c r="K696" i="4"/>
  <c r="O696" i="4"/>
  <c r="S696" i="4"/>
  <c r="W696" i="4"/>
  <c r="AA696" i="4"/>
  <c r="AE696" i="4"/>
  <c r="AI696" i="4"/>
  <c r="AM696" i="4"/>
  <c r="AQ696" i="4"/>
  <c r="AU696" i="4"/>
  <c r="AY696" i="4"/>
  <c r="BC696" i="4"/>
  <c r="BG696" i="4"/>
  <c r="BK696" i="4"/>
  <c r="BO696" i="4"/>
  <c r="BS696" i="4"/>
  <c r="BW696" i="4"/>
  <c r="CA696" i="4"/>
  <c r="CE696" i="4"/>
  <c r="CI696" i="4"/>
  <c r="CM696" i="4"/>
  <c r="CQ696" i="4"/>
  <c r="F697" i="4"/>
  <c r="J697" i="4"/>
  <c r="N697" i="4"/>
  <c r="R697" i="4"/>
  <c r="V697" i="4"/>
  <c r="Z697" i="4"/>
  <c r="AD697" i="4"/>
  <c r="AH697" i="4"/>
  <c r="AL697" i="4"/>
  <c r="AP697" i="4"/>
  <c r="AT697" i="4"/>
  <c r="AX697" i="4"/>
  <c r="BB697" i="4"/>
  <c r="BF697" i="4"/>
  <c r="BJ697" i="4"/>
  <c r="BN697" i="4"/>
  <c r="BR697" i="4"/>
  <c r="BV697" i="4"/>
  <c r="BZ697" i="4"/>
  <c r="CD697" i="4"/>
  <c r="CH697" i="4"/>
  <c r="CL697" i="4"/>
  <c r="CP697" i="4"/>
  <c r="D699" i="4"/>
  <c r="H699" i="4"/>
  <c r="L699" i="4"/>
  <c r="P699" i="4"/>
  <c r="T699" i="4"/>
  <c r="X699" i="4"/>
  <c r="AB699" i="4"/>
  <c r="AF699" i="4"/>
  <c r="AJ699" i="4"/>
  <c r="AN699" i="4"/>
  <c r="AR699" i="4"/>
  <c r="AV699" i="4"/>
  <c r="AZ699" i="4"/>
  <c r="BD699" i="4"/>
  <c r="BH699" i="4"/>
  <c r="BL699" i="4"/>
  <c r="BP699" i="4"/>
  <c r="BT699" i="4"/>
  <c r="BX699" i="4"/>
  <c r="CB699" i="4"/>
  <c r="CF699" i="4"/>
  <c r="CJ699" i="4"/>
  <c r="CN699" i="4"/>
  <c r="C700" i="4"/>
  <c r="G700" i="4"/>
  <c r="K700" i="4"/>
  <c r="O700" i="4"/>
  <c r="S700" i="4"/>
  <c r="W700" i="4"/>
  <c r="AA700" i="4"/>
  <c r="AE700" i="4"/>
  <c r="AI700" i="4"/>
  <c r="AM700" i="4"/>
  <c r="AQ700" i="4"/>
  <c r="AU700" i="4"/>
  <c r="AY700" i="4"/>
  <c r="BC700" i="4"/>
  <c r="BG700" i="4"/>
  <c r="BK700" i="4"/>
  <c r="BO700" i="4"/>
  <c r="BS700" i="4"/>
  <c r="BW700" i="4"/>
  <c r="CA700" i="4"/>
  <c r="CE700" i="4"/>
  <c r="CI700" i="4"/>
  <c r="CM700" i="4"/>
  <c r="CQ700" i="4"/>
  <c r="F701" i="4"/>
  <c r="J701" i="4"/>
  <c r="N701" i="4"/>
  <c r="R701" i="4"/>
  <c r="V701" i="4"/>
  <c r="Z701" i="4"/>
  <c r="AD701" i="4"/>
  <c r="AH701" i="4"/>
  <c r="AL701" i="4"/>
  <c r="AP701" i="4"/>
  <c r="AT701" i="4"/>
  <c r="AX701" i="4"/>
  <c r="BB701" i="4"/>
  <c r="BF701" i="4"/>
  <c r="BJ701" i="4"/>
  <c r="BN701" i="4"/>
  <c r="BR701" i="4"/>
  <c r="BV701" i="4"/>
  <c r="BZ701" i="4"/>
  <c r="CD701" i="4"/>
  <c r="CH701" i="4"/>
  <c r="CL701" i="4"/>
  <c r="CP701" i="4"/>
  <c r="D703" i="4"/>
  <c r="H703" i="4"/>
  <c r="L703" i="4"/>
  <c r="P703" i="4"/>
  <c r="T703" i="4"/>
  <c r="X703" i="4"/>
  <c r="AB703" i="4"/>
  <c r="AF703" i="4"/>
  <c r="AJ703" i="4"/>
  <c r="AN703" i="4"/>
  <c r="AR703" i="4"/>
  <c r="AV703" i="4"/>
  <c r="AZ703" i="4"/>
  <c r="BD703" i="4"/>
  <c r="BH703" i="4"/>
  <c r="BL703" i="4"/>
  <c r="BP703" i="4"/>
  <c r="BT703" i="4"/>
  <c r="BX703" i="4"/>
  <c r="CB703" i="4"/>
  <c r="CF703" i="4"/>
  <c r="CJ703" i="4"/>
  <c r="CN703" i="4"/>
  <c r="C704" i="4"/>
  <c r="G704" i="4"/>
  <c r="K704" i="4"/>
  <c r="O704" i="4"/>
  <c r="S704" i="4"/>
  <c r="W704" i="4"/>
  <c r="AA704" i="4"/>
  <c r="AE704" i="4"/>
  <c r="AI704" i="4"/>
  <c r="AM704" i="4"/>
  <c r="AQ704" i="4"/>
  <c r="AU704" i="4"/>
  <c r="AY704" i="4"/>
  <c r="BC704" i="4"/>
  <c r="BG704" i="4"/>
  <c r="BK704" i="4"/>
  <c r="BO704" i="4"/>
  <c r="BS704" i="4"/>
  <c r="BW704" i="4"/>
  <c r="CA704" i="4"/>
  <c r="CE704" i="4"/>
  <c r="CI704" i="4"/>
  <c r="CM704" i="4"/>
  <c r="CQ704" i="4"/>
  <c r="F705" i="4"/>
  <c r="J705" i="4"/>
  <c r="N705" i="4"/>
  <c r="R705" i="4"/>
  <c r="V705" i="4"/>
  <c r="Z705" i="4"/>
  <c r="AD705" i="4"/>
  <c r="AH705" i="4"/>
  <c r="AL705" i="4"/>
  <c r="AP705" i="4"/>
  <c r="AT705" i="4"/>
  <c r="AX705" i="4"/>
  <c r="BB705" i="4"/>
  <c r="BF705" i="4"/>
  <c r="BJ705" i="4"/>
  <c r="BN705" i="4"/>
  <c r="BR705" i="4"/>
  <c r="BV705" i="4"/>
  <c r="BZ705" i="4"/>
  <c r="CD705" i="4"/>
  <c r="CH705" i="4"/>
  <c r="CL705" i="4"/>
  <c r="CP705" i="4"/>
  <c r="D707" i="4"/>
  <c r="H707" i="4"/>
  <c r="L707" i="4"/>
  <c r="P707" i="4"/>
  <c r="T707" i="4"/>
  <c r="X707" i="4"/>
  <c r="AB707" i="4"/>
  <c r="AF707" i="4"/>
  <c r="AJ707" i="4"/>
  <c r="AN707" i="4"/>
  <c r="AR707" i="4"/>
  <c r="AV707" i="4"/>
  <c r="AZ707" i="4"/>
  <c r="BD707" i="4"/>
  <c r="BH707" i="4"/>
  <c r="BL707" i="4"/>
  <c r="BP707" i="4"/>
  <c r="BT707" i="4"/>
  <c r="BX707" i="4"/>
  <c r="CB707" i="4"/>
  <c r="CF707" i="4"/>
  <c r="CJ707" i="4"/>
  <c r="CN707" i="4"/>
  <c r="C708" i="4"/>
  <c r="G708" i="4"/>
  <c r="K708" i="4"/>
  <c r="O708" i="4"/>
  <c r="S708" i="4"/>
  <c r="W708" i="4"/>
  <c r="AA708" i="4"/>
  <c r="AE708" i="4"/>
  <c r="AI708" i="4"/>
  <c r="AM708" i="4"/>
  <c r="AQ708" i="4"/>
  <c r="AU708" i="4"/>
  <c r="AY708" i="4"/>
  <c r="BC708" i="4"/>
  <c r="BG708" i="4"/>
  <c r="BK708" i="4"/>
  <c r="BO708" i="4"/>
  <c r="BS708" i="4"/>
  <c r="BW708" i="4"/>
  <c r="CA708" i="4"/>
  <c r="CE708" i="4"/>
  <c r="CI708" i="4"/>
  <c r="CM708" i="4"/>
  <c r="CQ708" i="4"/>
  <c r="F709" i="4"/>
  <c r="J709" i="4"/>
  <c r="N709" i="4"/>
  <c r="R709" i="4"/>
  <c r="V709" i="4"/>
  <c r="Z709" i="4"/>
  <c r="AD709" i="4"/>
  <c r="AH709" i="4"/>
  <c r="AL709" i="4"/>
  <c r="AP709" i="4"/>
  <c r="AT709" i="4"/>
  <c r="AX709" i="4"/>
  <c r="BB709" i="4"/>
  <c r="BF709" i="4"/>
  <c r="BJ709" i="4"/>
  <c r="BN709" i="4"/>
  <c r="BR709" i="4"/>
  <c r="BV709" i="4"/>
  <c r="BZ709" i="4"/>
  <c r="CD709" i="4"/>
  <c r="CH709" i="4"/>
  <c r="CL709" i="4"/>
  <c r="CP709" i="4"/>
  <c r="D711" i="4"/>
  <c r="H711" i="4"/>
  <c r="L711" i="4"/>
  <c r="P711" i="4"/>
  <c r="T711" i="4"/>
  <c r="X711" i="4"/>
  <c r="AB711" i="4"/>
  <c r="AF711" i="4"/>
  <c r="AJ711" i="4"/>
  <c r="AN711" i="4"/>
  <c r="AR711" i="4"/>
  <c r="AV711" i="4"/>
  <c r="AZ711" i="4"/>
  <c r="BD711" i="4"/>
  <c r="BH711" i="4"/>
  <c r="BL711" i="4"/>
  <c r="BP711" i="4"/>
  <c r="BT711" i="4"/>
  <c r="BX711" i="4"/>
  <c r="CB711" i="4"/>
  <c r="CF711" i="4"/>
  <c r="CJ711" i="4"/>
  <c r="CN711" i="4"/>
  <c r="C712" i="4"/>
  <c r="G712" i="4"/>
  <c r="K712" i="4"/>
  <c r="O712" i="4"/>
  <c r="S712" i="4"/>
  <c r="W712" i="4"/>
  <c r="AA712" i="4"/>
  <c r="AE712" i="4"/>
  <c r="AI712" i="4"/>
  <c r="AM712" i="4"/>
  <c r="AQ712" i="4"/>
  <c r="AU712" i="4"/>
  <c r="AY712" i="4"/>
  <c r="BC712" i="4"/>
  <c r="BG712" i="4"/>
  <c r="BK712" i="4"/>
  <c r="BO712" i="4"/>
  <c r="BS712" i="4"/>
  <c r="BW712" i="4"/>
  <c r="CA712" i="4"/>
  <c r="CE712" i="4"/>
  <c r="CI712" i="4"/>
  <c r="CM712" i="4"/>
  <c r="CQ712" i="4"/>
  <c r="F713" i="4"/>
  <c r="J713" i="4"/>
  <c r="N713" i="4"/>
  <c r="R713" i="4"/>
  <c r="V713" i="4"/>
  <c r="Z713" i="4"/>
  <c r="AD713" i="4"/>
  <c r="AH713" i="4"/>
  <c r="AL713" i="4"/>
  <c r="AP713" i="4"/>
  <c r="AT713" i="4"/>
  <c r="AX713" i="4"/>
  <c r="BB713" i="4"/>
  <c r="BF713" i="4"/>
  <c r="BJ713" i="4"/>
  <c r="BN713" i="4"/>
  <c r="BR713" i="4"/>
  <c r="BV713" i="4"/>
  <c r="BZ713" i="4"/>
  <c r="CD713" i="4"/>
  <c r="CH713" i="4"/>
  <c r="CL713" i="4"/>
  <c r="CP713" i="4"/>
  <c r="D715" i="4"/>
  <c r="H715" i="4"/>
  <c r="L715" i="4"/>
  <c r="P715" i="4"/>
  <c r="T715" i="4"/>
  <c r="X715" i="4"/>
  <c r="AB715" i="4"/>
  <c r="AF715" i="4"/>
  <c r="AJ715" i="4"/>
  <c r="AN715" i="4"/>
  <c r="AR715" i="4"/>
  <c r="AV715" i="4"/>
  <c r="AZ715" i="4"/>
  <c r="BD715" i="4"/>
  <c r="BH715" i="4"/>
  <c r="BL715" i="4"/>
  <c r="BP715" i="4"/>
  <c r="BT715" i="4"/>
  <c r="BX715" i="4"/>
  <c r="CB715" i="4"/>
  <c r="CF715" i="4"/>
  <c r="CJ715" i="4"/>
  <c r="CN715" i="4"/>
  <c r="C716" i="4"/>
  <c r="G716" i="4"/>
  <c r="K716" i="4"/>
  <c r="O716" i="4"/>
  <c r="S716" i="4"/>
  <c r="W716" i="4"/>
  <c r="AA716" i="4"/>
  <c r="AE716" i="4"/>
  <c r="AI716" i="4"/>
  <c r="AM716" i="4"/>
  <c r="AQ716" i="4"/>
  <c r="AU716" i="4"/>
  <c r="AY716" i="4"/>
  <c r="BC716" i="4"/>
  <c r="BG716" i="4"/>
  <c r="BK716" i="4"/>
  <c r="BO716" i="4"/>
  <c r="BS716" i="4"/>
  <c r="BW716" i="4"/>
  <c r="CA716" i="4"/>
  <c r="CE716" i="4"/>
  <c r="CI716" i="4"/>
  <c r="CM716" i="4"/>
  <c r="CQ716" i="4"/>
  <c r="F717" i="4"/>
  <c r="J717" i="4"/>
  <c r="N717" i="4"/>
  <c r="R717" i="4"/>
  <c r="V717" i="4"/>
  <c r="Z717" i="4"/>
  <c r="AD717" i="4"/>
  <c r="AH717" i="4"/>
  <c r="AL717" i="4"/>
  <c r="AP717" i="4"/>
  <c r="AT717" i="4"/>
  <c r="AX717" i="4"/>
  <c r="BB717" i="4"/>
  <c r="BF717" i="4"/>
  <c r="BJ717" i="4"/>
  <c r="BN717" i="4"/>
  <c r="BR717" i="4"/>
  <c r="BV717" i="4"/>
  <c r="BZ717" i="4"/>
  <c r="CD717" i="4"/>
  <c r="CH717" i="4"/>
  <c r="CL717" i="4"/>
  <c r="CP717" i="4"/>
  <c r="D719" i="4"/>
  <c r="H719" i="4"/>
  <c r="L719" i="4"/>
  <c r="P719" i="4"/>
  <c r="T719" i="4"/>
  <c r="X719" i="4"/>
  <c r="AB719" i="4"/>
  <c r="AF719" i="4"/>
  <c r="AJ719" i="4"/>
  <c r="AN719" i="4"/>
  <c r="AR719" i="4"/>
  <c r="AV719" i="4"/>
  <c r="AZ719" i="4"/>
  <c r="BD719" i="4"/>
  <c r="BH719" i="4"/>
  <c r="BL719" i="4"/>
  <c r="BP719" i="4"/>
  <c r="BT719" i="4"/>
  <c r="BX719" i="4"/>
  <c r="CB719" i="4"/>
  <c r="CF719" i="4"/>
  <c r="CJ719" i="4"/>
  <c r="CN719" i="4"/>
  <c r="C720" i="4"/>
  <c r="G720" i="4"/>
  <c r="K720" i="4"/>
  <c r="O720" i="4"/>
  <c r="S720" i="4"/>
  <c r="W720" i="4"/>
  <c r="AA720" i="4"/>
  <c r="AE720" i="4"/>
  <c r="AI720" i="4"/>
  <c r="AM720" i="4"/>
  <c r="AQ720" i="4"/>
  <c r="AU720" i="4"/>
  <c r="AY720" i="4"/>
  <c r="BC720" i="4"/>
  <c r="BG720" i="4"/>
  <c r="BK720" i="4"/>
  <c r="BO720" i="4"/>
  <c r="BS720" i="4"/>
  <c r="BW720" i="4"/>
  <c r="CA720" i="4"/>
  <c r="CE720" i="4"/>
  <c r="CI720" i="4"/>
  <c r="CM720" i="4"/>
  <c r="CQ720" i="4"/>
  <c r="F721" i="4"/>
  <c r="J721" i="4"/>
  <c r="N721" i="4"/>
  <c r="R721" i="4"/>
  <c r="V721" i="4"/>
  <c r="Z721" i="4"/>
  <c r="AD721" i="4"/>
  <c r="AH721" i="4"/>
  <c r="AL721" i="4"/>
  <c r="AP721" i="4"/>
  <c r="AT721" i="4"/>
  <c r="AX721" i="4"/>
  <c r="BB721" i="4"/>
  <c r="BF721" i="4"/>
  <c r="BJ721" i="4"/>
  <c r="BN721" i="4"/>
  <c r="BR721" i="4"/>
  <c r="BV721" i="4"/>
  <c r="BZ721" i="4"/>
  <c r="CD721" i="4"/>
  <c r="CH721" i="4"/>
  <c r="CL721" i="4"/>
  <c r="CP721" i="4"/>
  <c r="D723" i="4"/>
  <c r="H723" i="4"/>
  <c r="L723" i="4"/>
  <c r="P723" i="4"/>
  <c r="T723" i="4"/>
  <c r="X723" i="4"/>
  <c r="AB723" i="4"/>
  <c r="AF723" i="4"/>
  <c r="AJ723" i="4"/>
  <c r="AN723" i="4"/>
  <c r="AR723" i="4"/>
  <c r="AV723" i="4"/>
  <c r="AZ723" i="4"/>
  <c r="BD723" i="4"/>
  <c r="BH723" i="4"/>
  <c r="BL723" i="4"/>
  <c r="BP723" i="4"/>
  <c r="BT723" i="4"/>
  <c r="BX723" i="4"/>
  <c r="CB723" i="4"/>
  <c r="CF723" i="4"/>
  <c r="CJ723" i="4"/>
  <c r="CN723" i="4"/>
  <c r="C724" i="4"/>
  <c r="G724" i="4"/>
  <c r="K724" i="4"/>
  <c r="O724" i="4"/>
  <c r="S724" i="4"/>
  <c r="W724" i="4"/>
  <c r="AA724" i="4"/>
  <c r="AE724" i="4"/>
  <c r="AI724" i="4"/>
  <c r="AM724" i="4"/>
  <c r="AQ724" i="4"/>
  <c r="AU724" i="4"/>
  <c r="AY724" i="4"/>
  <c r="BC724" i="4"/>
  <c r="BG724" i="4"/>
  <c r="BK724" i="4"/>
  <c r="BO724" i="4"/>
  <c r="BS724" i="4"/>
  <c r="BW724" i="4"/>
  <c r="CA724" i="4"/>
  <c r="CE724" i="4"/>
  <c r="CI724" i="4"/>
  <c r="CM724" i="4"/>
  <c r="CQ724" i="4"/>
  <c r="F725" i="4"/>
  <c r="J725" i="4"/>
  <c r="N725" i="4"/>
  <c r="R725" i="4"/>
  <c r="V725" i="4"/>
  <c r="Z725" i="4"/>
  <c r="AD725" i="4"/>
  <c r="AH725" i="4"/>
  <c r="AL725" i="4"/>
  <c r="AP725" i="4"/>
  <c r="AT725" i="4"/>
  <c r="AX725" i="4"/>
  <c r="BB725" i="4"/>
  <c r="BF725" i="4"/>
  <c r="BJ725" i="4"/>
  <c r="BN725" i="4"/>
  <c r="BR725" i="4"/>
  <c r="BV725" i="4"/>
  <c r="BZ725" i="4"/>
  <c r="CD725" i="4"/>
  <c r="CH725" i="4"/>
  <c r="CL725" i="4"/>
  <c r="CP725" i="4"/>
  <c r="D727" i="4"/>
  <c r="H727" i="4"/>
  <c r="L727" i="4"/>
  <c r="P727" i="4"/>
  <c r="T727" i="4"/>
  <c r="X727" i="4"/>
  <c r="AB727" i="4"/>
  <c r="AF727" i="4"/>
  <c r="AJ727" i="4"/>
  <c r="AN727" i="4"/>
  <c r="AR727" i="4"/>
  <c r="AV727" i="4"/>
  <c r="AZ727" i="4"/>
  <c r="BD727" i="4"/>
  <c r="BH727" i="4"/>
  <c r="BL727" i="4"/>
  <c r="BP727" i="4"/>
  <c r="BT727" i="4"/>
  <c r="BX727" i="4"/>
  <c r="CB727" i="4"/>
  <c r="CF727" i="4"/>
  <c r="CJ727" i="4"/>
  <c r="CN727" i="4"/>
  <c r="C728" i="4"/>
  <c r="G728" i="4"/>
  <c r="K728" i="4"/>
  <c r="O728" i="4"/>
  <c r="S728" i="4"/>
  <c r="W728" i="4"/>
  <c r="AA728" i="4"/>
  <c r="AE728" i="4"/>
  <c r="AI728" i="4"/>
  <c r="AM728" i="4"/>
  <c r="AQ728" i="4"/>
  <c r="AU728" i="4"/>
  <c r="AY728" i="4"/>
  <c r="BC728" i="4"/>
  <c r="BG728" i="4"/>
  <c r="BK728" i="4"/>
  <c r="BO728" i="4"/>
  <c r="BS728" i="4"/>
  <c r="BW728" i="4"/>
  <c r="CA728" i="4"/>
  <c r="CE728" i="4"/>
  <c r="CI728" i="4"/>
  <c r="CM728" i="4"/>
  <c r="CQ728" i="4"/>
  <c r="F729" i="4"/>
  <c r="J729" i="4"/>
  <c r="N729" i="4"/>
  <c r="R729" i="4"/>
  <c r="V729" i="4"/>
  <c r="Z729" i="4"/>
  <c r="AD729" i="4"/>
  <c r="AH729" i="4"/>
  <c r="AL729" i="4"/>
  <c r="AP729" i="4"/>
  <c r="AT729" i="4"/>
  <c r="AX729" i="4"/>
  <c r="BB729" i="4"/>
  <c r="BF729" i="4"/>
  <c r="BJ729" i="4"/>
  <c r="BN729" i="4"/>
  <c r="BR729" i="4"/>
  <c r="BV729" i="4"/>
  <c r="BZ729" i="4"/>
  <c r="CD729" i="4"/>
  <c r="CH729" i="4"/>
  <c r="CL729" i="4"/>
  <c r="CP729" i="4"/>
  <c r="D731" i="4"/>
  <c r="H731" i="4"/>
  <c r="L731" i="4"/>
  <c r="P731" i="4"/>
  <c r="T731" i="4"/>
  <c r="X731" i="4"/>
  <c r="AB731" i="4"/>
  <c r="AF731" i="4"/>
  <c r="AJ731" i="4"/>
  <c r="AN731" i="4"/>
  <c r="AR731" i="4"/>
  <c r="AV731" i="4"/>
  <c r="AZ731" i="4"/>
  <c r="BD731" i="4"/>
  <c r="BH731" i="4"/>
  <c r="BL731" i="4"/>
  <c r="BP731" i="4"/>
  <c r="BT731" i="4"/>
  <c r="BX731" i="4"/>
  <c r="CB731" i="4"/>
  <c r="CF731" i="4"/>
  <c r="CJ731" i="4"/>
  <c r="CN731" i="4"/>
  <c r="C732" i="4"/>
  <c r="G732" i="4"/>
  <c r="K732" i="4"/>
  <c r="O732" i="4"/>
  <c r="S732" i="4"/>
  <c r="W732" i="4"/>
  <c r="AA732" i="4"/>
  <c r="AE732" i="4"/>
  <c r="AI732" i="4"/>
  <c r="AM732" i="4"/>
  <c r="AQ732" i="4"/>
  <c r="AU732" i="4"/>
  <c r="AY732" i="4"/>
  <c r="BC732" i="4"/>
  <c r="BG732" i="4"/>
  <c r="BK732" i="4"/>
  <c r="BO732" i="4"/>
  <c r="BS732" i="4"/>
  <c r="BW732" i="4"/>
  <c r="CA732" i="4"/>
  <c r="CE732" i="4"/>
  <c r="CI732" i="4"/>
  <c r="CM732" i="4"/>
  <c r="CQ732" i="4"/>
  <c r="F733" i="4"/>
  <c r="J733" i="4"/>
  <c r="N733" i="4"/>
  <c r="R733" i="4"/>
  <c r="V733" i="4"/>
  <c r="Z733" i="4"/>
  <c r="AD733" i="4"/>
  <c r="AH733" i="4"/>
  <c r="AL733" i="4"/>
  <c r="AP733" i="4"/>
  <c r="AT733" i="4"/>
  <c r="AX733" i="4"/>
  <c r="BB733" i="4"/>
  <c r="BF733" i="4"/>
  <c r="BJ733" i="4"/>
  <c r="BN733" i="4"/>
  <c r="BR733" i="4"/>
  <c r="BV733" i="4"/>
  <c r="BZ733" i="4"/>
  <c r="CD733" i="4"/>
  <c r="CH733" i="4"/>
  <c r="CL733" i="4"/>
  <c r="CP733" i="4"/>
  <c r="D735" i="4"/>
  <c r="H735" i="4"/>
  <c r="L735" i="4"/>
  <c r="P735" i="4"/>
  <c r="T735" i="4"/>
  <c r="X735" i="4"/>
  <c r="AB735" i="4"/>
  <c r="AF735" i="4"/>
  <c r="AJ735" i="4"/>
  <c r="AN735" i="4"/>
  <c r="AR735" i="4"/>
  <c r="AV735" i="4"/>
  <c r="AZ735" i="4"/>
  <c r="BD735" i="4"/>
  <c r="BH735" i="4"/>
  <c r="BL735" i="4"/>
  <c r="BP735" i="4"/>
  <c r="BT735" i="4"/>
  <c r="BX735" i="4"/>
  <c r="CB735" i="4"/>
  <c r="CF735" i="4"/>
  <c r="CJ735" i="4"/>
  <c r="CN735" i="4"/>
  <c r="C736" i="4"/>
  <c r="G736" i="4"/>
  <c r="K736" i="4"/>
  <c r="O736" i="4"/>
  <c r="S736" i="4"/>
  <c r="W736" i="4"/>
  <c r="AA736" i="4"/>
  <c r="AE736" i="4"/>
  <c r="AI736" i="4"/>
  <c r="AM736" i="4"/>
  <c r="AQ736" i="4"/>
  <c r="AU736" i="4"/>
  <c r="AY736" i="4"/>
  <c r="BC736" i="4"/>
  <c r="BG736" i="4"/>
  <c r="BK736" i="4"/>
  <c r="BO736" i="4"/>
  <c r="BS736" i="4"/>
  <c r="BW736" i="4"/>
  <c r="CA736" i="4"/>
  <c r="CE736" i="4"/>
  <c r="CI736" i="4"/>
  <c r="CM736" i="4"/>
  <c r="CQ736" i="4"/>
  <c r="F737" i="4"/>
  <c r="J737" i="4"/>
  <c r="N737" i="4"/>
  <c r="R737" i="4"/>
  <c r="V737" i="4"/>
  <c r="Z737" i="4"/>
  <c r="AD737" i="4"/>
  <c r="AH737" i="4"/>
  <c r="AL737" i="4"/>
  <c r="AP737" i="4"/>
  <c r="AT737" i="4"/>
  <c r="AX737" i="4"/>
  <c r="BB737" i="4"/>
  <c r="BF737" i="4"/>
  <c r="BJ737" i="4"/>
  <c r="BN737" i="4"/>
  <c r="BR737" i="4"/>
  <c r="BV737" i="4"/>
  <c r="BZ737" i="4"/>
  <c r="CD737" i="4"/>
  <c r="CH737" i="4"/>
  <c r="CL737" i="4"/>
  <c r="CP737" i="4"/>
  <c r="F741" i="4"/>
  <c r="N741" i="4"/>
  <c r="V741" i="4"/>
  <c r="AD741" i="4"/>
  <c r="AL741" i="4"/>
  <c r="AT741" i="4"/>
  <c r="BB741" i="4"/>
  <c r="BJ741" i="4"/>
  <c r="BR741" i="4"/>
  <c r="BZ741" i="4"/>
  <c r="CH741" i="4"/>
  <c r="CP741" i="4"/>
  <c r="E742" i="4"/>
  <c r="M742" i="4"/>
  <c r="U742" i="4"/>
  <c r="AC742" i="4"/>
  <c r="AK742" i="4"/>
  <c r="AS742" i="4"/>
  <c r="BA742" i="4"/>
  <c r="BI742" i="4"/>
  <c r="BQ742" i="4"/>
  <c r="BY742" i="4"/>
  <c r="CG742" i="4"/>
  <c r="CO742" i="4"/>
  <c r="C745" i="4"/>
  <c r="K745" i="4"/>
  <c r="S745" i="4"/>
  <c r="AA745" i="4"/>
  <c r="AI745" i="4"/>
  <c r="AQ745" i="4"/>
  <c r="AY745" i="4"/>
  <c r="BG745" i="4"/>
  <c r="BO745" i="4"/>
  <c r="BW745" i="4"/>
  <c r="CE745" i="4"/>
  <c r="CM745" i="4"/>
  <c r="CN746" i="4"/>
  <c r="CJ746" i="4"/>
  <c r="CF746" i="4"/>
  <c r="CB746" i="4"/>
  <c r="BX746" i="4"/>
  <c r="BT746" i="4"/>
  <c r="BP746" i="4"/>
  <c r="BL746" i="4"/>
  <c r="BH746" i="4"/>
  <c r="BD746" i="4"/>
  <c r="AZ746" i="4"/>
  <c r="AV746" i="4"/>
  <c r="AR746" i="4"/>
  <c r="AN746" i="4"/>
  <c r="AJ746" i="4"/>
  <c r="AF746" i="4"/>
  <c r="AB746" i="4"/>
  <c r="X746" i="4"/>
  <c r="T746" i="4"/>
  <c r="P746" i="4"/>
  <c r="L746" i="4"/>
  <c r="H746" i="4"/>
  <c r="D746" i="4"/>
  <c r="CQ746" i="4"/>
  <c r="CM746" i="4"/>
  <c r="CI746" i="4"/>
  <c r="CE746" i="4"/>
  <c r="CA746" i="4"/>
  <c r="BW746" i="4"/>
  <c r="BS746" i="4"/>
  <c r="BO746" i="4"/>
  <c r="BK746" i="4"/>
  <c r="BG746" i="4"/>
  <c r="BC746" i="4"/>
  <c r="AY746" i="4"/>
  <c r="AU746" i="4"/>
  <c r="AQ746" i="4"/>
  <c r="AM746" i="4"/>
  <c r="AI746" i="4"/>
  <c r="AE746" i="4"/>
  <c r="AA746" i="4"/>
  <c r="W746" i="4"/>
  <c r="S746" i="4"/>
  <c r="O746" i="4"/>
  <c r="K746" i="4"/>
  <c r="G746" i="4"/>
  <c r="C746" i="4"/>
  <c r="J746" i="4"/>
  <c r="R746" i="4"/>
  <c r="Z746" i="4"/>
  <c r="AH746" i="4"/>
  <c r="AP746" i="4"/>
  <c r="AX746" i="4"/>
  <c r="BF746" i="4"/>
  <c r="BN746" i="4"/>
  <c r="BV746" i="4"/>
  <c r="CD746" i="4"/>
  <c r="CL746" i="4"/>
  <c r="F749" i="4"/>
  <c r="N749" i="4"/>
  <c r="V749" i="4"/>
  <c r="AD749" i="4"/>
  <c r="AL749" i="4"/>
  <c r="AT749" i="4"/>
  <c r="BB749" i="4"/>
  <c r="BJ749" i="4"/>
  <c r="BR749" i="4"/>
  <c r="BZ749" i="4"/>
  <c r="CH749" i="4"/>
  <c r="CP749" i="4"/>
  <c r="E750" i="4"/>
  <c r="M750" i="4"/>
  <c r="U750" i="4"/>
  <c r="AC750" i="4"/>
  <c r="AK750" i="4"/>
  <c r="AS750" i="4"/>
  <c r="BA750" i="4"/>
  <c r="BI750" i="4"/>
  <c r="BQ750" i="4"/>
  <c r="BY750" i="4"/>
  <c r="CG750" i="4"/>
  <c r="CO750" i="4"/>
  <c r="CA753" i="4"/>
  <c r="CI753" i="4"/>
  <c r="CQ753" i="4"/>
  <c r="F754" i="4"/>
  <c r="N754" i="4"/>
  <c r="V754" i="4"/>
  <c r="AD754" i="4"/>
  <c r="AL754" i="4"/>
  <c r="AT754" i="4"/>
  <c r="BB754" i="4"/>
  <c r="BJ754" i="4"/>
  <c r="BR754" i="4"/>
  <c r="BZ754" i="4"/>
  <c r="CH754" i="4"/>
  <c r="CP754" i="4"/>
  <c r="F757" i="4"/>
  <c r="N757" i="4"/>
  <c r="V757" i="4"/>
  <c r="AD757" i="4"/>
  <c r="AL757" i="4"/>
  <c r="AT757" i="4"/>
  <c r="BB757" i="4"/>
  <c r="BJ757" i="4"/>
  <c r="BR757" i="4"/>
  <c r="BZ757" i="4"/>
  <c r="CH757" i="4"/>
  <c r="CP757" i="4"/>
  <c r="E758" i="4"/>
  <c r="M758" i="4"/>
  <c r="U758" i="4"/>
  <c r="AC758" i="4"/>
  <c r="AK758" i="4"/>
  <c r="AS758" i="4"/>
  <c r="BA758" i="4"/>
  <c r="BI758" i="4"/>
  <c r="BQ758" i="4"/>
  <c r="BY758" i="4"/>
  <c r="CG758" i="4"/>
  <c r="CO758" i="4"/>
  <c r="N761" i="4"/>
  <c r="V761" i="4"/>
  <c r="AD761" i="4"/>
  <c r="AL761" i="4"/>
  <c r="AT761" i="4"/>
  <c r="BB761" i="4"/>
  <c r="BJ761" i="4"/>
  <c r="BR761" i="4"/>
  <c r="BZ761" i="4"/>
  <c r="CH761" i="4"/>
  <c r="CP761" i="4"/>
  <c r="E762" i="4"/>
  <c r="M762" i="4"/>
  <c r="U762" i="4"/>
  <c r="AC762" i="4"/>
  <c r="AK762" i="4"/>
  <c r="AS762" i="4"/>
  <c r="BA762" i="4"/>
  <c r="BI762" i="4"/>
  <c r="BQ762" i="4"/>
  <c r="BY762" i="4"/>
  <c r="CG762" i="4"/>
  <c r="CO762" i="4"/>
  <c r="F658" i="4"/>
  <c r="J658" i="4"/>
  <c r="N658" i="4"/>
  <c r="R658" i="4"/>
  <c r="V658" i="4"/>
  <c r="Z658" i="4"/>
  <c r="AD658" i="4"/>
  <c r="AH658" i="4"/>
  <c r="AL658" i="4"/>
  <c r="AP658" i="4"/>
  <c r="AT658" i="4"/>
  <c r="AX658" i="4"/>
  <c r="BB658" i="4"/>
  <c r="BF658" i="4"/>
  <c r="BJ658" i="4"/>
  <c r="BN658" i="4"/>
  <c r="BR658" i="4"/>
  <c r="BV658" i="4"/>
  <c r="BZ658" i="4"/>
  <c r="CD658" i="4"/>
  <c r="CH658" i="4"/>
  <c r="CL658" i="4"/>
  <c r="CP658" i="4"/>
  <c r="F662" i="4"/>
  <c r="J662" i="4"/>
  <c r="N662" i="4"/>
  <c r="R662" i="4"/>
  <c r="V662" i="4"/>
  <c r="Z662" i="4"/>
  <c r="AD662" i="4"/>
  <c r="AH662" i="4"/>
  <c r="AL662" i="4"/>
  <c r="AP662" i="4"/>
  <c r="AT662" i="4"/>
  <c r="AX662" i="4"/>
  <c r="BB662" i="4"/>
  <c r="BF662" i="4"/>
  <c r="BJ662" i="4"/>
  <c r="BN662" i="4"/>
  <c r="BR662" i="4"/>
  <c r="BV662" i="4"/>
  <c r="BZ662" i="4"/>
  <c r="CD662" i="4"/>
  <c r="CH662" i="4"/>
  <c r="CL662" i="4"/>
  <c r="CP662" i="4"/>
  <c r="F666" i="4"/>
  <c r="J666" i="4"/>
  <c r="N666" i="4"/>
  <c r="R666" i="4"/>
  <c r="V666" i="4"/>
  <c r="Z666" i="4"/>
  <c r="AD666" i="4"/>
  <c r="AH666" i="4"/>
  <c r="AL666" i="4"/>
  <c r="AP666" i="4"/>
  <c r="AT666" i="4"/>
  <c r="AX666" i="4"/>
  <c r="BB666" i="4"/>
  <c r="BF666" i="4"/>
  <c r="BJ666" i="4"/>
  <c r="BN666" i="4"/>
  <c r="BR666" i="4"/>
  <c r="BV666" i="4"/>
  <c r="BZ666" i="4"/>
  <c r="CD666" i="4"/>
  <c r="CH666" i="4"/>
  <c r="CL666" i="4"/>
  <c r="CP666" i="4"/>
  <c r="C669" i="4"/>
  <c r="G669" i="4"/>
  <c r="K669" i="4"/>
  <c r="O669" i="4"/>
  <c r="S669" i="4"/>
  <c r="W669" i="4"/>
  <c r="AA669" i="4"/>
  <c r="AE669" i="4"/>
  <c r="AI669" i="4"/>
  <c r="AM669" i="4"/>
  <c r="AQ669" i="4"/>
  <c r="AU669" i="4"/>
  <c r="AY669" i="4"/>
  <c r="BC669" i="4"/>
  <c r="BG669" i="4"/>
  <c r="BK669" i="4"/>
  <c r="BO669" i="4"/>
  <c r="BS669" i="4"/>
  <c r="BW669" i="4"/>
  <c r="CA669" i="4"/>
  <c r="CE669" i="4"/>
  <c r="CI669" i="4"/>
  <c r="CM669" i="4"/>
  <c r="CQ669" i="4"/>
  <c r="F670" i="4"/>
  <c r="J670" i="4"/>
  <c r="N670" i="4"/>
  <c r="R670" i="4"/>
  <c r="V670" i="4"/>
  <c r="Z670" i="4"/>
  <c r="AD670" i="4"/>
  <c r="AH670" i="4"/>
  <c r="AL670" i="4"/>
  <c r="AP670" i="4"/>
  <c r="AT670" i="4"/>
  <c r="AX670" i="4"/>
  <c r="BB670" i="4"/>
  <c r="BF670" i="4"/>
  <c r="BJ670" i="4"/>
  <c r="BN670" i="4"/>
  <c r="BR670" i="4"/>
  <c r="BV670" i="4"/>
  <c r="BZ670" i="4"/>
  <c r="CD670" i="4"/>
  <c r="CH670" i="4"/>
  <c r="CL670" i="4"/>
  <c r="CP670" i="4"/>
  <c r="C673" i="4"/>
  <c r="G673" i="4"/>
  <c r="K673" i="4"/>
  <c r="O673" i="4"/>
  <c r="S673" i="4"/>
  <c r="W673" i="4"/>
  <c r="AA673" i="4"/>
  <c r="AE673" i="4"/>
  <c r="AI673" i="4"/>
  <c r="AM673" i="4"/>
  <c r="AQ673" i="4"/>
  <c r="AU673" i="4"/>
  <c r="AY673" i="4"/>
  <c r="BC673" i="4"/>
  <c r="BG673" i="4"/>
  <c r="BK673" i="4"/>
  <c r="BO673" i="4"/>
  <c r="BS673" i="4"/>
  <c r="BW673" i="4"/>
  <c r="CA673" i="4"/>
  <c r="CE673" i="4"/>
  <c r="CI673" i="4"/>
  <c r="CM673" i="4"/>
  <c r="CQ673" i="4"/>
  <c r="F674" i="4"/>
  <c r="J674" i="4"/>
  <c r="N674" i="4"/>
  <c r="R674" i="4"/>
  <c r="V674" i="4"/>
  <c r="Z674" i="4"/>
  <c r="AD674" i="4"/>
  <c r="AH674" i="4"/>
  <c r="AL674" i="4"/>
  <c r="AP674" i="4"/>
  <c r="AT674" i="4"/>
  <c r="AX674" i="4"/>
  <c r="BB674" i="4"/>
  <c r="BF674" i="4"/>
  <c r="BJ674" i="4"/>
  <c r="BN674" i="4"/>
  <c r="BR674" i="4"/>
  <c r="BV674" i="4"/>
  <c r="BZ674" i="4"/>
  <c r="CD674" i="4"/>
  <c r="CH674" i="4"/>
  <c r="CL674" i="4"/>
  <c r="CP674" i="4"/>
  <c r="C677" i="4"/>
  <c r="G677" i="4"/>
  <c r="K677" i="4"/>
  <c r="O677" i="4"/>
  <c r="S677" i="4"/>
  <c r="W677" i="4"/>
  <c r="AA677" i="4"/>
  <c r="AE677" i="4"/>
  <c r="AI677" i="4"/>
  <c r="AM677" i="4"/>
  <c r="AQ677" i="4"/>
  <c r="AU677" i="4"/>
  <c r="AY677" i="4"/>
  <c r="BC677" i="4"/>
  <c r="BG677" i="4"/>
  <c r="BK677" i="4"/>
  <c r="BO677" i="4"/>
  <c r="BS677" i="4"/>
  <c r="BW677" i="4"/>
  <c r="CA677" i="4"/>
  <c r="CE677" i="4"/>
  <c r="CI677" i="4"/>
  <c r="CM677" i="4"/>
  <c r="CQ677" i="4"/>
  <c r="F678" i="4"/>
  <c r="J678" i="4"/>
  <c r="N678" i="4"/>
  <c r="R678" i="4"/>
  <c r="V678" i="4"/>
  <c r="Z678" i="4"/>
  <c r="AD678" i="4"/>
  <c r="AH678" i="4"/>
  <c r="AL678" i="4"/>
  <c r="AP678" i="4"/>
  <c r="AT678" i="4"/>
  <c r="AX678" i="4"/>
  <c r="BB678" i="4"/>
  <c r="BF678" i="4"/>
  <c r="BJ678" i="4"/>
  <c r="BN678" i="4"/>
  <c r="BR678" i="4"/>
  <c r="BV678" i="4"/>
  <c r="BZ678" i="4"/>
  <c r="CD678" i="4"/>
  <c r="CH678" i="4"/>
  <c r="CL678" i="4"/>
  <c r="CP678" i="4"/>
  <c r="C681" i="4"/>
  <c r="G681" i="4"/>
  <c r="K681" i="4"/>
  <c r="O681" i="4"/>
  <c r="S681" i="4"/>
  <c r="W681" i="4"/>
  <c r="AA681" i="4"/>
  <c r="AE681" i="4"/>
  <c r="AI681" i="4"/>
  <c r="AM681" i="4"/>
  <c r="AQ681" i="4"/>
  <c r="AU681" i="4"/>
  <c r="AY681" i="4"/>
  <c r="BC681" i="4"/>
  <c r="BG681" i="4"/>
  <c r="BK681" i="4"/>
  <c r="BO681" i="4"/>
  <c r="BS681" i="4"/>
  <c r="BW681" i="4"/>
  <c r="CA681" i="4"/>
  <c r="CE681" i="4"/>
  <c r="CI681" i="4"/>
  <c r="CM681" i="4"/>
  <c r="CQ681" i="4"/>
  <c r="F682" i="4"/>
  <c r="J682" i="4"/>
  <c r="N682" i="4"/>
  <c r="R682" i="4"/>
  <c r="V682" i="4"/>
  <c r="Z682" i="4"/>
  <c r="AD682" i="4"/>
  <c r="AH682" i="4"/>
  <c r="AL682" i="4"/>
  <c r="AP682" i="4"/>
  <c r="AT682" i="4"/>
  <c r="AX682" i="4"/>
  <c r="BB682" i="4"/>
  <c r="BF682" i="4"/>
  <c r="BJ682" i="4"/>
  <c r="BN682" i="4"/>
  <c r="BR682" i="4"/>
  <c r="BV682" i="4"/>
  <c r="BZ682" i="4"/>
  <c r="CD682" i="4"/>
  <c r="CH682" i="4"/>
  <c r="CL682" i="4"/>
  <c r="CP682" i="4"/>
  <c r="C685" i="4"/>
  <c r="G685" i="4"/>
  <c r="K685" i="4"/>
  <c r="O685" i="4"/>
  <c r="S685" i="4"/>
  <c r="W685" i="4"/>
  <c r="AA685" i="4"/>
  <c r="AE685" i="4"/>
  <c r="AI685" i="4"/>
  <c r="AM685" i="4"/>
  <c r="AQ685" i="4"/>
  <c r="AU685" i="4"/>
  <c r="AY685" i="4"/>
  <c r="BC685" i="4"/>
  <c r="BG685" i="4"/>
  <c r="BK685" i="4"/>
  <c r="BO685" i="4"/>
  <c r="BS685" i="4"/>
  <c r="BW685" i="4"/>
  <c r="CA685" i="4"/>
  <c r="CE685" i="4"/>
  <c r="CI685" i="4"/>
  <c r="CM685" i="4"/>
  <c r="CQ685" i="4"/>
  <c r="F686" i="4"/>
  <c r="J686" i="4"/>
  <c r="N686" i="4"/>
  <c r="R686" i="4"/>
  <c r="V686" i="4"/>
  <c r="Z686" i="4"/>
  <c r="AD686" i="4"/>
  <c r="AH686" i="4"/>
  <c r="AL686" i="4"/>
  <c r="AP686" i="4"/>
  <c r="AT686" i="4"/>
  <c r="AX686" i="4"/>
  <c r="BB686" i="4"/>
  <c r="BF686" i="4"/>
  <c r="BJ686" i="4"/>
  <c r="BN686" i="4"/>
  <c r="BR686" i="4"/>
  <c r="BV686" i="4"/>
  <c r="BZ686" i="4"/>
  <c r="CD686" i="4"/>
  <c r="CH686" i="4"/>
  <c r="CL686" i="4"/>
  <c r="CP686" i="4"/>
  <c r="E687" i="4"/>
  <c r="I687" i="4"/>
  <c r="M687" i="4"/>
  <c r="Q687" i="4"/>
  <c r="U687" i="4"/>
  <c r="Y687" i="4"/>
  <c r="AC687" i="4"/>
  <c r="AG687" i="4"/>
  <c r="AK687" i="4"/>
  <c r="AO687" i="4"/>
  <c r="AS687" i="4"/>
  <c r="AW687" i="4"/>
  <c r="BA687" i="4"/>
  <c r="BE687" i="4"/>
  <c r="BI687" i="4"/>
  <c r="BM687" i="4"/>
  <c r="BQ687" i="4"/>
  <c r="BU687" i="4"/>
  <c r="BY687" i="4"/>
  <c r="CC687" i="4"/>
  <c r="CG687" i="4"/>
  <c r="CK687" i="4"/>
  <c r="CO687" i="4"/>
  <c r="D688" i="4"/>
  <c r="H688" i="4"/>
  <c r="L688" i="4"/>
  <c r="P688" i="4"/>
  <c r="T688" i="4"/>
  <c r="X688" i="4"/>
  <c r="AB688" i="4"/>
  <c r="AF688" i="4"/>
  <c r="AJ688" i="4"/>
  <c r="AN688" i="4"/>
  <c r="AR688" i="4"/>
  <c r="AV688" i="4"/>
  <c r="AZ688" i="4"/>
  <c r="BD688" i="4"/>
  <c r="BH688" i="4"/>
  <c r="BL688" i="4"/>
  <c r="BP688" i="4"/>
  <c r="BT688" i="4"/>
  <c r="BX688" i="4"/>
  <c r="CB688" i="4"/>
  <c r="CF688" i="4"/>
  <c r="CJ688" i="4"/>
  <c r="CN688" i="4"/>
  <c r="C689" i="4"/>
  <c r="G689" i="4"/>
  <c r="K689" i="4"/>
  <c r="O689" i="4"/>
  <c r="S689" i="4"/>
  <c r="W689" i="4"/>
  <c r="AA689" i="4"/>
  <c r="AE689" i="4"/>
  <c r="AI689" i="4"/>
  <c r="AM689" i="4"/>
  <c r="AQ689" i="4"/>
  <c r="AU689" i="4"/>
  <c r="AY689" i="4"/>
  <c r="BC689" i="4"/>
  <c r="BG689" i="4"/>
  <c r="BK689" i="4"/>
  <c r="BO689" i="4"/>
  <c r="BS689" i="4"/>
  <c r="BW689" i="4"/>
  <c r="CA689" i="4"/>
  <c r="CE689" i="4"/>
  <c r="CI689" i="4"/>
  <c r="CM689" i="4"/>
  <c r="CQ689" i="4"/>
  <c r="F690" i="4"/>
  <c r="J690" i="4"/>
  <c r="N690" i="4"/>
  <c r="R690" i="4"/>
  <c r="V690" i="4"/>
  <c r="Z690" i="4"/>
  <c r="AD690" i="4"/>
  <c r="AH690" i="4"/>
  <c r="AL690" i="4"/>
  <c r="AP690" i="4"/>
  <c r="AT690" i="4"/>
  <c r="AX690" i="4"/>
  <c r="BB690" i="4"/>
  <c r="BF690" i="4"/>
  <c r="BJ690" i="4"/>
  <c r="BN690" i="4"/>
  <c r="BR690" i="4"/>
  <c r="BV690" i="4"/>
  <c r="BZ690" i="4"/>
  <c r="CD690" i="4"/>
  <c r="CH690" i="4"/>
  <c r="CL690" i="4"/>
  <c r="CP690" i="4"/>
  <c r="E691" i="4"/>
  <c r="I691" i="4"/>
  <c r="M691" i="4"/>
  <c r="Q691" i="4"/>
  <c r="U691" i="4"/>
  <c r="Y691" i="4"/>
  <c r="AC691" i="4"/>
  <c r="AG691" i="4"/>
  <c r="AK691" i="4"/>
  <c r="AO691" i="4"/>
  <c r="AS691" i="4"/>
  <c r="AW691" i="4"/>
  <c r="BA691" i="4"/>
  <c r="BE691" i="4"/>
  <c r="BI691" i="4"/>
  <c r="BM691" i="4"/>
  <c r="BQ691" i="4"/>
  <c r="BU691" i="4"/>
  <c r="BY691" i="4"/>
  <c r="CC691" i="4"/>
  <c r="CG691" i="4"/>
  <c r="CK691" i="4"/>
  <c r="CO691" i="4"/>
  <c r="D692" i="4"/>
  <c r="H692" i="4"/>
  <c r="L692" i="4"/>
  <c r="P692" i="4"/>
  <c r="T692" i="4"/>
  <c r="X692" i="4"/>
  <c r="AB692" i="4"/>
  <c r="AF692" i="4"/>
  <c r="AJ692" i="4"/>
  <c r="AN692" i="4"/>
  <c r="AR692" i="4"/>
  <c r="AV692" i="4"/>
  <c r="AZ692" i="4"/>
  <c r="BD692" i="4"/>
  <c r="BH692" i="4"/>
  <c r="BL692" i="4"/>
  <c r="BP692" i="4"/>
  <c r="BT692" i="4"/>
  <c r="BX692" i="4"/>
  <c r="CB692" i="4"/>
  <c r="CF692" i="4"/>
  <c r="CJ692" i="4"/>
  <c r="CN692" i="4"/>
  <c r="C693" i="4"/>
  <c r="G693" i="4"/>
  <c r="K693" i="4"/>
  <c r="O693" i="4"/>
  <c r="S693" i="4"/>
  <c r="W693" i="4"/>
  <c r="AA693" i="4"/>
  <c r="AE693" i="4"/>
  <c r="AI693" i="4"/>
  <c r="AM693" i="4"/>
  <c r="AQ693" i="4"/>
  <c r="AU693" i="4"/>
  <c r="AY693" i="4"/>
  <c r="BC693" i="4"/>
  <c r="BG693" i="4"/>
  <c r="BK693" i="4"/>
  <c r="BO693" i="4"/>
  <c r="BS693" i="4"/>
  <c r="BW693" i="4"/>
  <c r="CA693" i="4"/>
  <c r="CE693" i="4"/>
  <c r="CI693" i="4"/>
  <c r="CM693" i="4"/>
  <c r="CQ693" i="4"/>
  <c r="F694" i="4"/>
  <c r="J694" i="4"/>
  <c r="N694" i="4"/>
  <c r="R694" i="4"/>
  <c r="V694" i="4"/>
  <c r="Z694" i="4"/>
  <c r="AD694" i="4"/>
  <c r="AH694" i="4"/>
  <c r="AL694" i="4"/>
  <c r="AP694" i="4"/>
  <c r="AT694" i="4"/>
  <c r="AX694" i="4"/>
  <c r="BB694" i="4"/>
  <c r="BF694" i="4"/>
  <c r="BJ694" i="4"/>
  <c r="BN694" i="4"/>
  <c r="BR694" i="4"/>
  <c r="BV694" i="4"/>
  <c r="BZ694" i="4"/>
  <c r="CD694" i="4"/>
  <c r="CH694" i="4"/>
  <c r="CL694" i="4"/>
  <c r="CP694" i="4"/>
  <c r="E695" i="4"/>
  <c r="I695" i="4"/>
  <c r="M695" i="4"/>
  <c r="Q695" i="4"/>
  <c r="U695" i="4"/>
  <c r="Y695" i="4"/>
  <c r="AC695" i="4"/>
  <c r="AG695" i="4"/>
  <c r="AK695" i="4"/>
  <c r="AO695" i="4"/>
  <c r="AS695" i="4"/>
  <c r="AW695" i="4"/>
  <c r="BA695" i="4"/>
  <c r="BE695" i="4"/>
  <c r="BI695" i="4"/>
  <c r="BM695" i="4"/>
  <c r="BQ695" i="4"/>
  <c r="BU695" i="4"/>
  <c r="BY695" i="4"/>
  <c r="CC695" i="4"/>
  <c r="CG695" i="4"/>
  <c r="CK695" i="4"/>
  <c r="CO695" i="4"/>
  <c r="D696" i="4"/>
  <c r="H696" i="4"/>
  <c r="L696" i="4"/>
  <c r="P696" i="4"/>
  <c r="T696" i="4"/>
  <c r="X696" i="4"/>
  <c r="AB696" i="4"/>
  <c r="AF696" i="4"/>
  <c r="AJ696" i="4"/>
  <c r="AN696" i="4"/>
  <c r="AR696" i="4"/>
  <c r="AV696" i="4"/>
  <c r="AZ696" i="4"/>
  <c r="BD696" i="4"/>
  <c r="BH696" i="4"/>
  <c r="BL696" i="4"/>
  <c r="BP696" i="4"/>
  <c r="BT696" i="4"/>
  <c r="BX696" i="4"/>
  <c r="CB696" i="4"/>
  <c r="CF696" i="4"/>
  <c r="CJ696" i="4"/>
  <c r="CN696" i="4"/>
  <c r="C697" i="4"/>
  <c r="G697" i="4"/>
  <c r="K697" i="4"/>
  <c r="O697" i="4"/>
  <c r="S697" i="4"/>
  <c r="W697" i="4"/>
  <c r="AA697" i="4"/>
  <c r="AE697" i="4"/>
  <c r="AI697" i="4"/>
  <c r="AM697" i="4"/>
  <c r="AQ697" i="4"/>
  <c r="AU697" i="4"/>
  <c r="AY697" i="4"/>
  <c r="BC697" i="4"/>
  <c r="BG697" i="4"/>
  <c r="BK697" i="4"/>
  <c r="BO697" i="4"/>
  <c r="BS697" i="4"/>
  <c r="BW697" i="4"/>
  <c r="CA697" i="4"/>
  <c r="CE697" i="4"/>
  <c r="CI697" i="4"/>
  <c r="CM697" i="4"/>
  <c r="CQ697" i="4"/>
  <c r="F698" i="4"/>
  <c r="J698" i="4"/>
  <c r="N698" i="4"/>
  <c r="R698" i="4"/>
  <c r="V698" i="4"/>
  <c r="Z698" i="4"/>
  <c r="AD698" i="4"/>
  <c r="AH698" i="4"/>
  <c r="AL698" i="4"/>
  <c r="AP698" i="4"/>
  <c r="AT698" i="4"/>
  <c r="AX698" i="4"/>
  <c r="BB698" i="4"/>
  <c r="BF698" i="4"/>
  <c r="BJ698" i="4"/>
  <c r="BN698" i="4"/>
  <c r="BR698" i="4"/>
  <c r="BV698" i="4"/>
  <c r="BZ698" i="4"/>
  <c r="CD698" i="4"/>
  <c r="CH698" i="4"/>
  <c r="CL698" i="4"/>
  <c r="CP698" i="4"/>
  <c r="E699" i="4"/>
  <c r="I699" i="4"/>
  <c r="M699" i="4"/>
  <c r="Q699" i="4"/>
  <c r="U699" i="4"/>
  <c r="Y699" i="4"/>
  <c r="AC699" i="4"/>
  <c r="AG699" i="4"/>
  <c r="AK699" i="4"/>
  <c r="AO699" i="4"/>
  <c r="AS699" i="4"/>
  <c r="AW699" i="4"/>
  <c r="BA699" i="4"/>
  <c r="BE699" i="4"/>
  <c r="BI699" i="4"/>
  <c r="BM699" i="4"/>
  <c r="BQ699" i="4"/>
  <c r="BU699" i="4"/>
  <c r="BY699" i="4"/>
  <c r="CC699" i="4"/>
  <c r="CG699" i="4"/>
  <c r="CK699" i="4"/>
  <c r="CO699" i="4"/>
  <c r="D700" i="4"/>
  <c r="H700" i="4"/>
  <c r="L700" i="4"/>
  <c r="P700" i="4"/>
  <c r="T700" i="4"/>
  <c r="X700" i="4"/>
  <c r="AB700" i="4"/>
  <c r="AF700" i="4"/>
  <c r="AJ700" i="4"/>
  <c r="AN700" i="4"/>
  <c r="AR700" i="4"/>
  <c r="AV700" i="4"/>
  <c r="AZ700" i="4"/>
  <c r="BD700" i="4"/>
  <c r="BH700" i="4"/>
  <c r="BL700" i="4"/>
  <c r="BP700" i="4"/>
  <c r="BT700" i="4"/>
  <c r="BX700" i="4"/>
  <c r="CB700" i="4"/>
  <c r="CF700" i="4"/>
  <c r="CJ700" i="4"/>
  <c r="CN700" i="4"/>
  <c r="C701" i="4"/>
  <c r="G701" i="4"/>
  <c r="K701" i="4"/>
  <c r="O701" i="4"/>
  <c r="S701" i="4"/>
  <c r="W701" i="4"/>
  <c r="AA701" i="4"/>
  <c r="AE701" i="4"/>
  <c r="AI701" i="4"/>
  <c r="AM701" i="4"/>
  <c r="AQ701" i="4"/>
  <c r="AU701" i="4"/>
  <c r="AY701" i="4"/>
  <c r="BC701" i="4"/>
  <c r="BG701" i="4"/>
  <c r="BK701" i="4"/>
  <c r="BO701" i="4"/>
  <c r="BS701" i="4"/>
  <c r="BW701" i="4"/>
  <c r="CA701" i="4"/>
  <c r="CE701" i="4"/>
  <c r="CI701" i="4"/>
  <c r="CM701" i="4"/>
  <c r="CQ701" i="4"/>
  <c r="F702" i="4"/>
  <c r="J702" i="4"/>
  <c r="N702" i="4"/>
  <c r="R702" i="4"/>
  <c r="V702" i="4"/>
  <c r="Z702" i="4"/>
  <c r="AD702" i="4"/>
  <c r="AH702" i="4"/>
  <c r="AL702" i="4"/>
  <c r="AP702" i="4"/>
  <c r="AT702" i="4"/>
  <c r="AX702" i="4"/>
  <c r="BB702" i="4"/>
  <c r="BF702" i="4"/>
  <c r="BJ702" i="4"/>
  <c r="BN702" i="4"/>
  <c r="BR702" i="4"/>
  <c r="BV702" i="4"/>
  <c r="BZ702" i="4"/>
  <c r="CD702" i="4"/>
  <c r="CH702" i="4"/>
  <c r="CL702" i="4"/>
  <c r="CP702" i="4"/>
  <c r="E703" i="4"/>
  <c r="I703" i="4"/>
  <c r="M703" i="4"/>
  <c r="Q703" i="4"/>
  <c r="U703" i="4"/>
  <c r="Y703" i="4"/>
  <c r="AC703" i="4"/>
  <c r="AG703" i="4"/>
  <c r="AK703" i="4"/>
  <c r="AO703" i="4"/>
  <c r="AS703" i="4"/>
  <c r="AW703" i="4"/>
  <c r="BA703" i="4"/>
  <c r="BE703" i="4"/>
  <c r="BI703" i="4"/>
  <c r="BM703" i="4"/>
  <c r="BQ703" i="4"/>
  <c r="BU703" i="4"/>
  <c r="BY703" i="4"/>
  <c r="CC703" i="4"/>
  <c r="CG703" i="4"/>
  <c r="CK703" i="4"/>
  <c r="CO703" i="4"/>
  <c r="D704" i="4"/>
  <c r="H704" i="4"/>
  <c r="L704" i="4"/>
  <c r="P704" i="4"/>
  <c r="T704" i="4"/>
  <c r="X704" i="4"/>
  <c r="AB704" i="4"/>
  <c r="AF704" i="4"/>
  <c r="AJ704" i="4"/>
  <c r="AN704" i="4"/>
  <c r="AR704" i="4"/>
  <c r="AV704" i="4"/>
  <c r="AZ704" i="4"/>
  <c r="BD704" i="4"/>
  <c r="BH704" i="4"/>
  <c r="BL704" i="4"/>
  <c r="BP704" i="4"/>
  <c r="BT704" i="4"/>
  <c r="BX704" i="4"/>
  <c r="CB704" i="4"/>
  <c r="CF704" i="4"/>
  <c r="CJ704" i="4"/>
  <c r="CN704" i="4"/>
  <c r="C705" i="4"/>
  <c r="G705" i="4"/>
  <c r="K705" i="4"/>
  <c r="O705" i="4"/>
  <c r="S705" i="4"/>
  <c r="W705" i="4"/>
  <c r="AA705" i="4"/>
  <c r="AE705" i="4"/>
  <c r="AI705" i="4"/>
  <c r="AM705" i="4"/>
  <c r="AQ705" i="4"/>
  <c r="AU705" i="4"/>
  <c r="AY705" i="4"/>
  <c r="BC705" i="4"/>
  <c r="BG705" i="4"/>
  <c r="BK705" i="4"/>
  <c r="BO705" i="4"/>
  <c r="BS705" i="4"/>
  <c r="BW705" i="4"/>
  <c r="CA705" i="4"/>
  <c r="CE705" i="4"/>
  <c r="CI705" i="4"/>
  <c r="CM705" i="4"/>
  <c r="CQ705" i="4"/>
  <c r="F706" i="4"/>
  <c r="J706" i="4"/>
  <c r="N706" i="4"/>
  <c r="R706" i="4"/>
  <c r="V706" i="4"/>
  <c r="Z706" i="4"/>
  <c r="AD706" i="4"/>
  <c r="AH706" i="4"/>
  <c r="AL706" i="4"/>
  <c r="AP706" i="4"/>
  <c r="AT706" i="4"/>
  <c r="AX706" i="4"/>
  <c r="BB706" i="4"/>
  <c r="BF706" i="4"/>
  <c r="BJ706" i="4"/>
  <c r="BN706" i="4"/>
  <c r="BR706" i="4"/>
  <c r="BV706" i="4"/>
  <c r="BZ706" i="4"/>
  <c r="CD706" i="4"/>
  <c r="CH706" i="4"/>
  <c r="CL706" i="4"/>
  <c r="CP706" i="4"/>
  <c r="E707" i="4"/>
  <c r="I707" i="4"/>
  <c r="M707" i="4"/>
  <c r="Q707" i="4"/>
  <c r="U707" i="4"/>
  <c r="Y707" i="4"/>
  <c r="AC707" i="4"/>
  <c r="AG707" i="4"/>
  <c r="AK707" i="4"/>
  <c r="AO707" i="4"/>
  <c r="AS707" i="4"/>
  <c r="AW707" i="4"/>
  <c r="BA707" i="4"/>
  <c r="BE707" i="4"/>
  <c r="BI707" i="4"/>
  <c r="BM707" i="4"/>
  <c r="BQ707" i="4"/>
  <c r="BU707" i="4"/>
  <c r="BY707" i="4"/>
  <c r="CC707" i="4"/>
  <c r="CG707" i="4"/>
  <c r="CK707" i="4"/>
  <c r="CO707" i="4"/>
  <c r="D708" i="4"/>
  <c r="H708" i="4"/>
  <c r="L708" i="4"/>
  <c r="P708" i="4"/>
  <c r="T708" i="4"/>
  <c r="X708" i="4"/>
  <c r="AB708" i="4"/>
  <c r="AF708" i="4"/>
  <c r="AJ708" i="4"/>
  <c r="AN708" i="4"/>
  <c r="AR708" i="4"/>
  <c r="AV708" i="4"/>
  <c r="AZ708" i="4"/>
  <c r="BD708" i="4"/>
  <c r="BH708" i="4"/>
  <c r="BL708" i="4"/>
  <c r="BP708" i="4"/>
  <c r="BT708" i="4"/>
  <c r="BX708" i="4"/>
  <c r="CB708" i="4"/>
  <c r="CF708" i="4"/>
  <c r="CJ708" i="4"/>
  <c r="CN708" i="4"/>
  <c r="C709" i="4"/>
  <c r="G709" i="4"/>
  <c r="K709" i="4"/>
  <c r="O709" i="4"/>
  <c r="S709" i="4"/>
  <c r="W709" i="4"/>
  <c r="AA709" i="4"/>
  <c r="AE709" i="4"/>
  <c r="AI709" i="4"/>
  <c r="AM709" i="4"/>
  <c r="AQ709" i="4"/>
  <c r="AU709" i="4"/>
  <c r="AY709" i="4"/>
  <c r="BC709" i="4"/>
  <c r="BG709" i="4"/>
  <c r="BK709" i="4"/>
  <c r="BO709" i="4"/>
  <c r="BS709" i="4"/>
  <c r="BW709" i="4"/>
  <c r="CA709" i="4"/>
  <c r="CE709" i="4"/>
  <c r="CI709" i="4"/>
  <c r="CM709" i="4"/>
  <c r="CQ709" i="4"/>
  <c r="F710" i="4"/>
  <c r="J710" i="4"/>
  <c r="N710" i="4"/>
  <c r="R710" i="4"/>
  <c r="V710" i="4"/>
  <c r="Z710" i="4"/>
  <c r="AD710" i="4"/>
  <c r="AH710" i="4"/>
  <c r="AL710" i="4"/>
  <c r="AP710" i="4"/>
  <c r="AT710" i="4"/>
  <c r="AX710" i="4"/>
  <c r="BB710" i="4"/>
  <c r="BF710" i="4"/>
  <c r="BJ710" i="4"/>
  <c r="BN710" i="4"/>
  <c r="BR710" i="4"/>
  <c r="BV710" i="4"/>
  <c r="BZ710" i="4"/>
  <c r="CD710" i="4"/>
  <c r="CH710" i="4"/>
  <c r="CL710" i="4"/>
  <c r="CP710" i="4"/>
  <c r="E711" i="4"/>
  <c r="I711" i="4"/>
  <c r="M711" i="4"/>
  <c r="Q711" i="4"/>
  <c r="U711" i="4"/>
  <c r="Y711" i="4"/>
  <c r="AC711" i="4"/>
  <c r="AG711" i="4"/>
  <c r="AK711" i="4"/>
  <c r="AO711" i="4"/>
  <c r="AS711" i="4"/>
  <c r="AW711" i="4"/>
  <c r="BA711" i="4"/>
  <c r="BE711" i="4"/>
  <c r="BI711" i="4"/>
  <c r="BM711" i="4"/>
  <c r="BQ711" i="4"/>
  <c r="BU711" i="4"/>
  <c r="BY711" i="4"/>
  <c r="CC711" i="4"/>
  <c r="CG711" i="4"/>
  <c r="CK711" i="4"/>
  <c r="CO711" i="4"/>
  <c r="D712" i="4"/>
  <c r="H712" i="4"/>
  <c r="L712" i="4"/>
  <c r="P712" i="4"/>
  <c r="T712" i="4"/>
  <c r="X712" i="4"/>
  <c r="AB712" i="4"/>
  <c r="AF712" i="4"/>
  <c r="AJ712" i="4"/>
  <c r="AN712" i="4"/>
  <c r="AR712" i="4"/>
  <c r="AV712" i="4"/>
  <c r="AZ712" i="4"/>
  <c r="BD712" i="4"/>
  <c r="BH712" i="4"/>
  <c r="BL712" i="4"/>
  <c r="BP712" i="4"/>
  <c r="BT712" i="4"/>
  <c r="BX712" i="4"/>
  <c r="CB712" i="4"/>
  <c r="CF712" i="4"/>
  <c r="CJ712" i="4"/>
  <c r="CN712" i="4"/>
  <c r="C713" i="4"/>
  <c r="G713" i="4"/>
  <c r="K713" i="4"/>
  <c r="O713" i="4"/>
  <c r="S713" i="4"/>
  <c r="W713" i="4"/>
  <c r="AA713" i="4"/>
  <c r="AE713" i="4"/>
  <c r="AI713" i="4"/>
  <c r="AM713" i="4"/>
  <c r="AQ713" i="4"/>
  <c r="AU713" i="4"/>
  <c r="AY713" i="4"/>
  <c r="BC713" i="4"/>
  <c r="BG713" i="4"/>
  <c r="BK713" i="4"/>
  <c r="BO713" i="4"/>
  <c r="BS713" i="4"/>
  <c r="BW713" i="4"/>
  <c r="CA713" i="4"/>
  <c r="CE713" i="4"/>
  <c r="CI713" i="4"/>
  <c r="CM713" i="4"/>
  <c r="CQ713" i="4"/>
  <c r="F714" i="4"/>
  <c r="J714" i="4"/>
  <c r="N714" i="4"/>
  <c r="R714" i="4"/>
  <c r="V714" i="4"/>
  <c r="Z714" i="4"/>
  <c r="AD714" i="4"/>
  <c r="AH714" i="4"/>
  <c r="AL714" i="4"/>
  <c r="AP714" i="4"/>
  <c r="AT714" i="4"/>
  <c r="AX714" i="4"/>
  <c r="BB714" i="4"/>
  <c r="BF714" i="4"/>
  <c r="BJ714" i="4"/>
  <c r="BN714" i="4"/>
  <c r="BR714" i="4"/>
  <c r="BV714" i="4"/>
  <c r="BZ714" i="4"/>
  <c r="CD714" i="4"/>
  <c r="CH714" i="4"/>
  <c r="CL714" i="4"/>
  <c r="CP714" i="4"/>
  <c r="E715" i="4"/>
  <c r="I715" i="4"/>
  <c r="M715" i="4"/>
  <c r="Q715" i="4"/>
  <c r="U715" i="4"/>
  <c r="Y715" i="4"/>
  <c r="AC715" i="4"/>
  <c r="AG715" i="4"/>
  <c r="AK715" i="4"/>
  <c r="AO715" i="4"/>
  <c r="AS715" i="4"/>
  <c r="AW715" i="4"/>
  <c r="BA715" i="4"/>
  <c r="BE715" i="4"/>
  <c r="BI715" i="4"/>
  <c r="BM715" i="4"/>
  <c r="BQ715" i="4"/>
  <c r="BU715" i="4"/>
  <c r="BY715" i="4"/>
  <c r="CC715" i="4"/>
  <c r="CG715" i="4"/>
  <c r="CK715" i="4"/>
  <c r="CO715" i="4"/>
  <c r="D716" i="4"/>
  <c r="H716" i="4"/>
  <c r="L716" i="4"/>
  <c r="P716" i="4"/>
  <c r="T716" i="4"/>
  <c r="X716" i="4"/>
  <c r="AB716" i="4"/>
  <c r="AF716" i="4"/>
  <c r="AJ716" i="4"/>
  <c r="AN716" i="4"/>
  <c r="AR716" i="4"/>
  <c r="AV716" i="4"/>
  <c r="AZ716" i="4"/>
  <c r="BD716" i="4"/>
  <c r="BH716" i="4"/>
  <c r="BL716" i="4"/>
  <c r="BP716" i="4"/>
  <c r="BT716" i="4"/>
  <c r="BX716" i="4"/>
  <c r="CB716" i="4"/>
  <c r="CF716" i="4"/>
  <c r="CJ716" i="4"/>
  <c r="CN716" i="4"/>
  <c r="C717" i="4"/>
  <c r="G717" i="4"/>
  <c r="K717" i="4"/>
  <c r="O717" i="4"/>
  <c r="S717" i="4"/>
  <c r="W717" i="4"/>
  <c r="AA717" i="4"/>
  <c r="AE717" i="4"/>
  <c r="AI717" i="4"/>
  <c r="AM717" i="4"/>
  <c r="AQ717" i="4"/>
  <c r="AU717" i="4"/>
  <c r="AY717" i="4"/>
  <c r="BC717" i="4"/>
  <c r="BG717" i="4"/>
  <c r="BK717" i="4"/>
  <c r="BO717" i="4"/>
  <c r="BS717" i="4"/>
  <c r="BW717" i="4"/>
  <c r="CA717" i="4"/>
  <c r="CE717" i="4"/>
  <c r="CI717" i="4"/>
  <c r="CM717" i="4"/>
  <c r="CQ717" i="4"/>
  <c r="F718" i="4"/>
  <c r="J718" i="4"/>
  <c r="N718" i="4"/>
  <c r="R718" i="4"/>
  <c r="V718" i="4"/>
  <c r="Z718" i="4"/>
  <c r="AD718" i="4"/>
  <c r="AH718" i="4"/>
  <c r="AL718" i="4"/>
  <c r="AP718" i="4"/>
  <c r="AT718" i="4"/>
  <c r="AX718" i="4"/>
  <c r="BB718" i="4"/>
  <c r="BF718" i="4"/>
  <c r="BJ718" i="4"/>
  <c r="BN718" i="4"/>
  <c r="BR718" i="4"/>
  <c r="BV718" i="4"/>
  <c r="BZ718" i="4"/>
  <c r="CD718" i="4"/>
  <c r="CH718" i="4"/>
  <c r="CL718" i="4"/>
  <c r="CP718" i="4"/>
  <c r="E719" i="4"/>
  <c r="I719" i="4"/>
  <c r="M719" i="4"/>
  <c r="Q719" i="4"/>
  <c r="U719" i="4"/>
  <c r="Y719" i="4"/>
  <c r="AC719" i="4"/>
  <c r="AG719" i="4"/>
  <c r="AK719" i="4"/>
  <c r="AO719" i="4"/>
  <c r="AS719" i="4"/>
  <c r="AW719" i="4"/>
  <c r="BA719" i="4"/>
  <c r="BE719" i="4"/>
  <c r="BI719" i="4"/>
  <c r="BM719" i="4"/>
  <c r="BQ719" i="4"/>
  <c r="BU719" i="4"/>
  <c r="BY719" i="4"/>
  <c r="CC719" i="4"/>
  <c r="CG719" i="4"/>
  <c r="CK719" i="4"/>
  <c r="CO719" i="4"/>
  <c r="D720" i="4"/>
  <c r="H720" i="4"/>
  <c r="L720" i="4"/>
  <c r="P720" i="4"/>
  <c r="T720" i="4"/>
  <c r="X720" i="4"/>
  <c r="AB720" i="4"/>
  <c r="AF720" i="4"/>
  <c r="AJ720" i="4"/>
  <c r="AN720" i="4"/>
  <c r="AR720" i="4"/>
  <c r="AV720" i="4"/>
  <c r="AZ720" i="4"/>
  <c r="BD720" i="4"/>
  <c r="BH720" i="4"/>
  <c r="BL720" i="4"/>
  <c r="BP720" i="4"/>
  <c r="BT720" i="4"/>
  <c r="BX720" i="4"/>
  <c r="CB720" i="4"/>
  <c r="CF720" i="4"/>
  <c r="CJ720" i="4"/>
  <c r="CN720" i="4"/>
  <c r="C721" i="4"/>
  <c r="G721" i="4"/>
  <c r="K721" i="4"/>
  <c r="O721" i="4"/>
  <c r="S721" i="4"/>
  <c r="W721" i="4"/>
  <c r="AA721" i="4"/>
  <c r="AE721" i="4"/>
  <c r="AI721" i="4"/>
  <c r="AM721" i="4"/>
  <c r="AQ721" i="4"/>
  <c r="AU721" i="4"/>
  <c r="AY721" i="4"/>
  <c r="BC721" i="4"/>
  <c r="BG721" i="4"/>
  <c r="BK721" i="4"/>
  <c r="BO721" i="4"/>
  <c r="BS721" i="4"/>
  <c r="BW721" i="4"/>
  <c r="CA721" i="4"/>
  <c r="CE721" i="4"/>
  <c r="CI721" i="4"/>
  <c r="CM721" i="4"/>
  <c r="CQ721" i="4"/>
  <c r="F722" i="4"/>
  <c r="J722" i="4"/>
  <c r="N722" i="4"/>
  <c r="R722" i="4"/>
  <c r="V722" i="4"/>
  <c r="Z722" i="4"/>
  <c r="AD722" i="4"/>
  <c r="AH722" i="4"/>
  <c r="AL722" i="4"/>
  <c r="AP722" i="4"/>
  <c r="AT722" i="4"/>
  <c r="AX722" i="4"/>
  <c r="BB722" i="4"/>
  <c r="BF722" i="4"/>
  <c r="BJ722" i="4"/>
  <c r="BN722" i="4"/>
  <c r="BR722" i="4"/>
  <c r="BV722" i="4"/>
  <c r="BZ722" i="4"/>
  <c r="CD722" i="4"/>
  <c r="CH722" i="4"/>
  <c r="CL722" i="4"/>
  <c r="CP722" i="4"/>
  <c r="E723" i="4"/>
  <c r="I723" i="4"/>
  <c r="M723" i="4"/>
  <c r="Q723" i="4"/>
  <c r="U723" i="4"/>
  <c r="Y723" i="4"/>
  <c r="AC723" i="4"/>
  <c r="AG723" i="4"/>
  <c r="AK723" i="4"/>
  <c r="AO723" i="4"/>
  <c r="AS723" i="4"/>
  <c r="AW723" i="4"/>
  <c r="BA723" i="4"/>
  <c r="BE723" i="4"/>
  <c r="BI723" i="4"/>
  <c r="BM723" i="4"/>
  <c r="BQ723" i="4"/>
  <c r="BU723" i="4"/>
  <c r="BY723" i="4"/>
  <c r="CC723" i="4"/>
  <c r="CG723" i="4"/>
  <c r="CK723" i="4"/>
  <c r="CO723" i="4"/>
  <c r="D724" i="4"/>
  <c r="H724" i="4"/>
  <c r="L724" i="4"/>
  <c r="P724" i="4"/>
  <c r="T724" i="4"/>
  <c r="X724" i="4"/>
  <c r="AB724" i="4"/>
  <c r="AF724" i="4"/>
  <c r="AJ724" i="4"/>
  <c r="AN724" i="4"/>
  <c r="AR724" i="4"/>
  <c r="AV724" i="4"/>
  <c r="AZ724" i="4"/>
  <c r="BD724" i="4"/>
  <c r="BH724" i="4"/>
  <c r="BL724" i="4"/>
  <c r="BP724" i="4"/>
  <c r="BT724" i="4"/>
  <c r="BX724" i="4"/>
  <c r="CB724" i="4"/>
  <c r="CF724" i="4"/>
  <c r="CJ724" i="4"/>
  <c r="CN724" i="4"/>
  <c r="C725" i="4"/>
  <c r="G725" i="4"/>
  <c r="K725" i="4"/>
  <c r="O725" i="4"/>
  <c r="S725" i="4"/>
  <c r="W725" i="4"/>
  <c r="AA725" i="4"/>
  <c r="AE725" i="4"/>
  <c r="AI725" i="4"/>
  <c r="AM725" i="4"/>
  <c r="AQ725" i="4"/>
  <c r="AU725" i="4"/>
  <c r="AY725" i="4"/>
  <c r="BC725" i="4"/>
  <c r="BG725" i="4"/>
  <c r="BK725" i="4"/>
  <c r="BO725" i="4"/>
  <c r="BS725" i="4"/>
  <c r="BW725" i="4"/>
  <c r="CA725" i="4"/>
  <c r="CE725" i="4"/>
  <c r="CI725" i="4"/>
  <c r="CM725" i="4"/>
  <c r="CQ725" i="4"/>
  <c r="F726" i="4"/>
  <c r="J726" i="4"/>
  <c r="N726" i="4"/>
  <c r="R726" i="4"/>
  <c r="V726" i="4"/>
  <c r="Z726" i="4"/>
  <c r="AD726" i="4"/>
  <c r="AH726" i="4"/>
  <c r="AL726" i="4"/>
  <c r="AP726" i="4"/>
  <c r="AT726" i="4"/>
  <c r="AX726" i="4"/>
  <c r="BB726" i="4"/>
  <c r="BF726" i="4"/>
  <c r="BJ726" i="4"/>
  <c r="BN726" i="4"/>
  <c r="BR726" i="4"/>
  <c r="BV726" i="4"/>
  <c r="BZ726" i="4"/>
  <c r="CD726" i="4"/>
  <c r="CH726" i="4"/>
  <c r="CL726" i="4"/>
  <c r="CP726" i="4"/>
  <c r="E727" i="4"/>
  <c r="I727" i="4"/>
  <c r="M727" i="4"/>
  <c r="Q727" i="4"/>
  <c r="U727" i="4"/>
  <c r="Y727" i="4"/>
  <c r="AC727" i="4"/>
  <c r="AG727" i="4"/>
  <c r="AK727" i="4"/>
  <c r="AO727" i="4"/>
  <c r="AS727" i="4"/>
  <c r="AW727" i="4"/>
  <c r="BA727" i="4"/>
  <c r="BE727" i="4"/>
  <c r="BI727" i="4"/>
  <c r="BM727" i="4"/>
  <c r="BQ727" i="4"/>
  <c r="BU727" i="4"/>
  <c r="BY727" i="4"/>
  <c r="CC727" i="4"/>
  <c r="CG727" i="4"/>
  <c r="CK727" i="4"/>
  <c r="CO727" i="4"/>
  <c r="D728" i="4"/>
  <c r="H728" i="4"/>
  <c r="L728" i="4"/>
  <c r="P728" i="4"/>
  <c r="T728" i="4"/>
  <c r="X728" i="4"/>
  <c r="AB728" i="4"/>
  <c r="AF728" i="4"/>
  <c r="AJ728" i="4"/>
  <c r="AN728" i="4"/>
  <c r="AR728" i="4"/>
  <c r="AV728" i="4"/>
  <c r="AZ728" i="4"/>
  <c r="BD728" i="4"/>
  <c r="BH728" i="4"/>
  <c r="BL728" i="4"/>
  <c r="BP728" i="4"/>
  <c r="BT728" i="4"/>
  <c r="BX728" i="4"/>
  <c r="CB728" i="4"/>
  <c r="CF728" i="4"/>
  <c r="CJ728" i="4"/>
  <c r="CN728" i="4"/>
  <c r="C729" i="4"/>
  <c r="G729" i="4"/>
  <c r="K729" i="4"/>
  <c r="O729" i="4"/>
  <c r="S729" i="4"/>
  <c r="W729" i="4"/>
  <c r="AA729" i="4"/>
  <c r="AE729" i="4"/>
  <c r="AI729" i="4"/>
  <c r="AM729" i="4"/>
  <c r="AQ729" i="4"/>
  <c r="AU729" i="4"/>
  <c r="AY729" i="4"/>
  <c r="BC729" i="4"/>
  <c r="BG729" i="4"/>
  <c r="BK729" i="4"/>
  <c r="BO729" i="4"/>
  <c r="BS729" i="4"/>
  <c r="BW729" i="4"/>
  <c r="CA729" i="4"/>
  <c r="CE729" i="4"/>
  <c r="CI729" i="4"/>
  <c r="CM729" i="4"/>
  <c r="CQ729" i="4"/>
  <c r="F730" i="4"/>
  <c r="J730" i="4"/>
  <c r="N730" i="4"/>
  <c r="R730" i="4"/>
  <c r="V730" i="4"/>
  <c r="Z730" i="4"/>
  <c r="AD730" i="4"/>
  <c r="AH730" i="4"/>
  <c r="AL730" i="4"/>
  <c r="AP730" i="4"/>
  <c r="AT730" i="4"/>
  <c r="AX730" i="4"/>
  <c r="BB730" i="4"/>
  <c r="BF730" i="4"/>
  <c r="BJ730" i="4"/>
  <c r="BN730" i="4"/>
  <c r="BR730" i="4"/>
  <c r="BV730" i="4"/>
  <c r="BZ730" i="4"/>
  <c r="CD730" i="4"/>
  <c r="CH730" i="4"/>
  <c r="CL730" i="4"/>
  <c r="CP730" i="4"/>
  <c r="E731" i="4"/>
  <c r="I731" i="4"/>
  <c r="M731" i="4"/>
  <c r="Q731" i="4"/>
  <c r="U731" i="4"/>
  <c r="Y731" i="4"/>
  <c r="AC731" i="4"/>
  <c r="AG731" i="4"/>
  <c r="AK731" i="4"/>
  <c r="AO731" i="4"/>
  <c r="AS731" i="4"/>
  <c r="AW731" i="4"/>
  <c r="BA731" i="4"/>
  <c r="BE731" i="4"/>
  <c r="BI731" i="4"/>
  <c r="BM731" i="4"/>
  <c r="BQ731" i="4"/>
  <c r="BU731" i="4"/>
  <c r="BY731" i="4"/>
  <c r="CC731" i="4"/>
  <c r="CG731" i="4"/>
  <c r="CK731" i="4"/>
  <c r="CO731" i="4"/>
  <c r="D732" i="4"/>
  <c r="H732" i="4"/>
  <c r="L732" i="4"/>
  <c r="P732" i="4"/>
  <c r="T732" i="4"/>
  <c r="X732" i="4"/>
  <c r="AB732" i="4"/>
  <c r="AF732" i="4"/>
  <c r="AJ732" i="4"/>
  <c r="AN732" i="4"/>
  <c r="AR732" i="4"/>
  <c r="AV732" i="4"/>
  <c r="AZ732" i="4"/>
  <c r="BD732" i="4"/>
  <c r="BH732" i="4"/>
  <c r="BL732" i="4"/>
  <c r="BP732" i="4"/>
  <c r="BT732" i="4"/>
  <c r="BX732" i="4"/>
  <c r="CB732" i="4"/>
  <c r="CF732" i="4"/>
  <c r="CJ732" i="4"/>
  <c r="CN732" i="4"/>
  <c r="C733" i="4"/>
  <c r="G733" i="4"/>
  <c r="K733" i="4"/>
  <c r="O733" i="4"/>
  <c r="S733" i="4"/>
  <c r="W733" i="4"/>
  <c r="AA733" i="4"/>
  <c r="AE733" i="4"/>
  <c r="AI733" i="4"/>
  <c r="AM733" i="4"/>
  <c r="AQ733" i="4"/>
  <c r="AU733" i="4"/>
  <c r="AY733" i="4"/>
  <c r="BC733" i="4"/>
  <c r="BG733" i="4"/>
  <c r="BK733" i="4"/>
  <c r="BO733" i="4"/>
  <c r="BS733" i="4"/>
  <c r="BW733" i="4"/>
  <c r="CA733" i="4"/>
  <c r="CE733" i="4"/>
  <c r="CI733" i="4"/>
  <c r="CM733" i="4"/>
  <c r="CQ733" i="4"/>
  <c r="F734" i="4"/>
  <c r="J734" i="4"/>
  <c r="N734" i="4"/>
  <c r="R734" i="4"/>
  <c r="V734" i="4"/>
  <c r="Z734" i="4"/>
  <c r="AD734" i="4"/>
  <c r="AH734" i="4"/>
  <c r="AL734" i="4"/>
  <c r="AP734" i="4"/>
  <c r="AT734" i="4"/>
  <c r="AX734" i="4"/>
  <c r="BB734" i="4"/>
  <c r="BF734" i="4"/>
  <c r="BJ734" i="4"/>
  <c r="BN734" i="4"/>
  <c r="BR734" i="4"/>
  <c r="BV734" i="4"/>
  <c r="BZ734" i="4"/>
  <c r="CD734" i="4"/>
  <c r="CH734" i="4"/>
  <c r="CL734" i="4"/>
  <c r="CP734" i="4"/>
  <c r="E735" i="4"/>
  <c r="I735" i="4"/>
  <c r="M735" i="4"/>
  <c r="Q735" i="4"/>
  <c r="U735" i="4"/>
  <c r="Y735" i="4"/>
  <c r="AC735" i="4"/>
  <c r="AG735" i="4"/>
  <c r="AK735" i="4"/>
  <c r="AO735" i="4"/>
  <c r="AS735" i="4"/>
  <c r="AW735" i="4"/>
  <c r="BA735" i="4"/>
  <c r="BE735" i="4"/>
  <c r="BI735" i="4"/>
  <c r="BM735" i="4"/>
  <c r="BQ735" i="4"/>
  <c r="BU735" i="4"/>
  <c r="BY735" i="4"/>
  <c r="CC735" i="4"/>
  <c r="CG735" i="4"/>
  <c r="CK735" i="4"/>
  <c r="CO735" i="4"/>
  <c r="D736" i="4"/>
  <c r="H736" i="4"/>
  <c r="L736" i="4"/>
  <c r="P736" i="4"/>
  <c r="T736" i="4"/>
  <c r="X736" i="4"/>
  <c r="AB736" i="4"/>
  <c r="AF736" i="4"/>
  <c r="AJ736" i="4"/>
  <c r="AN736" i="4"/>
  <c r="AR736" i="4"/>
  <c r="AV736" i="4"/>
  <c r="AZ736" i="4"/>
  <c r="BD736" i="4"/>
  <c r="BH736" i="4"/>
  <c r="BL736" i="4"/>
  <c r="BP736" i="4"/>
  <c r="BT736" i="4"/>
  <c r="BX736" i="4"/>
  <c r="CB736" i="4"/>
  <c r="CF736" i="4"/>
  <c r="CJ736" i="4"/>
  <c r="CN736" i="4"/>
  <c r="C737" i="4"/>
  <c r="G737" i="4"/>
  <c r="K737" i="4"/>
  <c r="O737" i="4"/>
  <c r="S737" i="4"/>
  <c r="W737" i="4"/>
  <c r="AA737" i="4"/>
  <c r="AE737" i="4"/>
  <c r="AI737" i="4"/>
  <c r="AM737" i="4"/>
  <c r="AQ737" i="4"/>
  <c r="AU737" i="4"/>
  <c r="AY737" i="4"/>
  <c r="BC737" i="4"/>
  <c r="BG737" i="4"/>
  <c r="BK737" i="4"/>
  <c r="BO737" i="4"/>
  <c r="BS737" i="4"/>
  <c r="BW737" i="4"/>
  <c r="CA737" i="4"/>
  <c r="CE737" i="4"/>
  <c r="CI737" i="4"/>
  <c r="CM737" i="4"/>
  <c r="CQ737" i="4"/>
  <c r="F738" i="4"/>
  <c r="J738" i="4"/>
  <c r="N738" i="4"/>
  <c r="R738" i="4"/>
  <c r="V738" i="4"/>
  <c r="Z738" i="4"/>
  <c r="AD738" i="4"/>
  <c r="AH738" i="4"/>
  <c r="AL738" i="4"/>
  <c r="AP738" i="4"/>
  <c r="AT738" i="4"/>
  <c r="AX738" i="4"/>
  <c r="BB738" i="4"/>
  <c r="BF738" i="4"/>
  <c r="BJ738" i="4"/>
  <c r="BN738" i="4"/>
  <c r="BR738" i="4"/>
  <c r="BV738" i="4"/>
  <c r="BZ738" i="4"/>
  <c r="CD738" i="4"/>
  <c r="CH738" i="4"/>
  <c r="CL738" i="4"/>
  <c r="CP738" i="4"/>
  <c r="G741" i="4"/>
  <c r="O741" i="4"/>
  <c r="W741" i="4"/>
  <c r="AE741" i="4"/>
  <c r="AM741" i="4"/>
  <c r="AU741" i="4"/>
  <c r="BC741" i="4"/>
  <c r="BK741" i="4"/>
  <c r="BS741" i="4"/>
  <c r="CA741" i="4"/>
  <c r="CI741" i="4"/>
  <c r="CQ741" i="4"/>
  <c r="F742" i="4"/>
  <c r="N742" i="4"/>
  <c r="V742" i="4"/>
  <c r="AD742" i="4"/>
  <c r="AL742" i="4"/>
  <c r="AT742" i="4"/>
  <c r="BB742" i="4"/>
  <c r="BJ742" i="4"/>
  <c r="BR742" i="4"/>
  <c r="BZ742" i="4"/>
  <c r="CH742" i="4"/>
  <c r="CP742" i="4"/>
  <c r="F745" i="4"/>
  <c r="N745" i="4"/>
  <c r="V745" i="4"/>
  <c r="AD745" i="4"/>
  <c r="AL745" i="4"/>
  <c r="AT745" i="4"/>
  <c r="BB745" i="4"/>
  <c r="BJ745" i="4"/>
  <c r="BR745" i="4"/>
  <c r="BZ745" i="4"/>
  <c r="CH745" i="4"/>
  <c r="CP745" i="4"/>
  <c r="E746" i="4"/>
  <c r="M746" i="4"/>
  <c r="U746" i="4"/>
  <c r="AC746" i="4"/>
  <c r="AK746" i="4"/>
  <c r="AS746" i="4"/>
  <c r="BA746" i="4"/>
  <c r="BI746" i="4"/>
  <c r="BQ746" i="4"/>
  <c r="BY746" i="4"/>
  <c r="CG746" i="4"/>
  <c r="CO746" i="4"/>
  <c r="G749" i="4"/>
  <c r="O749" i="4"/>
  <c r="W749" i="4"/>
  <c r="AE749" i="4"/>
  <c r="AM749" i="4"/>
  <c r="AU749" i="4"/>
  <c r="BC749" i="4"/>
  <c r="BK749" i="4"/>
  <c r="BS749" i="4"/>
  <c r="CA749" i="4"/>
  <c r="CI749" i="4"/>
  <c r="CQ749" i="4"/>
  <c r="F750" i="4"/>
  <c r="N750" i="4"/>
  <c r="V750" i="4"/>
  <c r="AD750" i="4"/>
  <c r="AL750" i="4"/>
  <c r="AT750" i="4"/>
  <c r="BB750" i="4"/>
  <c r="BJ750" i="4"/>
  <c r="BR750" i="4"/>
  <c r="BZ750" i="4"/>
  <c r="CH750" i="4"/>
  <c r="CP750" i="4"/>
  <c r="CO753" i="4"/>
  <c r="CK753" i="4"/>
  <c r="CG753" i="4"/>
  <c r="CC753" i="4"/>
  <c r="BY753" i="4"/>
  <c r="BU753" i="4"/>
  <c r="BQ753" i="4"/>
  <c r="BM753" i="4"/>
  <c r="BI753" i="4"/>
  <c r="BE753" i="4"/>
  <c r="BA753" i="4"/>
  <c r="AW753" i="4"/>
  <c r="AS753" i="4"/>
  <c r="AO753" i="4"/>
  <c r="AK753" i="4"/>
  <c r="AG753" i="4"/>
  <c r="AC753" i="4"/>
  <c r="Y753" i="4"/>
  <c r="U753" i="4"/>
  <c r="Q753" i="4"/>
  <c r="M753" i="4"/>
  <c r="I753" i="4"/>
  <c r="E753" i="4"/>
  <c r="CN753" i="4"/>
  <c r="CJ753" i="4"/>
  <c r="CF753" i="4"/>
  <c r="CB753" i="4"/>
  <c r="BX753" i="4"/>
  <c r="BT753" i="4"/>
  <c r="BP753" i="4"/>
  <c r="BL753" i="4"/>
  <c r="BH753" i="4"/>
  <c r="BD753" i="4"/>
  <c r="AZ753" i="4"/>
  <c r="AV753" i="4"/>
  <c r="AR753" i="4"/>
  <c r="AN753" i="4"/>
  <c r="AJ753" i="4"/>
  <c r="AF753" i="4"/>
  <c r="AB753" i="4"/>
  <c r="X753" i="4"/>
  <c r="T753" i="4"/>
  <c r="P753" i="4"/>
  <c r="L753" i="4"/>
  <c r="H753" i="4"/>
  <c r="D753" i="4"/>
  <c r="J753" i="4"/>
  <c r="R753" i="4"/>
  <c r="Z753" i="4"/>
  <c r="AH753" i="4"/>
  <c r="AP753" i="4"/>
  <c r="AX753" i="4"/>
  <c r="BF753" i="4"/>
  <c r="BN753" i="4"/>
  <c r="BV753" i="4"/>
  <c r="CD753" i="4"/>
  <c r="CL753" i="4"/>
  <c r="I754" i="4"/>
  <c r="Q754" i="4"/>
  <c r="Y754" i="4"/>
  <c r="AG754" i="4"/>
  <c r="AO754" i="4"/>
  <c r="AW754" i="4"/>
  <c r="BE754" i="4"/>
  <c r="BM754" i="4"/>
  <c r="BU754" i="4"/>
  <c r="CC754" i="4"/>
  <c r="CK754" i="4"/>
  <c r="G757" i="4"/>
  <c r="O757" i="4"/>
  <c r="W757" i="4"/>
  <c r="AE757" i="4"/>
  <c r="AM757" i="4"/>
  <c r="AU757" i="4"/>
  <c r="BC757" i="4"/>
  <c r="BK757" i="4"/>
  <c r="BS757" i="4"/>
  <c r="CA757" i="4"/>
  <c r="CI757" i="4"/>
  <c r="CQ757" i="4"/>
  <c r="F758" i="4"/>
  <c r="N758" i="4"/>
  <c r="V758" i="4"/>
  <c r="AD758" i="4"/>
  <c r="AL758" i="4"/>
  <c r="AT758" i="4"/>
  <c r="BB758" i="4"/>
  <c r="BJ758" i="4"/>
  <c r="BR758" i="4"/>
  <c r="BZ758" i="4"/>
  <c r="CH758" i="4"/>
  <c r="CP758" i="4"/>
  <c r="G761" i="4"/>
  <c r="O761" i="4"/>
  <c r="W761" i="4"/>
  <c r="AE761" i="4"/>
  <c r="AM761" i="4"/>
  <c r="AU761" i="4"/>
  <c r="BC761" i="4"/>
  <c r="BK761" i="4"/>
  <c r="BS761" i="4"/>
  <c r="CA761" i="4"/>
  <c r="CI761" i="4"/>
  <c r="CQ761" i="4"/>
  <c r="F762" i="4"/>
  <c r="N762" i="4"/>
  <c r="V762" i="4"/>
  <c r="AD762" i="4"/>
  <c r="AL762" i="4"/>
  <c r="AT762" i="4"/>
  <c r="BB762" i="4"/>
  <c r="BJ762" i="4"/>
  <c r="BR762" i="4"/>
  <c r="BZ762" i="4"/>
  <c r="CH762" i="4"/>
  <c r="CP762" i="4"/>
  <c r="AA765" i="4"/>
  <c r="AE765" i="4"/>
  <c r="AI765" i="4"/>
  <c r="AM765" i="4"/>
  <c r="AQ765" i="4"/>
  <c r="AU765" i="4"/>
  <c r="AY765" i="4"/>
  <c r="BC765" i="4"/>
  <c r="BG765" i="4"/>
  <c r="BK765" i="4"/>
  <c r="BO765" i="4"/>
  <c r="BS765" i="4"/>
  <c r="BW765" i="4"/>
  <c r="CA765" i="4"/>
  <c r="CE765" i="4"/>
  <c r="CI765" i="4"/>
  <c r="CM765" i="4"/>
  <c r="CQ765" i="4"/>
  <c r="F766" i="4"/>
  <c r="J766" i="4"/>
  <c r="N766" i="4"/>
  <c r="R766" i="4"/>
  <c r="V766" i="4"/>
  <c r="Z766" i="4"/>
  <c r="AD766" i="4"/>
  <c r="AH766" i="4"/>
  <c r="AL766" i="4"/>
  <c r="AP766" i="4"/>
  <c r="AT766" i="4"/>
  <c r="AX766" i="4"/>
  <c r="BB766" i="4"/>
  <c r="BF766" i="4"/>
  <c r="BJ766" i="4"/>
  <c r="BN766" i="4"/>
  <c r="BR766" i="4"/>
  <c r="BV766" i="4"/>
  <c r="BZ766" i="4"/>
  <c r="CD766" i="4"/>
  <c r="CH766" i="4"/>
  <c r="CL766" i="4"/>
  <c r="CP766" i="4"/>
  <c r="F770" i="4"/>
  <c r="J770" i="4"/>
  <c r="N770" i="4"/>
  <c r="R770" i="4"/>
  <c r="V770" i="4"/>
  <c r="Z770" i="4"/>
  <c r="AD770" i="4"/>
  <c r="AH770" i="4"/>
  <c r="AL770" i="4"/>
  <c r="AP770" i="4"/>
  <c r="AT770" i="4"/>
  <c r="AX770" i="4"/>
  <c r="BB770" i="4"/>
  <c r="BF770" i="4"/>
  <c r="BJ770" i="4"/>
  <c r="BN770" i="4"/>
  <c r="BR770" i="4"/>
  <c r="BV770" i="4"/>
  <c r="BZ770" i="4"/>
  <c r="CD770" i="4"/>
  <c r="CH770" i="4"/>
  <c r="CL770" i="4"/>
  <c r="CP770" i="4"/>
  <c r="C773" i="4"/>
  <c r="G773" i="4"/>
  <c r="K773" i="4"/>
  <c r="O773" i="4"/>
  <c r="S773" i="4"/>
  <c r="W773" i="4"/>
  <c r="AA773" i="4"/>
  <c r="AE773" i="4"/>
  <c r="AI773" i="4"/>
  <c r="AM773" i="4"/>
  <c r="AQ773" i="4"/>
  <c r="AU773" i="4"/>
  <c r="AY773" i="4"/>
  <c r="BC773" i="4"/>
  <c r="BG773" i="4"/>
  <c r="BK773" i="4"/>
  <c r="BO773" i="4"/>
  <c r="BS773" i="4"/>
  <c r="BW773" i="4"/>
  <c r="CA773" i="4"/>
  <c r="CE773" i="4"/>
  <c r="CI773" i="4"/>
  <c r="CM773" i="4"/>
  <c r="CQ773" i="4"/>
  <c r="F774" i="4"/>
  <c r="J774" i="4"/>
  <c r="N774" i="4"/>
  <c r="R774" i="4"/>
  <c r="V774" i="4"/>
  <c r="Z774" i="4"/>
  <c r="AD774" i="4"/>
  <c r="AH774" i="4"/>
  <c r="AL774" i="4"/>
  <c r="AP774" i="4"/>
  <c r="AT774" i="4"/>
  <c r="AX774" i="4"/>
  <c r="BB774" i="4"/>
  <c r="BF774" i="4"/>
  <c r="BJ774" i="4"/>
  <c r="BN774" i="4"/>
  <c r="BR774" i="4"/>
  <c r="BV774" i="4"/>
  <c r="BZ774" i="4"/>
  <c r="CD774" i="4"/>
  <c r="CH774" i="4"/>
  <c r="CL774" i="4"/>
  <c r="CP774" i="4"/>
  <c r="C777" i="4"/>
  <c r="G777" i="4"/>
  <c r="K777" i="4"/>
  <c r="O777" i="4"/>
  <c r="S777" i="4"/>
  <c r="W777" i="4"/>
  <c r="AA777" i="4"/>
  <c r="AE777" i="4"/>
  <c r="AI777" i="4"/>
  <c r="AM777" i="4"/>
  <c r="AQ777" i="4"/>
  <c r="AU777" i="4"/>
  <c r="AY777" i="4"/>
  <c r="BC777" i="4"/>
  <c r="BG777" i="4"/>
  <c r="BK777" i="4"/>
  <c r="BO777" i="4"/>
  <c r="BS777" i="4"/>
  <c r="BW777" i="4"/>
  <c r="CA777" i="4"/>
  <c r="CE777" i="4"/>
  <c r="CI777" i="4"/>
  <c r="CM777" i="4"/>
  <c r="CQ777" i="4"/>
  <c r="F778" i="4"/>
  <c r="J778" i="4"/>
  <c r="N778" i="4"/>
  <c r="R778" i="4"/>
  <c r="V778" i="4"/>
  <c r="Z778" i="4"/>
  <c r="AD778" i="4"/>
  <c r="AH778" i="4"/>
  <c r="AL778" i="4"/>
  <c r="AP778" i="4"/>
  <c r="AT778" i="4"/>
  <c r="AX778" i="4"/>
  <c r="BB778" i="4"/>
  <c r="BF778" i="4"/>
  <c r="BJ778" i="4"/>
  <c r="BN778" i="4"/>
  <c r="BR778" i="4"/>
  <c r="BV778" i="4"/>
  <c r="BZ778" i="4"/>
  <c r="CD778" i="4"/>
  <c r="CH778" i="4"/>
  <c r="CL778" i="4"/>
  <c r="CP778" i="4"/>
  <c r="C781" i="4"/>
  <c r="G781" i="4"/>
  <c r="K781" i="4"/>
  <c r="O781" i="4"/>
  <c r="S781" i="4"/>
  <c r="W781" i="4"/>
  <c r="AA781" i="4"/>
  <c r="AE781" i="4"/>
  <c r="AI781" i="4"/>
  <c r="AM781" i="4"/>
  <c r="AQ781" i="4"/>
  <c r="AU781" i="4"/>
  <c r="AY781" i="4"/>
  <c r="BC781" i="4"/>
  <c r="BG781" i="4"/>
  <c r="BK781" i="4"/>
  <c r="BO781" i="4"/>
  <c r="BS781" i="4"/>
  <c r="BW781" i="4"/>
  <c r="CA781" i="4"/>
  <c r="CE781" i="4"/>
  <c r="CI781" i="4"/>
  <c r="CM781" i="4"/>
  <c r="CQ781" i="4"/>
  <c r="F782" i="4"/>
  <c r="J782" i="4"/>
  <c r="N782" i="4"/>
  <c r="R782" i="4"/>
  <c r="V782" i="4"/>
  <c r="Z782" i="4"/>
  <c r="AD782" i="4"/>
  <c r="AH782" i="4"/>
  <c r="AL782" i="4"/>
  <c r="AP782" i="4"/>
  <c r="AT782" i="4"/>
  <c r="AX782" i="4"/>
  <c r="BB782" i="4"/>
  <c r="BF782" i="4"/>
  <c r="BJ782" i="4"/>
  <c r="BN782" i="4"/>
  <c r="BR782" i="4"/>
  <c r="BV782" i="4"/>
  <c r="BZ782" i="4"/>
  <c r="CD782" i="4"/>
  <c r="CH782" i="4"/>
  <c r="CL782" i="4"/>
  <c r="CP782" i="4"/>
  <c r="C785" i="4"/>
  <c r="G785" i="4"/>
  <c r="K785" i="4"/>
  <c r="O785" i="4"/>
  <c r="S785" i="4"/>
  <c r="W785" i="4"/>
  <c r="AA785" i="4"/>
  <c r="AE785" i="4"/>
  <c r="AI785" i="4"/>
  <c r="AM785" i="4"/>
  <c r="AQ785" i="4"/>
  <c r="AU785" i="4"/>
  <c r="AY785" i="4"/>
  <c r="BC785" i="4"/>
  <c r="BG785" i="4"/>
  <c r="BK785" i="4"/>
  <c r="BO785" i="4"/>
  <c r="BS785" i="4"/>
  <c r="BW785" i="4"/>
  <c r="CA785" i="4"/>
  <c r="CE785" i="4"/>
  <c r="CI785" i="4"/>
  <c r="CM785" i="4"/>
  <c r="CQ785" i="4"/>
  <c r="F786" i="4"/>
  <c r="J786" i="4"/>
  <c r="N786" i="4"/>
  <c r="R786" i="4"/>
  <c r="V786" i="4"/>
  <c r="Z786" i="4"/>
  <c r="AD786" i="4"/>
  <c r="AH786" i="4"/>
  <c r="AL786" i="4"/>
  <c r="AP786" i="4"/>
  <c r="AT786" i="4"/>
  <c r="AX786" i="4"/>
  <c r="BB786" i="4"/>
  <c r="BF786" i="4"/>
  <c r="BJ786" i="4"/>
  <c r="BN786" i="4"/>
  <c r="BR786" i="4"/>
  <c r="BV786" i="4"/>
  <c r="BZ786" i="4"/>
  <c r="CD786" i="4"/>
  <c r="CH786" i="4"/>
  <c r="CL786" i="4"/>
  <c r="CP786" i="4"/>
  <c r="C789" i="4"/>
  <c r="G789" i="4"/>
  <c r="K789" i="4"/>
  <c r="O789" i="4"/>
  <c r="S789" i="4"/>
  <c r="W789" i="4"/>
  <c r="AA789" i="4"/>
  <c r="AE789" i="4"/>
  <c r="AI789" i="4"/>
  <c r="AM789" i="4"/>
  <c r="AQ789" i="4"/>
  <c r="AU789" i="4"/>
  <c r="AY789" i="4"/>
  <c r="BC789" i="4"/>
  <c r="BG789" i="4"/>
  <c r="BK789" i="4"/>
  <c r="BO789" i="4"/>
  <c r="BS789" i="4"/>
  <c r="BW789" i="4"/>
  <c r="CA789" i="4"/>
  <c r="CE789" i="4"/>
  <c r="CI789" i="4"/>
  <c r="CM789" i="4"/>
  <c r="CQ789" i="4"/>
  <c r="F790" i="4"/>
  <c r="J790" i="4"/>
  <c r="N790" i="4"/>
  <c r="R790" i="4"/>
  <c r="V790" i="4"/>
  <c r="Z790" i="4"/>
  <c r="AD790" i="4"/>
  <c r="AH790" i="4"/>
  <c r="AL790" i="4"/>
  <c r="AP790" i="4"/>
  <c r="AT790" i="4"/>
  <c r="AX790" i="4"/>
  <c r="BB790" i="4"/>
  <c r="BF790" i="4"/>
  <c r="BJ790" i="4"/>
  <c r="BN790" i="4"/>
  <c r="BR790" i="4"/>
  <c r="BV790" i="4"/>
  <c r="BZ790" i="4"/>
  <c r="CD790" i="4"/>
  <c r="CH790" i="4"/>
  <c r="CL790" i="4"/>
  <c r="CP790" i="4"/>
  <c r="C793" i="4"/>
  <c r="G793" i="4"/>
  <c r="K793" i="4"/>
  <c r="O793" i="4"/>
  <c r="S793" i="4"/>
  <c r="W793" i="4"/>
  <c r="AA793" i="4"/>
  <c r="AE793" i="4"/>
  <c r="AI793" i="4"/>
  <c r="AM793" i="4"/>
  <c r="AQ793" i="4"/>
  <c r="AU793" i="4"/>
  <c r="AY793" i="4"/>
  <c r="BC793" i="4"/>
  <c r="BG793" i="4"/>
  <c r="BK793" i="4"/>
  <c r="BO793" i="4"/>
  <c r="BS793" i="4"/>
  <c r="BW793" i="4"/>
  <c r="CA793" i="4"/>
  <c r="CE793" i="4"/>
  <c r="CI793" i="4"/>
  <c r="CM793" i="4"/>
  <c r="CQ793" i="4"/>
  <c r="F794" i="4"/>
  <c r="J794" i="4"/>
  <c r="N794" i="4"/>
  <c r="R794" i="4"/>
  <c r="V794" i="4"/>
  <c r="Z794" i="4"/>
  <c r="AD794" i="4"/>
  <c r="AH794" i="4"/>
  <c r="AL794" i="4"/>
  <c r="AP794" i="4"/>
  <c r="AT794" i="4"/>
  <c r="AX794" i="4"/>
  <c r="BB794" i="4"/>
  <c r="BF794" i="4"/>
  <c r="BJ794" i="4"/>
  <c r="BN794" i="4"/>
  <c r="BR794" i="4"/>
  <c r="BV794" i="4"/>
  <c r="BZ794" i="4"/>
  <c r="CD794" i="4"/>
  <c r="CH794" i="4"/>
  <c r="CL794" i="4"/>
  <c r="CP794" i="4"/>
  <c r="C797" i="4"/>
  <c r="G797" i="4"/>
  <c r="K797" i="4"/>
  <c r="O797" i="4"/>
  <c r="S797" i="4"/>
  <c r="W797" i="4"/>
  <c r="AA797" i="4"/>
  <c r="AE797" i="4"/>
  <c r="AI797" i="4"/>
  <c r="AM797" i="4"/>
  <c r="AQ797" i="4"/>
  <c r="AU797" i="4"/>
  <c r="AY797" i="4"/>
  <c r="BC797" i="4"/>
  <c r="BG797" i="4"/>
  <c r="BK797" i="4"/>
  <c r="BO797" i="4"/>
  <c r="BS797" i="4"/>
  <c r="BW797" i="4"/>
  <c r="CA797" i="4"/>
  <c r="CE797" i="4"/>
  <c r="CI797" i="4"/>
  <c r="CM797" i="4"/>
  <c r="CQ797" i="4"/>
  <c r="F798" i="4"/>
  <c r="J798" i="4"/>
  <c r="N798" i="4"/>
  <c r="R798" i="4"/>
  <c r="V798" i="4"/>
  <c r="Z798" i="4"/>
  <c r="AD798" i="4"/>
  <c r="AH798" i="4"/>
  <c r="AL798" i="4"/>
  <c r="AP798" i="4"/>
  <c r="AT798" i="4"/>
  <c r="AX798" i="4"/>
  <c r="BB798" i="4"/>
  <c r="BF798" i="4"/>
  <c r="BJ798" i="4"/>
  <c r="BN798" i="4"/>
  <c r="BR798" i="4"/>
  <c r="BV798" i="4"/>
  <c r="BZ798" i="4"/>
  <c r="CD798" i="4"/>
  <c r="CH798" i="4"/>
  <c r="CL798" i="4"/>
  <c r="CP798" i="4"/>
  <c r="C801" i="4"/>
  <c r="G801" i="4"/>
  <c r="K801" i="4"/>
  <c r="O801" i="4"/>
  <c r="S801" i="4"/>
  <c r="W801" i="4"/>
  <c r="AA801" i="4"/>
  <c r="AE801" i="4"/>
  <c r="AI801" i="4"/>
  <c r="AM801" i="4"/>
  <c r="AQ801" i="4"/>
  <c r="AU801" i="4"/>
  <c r="AY801" i="4"/>
  <c r="BC801" i="4"/>
  <c r="BG801" i="4"/>
  <c r="BK801" i="4"/>
  <c r="BO801" i="4"/>
  <c r="BS801" i="4"/>
  <c r="BW801" i="4"/>
  <c r="CA801" i="4"/>
  <c r="CE801" i="4"/>
  <c r="CI801" i="4"/>
  <c r="CM801" i="4"/>
  <c r="CQ801" i="4"/>
  <c r="F802" i="4"/>
  <c r="J802" i="4"/>
  <c r="N802" i="4"/>
  <c r="R802" i="4"/>
  <c r="V802" i="4"/>
  <c r="Z802" i="4"/>
  <c r="AD802" i="4"/>
  <c r="AH802" i="4"/>
  <c r="AL802" i="4"/>
  <c r="AP802" i="4"/>
  <c r="AT802" i="4"/>
  <c r="AX802" i="4"/>
  <c r="BB802" i="4"/>
  <c r="BF802" i="4"/>
  <c r="BJ802" i="4"/>
  <c r="BN802" i="4"/>
  <c r="BR802" i="4"/>
  <c r="BV802" i="4"/>
  <c r="BZ802" i="4"/>
  <c r="CD802" i="4"/>
  <c r="CH802" i="4"/>
  <c r="CL802" i="4"/>
  <c r="CP802" i="4"/>
  <c r="C805" i="4"/>
  <c r="G805" i="4"/>
  <c r="K805" i="4"/>
  <c r="O805" i="4"/>
  <c r="S805" i="4"/>
  <c r="W805" i="4"/>
  <c r="AA805" i="4"/>
  <c r="AE805" i="4"/>
  <c r="AI805" i="4"/>
  <c r="AM805" i="4"/>
  <c r="AQ805" i="4"/>
  <c r="AU805" i="4"/>
  <c r="AY805" i="4"/>
  <c r="BC805" i="4"/>
  <c r="BG805" i="4"/>
  <c r="BK805" i="4"/>
  <c r="BO805" i="4"/>
  <c r="BS805" i="4"/>
  <c r="BW805" i="4"/>
  <c r="CA805" i="4"/>
  <c r="CE805" i="4"/>
  <c r="CI805" i="4"/>
  <c r="CM805" i="4"/>
  <c r="CQ805" i="4"/>
  <c r="F806" i="4"/>
  <c r="J806" i="4"/>
  <c r="N806" i="4"/>
  <c r="R806" i="4"/>
  <c r="V806" i="4"/>
  <c r="Z806" i="4"/>
  <c r="AD806" i="4"/>
  <c r="AH806" i="4"/>
  <c r="AL806" i="4"/>
  <c r="AP806" i="4"/>
  <c r="AT806" i="4"/>
  <c r="AX806" i="4"/>
  <c r="BB806" i="4"/>
  <c r="BF806" i="4"/>
  <c r="BJ806" i="4"/>
  <c r="BN806" i="4"/>
  <c r="BR806" i="4"/>
  <c r="BV806" i="4"/>
  <c r="BZ806" i="4"/>
  <c r="CD806" i="4"/>
  <c r="CH806" i="4"/>
  <c r="CL806" i="4"/>
  <c r="CP806" i="4"/>
  <c r="C809" i="4"/>
  <c r="G809" i="4"/>
  <c r="K809" i="4"/>
  <c r="O809" i="4"/>
  <c r="S809" i="4"/>
  <c r="W809" i="4"/>
  <c r="AA809" i="4"/>
  <c r="AE809" i="4"/>
  <c r="AI809" i="4"/>
  <c r="AM809" i="4"/>
  <c r="AQ809" i="4"/>
  <c r="AU809" i="4"/>
  <c r="AY809" i="4"/>
  <c r="BC809" i="4"/>
  <c r="BG809" i="4"/>
  <c r="BK809" i="4"/>
  <c r="BO809" i="4"/>
  <c r="BS809" i="4"/>
  <c r="BW809" i="4"/>
  <c r="CA809" i="4"/>
  <c r="CE809" i="4"/>
  <c r="CI809" i="4"/>
  <c r="CM809" i="4"/>
  <c r="CQ809" i="4"/>
  <c r="F810" i="4"/>
  <c r="J810" i="4"/>
  <c r="N810" i="4"/>
  <c r="R810" i="4"/>
  <c r="V810" i="4"/>
  <c r="Z810" i="4"/>
  <c r="AD810" i="4"/>
  <c r="AH810" i="4"/>
  <c r="AL810" i="4"/>
  <c r="AP810" i="4"/>
  <c r="AT810" i="4"/>
  <c r="AX810" i="4"/>
  <c r="BB810" i="4"/>
  <c r="BF810" i="4"/>
  <c r="BJ810" i="4"/>
  <c r="BN810" i="4"/>
  <c r="BR810" i="4"/>
  <c r="BV810" i="4"/>
  <c r="BZ810" i="4"/>
  <c r="CD810" i="4"/>
  <c r="CH810" i="4"/>
  <c r="CL810" i="4"/>
  <c r="CP810" i="4"/>
  <c r="C813" i="4"/>
  <c r="G813" i="4"/>
  <c r="K813" i="4"/>
  <c r="O813" i="4"/>
  <c r="S813" i="4"/>
  <c r="W813" i="4"/>
  <c r="AA813" i="4"/>
  <c r="AE813" i="4"/>
  <c r="AI813" i="4"/>
  <c r="AM813" i="4"/>
  <c r="AQ813" i="4"/>
  <c r="AU813" i="4"/>
  <c r="AY813" i="4"/>
  <c r="BC813" i="4"/>
  <c r="BG813" i="4"/>
  <c r="BK813" i="4"/>
  <c r="BO813" i="4"/>
  <c r="BS813" i="4"/>
  <c r="BW813" i="4"/>
  <c r="CA813" i="4"/>
  <c r="CE813" i="4"/>
  <c r="CI813" i="4"/>
  <c r="CM813" i="4"/>
  <c r="CQ813" i="4"/>
  <c r="F814" i="4"/>
  <c r="J814" i="4"/>
  <c r="N814" i="4"/>
  <c r="R814" i="4"/>
  <c r="V814" i="4"/>
  <c r="Z814" i="4"/>
  <c r="AD814" i="4"/>
  <c r="AH814" i="4"/>
  <c r="AL814" i="4"/>
  <c r="AP814" i="4"/>
  <c r="AT814" i="4"/>
  <c r="AX814" i="4"/>
  <c r="BB814" i="4"/>
  <c r="BF814" i="4"/>
  <c r="BJ814" i="4"/>
  <c r="BN814" i="4"/>
  <c r="BR814" i="4"/>
  <c r="BV814" i="4"/>
  <c r="BZ814" i="4"/>
  <c r="CD814" i="4"/>
  <c r="CH814" i="4"/>
  <c r="CL814" i="4"/>
  <c r="CP814" i="4"/>
  <c r="C817" i="4"/>
  <c r="G817" i="4"/>
  <c r="K817" i="4"/>
  <c r="O817" i="4"/>
  <c r="S817" i="4"/>
  <c r="W817" i="4"/>
  <c r="AA817" i="4"/>
  <c r="AE817" i="4"/>
  <c r="AI817" i="4"/>
  <c r="AM817" i="4"/>
  <c r="AQ817" i="4"/>
  <c r="AU817" i="4"/>
  <c r="AY817" i="4"/>
  <c r="BC817" i="4"/>
  <c r="BG817" i="4"/>
  <c r="BK817" i="4"/>
  <c r="BO817" i="4"/>
  <c r="BS817" i="4"/>
  <c r="BW817" i="4"/>
  <c r="CA817" i="4"/>
  <c r="CE817" i="4"/>
  <c r="CI817" i="4"/>
  <c r="CM817" i="4"/>
  <c r="CQ817" i="4"/>
  <c r="F818" i="4"/>
  <c r="J818" i="4"/>
  <c r="N818" i="4"/>
  <c r="R818" i="4"/>
  <c r="V818" i="4"/>
  <c r="Z818" i="4"/>
  <c r="AD818" i="4"/>
  <c r="AH818" i="4"/>
  <c r="AL818" i="4"/>
  <c r="AP818" i="4"/>
  <c r="AT818" i="4"/>
  <c r="AX818" i="4"/>
  <c r="BB818" i="4"/>
  <c r="BF818" i="4"/>
  <c r="BJ818" i="4"/>
  <c r="BN818" i="4"/>
  <c r="BR818" i="4"/>
  <c r="BV818" i="4"/>
  <c r="BZ818" i="4"/>
  <c r="CD818" i="4"/>
  <c r="CH818" i="4"/>
  <c r="CL818" i="4"/>
  <c r="CP818" i="4"/>
  <c r="CQ822" i="4"/>
  <c r="CM822" i="4"/>
  <c r="CI822" i="4"/>
  <c r="CE822" i="4"/>
  <c r="CA822" i="4"/>
  <c r="BW822" i="4"/>
  <c r="BS822" i="4"/>
  <c r="BO822" i="4"/>
  <c r="BK822" i="4"/>
  <c r="BG822" i="4"/>
  <c r="BC822" i="4"/>
  <c r="AY822" i="4"/>
  <c r="AU822" i="4"/>
  <c r="AQ822" i="4"/>
  <c r="AM822" i="4"/>
  <c r="AI822" i="4"/>
  <c r="AE822" i="4"/>
  <c r="AA822" i="4"/>
  <c r="W822" i="4"/>
  <c r="S822" i="4"/>
  <c r="O822" i="4"/>
  <c r="K822" i="4"/>
  <c r="G822" i="4"/>
  <c r="C822" i="4"/>
  <c r="CO822" i="4"/>
  <c r="CK822" i="4"/>
  <c r="CG822" i="4"/>
  <c r="CC822" i="4"/>
  <c r="BY822" i="4"/>
  <c r="BU822" i="4"/>
  <c r="BQ822" i="4"/>
  <c r="BM822" i="4"/>
  <c r="BI822" i="4"/>
  <c r="BE822" i="4"/>
  <c r="BA822" i="4"/>
  <c r="AW822" i="4"/>
  <c r="AS822" i="4"/>
  <c r="AO822" i="4"/>
  <c r="AK822" i="4"/>
  <c r="AG822" i="4"/>
  <c r="AC822" i="4"/>
  <c r="Y822" i="4"/>
  <c r="U822" i="4"/>
  <c r="Q822" i="4"/>
  <c r="M822" i="4"/>
  <c r="I822" i="4"/>
  <c r="E822" i="4"/>
  <c r="J822" i="4"/>
  <c r="R822" i="4"/>
  <c r="Z822" i="4"/>
  <c r="AH822" i="4"/>
  <c r="AP822" i="4"/>
  <c r="AX822" i="4"/>
  <c r="BF822" i="4"/>
  <c r="BN822" i="4"/>
  <c r="BV822" i="4"/>
  <c r="CD822" i="4"/>
  <c r="CL822" i="4"/>
  <c r="CQ826" i="4"/>
  <c r="CM826" i="4"/>
  <c r="CI826" i="4"/>
  <c r="CE826" i="4"/>
  <c r="CA826" i="4"/>
  <c r="BW826" i="4"/>
  <c r="BS826" i="4"/>
  <c r="BO826" i="4"/>
  <c r="BK826" i="4"/>
  <c r="BG826" i="4"/>
  <c r="BC826" i="4"/>
  <c r="AY826" i="4"/>
  <c r="AU826" i="4"/>
  <c r="AQ826" i="4"/>
  <c r="AM826" i="4"/>
  <c r="AI826" i="4"/>
  <c r="AE826" i="4"/>
  <c r="AA826" i="4"/>
  <c r="W826" i="4"/>
  <c r="S826" i="4"/>
  <c r="O826" i="4"/>
  <c r="K826" i="4"/>
  <c r="G826" i="4"/>
  <c r="C826" i="4"/>
  <c r="CO826" i="4"/>
  <c r="CK826" i="4"/>
  <c r="CG826" i="4"/>
  <c r="CC826" i="4"/>
  <c r="BY826" i="4"/>
  <c r="BU826" i="4"/>
  <c r="BQ826" i="4"/>
  <c r="BM826" i="4"/>
  <c r="BI826" i="4"/>
  <c r="BE826" i="4"/>
  <c r="BA826" i="4"/>
  <c r="AW826" i="4"/>
  <c r="AS826" i="4"/>
  <c r="AO826" i="4"/>
  <c r="AK826" i="4"/>
  <c r="AG826" i="4"/>
  <c r="AC826" i="4"/>
  <c r="Y826" i="4"/>
  <c r="U826" i="4"/>
  <c r="Q826" i="4"/>
  <c r="M826" i="4"/>
  <c r="I826" i="4"/>
  <c r="E826" i="4"/>
  <c r="J826" i="4"/>
  <c r="R826" i="4"/>
  <c r="Z826" i="4"/>
  <c r="AH826" i="4"/>
  <c r="AP826" i="4"/>
  <c r="AX826" i="4"/>
  <c r="BF826" i="4"/>
  <c r="BN826" i="4"/>
  <c r="BV826" i="4"/>
  <c r="CD826" i="4"/>
  <c r="CL826" i="4"/>
  <c r="CQ830" i="4"/>
  <c r="CM830" i="4"/>
  <c r="CI830" i="4"/>
  <c r="CE830" i="4"/>
  <c r="CA830" i="4"/>
  <c r="BW830" i="4"/>
  <c r="BS830" i="4"/>
  <c r="BO830" i="4"/>
  <c r="BK830" i="4"/>
  <c r="BG830" i="4"/>
  <c r="BC830" i="4"/>
  <c r="AY830" i="4"/>
  <c r="AU830" i="4"/>
  <c r="AQ830" i="4"/>
  <c r="AM830" i="4"/>
  <c r="AI830" i="4"/>
  <c r="AE830" i="4"/>
  <c r="AA830" i="4"/>
  <c r="W830" i="4"/>
  <c r="S830" i="4"/>
  <c r="O830" i="4"/>
  <c r="K830" i="4"/>
  <c r="G830" i="4"/>
  <c r="C830" i="4"/>
  <c r="CO830" i="4"/>
  <c r="CK830" i="4"/>
  <c r="CG830" i="4"/>
  <c r="CC830" i="4"/>
  <c r="BY830" i="4"/>
  <c r="BU830" i="4"/>
  <c r="BQ830" i="4"/>
  <c r="BM830" i="4"/>
  <c r="BI830" i="4"/>
  <c r="BE830" i="4"/>
  <c r="BA830" i="4"/>
  <c r="AW830" i="4"/>
  <c r="AS830" i="4"/>
  <c r="AO830" i="4"/>
  <c r="AK830" i="4"/>
  <c r="AG830" i="4"/>
  <c r="AC830" i="4"/>
  <c r="Y830" i="4"/>
  <c r="U830" i="4"/>
  <c r="Q830" i="4"/>
  <c r="M830" i="4"/>
  <c r="I830" i="4"/>
  <c r="E830" i="4"/>
  <c r="J830" i="4"/>
  <c r="R830" i="4"/>
  <c r="Z830" i="4"/>
  <c r="AH830" i="4"/>
  <c r="AP830" i="4"/>
  <c r="AX830" i="4"/>
  <c r="BF830" i="4"/>
  <c r="BN830" i="4"/>
  <c r="BV830" i="4"/>
  <c r="CD830" i="4"/>
  <c r="CL830" i="4"/>
  <c r="CQ834" i="4"/>
  <c r="CM834" i="4"/>
  <c r="CI834" i="4"/>
  <c r="CE834" i="4"/>
  <c r="CA834" i="4"/>
  <c r="BW834" i="4"/>
  <c r="BS834" i="4"/>
  <c r="BO834" i="4"/>
  <c r="BK834" i="4"/>
  <c r="BG834" i="4"/>
  <c r="BC834" i="4"/>
  <c r="AY834" i="4"/>
  <c r="AU834" i="4"/>
  <c r="AQ834" i="4"/>
  <c r="AM834" i="4"/>
  <c r="AI834" i="4"/>
  <c r="AE834" i="4"/>
  <c r="AA834" i="4"/>
  <c r="W834" i="4"/>
  <c r="S834" i="4"/>
  <c r="O834" i="4"/>
  <c r="K834" i="4"/>
  <c r="G834" i="4"/>
  <c r="C834" i="4"/>
  <c r="CO834" i="4"/>
  <c r="CK834" i="4"/>
  <c r="CG834" i="4"/>
  <c r="CC834" i="4"/>
  <c r="BY834" i="4"/>
  <c r="BU834" i="4"/>
  <c r="BQ834" i="4"/>
  <c r="BM834" i="4"/>
  <c r="BI834" i="4"/>
  <c r="BE834" i="4"/>
  <c r="BA834" i="4"/>
  <c r="AW834" i="4"/>
  <c r="AS834" i="4"/>
  <c r="AO834" i="4"/>
  <c r="AK834" i="4"/>
  <c r="AG834" i="4"/>
  <c r="AC834" i="4"/>
  <c r="Y834" i="4"/>
  <c r="U834" i="4"/>
  <c r="Q834" i="4"/>
  <c r="M834" i="4"/>
  <c r="I834" i="4"/>
  <c r="E834" i="4"/>
  <c r="J834" i="4"/>
  <c r="R834" i="4"/>
  <c r="Z834" i="4"/>
  <c r="AH834" i="4"/>
  <c r="AP834" i="4"/>
  <c r="AX834" i="4"/>
  <c r="BF834" i="4"/>
  <c r="BN834" i="4"/>
  <c r="BV834" i="4"/>
  <c r="CD834" i="4"/>
  <c r="CL834" i="4"/>
  <c r="CQ838" i="4"/>
  <c r="CM838" i="4"/>
  <c r="CI838" i="4"/>
  <c r="CE838" i="4"/>
  <c r="CA838" i="4"/>
  <c r="BW838" i="4"/>
  <c r="BS838" i="4"/>
  <c r="BO838" i="4"/>
  <c r="BK838" i="4"/>
  <c r="BG838" i="4"/>
  <c r="BC838" i="4"/>
  <c r="AY838" i="4"/>
  <c r="AU838" i="4"/>
  <c r="AQ838" i="4"/>
  <c r="AM838" i="4"/>
  <c r="AI838" i="4"/>
  <c r="AE838" i="4"/>
  <c r="AA838" i="4"/>
  <c r="W838" i="4"/>
  <c r="S838" i="4"/>
  <c r="O838" i="4"/>
  <c r="K838" i="4"/>
  <c r="G838" i="4"/>
  <c r="C838" i="4"/>
  <c r="CO838" i="4"/>
  <c r="CK838" i="4"/>
  <c r="CG838" i="4"/>
  <c r="CC838" i="4"/>
  <c r="BY838" i="4"/>
  <c r="BU838" i="4"/>
  <c r="BQ838" i="4"/>
  <c r="BM838" i="4"/>
  <c r="BI838" i="4"/>
  <c r="BE838" i="4"/>
  <c r="BA838" i="4"/>
  <c r="AW838" i="4"/>
  <c r="AS838" i="4"/>
  <c r="AO838" i="4"/>
  <c r="AK838" i="4"/>
  <c r="AG838" i="4"/>
  <c r="AC838" i="4"/>
  <c r="Y838" i="4"/>
  <c r="U838" i="4"/>
  <c r="Q838" i="4"/>
  <c r="M838" i="4"/>
  <c r="I838" i="4"/>
  <c r="E838" i="4"/>
  <c r="J838" i="4"/>
  <c r="R838" i="4"/>
  <c r="Z838" i="4"/>
  <c r="AH838" i="4"/>
  <c r="AP838" i="4"/>
  <c r="AX838" i="4"/>
  <c r="BF838" i="4"/>
  <c r="BN838" i="4"/>
  <c r="BV838" i="4"/>
  <c r="CD838" i="4"/>
  <c r="CL838" i="4"/>
  <c r="CQ842" i="4"/>
  <c r="CM842" i="4"/>
  <c r="CI842" i="4"/>
  <c r="CE842" i="4"/>
  <c r="CA842" i="4"/>
  <c r="BW842" i="4"/>
  <c r="BS842" i="4"/>
  <c r="BO842" i="4"/>
  <c r="BK842" i="4"/>
  <c r="BG842" i="4"/>
  <c r="BC842" i="4"/>
  <c r="AY842" i="4"/>
  <c r="AU842" i="4"/>
  <c r="AQ842" i="4"/>
  <c r="AM842" i="4"/>
  <c r="AI842" i="4"/>
  <c r="AE842" i="4"/>
  <c r="AA842" i="4"/>
  <c r="W842" i="4"/>
  <c r="S842" i="4"/>
  <c r="O842" i="4"/>
  <c r="K842" i="4"/>
  <c r="G842" i="4"/>
  <c r="C842" i="4"/>
  <c r="CO842" i="4"/>
  <c r="CK842" i="4"/>
  <c r="CG842" i="4"/>
  <c r="CC842" i="4"/>
  <c r="BY842" i="4"/>
  <c r="BU842" i="4"/>
  <c r="BQ842" i="4"/>
  <c r="BM842" i="4"/>
  <c r="BI842" i="4"/>
  <c r="BE842" i="4"/>
  <c r="BA842" i="4"/>
  <c r="AW842" i="4"/>
  <c r="AS842" i="4"/>
  <c r="AO842" i="4"/>
  <c r="AK842" i="4"/>
  <c r="AG842" i="4"/>
  <c r="AC842" i="4"/>
  <c r="Y842" i="4"/>
  <c r="U842" i="4"/>
  <c r="Q842" i="4"/>
  <c r="M842" i="4"/>
  <c r="I842" i="4"/>
  <c r="E842" i="4"/>
  <c r="J842" i="4"/>
  <c r="R842" i="4"/>
  <c r="Z842" i="4"/>
  <c r="AH842" i="4"/>
  <c r="AP842" i="4"/>
  <c r="AX842" i="4"/>
  <c r="BF842" i="4"/>
  <c r="BN842" i="4"/>
  <c r="BV842" i="4"/>
  <c r="CD842" i="4"/>
  <c r="CL842" i="4"/>
  <c r="CQ846" i="4"/>
  <c r="CM846" i="4"/>
  <c r="CI846" i="4"/>
  <c r="CE846" i="4"/>
  <c r="CA846" i="4"/>
  <c r="BW846" i="4"/>
  <c r="BS846" i="4"/>
  <c r="BO846" i="4"/>
  <c r="BK846" i="4"/>
  <c r="BG846" i="4"/>
  <c r="BC846" i="4"/>
  <c r="AY846" i="4"/>
  <c r="AU846" i="4"/>
  <c r="AQ846" i="4"/>
  <c r="AM846" i="4"/>
  <c r="AI846" i="4"/>
  <c r="AE846" i="4"/>
  <c r="AA846" i="4"/>
  <c r="W846" i="4"/>
  <c r="S846" i="4"/>
  <c r="O846" i="4"/>
  <c r="K846" i="4"/>
  <c r="G846" i="4"/>
  <c r="C846" i="4"/>
  <c r="CP846" i="4"/>
  <c r="CL846" i="4"/>
  <c r="CH846" i="4"/>
  <c r="CD846" i="4"/>
  <c r="BZ846" i="4"/>
  <c r="BV846" i="4"/>
  <c r="BR846" i="4"/>
  <c r="BN846" i="4"/>
  <c r="BJ846" i="4"/>
  <c r="BF846" i="4"/>
  <c r="BB846" i="4"/>
  <c r="AX846" i="4"/>
  <c r="AT846" i="4"/>
  <c r="AP846" i="4"/>
  <c r="AL846" i="4"/>
  <c r="CO846" i="4"/>
  <c r="CK846" i="4"/>
  <c r="CG846" i="4"/>
  <c r="CC846" i="4"/>
  <c r="BY846" i="4"/>
  <c r="BU846" i="4"/>
  <c r="BQ846" i="4"/>
  <c r="BM846" i="4"/>
  <c r="BI846" i="4"/>
  <c r="BE846" i="4"/>
  <c r="BA846" i="4"/>
  <c r="AW846" i="4"/>
  <c r="AS846" i="4"/>
  <c r="AO846" i="4"/>
  <c r="AK846" i="4"/>
  <c r="AG846" i="4"/>
  <c r="AC846" i="4"/>
  <c r="Y846" i="4"/>
  <c r="U846" i="4"/>
  <c r="Q846" i="4"/>
  <c r="M846" i="4"/>
  <c r="I846" i="4"/>
  <c r="E846" i="4"/>
  <c r="J846" i="4"/>
  <c r="R846" i="4"/>
  <c r="Z846" i="4"/>
  <c r="AH846" i="4"/>
  <c r="AV846" i="4"/>
  <c r="BL846" i="4"/>
  <c r="CB846" i="4"/>
  <c r="CO848" i="4"/>
  <c r="CK848" i="4"/>
  <c r="CG848" i="4"/>
  <c r="CC848" i="4"/>
  <c r="BY848" i="4"/>
  <c r="BU848" i="4"/>
  <c r="BQ848" i="4"/>
  <c r="BM848" i="4"/>
  <c r="BI848" i="4"/>
  <c r="BE848" i="4"/>
  <c r="BA848" i="4"/>
  <c r="AW848" i="4"/>
  <c r="AS848" i="4"/>
  <c r="AO848" i="4"/>
  <c r="AK848" i="4"/>
  <c r="AG848" i="4"/>
  <c r="AC848" i="4"/>
  <c r="Y848" i="4"/>
  <c r="U848" i="4"/>
  <c r="Q848" i="4"/>
  <c r="M848" i="4"/>
  <c r="I848" i="4"/>
  <c r="E848" i="4"/>
  <c r="CN848" i="4"/>
  <c r="CJ848" i="4"/>
  <c r="CF848" i="4"/>
  <c r="CB848" i="4"/>
  <c r="BX848" i="4"/>
  <c r="BT848" i="4"/>
  <c r="BP848" i="4"/>
  <c r="BL848" i="4"/>
  <c r="BH848" i="4"/>
  <c r="BD848" i="4"/>
  <c r="AZ848" i="4"/>
  <c r="AV848" i="4"/>
  <c r="AR848" i="4"/>
  <c r="AN848" i="4"/>
  <c r="AJ848" i="4"/>
  <c r="AF848" i="4"/>
  <c r="AB848" i="4"/>
  <c r="X848" i="4"/>
  <c r="T848" i="4"/>
  <c r="P848" i="4"/>
  <c r="L848" i="4"/>
  <c r="H848" i="4"/>
  <c r="D848" i="4"/>
  <c r="CQ848" i="4"/>
  <c r="CM848" i="4"/>
  <c r="CI848" i="4"/>
  <c r="CE848" i="4"/>
  <c r="CA848" i="4"/>
  <c r="BW848" i="4"/>
  <c r="BS848" i="4"/>
  <c r="BO848" i="4"/>
  <c r="BK848" i="4"/>
  <c r="BG848" i="4"/>
  <c r="BC848" i="4"/>
  <c r="AY848" i="4"/>
  <c r="AU848" i="4"/>
  <c r="AQ848" i="4"/>
  <c r="AM848" i="4"/>
  <c r="AI848" i="4"/>
  <c r="AE848" i="4"/>
  <c r="AA848" i="4"/>
  <c r="W848" i="4"/>
  <c r="S848" i="4"/>
  <c r="O848" i="4"/>
  <c r="K848" i="4"/>
  <c r="G848" i="4"/>
  <c r="C848" i="4"/>
  <c r="R848" i="4"/>
  <c r="AH848" i="4"/>
  <c r="AX848" i="4"/>
  <c r="BN848" i="4"/>
  <c r="CD848" i="4"/>
  <c r="CO852" i="4"/>
  <c r="CK852" i="4"/>
  <c r="CG852" i="4"/>
  <c r="CC852" i="4"/>
  <c r="BY852" i="4"/>
  <c r="BU852" i="4"/>
  <c r="BQ852" i="4"/>
  <c r="BM852" i="4"/>
  <c r="BI852" i="4"/>
  <c r="BE852" i="4"/>
  <c r="BA852" i="4"/>
  <c r="AW852" i="4"/>
  <c r="AS852" i="4"/>
  <c r="AO852" i="4"/>
  <c r="AK852" i="4"/>
  <c r="AG852" i="4"/>
  <c r="AC852" i="4"/>
  <c r="Y852" i="4"/>
  <c r="U852" i="4"/>
  <c r="Q852" i="4"/>
  <c r="M852" i="4"/>
  <c r="I852" i="4"/>
  <c r="E852" i="4"/>
  <c r="CN852" i="4"/>
  <c r="CJ852" i="4"/>
  <c r="CF852" i="4"/>
  <c r="CB852" i="4"/>
  <c r="BX852" i="4"/>
  <c r="BT852" i="4"/>
  <c r="BP852" i="4"/>
  <c r="BL852" i="4"/>
  <c r="BH852" i="4"/>
  <c r="BD852" i="4"/>
  <c r="AZ852" i="4"/>
  <c r="AV852" i="4"/>
  <c r="AR852" i="4"/>
  <c r="AN852" i="4"/>
  <c r="AJ852" i="4"/>
  <c r="AF852" i="4"/>
  <c r="AB852" i="4"/>
  <c r="X852" i="4"/>
  <c r="T852" i="4"/>
  <c r="P852" i="4"/>
  <c r="L852" i="4"/>
  <c r="H852" i="4"/>
  <c r="D852" i="4"/>
  <c r="CQ852" i="4"/>
  <c r="CM852" i="4"/>
  <c r="CI852" i="4"/>
  <c r="CE852" i="4"/>
  <c r="CA852" i="4"/>
  <c r="BW852" i="4"/>
  <c r="BS852" i="4"/>
  <c r="BO852" i="4"/>
  <c r="BK852" i="4"/>
  <c r="BG852" i="4"/>
  <c r="BC852" i="4"/>
  <c r="AY852" i="4"/>
  <c r="AU852" i="4"/>
  <c r="AQ852" i="4"/>
  <c r="AM852" i="4"/>
  <c r="AI852" i="4"/>
  <c r="AE852" i="4"/>
  <c r="AA852" i="4"/>
  <c r="W852" i="4"/>
  <c r="S852" i="4"/>
  <c r="O852" i="4"/>
  <c r="K852" i="4"/>
  <c r="G852" i="4"/>
  <c r="C852" i="4"/>
  <c r="R852" i="4"/>
  <c r="AH852" i="4"/>
  <c r="AX852" i="4"/>
  <c r="BN852" i="4"/>
  <c r="CD852" i="4"/>
  <c r="CO856" i="4"/>
  <c r="CK856" i="4"/>
  <c r="CG856" i="4"/>
  <c r="CC856" i="4"/>
  <c r="BY856" i="4"/>
  <c r="BU856" i="4"/>
  <c r="BQ856" i="4"/>
  <c r="BM856" i="4"/>
  <c r="BI856" i="4"/>
  <c r="BE856" i="4"/>
  <c r="BA856" i="4"/>
  <c r="AW856" i="4"/>
  <c r="AS856" i="4"/>
  <c r="AO856" i="4"/>
  <c r="AK856" i="4"/>
  <c r="AG856" i="4"/>
  <c r="AC856" i="4"/>
  <c r="Y856" i="4"/>
  <c r="U856" i="4"/>
  <c r="Q856" i="4"/>
  <c r="M856" i="4"/>
  <c r="I856" i="4"/>
  <c r="E856" i="4"/>
  <c r="CN856" i="4"/>
  <c r="CJ856" i="4"/>
  <c r="CF856" i="4"/>
  <c r="CB856" i="4"/>
  <c r="BX856" i="4"/>
  <c r="BT856" i="4"/>
  <c r="BP856" i="4"/>
  <c r="BL856" i="4"/>
  <c r="BH856" i="4"/>
  <c r="BD856" i="4"/>
  <c r="AZ856" i="4"/>
  <c r="AV856" i="4"/>
  <c r="AR856" i="4"/>
  <c r="AN856" i="4"/>
  <c r="AJ856" i="4"/>
  <c r="AF856" i="4"/>
  <c r="AB856" i="4"/>
  <c r="X856" i="4"/>
  <c r="T856" i="4"/>
  <c r="P856" i="4"/>
  <c r="L856" i="4"/>
  <c r="H856" i="4"/>
  <c r="D856" i="4"/>
  <c r="CQ856" i="4"/>
  <c r="CM856" i="4"/>
  <c r="CI856" i="4"/>
  <c r="CE856" i="4"/>
  <c r="CA856" i="4"/>
  <c r="BW856" i="4"/>
  <c r="BS856" i="4"/>
  <c r="BO856" i="4"/>
  <c r="BK856" i="4"/>
  <c r="BG856" i="4"/>
  <c r="BC856" i="4"/>
  <c r="AY856" i="4"/>
  <c r="AU856" i="4"/>
  <c r="AQ856" i="4"/>
  <c r="AM856" i="4"/>
  <c r="AI856" i="4"/>
  <c r="AE856" i="4"/>
  <c r="AA856" i="4"/>
  <c r="W856" i="4"/>
  <c r="S856" i="4"/>
  <c r="O856" i="4"/>
  <c r="K856" i="4"/>
  <c r="G856" i="4"/>
  <c r="C856" i="4"/>
  <c r="R856" i="4"/>
  <c r="AH856" i="4"/>
  <c r="AX856" i="4"/>
  <c r="BN856" i="4"/>
  <c r="CD856" i="4"/>
  <c r="F739" i="4"/>
  <c r="J739" i="4"/>
  <c r="N739" i="4"/>
  <c r="R739" i="4"/>
  <c r="V739" i="4"/>
  <c r="Z739" i="4"/>
  <c r="AD739" i="4"/>
  <c r="AH739" i="4"/>
  <c r="AL739" i="4"/>
  <c r="AP739" i="4"/>
  <c r="AT739" i="4"/>
  <c r="AX739" i="4"/>
  <c r="BB739" i="4"/>
  <c r="BF739" i="4"/>
  <c r="BJ739" i="4"/>
  <c r="BN739" i="4"/>
  <c r="BR739" i="4"/>
  <c r="BV739" i="4"/>
  <c r="BZ739" i="4"/>
  <c r="CD739" i="4"/>
  <c r="CH739" i="4"/>
  <c r="CL739" i="4"/>
  <c r="CP739" i="4"/>
  <c r="E740" i="4"/>
  <c r="I740" i="4"/>
  <c r="M740" i="4"/>
  <c r="Q740" i="4"/>
  <c r="U740" i="4"/>
  <c r="Y740" i="4"/>
  <c r="AC740" i="4"/>
  <c r="AG740" i="4"/>
  <c r="AK740" i="4"/>
  <c r="AO740" i="4"/>
  <c r="AS740" i="4"/>
  <c r="AW740" i="4"/>
  <c r="BA740" i="4"/>
  <c r="BE740" i="4"/>
  <c r="BI740" i="4"/>
  <c r="BM740" i="4"/>
  <c r="BQ740" i="4"/>
  <c r="BU740" i="4"/>
  <c r="BY740" i="4"/>
  <c r="CC740" i="4"/>
  <c r="CG740" i="4"/>
  <c r="CK740" i="4"/>
  <c r="CO740" i="4"/>
  <c r="F743" i="4"/>
  <c r="J743" i="4"/>
  <c r="N743" i="4"/>
  <c r="R743" i="4"/>
  <c r="V743" i="4"/>
  <c r="Z743" i="4"/>
  <c r="AD743" i="4"/>
  <c r="AH743" i="4"/>
  <c r="AL743" i="4"/>
  <c r="AP743" i="4"/>
  <c r="AT743" i="4"/>
  <c r="AX743" i="4"/>
  <c r="BB743" i="4"/>
  <c r="BF743" i="4"/>
  <c r="BJ743" i="4"/>
  <c r="BN743" i="4"/>
  <c r="BR743" i="4"/>
  <c r="BV743" i="4"/>
  <c r="BZ743" i="4"/>
  <c r="CD743" i="4"/>
  <c r="CH743" i="4"/>
  <c r="CL743" i="4"/>
  <c r="CP743" i="4"/>
  <c r="E744" i="4"/>
  <c r="I744" i="4"/>
  <c r="M744" i="4"/>
  <c r="Q744" i="4"/>
  <c r="U744" i="4"/>
  <c r="Y744" i="4"/>
  <c r="AC744" i="4"/>
  <c r="AG744" i="4"/>
  <c r="AK744" i="4"/>
  <c r="AO744" i="4"/>
  <c r="AS744" i="4"/>
  <c r="AW744" i="4"/>
  <c r="BA744" i="4"/>
  <c r="BE744" i="4"/>
  <c r="BI744" i="4"/>
  <c r="BM744" i="4"/>
  <c r="BQ744" i="4"/>
  <c r="BU744" i="4"/>
  <c r="BY744" i="4"/>
  <c r="CC744" i="4"/>
  <c r="CG744" i="4"/>
  <c r="CK744" i="4"/>
  <c r="CO744" i="4"/>
  <c r="F747" i="4"/>
  <c r="J747" i="4"/>
  <c r="N747" i="4"/>
  <c r="R747" i="4"/>
  <c r="V747" i="4"/>
  <c r="Z747" i="4"/>
  <c r="AD747" i="4"/>
  <c r="AH747" i="4"/>
  <c r="AL747" i="4"/>
  <c r="AP747" i="4"/>
  <c r="AT747" i="4"/>
  <c r="AX747" i="4"/>
  <c r="BB747" i="4"/>
  <c r="BF747" i="4"/>
  <c r="BJ747" i="4"/>
  <c r="BN747" i="4"/>
  <c r="BR747" i="4"/>
  <c r="BV747" i="4"/>
  <c r="BZ747" i="4"/>
  <c r="CD747" i="4"/>
  <c r="CH747" i="4"/>
  <c r="CL747" i="4"/>
  <c r="CP747" i="4"/>
  <c r="E748" i="4"/>
  <c r="I748" i="4"/>
  <c r="M748" i="4"/>
  <c r="Q748" i="4"/>
  <c r="U748" i="4"/>
  <c r="Y748" i="4"/>
  <c r="AC748" i="4"/>
  <c r="AG748" i="4"/>
  <c r="AK748" i="4"/>
  <c r="AO748" i="4"/>
  <c r="AS748" i="4"/>
  <c r="AW748" i="4"/>
  <c r="BA748" i="4"/>
  <c r="BE748" i="4"/>
  <c r="BI748" i="4"/>
  <c r="BM748" i="4"/>
  <c r="BQ748" i="4"/>
  <c r="BU748" i="4"/>
  <c r="BY748" i="4"/>
  <c r="CC748" i="4"/>
  <c r="CG748" i="4"/>
  <c r="CK748" i="4"/>
  <c r="CO748" i="4"/>
  <c r="F751" i="4"/>
  <c r="J751" i="4"/>
  <c r="N751" i="4"/>
  <c r="R751" i="4"/>
  <c r="V751" i="4"/>
  <c r="Z751" i="4"/>
  <c r="AD751" i="4"/>
  <c r="AH751" i="4"/>
  <c r="AL751" i="4"/>
  <c r="AP751" i="4"/>
  <c r="AT751" i="4"/>
  <c r="AX751" i="4"/>
  <c r="BB751" i="4"/>
  <c r="BF751" i="4"/>
  <c r="BJ751" i="4"/>
  <c r="BN751" i="4"/>
  <c r="BR751" i="4"/>
  <c r="BV751" i="4"/>
  <c r="BZ751" i="4"/>
  <c r="CD751" i="4"/>
  <c r="CH751" i="4"/>
  <c r="CL751" i="4"/>
  <c r="CP751" i="4"/>
  <c r="E752" i="4"/>
  <c r="I752" i="4"/>
  <c r="M752" i="4"/>
  <c r="Q752" i="4"/>
  <c r="U752" i="4"/>
  <c r="Y752" i="4"/>
  <c r="AC752" i="4"/>
  <c r="AG752" i="4"/>
  <c r="AK752" i="4"/>
  <c r="AO752" i="4"/>
  <c r="AS752" i="4"/>
  <c r="AW752" i="4"/>
  <c r="BA752" i="4"/>
  <c r="BE752" i="4"/>
  <c r="BI752" i="4"/>
  <c r="BM752" i="4"/>
  <c r="BQ752" i="4"/>
  <c r="BU752" i="4"/>
  <c r="BY752" i="4"/>
  <c r="CC752" i="4"/>
  <c r="CG752" i="4"/>
  <c r="CK752" i="4"/>
  <c r="CO752" i="4"/>
  <c r="F755" i="4"/>
  <c r="J755" i="4"/>
  <c r="N755" i="4"/>
  <c r="R755" i="4"/>
  <c r="V755" i="4"/>
  <c r="Z755" i="4"/>
  <c r="AD755" i="4"/>
  <c r="AH755" i="4"/>
  <c r="AL755" i="4"/>
  <c r="AP755" i="4"/>
  <c r="AT755" i="4"/>
  <c r="AX755" i="4"/>
  <c r="BB755" i="4"/>
  <c r="BF755" i="4"/>
  <c r="BJ755" i="4"/>
  <c r="BN755" i="4"/>
  <c r="BR755" i="4"/>
  <c r="BV755" i="4"/>
  <c r="BZ755" i="4"/>
  <c r="CD755" i="4"/>
  <c r="CH755" i="4"/>
  <c r="CL755" i="4"/>
  <c r="CP755" i="4"/>
  <c r="E756" i="4"/>
  <c r="I756" i="4"/>
  <c r="M756" i="4"/>
  <c r="Q756" i="4"/>
  <c r="U756" i="4"/>
  <c r="Y756" i="4"/>
  <c r="AC756" i="4"/>
  <c r="AG756" i="4"/>
  <c r="AK756" i="4"/>
  <c r="AO756" i="4"/>
  <c r="AS756" i="4"/>
  <c r="AW756" i="4"/>
  <c r="BA756" i="4"/>
  <c r="BE756" i="4"/>
  <c r="BI756" i="4"/>
  <c r="BM756" i="4"/>
  <c r="BQ756" i="4"/>
  <c r="BU756" i="4"/>
  <c r="BY756" i="4"/>
  <c r="CC756" i="4"/>
  <c r="CG756" i="4"/>
  <c r="CK756" i="4"/>
  <c r="CO756" i="4"/>
  <c r="F759" i="4"/>
  <c r="J759" i="4"/>
  <c r="N759" i="4"/>
  <c r="R759" i="4"/>
  <c r="V759" i="4"/>
  <c r="Z759" i="4"/>
  <c r="AD759" i="4"/>
  <c r="AH759" i="4"/>
  <c r="AL759" i="4"/>
  <c r="AP759" i="4"/>
  <c r="AT759" i="4"/>
  <c r="AX759" i="4"/>
  <c r="BB759" i="4"/>
  <c r="BF759" i="4"/>
  <c r="BJ759" i="4"/>
  <c r="BN759" i="4"/>
  <c r="BR759" i="4"/>
  <c r="BV759" i="4"/>
  <c r="BZ759" i="4"/>
  <c r="CD759" i="4"/>
  <c r="CH759" i="4"/>
  <c r="CL759" i="4"/>
  <c r="CP759" i="4"/>
  <c r="E760" i="4"/>
  <c r="I760" i="4"/>
  <c r="M760" i="4"/>
  <c r="Q760" i="4"/>
  <c r="U760" i="4"/>
  <c r="Y760" i="4"/>
  <c r="AC760" i="4"/>
  <c r="AG760" i="4"/>
  <c r="AK760" i="4"/>
  <c r="AO760" i="4"/>
  <c r="AS760" i="4"/>
  <c r="AW760" i="4"/>
  <c r="BA760" i="4"/>
  <c r="BE760" i="4"/>
  <c r="BI760" i="4"/>
  <c r="BM760" i="4"/>
  <c r="BQ760" i="4"/>
  <c r="BU760" i="4"/>
  <c r="BY760" i="4"/>
  <c r="CC760" i="4"/>
  <c r="CG760" i="4"/>
  <c r="CK760" i="4"/>
  <c r="CO760" i="4"/>
  <c r="F763" i="4"/>
  <c r="J763" i="4"/>
  <c r="N763" i="4"/>
  <c r="R763" i="4"/>
  <c r="V763" i="4"/>
  <c r="Z763" i="4"/>
  <c r="AD763" i="4"/>
  <c r="AH763" i="4"/>
  <c r="AL763" i="4"/>
  <c r="AP763" i="4"/>
  <c r="AT763" i="4"/>
  <c r="AX763" i="4"/>
  <c r="BB763" i="4"/>
  <c r="BF763" i="4"/>
  <c r="BJ763" i="4"/>
  <c r="BN763" i="4"/>
  <c r="BR763" i="4"/>
  <c r="BV763" i="4"/>
  <c r="BZ763" i="4"/>
  <c r="CD763" i="4"/>
  <c r="CH763" i="4"/>
  <c r="CL763" i="4"/>
  <c r="CP763" i="4"/>
  <c r="D765" i="4"/>
  <c r="H765" i="4"/>
  <c r="L765" i="4"/>
  <c r="P765" i="4"/>
  <c r="T765" i="4"/>
  <c r="X765" i="4"/>
  <c r="AB765" i="4"/>
  <c r="AF765" i="4"/>
  <c r="AJ765" i="4"/>
  <c r="AN765" i="4"/>
  <c r="AR765" i="4"/>
  <c r="AV765" i="4"/>
  <c r="AZ765" i="4"/>
  <c r="BD765" i="4"/>
  <c r="BH765" i="4"/>
  <c r="BL765" i="4"/>
  <c r="BP765" i="4"/>
  <c r="BT765" i="4"/>
  <c r="BX765" i="4"/>
  <c r="CB765" i="4"/>
  <c r="CF765" i="4"/>
  <c r="CJ765" i="4"/>
  <c r="CN765" i="4"/>
  <c r="C766" i="4"/>
  <c r="G766" i="4"/>
  <c r="K766" i="4"/>
  <c r="O766" i="4"/>
  <c r="S766" i="4"/>
  <c r="W766" i="4"/>
  <c r="AA766" i="4"/>
  <c r="AE766" i="4"/>
  <c r="AI766" i="4"/>
  <c r="AM766" i="4"/>
  <c r="AQ766" i="4"/>
  <c r="AU766" i="4"/>
  <c r="AY766" i="4"/>
  <c r="BC766" i="4"/>
  <c r="BG766" i="4"/>
  <c r="BK766" i="4"/>
  <c r="BO766" i="4"/>
  <c r="BS766" i="4"/>
  <c r="BW766" i="4"/>
  <c r="CA766" i="4"/>
  <c r="CE766" i="4"/>
  <c r="CI766" i="4"/>
  <c r="CM766" i="4"/>
  <c r="CQ766" i="4"/>
  <c r="F767" i="4"/>
  <c r="J767" i="4"/>
  <c r="N767" i="4"/>
  <c r="R767" i="4"/>
  <c r="V767" i="4"/>
  <c r="Z767" i="4"/>
  <c r="AD767" i="4"/>
  <c r="AH767" i="4"/>
  <c r="AL767" i="4"/>
  <c r="AP767" i="4"/>
  <c r="AT767" i="4"/>
  <c r="AX767" i="4"/>
  <c r="BB767" i="4"/>
  <c r="BF767" i="4"/>
  <c r="BJ767" i="4"/>
  <c r="BN767" i="4"/>
  <c r="BR767" i="4"/>
  <c r="BV767" i="4"/>
  <c r="BZ767" i="4"/>
  <c r="CD767" i="4"/>
  <c r="CH767" i="4"/>
  <c r="CL767" i="4"/>
  <c r="CP767" i="4"/>
  <c r="D769" i="4"/>
  <c r="H769" i="4"/>
  <c r="L769" i="4"/>
  <c r="P769" i="4"/>
  <c r="T769" i="4"/>
  <c r="X769" i="4"/>
  <c r="AB769" i="4"/>
  <c r="AF769" i="4"/>
  <c r="AJ769" i="4"/>
  <c r="AN769" i="4"/>
  <c r="AR769" i="4"/>
  <c r="AV769" i="4"/>
  <c r="AZ769" i="4"/>
  <c r="BD769" i="4"/>
  <c r="BH769" i="4"/>
  <c r="BL769" i="4"/>
  <c r="BP769" i="4"/>
  <c r="BT769" i="4"/>
  <c r="BX769" i="4"/>
  <c r="CB769" i="4"/>
  <c r="CF769" i="4"/>
  <c r="CJ769" i="4"/>
  <c r="CN769" i="4"/>
  <c r="C770" i="4"/>
  <c r="G770" i="4"/>
  <c r="K770" i="4"/>
  <c r="O770" i="4"/>
  <c r="S770" i="4"/>
  <c r="W770" i="4"/>
  <c r="AA770" i="4"/>
  <c r="AE770" i="4"/>
  <c r="AI770" i="4"/>
  <c r="AM770" i="4"/>
  <c r="AQ770" i="4"/>
  <c r="AU770" i="4"/>
  <c r="AY770" i="4"/>
  <c r="BC770" i="4"/>
  <c r="BG770" i="4"/>
  <c r="BK770" i="4"/>
  <c r="BO770" i="4"/>
  <c r="BS770" i="4"/>
  <c r="BW770" i="4"/>
  <c r="CA770" i="4"/>
  <c r="CE770" i="4"/>
  <c r="CI770" i="4"/>
  <c r="CM770" i="4"/>
  <c r="CQ770" i="4"/>
  <c r="F771" i="4"/>
  <c r="J771" i="4"/>
  <c r="N771" i="4"/>
  <c r="R771" i="4"/>
  <c r="V771" i="4"/>
  <c r="Z771" i="4"/>
  <c r="AD771" i="4"/>
  <c r="AH771" i="4"/>
  <c r="AL771" i="4"/>
  <c r="AP771" i="4"/>
  <c r="AT771" i="4"/>
  <c r="AX771" i="4"/>
  <c r="BB771" i="4"/>
  <c r="BF771" i="4"/>
  <c r="BJ771" i="4"/>
  <c r="BN771" i="4"/>
  <c r="BR771" i="4"/>
  <c r="BV771" i="4"/>
  <c r="BZ771" i="4"/>
  <c r="CD771" i="4"/>
  <c r="CH771" i="4"/>
  <c r="CL771" i="4"/>
  <c r="CP771" i="4"/>
  <c r="E772" i="4"/>
  <c r="I772" i="4"/>
  <c r="M772" i="4"/>
  <c r="Q772" i="4"/>
  <c r="U772" i="4"/>
  <c r="Y772" i="4"/>
  <c r="AC772" i="4"/>
  <c r="AG772" i="4"/>
  <c r="AK772" i="4"/>
  <c r="AO772" i="4"/>
  <c r="AS772" i="4"/>
  <c r="AW772" i="4"/>
  <c r="BA772" i="4"/>
  <c r="BE772" i="4"/>
  <c r="BI772" i="4"/>
  <c r="BM772" i="4"/>
  <c r="BQ772" i="4"/>
  <c r="BU772" i="4"/>
  <c r="BY772" i="4"/>
  <c r="CC772" i="4"/>
  <c r="CG772" i="4"/>
  <c r="CK772" i="4"/>
  <c r="CO772" i="4"/>
  <c r="D773" i="4"/>
  <c r="H773" i="4"/>
  <c r="L773" i="4"/>
  <c r="P773" i="4"/>
  <c r="T773" i="4"/>
  <c r="X773" i="4"/>
  <c r="AB773" i="4"/>
  <c r="AF773" i="4"/>
  <c r="AJ773" i="4"/>
  <c r="AN773" i="4"/>
  <c r="AR773" i="4"/>
  <c r="AV773" i="4"/>
  <c r="AZ773" i="4"/>
  <c r="BD773" i="4"/>
  <c r="BH773" i="4"/>
  <c r="BL773" i="4"/>
  <c r="BP773" i="4"/>
  <c r="BT773" i="4"/>
  <c r="BX773" i="4"/>
  <c r="CB773" i="4"/>
  <c r="CF773" i="4"/>
  <c r="CJ773" i="4"/>
  <c r="CN773" i="4"/>
  <c r="C774" i="4"/>
  <c r="G774" i="4"/>
  <c r="K774" i="4"/>
  <c r="O774" i="4"/>
  <c r="S774" i="4"/>
  <c r="W774" i="4"/>
  <c r="AA774" i="4"/>
  <c r="AE774" i="4"/>
  <c r="AI774" i="4"/>
  <c r="AM774" i="4"/>
  <c r="AQ774" i="4"/>
  <c r="AU774" i="4"/>
  <c r="AY774" i="4"/>
  <c r="BC774" i="4"/>
  <c r="BG774" i="4"/>
  <c r="BK774" i="4"/>
  <c r="BO774" i="4"/>
  <c r="BS774" i="4"/>
  <c r="BW774" i="4"/>
  <c r="CA774" i="4"/>
  <c r="CE774" i="4"/>
  <c r="CI774" i="4"/>
  <c r="CM774" i="4"/>
  <c r="CQ774" i="4"/>
  <c r="F775" i="4"/>
  <c r="J775" i="4"/>
  <c r="N775" i="4"/>
  <c r="R775" i="4"/>
  <c r="V775" i="4"/>
  <c r="Z775" i="4"/>
  <c r="AD775" i="4"/>
  <c r="AH775" i="4"/>
  <c r="AL775" i="4"/>
  <c r="AP775" i="4"/>
  <c r="AT775" i="4"/>
  <c r="AX775" i="4"/>
  <c r="BB775" i="4"/>
  <c r="BF775" i="4"/>
  <c r="BJ775" i="4"/>
  <c r="BN775" i="4"/>
  <c r="BR775" i="4"/>
  <c r="BV775" i="4"/>
  <c r="BZ775" i="4"/>
  <c r="CD775" i="4"/>
  <c r="CH775" i="4"/>
  <c r="CL775" i="4"/>
  <c r="CP775" i="4"/>
  <c r="E776" i="4"/>
  <c r="I776" i="4"/>
  <c r="M776" i="4"/>
  <c r="Q776" i="4"/>
  <c r="U776" i="4"/>
  <c r="Y776" i="4"/>
  <c r="AC776" i="4"/>
  <c r="AG776" i="4"/>
  <c r="AK776" i="4"/>
  <c r="AO776" i="4"/>
  <c r="AS776" i="4"/>
  <c r="AW776" i="4"/>
  <c r="BA776" i="4"/>
  <c r="BE776" i="4"/>
  <c r="BI776" i="4"/>
  <c r="BM776" i="4"/>
  <c r="BQ776" i="4"/>
  <c r="BU776" i="4"/>
  <c r="BY776" i="4"/>
  <c r="CC776" i="4"/>
  <c r="CG776" i="4"/>
  <c r="CK776" i="4"/>
  <c r="CO776" i="4"/>
  <c r="D777" i="4"/>
  <c r="H777" i="4"/>
  <c r="L777" i="4"/>
  <c r="P777" i="4"/>
  <c r="T777" i="4"/>
  <c r="X777" i="4"/>
  <c r="AB777" i="4"/>
  <c r="AF777" i="4"/>
  <c r="AJ777" i="4"/>
  <c r="AN777" i="4"/>
  <c r="AR777" i="4"/>
  <c r="AV777" i="4"/>
  <c r="AZ777" i="4"/>
  <c r="BD777" i="4"/>
  <c r="BH777" i="4"/>
  <c r="BL777" i="4"/>
  <c r="BP777" i="4"/>
  <c r="BT777" i="4"/>
  <c r="BX777" i="4"/>
  <c r="CB777" i="4"/>
  <c r="CF777" i="4"/>
  <c r="CJ777" i="4"/>
  <c r="CN777" i="4"/>
  <c r="C778" i="4"/>
  <c r="G778" i="4"/>
  <c r="K778" i="4"/>
  <c r="O778" i="4"/>
  <c r="S778" i="4"/>
  <c r="W778" i="4"/>
  <c r="AA778" i="4"/>
  <c r="AE778" i="4"/>
  <c r="AI778" i="4"/>
  <c r="AM778" i="4"/>
  <c r="AQ778" i="4"/>
  <c r="AU778" i="4"/>
  <c r="AY778" i="4"/>
  <c r="BC778" i="4"/>
  <c r="BG778" i="4"/>
  <c r="BK778" i="4"/>
  <c r="BO778" i="4"/>
  <c r="BS778" i="4"/>
  <c r="BW778" i="4"/>
  <c r="CA778" i="4"/>
  <c r="CE778" i="4"/>
  <c r="CI778" i="4"/>
  <c r="CM778" i="4"/>
  <c r="CQ778" i="4"/>
  <c r="F779" i="4"/>
  <c r="J779" i="4"/>
  <c r="N779" i="4"/>
  <c r="R779" i="4"/>
  <c r="V779" i="4"/>
  <c r="Z779" i="4"/>
  <c r="AD779" i="4"/>
  <c r="AH779" i="4"/>
  <c r="AL779" i="4"/>
  <c r="AP779" i="4"/>
  <c r="AT779" i="4"/>
  <c r="AX779" i="4"/>
  <c r="BB779" i="4"/>
  <c r="BF779" i="4"/>
  <c r="BJ779" i="4"/>
  <c r="BN779" i="4"/>
  <c r="BR779" i="4"/>
  <c r="BV779" i="4"/>
  <c r="BZ779" i="4"/>
  <c r="CD779" i="4"/>
  <c r="CH779" i="4"/>
  <c r="CL779" i="4"/>
  <c r="CP779" i="4"/>
  <c r="E780" i="4"/>
  <c r="I780" i="4"/>
  <c r="M780" i="4"/>
  <c r="Q780" i="4"/>
  <c r="U780" i="4"/>
  <c r="Y780" i="4"/>
  <c r="AC780" i="4"/>
  <c r="AG780" i="4"/>
  <c r="AK780" i="4"/>
  <c r="AO780" i="4"/>
  <c r="AS780" i="4"/>
  <c r="AW780" i="4"/>
  <c r="BA780" i="4"/>
  <c r="BE780" i="4"/>
  <c r="BI780" i="4"/>
  <c r="BM780" i="4"/>
  <c r="BQ780" i="4"/>
  <c r="BU780" i="4"/>
  <c r="BY780" i="4"/>
  <c r="CC780" i="4"/>
  <c r="CG780" i="4"/>
  <c r="CK780" i="4"/>
  <c r="CO780" i="4"/>
  <c r="D781" i="4"/>
  <c r="H781" i="4"/>
  <c r="L781" i="4"/>
  <c r="P781" i="4"/>
  <c r="T781" i="4"/>
  <c r="X781" i="4"/>
  <c r="AB781" i="4"/>
  <c r="AF781" i="4"/>
  <c r="AJ781" i="4"/>
  <c r="AN781" i="4"/>
  <c r="AR781" i="4"/>
  <c r="AV781" i="4"/>
  <c r="AZ781" i="4"/>
  <c r="BD781" i="4"/>
  <c r="BH781" i="4"/>
  <c r="BL781" i="4"/>
  <c r="BP781" i="4"/>
  <c r="BT781" i="4"/>
  <c r="BX781" i="4"/>
  <c r="CB781" i="4"/>
  <c r="CF781" i="4"/>
  <c r="CJ781" i="4"/>
  <c r="CN781" i="4"/>
  <c r="C782" i="4"/>
  <c r="G782" i="4"/>
  <c r="K782" i="4"/>
  <c r="O782" i="4"/>
  <c r="S782" i="4"/>
  <c r="W782" i="4"/>
  <c r="AA782" i="4"/>
  <c r="AE782" i="4"/>
  <c r="AI782" i="4"/>
  <c r="AM782" i="4"/>
  <c r="AQ782" i="4"/>
  <c r="AU782" i="4"/>
  <c r="AY782" i="4"/>
  <c r="BC782" i="4"/>
  <c r="BG782" i="4"/>
  <c r="BK782" i="4"/>
  <c r="BO782" i="4"/>
  <c r="BS782" i="4"/>
  <c r="BW782" i="4"/>
  <c r="CA782" i="4"/>
  <c r="CE782" i="4"/>
  <c r="CI782" i="4"/>
  <c r="CM782" i="4"/>
  <c r="CQ782" i="4"/>
  <c r="F783" i="4"/>
  <c r="J783" i="4"/>
  <c r="N783" i="4"/>
  <c r="R783" i="4"/>
  <c r="V783" i="4"/>
  <c r="Z783" i="4"/>
  <c r="AD783" i="4"/>
  <c r="AH783" i="4"/>
  <c r="AL783" i="4"/>
  <c r="AP783" i="4"/>
  <c r="AT783" i="4"/>
  <c r="AX783" i="4"/>
  <c r="BB783" i="4"/>
  <c r="BF783" i="4"/>
  <c r="BJ783" i="4"/>
  <c r="BN783" i="4"/>
  <c r="BR783" i="4"/>
  <c r="BV783" i="4"/>
  <c r="BZ783" i="4"/>
  <c r="CD783" i="4"/>
  <c r="CH783" i="4"/>
  <c r="CL783" i="4"/>
  <c r="CP783" i="4"/>
  <c r="E784" i="4"/>
  <c r="I784" i="4"/>
  <c r="M784" i="4"/>
  <c r="Q784" i="4"/>
  <c r="U784" i="4"/>
  <c r="Y784" i="4"/>
  <c r="AC784" i="4"/>
  <c r="AG784" i="4"/>
  <c r="AK784" i="4"/>
  <c r="AO784" i="4"/>
  <c r="AS784" i="4"/>
  <c r="AW784" i="4"/>
  <c r="BA784" i="4"/>
  <c r="BE784" i="4"/>
  <c r="BI784" i="4"/>
  <c r="BM784" i="4"/>
  <c r="BQ784" i="4"/>
  <c r="BU784" i="4"/>
  <c r="BY784" i="4"/>
  <c r="CC784" i="4"/>
  <c r="CG784" i="4"/>
  <c r="CK784" i="4"/>
  <c r="CO784" i="4"/>
  <c r="D785" i="4"/>
  <c r="H785" i="4"/>
  <c r="L785" i="4"/>
  <c r="P785" i="4"/>
  <c r="T785" i="4"/>
  <c r="X785" i="4"/>
  <c r="AB785" i="4"/>
  <c r="AF785" i="4"/>
  <c r="AJ785" i="4"/>
  <c r="AN785" i="4"/>
  <c r="AR785" i="4"/>
  <c r="AV785" i="4"/>
  <c r="AZ785" i="4"/>
  <c r="BD785" i="4"/>
  <c r="BH785" i="4"/>
  <c r="BL785" i="4"/>
  <c r="BP785" i="4"/>
  <c r="BT785" i="4"/>
  <c r="BX785" i="4"/>
  <c r="CB785" i="4"/>
  <c r="CF785" i="4"/>
  <c r="CJ785" i="4"/>
  <c r="CN785" i="4"/>
  <c r="C786" i="4"/>
  <c r="G786" i="4"/>
  <c r="K786" i="4"/>
  <c r="O786" i="4"/>
  <c r="S786" i="4"/>
  <c r="W786" i="4"/>
  <c r="AA786" i="4"/>
  <c r="AE786" i="4"/>
  <c r="AI786" i="4"/>
  <c r="AM786" i="4"/>
  <c r="AQ786" i="4"/>
  <c r="AU786" i="4"/>
  <c r="AY786" i="4"/>
  <c r="BC786" i="4"/>
  <c r="BG786" i="4"/>
  <c r="BK786" i="4"/>
  <c r="BO786" i="4"/>
  <c r="BS786" i="4"/>
  <c r="BW786" i="4"/>
  <c r="CA786" i="4"/>
  <c r="CE786" i="4"/>
  <c r="CI786" i="4"/>
  <c r="CM786" i="4"/>
  <c r="CQ786" i="4"/>
  <c r="F787" i="4"/>
  <c r="J787" i="4"/>
  <c r="N787" i="4"/>
  <c r="R787" i="4"/>
  <c r="V787" i="4"/>
  <c r="Z787" i="4"/>
  <c r="AD787" i="4"/>
  <c r="AH787" i="4"/>
  <c r="AL787" i="4"/>
  <c r="AP787" i="4"/>
  <c r="AT787" i="4"/>
  <c r="AX787" i="4"/>
  <c r="BB787" i="4"/>
  <c r="BF787" i="4"/>
  <c r="BJ787" i="4"/>
  <c r="BN787" i="4"/>
  <c r="BR787" i="4"/>
  <c r="BV787" i="4"/>
  <c r="BZ787" i="4"/>
  <c r="CD787" i="4"/>
  <c r="CH787" i="4"/>
  <c r="CL787" i="4"/>
  <c r="CP787" i="4"/>
  <c r="E788" i="4"/>
  <c r="I788" i="4"/>
  <c r="M788" i="4"/>
  <c r="Q788" i="4"/>
  <c r="U788" i="4"/>
  <c r="Y788" i="4"/>
  <c r="AC788" i="4"/>
  <c r="AG788" i="4"/>
  <c r="AK788" i="4"/>
  <c r="AO788" i="4"/>
  <c r="AS788" i="4"/>
  <c r="AW788" i="4"/>
  <c r="BA788" i="4"/>
  <c r="BE788" i="4"/>
  <c r="BI788" i="4"/>
  <c r="BM788" i="4"/>
  <c r="BQ788" i="4"/>
  <c r="BU788" i="4"/>
  <c r="BY788" i="4"/>
  <c r="CC788" i="4"/>
  <c r="CG788" i="4"/>
  <c r="CK788" i="4"/>
  <c r="CO788" i="4"/>
  <c r="D789" i="4"/>
  <c r="H789" i="4"/>
  <c r="L789" i="4"/>
  <c r="P789" i="4"/>
  <c r="T789" i="4"/>
  <c r="X789" i="4"/>
  <c r="AB789" i="4"/>
  <c r="AF789" i="4"/>
  <c r="AJ789" i="4"/>
  <c r="AN789" i="4"/>
  <c r="AR789" i="4"/>
  <c r="AV789" i="4"/>
  <c r="AZ789" i="4"/>
  <c r="BD789" i="4"/>
  <c r="BH789" i="4"/>
  <c r="BL789" i="4"/>
  <c r="BP789" i="4"/>
  <c r="BT789" i="4"/>
  <c r="BX789" i="4"/>
  <c r="CB789" i="4"/>
  <c r="CF789" i="4"/>
  <c r="CJ789" i="4"/>
  <c r="CN789" i="4"/>
  <c r="C790" i="4"/>
  <c r="G790" i="4"/>
  <c r="K790" i="4"/>
  <c r="O790" i="4"/>
  <c r="S790" i="4"/>
  <c r="W790" i="4"/>
  <c r="AA790" i="4"/>
  <c r="AE790" i="4"/>
  <c r="AI790" i="4"/>
  <c r="AM790" i="4"/>
  <c r="AQ790" i="4"/>
  <c r="AU790" i="4"/>
  <c r="AY790" i="4"/>
  <c r="BC790" i="4"/>
  <c r="BG790" i="4"/>
  <c r="BK790" i="4"/>
  <c r="BO790" i="4"/>
  <c r="BS790" i="4"/>
  <c r="BW790" i="4"/>
  <c r="CA790" i="4"/>
  <c r="CE790" i="4"/>
  <c r="CI790" i="4"/>
  <c r="CM790" i="4"/>
  <c r="CQ790" i="4"/>
  <c r="F791" i="4"/>
  <c r="J791" i="4"/>
  <c r="N791" i="4"/>
  <c r="R791" i="4"/>
  <c r="V791" i="4"/>
  <c r="Z791" i="4"/>
  <c r="AD791" i="4"/>
  <c r="AH791" i="4"/>
  <c r="AL791" i="4"/>
  <c r="AP791" i="4"/>
  <c r="AT791" i="4"/>
  <c r="AX791" i="4"/>
  <c r="BB791" i="4"/>
  <c r="BF791" i="4"/>
  <c r="BJ791" i="4"/>
  <c r="BN791" i="4"/>
  <c r="BR791" i="4"/>
  <c r="BV791" i="4"/>
  <c r="BZ791" i="4"/>
  <c r="CD791" i="4"/>
  <c r="CH791" i="4"/>
  <c r="CL791" i="4"/>
  <c r="CP791" i="4"/>
  <c r="E792" i="4"/>
  <c r="I792" i="4"/>
  <c r="M792" i="4"/>
  <c r="Q792" i="4"/>
  <c r="U792" i="4"/>
  <c r="Y792" i="4"/>
  <c r="AC792" i="4"/>
  <c r="AG792" i="4"/>
  <c r="AK792" i="4"/>
  <c r="AO792" i="4"/>
  <c r="AS792" i="4"/>
  <c r="AW792" i="4"/>
  <c r="BA792" i="4"/>
  <c r="BE792" i="4"/>
  <c r="BI792" i="4"/>
  <c r="BM792" i="4"/>
  <c r="BQ792" i="4"/>
  <c r="BU792" i="4"/>
  <c r="BY792" i="4"/>
  <c r="CC792" i="4"/>
  <c r="CG792" i="4"/>
  <c r="CK792" i="4"/>
  <c r="CO792" i="4"/>
  <c r="D793" i="4"/>
  <c r="H793" i="4"/>
  <c r="L793" i="4"/>
  <c r="P793" i="4"/>
  <c r="T793" i="4"/>
  <c r="X793" i="4"/>
  <c r="AB793" i="4"/>
  <c r="AF793" i="4"/>
  <c r="AJ793" i="4"/>
  <c r="AN793" i="4"/>
  <c r="AR793" i="4"/>
  <c r="AV793" i="4"/>
  <c r="AZ793" i="4"/>
  <c r="BD793" i="4"/>
  <c r="BH793" i="4"/>
  <c r="BL793" i="4"/>
  <c r="BP793" i="4"/>
  <c r="BT793" i="4"/>
  <c r="BX793" i="4"/>
  <c r="CB793" i="4"/>
  <c r="CF793" i="4"/>
  <c r="CJ793" i="4"/>
  <c r="CN793" i="4"/>
  <c r="C794" i="4"/>
  <c r="G794" i="4"/>
  <c r="K794" i="4"/>
  <c r="O794" i="4"/>
  <c r="S794" i="4"/>
  <c r="W794" i="4"/>
  <c r="AA794" i="4"/>
  <c r="AE794" i="4"/>
  <c r="AI794" i="4"/>
  <c r="AM794" i="4"/>
  <c r="AQ794" i="4"/>
  <c r="AU794" i="4"/>
  <c r="AY794" i="4"/>
  <c r="BC794" i="4"/>
  <c r="BG794" i="4"/>
  <c r="BK794" i="4"/>
  <c r="BO794" i="4"/>
  <c r="BS794" i="4"/>
  <c r="BW794" i="4"/>
  <c r="CA794" i="4"/>
  <c r="CE794" i="4"/>
  <c r="CI794" i="4"/>
  <c r="CM794" i="4"/>
  <c r="CQ794" i="4"/>
  <c r="F795" i="4"/>
  <c r="J795" i="4"/>
  <c r="N795" i="4"/>
  <c r="R795" i="4"/>
  <c r="V795" i="4"/>
  <c r="Z795" i="4"/>
  <c r="AD795" i="4"/>
  <c r="AH795" i="4"/>
  <c r="AL795" i="4"/>
  <c r="AP795" i="4"/>
  <c r="AT795" i="4"/>
  <c r="AX795" i="4"/>
  <c r="BB795" i="4"/>
  <c r="BF795" i="4"/>
  <c r="BJ795" i="4"/>
  <c r="BN795" i="4"/>
  <c r="BR795" i="4"/>
  <c r="BV795" i="4"/>
  <c r="BZ795" i="4"/>
  <c r="CD795" i="4"/>
  <c r="CH795" i="4"/>
  <c r="CL795" i="4"/>
  <c r="CP795" i="4"/>
  <c r="E796" i="4"/>
  <c r="I796" i="4"/>
  <c r="M796" i="4"/>
  <c r="Q796" i="4"/>
  <c r="U796" i="4"/>
  <c r="Y796" i="4"/>
  <c r="AC796" i="4"/>
  <c r="AG796" i="4"/>
  <c r="AK796" i="4"/>
  <c r="AO796" i="4"/>
  <c r="AS796" i="4"/>
  <c r="AW796" i="4"/>
  <c r="BA796" i="4"/>
  <c r="BE796" i="4"/>
  <c r="BI796" i="4"/>
  <c r="BM796" i="4"/>
  <c r="BQ796" i="4"/>
  <c r="BU796" i="4"/>
  <c r="BY796" i="4"/>
  <c r="CC796" i="4"/>
  <c r="CG796" i="4"/>
  <c r="CK796" i="4"/>
  <c r="CO796" i="4"/>
  <c r="D797" i="4"/>
  <c r="H797" i="4"/>
  <c r="L797" i="4"/>
  <c r="P797" i="4"/>
  <c r="T797" i="4"/>
  <c r="X797" i="4"/>
  <c r="AB797" i="4"/>
  <c r="AF797" i="4"/>
  <c r="AJ797" i="4"/>
  <c r="AN797" i="4"/>
  <c r="AR797" i="4"/>
  <c r="AV797" i="4"/>
  <c r="AZ797" i="4"/>
  <c r="BD797" i="4"/>
  <c r="BH797" i="4"/>
  <c r="BL797" i="4"/>
  <c r="BP797" i="4"/>
  <c r="BT797" i="4"/>
  <c r="BX797" i="4"/>
  <c r="CB797" i="4"/>
  <c r="CF797" i="4"/>
  <c r="CJ797" i="4"/>
  <c r="CN797" i="4"/>
  <c r="C798" i="4"/>
  <c r="G798" i="4"/>
  <c r="K798" i="4"/>
  <c r="O798" i="4"/>
  <c r="S798" i="4"/>
  <c r="W798" i="4"/>
  <c r="AA798" i="4"/>
  <c r="AE798" i="4"/>
  <c r="AI798" i="4"/>
  <c r="AM798" i="4"/>
  <c r="AQ798" i="4"/>
  <c r="AU798" i="4"/>
  <c r="AY798" i="4"/>
  <c r="BC798" i="4"/>
  <c r="BG798" i="4"/>
  <c r="BK798" i="4"/>
  <c r="BO798" i="4"/>
  <c r="BS798" i="4"/>
  <c r="BW798" i="4"/>
  <c r="CA798" i="4"/>
  <c r="CE798" i="4"/>
  <c r="CI798" i="4"/>
  <c r="CM798" i="4"/>
  <c r="CQ798" i="4"/>
  <c r="F799" i="4"/>
  <c r="J799" i="4"/>
  <c r="N799" i="4"/>
  <c r="R799" i="4"/>
  <c r="V799" i="4"/>
  <c r="Z799" i="4"/>
  <c r="AD799" i="4"/>
  <c r="AH799" i="4"/>
  <c r="AL799" i="4"/>
  <c r="AP799" i="4"/>
  <c r="AT799" i="4"/>
  <c r="AX799" i="4"/>
  <c r="BB799" i="4"/>
  <c r="BF799" i="4"/>
  <c r="BJ799" i="4"/>
  <c r="BN799" i="4"/>
  <c r="BR799" i="4"/>
  <c r="BV799" i="4"/>
  <c r="BZ799" i="4"/>
  <c r="CD799" i="4"/>
  <c r="CH799" i="4"/>
  <c r="CL799" i="4"/>
  <c r="CP799" i="4"/>
  <c r="E800" i="4"/>
  <c r="I800" i="4"/>
  <c r="M800" i="4"/>
  <c r="Q800" i="4"/>
  <c r="U800" i="4"/>
  <c r="Y800" i="4"/>
  <c r="AC800" i="4"/>
  <c r="AG800" i="4"/>
  <c r="AK800" i="4"/>
  <c r="AO800" i="4"/>
  <c r="AS800" i="4"/>
  <c r="AW800" i="4"/>
  <c r="BA800" i="4"/>
  <c r="BE800" i="4"/>
  <c r="BI800" i="4"/>
  <c r="BM800" i="4"/>
  <c r="BQ800" i="4"/>
  <c r="BU800" i="4"/>
  <c r="BY800" i="4"/>
  <c r="CC800" i="4"/>
  <c r="CG800" i="4"/>
  <c r="CK800" i="4"/>
  <c r="CO800" i="4"/>
  <c r="D801" i="4"/>
  <c r="H801" i="4"/>
  <c r="L801" i="4"/>
  <c r="P801" i="4"/>
  <c r="T801" i="4"/>
  <c r="X801" i="4"/>
  <c r="AB801" i="4"/>
  <c r="AF801" i="4"/>
  <c r="AJ801" i="4"/>
  <c r="AN801" i="4"/>
  <c r="AR801" i="4"/>
  <c r="AV801" i="4"/>
  <c r="AZ801" i="4"/>
  <c r="BD801" i="4"/>
  <c r="BH801" i="4"/>
  <c r="BL801" i="4"/>
  <c r="BP801" i="4"/>
  <c r="BT801" i="4"/>
  <c r="BX801" i="4"/>
  <c r="CB801" i="4"/>
  <c r="CF801" i="4"/>
  <c r="CJ801" i="4"/>
  <c r="CN801" i="4"/>
  <c r="C802" i="4"/>
  <c r="G802" i="4"/>
  <c r="K802" i="4"/>
  <c r="O802" i="4"/>
  <c r="S802" i="4"/>
  <c r="W802" i="4"/>
  <c r="AA802" i="4"/>
  <c r="AE802" i="4"/>
  <c r="AI802" i="4"/>
  <c r="AM802" i="4"/>
  <c r="AQ802" i="4"/>
  <c r="AU802" i="4"/>
  <c r="AY802" i="4"/>
  <c r="BC802" i="4"/>
  <c r="BG802" i="4"/>
  <c r="BK802" i="4"/>
  <c r="BO802" i="4"/>
  <c r="BS802" i="4"/>
  <c r="BW802" i="4"/>
  <c r="CA802" i="4"/>
  <c r="CE802" i="4"/>
  <c r="CI802" i="4"/>
  <c r="CM802" i="4"/>
  <c r="CQ802" i="4"/>
  <c r="F803" i="4"/>
  <c r="J803" i="4"/>
  <c r="N803" i="4"/>
  <c r="R803" i="4"/>
  <c r="V803" i="4"/>
  <c r="Z803" i="4"/>
  <c r="AD803" i="4"/>
  <c r="AH803" i="4"/>
  <c r="AL803" i="4"/>
  <c r="AP803" i="4"/>
  <c r="AT803" i="4"/>
  <c r="AX803" i="4"/>
  <c r="BB803" i="4"/>
  <c r="BF803" i="4"/>
  <c r="BJ803" i="4"/>
  <c r="BN803" i="4"/>
  <c r="BR803" i="4"/>
  <c r="BV803" i="4"/>
  <c r="BZ803" i="4"/>
  <c r="CD803" i="4"/>
  <c r="CH803" i="4"/>
  <c r="CL803" i="4"/>
  <c r="CP803" i="4"/>
  <c r="E804" i="4"/>
  <c r="I804" i="4"/>
  <c r="M804" i="4"/>
  <c r="Q804" i="4"/>
  <c r="U804" i="4"/>
  <c r="Y804" i="4"/>
  <c r="AC804" i="4"/>
  <c r="AG804" i="4"/>
  <c r="AK804" i="4"/>
  <c r="AO804" i="4"/>
  <c r="AS804" i="4"/>
  <c r="AW804" i="4"/>
  <c r="BA804" i="4"/>
  <c r="BE804" i="4"/>
  <c r="BI804" i="4"/>
  <c r="BM804" i="4"/>
  <c r="BQ804" i="4"/>
  <c r="BU804" i="4"/>
  <c r="BY804" i="4"/>
  <c r="CC804" i="4"/>
  <c r="CG804" i="4"/>
  <c r="CK804" i="4"/>
  <c r="CO804" i="4"/>
  <c r="D805" i="4"/>
  <c r="H805" i="4"/>
  <c r="L805" i="4"/>
  <c r="P805" i="4"/>
  <c r="T805" i="4"/>
  <c r="X805" i="4"/>
  <c r="AB805" i="4"/>
  <c r="AF805" i="4"/>
  <c r="AJ805" i="4"/>
  <c r="AN805" i="4"/>
  <c r="AR805" i="4"/>
  <c r="AV805" i="4"/>
  <c r="AZ805" i="4"/>
  <c r="BD805" i="4"/>
  <c r="BH805" i="4"/>
  <c r="BL805" i="4"/>
  <c r="BP805" i="4"/>
  <c r="BT805" i="4"/>
  <c r="BX805" i="4"/>
  <c r="CB805" i="4"/>
  <c r="CF805" i="4"/>
  <c r="CJ805" i="4"/>
  <c r="CN805" i="4"/>
  <c r="C806" i="4"/>
  <c r="G806" i="4"/>
  <c r="K806" i="4"/>
  <c r="O806" i="4"/>
  <c r="S806" i="4"/>
  <c r="W806" i="4"/>
  <c r="AA806" i="4"/>
  <c r="AE806" i="4"/>
  <c r="AI806" i="4"/>
  <c r="AM806" i="4"/>
  <c r="AQ806" i="4"/>
  <c r="AU806" i="4"/>
  <c r="AY806" i="4"/>
  <c r="BC806" i="4"/>
  <c r="BG806" i="4"/>
  <c r="BK806" i="4"/>
  <c r="BO806" i="4"/>
  <c r="BS806" i="4"/>
  <c r="BW806" i="4"/>
  <c r="CA806" i="4"/>
  <c r="CE806" i="4"/>
  <c r="CI806" i="4"/>
  <c r="CM806" i="4"/>
  <c r="CQ806" i="4"/>
  <c r="F807" i="4"/>
  <c r="J807" i="4"/>
  <c r="N807" i="4"/>
  <c r="R807" i="4"/>
  <c r="V807" i="4"/>
  <c r="Z807" i="4"/>
  <c r="AD807" i="4"/>
  <c r="AH807" i="4"/>
  <c r="AL807" i="4"/>
  <c r="AP807" i="4"/>
  <c r="AT807" i="4"/>
  <c r="AX807" i="4"/>
  <c r="BB807" i="4"/>
  <c r="BF807" i="4"/>
  <c r="BJ807" i="4"/>
  <c r="BN807" i="4"/>
  <c r="BR807" i="4"/>
  <c r="BV807" i="4"/>
  <c r="BZ807" i="4"/>
  <c r="CD807" i="4"/>
  <c r="CH807" i="4"/>
  <c r="CL807" i="4"/>
  <c r="CP807" i="4"/>
  <c r="E808" i="4"/>
  <c r="I808" i="4"/>
  <c r="M808" i="4"/>
  <c r="Q808" i="4"/>
  <c r="U808" i="4"/>
  <c r="Y808" i="4"/>
  <c r="AC808" i="4"/>
  <c r="AG808" i="4"/>
  <c r="AK808" i="4"/>
  <c r="AO808" i="4"/>
  <c r="AS808" i="4"/>
  <c r="AW808" i="4"/>
  <c r="BA808" i="4"/>
  <c r="BE808" i="4"/>
  <c r="BI808" i="4"/>
  <c r="BM808" i="4"/>
  <c r="BQ808" i="4"/>
  <c r="BU808" i="4"/>
  <c r="BY808" i="4"/>
  <c r="CC808" i="4"/>
  <c r="CG808" i="4"/>
  <c r="CK808" i="4"/>
  <c r="CO808" i="4"/>
  <c r="D809" i="4"/>
  <c r="H809" i="4"/>
  <c r="L809" i="4"/>
  <c r="P809" i="4"/>
  <c r="T809" i="4"/>
  <c r="X809" i="4"/>
  <c r="AB809" i="4"/>
  <c r="AF809" i="4"/>
  <c r="AJ809" i="4"/>
  <c r="AN809" i="4"/>
  <c r="AR809" i="4"/>
  <c r="AV809" i="4"/>
  <c r="AZ809" i="4"/>
  <c r="BD809" i="4"/>
  <c r="BH809" i="4"/>
  <c r="BL809" i="4"/>
  <c r="BP809" i="4"/>
  <c r="BT809" i="4"/>
  <c r="BX809" i="4"/>
  <c r="CB809" i="4"/>
  <c r="CF809" i="4"/>
  <c r="CJ809" i="4"/>
  <c r="CN809" i="4"/>
  <c r="C810" i="4"/>
  <c r="G810" i="4"/>
  <c r="K810" i="4"/>
  <c r="O810" i="4"/>
  <c r="S810" i="4"/>
  <c r="W810" i="4"/>
  <c r="AA810" i="4"/>
  <c r="AE810" i="4"/>
  <c r="AI810" i="4"/>
  <c r="AM810" i="4"/>
  <c r="AQ810" i="4"/>
  <c r="AU810" i="4"/>
  <c r="AY810" i="4"/>
  <c r="BC810" i="4"/>
  <c r="BG810" i="4"/>
  <c r="BK810" i="4"/>
  <c r="BO810" i="4"/>
  <c r="BS810" i="4"/>
  <c r="BW810" i="4"/>
  <c r="CA810" i="4"/>
  <c r="CE810" i="4"/>
  <c r="CI810" i="4"/>
  <c r="CM810" i="4"/>
  <c r="CQ810" i="4"/>
  <c r="F811" i="4"/>
  <c r="J811" i="4"/>
  <c r="N811" i="4"/>
  <c r="R811" i="4"/>
  <c r="V811" i="4"/>
  <c r="Z811" i="4"/>
  <c r="AD811" i="4"/>
  <c r="AH811" i="4"/>
  <c r="AL811" i="4"/>
  <c r="AP811" i="4"/>
  <c r="AT811" i="4"/>
  <c r="AX811" i="4"/>
  <c r="BB811" i="4"/>
  <c r="BF811" i="4"/>
  <c r="BJ811" i="4"/>
  <c r="BN811" i="4"/>
  <c r="BR811" i="4"/>
  <c r="BV811" i="4"/>
  <c r="BZ811" i="4"/>
  <c r="CD811" i="4"/>
  <c r="CH811" i="4"/>
  <c r="CL811" i="4"/>
  <c r="CP811" i="4"/>
  <c r="E812" i="4"/>
  <c r="I812" i="4"/>
  <c r="M812" i="4"/>
  <c r="Q812" i="4"/>
  <c r="U812" i="4"/>
  <c r="Y812" i="4"/>
  <c r="AC812" i="4"/>
  <c r="AG812" i="4"/>
  <c r="AK812" i="4"/>
  <c r="AO812" i="4"/>
  <c r="AS812" i="4"/>
  <c r="AW812" i="4"/>
  <c r="BA812" i="4"/>
  <c r="BE812" i="4"/>
  <c r="BI812" i="4"/>
  <c r="BM812" i="4"/>
  <c r="BQ812" i="4"/>
  <c r="BU812" i="4"/>
  <c r="BY812" i="4"/>
  <c r="CC812" i="4"/>
  <c r="CG812" i="4"/>
  <c r="CK812" i="4"/>
  <c r="CO812" i="4"/>
  <c r="D813" i="4"/>
  <c r="H813" i="4"/>
  <c r="L813" i="4"/>
  <c r="P813" i="4"/>
  <c r="T813" i="4"/>
  <c r="X813" i="4"/>
  <c r="AB813" i="4"/>
  <c r="AF813" i="4"/>
  <c r="AJ813" i="4"/>
  <c r="AN813" i="4"/>
  <c r="AR813" i="4"/>
  <c r="AV813" i="4"/>
  <c r="AZ813" i="4"/>
  <c r="BD813" i="4"/>
  <c r="BH813" i="4"/>
  <c r="BL813" i="4"/>
  <c r="BP813" i="4"/>
  <c r="BT813" i="4"/>
  <c r="BX813" i="4"/>
  <c r="CB813" i="4"/>
  <c r="CF813" i="4"/>
  <c r="CJ813" i="4"/>
  <c r="CN813" i="4"/>
  <c r="C814" i="4"/>
  <c r="G814" i="4"/>
  <c r="K814" i="4"/>
  <c r="O814" i="4"/>
  <c r="S814" i="4"/>
  <c r="W814" i="4"/>
  <c r="AA814" i="4"/>
  <c r="AE814" i="4"/>
  <c r="AI814" i="4"/>
  <c r="AM814" i="4"/>
  <c r="AQ814" i="4"/>
  <c r="AU814" i="4"/>
  <c r="AY814" i="4"/>
  <c r="BC814" i="4"/>
  <c r="BG814" i="4"/>
  <c r="BK814" i="4"/>
  <c r="BO814" i="4"/>
  <c r="BS814" i="4"/>
  <c r="BW814" i="4"/>
  <c r="CA814" i="4"/>
  <c r="CE814" i="4"/>
  <c r="CI814" i="4"/>
  <c r="CM814" i="4"/>
  <c r="CQ814" i="4"/>
  <c r="F815" i="4"/>
  <c r="J815" i="4"/>
  <c r="N815" i="4"/>
  <c r="R815" i="4"/>
  <c r="V815" i="4"/>
  <c r="Z815" i="4"/>
  <c r="AD815" i="4"/>
  <c r="AH815" i="4"/>
  <c r="AL815" i="4"/>
  <c r="AP815" i="4"/>
  <c r="AT815" i="4"/>
  <c r="AX815" i="4"/>
  <c r="BB815" i="4"/>
  <c r="BF815" i="4"/>
  <c r="BJ815" i="4"/>
  <c r="BN815" i="4"/>
  <c r="BR815" i="4"/>
  <c r="BV815" i="4"/>
  <c r="BZ815" i="4"/>
  <c r="CD815" i="4"/>
  <c r="CH815" i="4"/>
  <c r="CL815" i="4"/>
  <c r="CP815" i="4"/>
  <c r="E816" i="4"/>
  <c r="I816" i="4"/>
  <c r="M816" i="4"/>
  <c r="Q816" i="4"/>
  <c r="U816" i="4"/>
  <c r="Y816" i="4"/>
  <c r="AC816" i="4"/>
  <c r="AG816" i="4"/>
  <c r="AK816" i="4"/>
  <c r="AO816" i="4"/>
  <c r="AS816" i="4"/>
  <c r="AW816" i="4"/>
  <c r="BA816" i="4"/>
  <c r="BE816" i="4"/>
  <c r="BI816" i="4"/>
  <c r="BM816" i="4"/>
  <c r="BQ816" i="4"/>
  <c r="BU816" i="4"/>
  <c r="BY816" i="4"/>
  <c r="CC816" i="4"/>
  <c r="CG816" i="4"/>
  <c r="CK816" i="4"/>
  <c r="CO816" i="4"/>
  <c r="D817" i="4"/>
  <c r="H817" i="4"/>
  <c r="L817" i="4"/>
  <c r="P817" i="4"/>
  <c r="T817" i="4"/>
  <c r="X817" i="4"/>
  <c r="AB817" i="4"/>
  <c r="AF817" i="4"/>
  <c r="AJ817" i="4"/>
  <c r="AN817" i="4"/>
  <c r="AR817" i="4"/>
  <c r="AV817" i="4"/>
  <c r="AZ817" i="4"/>
  <c r="BD817" i="4"/>
  <c r="BH817" i="4"/>
  <c r="BL817" i="4"/>
  <c r="BP817" i="4"/>
  <c r="BT817" i="4"/>
  <c r="BX817" i="4"/>
  <c r="CB817" i="4"/>
  <c r="CF817" i="4"/>
  <c r="CJ817" i="4"/>
  <c r="CN817" i="4"/>
  <c r="C818" i="4"/>
  <c r="G818" i="4"/>
  <c r="K818" i="4"/>
  <c r="O818" i="4"/>
  <c r="S818" i="4"/>
  <c r="W818" i="4"/>
  <c r="AA818" i="4"/>
  <c r="AE818" i="4"/>
  <c r="AI818" i="4"/>
  <c r="AM818" i="4"/>
  <c r="AQ818" i="4"/>
  <c r="AU818" i="4"/>
  <c r="AY818" i="4"/>
  <c r="BC818" i="4"/>
  <c r="BG818" i="4"/>
  <c r="BK818" i="4"/>
  <c r="BO818" i="4"/>
  <c r="BS818" i="4"/>
  <c r="BW818" i="4"/>
  <c r="CA818" i="4"/>
  <c r="CE818" i="4"/>
  <c r="CI818" i="4"/>
  <c r="CM818" i="4"/>
  <c r="CQ818" i="4"/>
  <c r="H820" i="4"/>
  <c r="P820" i="4"/>
  <c r="X820" i="4"/>
  <c r="AF820" i="4"/>
  <c r="AN820" i="4"/>
  <c r="AV820" i="4"/>
  <c r="BD820" i="4"/>
  <c r="BL820" i="4"/>
  <c r="BT820" i="4"/>
  <c r="CB820" i="4"/>
  <c r="CJ820" i="4"/>
  <c r="D822" i="4"/>
  <c r="L822" i="4"/>
  <c r="T822" i="4"/>
  <c r="AB822" i="4"/>
  <c r="AJ822" i="4"/>
  <c r="AR822" i="4"/>
  <c r="AZ822" i="4"/>
  <c r="BH822" i="4"/>
  <c r="BP822" i="4"/>
  <c r="BX822" i="4"/>
  <c r="CF822" i="4"/>
  <c r="CN822" i="4"/>
  <c r="H824" i="4"/>
  <c r="P824" i="4"/>
  <c r="X824" i="4"/>
  <c r="AF824" i="4"/>
  <c r="AN824" i="4"/>
  <c r="AV824" i="4"/>
  <c r="BD824" i="4"/>
  <c r="BL824" i="4"/>
  <c r="BT824" i="4"/>
  <c r="CB824" i="4"/>
  <c r="CJ824" i="4"/>
  <c r="D826" i="4"/>
  <c r="L826" i="4"/>
  <c r="T826" i="4"/>
  <c r="AB826" i="4"/>
  <c r="AJ826" i="4"/>
  <c r="AR826" i="4"/>
  <c r="AZ826" i="4"/>
  <c r="BH826" i="4"/>
  <c r="BP826" i="4"/>
  <c r="BX826" i="4"/>
  <c r="CF826" i="4"/>
  <c r="CN826" i="4"/>
  <c r="H828" i="4"/>
  <c r="P828" i="4"/>
  <c r="X828" i="4"/>
  <c r="AF828" i="4"/>
  <c r="AN828" i="4"/>
  <c r="AV828" i="4"/>
  <c r="BD828" i="4"/>
  <c r="BL828" i="4"/>
  <c r="BT828" i="4"/>
  <c r="CB828" i="4"/>
  <c r="CJ828" i="4"/>
  <c r="D830" i="4"/>
  <c r="L830" i="4"/>
  <c r="T830" i="4"/>
  <c r="AB830" i="4"/>
  <c r="AJ830" i="4"/>
  <c r="AR830" i="4"/>
  <c r="AZ830" i="4"/>
  <c r="BH830" i="4"/>
  <c r="BP830" i="4"/>
  <c r="BX830" i="4"/>
  <c r="CF830" i="4"/>
  <c r="CN830" i="4"/>
  <c r="H832" i="4"/>
  <c r="P832" i="4"/>
  <c r="X832" i="4"/>
  <c r="AF832" i="4"/>
  <c r="AN832" i="4"/>
  <c r="AV832" i="4"/>
  <c r="BD832" i="4"/>
  <c r="BL832" i="4"/>
  <c r="BT832" i="4"/>
  <c r="CB832" i="4"/>
  <c r="CJ832" i="4"/>
  <c r="D834" i="4"/>
  <c r="L834" i="4"/>
  <c r="T834" i="4"/>
  <c r="AB834" i="4"/>
  <c r="AJ834" i="4"/>
  <c r="AR834" i="4"/>
  <c r="AZ834" i="4"/>
  <c r="BH834" i="4"/>
  <c r="BP834" i="4"/>
  <c r="BX834" i="4"/>
  <c r="CF834" i="4"/>
  <c r="CN834" i="4"/>
  <c r="H836" i="4"/>
  <c r="P836" i="4"/>
  <c r="X836" i="4"/>
  <c r="AF836" i="4"/>
  <c r="AN836" i="4"/>
  <c r="AV836" i="4"/>
  <c r="BD836" i="4"/>
  <c r="BL836" i="4"/>
  <c r="BT836" i="4"/>
  <c r="CB836" i="4"/>
  <c r="CJ836" i="4"/>
  <c r="D838" i="4"/>
  <c r="L838" i="4"/>
  <c r="T838" i="4"/>
  <c r="AB838" i="4"/>
  <c r="AJ838" i="4"/>
  <c r="AR838" i="4"/>
  <c r="AZ838" i="4"/>
  <c r="BH838" i="4"/>
  <c r="BP838" i="4"/>
  <c r="BX838" i="4"/>
  <c r="CF838" i="4"/>
  <c r="CN838" i="4"/>
  <c r="H840" i="4"/>
  <c r="P840" i="4"/>
  <c r="X840" i="4"/>
  <c r="AF840" i="4"/>
  <c r="AN840" i="4"/>
  <c r="AV840" i="4"/>
  <c r="BD840" i="4"/>
  <c r="BL840" i="4"/>
  <c r="BT840" i="4"/>
  <c r="CB840" i="4"/>
  <c r="CJ840" i="4"/>
  <c r="D842" i="4"/>
  <c r="L842" i="4"/>
  <c r="T842" i="4"/>
  <c r="AB842" i="4"/>
  <c r="AJ842" i="4"/>
  <c r="AR842" i="4"/>
  <c r="AZ842" i="4"/>
  <c r="BH842" i="4"/>
  <c r="BP842" i="4"/>
  <c r="BX842" i="4"/>
  <c r="CF842" i="4"/>
  <c r="CN842" i="4"/>
  <c r="H844" i="4"/>
  <c r="P844" i="4"/>
  <c r="X844" i="4"/>
  <c r="AF844" i="4"/>
  <c r="AN844" i="4"/>
  <c r="AV844" i="4"/>
  <c r="BD844" i="4"/>
  <c r="BL844" i="4"/>
  <c r="BT844" i="4"/>
  <c r="CB844" i="4"/>
  <c r="CJ844" i="4"/>
  <c r="D846" i="4"/>
  <c r="L846" i="4"/>
  <c r="T846" i="4"/>
  <c r="AB846" i="4"/>
  <c r="AJ846" i="4"/>
  <c r="AZ846" i="4"/>
  <c r="BP846" i="4"/>
  <c r="CF846" i="4"/>
  <c r="F848" i="4"/>
  <c r="V848" i="4"/>
  <c r="AL848" i="4"/>
  <c r="BB848" i="4"/>
  <c r="BR848" i="4"/>
  <c r="CH848" i="4"/>
  <c r="F852" i="4"/>
  <c r="V852" i="4"/>
  <c r="AL852" i="4"/>
  <c r="BB852" i="4"/>
  <c r="BR852" i="4"/>
  <c r="CH852" i="4"/>
  <c r="F856" i="4"/>
  <c r="V856" i="4"/>
  <c r="AL856" i="4"/>
  <c r="BB856" i="4"/>
  <c r="BR856" i="4"/>
  <c r="CH856" i="4"/>
  <c r="F740" i="4"/>
  <c r="J740" i="4"/>
  <c r="N740" i="4"/>
  <c r="R740" i="4"/>
  <c r="V740" i="4"/>
  <c r="Z740" i="4"/>
  <c r="AD740" i="4"/>
  <c r="AH740" i="4"/>
  <c r="AL740" i="4"/>
  <c r="AP740" i="4"/>
  <c r="AT740" i="4"/>
  <c r="AX740" i="4"/>
  <c r="BB740" i="4"/>
  <c r="BF740" i="4"/>
  <c r="BJ740" i="4"/>
  <c r="BN740" i="4"/>
  <c r="BR740" i="4"/>
  <c r="BV740" i="4"/>
  <c r="BZ740" i="4"/>
  <c r="CD740" i="4"/>
  <c r="CH740" i="4"/>
  <c r="CL740" i="4"/>
  <c r="CP740" i="4"/>
  <c r="F744" i="4"/>
  <c r="J744" i="4"/>
  <c r="N744" i="4"/>
  <c r="R744" i="4"/>
  <c r="V744" i="4"/>
  <c r="Z744" i="4"/>
  <c r="AD744" i="4"/>
  <c r="AH744" i="4"/>
  <c r="AL744" i="4"/>
  <c r="AP744" i="4"/>
  <c r="AT744" i="4"/>
  <c r="AX744" i="4"/>
  <c r="BB744" i="4"/>
  <c r="BF744" i="4"/>
  <c r="BJ744" i="4"/>
  <c r="BN744" i="4"/>
  <c r="BR744" i="4"/>
  <c r="BV744" i="4"/>
  <c r="BZ744" i="4"/>
  <c r="CD744" i="4"/>
  <c r="CH744" i="4"/>
  <c r="CL744" i="4"/>
  <c r="CP744" i="4"/>
  <c r="F748" i="4"/>
  <c r="J748" i="4"/>
  <c r="N748" i="4"/>
  <c r="R748" i="4"/>
  <c r="V748" i="4"/>
  <c r="Z748" i="4"/>
  <c r="AD748" i="4"/>
  <c r="AH748" i="4"/>
  <c r="AL748" i="4"/>
  <c r="AP748" i="4"/>
  <c r="AT748" i="4"/>
  <c r="AX748" i="4"/>
  <c r="BB748" i="4"/>
  <c r="BF748" i="4"/>
  <c r="BJ748" i="4"/>
  <c r="BN748" i="4"/>
  <c r="BR748" i="4"/>
  <c r="BV748" i="4"/>
  <c r="BZ748" i="4"/>
  <c r="CD748" i="4"/>
  <c r="CH748" i="4"/>
  <c r="CL748" i="4"/>
  <c r="CP748" i="4"/>
  <c r="F752" i="4"/>
  <c r="J752" i="4"/>
  <c r="N752" i="4"/>
  <c r="R752" i="4"/>
  <c r="V752" i="4"/>
  <c r="Z752" i="4"/>
  <c r="AD752" i="4"/>
  <c r="AH752" i="4"/>
  <c r="AL752" i="4"/>
  <c r="AP752" i="4"/>
  <c r="AT752" i="4"/>
  <c r="AX752" i="4"/>
  <c r="BB752" i="4"/>
  <c r="BF752" i="4"/>
  <c r="BJ752" i="4"/>
  <c r="BN752" i="4"/>
  <c r="BR752" i="4"/>
  <c r="BV752" i="4"/>
  <c r="BZ752" i="4"/>
  <c r="CD752" i="4"/>
  <c r="CH752" i="4"/>
  <c r="CL752" i="4"/>
  <c r="CP752" i="4"/>
  <c r="F756" i="4"/>
  <c r="J756" i="4"/>
  <c r="N756" i="4"/>
  <c r="R756" i="4"/>
  <c r="V756" i="4"/>
  <c r="Z756" i="4"/>
  <c r="AD756" i="4"/>
  <c r="AH756" i="4"/>
  <c r="AL756" i="4"/>
  <c r="AP756" i="4"/>
  <c r="AT756" i="4"/>
  <c r="AX756" i="4"/>
  <c r="BB756" i="4"/>
  <c r="BF756" i="4"/>
  <c r="BJ756" i="4"/>
  <c r="BN756" i="4"/>
  <c r="BR756" i="4"/>
  <c r="BV756" i="4"/>
  <c r="BZ756" i="4"/>
  <c r="CD756" i="4"/>
  <c r="CH756" i="4"/>
  <c r="CL756" i="4"/>
  <c r="CP756" i="4"/>
  <c r="C759" i="4"/>
  <c r="G759" i="4"/>
  <c r="K759" i="4"/>
  <c r="O759" i="4"/>
  <c r="S759" i="4"/>
  <c r="W759" i="4"/>
  <c r="AA759" i="4"/>
  <c r="AE759" i="4"/>
  <c r="AI759" i="4"/>
  <c r="AM759" i="4"/>
  <c r="AQ759" i="4"/>
  <c r="AU759" i="4"/>
  <c r="AY759" i="4"/>
  <c r="BC759" i="4"/>
  <c r="BG759" i="4"/>
  <c r="BK759" i="4"/>
  <c r="BO759" i="4"/>
  <c r="BS759" i="4"/>
  <c r="BW759" i="4"/>
  <c r="CA759" i="4"/>
  <c r="CE759" i="4"/>
  <c r="CI759" i="4"/>
  <c r="CM759" i="4"/>
  <c r="CQ759" i="4"/>
  <c r="F760" i="4"/>
  <c r="J760" i="4"/>
  <c r="N760" i="4"/>
  <c r="R760" i="4"/>
  <c r="V760" i="4"/>
  <c r="Z760" i="4"/>
  <c r="AD760" i="4"/>
  <c r="AH760" i="4"/>
  <c r="AL760" i="4"/>
  <c r="AP760" i="4"/>
  <c r="AT760" i="4"/>
  <c r="AX760" i="4"/>
  <c r="BB760" i="4"/>
  <c r="BF760" i="4"/>
  <c r="BJ760" i="4"/>
  <c r="BN760" i="4"/>
  <c r="BR760" i="4"/>
  <c r="BV760" i="4"/>
  <c r="BZ760" i="4"/>
  <c r="CD760" i="4"/>
  <c r="CH760" i="4"/>
  <c r="CL760" i="4"/>
  <c r="CP760" i="4"/>
  <c r="C763" i="4"/>
  <c r="G763" i="4"/>
  <c r="K763" i="4"/>
  <c r="O763" i="4"/>
  <c r="S763" i="4"/>
  <c r="W763" i="4"/>
  <c r="AA763" i="4"/>
  <c r="AE763" i="4"/>
  <c r="AI763" i="4"/>
  <c r="AM763" i="4"/>
  <c r="AQ763" i="4"/>
  <c r="AU763" i="4"/>
  <c r="AY763" i="4"/>
  <c r="BC763" i="4"/>
  <c r="BG763" i="4"/>
  <c r="BK763" i="4"/>
  <c r="BO763" i="4"/>
  <c r="BS763" i="4"/>
  <c r="BW763" i="4"/>
  <c r="CA763" i="4"/>
  <c r="CE763" i="4"/>
  <c r="CI763" i="4"/>
  <c r="CM763" i="4"/>
  <c r="CQ763" i="4"/>
  <c r="F764" i="4"/>
  <c r="J764" i="4"/>
  <c r="N764" i="4"/>
  <c r="R764" i="4"/>
  <c r="V764" i="4"/>
  <c r="Z764" i="4"/>
  <c r="AD764" i="4"/>
  <c r="AH764" i="4"/>
  <c r="AL764" i="4"/>
  <c r="AP764" i="4"/>
  <c r="AT764" i="4"/>
  <c r="AX764" i="4"/>
  <c r="BB764" i="4"/>
  <c r="BF764" i="4"/>
  <c r="BJ764" i="4"/>
  <c r="BN764" i="4"/>
  <c r="BR764" i="4"/>
  <c r="BV764" i="4"/>
  <c r="BZ764" i="4"/>
  <c r="CD764" i="4"/>
  <c r="CH764" i="4"/>
  <c r="CL764" i="4"/>
  <c r="CP764" i="4"/>
  <c r="E765" i="4"/>
  <c r="I765" i="4"/>
  <c r="M765" i="4"/>
  <c r="Q765" i="4"/>
  <c r="U765" i="4"/>
  <c r="Y765" i="4"/>
  <c r="AC765" i="4"/>
  <c r="AG765" i="4"/>
  <c r="AK765" i="4"/>
  <c r="AO765" i="4"/>
  <c r="AS765" i="4"/>
  <c r="AW765" i="4"/>
  <c r="BA765" i="4"/>
  <c r="BE765" i="4"/>
  <c r="BI765" i="4"/>
  <c r="BM765" i="4"/>
  <c r="BQ765" i="4"/>
  <c r="BU765" i="4"/>
  <c r="BY765" i="4"/>
  <c r="CC765" i="4"/>
  <c r="CG765" i="4"/>
  <c r="CK765" i="4"/>
  <c r="CO765" i="4"/>
  <c r="D766" i="4"/>
  <c r="H766" i="4"/>
  <c r="L766" i="4"/>
  <c r="P766" i="4"/>
  <c r="T766" i="4"/>
  <c r="X766" i="4"/>
  <c r="AB766" i="4"/>
  <c r="AF766" i="4"/>
  <c r="AJ766" i="4"/>
  <c r="AN766" i="4"/>
  <c r="AR766" i="4"/>
  <c r="AV766" i="4"/>
  <c r="AZ766" i="4"/>
  <c r="BD766" i="4"/>
  <c r="BH766" i="4"/>
  <c r="BL766" i="4"/>
  <c r="BP766" i="4"/>
  <c r="BT766" i="4"/>
  <c r="BX766" i="4"/>
  <c r="CB766" i="4"/>
  <c r="CF766" i="4"/>
  <c r="CJ766" i="4"/>
  <c r="CN766" i="4"/>
  <c r="C767" i="4"/>
  <c r="G767" i="4"/>
  <c r="K767" i="4"/>
  <c r="O767" i="4"/>
  <c r="S767" i="4"/>
  <c r="W767" i="4"/>
  <c r="AA767" i="4"/>
  <c r="AE767" i="4"/>
  <c r="AI767" i="4"/>
  <c r="AM767" i="4"/>
  <c r="AQ767" i="4"/>
  <c r="AU767" i="4"/>
  <c r="AY767" i="4"/>
  <c r="BC767" i="4"/>
  <c r="BG767" i="4"/>
  <c r="BK767" i="4"/>
  <c r="BO767" i="4"/>
  <c r="BS767" i="4"/>
  <c r="BW767" i="4"/>
  <c r="CA767" i="4"/>
  <c r="CE767" i="4"/>
  <c r="CI767" i="4"/>
  <c r="CM767" i="4"/>
  <c r="CQ767" i="4"/>
  <c r="F768" i="4"/>
  <c r="J768" i="4"/>
  <c r="N768" i="4"/>
  <c r="R768" i="4"/>
  <c r="V768" i="4"/>
  <c r="Z768" i="4"/>
  <c r="AD768" i="4"/>
  <c r="AH768" i="4"/>
  <c r="AL768" i="4"/>
  <c r="AP768" i="4"/>
  <c r="AT768" i="4"/>
  <c r="AX768" i="4"/>
  <c r="BB768" i="4"/>
  <c r="BF768" i="4"/>
  <c r="BJ768" i="4"/>
  <c r="BN768" i="4"/>
  <c r="BR768" i="4"/>
  <c r="BV768" i="4"/>
  <c r="BZ768" i="4"/>
  <c r="CD768" i="4"/>
  <c r="CH768" i="4"/>
  <c r="CL768" i="4"/>
  <c r="CP768" i="4"/>
  <c r="E769" i="4"/>
  <c r="I769" i="4"/>
  <c r="M769" i="4"/>
  <c r="Q769" i="4"/>
  <c r="U769" i="4"/>
  <c r="Y769" i="4"/>
  <c r="AC769" i="4"/>
  <c r="AG769" i="4"/>
  <c r="AK769" i="4"/>
  <c r="AO769" i="4"/>
  <c r="AS769" i="4"/>
  <c r="AW769" i="4"/>
  <c r="BA769" i="4"/>
  <c r="BE769" i="4"/>
  <c r="BI769" i="4"/>
  <c r="BM769" i="4"/>
  <c r="BQ769" i="4"/>
  <c r="BU769" i="4"/>
  <c r="BY769" i="4"/>
  <c r="CC769" i="4"/>
  <c r="CG769" i="4"/>
  <c r="CK769" i="4"/>
  <c r="CO769" i="4"/>
  <c r="D770" i="4"/>
  <c r="H770" i="4"/>
  <c r="L770" i="4"/>
  <c r="P770" i="4"/>
  <c r="T770" i="4"/>
  <c r="X770" i="4"/>
  <c r="AB770" i="4"/>
  <c r="AF770" i="4"/>
  <c r="AJ770" i="4"/>
  <c r="AN770" i="4"/>
  <c r="AR770" i="4"/>
  <c r="AV770" i="4"/>
  <c r="AZ770" i="4"/>
  <c r="BD770" i="4"/>
  <c r="BH770" i="4"/>
  <c r="BL770" i="4"/>
  <c r="BP770" i="4"/>
  <c r="BT770" i="4"/>
  <c r="BX770" i="4"/>
  <c r="CB770" i="4"/>
  <c r="CF770" i="4"/>
  <c r="CJ770" i="4"/>
  <c r="CN770" i="4"/>
  <c r="F772" i="4"/>
  <c r="J772" i="4"/>
  <c r="N772" i="4"/>
  <c r="R772" i="4"/>
  <c r="V772" i="4"/>
  <c r="Z772" i="4"/>
  <c r="AD772" i="4"/>
  <c r="AH772" i="4"/>
  <c r="AL772" i="4"/>
  <c r="AP772" i="4"/>
  <c r="AT772" i="4"/>
  <c r="AX772" i="4"/>
  <c r="BB772" i="4"/>
  <c r="BF772" i="4"/>
  <c r="BJ772" i="4"/>
  <c r="BN772" i="4"/>
  <c r="BR772" i="4"/>
  <c r="BV772" i="4"/>
  <c r="BZ772" i="4"/>
  <c r="CD772" i="4"/>
  <c r="CH772" i="4"/>
  <c r="CL772" i="4"/>
  <c r="CP772" i="4"/>
  <c r="E773" i="4"/>
  <c r="I773" i="4"/>
  <c r="M773" i="4"/>
  <c r="Q773" i="4"/>
  <c r="U773" i="4"/>
  <c r="Y773" i="4"/>
  <c r="AC773" i="4"/>
  <c r="AG773" i="4"/>
  <c r="AK773" i="4"/>
  <c r="AO773" i="4"/>
  <c r="AS773" i="4"/>
  <c r="AW773" i="4"/>
  <c r="BA773" i="4"/>
  <c r="BE773" i="4"/>
  <c r="BI773" i="4"/>
  <c r="BM773" i="4"/>
  <c r="BQ773" i="4"/>
  <c r="BU773" i="4"/>
  <c r="BY773" i="4"/>
  <c r="CC773" i="4"/>
  <c r="CG773" i="4"/>
  <c r="CK773" i="4"/>
  <c r="CO773" i="4"/>
  <c r="D774" i="4"/>
  <c r="H774" i="4"/>
  <c r="L774" i="4"/>
  <c r="P774" i="4"/>
  <c r="T774" i="4"/>
  <c r="X774" i="4"/>
  <c r="AB774" i="4"/>
  <c r="AF774" i="4"/>
  <c r="AJ774" i="4"/>
  <c r="AN774" i="4"/>
  <c r="AR774" i="4"/>
  <c r="AV774" i="4"/>
  <c r="AZ774" i="4"/>
  <c r="BD774" i="4"/>
  <c r="BH774" i="4"/>
  <c r="BL774" i="4"/>
  <c r="BP774" i="4"/>
  <c r="BT774" i="4"/>
  <c r="BX774" i="4"/>
  <c r="CB774" i="4"/>
  <c r="CF774" i="4"/>
  <c r="CJ774" i="4"/>
  <c r="CN774" i="4"/>
  <c r="F776" i="4"/>
  <c r="J776" i="4"/>
  <c r="N776" i="4"/>
  <c r="R776" i="4"/>
  <c r="V776" i="4"/>
  <c r="Z776" i="4"/>
  <c r="AD776" i="4"/>
  <c r="AH776" i="4"/>
  <c r="AL776" i="4"/>
  <c r="AP776" i="4"/>
  <c r="AT776" i="4"/>
  <c r="AX776" i="4"/>
  <c r="BB776" i="4"/>
  <c r="BF776" i="4"/>
  <c r="BJ776" i="4"/>
  <c r="BN776" i="4"/>
  <c r="BR776" i="4"/>
  <c r="BV776" i="4"/>
  <c r="BZ776" i="4"/>
  <c r="CD776" i="4"/>
  <c r="CH776" i="4"/>
  <c r="CL776" i="4"/>
  <c r="CP776" i="4"/>
  <c r="E777" i="4"/>
  <c r="I777" i="4"/>
  <c r="M777" i="4"/>
  <c r="Q777" i="4"/>
  <c r="U777" i="4"/>
  <c r="Y777" i="4"/>
  <c r="AC777" i="4"/>
  <c r="AG777" i="4"/>
  <c r="AK777" i="4"/>
  <c r="AO777" i="4"/>
  <c r="AS777" i="4"/>
  <c r="AW777" i="4"/>
  <c r="BA777" i="4"/>
  <c r="BE777" i="4"/>
  <c r="BI777" i="4"/>
  <c r="BM777" i="4"/>
  <c r="BQ777" i="4"/>
  <c r="BU777" i="4"/>
  <c r="BY777" i="4"/>
  <c r="CC777" i="4"/>
  <c r="CG777" i="4"/>
  <c r="CK777" i="4"/>
  <c r="CO777" i="4"/>
  <c r="D778" i="4"/>
  <c r="H778" i="4"/>
  <c r="L778" i="4"/>
  <c r="P778" i="4"/>
  <c r="T778" i="4"/>
  <c r="X778" i="4"/>
  <c r="AB778" i="4"/>
  <c r="AF778" i="4"/>
  <c r="AJ778" i="4"/>
  <c r="AN778" i="4"/>
  <c r="AR778" i="4"/>
  <c r="AV778" i="4"/>
  <c r="AZ778" i="4"/>
  <c r="BD778" i="4"/>
  <c r="BH778" i="4"/>
  <c r="BL778" i="4"/>
  <c r="BP778" i="4"/>
  <c r="BT778" i="4"/>
  <c r="BX778" i="4"/>
  <c r="CB778" i="4"/>
  <c r="CF778" i="4"/>
  <c r="CJ778" i="4"/>
  <c r="CN778" i="4"/>
  <c r="F780" i="4"/>
  <c r="J780" i="4"/>
  <c r="N780" i="4"/>
  <c r="R780" i="4"/>
  <c r="V780" i="4"/>
  <c r="Z780" i="4"/>
  <c r="AD780" i="4"/>
  <c r="AH780" i="4"/>
  <c r="AL780" i="4"/>
  <c r="AP780" i="4"/>
  <c r="AT780" i="4"/>
  <c r="AX780" i="4"/>
  <c r="BB780" i="4"/>
  <c r="BF780" i="4"/>
  <c r="BJ780" i="4"/>
  <c r="BN780" i="4"/>
  <c r="BR780" i="4"/>
  <c r="BV780" i="4"/>
  <c r="BZ780" i="4"/>
  <c r="CD780" i="4"/>
  <c r="CH780" i="4"/>
  <c r="CL780" i="4"/>
  <c r="CP780" i="4"/>
  <c r="E781" i="4"/>
  <c r="I781" i="4"/>
  <c r="M781" i="4"/>
  <c r="Q781" i="4"/>
  <c r="U781" i="4"/>
  <c r="Y781" i="4"/>
  <c r="AC781" i="4"/>
  <c r="AG781" i="4"/>
  <c r="AK781" i="4"/>
  <c r="AO781" i="4"/>
  <c r="AS781" i="4"/>
  <c r="AW781" i="4"/>
  <c r="BA781" i="4"/>
  <c r="BE781" i="4"/>
  <c r="BI781" i="4"/>
  <c r="BM781" i="4"/>
  <c r="BQ781" i="4"/>
  <c r="BU781" i="4"/>
  <c r="BY781" i="4"/>
  <c r="CC781" i="4"/>
  <c r="CG781" i="4"/>
  <c r="CK781" i="4"/>
  <c r="CO781" i="4"/>
  <c r="D782" i="4"/>
  <c r="H782" i="4"/>
  <c r="L782" i="4"/>
  <c r="P782" i="4"/>
  <c r="T782" i="4"/>
  <c r="X782" i="4"/>
  <c r="AB782" i="4"/>
  <c r="AF782" i="4"/>
  <c r="AJ782" i="4"/>
  <c r="AN782" i="4"/>
  <c r="AR782" i="4"/>
  <c r="AV782" i="4"/>
  <c r="AZ782" i="4"/>
  <c r="BD782" i="4"/>
  <c r="BH782" i="4"/>
  <c r="BL782" i="4"/>
  <c r="BP782" i="4"/>
  <c r="BT782" i="4"/>
  <c r="BX782" i="4"/>
  <c r="CB782" i="4"/>
  <c r="CF782" i="4"/>
  <c r="CJ782" i="4"/>
  <c r="CN782" i="4"/>
  <c r="C783" i="4"/>
  <c r="G783" i="4"/>
  <c r="K783" i="4"/>
  <c r="O783" i="4"/>
  <c r="S783" i="4"/>
  <c r="W783" i="4"/>
  <c r="AA783" i="4"/>
  <c r="AE783" i="4"/>
  <c r="AI783" i="4"/>
  <c r="AM783" i="4"/>
  <c r="AQ783" i="4"/>
  <c r="AU783" i="4"/>
  <c r="AY783" i="4"/>
  <c r="BC783" i="4"/>
  <c r="BG783" i="4"/>
  <c r="BK783" i="4"/>
  <c r="BO783" i="4"/>
  <c r="BS783" i="4"/>
  <c r="BW783" i="4"/>
  <c r="CA783" i="4"/>
  <c r="CE783" i="4"/>
  <c r="CI783" i="4"/>
  <c r="CM783" i="4"/>
  <c r="CQ783" i="4"/>
  <c r="F784" i="4"/>
  <c r="J784" i="4"/>
  <c r="N784" i="4"/>
  <c r="R784" i="4"/>
  <c r="V784" i="4"/>
  <c r="Z784" i="4"/>
  <c r="AD784" i="4"/>
  <c r="AH784" i="4"/>
  <c r="AL784" i="4"/>
  <c r="AP784" i="4"/>
  <c r="AT784" i="4"/>
  <c r="AX784" i="4"/>
  <c r="BB784" i="4"/>
  <c r="BF784" i="4"/>
  <c r="BJ784" i="4"/>
  <c r="BN784" i="4"/>
  <c r="BR784" i="4"/>
  <c r="BV784" i="4"/>
  <c r="BZ784" i="4"/>
  <c r="CD784" i="4"/>
  <c r="CH784" i="4"/>
  <c r="CL784" i="4"/>
  <c r="CP784" i="4"/>
  <c r="E785" i="4"/>
  <c r="I785" i="4"/>
  <c r="M785" i="4"/>
  <c r="Q785" i="4"/>
  <c r="U785" i="4"/>
  <c r="Y785" i="4"/>
  <c r="AC785" i="4"/>
  <c r="AG785" i="4"/>
  <c r="AK785" i="4"/>
  <c r="AO785" i="4"/>
  <c r="AS785" i="4"/>
  <c r="AW785" i="4"/>
  <c r="BA785" i="4"/>
  <c r="BE785" i="4"/>
  <c r="BI785" i="4"/>
  <c r="BM785" i="4"/>
  <c r="BQ785" i="4"/>
  <c r="BU785" i="4"/>
  <c r="BY785" i="4"/>
  <c r="CC785" i="4"/>
  <c r="CG785" i="4"/>
  <c r="CK785" i="4"/>
  <c r="CO785" i="4"/>
  <c r="D786" i="4"/>
  <c r="H786" i="4"/>
  <c r="L786" i="4"/>
  <c r="P786" i="4"/>
  <c r="T786" i="4"/>
  <c r="X786" i="4"/>
  <c r="AB786" i="4"/>
  <c r="AF786" i="4"/>
  <c r="AJ786" i="4"/>
  <c r="AN786" i="4"/>
  <c r="AR786" i="4"/>
  <c r="AV786" i="4"/>
  <c r="AZ786" i="4"/>
  <c r="BD786" i="4"/>
  <c r="BH786" i="4"/>
  <c r="BL786" i="4"/>
  <c r="BP786" i="4"/>
  <c r="BT786" i="4"/>
  <c r="BX786" i="4"/>
  <c r="CB786" i="4"/>
  <c r="CF786" i="4"/>
  <c r="CJ786" i="4"/>
  <c r="CN786" i="4"/>
  <c r="C787" i="4"/>
  <c r="G787" i="4"/>
  <c r="K787" i="4"/>
  <c r="O787" i="4"/>
  <c r="S787" i="4"/>
  <c r="W787" i="4"/>
  <c r="AA787" i="4"/>
  <c r="AE787" i="4"/>
  <c r="AI787" i="4"/>
  <c r="AM787" i="4"/>
  <c r="AQ787" i="4"/>
  <c r="AU787" i="4"/>
  <c r="AY787" i="4"/>
  <c r="BC787" i="4"/>
  <c r="BG787" i="4"/>
  <c r="BK787" i="4"/>
  <c r="BO787" i="4"/>
  <c r="BS787" i="4"/>
  <c r="BW787" i="4"/>
  <c r="CA787" i="4"/>
  <c r="CE787" i="4"/>
  <c r="CI787" i="4"/>
  <c r="CM787" i="4"/>
  <c r="CQ787" i="4"/>
  <c r="F788" i="4"/>
  <c r="J788" i="4"/>
  <c r="N788" i="4"/>
  <c r="R788" i="4"/>
  <c r="V788" i="4"/>
  <c r="Z788" i="4"/>
  <c r="AD788" i="4"/>
  <c r="AH788" i="4"/>
  <c r="AL788" i="4"/>
  <c r="AP788" i="4"/>
  <c r="AT788" i="4"/>
  <c r="AX788" i="4"/>
  <c r="BB788" i="4"/>
  <c r="BF788" i="4"/>
  <c r="BJ788" i="4"/>
  <c r="BN788" i="4"/>
  <c r="BR788" i="4"/>
  <c r="BV788" i="4"/>
  <c r="BZ788" i="4"/>
  <c r="CD788" i="4"/>
  <c r="CH788" i="4"/>
  <c r="CL788" i="4"/>
  <c r="CP788" i="4"/>
  <c r="E789" i="4"/>
  <c r="I789" i="4"/>
  <c r="M789" i="4"/>
  <c r="Q789" i="4"/>
  <c r="U789" i="4"/>
  <c r="Y789" i="4"/>
  <c r="AC789" i="4"/>
  <c r="AG789" i="4"/>
  <c r="AK789" i="4"/>
  <c r="AO789" i="4"/>
  <c r="AS789" i="4"/>
  <c r="AW789" i="4"/>
  <c r="BA789" i="4"/>
  <c r="BE789" i="4"/>
  <c r="BI789" i="4"/>
  <c r="BM789" i="4"/>
  <c r="BQ789" i="4"/>
  <c r="BU789" i="4"/>
  <c r="BY789" i="4"/>
  <c r="CC789" i="4"/>
  <c r="CG789" i="4"/>
  <c r="CK789" i="4"/>
  <c r="CO789" i="4"/>
  <c r="D790" i="4"/>
  <c r="H790" i="4"/>
  <c r="L790" i="4"/>
  <c r="P790" i="4"/>
  <c r="T790" i="4"/>
  <c r="X790" i="4"/>
  <c r="AB790" i="4"/>
  <c r="AF790" i="4"/>
  <c r="AJ790" i="4"/>
  <c r="AN790" i="4"/>
  <c r="AR790" i="4"/>
  <c r="AV790" i="4"/>
  <c r="AZ790" i="4"/>
  <c r="BD790" i="4"/>
  <c r="BH790" i="4"/>
  <c r="BL790" i="4"/>
  <c r="BP790" i="4"/>
  <c r="BT790" i="4"/>
  <c r="BX790" i="4"/>
  <c r="CB790" i="4"/>
  <c r="CF790" i="4"/>
  <c r="CJ790" i="4"/>
  <c r="CN790" i="4"/>
  <c r="C791" i="4"/>
  <c r="G791" i="4"/>
  <c r="K791" i="4"/>
  <c r="O791" i="4"/>
  <c r="S791" i="4"/>
  <c r="W791" i="4"/>
  <c r="AA791" i="4"/>
  <c r="AE791" i="4"/>
  <c r="AI791" i="4"/>
  <c r="AM791" i="4"/>
  <c r="AQ791" i="4"/>
  <c r="AU791" i="4"/>
  <c r="AY791" i="4"/>
  <c r="BC791" i="4"/>
  <c r="BG791" i="4"/>
  <c r="BK791" i="4"/>
  <c r="BO791" i="4"/>
  <c r="BS791" i="4"/>
  <c r="BW791" i="4"/>
  <c r="CA791" i="4"/>
  <c r="CE791" i="4"/>
  <c r="CI791" i="4"/>
  <c r="CM791" i="4"/>
  <c r="CQ791" i="4"/>
  <c r="F792" i="4"/>
  <c r="J792" i="4"/>
  <c r="N792" i="4"/>
  <c r="R792" i="4"/>
  <c r="V792" i="4"/>
  <c r="Z792" i="4"/>
  <c r="AD792" i="4"/>
  <c r="AH792" i="4"/>
  <c r="AL792" i="4"/>
  <c r="AP792" i="4"/>
  <c r="AT792" i="4"/>
  <c r="AX792" i="4"/>
  <c r="BB792" i="4"/>
  <c r="BF792" i="4"/>
  <c r="BJ792" i="4"/>
  <c r="BN792" i="4"/>
  <c r="BR792" i="4"/>
  <c r="BV792" i="4"/>
  <c r="BZ792" i="4"/>
  <c r="CD792" i="4"/>
  <c r="CH792" i="4"/>
  <c r="CL792" i="4"/>
  <c r="CP792" i="4"/>
  <c r="E793" i="4"/>
  <c r="I793" i="4"/>
  <c r="M793" i="4"/>
  <c r="Q793" i="4"/>
  <c r="U793" i="4"/>
  <c r="Y793" i="4"/>
  <c r="AC793" i="4"/>
  <c r="AG793" i="4"/>
  <c r="AK793" i="4"/>
  <c r="AO793" i="4"/>
  <c r="AS793" i="4"/>
  <c r="AW793" i="4"/>
  <c r="BA793" i="4"/>
  <c r="BE793" i="4"/>
  <c r="BI793" i="4"/>
  <c r="BM793" i="4"/>
  <c r="BQ793" i="4"/>
  <c r="BU793" i="4"/>
  <c r="BY793" i="4"/>
  <c r="CC793" i="4"/>
  <c r="CG793" i="4"/>
  <c r="CK793" i="4"/>
  <c r="CO793" i="4"/>
  <c r="D794" i="4"/>
  <c r="H794" i="4"/>
  <c r="L794" i="4"/>
  <c r="P794" i="4"/>
  <c r="T794" i="4"/>
  <c r="X794" i="4"/>
  <c r="AB794" i="4"/>
  <c r="AF794" i="4"/>
  <c r="AJ794" i="4"/>
  <c r="AN794" i="4"/>
  <c r="AR794" i="4"/>
  <c r="AV794" i="4"/>
  <c r="AZ794" i="4"/>
  <c r="BD794" i="4"/>
  <c r="BH794" i="4"/>
  <c r="BL794" i="4"/>
  <c r="BP794" i="4"/>
  <c r="BT794" i="4"/>
  <c r="BX794" i="4"/>
  <c r="CB794" i="4"/>
  <c r="CF794" i="4"/>
  <c r="CJ794" i="4"/>
  <c r="CN794" i="4"/>
  <c r="C795" i="4"/>
  <c r="G795" i="4"/>
  <c r="K795" i="4"/>
  <c r="O795" i="4"/>
  <c r="S795" i="4"/>
  <c r="W795" i="4"/>
  <c r="AA795" i="4"/>
  <c r="AE795" i="4"/>
  <c r="AI795" i="4"/>
  <c r="AM795" i="4"/>
  <c r="AQ795" i="4"/>
  <c r="AU795" i="4"/>
  <c r="AY795" i="4"/>
  <c r="BC795" i="4"/>
  <c r="BG795" i="4"/>
  <c r="BK795" i="4"/>
  <c r="BO795" i="4"/>
  <c r="BS795" i="4"/>
  <c r="BW795" i="4"/>
  <c r="CA795" i="4"/>
  <c r="CE795" i="4"/>
  <c r="CI795" i="4"/>
  <c r="CM795" i="4"/>
  <c r="CQ795" i="4"/>
  <c r="F796" i="4"/>
  <c r="J796" i="4"/>
  <c r="N796" i="4"/>
  <c r="R796" i="4"/>
  <c r="V796" i="4"/>
  <c r="Z796" i="4"/>
  <c r="AD796" i="4"/>
  <c r="AH796" i="4"/>
  <c r="AL796" i="4"/>
  <c r="AP796" i="4"/>
  <c r="AT796" i="4"/>
  <c r="AX796" i="4"/>
  <c r="BB796" i="4"/>
  <c r="BF796" i="4"/>
  <c r="BJ796" i="4"/>
  <c r="BN796" i="4"/>
  <c r="BR796" i="4"/>
  <c r="BV796" i="4"/>
  <c r="BZ796" i="4"/>
  <c r="CD796" i="4"/>
  <c r="CH796" i="4"/>
  <c r="CL796" i="4"/>
  <c r="CP796" i="4"/>
  <c r="E797" i="4"/>
  <c r="I797" i="4"/>
  <c r="M797" i="4"/>
  <c r="Q797" i="4"/>
  <c r="U797" i="4"/>
  <c r="Y797" i="4"/>
  <c r="AC797" i="4"/>
  <c r="AG797" i="4"/>
  <c r="AK797" i="4"/>
  <c r="AO797" i="4"/>
  <c r="AS797" i="4"/>
  <c r="AW797" i="4"/>
  <c r="BA797" i="4"/>
  <c r="BE797" i="4"/>
  <c r="BI797" i="4"/>
  <c r="BM797" i="4"/>
  <c r="BQ797" i="4"/>
  <c r="BU797" i="4"/>
  <c r="BY797" i="4"/>
  <c r="CC797" i="4"/>
  <c r="CG797" i="4"/>
  <c r="CK797" i="4"/>
  <c r="CO797" i="4"/>
  <c r="D798" i="4"/>
  <c r="H798" i="4"/>
  <c r="L798" i="4"/>
  <c r="P798" i="4"/>
  <c r="T798" i="4"/>
  <c r="X798" i="4"/>
  <c r="AB798" i="4"/>
  <c r="AF798" i="4"/>
  <c r="AJ798" i="4"/>
  <c r="AN798" i="4"/>
  <c r="AR798" i="4"/>
  <c r="AV798" i="4"/>
  <c r="AZ798" i="4"/>
  <c r="BD798" i="4"/>
  <c r="BH798" i="4"/>
  <c r="BL798" i="4"/>
  <c r="BP798" i="4"/>
  <c r="BT798" i="4"/>
  <c r="BX798" i="4"/>
  <c r="CB798" i="4"/>
  <c r="CF798" i="4"/>
  <c r="CJ798" i="4"/>
  <c r="CN798" i="4"/>
  <c r="C799" i="4"/>
  <c r="G799" i="4"/>
  <c r="K799" i="4"/>
  <c r="O799" i="4"/>
  <c r="S799" i="4"/>
  <c r="W799" i="4"/>
  <c r="AA799" i="4"/>
  <c r="AE799" i="4"/>
  <c r="AI799" i="4"/>
  <c r="AM799" i="4"/>
  <c r="AQ799" i="4"/>
  <c r="AU799" i="4"/>
  <c r="AY799" i="4"/>
  <c r="BC799" i="4"/>
  <c r="BG799" i="4"/>
  <c r="BK799" i="4"/>
  <c r="BO799" i="4"/>
  <c r="BS799" i="4"/>
  <c r="BW799" i="4"/>
  <c r="CA799" i="4"/>
  <c r="CE799" i="4"/>
  <c r="CI799" i="4"/>
  <c r="CM799" i="4"/>
  <c r="CQ799" i="4"/>
  <c r="F800" i="4"/>
  <c r="J800" i="4"/>
  <c r="N800" i="4"/>
  <c r="R800" i="4"/>
  <c r="V800" i="4"/>
  <c r="Z800" i="4"/>
  <c r="AD800" i="4"/>
  <c r="AH800" i="4"/>
  <c r="AL800" i="4"/>
  <c r="AP800" i="4"/>
  <c r="AT800" i="4"/>
  <c r="AX800" i="4"/>
  <c r="BB800" i="4"/>
  <c r="BF800" i="4"/>
  <c r="BJ800" i="4"/>
  <c r="BN800" i="4"/>
  <c r="BR800" i="4"/>
  <c r="BV800" i="4"/>
  <c r="BZ800" i="4"/>
  <c r="CD800" i="4"/>
  <c r="CH800" i="4"/>
  <c r="CL800" i="4"/>
  <c r="CP800" i="4"/>
  <c r="E801" i="4"/>
  <c r="I801" i="4"/>
  <c r="M801" i="4"/>
  <c r="Q801" i="4"/>
  <c r="U801" i="4"/>
  <c r="Y801" i="4"/>
  <c r="AC801" i="4"/>
  <c r="AG801" i="4"/>
  <c r="AK801" i="4"/>
  <c r="AO801" i="4"/>
  <c r="AS801" i="4"/>
  <c r="AW801" i="4"/>
  <c r="BA801" i="4"/>
  <c r="BE801" i="4"/>
  <c r="BI801" i="4"/>
  <c r="BM801" i="4"/>
  <c r="BQ801" i="4"/>
  <c r="BU801" i="4"/>
  <c r="BY801" i="4"/>
  <c r="CC801" i="4"/>
  <c r="CG801" i="4"/>
  <c r="CK801" i="4"/>
  <c r="CO801" i="4"/>
  <c r="D802" i="4"/>
  <c r="H802" i="4"/>
  <c r="L802" i="4"/>
  <c r="P802" i="4"/>
  <c r="T802" i="4"/>
  <c r="X802" i="4"/>
  <c r="AB802" i="4"/>
  <c r="AF802" i="4"/>
  <c r="AJ802" i="4"/>
  <c r="AN802" i="4"/>
  <c r="AR802" i="4"/>
  <c r="AV802" i="4"/>
  <c r="AZ802" i="4"/>
  <c r="BD802" i="4"/>
  <c r="BH802" i="4"/>
  <c r="BL802" i="4"/>
  <c r="BP802" i="4"/>
  <c r="BT802" i="4"/>
  <c r="BX802" i="4"/>
  <c r="CB802" i="4"/>
  <c r="CF802" i="4"/>
  <c r="CJ802" i="4"/>
  <c r="CN802" i="4"/>
  <c r="C803" i="4"/>
  <c r="G803" i="4"/>
  <c r="K803" i="4"/>
  <c r="O803" i="4"/>
  <c r="S803" i="4"/>
  <c r="W803" i="4"/>
  <c r="AA803" i="4"/>
  <c r="AE803" i="4"/>
  <c r="AI803" i="4"/>
  <c r="AM803" i="4"/>
  <c r="AQ803" i="4"/>
  <c r="AU803" i="4"/>
  <c r="AY803" i="4"/>
  <c r="BC803" i="4"/>
  <c r="BG803" i="4"/>
  <c r="BK803" i="4"/>
  <c r="BO803" i="4"/>
  <c r="BS803" i="4"/>
  <c r="BW803" i="4"/>
  <c r="CA803" i="4"/>
  <c r="CE803" i="4"/>
  <c r="CI803" i="4"/>
  <c r="CM803" i="4"/>
  <c r="CQ803" i="4"/>
  <c r="F804" i="4"/>
  <c r="J804" i="4"/>
  <c r="N804" i="4"/>
  <c r="R804" i="4"/>
  <c r="V804" i="4"/>
  <c r="Z804" i="4"/>
  <c r="AD804" i="4"/>
  <c r="AH804" i="4"/>
  <c r="AL804" i="4"/>
  <c r="AP804" i="4"/>
  <c r="AT804" i="4"/>
  <c r="AX804" i="4"/>
  <c r="BB804" i="4"/>
  <c r="BF804" i="4"/>
  <c r="BJ804" i="4"/>
  <c r="BN804" i="4"/>
  <c r="BR804" i="4"/>
  <c r="BV804" i="4"/>
  <c r="BZ804" i="4"/>
  <c r="CD804" i="4"/>
  <c r="CH804" i="4"/>
  <c r="CL804" i="4"/>
  <c r="CP804" i="4"/>
  <c r="E805" i="4"/>
  <c r="I805" i="4"/>
  <c r="M805" i="4"/>
  <c r="Q805" i="4"/>
  <c r="U805" i="4"/>
  <c r="Y805" i="4"/>
  <c r="AC805" i="4"/>
  <c r="AG805" i="4"/>
  <c r="AK805" i="4"/>
  <c r="AO805" i="4"/>
  <c r="AS805" i="4"/>
  <c r="AW805" i="4"/>
  <c r="BA805" i="4"/>
  <c r="BE805" i="4"/>
  <c r="BI805" i="4"/>
  <c r="BM805" i="4"/>
  <c r="BQ805" i="4"/>
  <c r="BU805" i="4"/>
  <c r="BY805" i="4"/>
  <c r="CC805" i="4"/>
  <c r="CG805" i="4"/>
  <c r="CK805" i="4"/>
  <c r="CO805" i="4"/>
  <c r="D806" i="4"/>
  <c r="H806" i="4"/>
  <c r="L806" i="4"/>
  <c r="P806" i="4"/>
  <c r="T806" i="4"/>
  <c r="X806" i="4"/>
  <c r="AB806" i="4"/>
  <c r="AF806" i="4"/>
  <c r="AJ806" i="4"/>
  <c r="AN806" i="4"/>
  <c r="AR806" i="4"/>
  <c r="AV806" i="4"/>
  <c r="AZ806" i="4"/>
  <c r="BD806" i="4"/>
  <c r="BH806" i="4"/>
  <c r="BL806" i="4"/>
  <c r="BP806" i="4"/>
  <c r="BT806" i="4"/>
  <c r="BX806" i="4"/>
  <c r="CB806" i="4"/>
  <c r="CF806" i="4"/>
  <c r="CJ806" i="4"/>
  <c r="CN806" i="4"/>
  <c r="C807" i="4"/>
  <c r="G807" i="4"/>
  <c r="K807" i="4"/>
  <c r="O807" i="4"/>
  <c r="S807" i="4"/>
  <c r="W807" i="4"/>
  <c r="AA807" i="4"/>
  <c r="AE807" i="4"/>
  <c r="AI807" i="4"/>
  <c r="AM807" i="4"/>
  <c r="AQ807" i="4"/>
  <c r="AU807" i="4"/>
  <c r="AY807" i="4"/>
  <c r="BC807" i="4"/>
  <c r="BG807" i="4"/>
  <c r="BK807" i="4"/>
  <c r="BO807" i="4"/>
  <c r="BS807" i="4"/>
  <c r="BW807" i="4"/>
  <c r="CA807" i="4"/>
  <c r="CE807" i="4"/>
  <c r="CI807" i="4"/>
  <c r="CM807" i="4"/>
  <c r="CQ807" i="4"/>
  <c r="F808" i="4"/>
  <c r="J808" i="4"/>
  <c r="N808" i="4"/>
  <c r="R808" i="4"/>
  <c r="V808" i="4"/>
  <c r="Z808" i="4"/>
  <c r="AD808" i="4"/>
  <c r="AH808" i="4"/>
  <c r="AL808" i="4"/>
  <c r="AP808" i="4"/>
  <c r="AT808" i="4"/>
  <c r="AX808" i="4"/>
  <c r="BB808" i="4"/>
  <c r="BF808" i="4"/>
  <c r="BJ808" i="4"/>
  <c r="BN808" i="4"/>
  <c r="BR808" i="4"/>
  <c r="BV808" i="4"/>
  <c r="BZ808" i="4"/>
  <c r="CD808" i="4"/>
  <c r="CH808" i="4"/>
  <c r="CL808" i="4"/>
  <c r="CP808" i="4"/>
  <c r="E809" i="4"/>
  <c r="I809" i="4"/>
  <c r="M809" i="4"/>
  <c r="Q809" i="4"/>
  <c r="U809" i="4"/>
  <c r="Y809" i="4"/>
  <c r="AC809" i="4"/>
  <c r="AG809" i="4"/>
  <c r="AK809" i="4"/>
  <c r="AO809" i="4"/>
  <c r="AS809" i="4"/>
  <c r="AW809" i="4"/>
  <c r="BA809" i="4"/>
  <c r="BE809" i="4"/>
  <c r="BI809" i="4"/>
  <c r="BM809" i="4"/>
  <c r="BQ809" i="4"/>
  <c r="BU809" i="4"/>
  <c r="BY809" i="4"/>
  <c r="CC809" i="4"/>
  <c r="CG809" i="4"/>
  <c r="CK809" i="4"/>
  <c r="CO809" i="4"/>
  <c r="D810" i="4"/>
  <c r="H810" i="4"/>
  <c r="L810" i="4"/>
  <c r="P810" i="4"/>
  <c r="T810" i="4"/>
  <c r="X810" i="4"/>
  <c r="AB810" i="4"/>
  <c r="AF810" i="4"/>
  <c r="AJ810" i="4"/>
  <c r="AN810" i="4"/>
  <c r="AR810" i="4"/>
  <c r="AV810" i="4"/>
  <c r="AZ810" i="4"/>
  <c r="BD810" i="4"/>
  <c r="BH810" i="4"/>
  <c r="BL810" i="4"/>
  <c r="BP810" i="4"/>
  <c r="BT810" i="4"/>
  <c r="BX810" i="4"/>
  <c r="CB810" i="4"/>
  <c r="CF810" i="4"/>
  <c r="CJ810" i="4"/>
  <c r="CN810" i="4"/>
  <c r="C811" i="4"/>
  <c r="G811" i="4"/>
  <c r="K811" i="4"/>
  <c r="O811" i="4"/>
  <c r="S811" i="4"/>
  <c r="W811" i="4"/>
  <c r="AA811" i="4"/>
  <c r="AE811" i="4"/>
  <c r="AI811" i="4"/>
  <c r="AM811" i="4"/>
  <c r="AQ811" i="4"/>
  <c r="AU811" i="4"/>
  <c r="AY811" i="4"/>
  <c r="BC811" i="4"/>
  <c r="BG811" i="4"/>
  <c r="BK811" i="4"/>
  <c r="BO811" i="4"/>
  <c r="BS811" i="4"/>
  <c r="BW811" i="4"/>
  <c r="CA811" i="4"/>
  <c r="CE811" i="4"/>
  <c r="CI811" i="4"/>
  <c r="CM811" i="4"/>
  <c r="CQ811" i="4"/>
  <c r="F812" i="4"/>
  <c r="J812" i="4"/>
  <c r="N812" i="4"/>
  <c r="R812" i="4"/>
  <c r="V812" i="4"/>
  <c r="Z812" i="4"/>
  <c r="AD812" i="4"/>
  <c r="AH812" i="4"/>
  <c r="AL812" i="4"/>
  <c r="AP812" i="4"/>
  <c r="AT812" i="4"/>
  <c r="AX812" i="4"/>
  <c r="BB812" i="4"/>
  <c r="BF812" i="4"/>
  <c r="BJ812" i="4"/>
  <c r="BN812" i="4"/>
  <c r="BR812" i="4"/>
  <c r="BV812" i="4"/>
  <c r="BZ812" i="4"/>
  <c r="CD812" i="4"/>
  <c r="CH812" i="4"/>
  <c r="CL812" i="4"/>
  <c r="CP812" i="4"/>
  <c r="E813" i="4"/>
  <c r="I813" i="4"/>
  <c r="M813" i="4"/>
  <c r="Q813" i="4"/>
  <c r="U813" i="4"/>
  <c r="Y813" i="4"/>
  <c r="AC813" i="4"/>
  <c r="AG813" i="4"/>
  <c r="AK813" i="4"/>
  <c r="AO813" i="4"/>
  <c r="AS813" i="4"/>
  <c r="AW813" i="4"/>
  <c r="BA813" i="4"/>
  <c r="BE813" i="4"/>
  <c r="BI813" i="4"/>
  <c r="BM813" i="4"/>
  <c r="BQ813" i="4"/>
  <c r="BU813" i="4"/>
  <c r="BY813" i="4"/>
  <c r="CC813" i="4"/>
  <c r="CG813" i="4"/>
  <c r="CK813" i="4"/>
  <c r="CO813" i="4"/>
  <c r="D814" i="4"/>
  <c r="H814" i="4"/>
  <c r="L814" i="4"/>
  <c r="P814" i="4"/>
  <c r="T814" i="4"/>
  <c r="X814" i="4"/>
  <c r="AB814" i="4"/>
  <c r="AF814" i="4"/>
  <c r="AJ814" i="4"/>
  <c r="AN814" i="4"/>
  <c r="AR814" i="4"/>
  <c r="AV814" i="4"/>
  <c r="AZ814" i="4"/>
  <c r="BD814" i="4"/>
  <c r="BH814" i="4"/>
  <c r="BL814" i="4"/>
  <c r="BP814" i="4"/>
  <c r="BT814" i="4"/>
  <c r="BX814" i="4"/>
  <c r="CB814" i="4"/>
  <c r="CF814" i="4"/>
  <c r="CJ814" i="4"/>
  <c r="CN814" i="4"/>
  <c r="C815" i="4"/>
  <c r="G815" i="4"/>
  <c r="K815" i="4"/>
  <c r="O815" i="4"/>
  <c r="S815" i="4"/>
  <c r="W815" i="4"/>
  <c r="AA815" i="4"/>
  <c r="AE815" i="4"/>
  <c r="AI815" i="4"/>
  <c r="AM815" i="4"/>
  <c r="AQ815" i="4"/>
  <c r="AU815" i="4"/>
  <c r="AY815" i="4"/>
  <c r="BC815" i="4"/>
  <c r="BG815" i="4"/>
  <c r="BK815" i="4"/>
  <c r="BO815" i="4"/>
  <c r="BS815" i="4"/>
  <c r="BW815" i="4"/>
  <c r="CA815" i="4"/>
  <c r="CE815" i="4"/>
  <c r="CI815" i="4"/>
  <c r="CM815" i="4"/>
  <c r="CQ815" i="4"/>
  <c r="F816" i="4"/>
  <c r="J816" i="4"/>
  <c r="N816" i="4"/>
  <c r="R816" i="4"/>
  <c r="V816" i="4"/>
  <c r="Z816" i="4"/>
  <c r="AD816" i="4"/>
  <c r="AH816" i="4"/>
  <c r="AL816" i="4"/>
  <c r="AP816" i="4"/>
  <c r="AT816" i="4"/>
  <c r="AX816" i="4"/>
  <c r="BB816" i="4"/>
  <c r="BF816" i="4"/>
  <c r="BJ816" i="4"/>
  <c r="BN816" i="4"/>
  <c r="BR816" i="4"/>
  <c r="BV816" i="4"/>
  <c r="BZ816" i="4"/>
  <c r="CD816" i="4"/>
  <c r="CH816" i="4"/>
  <c r="CL816" i="4"/>
  <c r="CP816" i="4"/>
  <c r="E817" i="4"/>
  <c r="I817" i="4"/>
  <c r="M817" i="4"/>
  <c r="Q817" i="4"/>
  <c r="U817" i="4"/>
  <c r="Y817" i="4"/>
  <c r="AC817" i="4"/>
  <c r="AG817" i="4"/>
  <c r="AK817" i="4"/>
  <c r="AO817" i="4"/>
  <c r="AS817" i="4"/>
  <c r="AW817" i="4"/>
  <c r="BA817" i="4"/>
  <c r="BE817" i="4"/>
  <c r="BI817" i="4"/>
  <c r="BM817" i="4"/>
  <c r="BQ817" i="4"/>
  <c r="BU817" i="4"/>
  <c r="BY817" i="4"/>
  <c r="CC817" i="4"/>
  <c r="CG817" i="4"/>
  <c r="CK817" i="4"/>
  <c r="CO817" i="4"/>
  <c r="D818" i="4"/>
  <c r="H818" i="4"/>
  <c r="L818" i="4"/>
  <c r="P818" i="4"/>
  <c r="T818" i="4"/>
  <c r="X818" i="4"/>
  <c r="AB818" i="4"/>
  <c r="AF818" i="4"/>
  <c r="AJ818" i="4"/>
  <c r="AN818" i="4"/>
  <c r="AR818" i="4"/>
  <c r="AV818" i="4"/>
  <c r="AZ818" i="4"/>
  <c r="BD818" i="4"/>
  <c r="BH818" i="4"/>
  <c r="BL818" i="4"/>
  <c r="BP818" i="4"/>
  <c r="BT818" i="4"/>
  <c r="BX818" i="4"/>
  <c r="CB818" i="4"/>
  <c r="CF818" i="4"/>
  <c r="CJ818" i="4"/>
  <c r="CN818" i="4"/>
  <c r="CO820" i="4"/>
  <c r="CK820" i="4"/>
  <c r="CG820" i="4"/>
  <c r="CC820" i="4"/>
  <c r="BY820" i="4"/>
  <c r="BU820" i="4"/>
  <c r="BQ820" i="4"/>
  <c r="BM820" i="4"/>
  <c r="BI820" i="4"/>
  <c r="BE820" i="4"/>
  <c r="BA820" i="4"/>
  <c r="AW820" i="4"/>
  <c r="AS820" i="4"/>
  <c r="AO820" i="4"/>
  <c r="AK820" i="4"/>
  <c r="AG820" i="4"/>
  <c r="AC820" i="4"/>
  <c r="Y820" i="4"/>
  <c r="U820" i="4"/>
  <c r="Q820" i="4"/>
  <c r="M820" i="4"/>
  <c r="I820" i="4"/>
  <c r="E820" i="4"/>
  <c r="CQ820" i="4"/>
  <c r="CM820" i="4"/>
  <c r="CI820" i="4"/>
  <c r="CE820" i="4"/>
  <c r="CA820" i="4"/>
  <c r="BW820" i="4"/>
  <c r="BS820" i="4"/>
  <c r="BO820" i="4"/>
  <c r="BK820" i="4"/>
  <c r="BG820" i="4"/>
  <c r="BC820" i="4"/>
  <c r="AY820" i="4"/>
  <c r="AU820" i="4"/>
  <c r="AQ820" i="4"/>
  <c r="AM820" i="4"/>
  <c r="AI820" i="4"/>
  <c r="AE820" i="4"/>
  <c r="AA820" i="4"/>
  <c r="W820" i="4"/>
  <c r="S820" i="4"/>
  <c r="O820" i="4"/>
  <c r="K820" i="4"/>
  <c r="G820" i="4"/>
  <c r="C820" i="4"/>
  <c r="J820" i="4"/>
  <c r="R820" i="4"/>
  <c r="Z820" i="4"/>
  <c r="AH820" i="4"/>
  <c r="AP820" i="4"/>
  <c r="AX820" i="4"/>
  <c r="BF820" i="4"/>
  <c r="BN820" i="4"/>
  <c r="BV820" i="4"/>
  <c r="CD820" i="4"/>
  <c r="CL820" i="4"/>
  <c r="F822" i="4"/>
  <c r="N822" i="4"/>
  <c r="V822" i="4"/>
  <c r="AD822" i="4"/>
  <c r="AL822" i="4"/>
  <c r="AT822" i="4"/>
  <c r="BB822" i="4"/>
  <c r="BJ822" i="4"/>
  <c r="BR822" i="4"/>
  <c r="BZ822" i="4"/>
  <c r="CH822" i="4"/>
  <c r="CP822" i="4"/>
  <c r="CO824" i="4"/>
  <c r="CK824" i="4"/>
  <c r="CG824" i="4"/>
  <c r="CC824" i="4"/>
  <c r="BY824" i="4"/>
  <c r="BU824" i="4"/>
  <c r="BQ824" i="4"/>
  <c r="BM824" i="4"/>
  <c r="BI824" i="4"/>
  <c r="BE824" i="4"/>
  <c r="BA824" i="4"/>
  <c r="AW824" i="4"/>
  <c r="AS824" i="4"/>
  <c r="AO824" i="4"/>
  <c r="AK824" i="4"/>
  <c r="AG824" i="4"/>
  <c r="AC824" i="4"/>
  <c r="Y824" i="4"/>
  <c r="U824" i="4"/>
  <c r="Q824" i="4"/>
  <c r="M824" i="4"/>
  <c r="I824" i="4"/>
  <c r="E824" i="4"/>
  <c r="CQ824" i="4"/>
  <c r="CM824" i="4"/>
  <c r="CI824" i="4"/>
  <c r="CE824" i="4"/>
  <c r="CA824" i="4"/>
  <c r="BW824" i="4"/>
  <c r="BS824" i="4"/>
  <c r="BO824" i="4"/>
  <c r="BK824" i="4"/>
  <c r="BG824" i="4"/>
  <c r="BC824" i="4"/>
  <c r="AY824" i="4"/>
  <c r="AU824" i="4"/>
  <c r="AQ824" i="4"/>
  <c r="AM824" i="4"/>
  <c r="AI824" i="4"/>
  <c r="AE824" i="4"/>
  <c r="AA824" i="4"/>
  <c r="W824" i="4"/>
  <c r="S824" i="4"/>
  <c r="O824" i="4"/>
  <c r="K824" i="4"/>
  <c r="G824" i="4"/>
  <c r="C824" i="4"/>
  <c r="J824" i="4"/>
  <c r="R824" i="4"/>
  <c r="Z824" i="4"/>
  <c r="AH824" i="4"/>
  <c r="AP824" i="4"/>
  <c r="AX824" i="4"/>
  <c r="BF824" i="4"/>
  <c r="BN824" i="4"/>
  <c r="BV824" i="4"/>
  <c r="CD824" i="4"/>
  <c r="CL824" i="4"/>
  <c r="F826" i="4"/>
  <c r="N826" i="4"/>
  <c r="V826" i="4"/>
  <c r="AD826" i="4"/>
  <c r="AL826" i="4"/>
  <c r="AT826" i="4"/>
  <c r="BB826" i="4"/>
  <c r="BJ826" i="4"/>
  <c r="BR826" i="4"/>
  <c r="BZ826" i="4"/>
  <c r="CH826" i="4"/>
  <c r="CP826" i="4"/>
  <c r="CO828" i="4"/>
  <c r="CK828" i="4"/>
  <c r="CG828" i="4"/>
  <c r="CC828" i="4"/>
  <c r="BY828" i="4"/>
  <c r="BU828" i="4"/>
  <c r="BQ828" i="4"/>
  <c r="BM828" i="4"/>
  <c r="BI828" i="4"/>
  <c r="BE828" i="4"/>
  <c r="BA828" i="4"/>
  <c r="AW828" i="4"/>
  <c r="AS828" i="4"/>
  <c r="AO828" i="4"/>
  <c r="AK828" i="4"/>
  <c r="AG828" i="4"/>
  <c r="AC828" i="4"/>
  <c r="Y828" i="4"/>
  <c r="U828" i="4"/>
  <c r="Q828" i="4"/>
  <c r="M828" i="4"/>
  <c r="I828" i="4"/>
  <c r="E828" i="4"/>
  <c r="CQ828" i="4"/>
  <c r="CM828" i="4"/>
  <c r="CI828" i="4"/>
  <c r="CE828" i="4"/>
  <c r="CA828" i="4"/>
  <c r="BW828" i="4"/>
  <c r="BS828" i="4"/>
  <c r="BO828" i="4"/>
  <c r="BK828" i="4"/>
  <c r="BG828" i="4"/>
  <c r="BC828" i="4"/>
  <c r="AY828" i="4"/>
  <c r="AU828" i="4"/>
  <c r="AQ828" i="4"/>
  <c r="AM828" i="4"/>
  <c r="AI828" i="4"/>
  <c r="AE828" i="4"/>
  <c r="AA828" i="4"/>
  <c r="W828" i="4"/>
  <c r="S828" i="4"/>
  <c r="O828" i="4"/>
  <c r="K828" i="4"/>
  <c r="G828" i="4"/>
  <c r="C828" i="4"/>
  <c r="J828" i="4"/>
  <c r="R828" i="4"/>
  <c r="Z828" i="4"/>
  <c r="AH828" i="4"/>
  <c r="AP828" i="4"/>
  <c r="AX828" i="4"/>
  <c r="BF828" i="4"/>
  <c r="BN828" i="4"/>
  <c r="BV828" i="4"/>
  <c r="CD828" i="4"/>
  <c r="CL828" i="4"/>
  <c r="F830" i="4"/>
  <c r="N830" i="4"/>
  <c r="V830" i="4"/>
  <c r="AD830" i="4"/>
  <c r="AL830" i="4"/>
  <c r="AT830" i="4"/>
  <c r="BB830" i="4"/>
  <c r="BJ830" i="4"/>
  <c r="BR830" i="4"/>
  <c r="BZ830" i="4"/>
  <c r="CH830" i="4"/>
  <c r="CP830" i="4"/>
  <c r="CO832" i="4"/>
  <c r="CK832" i="4"/>
  <c r="CG832" i="4"/>
  <c r="CC832" i="4"/>
  <c r="BY832" i="4"/>
  <c r="BU832" i="4"/>
  <c r="BQ832" i="4"/>
  <c r="BM832" i="4"/>
  <c r="BI832" i="4"/>
  <c r="BE832" i="4"/>
  <c r="BA832" i="4"/>
  <c r="AW832" i="4"/>
  <c r="AS832" i="4"/>
  <c r="AO832" i="4"/>
  <c r="AK832" i="4"/>
  <c r="AG832" i="4"/>
  <c r="AC832" i="4"/>
  <c r="Y832" i="4"/>
  <c r="U832" i="4"/>
  <c r="Q832" i="4"/>
  <c r="M832" i="4"/>
  <c r="I832" i="4"/>
  <c r="E832" i="4"/>
  <c r="CQ832" i="4"/>
  <c r="CM832" i="4"/>
  <c r="CI832" i="4"/>
  <c r="CE832" i="4"/>
  <c r="CA832" i="4"/>
  <c r="BW832" i="4"/>
  <c r="BS832" i="4"/>
  <c r="BO832" i="4"/>
  <c r="BK832" i="4"/>
  <c r="BG832" i="4"/>
  <c r="BC832" i="4"/>
  <c r="AY832" i="4"/>
  <c r="AU832" i="4"/>
  <c r="AQ832" i="4"/>
  <c r="AM832" i="4"/>
  <c r="AI832" i="4"/>
  <c r="AE832" i="4"/>
  <c r="AA832" i="4"/>
  <c r="W832" i="4"/>
  <c r="S832" i="4"/>
  <c r="O832" i="4"/>
  <c r="K832" i="4"/>
  <c r="G832" i="4"/>
  <c r="C832" i="4"/>
  <c r="J832" i="4"/>
  <c r="R832" i="4"/>
  <c r="Z832" i="4"/>
  <c r="AH832" i="4"/>
  <c r="AP832" i="4"/>
  <c r="AX832" i="4"/>
  <c r="BF832" i="4"/>
  <c r="BN832" i="4"/>
  <c r="BV832" i="4"/>
  <c r="CD832" i="4"/>
  <c r="CL832" i="4"/>
  <c r="F834" i="4"/>
  <c r="N834" i="4"/>
  <c r="V834" i="4"/>
  <c r="AD834" i="4"/>
  <c r="AL834" i="4"/>
  <c r="AT834" i="4"/>
  <c r="BB834" i="4"/>
  <c r="BJ834" i="4"/>
  <c r="BR834" i="4"/>
  <c r="BZ834" i="4"/>
  <c r="CH834" i="4"/>
  <c r="CP834" i="4"/>
  <c r="CO836" i="4"/>
  <c r="CK836" i="4"/>
  <c r="CG836" i="4"/>
  <c r="CC836" i="4"/>
  <c r="BY836" i="4"/>
  <c r="BU836" i="4"/>
  <c r="BQ836" i="4"/>
  <c r="BM836" i="4"/>
  <c r="BI836" i="4"/>
  <c r="BE836" i="4"/>
  <c r="BA836" i="4"/>
  <c r="AW836" i="4"/>
  <c r="AS836" i="4"/>
  <c r="AO836" i="4"/>
  <c r="AK836" i="4"/>
  <c r="AG836" i="4"/>
  <c r="AC836" i="4"/>
  <c r="Y836" i="4"/>
  <c r="U836" i="4"/>
  <c r="Q836" i="4"/>
  <c r="M836" i="4"/>
  <c r="I836" i="4"/>
  <c r="E836" i="4"/>
  <c r="CQ836" i="4"/>
  <c r="CM836" i="4"/>
  <c r="CI836" i="4"/>
  <c r="CE836" i="4"/>
  <c r="CA836" i="4"/>
  <c r="BW836" i="4"/>
  <c r="BS836" i="4"/>
  <c r="BO836" i="4"/>
  <c r="BK836" i="4"/>
  <c r="BG836" i="4"/>
  <c r="BC836" i="4"/>
  <c r="AY836" i="4"/>
  <c r="AU836" i="4"/>
  <c r="AQ836" i="4"/>
  <c r="AM836" i="4"/>
  <c r="AI836" i="4"/>
  <c r="AE836" i="4"/>
  <c r="AA836" i="4"/>
  <c r="W836" i="4"/>
  <c r="S836" i="4"/>
  <c r="O836" i="4"/>
  <c r="K836" i="4"/>
  <c r="G836" i="4"/>
  <c r="C836" i="4"/>
  <c r="J836" i="4"/>
  <c r="R836" i="4"/>
  <c r="Z836" i="4"/>
  <c r="AH836" i="4"/>
  <c r="AP836" i="4"/>
  <c r="AX836" i="4"/>
  <c r="BF836" i="4"/>
  <c r="BN836" i="4"/>
  <c r="BV836" i="4"/>
  <c r="CD836" i="4"/>
  <c r="CL836" i="4"/>
  <c r="F838" i="4"/>
  <c r="N838" i="4"/>
  <c r="V838" i="4"/>
  <c r="AD838" i="4"/>
  <c r="AL838" i="4"/>
  <c r="AT838" i="4"/>
  <c r="BB838" i="4"/>
  <c r="BJ838" i="4"/>
  <c r="BR838" i="4"/>
  <c r="BZ838" i="4"/>
  <c r="CH838" i="4"/>
  <c r="CP838" i="4"/>
  <c r="CO840" i="4"/>
  <c r="CK840" i="4"/>
  <c r="CG840" i="4"/>
  <c r="CC840" i="4"/>
  <c r="BY840" i="4"/>
  <c r="BU840" i="4"/>
  <c r="BQ840" i="4"/>
  <c r="BM840" i="4"/>
  <c r="BI840" i="4"/>
  <c r="BE840" i="4"/>
  <c r="BA840" i="4"/>
  <c r="AW840" i="4"/>
  <c r="AS840" i="4"/>
  <c r="AO840" i="4"/>
  <c r="AK840" i="4"/>
  <c r="AG840" i="4"/>
  <c r="AC840" i="4"/>
  <c r="Y840" i="4"/>
  <c r="U840" i="4"/>
  <c r="Q840" i="4"/>
  <c r="M840" i="4"/>
  <c r="I840" i="4"/>
  <c r="E840" i="4"/>
  <c r="CQ840" i="4"/>
  <c r="CM840" i="4"/>
  <c r="CI840" i="4"/>
  <c r="CE840" i="4"/>
  <c r="CA840" i="4"/>
  <c r="BW840" i="4"/>
  <c r="BS840" i="4"/>
  <c r="BO840" i="4"/>
  <c r="BK840" i="4"/>
  <c r="BG840" i="4"/>
  <c r="BC840" i="4"/>
  <c r="AY840" i="4"/>
  <c r="AU840" i="4"/>
  <c r="AQ840" i="4"/>
  <c r="AM840" i="4"/>
  <c r="AI840" i="4"/>
  <c r="AE840" i="4"/>
  <c r="AA840" i="4"/>
  <c r="W840" i="4"/>
  <c r="S840" i="4"/>
  <c r="O840" i="4"/>
  <c r="K840" i="4"/>
  <c r="G840" i="4"/>
  <c r="C840" i="4"/>
  <c r="J840" i="4"/>
  <c r="R840" i="4"/>
  <c r="Z840" i="4"/>
  <c r="AH840" i="4"/>
  <c r="AP840" i="4"/>
  <c r="AX840" i="4"/>
  <c r="BF840" i="4"/>
  <c r="BN840" i="4"/>
  <c r="BV840" i="4"/>
  <c r="CD840" i="4"/>
  <c r="CL840" i="4"/>
  <c r="F842" i="4"/>
  <c r="N842" i="4"/>
  <c r="V842" i="4"/>
  <c r="AD842" i="4"/>
  <c r="AL842" i="4"/>
  <c r="AT842" i="4"/>
  <c r="BB842" i="4"/>
  <c r="BJ842" i="4"/>
  <c r="BR842" i="4"/>
  <c r="BZ842" i="4"/>
  <c r="CH842" i="4"/>
  <c r="CP842" i="4"/>
  <c r="CO844" i="4"/>
  <c r="CK844" i="4"/>
  <c r="CG844" i="4"/>
  <c r="CC844" i="4"/>
  <c r="BY844" i="4"/>
  <c r="BU844" i="4"/>
  <c r="BQ844" i="4"/>
  <c r="BM844" i="4"/>
  <c r="BI844" i="4"/>
  <c r="BE844" i="4"/>
  <c r="BA844" i="4"/>
  <c r="AW844" i="4"/>
  <c r="AS844" i="4"/>
  <c r="AO844" i="4"/>
  <c r="AK844" i="4"/>
  <c r="AG844" i="4"/>
  <c r="AC844" i="4"/>
  <c r="Y844" i="4"/>
  <c r="U844" i="4"/>
  <c r="Q844" i="4"/>
  <c r="M844" i="4"/>
  <c r="I844" i="4"/>
  <c r="E844" i="4"/>
  <c r="CQ844" i="4"/>
  <c r="CM844" i="4"/>
  <c r="CI844" i="4"/>
  <c r="CE844" i="4"/>
  <c r="CA844" i="4"/>
  <c r="BW844" i="4"/>
  <c r="BS844" i="4"/>
  <c r="BO844" i="4"/>
  <c r="BK844" i="4"/>
  <c r="BG844" i="4"/>
  <c r="BC844" i="4"/>
  <c r="AY844" i="4"/>
  <c r="AU844" i="4"/>
  <c r="AQ844" i="4"/>
  <c r="AM844" i="4"/>
  <c r="AI844" i="4"/>
  <c r="AE844" i="4"/>
  <c r="AA844" i="4"/>
  <c r="W844" i="4"/>
  <c r="S844" i="4"/>
  <c r="O844" i="4"/>
  <c r="K844" i="4"/>
  <c r="G844" i="4"/>
  <c r="C844" i="4"/>
  <c r="J844" i="4"/>
  <c r="R844" i="4"/>
  <c r="Z844" i="4"/>
  <c r="AH844" i="4"/>
  <c r="AP844" i="4"/>
  <c r="AX844" i="4"/>
  <c r="BF844" i="4"/>
  <c r="BN844" i="4"/>
  <c r="BV844" i="4"/>
  <c r="CD844" i="4"/>
  <c r="CL844" i="4"/>
  <c r="F846" i="4"/>
  <c r="N846" i="4"/>
  <c r="V846" i="4"/>
  <c r="AD846" i="4"/>
  <c r="AN846" i="4"/>
  <c r="BD846" i="4"/>
  <c r="BT846" i="4"/>
  <c r="CJ846" i="4"/>
  <c r="J848" i="4"/>
  <c r="Z848" i="4"/>
  <c r="AP848" i="4"/>
  <c r="BF848" i="4"/>
  <c r="BV848" i="4"/>
  <c r="CL848" i="4"/>
  <c r="J852" i="4"/>
  <c r="Z852" i="4"/>
  <c r="AP852" i="4"/>
  <c r="BF852" i="4"/>
  <c r="BV852" i="4"/>
  <c r="CL852" i="4"/>
  <c r="J856" i="4"/>
  <c r="Z856" i="4"/>
  <c r="AP856" i="4"/>
  <c r="BF856" i="4"/>
  <c r="BV856" i="4"/>
  <c r="CL856" i="4"/>
  <c r="F765" i="4"/>
  <c r="J765" i="4"/>
  <c r="N765" i="4"/>
  <c r="R765" i="4"/>
  <c r="V765" i="4"/>
  <c r="Z765" i="4"/>
  <c r="AD765" i="4"/>
  <c r="AH765" i="4"/>
  <c r="AL765" i="4"/>
  <c r="AP765" i="4"/>
  <c r="AT765" i="4"/>
  <c r="AX765" i="4"/>
  <c r="BB765" i="4"/>
  <c r="BF765" i="4"/>
  <c r="BJ765" i="4"/>
  <c r="BN765" i="4"/>
  <c r="BR765" i="4"/>
  <c r="BV765" i="4"/>
  <c r="BZ765" i="4"/>
  <c r="CD765" i="4"/>
  <c r="CH765" i="4"/>
  <c r="CL765" i="4"/>
  <c r="CP765" i="4"/>
  <c r="E766" i="4"/>
  <c r="I766" i="4"/>
  <c r="M766" i="4"/>
  <c r="Q766" i="4"/>
  <c r="U766" i="4"/>
  <c r="Y766" i="4"/>
  <c r="AC766" i="4"/>
  <c r="AG766" i="4"/>
  <c r="AK766" i="4"/>
  <c r="AO766" i="4"/>
  <c r="AS766" i="4"/>
  <c r="AW766" i="4"/>
  <c r="BA766" i="4"/>
  <c r="BE766" i="4"/>
  <c r="BI766" i="4"/>
  <c r="BM766" i="4"/>
  <c r="BQ766" i="4"/>
  <c r="BU766" i="4"/>
  <c r="BY766" i="4"/>
  <c r="CC766" i="4"/>
  <c r="CG766" i="4"/>
  <c r="CK766" i="4"/>
  <c r="CO766" i="4"/>
  <c r="F769" i="4"/>
  <c r="J769" i="4"/>
  <c r="N769" i="4"/>
  <c r="R769" i="4"/>
  <c r="V769" i="4"/>
  <c r="Z769" i="4"/>
  <c r="AD769" i="4"/>
  <c r="AH769" i="4"/>
  <c r="AL769" i="4"/>
  <c r="AP769" i="4"/>
  <c r="AT769" i="4"/>
  <c r="AX769" i="4"/>
  <c r="BB769" i="4"/>
  <c r="BF769" i="4"/>
  <c r="BJ769" i="4"/>
  <c r="BN769" i="4"/>
  <c r="BR769" i="4"/>
  <c r="BV769" i="4"/>
  <c r="BZ769" i="4"/>
  <c r="CD769" i="4"/>
  <c r="CH769" i="4"/>
  <c r="CL769" i="4"/>
  <c r="CP769" i="4"/>
  <c r="E770" i="4"/>
  <c r="I770" i="4"/>
  <c r="M770" i="4"/>
  <c r="Q770" i="4"/>
  <c r="U770" i="4"/>
  <c r="Y770" i="4"/>
  <c r="AC770" i="4"/>
  <c r="AG770" i="4"/>
  <c r="AK770" i="4"/>
  <c r="AO770" i="4"/>
  <c r="AS770" i="4"/>
  <c r="AW770" i="4"/>
  <c r="BA770" i="4"/>
  <c r="BE770" i="4"/>
  <c r="BI770" i="4"/>
  <c r="BM770" i="4"/>
  <c r="BQ770" i="4"/>
  <c r="BU770" i="4"/>
  <c r="BY770" i="4"/>
  <c r="CC770" i="4"/>
  <c r="CG770" i="4"/>
  <c r="CK770" i="4"/>
  <c r="CO770" i="4"/>
  <c r="F773" i="4"/>
  <c r="J773" i="4"/>
  <c r="N773" i="4"/>
  <c r="R773" i="4"/>
  <c r="V773" i="4"/>
  <c r="Z773" i="4"/>
  <c r="AD773" i="4"/>
  <c r="AH773" i="4"/>
  <c r="AL773" i="4"/>
  <c r="AP773" i="4"/>
  <c r="AT773" i="4"/>
  <c r="AX773" i="4"/>
  <c r="BB773" i="4"/>
  <c r="BF773" i="4"/>
  <c r="BJ773" i="4"/>
  <c r="BN773" i="4"/>
  <c r="BR773" i="4"/>
  <c r="BV773" i="4"/>
  <c r="BZ773" i="4"/>
  <c r="CD773" i="4"/>
  <c r="CH773" i="4"/>
  <c r="CL773" i="4"/>
  <c r="CP773" i="4"/>
  <c r="F777" i="4"/>
  <c r="J777" i="4"/>
  <c r="N777" i="4"/>
  <c r="R777" i="4"/>
  <c r="V777" i="4"/>
  <c r="Z777" i="4"/>
  <c r="AD777" i="4"/>
  <c r="AH777" i="4"/>
  <c r="AL777" i="4"/>
  <c r="AP777" i="4"/>
  <c r="AT777" i="4"/>
  <c r="AX777" i="4"/>
  <c r="BB777" i="4"/>
  <c r="BF777" i="4"/>
  <c r="BJ777" i="4"/>
  <c r="BN777" i="4"/>
  <c r="BR777" i="4"/>
  <c r="BV777" i="4"/>
  <c r="BZ777" i="4"/>
  <c r="CD777" i="4"/>
  <c r="CH777" i="4"/>
  <c r="CL777" i="4"/>
  <c r="CP777" i="4"/>
  <c r="E778" i="4"/>
  <c r="I778" i="4"/>
  <c r="M778" i="4"/>
  <c r="Q778" i="4"/>
  <c r="U778" i="4"/>
  <c r="Y778" i="4"/>
  <c r="AC778" i="4"/>
  <c r="AG778" i="4"/>
  <c r="AK778" i="4"/>
  <c r="AO778" i="4"/>
  <c r="AS778" i="4"/>
  <c r="AW778" i="4"/>
  <c r="BA778" i="4"/>
  <c r="BE778" i="4"/>
  <c r="BI778" i="4"/>
  <c r="BM778" i="4"/>
  <c r="BQ778" i="4"/>
  <c r="BU778" i="4"/>
  <c r="BY778" i="4"/>
  <c r="CC778" i="4"/>
  <c r="CG778" i="4"/>
  <c r="CK778" i="4"/>
  <c r="CO778" i="4"/>
  <c r="F781" i="4"/>
  <c r="J781" i="4"/>
  <c r="N781" i="4"/>
  <c r="R781" i="4"/>
  <c r="V781" i="4"/>
  <c r="Z781" i="4"/>
  <c r="AD781" i="4"/>
  <c r="AH781" i="4"/>
  <c r="AL781" i="4"/>
  <c r="AP781" i="4"/>
  <c r="AT781" i="4"/>
  <c r="AX781" i="4"/>
  <c r="BB781" i="4"/>
  <c r="BF781" i="4"/>
  <c r="BJ781" i="4"/>
  <c r="BN781" i="4"/>
  <c r="BR781" i="4"/>
  <c r="BV781" i="4"/>
  <c r="BZ781" i="4"/>
  <c r="CD781" i="4"/>
  <c r="CH781" i="4"/>
  <c r="CL781" i="4"/>
  <c r="CP781" i="4"/>
  <c r="E782" i="4"/>
  <c r="I782" i="4"/>
  <c r="M782" i="4"/>
  <c r="Q782" i="4"/>
  <c r="U782" i="4"/>
  <c r="Y782" i="4"/>
  <c r="AC782" i="4"/>
  <c r="AG782" i="4"/>
  <c r="AK782" i="4"/>
  <c r="AO782" i="4"/>
  <c r="AS782" i="4"/>
  <c r="AW782" i="4"/>
  <c r="BA782" i="4"/>
  <c r="BE782" i="4"/>
  <c r="BI782" i="4"/>
  <c r="BM782" i="4"/>
  <c r="BQ782" i="4"/>
  <c r="BU782" i="4"/>
  <c r="BY782" i="4"/>
  <c r="CC782" i="4"/>
  <c r="CG782" i="4"/>
  <c r="CK782" i="4"/>
  <c r="CO782" i="4"/>
  <c r="F785" i="4"/>
  <c r="J785" i="4"/>
  <c r="N785" i="4"/>
  <c r="R785" i="4"/>
  <c r="V785" i="4"/>
  <c r="Z785" i="4"/>
  <c r="AD785" i="4"/>
  <c r="AH785" i="4"/>
  <c r="AL785" i="4"/>
  <c r="AP785" i="4"/>
  <c r="AT785" i="4"/>
  <c r="AX785" i="4"/>
  <c r="BB785" i="4"/>
  <c r="BF785" i="4"/>
  <c r="BJ785" i="4"/>
  <c r="BN785" i="4"/>
  <c r="BR785" i="4"/>
  <c r="BV785" i="4"/>
  <c r="BZ785" i="4"/>
  <c r="CD785" i="4"/>
  <c r="CH785" i="4"/>
  <c r="CL785" i="4"/>
  <c r="CP785" i="4"/>
  <c r="E786" i="4"/>
  <c r="I786" i="4"/>
  <c r="M786" i="4"/>
  <c r="Q786" i="4"/>
  <c r="U786" i="4"/>
  <c r="Y786" i="4"/>
  <c r="AC786" i="4"/>
  <c r="AG786" i="4"/>
  <c r="AK786" i="4"/>
  <c r="AO786" i="4"/>
  <c r="AS786" i="4"/>
  <c r="AW786" i="4"/>
  <c r="BA786" i="4"/>
  <c r="BE786" i="4"/>
  <c r="BI786" i="4"/>
  <c r="BM786" i="4"/>
  <c r="BQ786" i="4"/>
  <c r="BU786" i="4"/>
  <c r="BY786" i="4"/>
  <c r="CC786" i="4"/>
  <c r="CG786" i="4"/>
  <c r="CK786" i="4"/>
  <c r="CO786" i="4"/>
  <c r="F789" i="4"/>
  <c r="J789" i="4"/>
  <c r="N789" i="4"/>
  <c r="R789" i="4"/>
  <c r="V789" i="4"/>
  <c r="Z789" i="4"/>
  <c r="AD789" i="4"/>
  <c r="AH789" i="4"/>
  <c r="AL789" i="4"/>
  <c r="AP789" i="4"/>
  <c r="AT789" i="4"/>
  <c r="AX789" i="4"/>
  <c r="BB789" i="4"/>
  <c r="BF789" i="4"/>
  <c r="BJ789" i="4"/>
  <c r="BN789" i="4"/>
  <c r="BR789" i="4"/>
  <c r="BV789" i="4"/>
  <c r="BZ789" i="4"/>
  <c r="CD789" i="4"/>
  <c r="CH789" i="4"/>
  <c r="CL789" i="4"/>
  <c r="CP789" i="4"/>
  <c r="E790" i="4"/>
  <c r="I790" i="4"/>
  <c r="M790" i="4"/>
  <c r="Q790" i="4"/>
  <c r="U790" i="4"/>
  <c r="Y790" i="4"/>
  <c r="AC790" i="4"/>
  <c r="AG790" i="4"/>
  <c r="AK790" i="4"/>
  <c r="AO790" i="4"/>
  <c r="AS790" i="4"/>
  <c r="AW790" i="4"/>
  <c r="BA790" i="4"/>
  <c r="BE790" i="4"/>
  <c r="BI790" i="4"/>
  <c r="BM790" i="4"/>
  <c r="BQ790" i="4"/>
  <c r="BU790" i="4"/>
  <c r="BY790" i="4"/>
  <c r="CC790" i="4"/>
  <c r="CG790" i="4"/>
  <c r="CK790" i="4"/>
  <c r="CO790" i="4"/>
  <c r="F793" i="4"/>
  <c r="J793" i="4"/>
  <c r="N793" i="4"/>
  <c r="R793" i="4"/>
  <c r="V793" i="4"/>
  <c r="Z793" i="4"/>
  <c r="AD793" i="4"/>
  <c r="AH793" i="4"/>
  <c r="AL793" i="4"/>
  <c r="AP793" i="4"/>
  <c r="AT793" i="4"/>
  <c r="AX793" i="4"/>
  <c r="BB793" i="4"/>
  <c r="BF793" i="4"/>
  <c r="BJ793" i="4"/>
  <c r="BN793" i="4"/>
  <c r="BR793" i="4"/>
  <c r="BV793" i="4"/>
  <c r="BZ793" i="4"/>
  <c r="CD793" i="4"/>
  <c r="CH793" i="4"/>
  <c r="CL793" i="4"/>
  <c r="CP793" i="4"/>
  <c r="E794" i="4"/>
  <c r="I794" i="4"/>
  <c r="M794" i="4"/>
  <c r="Q794" i="4"/>
  <c r="U794" i="4"/>
  <c r="Y794" i="4"/>
  <c r="AC794" i="4"/>
  <c r="AG794" i="4"/>
  <c r="AK794" i="4"/>
  <c r="AO794" i="4"/>
  <c r="AS794" i="4"/>
  <c r="AW794" i="4"/>
  <c r="BA794" i="4"/>
  <c r="BE794" i="4"/>
  <c r="BI794" i="4"/>
  <c r="BM794" i="4"/>
  <c r="BQ794" i="4"/>
  <c r="BU794" i="4"/>
  <c r="BY794" i="4"/>
  <c r="CC794" i="4"/>
  <c r="CG794" i="4"/>
  <c r="CK794" i="4"/>
  <c r="CO794" i="4"/>
  <c r="F797" i="4"/>
  <c r="J797" i="4"/>
  <c r="N797" i="4"/>
  <c r="R797" i="4"/>
  <c r="V797" i="4"/>
  <c r="Z797" i="4"/>
  <c r="AD797" i="4"/>
  <c r="AH797" i="4"/>
  <c r="AL797" i="4"/>
  <c r="AP797" i="4"/>
  <c r="AT797" i="4"/>
  <c r="AX797" i="4"/>
  <c r="BB797" i="4"/>
  <c r="BF797" i="4"/>
  <c r="BJ797" i="4"/>
  <c r="BN797" i="4"/>
  <c r="BR797" i="4"/>
  <c r="BV797" i="4"/>
  <c r="BZ797" i="4"/>
  <c r="CD797" i="4"/>
  <c r="CH797" i="4"/>
  <c r="CL797" i="4"/>
  <c r="CP797" i="4"/>
  <c r="E798" i="4"/>
  <c r="I798" i="4"/>
  <c r="M798" i="4"/>
  <c r="Q798" i="4"/>
  <c r="U798" i="4"/>
  <c r="Y798" i="4"/>
  <c r="AC798" i="4"/>
  <c r="AG798" i="4"/>
  <c r="AK798" i="4"/>
  <c r="AO798" i="4"/>
  <c r="AS798" i="4"/>
  <c r="AW798" i="4"/>
  <c r="BA798" i="4"/>
  <c r="BE798" i="4"/>
  <c r="BI798" i="4"/>
  <c r="BM798" i="4"/>
  <c r="BQ798" i="4"/>
  <c r="BU798" i="4"/>
  <c r="BY798" i="4"/>
  <c r="CC798" i="4"/>
  <c r="CG798" i="4"/>
  <c r="CK798" i="4"/>
  <c r="CO798" i="4"/>
  <c r="F801" i="4"/>
  <c r="J801" i="4"/>
  <c r="N801" i="4"/>
  <c r="R801" i="4"/>
  <c r="V801" i="4"/>
  <c r="Z801" i="4"/>
  <c r="AD801" i="4"/>
  <c r="AH801" i="4"/>
  <c r="AL801" i="4"/>
  <c r="AP801" i="4"/>
  <c r="AT801" i="4"/>
  <c r="AX801" i="4"/>
  <c r="BB801" i="4"/>
  <c r="BF801" i="4"/>
  <c r="BJ801" i="4"/>
  <c r="BN801" i="4"/>
  <c r="BR801" i="4"/>
  <c r="BV801" i="4"/>
  <c r="BZ801" i="4"/>
  <c r="CD801" i="4"/>
  <c r="CH801" i="4"/>
  <c r="CL801" i="4"/>
  <c r="CP801" i="4"/>
  <c r="E802" i="4"/>
  <c r="I802" i="4"/>
  <c r="M802" i="4"/>
  <c r="Q802" i="4"/>
  <c r="U802" i="4"/>
  <c r="Y802" i="4"/>
  <c r="AC802" i="4"/>
  <c r="AG802" i="4"/>
  <c r="AK802" i="4"/>
  <c r="AO802" i="4"/>
  <c r="AS802" i="4"/>
  <c r="AW802" i="4"/>
  <c r="BA802" i="4"/>
  <c r="BE802" i="4"/>
  <c r="BI802" i="4"/>
  <c r="BM802" i="4"/>
  <c r="BQ802" i="4"/>
  <c r="BU802" i="4"/>
  <c r="BY802" i="4"/>
  <c r="CC802" i="4"/>
  <c r="CG802" i="4"/>
  <c r="CK802" i="4"/>
  <c r="CO802" i="4"/>
  <c r="F805" i="4"/>
  <c r="J805" i="4"/>
  <c r="N805" i="4"/>
  <c r="R805" i="4"/>
  <c r="V805" i="4"/>
  <c r="Z805" i="4"/>
  <c r="AD805" i="4"/>
  <c r="AH805" i="4"/>
  <c r="AL805" i="4"/>
  <c r="AP805" i="4"/>
  <c r="AT805" i="4"/>
  <c r="AX805" i="4"/>
  <c r="BB805" i="4"/>
  <c r="BF805" i="4"/>
  <c r="BJ805" i="4"/>
  <c r="BN805" i="4"/>
  <c r="BR805" i="4"/>
  <c r="BV805" i="4"/>
  <c r="BZ805" i="4"/>
  <c r="CD805" i="4"/>
  <c r="CH805" i="4"/>
  <c r="CL805" i="4"/>
  <c r="CP805" i="4"/>
  <c r="E806" i="4"/>
  <c r="I806" i="4"/>
  <c r="M806" i="4"/>
  <c r="Q806" i="4"/>
  <c r="U806" i="4"/>
  <c r="Y806" i="4"/>
  <c r="AC806" i="4"/>
  <c r="AG806" i="4"/>
  <c r="AK806" i="4"/>
  <c r="AO806" i="4"/>
  <c r="AS806" i="4"/>
  <c r="AW806" i="4"/>
  <c r="BA806" i="4"/>
  <c r="BE806" i="4"/>
  <c r="BI806" i="4"/>
  <c r="BM806" i="4"/>
  <c r="BQ806" i="4"/>
  <c r="BU806" i="4"/>
  <c r="BY806" i="4"/>
  <c r="CC806" i="4"/>
  <c r="CG806" i="4"/>
  <c r="CK806" i="4"/>
  <c r="CO806" i="4"/>
  <c r="F809" i="4"/>
  <c r="J809" i="4"/>
  <c r="N809" i="4"/>
  <c r="R809" i="4"/>
  <c r="V809" i="4"/>
  <c r="Z809" i="4"/>
  <c r="AD809" i="4"/>
  <c r="AH809" i="4"/>
  <c r="AL809" i="4"/>
  <c r="AP809" i="4"/>
  <c r="AT809" i="4"/>
  <c r="AX809" i="4"/>
  <c r="BB809" i="4"/>
  <c r="BF809" i="4"/>
  <c r="BJ809" i="4"/>
  <c r="BN809" i="4"/>
  <c r="BR809" i="4"/>
  <c r="BV809" i="4"/>
  <c r="BZ809" i="4"/>
  <c r="CD809" i="4"/>
  <c r="CH809" i="4"/>
  <c r="CL809" i="4"/>
  <c r="CP809" i="4"/>
  <c r="E810" i="4"/>
  <c r="I810" i="4"/>
  <c r="M810" i="4"/>
  <c r="Q810" i="4"/>
  <c r="U810" i="4"/>
  <c r="Y810" i="4"/>
  <c r="AC810" i="4"/>
  <c r="AG810" i="4"/>
  <c r="AK810" i="4"/>
  <c r="AO810" i="4"/>
  <c r="AS810" i="4"/>
  <c r="AW810" i="4"/>
  <c r="BA810" i="4"/>
  <c r="BE810" i="4"/>
  <c r="BI810" i="4"/>
  <c r="BM810" i="4"/>
  <c r="BQ810" i="4"/>
  <c r="BU810" i="4"/>
  <c r="BY810" i="4"/>
  <c r="CC810" i="4"/>
  <c r="CG810" i="4"/>
  <c r="CK810" i="4"/>
  <c r="CO810" i="4"/>
  <c r="F813" i="4"/>
  <c r="J813" i="4"/>
  <c r="N813" i="4"/>
  <c r="R813" i="4"/>
  <c r="V813" i="4"/>
  <c r="Z813" i="4"/>
  <c r="AD813" i="4"/>
  <c r="AH813" i="4"/>
  <c r="AL813" i="4"/>
  <c r="AP813" i="4"/>
  <c r="AT813" i="4"/>
  <c r="AX813" i="4"/>
  <c r="BB813" i="4"/>
  <c r="BF813" i="4"/>
  <c r="BJ813" i="4"/>
  <c r="BN813" i="4"/>
  <c r="BR813" i="4"/>
  <c r="BV813" i="4"/>
  <c r="BZ813" i="4"/>
  <c r="CD813" i="4"/>
  <c r="CH813" i="4"/>
  <c r="CL813" i="4"/>
  <c r="CP813" i="4"/>
  <c r="E814" i="4"/>
  <c r="I814" i="4"/>
  <c r="M814" i="4"/>
  <c r="Q814" i="4"/>
  <c r="U814" i="4"/>
  <c r="Y814" i="4"/>
  <c r="AC814" i="4"/>
  <c r="AG814" i="4"/>
  <c r="AK814" i="4"/>
  <c r="AO814" i="4"/>
  <c r="AS814" i="4"/>
  <c r="AW814" i="4"/>
  <c r="BA814" i="4"/>
  <c r="BE814" i="4"/>
  <c r="BI814" i="4"/>
  <c r="BM814" i="4"/>
  <c r="BQ814" i="4"/>
  <c r="BU814" i="4"/>
  <c r="BY814" i="4"/>
  <c r="CC814" i="4"/>
  <c r="CG814" i="4"/>
  <c r="CK814" i="4"/>
  <c r="CO814" i="4"/>
  <c r="F817" i="4"/>
  <c r="J817" i="4"/>
  <c r="N817" i="4"/>
  <c r="R817" i="4"/>
  <c r="V817" i="4"/>
  <c r="Z817" i="4"/>
  <c r="AD817" i="4"/>
  <c r="AH817" i="4"/>
  <c r="AL817" i="4"/>
  <c r="AP817" i="4"/>
  <c r="AT817" i="4"/>
  <c r="AX817" i="4"/>
  <c r="BB817" i="4"/>
  <c r="BF817" i="4"/>
  <c r="BJ817" i="4"/>
  <c r="BN817" i="4"/>
  <c r="BR817" i="4"/>
  <c r="BV817" i="4"/>
  <c r="BZ817" i="4"/>
  <c r="CD817" i="4"/>
  <c r="CH817" i="4"/>
  <c r="CL817" i="4"/>
  <c r="CP817" i="4"/>
  <c r="E818" i="4"/>
  <c r="I818" i="4"/>
  <c r="M818" i="4"/>
  <c r="Q818" i="4"/>
  <c r="U818" i="4"/>
  <c r="Y818" i="4"/>
  <c r="AC818" i="4"/>
  <c r="AG818" i="4"/>
  <c r="AK818" i="4"/>
  <c r="AO818" i="4"/>
  <c r="AS818" i="4"/>
  <c r="AW818" i="4"/>
  <c r="BA818" i="4"/>
  <c r="BE818" i="4"/>
  <c r="BI818" i="4"/>
  <c r="BM818" i="4"/>
  <c r="BQ818" i="4"/>
  <c r="BU818" i="4"/>
  <c r="BY818" i="4"/>
  <c r="CC818" i="4"/>
  <c r="CG818" i="4"/>
  <c r="CK818" i="4"/>
  <c r="CO818" i="4"/>
  <c r="H822" i="4"/>
  <c r="P822" i="4"/>
  <c r="X822" i="4"/>
  <c r="AF822" i="4"/>
  <c r="AN822" i="4"/>
  <c r="AV822" i="4"/>
  <c r="BD822" i="4"/>
  <c r="BL822" i="4"/>
  <c r="BT822" i="4"/>
  <c r="CB822" i="4"/>
  <c r="CJ822" i="4"/>
  <c r="H826" i="4"/>
  <c r="P826" i="4"/>
  <c r="X826" i="4"/>
  <c r="AF826" i="4"/>
  <c r="AN826" i="4"/>
  <c r="AV826" i="4"/>
  <c r="BD826" i="4"/>
  <c r="BL826" i="4"/>
  <c r="BT826" i="4"/>
  <c r="CB826" i="4"/>
  <c r="CJ826" i="4"/>
  <c r="H830" i="4"/>
  <c r="P830" i="4"/>
  <c r="X830" i="4"/>
  <c r="AF830" i="4"/>
  <c r="AN830" i="4"/>
  <c r="AV830" i="4"/>
  <c r="BD830" i="4"/>
  <c r="BL830" i="4"/>
  <c r="BT830" i="4"/>
  <c r="CB830" i="4"/>
  <c r="CJ830" i="4"/>
  <c r="H834" i="4"/>
  <c r="P834" i="4"/>
  <c r="X834" i="4"/>
  <c r="AF834" i="4"/>
  <c r="AN834" i="4"/>
  <c r="AV834" i="4"/>
  <c r="BD834" i="4"/>
  <c r="BL834" i="4"/>
  <c r="BT834" i="4"/>
  <c r="CB834" i="4"/>
  <c r="CJ834" i="4"/>
  <c r="H838" i="4"/>
  <c r="P838" i="4"/>
  <c r="X838" i="4"/>
  <c r="AF838" i="4"/>
  <c r="AN838" i="4"/>
  <c r="AV838" i="4"/>
  <c r="BD838" i="4"/>
  <c r="BL838" i="4"/>
  <c r="BT838" i="4"/>
  <c r="CB838" i="4"/>
  <c r="CJ838" i="4"/>
  <c r="H842" i="4"/>
  <c r="P842" i="4"/>
  <c r="X842" i="4"/>
  <c r="AF842" i="4"/>
  <c r="AN842" i="4"/>
  <c r="AV842" i="4"/>
  <c r="BD842" i="4"/>
  <c r="BL842" i="4"/>
  <c r="BT842" i="4"/>
  <c r="CB842" i="4"/>
  <c r="CJ842" i="4"/>
  <c r="L844" i="4"/>
  <c r="T844" i="4"/>
  <c r="AB844" i="4"/>
  <c r="AJ844" i="4"/>
  <c r="AR844" i="4"/>
  <c r="AZ844" i="4"/>
  <c r="BH844" i="4"/>
  <c r="BP844" i="4"/>
  <c r="BX844" i="4"/>
  <c r="CF844" i="4"/>
  <c r="CN844" i="4"/>
  <c r="H846" i="4"/>
  <c r="P846" i="4"/>
  <c r="X846" i="4"/>
  <c r="AF846" i="4"/>
  <c r="AR846" i="4"/>
  <c r="BH846" i="4"/>
  <c r="BX846" i="4"/>
  <c r="CN846" i="4"/>
  <c r="N848" i="4"/>
  <c r="AD848" i="4"/>
  <c r="AT848" i="4"/>
  <c r="BJ848" i="4"/>
  <c r="BZ848" i="4"/>
  <c r="CP848" i="4"/>
  <c r="N852" i="4"/>
  <c r="AD852" i="4"/>
  <c r="AT852" i="4"/>
  <c r="BJ852" i="4"/>
  <c r="BZ852" i="4"/>
  <c r="CP852" i="4"/>
  <c r="N856" i="4"/>
  <c r="AD856" i="4"/>
  <c r="AT856" i="4"/>
  <c r="BJ856" i="4"/>
  <c r="BZ856" i="4"/>
  <c r="CP856" i="4"/>
  <c r="CQ894" i="4"/>
  <c r="CM894" i="4"/>
  <c r="CI894" i="4"/>
  <c r="CE894" i="4"/>
  <c r="CA894" i="4"/>
  <c r="BW894" i="4"/>
  <c r="BS894" i="4"/>
  <c r="BO894" i="4"/>
  <c r="BK894" i="4"/>
  <c r="BG894" i="4"/>
  <c r="BC894" i="4"/>
  <c r="AY894" i="4"/>
  <c r="AU894" i="4"/>
  <c r="AQ894" i="4"/>
  <c r="AM894" i="4"/>
  <c r="AI894" i="4"/>
  <c r="AE894" i="4"/>
  <c r="AA894" i="4"/>
  <c r="W894" i="4"/>
  <c r="S894" i="4"/>
  <c r="O894" i="4"/>
  <c r="K894" i="4"/>
  <c r="G894" i="4"/>
  <c r="C894" i="4"/>
  <c r="CO894" i="4"/>
  <c r="CK894" i="4"/>
  <c r="CG894" i="4"/>
  <c r="CC894" i="4"/>
  <c r="BY894" i="4"/>
  <c r="BU894" i="4"/>
  <c r="BQ894" i="4"/>
  <c r="BM894" i="4"/>
  <c r="BI894" i="4"/>
  <c r="BE894" i="4"/>
  <c r="BA894" i="4"/>
  <c r="AW894" i="4"/>
  <c r="AS894" i="4"/>
  <c r="AO894" i="4"/>
  <c r="AK894" i="4"/>
  <c r="AG894" i="4"/>
  <c r="AC894" i="4"/>
  <c r="Y894" i="4"/>
  <c r="U894" i="4"/>
  <c r="Q894" i="4"/>
  <c r="M894" i="4"/>
  <c r="I894" i="4"/>
  <c r="E894" i="4"/>
  <c r="CJ894" i="4"/>
  <c r="CB894" i="4"/>
  <c r="BT894" i="4"/>
  <c r="BL894" i="4"/>
  <c r="BD894" i="4"/>
  <c r="AV894" i="4"/>
  <c r="AN894" i="4"/>
  <c r="AF894" i="4"/>
  <c r="X894" i="4"/>
  <c r="P894" i="4"/>
  <c r="H894" i="4"/>
  <c r="CP894" i="4"/>
  <c r="CH894" i="4"/>
  <c r="BZ894" i="4"/>
  <c r="BR894" i="4"/>
  <c r="BJ894" i="4"/>
  <c r="BB894" i="4"/>
  <c r="AT894" i="4"/>
  <c r="AL894" i="4"/>
  <c r="AD894" i="4"/>
  <c r="V894" i="4"/>
  <c r="N894" i="4"/>
  <c r="F894" i="4"/>
  <c r="CN894" i="4"/>
  <c r="CF894" i="4"/>
  <c r="BX894" i="4"/>
  <c r="BP894" i="4"/>
  <c r="BH894" i="4"/>
  <c r="AZ894" i="4"/>
  <c r="AR894" i="4"/>
  <c r="AJ894" i="4"/>
  <c r="AB894" i="4"/>
  <c r="T894" i="4"/>
  <c r="L894" i="4"/>
  <c r="D894" i="4"/>
  <c r="AH894" i="4"/>
  <c r="BN894" i="4"/>
  <c r="D819" i="4"/>
  <c r="H819" i="4"/>
  <c r="L819" i="4"/>
  <c r="P819" i="4"/>
  <c r="T819" i="4"/>
  <c r="X819" i="4"/>
  <c r="AB819" i="4"/>
  <c r="AF819" i="4"/>
  <c r="AJ819" i="4"/>
  <c r="AN819" i="4"/>
  <c r="AR819" i="4"/>
  <c r="AV819" i="4"/>
  <c r="AZ819" i="4"/>
  <c r="BD819" i="4"/>
  <c r="BH819" i="4"/>
  <c r="BL819" i="4"/>
  <c r="BP819" i="4"/>
  <c r="BT819" i="4"/>
  <c r="BX819" i="4"/>
  <c r="CB819" i="4"/>
  <c r="CF819" i="4"/>
  <c r="CJ819" i="4"/>
  <c r="CN819" i="4"/>
  <c r="F821" i="4"/>
  <c r="J821" i="4"/>
  <c r="N821" i="4"/>
  <c r="R821" i="4"/>
  <c r="V821" i="4"/>
  <c r="Z821" i="4"/>
  <c r="AD821" i="4"/>
  <c r="AH821" i="4"/>
  <c r="AL821" i="4"/>
  <c r="AP821" i="4"/>
  <c r="AT821" i="4"/>
  <c r="AX821" i="4"/>
  <c r="BB821" i="4"/>
  <c r="BF821" i="4"/>
  <c r="BJ821" i="4"/>
  <c r="BN821" i="4"/>
  <c r="BR821" i="4"/>
  <c r="BV821" i="4"/>
  <c r="BZ821" i="4"/>
  <c r="CD821" i="4"/>
  <c r="CH821" i="4"/>
  <c r="CL821" i="4"/>
  <c r="CP821" i="4"/>
  <c r="D823" i="4"/>
  <c r="H823" i="4"/>
  <c r="L823" i="4"/>
  <c r="P823" i="4"/>
  <c r="T823" i="4"/>
  <c r="X823" i="4"/>
  <c r="AB823" i="4"/>
  <c r="AF823" i="4"/>
  <c r="AJ823" i="4"/>
  <c r="AN823" i="4"/>
  <c r="AR823" i="4"/>
  <c r="AV823" i="4"/>
  <c r="AZ823" i="4"/>
  <c r="BD823" i="4"/>
  <c r="BH823" i="4"/>
  <c r="BL823" i="4"/>
  <c r="BP823" i="4"/>
  <c r="BT823" i="4"/>
  <c r="BX823" i="4"/>
  <c r="CB823" i="4"/>
  <c r="CF823" i="4"/>
  <c r="CJ823" i="4"/>
  <c r="CN823" i="4"/>
  <c r="F825" i="4"/>
  <c r="J825" i="4"/>
  <c r="N825" i="4"/>
  <c r="R825" i="4"/>
  <c r="V825" i="4"/>
  <c r="Z825" i="4"/>
  <c r="AD825" i="4"/>
  <c r="AH825" i="4"/>
  <c r="AL825" i="4"/>
  <c r="AP825" i="4"/>
  <c r="AT825" i="4"/>
  <c r="AX825" i="4"/>
  <c r="BB825" i="4"/>
  <c r="BF825" i="4"/>
  <c r="BJ825" i="4"/>
  <c r="BN825" i="4"/>
  <c r="BR825" i="4"/>
  <c r="BV825" i="4"/>
  <c r="BZ825" i="4"/>
  <c r="CD825" i="4"/>
  <c r="CH825" i="4"/>
  <c r="CL825" i="4"/>
  <c r="CP825" i="4"/>
  <c r="D827" i="4"/>
  <c r="H827" i="4"/>
  <c r="L827" i="4"/>
  <c r="P827" i="4"/>
  <c r="T827" i="4"/>
  <c r="X827" i="4"/>
  <c r="AB827" i="4"/>
  <c r="AF827" i="4"/>
  <c r="AJ827" i="4"/>
  <c r="AN827" i="4"/>
  <c r="AR827" i="4"/>
  <c r="AV827" i="4"/>
  <c r="AZ827" i="4"/>
  <c r="BD827" i="4"/>
  <c r="BH827" i="4"/>
  <c r="BL827" i="4"/>
  <c r="BP827" i="4"/>
  <c r="BT827" i="4"/>
  <c r="BX827" i="4"/>
  <c r="CB827" i="4"/>
  <c r="CF827" i="4"/>
  <c r="CJ827" i="4"/>
  <c r="CN827" i="4"/>
  <c r="F829" i="4"/>
  <c r="J829" i="4"/>
  <c r="N829" i="4"/>
  <c r="R829" i="4"/>
  <c r="V829" i="4"/>
  <c r="Z829" i="4"/>
  <c r="AD829" i="4"/>
  <c r="AH829" i="4"/>
  <c r="AL829" i="4"/>
  <c r="AP829" i="4"/>
  <c r="AT829" i="4"/>
  <c r="AX829" i="4"/>
  <c r="BB829" i="4"/>
  <c r="BF829" i="4"/>
  <c r="BJ829" i="4"/>
  <c r="BN829" i="4"/>
  <c r="BR829" i="4"/>
  <c r="BV829" i="4"/>
  <c r="BZ829" i="4"/>
  <c r="CD829" i="4"/>
  <c r="CH829" i="4"/>
  <c r="CL829" i="4"/>
  <c r="CP829" i="4"/>
  <c r="D831" i="4"/>
  <c r="H831" i="4"/>
  <c r="L831" i="4"/>
  <c r="P831" i="4"/>
  <c r="T831" i="4"/>
  <c r="X831" i="4"/>
  <c r="AB831" i="4"/>
  <c r="AF831" i="4"/>
  <c r="AJ831" i="4"/>
  <c r="AN831" i="4"/>
  <c r="AR831" i="4"/>
  <c r="AV831" i="4"/>
  <c r="AZ831" i="4"/>
  <c r="BD831" i="4"/>
  <c r="BH831" i="4"/>
  <c r="BL831" i="4"/>
  <c r="BP831" i="4"/>
  <c r="BT831" i="4"/>
  <c r="BX831" i="4"/>
  <c r="CB831" i="4"/>
  <c r="CF831" i="4"/>
  <c r="CJ831" i="4"/>
  <c r="CN831" i="4"/>
  <c r="F833" i="4"/>
  <c r="J833" i="4"/>
  <c r="N833" i="4"/>
  <c r="R833" i="4"/>
  <c r="V833" i="4"/>
  <c r="Z833" i="4"/>
  <c r="AD833" i="4"/>
  <c r="AH833" i="4"/>
  <c r="AL833" i="4"/>
  <c r="AP833" i="4"/>
  <c r="AT833" i="4"/>
  <c r="AX833" i="4"/>
  <c r="BB833" i="4"/>
  <c r="BF833" i="4"/>
  <c r="BJ833" i="4"/>
  <c r="BN833" i="4"/>
  <c r="BR833" i="4"/>
  <c r="BV833" i="4"/>
  <c r="BZ833" i="4"/>
  <c r="CD833" i="4"/>
  <c r="CH833" i="4"/>
  <c r="CL833" i="4"/>
  <c r="CP833" i="4"/>
  <c r="D835" i="4"/>
  <c r="H835" i="4"/>
  <c r="L835" i="4"/>
  <c r="P835" i="4"/>
  <c r="T835" i="4"/>
  <c r="X835" i="4"/>
  <c r="AB835" i="4"/>
  <c r="AF835" i="4"/>
  <c r="AJ835" i="4"/>
  <c r="AN835" i="4"/>
  <c r="AR835" i="4"/>
  <c r="AV835" i="4"/>
  <c r="AZ835" i="4"/>
  <c r="BD835" i="4"/>
  <c r="BH835" i="4"/>
  <c r="BL835" i="4"/>
  <c r="BP835" i="4"/>
  <c r="BT835" i="4"/>
  <c r="BX835" i="4"/>
  <c r="CB835" i="4"/>
  <c r="CF835" i="4"/>
  <c r="CJ835" i="4"/>
  <c r="CN835" i="4"/>
  <c r="F837" i="4"/>
  <c r="J837" i="4"/>
  <c r="N837" i="4"/>
  <c r="R837" i="4"/>
  <c r="V837" i="4"/>
  <c r="Z837" i="4"/>
  <c r="AD837" i="4"/>
  <c r="AH837" i="4"/>
  <c r="AL837" i="4"/>
  <c r="AP837" i="4"/>
  <c r="AT837" i="4"/>
  <c r="AX837" i="4"/>
  <c r="BB837" i="4"/>
  <c r="BF837" i="4"/>
  <c r="BJ837" i="4"/>
  <c r="BN837" i="4"/>
  <c r="BR837" i="4"/>
  <c r="BV837" i="4"/>
  <c r="BZ837" i="4"/>
  <c r="CD837" i="4"/>
  <c r="CH837" i="4"/>
  <c r="CL837" i="4"/>
  <c r="CP837" i="4"/>
  <c r="D839" i="4"/>
  <c r="H839" i="4"/>
  <c r="L839" i="4"/>
  <c r="P839" i="4"/>
  <c r="T839" i="4"/>
  <c r="X839" i="4"/>
  <c r="AB839" i="4"/>
  <c r="AF839" i="4"/>
  <c r="AJ839" i="4"/>
  <c r="AN839" i="4"/>
  <c r="AR839" i="4"/>
  <c r="AV839" i="4"/>
  <c r="AZ839" i="4"/>
  <c r="BD839" i="4"/>
  <c r="BH839" i="4"/>
  <c r="BL839" i="4"/>
  <c r="BP839" i="4"/>
  <c r="BT839" i="4"/>
  <c r="BX839" i="4"/>
  <c r="CB839" i="4"/>
  <c r="CF839" i="4"/>
  <c r="CJ839" i="4"/>
  <c r="CN839" i="4"/>
  <c r="F841" i="4"/>
  <c r="J841" i="4"/>
  <c r="N841" i="4"/>
  <c r="R841" i="4"/>
  <c r="V841" i="4"/>
  <c r="Z841" i="4"/>
  <c r="AD841" i="4"/>
  <c r="AH841" i="4"/>
  <c r="AL841" i="4"/>
  <c r="AP841" i="4"/>
  <c r="AT841" i="4"/>
  <c r="AX841" i="4"/>
  <c r="BB841" i="4"/>
  <c r="BF841" i="4"/>
  <c r="BJ841" i="4"/>
  <c r="BN841" i="4"/>
  <c r="BR841" i="4"/>
  <c r="BV841" i="4"/>
  <c r="BZ841" i="4"/>
  <c r="CD841" i="4"/>
  <c r="CH841" i="4"/>
  <c r="CL841" i="4"/>
  <c r="CP841" i="4"/>
  <c r="D843" i="4"/>
  <c r="H843" i="4"/>
  <c r="L843" i="4"/>
  <c r="P843" i="4"/>
  <c r="T843" i="4"/>
  <c r="X843" i="4"/>
  <c r="AB843" i="4"/>
  <c r="AF843" i="4"/>
  <c r="AJ843" i="4"/>
  <c r="AN843" i="4"/>
  <c r="AR843" i="4"/>
  <c r="AV843" i="4"/>
  <c r="AZ843" i="4"/>
  <c r="BD843" i="4"/>
  <c r="BH843" i="4"/>
  <c r="BL843" i="4"/>
  <c r="BP843" i="4"/>
  <c r="BT843" i="4"/>
  <c r="BX843" i="4"/>
  <c r="CB843" i="4"/>
  <c r="CF843" i="4"/>
  <c r="CJ843" i="4"/>
  <c r="CN843" i="4"/>
  <c r="F845" i="4"/>
  <c r="J845" i="4"/>
  <c r="N845" i="4"/>
  <c r="R845" i="4"/>
  <c r="V845" i="4"/>
  <c r="Z845" i="4"/>
  <c r="AD845" i="4"/>
  <c r="AH845" i="4"/>
  <c r="AL845" i="4"/>
  <c r="AP845" i="4"/>
  <c r="AT845" i="4"/>
  <c r="AX845" i="4"/>
  <c r="BB845" i="4"/>
  <c r="BF845" i="4"/>
  <c r="BJ845" i="4"/>
  <c r="BN845" i="4"/>
  <c r="BR845" i="4"/>
  <c r="BV845" i="4"/>
  <c r="BZ845" i="4"/>
  <c r="CD845" i="4"/>
  <c r="CH845" i="4"/>
  <c r="CL845" i="4"/>
  <c r="CP845" i="4"/>
  <c r="D847" i="4"/>
  <c r="H847" i="4"/>
  <c r="L847" i="4"/>
  <c r="P847" i="4"/>
  <c r="T847" i="4"/>
  <c r="X847" i="4"/>
  <c r="AB847" i="4"/>
  <c r="AF847" i="4"/>
  <c r="AJ847" i="4"/>
  <c r="AN847" i="4"/>
  <c r="AR847" i="4"/>
  <c r="AV847" i="4"/>
  <c r="AZ847" i="4"/>
  <c r="BD847" i="4"/>
  <c r="BH847" i="4"/>
  <c r="BL847" i="4"/>
  <c r="BP847" i="4"/>
  <c r="BT847" i="4"/>
  <c r="BX847" i="4"/>
  <c r="CB847" i="4"/>
  <c r="CF847" i="4"/>
  <c r="CJ847" i="4"/>
  <c r="CN847" i="4"/>
  <c r="F849" i="4"/>
  <c r="J849" i="4"/>
  <c r="N849" i="4"/>
  <c r="R849" i="4"/>
  <c r="V849" i="4"/>
  <c r="Z849" i="4"/>
  <c r="AD849" i="4"/>
  <c r="AH849" i="4"/>
  <c r="AL849" i="4"/>
  <c r="AP849" i="4"/>
  <c r="AT849" i="4"/>
  <c r="AX849" i="4"/>
  <c r="BB849" i="4"/>
  <c r="BF849" i="4"/>
  <c r="BJ849" i="4"/>
  <c r="BN849" i="4"/>
  <c r="BR849" i="4"/>
  <c r="BV849" i="4"/>
  <c r="BZ849" i="4"/>
  <c r="CD849" i="4"/>
  <c r="CH849" i="4"/>
  <c r="CL849" i="4"/>
  <c r="CP849" i="4"/>
  <c r="E850" i="4"/>
  <c r="I850" i="4"/>
  <c r="M850" i="4"/>
  <c r="Q850" i="4"/>
  <c r="U850" i="4"/>
  <c r="Y850" i="4"/>
  <c r="AC850" i="4"/>
  <c r="AG850" i="4"/>
  <c r="AK850" i="4"/>
  <c r="AO850" i="4"/>
  <c r="AS850" i="4"/>
  <c r="AW850" i="4"/>
  <c r="BA850" i="4"/>
  <c r="BE850" i="4"/>
  <c r="BI850" i="4"/>
  <c r="BM850" i="4"/>
  <c r="BQ850" i="4"/>
  <c r="BU850" i="4"/>
  <c r="BY850" i="4"/>
  <c r="CC850" i="4"/>
  <c r="CG850" i="4"/>
  <c r="CK850" i="4"/>
  <c r="CO850" i="4"/>
  <c r="D851" i="4"/>
  <c r="H851" i="4"/>
  <c r="L851" i="4"/>
  <c r="P851" i="4"/>
  <c r="T851" i="4"/>
  <c r="X851" i="4"/>
  <c r="AB851" i="4"/>
  <c r="AF851" i="4"/>
  <c r="AJ851" i="4"/>
  <c r="AN851" i="4"/>
  <c r="AR851" i="4"/>
  <c r="AV851" i="4"/>
  <c r="AZ851" i="4"/>
  <c r="BD851" i="4"/>
  <c r="BH851" i="4"/>
  <c r="BL851" i="4"/>
  <c r="BP851" i="4"/>
  <c r="BT851" i="4"/>
  <c r="BX851" i="4"/>
  <c r="CB851" i="4"/>
  <c r="CF851" i="4"/>
  <c r="CJ851" i="4"/>
  <c r="CN851" i="4"/>
  <c r="F853" i="4"/>
  <c r="J853" i="4"/>
  <c r="N853" i="4"/>
  <c r="R853" i="4"/>
  <c r="V853" i="4"/>
  <c r="Z853" i="4"/>
  <c r="AD853" i="4"/>
  <c r="AH853" i="4"/>
  <c r="AL853" i="4"/>
  <c r="AP853" i="4"/>
  <c r="AT853" i="4"/>
  <c r="AX853" i="4"/>
  <c r="BB853" i="4"/>
  <c r="BF853" i="4"/>
  <c r="BJ853" i="4"/>
  <c r="BN853" i="4"/>
  <c r="BR853" i="4"/>
  <c r="BV853" i="4"/>
  <c r="BZ853" i="4"/>
  <c r="CD853" i="4"/>
  <c r="CH853" i="4"/>
  <c r="CL853" i="4"/>
  <c r="CP853" i="4"/>
  <c r="E854" i="4"/>
  <c r="I854" i="4"/>
  <c r="M854" i="4"/>
  <c r="Q854" i="4"/>
  <c r="U854" i="4"/>
  <c r="Y854" i="4"/>
  <c r="AC854" i="4"/>
  <c r="AG854" i="4"/>
  <c r="AK854" i="4"/>
  <c r="AO854" i="4"/>
  <c r="AS854" i="4"/>
  <c r="AW854" i="4"/>
  <c r="BA854" i="4"/>
  <c r="BE854" i="4"/>
  <c r="BI854" i="4"/>
  <c r="BM854" i="4"/>
  <c r="BQ854" i="4"/>
  <c r="BU854" i="4"/>
  <c r="BY854" i="4"/>
  <c r="CC854" i="4"/>
  <c r="CG854" i="4"/>
  <c r="CK854" i="4"/>
  <c r="CO854" i="4"/>
  <c r="D855" i="4"/>
  <c r="H855" i="4"/>
  <c r="L855" i="4"/>
  <c r="P855" i="4"/>
  <c r="T855" i="4"/>
  <c r="X855" i="4"/>
  <c r="AB855" i="4"/>
  <c r="AF855" i="4"/>
  <c r="AJ855" i="4"/>
  <c r="AN855" i="4"/>
  <c r="AR855" i="4"/>
  <c r="AV855" i="4"/>
  <c r="AZ855" i="4"/>
  <c r="BD855" i="4"/>
  <c r="BH855" i="4"/>
  <c r="BL855" i="4"/>
  <c r="BP855" i="4"/>
  <c r="BT855" i="4"/>
  <c r="BX855" i="4"/>
  <c r="CB855" i="4"/>
  <c r="CF855" i="4"/>
  <c r="CJ855" i="4"/>
  <c r="CN855" i="4"/>
  <c r="CO857" i="4"/>
  <c r="F857" i="4"/>
  <c r="J857" i="4"/>
  <c r="N857" i="4"/>
  <c r="R857" i="4"/>
  <c r="V857" i="4"/>
  <c r="Z857" i="4"/>
  <c r="AD857" i="4"/>
  <c r="AH857" i="4"/>
  <c r="AL857" i="4"/>
  <c r="AP857" i="4"/>
  <c r="AT857" i="4"/>
  <c r="AX857" i="4"/>
  <c r="BB857" i="4"/>
  <c r="BF857" i="4"/>
  <c r="BJ857" i="4"/>
  <c r="BN857" i="4"/>
  <c r="BR857" i="4"/>
  <c r="BV857" i="4"/>
  <c r="BZ857" i="4"/>
  <c r="CD857" i="4"/>
  <c r="CH857" i="4"/>
  <c r="CL857" i="4"/>
  <c r="CQ857" i="4"/>
  <c r="F858" i="4"/>
  <c r="K858" i="4"/>
  <c r="Q858" i="4"/>
  <c r="V858" i="4"/>
  <c r="AA858" i="4"/>
  <c r="AG858" i="4"/>
  <c r="AL858" i="4"/>
  <c r="AQ858" i="4"/>
  <c r="AW858" i="4"/>
  <c r="BB858" i="4"/>
  <c r="BG858" i="4"/>
  <c r="BM858" i="4"/>
  <c r="BR858" i="4"/>
  <c r="BW858" i="4"/>
  <c r="CC858" i="4"/>
  <c r="CH858" i="4"/>
  <c r="CM858" i="4"/>
  <c r="CQ859" i="4"/>
  <c r="CM859" i="4"/>
  <c r="CI859" i="4"/>
  <c r="CE859" i="4"/>
  <c r="CA859" i="4"/>
  <c r="BW859" i="4"/>
  <c r="BS859" i="4"/>
  <c r="BO859" i="4"/>
  <c r="BK859" i="4"/>
  <c r="BG859" i="4"/>
  <c r="BC859" i="4"/>
  <c r="AY859" i="4"/>
  <c r="AU859" i="4"/>
  <c r="AQ859" i="4"/>
  <c r="AM859" i="4"/>
  <c r="AI859" i="4"/>
  <c r="AE859" i="4"/>
  <c r="AA859" i="4"/>
  <c r="W859" i="4"/>
  <c r="S859" i="4"/>
  <c r="O859" i="4"/>
  <c r="K859" i="4"/>
  <c r="G859" i="4"/>
  <c r="C859" i="4"/>
  <c r="H859" i="4"/>
  <c r="M859" i="4"/>
  <c r="R859" i="4"/>
  <c r="X859" i="4"/>
  <c r="AC859" i="4"/>
  <c r="AH859" i="4"/>
  <c r="AN859" i="4"/>
  <c r="AS859" i="4"/>
  <c r="AX859" i="4"/>
  <c r="BD859" i="4"/>
  <c r="BI859" i="4"/>
  <c r="BN859" i="4"/>
  <c r="BT859" i="4"/>
  <c r="BY859" i="4"/>
  <c r="CD859" i="4"/>
  <c r="CJ859" i="4"/>
  <c r="CO859" i="4"/>
  <c r="F861" i="4"/>
  <c r="N861" i="4"/>
  <c r="V861" i="4"/>
  <c r="AD861" i="4"/>
  <c r="AL861" i="4"/>
  <c r="AT861" i="4"/>
  <c r="BB861" i="4"/>
  <c r="BJ861" i="4"/>
  <c r="BR861" i="4"/>
  <c r="BZ861" i="4"/>
  <c r="CH861" i="4"/>
  <c r="CP861" i="4"/>
  <c r="CO863" i="4"/>
  <c r="CK863" i="4"/>
  <c r="CG863" i="4"/>
  <c r="CC863" i="4"/>
  <c r="BY863" i="4"/>
  <c r="BU863" i="4"/>
  <c r="BQ863" i="4"/>
  <c r="BM863" i="4"/>
  <c r="BI863" i="4"/>
  <c r="BE863" i="4"/>
  <c r="BA863" i="4"/>
  <c r="AW863" i="4"/>
  <c r="AS863" i="4"/>
  <c r="AO863" i="4"/>
  <c r="AK863" i="4"/>
  <c r="AG863" i="4"/>
  <c r="AC863" i="4"/>
  <c r="Y863" i="4"/>
  <c r="U863" i="4"/>
  <c r="Q863" i="4"/>
  <c r="M863" i="4"/>
  <c r="I863" i="4"/>
  <c r="E863" i="4"/>
  <c r="CQ863" i="4"/>
  <c r="CM863" i="4"/>
  <c r="CI863" i="4"/>
  <c r="CE863" i="4"/>
  <c r="CA863" i="4"/>
  <c r="BW863" i="4"/>
  <c r="BS863" i="4"/>
  <c r="BO863" i="4"/>
  <c r="BK863" i="4"/>
  <c r="BG863" i="4"/>
  <c r="BC863" i="4"/>
  <c r="AY863" i="4"/>
  <c r="AU863" i="4"/>
  <c r="AQ863" i="4"/>
  <c r="AM863" i="4"/>
  <c r="AI863" i="4"/>
  <c r="AE863" i="4"/>
  <c r="AA863" i="4"/>
  <c r="W863" i="4"/>
  <c r="S863" i="4"/>
  <c r="O863" i="4"/>
  <c r="K863" i="4"/>
  <c r="G863" i="4"/>
  <c r="C863" i="4"/>
  <c r="J863" i="4"/>
  <c r="R863" i="4"/>
  <c r="Z863" i="4"/>
  <c r="AH863" i="4"/>
  <c r="AP863" i="4"/>
  <c r="AX863" i="4"/>
  <c r="BF863" i="4"/>
  <c r="BN863" i="4"/>
  <c r="BV863" i="4"/>
  <c r="CD863" i="4"/>
  <c r="CL863" i="4"/>
  <c r="CQ865" i="4"/>
  <c r="CM865" i="4"/>
  <c r="CI865" i="4"/>
  <c r="CE865" i="4"/>
  <c r="CA865" i="4"/>
  <c r="BW865" i="4"/>
  <c r="BS865" i="4"/>
  <c r="BO865" i="4"/>
  <c r="BK865" i="4"/>
  <c r="BG865" i="4"/>
  <c r="BC865" i="4"/>
  <c r="AY865" i="4"/>
  <c r="AU865" i="4"/>
  <c r="AQ865" i="4"/>
  <c r="AM865" i="4"/>
  <c r="AI865" i="4"/>
  <c r="AE865" i="4"/>
  <c r="AA865" i="4"/>
  <c r="W865" i="4"/>
  <c r="S865" i="4"/>
  <c r="O865" i="4"/>
  <c r="K865" i="4"/>
  <c r="G865" i="4"/>
  <c r="C865" i="4"/>
  <c r="CO865" i="4"/>
  <c r="CK865" i="4"/>
  <c r="CG865" i="4"/>
  <c r="CC865" i="4"/>
  <c r="BY865" i="4"/>
  <c r="BU865" i="4"/>
  <c r="BQ865" i="4"/>
  <c r="BM865" i="4"/>
  <c r="BI865" i="4"/>
  <c r="BE865" i="4"/>
  <c r="BA865" i="4"/>
  <c r="AW865" i="4"/>
  <c r="AS865" i="4"/>
  <c r="AO865" i="4"/>
  <c r="AK865" i="4"/>
  <c r="AG865" i="4"/>
  <c r="AC865" i="4"/>
  <c r="Y865" i="4"/>
  <c r="U865" i="4"/>
  <c r="Q865" i="4"/>
  <c r="M865" i="4"/>
  <c r="I865" i="4"/>
  <c r="E865" i="4"/>
  <c r="J865" i="4"/>
  <c r="R865" i="4"/>
  <c r="Z865" i="4"/>
  <c r="AH865" i="4"/>
  <c r="AP865" i="4"/>
  <c r="AX865" i="4"/>
  <c r="BF865" i="4"/>
  <c r="BN865" i="4"/>
  <c r="BV865" i="4"/>
  <c r="CD865" i="4"/>
  <c r="CL865" i="4"/>
  <c r="F867" i="4"/>
  <c r="N867" i="4"/>
  <c r="V867" i="4"/>
  <c r="AD867" i="4"/>
  <c r="AL867" i="4"/>
  <c r="AT867" i="4"/>
  <c r="BB867" i="4"/>
  <c r="BJ867" i="4"/>
  <c r="BR867" i="4"/>
  <c r="BZ867" i="4"/>
  <c r="CH867" i="4"/>
  <c r="CP867" i="4"/>
  <c r="F869" i="4"/>
  <c r="N869" i="4"/>
  <c r="V869" i="4"/>
  <c r="AD869" i="4"/>
  <c r="AL869" i="4"/>
  <c r="AT869" i="4"/>
  <c r="BB869" i="4"/>
  <c r="BJ869" i="4"/>
  <c r="BR869" i="4"/>
  <c r="BZ869" i="4"/>
  <c r="CH869" i="4"/>
  <c r="CP869" i="4"/>
  <c r="Z882" i="4"/>
  <c r="BF882" i="4"/>
  <c r="CL882" i="4"/>
  <c r="J894" i="4"/>
  <c r="AP894" i="4"/>
  <c r="BV894" i="4"/>
  <c r="Z898" i="4"/>
  <c r="BF898" i="4"/>
  <c r="CL898" i="4"/>
  <c r="X902" i="4"/>
  <c r="BN902" i="4"/>
  <c r="BN926" i="4"/>
  <c r="F850" i="4"/>
  <c r="J850" i="4"/>
  <c r="N850" i="4"/>
  <c r="R850" i="4"/>
  <c r="V850" i="4"/>
  <c r="Z850" i="4"/>
  <c r="AD850" i="4"/>
  <c r="AH850" i="4"/>
  <c r="AL850" i="4"/>
  <c r="AP850" i="4"/>
  <c r="AT850" i="4"/>
  <c r="AX850" i="4"/>
  <c r="BB850" i="4"/>
  <c r="BF850" i="4"/>
  <c r="BJ850" i="4"/>
  <c r="BN850" i="4"/>
  <c r="BR850" i="4"/>
  <c r="BV850" i="4"/>
  <c r="BZ850" i="4"/>
  <c r="CD850" i="4"/>
  <c r="CH850" i="4"/>
  <c r="CL850" i="4"/>
  <c r="CP850" i="4"/>
  <c r="F854" i="4"/>
  <c r="J854" i="4"/>
  <c r="N854" i="4"/>
  <c r="R854" i="4"/>
  <c r="V854" i="4"/>
  <c r="Z854" i="4"/>
  <c r="AD854" i="4"/>
  <c r="AH854" i="4"/>
  <c r="AL854" i="4"/>
  <c r="AP854" i="4"/>
  <c r="AT854" i="4"/>
  <c r="AX854" i="4"/>
  <c r="BB854" i="4"/>
  <c r="BF854" i="4"/>
  <c r="BJ854" i="4"/>
  <c r="BN854" i="4"/>
  <c r="BR854" i="4"/>
  <c r="BV854" i="4"/>
  <c r="BZ854" i="4"/>
  <c r="CD854" i="4"/>
  <c r="CH854" i="4"/>
  <c r="CL854" i="4"/>
  <c r="CP854" i="4"/>
  <c r="CN858" i="4"/>
  <c r="CJ858" i="4"/>
  <c r="CF858" i="4"/>
  <c r="CB858" i="4"/>
  <c r="BX858" i="4"/>
  <c r="BT858" i="4"/>
  <c r="BP858" i="4"/>
  <c r="BL858" i="4"/>
  <c r="BH858" i="4"/>
  <c r="BD858" i="4"/>
  <c r="AZ858" i="4"/>
  <c r="AV858" i="4"/>
  <c r="AR858" i="4"/>
  <c r="AN858" i="4"/>
  <c r="AJ858" i="4"/>
  <c r="AF858" i="4"/>
  <c r="AB858" i="4"/>
  <c r="X858" i="4"/>
  <c r="T858" i="4"/>
  <c r="P858" i="4"/>
  <c r="L858" i="4"/>
  <c r="H858" i="4"/>
  <c r="D858" i="4"/>
  <c r="G858" i="4"/>
  <c r="M858" i="4"/>
  <c r="R858" i="4"/>
  <c r="W858" i="4"/>
  <c r="AC858" i="4"/>
  <c r="AH858" i="4"/>
  <c r="AM858" i="4"/>
  <c r="AS858" i="4"/>
  <c r="AX858" i="4"/>
  <c r="BC858" i="4"/>
  <c r="BI858" i="4"/>
  <c r="BN858" i="4"/>
  <c r="BS858" i="4"/>
  <c r="BY858" i="4"/>
  <c r="CD858" i="4"/>
  <c r="CI858" i="4"/>
  <c r="CO858" i="4"/>
  <c r="CQ882" i="4"/>
  <c r="CM882" i="4"/>
  <c r="CI882" i="4"/>
  <c r="CE882" i="4"/>
  <c r="CA882" i="4"/>
  <c r="BW882" i="4"/>
  <c r="BS882" i="4"/>
  <c r="BO882" i="4"/>
  <c r="BK882" i="4"/>
  <c r="BG882" i="4"/>
  <c r="BC882" i="4"/>
  <c r="AY882" i="4"/>
  <c r="AU882" i="4"/>
  <c r="AQ882" i="4"/>
  <c r="AM882" i="4"/>
  <c r="AI882" i="4"/>
  <c r="AE882" i="4"/>
  <c r="AA882" i="4"/>
  <c r="W882" i="4"/>
  <c r="S882" i="4"/>
  <c r="O882" i="4"/>
  <c r="K882" i="4"/>
  <c r="G882" i="4"/>
  <c r="C882" i="4"/>
  <c r="CO882" i="4"/>
  <c r="CK882" i="4"/>
  <c r="CG882" i="4"/>
  <c r="CC882" i="4"/>
  <c r="BY882" i="4"/>
  <c r="BU882" i="4"/>
  <c r="BQ882" i="4"/>
  <c r="BM882" i="4"/>
  <c r="BI882" i="4"/>
  <c r="BE882" i="4"/>
  <c r="BA882" i="4"/>
  <c r="AW882" i="4"/>
  <c r="AS882" i="4"/>
  <c r="AO882" i="4"/>
  <c r="AK882" i="4"/>
  <c r="AG882" i="4"/>
  <c r="AC882" i="4"/>
  <c r="Y882" i="4"/>
  <c r="U882" i="4"/>
  <c r="Q882" i="4"/>
  <c r="M882" i="4"/>
  <c r="I882" i="4"/>
  <c r="E882" i="4"/>
  <c r="CJ882" i="4"/>
  <c r="CB882" i="4"/>
  <c r="BT882" i="4"/>
  <c r="BL882" i="4"/>
  <c r="BD882" i="4"/>
  <c r="AV882" i="4"/>
  <c r="AN882" i="4"/>
  <c r="AF882" i="4"/>
  <c r="X882" i="4"/>
  <c r="P882" i="4"/>
  <c r="H882" i="4"/>
  <c r="CP882" i="4"/>
  <c r="CH882" i="4"/>
  <c r="BZ882" i="4"/>
  <c r="BR882" i="4"/>
  <c r="BJ882" i="4"/>
  <c r="BB882" i="4"/>
  <c r="AT882" i="4"/>
  <c r="AL882" i="4"/>
  <c r="AD882" i="4"/>
  <c r="V882" i="4"/>
  <c r="N882" i="4"/>
  <c r="F882" i="4"/>
  <c r="CN882" i="4"/>
  <c r="CF882" i="4"/>
  <c r="BX882" i="4"/>
  <c r="BP882" i="4"/>
  <c r="BH882" i="4"/>
  <c r="AZ882" i="4"/>
  <c r="AR882" i="4"/>
  <c r="AJ882" i="4"/>
  <c r="AB882" i="4"/>
  <c r="T882" i="4"/>
  <c r="L882" i="4"/>
  <c r="D882" i="4"/>
  <c r="AH882" i="4"/>
  <c r="BN882" i="4"/>
  <c r="R894" i="4"/>
  <c r="AX894" i="4"/>
  <c r="CD894" i="4"/>
  <c r="CQ898" i="4"/>
  <c r="CM898" i="4"/>
  <c r="CI898" i="4"/>
  <c r="CE898" i="4"/>
  <c r="CA898" i="4"/>
  <c r="BW898" i="4"/>
  <c r="BS898" i="4"/>
  <c r="BO898" i="4"/>
  <c r="BK898" i="4"/>
  <c r="BG898" i="4"/>
  <c r="BC898" i="4"/>
  <c r="AY898" i="4"/>
  <c r="AU898" i="4"/>
  <c r="AQ898" i="4"/>
  <c r="AM898" i="4"/>
  <c r="AI898" i="4"/>
  <c r="AE898" i="4"/>
  <c r="AA898" i="4"/>
  <c r="W898" i="4"/>
  <c r="S898" i="4"/>
  <c r="O898" i="4"/>
  <c r="K898" i="4"/>
  <c r="G898" i="4"/>
  <c r="C898" i="4"/>
  <c r="CO898" i="4"/>
  <c r="CK898" i="4"/>
  <c r="CG898" i="4"/>
  <c r="CC898" i="4"/>
  <c r="BY898" i="4"/>
  <c r="BU898" i="4"/>
  <c r="BQ898" i="4"/>
  <c r="BM898" i="4"/>
  <c r="BI898" i="4"/>
  <c r="BE898" i="4"/>
  <c r="BA898" i="4"/>
  <c r="AW898" i="4"/>
  <c r="AS898" i="4"/>
  <c r="AO898" i="4"/>
  <c r="AK898" i="4"/>
  <c r="AG898" i="4"/>
  <c r="AC898" i="4"/>
  <c r="Y898" i="4"/>
  <c r="U898" i="4"/>
  <c r="Q898" i="4"/>
  <c r="M898" i="4"/>
  <c r="I898" i="4"/>
  <c r="E898" i="4"/>
  <c r="CJ898" i="4"/>
  <c r="CB898" i="4"/>
  <c r="BT898" i="4"/>
  <c r="BL898" i="4"/>
  <c r="BD898" i="4"/>
  <c r="AV898" i="4"/>
  <c r="AN898" i="4"/>
  <c r="AF898" i="4"/>
  <c r="X898" i="4"/>
  <c r="P898" i="4"/>
  <c r="H898" i="4"/>
  <c r="CP898" i="4"/>
  <c r="CH898" i="4"/>
  <c r="BZ898" i="4"/>
  <c r="BR898" i="4"/>
  <c r="BJ898" i="4"/>
  <c r="BB898" i="4"/>
  <c r="AT898" i="4"/>
  <c r="AL898" i="4"/>
  <c r="AD898" i="4"/>
  <c r="V898" i="4"/>
  <c r="N898" i="4"/>
  <c r="F898" i="4"/>
  <c r="CN898" i="4"/>
  <c r="CF898" i="4"/>
  <c r="BX898" i="4"/>
  <c r="BP898" i="4"/>
  <c r="BH898" i="4"/>
  <c r="AZ898" i="4"/>
  <c r="AR898" i="4"/>
  <c r="AJ898" i="4"/>
  <c r="AB898" i="4"/>
  <c r="T898" i="4"/>
  <c r="L898" i="4"/>
  <c r="D898" i="4"/>
  <c r="AH898" i="4"/>
  <c r="BN898" i="4"/>
  <c r="F819" i="4"/>
  <c r="J819" i="4"/>
  <c r="N819" i="4"/>
  <c r="R819" i="4"/>
  <c r="V819" i="4"/>
  <c r="Z819" i="4"/>
  <c r="AD819" i="4"/>
  <c r="AH819" i="4"/>
  <c r="AL819" i="4"/>
  <c r="AP819" i="4"/>
  <c r="AT819" i="4"/>
  <c r="AX819" i="4"/>
  <c r="BB819" i="4"/>
  <c r="BF819" i="4"/>
  <c r="BJ819" i="4"/>
  <c r="BN819" i="4"/>
  <c r="BR819" i="4"/>
  <c r="BV819" i="4"/>
  <c r="BZ819" i="4"/>
  <c r="CD819" i="4"/>
  <c r="CH819" i="4"/>
  <c r="CL819" i="4"/>
  <c r="CP819" i="4"/>
  <c r="D821" i="4"/>
  <c r="H821" i="4"/>
  <c r="L821" i="4"/>
  <c r="P821" i="4"/>
  <c r="T821" i="4"/>
  <c r="X821" i="4"/>
  <c r="AB821" i="4"/>
  <c r="AF821" i="4"/>
  <c r="AJ821" i="4"/>
  <c r="AN821" i="4"/>
  <c r="AR821" i="4"/>
  <c r="AV821" i="4"/>
  <c r="AZ821" i="4"/>
  <c r="BD821" i="4"/>
  <c r="BH821" i="4"/>
  <c r="BL821" i="4"/>
  <c r="BP821" i="4"/>
  <c r="BT821" i="4"/>
  <c r="BX821" i="4"/>
  <c r="CB821" i="4"/>
  <c r="CF821" i="4"/>
  <c r="CJ821" i="4"/>
  <c r="CN821" i="4"/>
  <c r="F823" i="4"/>
  <c r="J823" i="4"/>
  <c r="N823" i="4"/>
  <c r="R823" i="4"/>
  <c r="V823" i="4"/>
  <c r="Z823" i="4"/>
  <c r="AD823" i="4"/>
  <c r="AH823" i="4"/>
  <c r="AL823" i="4"/>
  <c r="AP823" i="4"/>
  <c r="AT823" i="4"/>
  <c r="AX823" i="4"/>
  <c r="BB823" i="4"/>
  <c r="BF823" i="4"/>
  <c r="BJ823" i="4"/>
  <c r="BN823" i="4"/>
  <c r="BR823" i="4"/>
  <c r="BV823" i="4"/>
  <c r="BZ823" i="4"/>
  <c r="CD823" i="4"/>
  <c r="CH823" i="4"/>
  <c r="CL823" i="4"/>
  <c r="CP823" i="4"/>
  <c r="D825" i="4"/>
  <c r="H825" i="4"/>
  <c r="L825" i="4"/>
  <c r="P825" i="4"/>
  <c r="T825" i="4"/>
  <c r="X825" i="4"/>
  <c r="AB825" i="4"/>
  <c r="AF825" i="4"/>
  <c r="AJ825" i="4"/>
  <c r="AN825" i="4"/>
  <c r="AR825" i="4"/>
  <c r="AV825" i="4"/>
  <c r="AZ825" i="4"/>
  <c r="BD825" i="4"/>
  <c r="BH825" i="4"/>
  <c r="BL825" i="4"/>
  <c r="BP825" i="4"/>
  <c r="BT825" i="4"/>
  <c r="BX825" i="4"/>
  <c r="CB825" i="4"/>
  <c r="CF825" i="4"/>
  <c r="CJ825" i="4"/>
  <c r="CN825" i="4"/>
  <c r="F827" i="4"/>
  <c r="J827" i="4"/>
  <c r="N827" i="4"/>
  <c r="R827" i="4"/>
  <c r="V827" i="4"/>
  <c r="Z827" i="4"/>
  <c r="AD827" i="4"/>
  <c r="AH827" i="4"/>
  <c r="AL827" i="4"/>
  <c r="AP827" i="4"/>
  <c r="AT827" i="4"/>
  <c r="AX827" i="4"/>
  <c r="BB827" i="4"/>
  <c r="BF827" i="4"/>
  <c r="BJ827" i="4"/>
  <c r="BN827" i="4"/>
  <c r="BR827" i="4"/>
  <c r="BV827" i="4"/>
  <c r="BZ827" i="4"/>
  <c r="CD827" i="4"/>
  <c r="CH827" i="4"/>
  <c r="CL827" i="4"/>
  <c r="CP827" i="4"/>
  <c r="D829" i="4"/>
  <c r="H829" i="4"/>
  <c r="L829" i="4"/>
  <c r="P829" i="4"/>
  <c r="T829" i="4"/>
  <c r="X829" i="4"/>
  <c r="AB829" i="4"/>
  <c r="AF829" i="4"/>
  <c r="AJ829" i="4"/>
  <c r="AN829" i="4"/>
  <c r="AR829" i="4"/>
  <c r="AV829" i="4"/>
  <c r="AZ829" i="4"/>
  <c r="BD829" i="4"/>
  <c r="BH829" i="4"/>
  <c r="BL829" i="4"/>
  <c r="BP829" i="4"/>
  <c r="BT829" i="4"/>
  <c r="BX829" i="4"/>
  <c r="CB829" i="4"/>
  <c r="CF829" i="4"/>
  <c r="CJ829" i="4"/>
  <c r="CN829" i="4"/>
  <c r="F831" i="4"/>
  <c r="J831" i="4"/>
  <c r="N831" i="4"/>
  <c r="R831" i="4"/>
  <c r="V831" i="4"/>
  <c r="Z831" i="4"/>
  <c r="AD831" i="4"/>
  <c r="AH831" i="4"/>
  <c r="AL831" i="4"/>
  <c r="AP831" i="4"/>
  <c r="AT831" i="4"/>
  <c r="AX831" i="4"/>
  <c r="BB831" i="4"/>
  <c r="BF831" i="4"/>
  <c r="BJ831" i="4"/>
  <c r="BN831" i="4"/>
  <c r="BR831" i="4"/>
  <c r="BV831" i="4"/>
  <c r="BZ831" i="4"/>
  <c r="CD831" i="4"/>
  <c r="CH831" i="4"/>
  <c r="CL831" i="4"/>
  <c r="CP831" i="4"/>
  <c r="D833" i="4"/>
  <c r="H833" i="4"/>
  <c r="L833" i="4"/>
  <c r="P833" i="4"/>
  <c r="T833" i="4"/>
  <c r="X833" i="4"/>
  <c r="AB833" i="4"/>
  <c r="AF833" i="4"/>
  <c r="AJ833" i="4"/>
  <c r="AN833" i="4"/>
  <c r="AR833" i="4"/>
  <c r="AV833" i="4"/>
  <c r="AZ833" i="4"/>
  <c r="BD833" i="4"/>
  <c r="BH833" i="4"/>
  <c r="BL833" i="4"/>
  <c r="BP833" i="4"/>
  <c r="BT833" i="4"/>
  <c r="BX833" i="4"/>
  <c r="CB833" i="4"/>
  <c r="CF833" i="4"/>
  <c r="CJ833" i="4"/>
  <c r="CN833" i="4"/>
  <c r="F835" i="4"/>
  <c r="J835" i="4"/>
  <c r="N835" i="4"/>
  <c r="R835" i="4"/>
  <c r="V835" i="4"/>
  <c r="Z835" i="4"/>
  <c r="AD835" i="4"/>
  <c r="AH835" i="4"/>
  <c r="AL835" i="4"/>
  <c r="AP835" i="4"/>
  <c r="AT835" i="4"/>
  <c r="AX835" i="4"/>
  <c r="BB835" i="4"/>
  <c r="BF835" i="4"/>
  <c r="BJ835" i="4"/>
  <c r="BN835" i="4"/>
  <c r="BR835" i="4"/>
  <c r="BV835" i="4"/>
  <c r="BZ835" i="4"/>
  <c r="CD835" i="4"/>
  <c r="CH835" i="4"/>
  <c r="CL835" i="4"/>
  <c r="CP835" i="4"/>
  <c r="D837" i="4"/>
  <c r="H837" i="4"/>
  <c r="L837" i="4"/>
  <c r="P837" i="4"/>
  <c r="T837" i="4"/>
  <c r="X837" i="4"/>
  <c r="AB837" i="4"/>
  <c r="AF837" i="4"/>
  <c r="AJ837" i="4"/>
  <c r="AN837" i="4"/>
  <c r="AR837" i="4"/>
  <c r="AV837" i="4"/>
  <c r="AZ837" i="4"/>
  <c r="BD837" i="4"/>
  <c r="BH837" i="4"/>
  <c r="BL837" i="4"/>
  <c r="BP837" i="4"/>
  <c r="BT837" i="4"/>
  <c r="BX837" i="4"/>
  <c r="CB837" i="4"/>
  <c r="CF837" i="4"/>
  <c r="CJ837" i="4"/>
  <c r="CN837" i="4"/>
  <c r="F839" i="4"/>
  <c r="J839" i="4"/>
  <c r="N839" i="4"/>
  <c r="R839" i="4"/>
  <c r="V839" i="4"/>
  <c r="Z839" i="4"/>
  <c r="AD839" i="4"/>
  <c r="AH839" i="4"/>
  <c r="AL839" i="4"/>
  <c r="AP839" i="4"/>
  <c r="AT839" i="4"/>
  <c r="AX839" i="4"/>
  <c r="BB839" i="4"/>
  <c r="BF839" i="4"/>
  <c r="BJ839" i="4"/>
  <c r="BN839" i="4"/>
  <c r="BR839" i="4"/>
  <c r="BV839" i="4"/>
  <c r="BZ839" i="4"/>
  <c r="CD839" i="4"/>
  <c r="CH839" i="4"/>
  <c r="CL839" i="4"/>
  <c r="CP839" i="4"/>
  <c r="D841" i="4"/>
  <c r="H841" i="4"/>
  <c r="L841" i="4"/>
  <c r="P841" i="4"/>
  <c r="T841" i="4"/>
  <c r="X841" i="4"/>
  <c r="AB841" i="4"/>
  <c r="AF841" i="4"/>
  <c r="AJ841" i="4"/>
  <c r="AN841" i="4"/>
  <c r="AR841" i="4"/>
  <c r="AV841" i="4"/>
  <c r="AZ841" i="4"/>
  <c r="BD841" i="4"/>
  <c r="BH841" i="4"/>
  <c r="BL841" i="4"/>
  <c r="BP841" i="4"/>
  <c r="BT841" i="4"/>
  <c r="BX841" i="4"/>
  <c r="CB841" i="4"/>
  <c r="CF841" i="4"/>
  <c r="CJ841" i="4"/>
  <c r="CN841" i="4"/>
  <c r="F843" i="4"/>
  <c r="J843" i="4"/>
  <c r="N843" i="4"/>
  <c r="R843" i="4"/>
  <c r="V843" i="4"/>
  <c r="Z843" i="4"/>
  <c r="AD843" i="4"/>
  <c r="AH843" i="4"/>
  <c r="AL843" i="4"/>
  <c r="AP843" i="4"/>
  <c r="AT843" i="4"/>
  <c r="AX843" i="4"/>
  <c r="BB843" i="4"/>
  <c r="BF843" i="4"/>
  <c r="BJ843" i="4"/>
  <c r="BN843" i="4"/>
  <c r="BR843" i="4"/>
  <c r="BV843" i="4"/>
  <c r="BZ843" i="4"/>
  <c r="CD843" i="4"/>
  <c r="CH843" i="4"/>
  <c r="CL843" i="4"/>
  <c r="CP843" i="4"/>
  <c r="D845" i="4"/>
  <c r="H845" i="4"/>
  <c r="L845" i="4"/>
  <c r="P845" i="4"/>
  <c r="T845" i="4"/>
  <c r="X845" i="4"/>
  <c r="AB845" i="4"/>
  <c r="AF845" i="4"/>
  <c r="AJ845" i="4"/>
  <c r="AN845" i="4"/>
  <c r="AR845" i="4"/>
  <c r="AV845" i="4"/>
  <c r="AZ845" i="4"/>
  <c r="BD845" i="4"/>
  <c r="BH845" i="4"/>
  <c r="BL845" i="4"/>
  <c r="BP845" i="4"/>
  <c r="BT845" i="4"/>
  <c r="BX845" i="4"/>
  <c r="CB845" i="4"/>
  <c r="CF845" i="4"/>
  <c r="CJ845" i="4"/>
  <c r="CN845" i="4"/>
  <c r="F847" i="4"/>
  <c r="J847" i="4"/>
  <c r="N847" i="4"/>
  <c r="R847" i="4"/>
  <c r="V847" i="4"/>
  <c r="Z847" i="4"/>
  <c r="AD847" i="4"/>
  <c r="AH847" i="4"/>
  <c r="AL847" i="4"/>
  <c r="AP847" i="4"/>
  <c r="AT847" i="4"/>
  <c r="AX847" i="4"/>
  <c r="BB847" i="4"/>
  <c r="BF847" i="4"/>
  <c r="BJ847" i="4"/>
  <c r="BN847" i="4"/>
  <c r="BR847" i="4"/>
  <c r="BV847" i="4"/>
  <c r="BZ847" i="4"/>
  <c r="CD847" i="4"/>
  <c r="CH847" i="4"/>
  <c r="CL847" i="4"/>
  <c r="CP847" i="4"/>
  <c r="D849" i="4"/>
  <c r="H849" i="4"/>
  <c r="L849" i="4"/>
  <c r="P849" i="4"/>
  <c r="T849" i="4"/>
  <c r="X849" i="4"/>
  <c r="AB849" i="4"/>
  <c r="AF849" i="4"/>
  <c r="AJ849" i="4"/>
  <c r="AN849" i="4"/>
  <c r="AR849" i="4"/>
  <c r="AV849" i="4"/>
  <c r="AZ849" i="4"/>
  <c r="BD849" i="4"/>
  <c r="BH849" i="4"/>
  <c r="BL849" i="4"/>
  <c r="BP849" i="4"/>
  <c r="BT849" i="4"/>
  <c r="BX849" i="4"/>
  <c r="CB849" i="4"/>
  <c r="CF849" i="4"/>
  <c r="CJ849" i="4"/>
  <c r="CN849" i="4"/>
  <c r="C850" i="4"/>
  <c r="G850" i="4"/>
  <c r="K850" i="4"/>
  <c r="O850" i="4"/>
  <c r="S850" i="4"/>
  <c r="W850" i="4"/>
  <c r="AA850" i="4"/>
  <c r="AE850" i="4"/>
  <c r="AI850" i="4"/>
  <c r="AM850" i="4"/>
  <c r="AQ850" i="4"/>
  <c r="AU850" i="4"/>
  <c r="AY850" i="4"/>
  <c r="BC850" i="4"/>
  <c r="BG850" i="4"/>
  <c r="BK850" i="4"/>
  <c r="BO850" i="4"/>
  <c r="BS850" i="4"/>
  <c r="BW850" i="4"/>
  <c r="CA850" i="4"/>
  <c r="CE850" i="4"/>
  <c r="CI850" i="4"/>
  <c r="CM850" i="4"/>
  <c r="CQ850" i="4"/>
  <c r="F851" i="4"/>
  <c r="J851" i="4"/>
  <c r="N851" i="4"/>
  <c r="R851" i="4"/>
  <c r="V851" i="4"/>
  <c r="Z851" i="4"/>
  <c r="AD851" i="4"/>
  <c r="AH851" i="4"/>
  <c r="AL851" i="4"/>
  <c r="AP851" i="4"/>
  <c r="AT851" i="4"/>
  <c r="AX851" i="4"/>
  <c r="BB851" i="4"/>
  <c r="BF851" i="4"/>
  <c r="BJ851" i="4"/>
  <c r="BN851" i="4"/>
  <c r="BR851" i="4"/>
  <c r="BV851" i="4"/>
  <c r="BZ851" i="4"/>
  <c r="CD851" i="4"/>
  <c r="CH851" i="4"/>
  <c r="CL851" i="4"/>
  <c r="CP851" i="4"/>
  <c r="D853" i="4"/>
  <c r="H853" i="4"/>
  <c r="L853" i="4"/>
  <c r="P853" i="4"/>
  <c r="T853" i="4"/>
  <c r="X853" i="4"/>
  <c r="AB853" i="4"/>
  <c r="AF853" i="4"/>
  <c r="AJ853" i="4"/>
  <c r="AN853" i="4"/>
  <c r="AR853" i="4"/>
  <c r="AV853" i="4"/>
  <c r="AZ853" i="4"/>
  <c r="BD853" i="4"/>
  <c r="BH853" i="4"/>
  <c r="BL853" i="4"/>
  <c r="BP853" i="4"/>
  <c r="BT853" i="4"/>
  <c r="BX853" i="4"/>
  <c r="CB853" i="4"/>
  <c r="CF853" i="4"/>
  <c r="CJ853" i="4"/>
  <c r="CN853" i="4"/>
  <c r="C854" i="4"/>
  <c r="G854" i="4"/>
  <c r="K854" i="4"/>
  <c r="O854" i="4"/>
  <c r="S854" i="4"/>
  <c r="W854" i="4"/>
  <c r="AA854" i="4"/>
  <c r="AE854" i="4"/>
  <c r="AI854" i="4"/>
  <c r="AM854" i="4"/>
  <c r="AQ854" i="4"/>
  <c r="AU854" i="4"/>
  <c r="AY854" i="4"/>
  <c r="BC854" i="4"/>
  <c r="BG854" i="4"/>
  <c r="BK854" i="4"/>
  <c r="BO854" i="4"/>
  <c r="BS854" i="4"/>
  <c r="BW854" i="4"/>
  <c r="CA854" i="4"/>
  <c r="CE854" i="4"/>
  <c r="CI854" i="4"/>
  <c r="CM854" i="4"/>
  <c r="CQ854" i="4"/>
  <c r="F855" i="4"/>
  <c r="J855" i="4"/>
  <c r="N855" i="4"/>
  <c r="R855" i="4"/>
  <c r="V855" i="4"/>
  <c r="Z855" i="4"/>
  <c r="AD855" i="4"/>
  <c r="AH855" i="4"/>
  <c r="AL855" i="4"/>
  <c r="AP855" i="4"/>
  <c r="AT855" i="4"/>
  <c r="AX855" i="4"/>
  <c r="BB855" i="4"/>
  <c r="BF855" i="4"/>
  <c r="BJ855" i="4"/>
  <c r="BN855" i="4"/>
  <c r="BR855" i="4"/>
  <c r="BV855" i="4"/>
  <c r="BZ855" i="4"/>
  <c r="CD855" i="4"/>
  <c r="CH855" i="4"/>
  <c r="CL855" i="4"/>
  <c r="CP855" i="4"/>
  <c r="D857" i="4"/>
  <c r="H857" i="4"/>
  <c r="L857" i="4"/>
  <c r="P857" i="4"/>
  <c r="T857" i="4"/>
  <c r="X857" i="4"/>
  <c r="AB857" i="4"/>
  <c r="AF857" i="4"/>
  <c r="AJ857" i="4"/>
  <c r="AN857" i="4"/>
  <c r="AR857" i="4"/>
  <c r="AV857" i="4"/>
  <c r="AZ857" i="4"/>
  <c r="BD857" i="4"/>
  <c r="BH857" i="4"/>
  <c r="BL857" i="4"/>
  <c r="BP857" i="4"/>
  <c r="BT857" i="4"/>
  <c r="BX857" i="4"/>
  <c r="CB857" i="4"/>
  <c r="CF857" i="4"/>
  <c r="CJ857" i="4"/>
  <c r="CN857" i="4"/>
  <c r="C858" i="4"/>
  <c r="I858" i="4"/>
  <c r="N858" i="4"/>
  <c r="S858" i="4"/>
  <c r="Y858" i="4"/>
  <c r="AD858" i="4"/>
  <c r="AI858" i="4"/>
  <c r="AO858" i="4"/>
  <c r="AT858" i="4"/>
  <c r="AY858" i="4"/>
  <c r="BE858" i="4"/>
  <c r="BJ858" i="4"/>
  <c r="BO858" i="4"/>
  <c r="BU858" i="4"/>
  <c r="BZ858" i="4"/>
  <c r="CE858" i="4"/>
  <c r="CK858" i="4"/>
  <c r="CP858" i="4"/>
  <c r="E859" i="4"/>
  <c r="J859" i="4"/>
  <c r="P859" i="4"/>
  <c r="U859" i="4"/>
  <c r="Z859" i="4"/>
  <c r="AF859" i="4"/>
  <c r="AK859" i="4"/>
  <c r="AP859" i="4"/>
  <c r="AV859" i="4"/>
  <c r="BA859" i="4"/>
  <c r="BF859" i="4"/>
  <c r="BL859" i="4"/>
  <c r="BQ859" i="4"/>
  <c r="BV859" i="4"/>
  <c r="CB859" i="4"/>
  <c r="CG859" i="4"/>
  <c r="CL859" i="4"/>
  <c r="CQ861" i="4"/>
  <c r="CM861" i="4"/>
  <c r="CI861" i="4"/>
  <c r="CE861" i="4"/>
  <c r="CA861" i="4"/>
  <c r="BW861" i="4"/>
  <c r="BS861" i="4"/>
  <c r="BO861" i="4"/>
  <c r="BK861" i="4"/>
  <c r="BG861" i="4"/>
  <c r="BC861" i="4"/>
  <c r="AY861" i="4"/>
  <c r="AU861" i="4"/>
  <c r="AQ861" i="4"/>
  <c r="AM861" i="4"/>
  <c r="AI861" i="4"/>
  <c r="AE861" i="4"/>
  <c r="AA861" i="4"/>
  <c r="W861" i="4"/>
  <c r="S861" i="4"/>
  <c r="O861" i="4"/>
  <c r="K861" i="4"/>
  <c r="G861" i="4"/>
  <c r="C861" i="4"/>
  <c r="CO861" i="4"/>
  <c r="CK861" i="4"/>
  <c r="CG861" i="4"/>
  <c r="CC861" i="4"/>
  <c r="BY861" i="4"/>
  <c r="BU861" i="4"/>
  <c r="BQ861" i="4"/>
  <c r="BM861" i="4"/>
  <c r="BI861" i="4"/>
  <c r="BE861" i="4"/>
  <c r="BA861" i="4"/>
  <c r="AW861" i="4"/>
  <c r="AS861" i="4"/>
  <c r="AO861" i="4"/>
  <c r="AK861" i="4"/>
  <c r="AG861" i="4"/>
  <c r="AC861" i="4"/>
  <c r="Y861" i="4"/>
  <c r="U861" i="4"/>
  <c r="Q861" i="4"/>
  <c r="M861" i="4"/>
  <c r="I861" i="4"/>
  <c r="E861" i="4"/>
  <c r="J861" i="4"/>
  <c r="R861" i="4"/>
  <c r="Z861" i="4"/>
  <c r="AH861" i="4"/>
  <c r="AP861" i="4"/>
  <c r="AX861" i="4"/>
  <c r="BF861" i="4"/>
  <c r="BN861" i="4"/>
  <c r="BV861" i="4"/>
  <c r="CD861" i="4"/>
  <c r="CL861" i="4"/>
  <c r="F863" i="4"/>
  <c r="N863" i="4"/>
  <c r="V863" i="4"/>
  <c r="AD863" i="4"/>
  <c r="AL863" i="4"/>
  <c r="AT863" i="4"/>
  <c r="BB863" i="4"/>
  <c r="BJ863" i="4"/>
  <c r="BR863" i="4"/>
  <c r="BZ863" i="4"/>
  <c r="CH863" i="4"/>
  <c r="CP863" i="4"/>
  <c r="F865" i="4"/>
  <c r="N865" i="4"/>
  <c r="V865" i="4"/>
  <c r="AD865" i="4"/>
  <c r="AL865" i="4"/>
  <c r="AT865" i="4"/>
  <c r="BB865" i="4"/>
  <c r="BJ865" i="4"/>
  <c r="BR865" i="4"/>
  <c r="BZ865" i="4"/>
  <c r="CH865" i="4"/>
  <c r="CP865" i="4"/>
  <c r="CO867" i="4"/>
  <c r="CK867" i="4"/>
  <c r="CG867" i="4"/>
  <c r="CC867" i="4"/>
  <c r="BY867" i="4"/>
  <c r="BU867" i="4"/>
  <c r="BQ867" i="4"/>
  <c r="BM867" i="4"/>
  <c r="BI867" i="4"/>
  <c r="BE867" i="4"/>
  <c r="BA867" i="4"/>
  <c r="AW867" i="4"/>
  <c r="AS867" i="4"/>
  <c r="AO867" i="4"/>
  <c r="AK867" i="4"/>
  <c r="AG867" i="4"/>
  <c r="AC867" i="4"/>
  <c r="Y867" i="4"/>
  <c r="U867" i="4"/>
  <c r="Q867" i="4"/>
  <c r="M867" i="4"/>
  <c r="I867" i="4"/>
  <c r="E867" i="4"/>
  <c r="CQ867" i="4"/>
  <c r="CM867" i="4"/>
  <c r="CI867" i="4"/>
  <c r="CE867" i="4"/>
  <c r="CA867" i="4"/>
  <c r="BW867" i="4"/>
  <c r="BS867" i="4"/>
  <c r="BO867" i="4"/>
  <c r="BK867" i="4"/>
  <c r="BG867" i="4"/>
  <c r="BC867" i="4"/>
  <c r="AY867" i="4"/>
  <c r="AU867" i="4"/>
  <c r="AQ867" i="4"/>
  <c r="AM867" i="4"/>
  <c r="AI867" i="4"/>
  <c r="AE867" i="4"/>
  <c r="AA867" i="4"/>
  <c r="W867" i="4"/>
  <c r="S867" i="4"/>
  <c r="O867" i="4"/>
  <c r="K867" i="4"/>
  <c r="G867" i="4"/>
  <c r="C867" i="4"/>
  <c r="J867" i="4"/>
  <c r="R867" i="4"/>
  <c r="Z867" i="4"/>
  <c r="AH867" i="4"/>
  <c r="AP867" i="4"/>
  <c r="AX867" i="4"/>
  <c r="BF867" i="4"/>
  <c r="BN867" i="4"/>
  <c r="BV867" i="4"/>
  <c r="CD867" i="4"/>
  <c r="CL867" i="4"/>
  <c r="CQ869" i="4"/>
  <c r="CM869" i="4"/>
  <c r="CI869" i="4"/>
  <c r="CE869" i="4"/>
  <c r="CA869" i="4"/>
  <c r="BW869" i="4"/>
  <c r="BS869" i="4"/>
  <c r="BO869" i="4"/>
  <c r="BK869" i="4"/>
  <c r="BG869" i="4"/>
  <c r="BC869" i="4"/>
  <c r="AY869" i="4"/>
  <c r="AU869" i="4"/>
  <c r="AQ869" i="4"/>
  <c r="AM869" i="4"/>
  <c r="AI869" i="4"/>
  <c r="AE869" i="4"/>
  <c r="AA869" i="4"/>
  <c r="W869" i="4"/>
  <c r="S869" i="4"/>
  <c r="O869" i="4"/>
  <c r="K869" i="4"/>
  <c r="G869" i="4"/>
  <c r="C869" i="4"/>
  <c r="CO869" i="4"/>
  <c r="CK869" i="4"/>
  <c r="CG869" i="4"/>
  <c r="CC869" i="4"/>
  <c r="BY869" i="4"/>
  <c r="BU869" i="4"/>
  <c r="BQ869" i="4"/>
  <c r="BM869" i="4"/>
  <c r="BI869" i="4"/>
  <c r="BE869" i="4"/>
  <c r="BA869" i="4"/>
  <c r="AW869" i="4"/>
  <c r="AS869" i="4"/>
  <c r="AO869" i="4"/>
  <c r="AK869" i="4"/>
  <c r="AG869" i="4"/>
  <c r="AC869" i="4"/>
  <c r="Y869" i="4"/>
  <c r="U869" i="4"/>
  <c r="Q869" i="4"/>
  <c r="M869" i="4"/>
  <c r="I869" i="4"/>
  <c r="E869" i="4"/>
  <c r="J869" i="4"/>
  <c r="R869" i="4"/>
  <c r="Z869" i="4"/>
  <c r="AH869" i="4"/>
  <c r="AP869" i="4"/>
  <c r="AX869" i="4"/>
  <c r="BF869" i="4"/>
  <c r="BN869" i="4"/>
  <c r="BV869" i="4"/>
  <c r="CD869" i="4"/>
  <c r="CL869" i="4"/>
  <c r="J882" i="4"/>
  <c r="AP882" i="4"/>
  <c r="BV882" i="4"/>
  <c r="Z894" i="4"/>
  <c r="BF894" i="4"/>
  <c r="CL894" i="4"/>
  <c r="J898" i="4"/>
  <c r="AP898" i="4"/>
  <c r="BV898" i="4"/>
  <c r="CQ902" i="4"/>
  <c r="CM902" i="4"/>
  <c r="CI902" i="4"/>
  <c r="CE902" i="4"/>
  <c r="CA902" i="4"/>
  <c r="BW902" i="4"/>
  <c r="BS902" i="4"/>
  <c r="BO902" i="4"/>
  <c r="BK902" i="4"/>
  <c r="BG902" i="4"/>
  <c r="BC902" i="4"/>
  <c r="AY902" i="4"/>
  <c r="AU902" i="4"/>
  <c r="AQ902" i="4"/>
  <c r="AM902" i="4"/>
  <c r="AI902" i="4"/>
  <c r="AE902" i="4"/>
  <c r="AA902" i="4"/>
  <c r="W902" i="4"/>
  <c r="S902" i="4"/>
  <c r="O902" i="4"/>
  <c r="K902" i="4"/>
  <c r="G902" i="4"/>
  <c r="C902" i="4"/>
  <c r="CP902" i="4"/>
  <c r="CK902" i="4"/>
  <c r="CF902" i="4"/>
  <c r="BZ902" i="4"/>
  <c r="BU902" i="4"/>
  <c r="BP902" i="4"/>
  <c r="BJ902" i="4"/>
  <c r="BE902" i="4"/>
  <c r="AZ902" i="4"/>
  <c r="AT902" i="4"/>
  <c r="AO902" i="4"/>
  <c r="AJ902" i="4"/>
  <c r="AD902" i="4"/>
  <c r="Y902" i="4"/>
  <c r="T902" i="4"/>
  <c r="N902" i="4"/>
  <c r="I902" i="4"/>
  <c r="D902" i="4"/>
  <c r="CN902" i="4"/>
  <c r="CH902" i="4"/>
  <c r="CC902" i="4"/>
  <c r="BX902" i="4"/>
  <c r="BR902" i="4"/>
  <c r="BM902" i="4"/>
  <c r="BH902" i="4"/>
  <c r="BB902" i="4"/>
  <c r="AW902" i="4"/>
  <c r="AR902" i="4"/>
  <c r="AL902" i="4"/>
  <c r="AG902" i="4"/>
  <c r="AB902" i="4"/>
  <c r="V902" i="4"/>
  <c r="Q902" i="4"/>
  <c r="L902" i="4"/>
  <c r="F902" i="4"/>
  <c r="CG902" i="4"/>
  <c r="BV902" i="4"/>
  <c r="BL902" i="4"/>
  <c r="BA902" i="4"/>
  <c r="AP902" i="4"/>
  <c r="AF902" i="4"/>
  <c r="U902" i="4"/>
  <c r="J902" i="4"/>
  <c r="CO902" i="4"/>
  <c r="CD902" i="4"/>
  <c r="BT902" i="4"/>
  <c r="BI902" i="4"/>
  <c r="AX902" i="4"/>
  <c r="AN902" i="4"/>
  <c r="AC902" i="4"/>
  <c r="R902" i="4"/>
  <c r="H902" i="4"/>
  <c r="CL902" i="4"/>
  <c r="CB902" i="4"/>
  <c r="BQ902" i="4"/>
  <c r="BF902" i="4"/>
  <c r="AV902" i="4"/>
  <c r="AK902" i="4"/>
  <c r="Z902" i="4"/>
  <c r="P902" i="4"/>
  <c r="E902" i="4"/>
  <c r="AS902" i="4"/>
  <c r="CJ902" i="4"/>
  <c r="CN926" i="4"/>
  <c r="CJ926" i="4"/>
  <c r="CF926" i="4"/>
  <c r="CB926" i="4"/>
  <c r="BX926" i="4"/>
  <c r="BT926" i="4"/>
  <c r="BP926" i="4"/>
  <c r="BL926" i="4"/>
  <c r="BH926" i="4"/>
  <c r="BD926" i="4"/>
  <c r="AZ926" i="4"/>
  <c r="AV926" i="4"/>
  <c r="AR926" i="4"/>
  <c r="AN926" i="4"/>
  <c r="AJ926" i="4"/>
  <c r="AF926" i="4"/>
  <c r="AB926" i="4"/>
  <c r="X926" i="4"/>
  <c r="T926" i="4"/>
  <c r="P926" i="4"/>
  <c r="L926" i="4"/>
  <c r="H926" i="4"/>
  <c r="D926" i="4"/>
  <c r="CQ926" i="4"/>
  <c r="CM926" i="4"/>
  <c r="CI926" i="4"/>
  <c r="CE926" i="4"/>
  <c r="CA926" i="4"/>
  <c r="BW926" i="4"/>
  <c r="BS926" i="4"/>
  <c r="BO926" i="4"/>
  <c r="BK926" i="4"/>
  <c r="BG926" i="4"/>
  <c r="BC926" i="4"/>
  <c r="AY926" i="4"/>
  <c r="AU926" i="4"/>
  <c r="AQ926" i="4"/>
  <c r="AM926" i="4"/>
  <c r="AI926" i="4"/>
  <c r="AE926" i="4"/>
  <c r="AA926" i="4"/>
  <c r="W926" i="4"/>
  <c r="S926" i="4"/>
  <c r="O926" i="4"/>
  <c r="K926" i="4"/>
  <c r="G926" i="4"/>
  <c r="C926" i="4"/>
  <c r="CK926" i="4"/>
  <c r="CC926" i="4"/>
  <c r="BU926" i="4"/>
  <c r="BM926" i="4"/>
  <c r="BE926" i="4"/>
  <c r="AW926" i="4"/>
  <c r="AO926" i="4"/>
  <c r="AG926" i="4"/>
  <c r="Y926" i="4"/>
  <c r="Q926" i="4"/>
  <c r="I926" i="4"/>
  <c r="CP926" i="4"/>
  <c r="CH926" i="4"/>
  <c r="BZ926" i="4"/>
  <c r="BR926" i="4"/>
  <c r="BJ926" i="4"/>
  <c r="BB926" i="4"/>
  <c r="AT926" i="4"/>
  <c r="AL926" i="4"/>
  <c r="AD926" i="4"/>
  <c r="V926" i="4"/>
  <c r="N926" i="4"/>
  <c r="F926" i="4"/>
  <c r="CO926" i="4"/>
  <c r="CG926" i="4"/>
  <c r="BY926" i="4"/>
  <c r="BQ926" i="4"/>
  <c r="BI926" i="4"/>
  <c r="BA926" i="4"/>
  <c r="AS926" i="4"/>
  <c r="AK926" i="4"/>
  <c r="AC926" i="4"/>
  <c r="U926" i="4"/>
  <c r="M926" i="4"/>
  <c r="E926" i="4"/>
  <c r="CL926" i="4"/>
  <c r="BF926" i="4"/>
  <c r="Z926" i="4"/>
  <c r="CD926" i="4"/>
  <c r="AX926" i="4"/>
  <c r="R926" i="4"/>
  <c r="BV926" i="4"/>
  <c r="AP926" i="4"/>
  <c r="J926" i="4"/>
  <c r="F860" i="4"/>
  <c r="J860" i="4"/>
  <c r="N860" i="4"/>
  <c r="R860" i="4"/>
  <c r="V860" i="4"/>
  <c r="Z860" i="4"/>
  <c r="AD860" i="4"/>
  <c r="AH860" i="4"/>
  <c r="AL860" i="4"/>
  <c r="AP860" i="4"/>
  <c r="AT860" i="4"/>
  <c r="AX860" i="4"/>
  <c r="BB860" i="4"/>
  <c r="BF860" i="4"/>
  <c r="BJ860" i="4"/>
  <c r="BN860" i="4"/>
  <c r="BR860" i="4"/>
  <c r="BV860" i="4"/>
  <c r="BZ860" i="4"/>
  <c r="CD860" i="4"/>
  <c r="CH860" i="4"/>
  <c r="CL860" i="4"/>
  <c r="CP860" i="4"/>
  <c r="D862" i="4"/>
  <c r="H862" i="4"/>
  <c r="L862" i="4"/>
  <c r="P862" i="4"/>
  <c r="T862" i="4"/>
  <c r="X862" i="4"/>
  <c r="AB862" i="4"/>
  <c r="AF862" i="4"/>
  <c r="AJ862" i="4"/>
  <c r="AN862" i="4"/>
  <c r="AR862" i="4"/>
  <c r="AV862" i="4"/>
  <c r="AZ862" i="4"/>
  <c r="BD862" i="4"/>
  <c r="BH862" i="4"/>
  <c r="BL862" i="4"/>
  <c r="BP862" i="4"/>
  <c r="BT862" i="4"/>
  <c r="BX862" i="4"/>
  <c r="CB862" i="4"/>
  <c r="CF862" i="4"/>
  <c r="CJ862" i="4"/>
  <c r="CN862" i="4"/>
  <c r="F864" i="4"/>
  <c r="J864" i="4"/>
  <c r="N864" i="4"/>
  <c r="R864" i="4"/>
  <c r="V864" i="4"/>
  <c r="Z864" i="4"/>
  <c r="AD864" i="4"/>
  <c r="AH864" i="4"/>
  <c r="AL864" i="4"/>
  <c r="AP864" i="4"/>
  <c r="AT864" i="4"/>
  <c r="AX864" i="4"/>
  <c r="BB864" i="4"/>
  <c r="BF864" i="4"/>
  <c r="BJ864" i="4"/>
  <c r="BN864" i="4"/>
  <c r="BR864" i="4"/>
  <c r="BV864" i="4"/>
  <c r="BZ864" i="4"/>
  <c r="CD864" i="4"/>
  <c r="CH864" i="4"/>
  <c r="CL864" i="4"/>
  <c r="CP864" i="4"/>
  <c r="D866" i="4"/>
  <c r="H866" i="4"/>
  <c r="L866" i="4"/>
  <c r="P866" i="4"/>
  <c r="T866" i="4"/>
  <c r="X866" i="4"/>
  <c r="AB866" i="4"/>
  <c r="AF866" i="4"/>
  <c r="AJ866" i="4"/>
  <c r="AN866" i="4"/>
  <c r="AR866" i="4"/>
  <c r="AV866" i="4"/>
  <c r="AZ866" i="4"/>
  <c r="BD866" i="4"/>
  <c r="BH866" i="4"/>
  <c r="BL866" i="4"/>
  <c r="BP866" i="4"/>
  <c r="BT866" i="4"/>
  <c r="BX866" i="4"/>
  <c r="CB866" i="4"/>
  <c r="CF866" i="4"/>
  <c r="CJ866" i="4"/>
  <c r="CN866" i="4"/>
  <c r="F868" i="4"/>
  <c r="J868" i="4"/>
  <c r="N868" i="4"/>
  <c r="R868" i="4"/>
  <c r="V868" i="4"/>
  <c r="Z868" i="4"/>
  <c r="AD868" i="4"/>
  <c r="AH868" i="4"/>
  <c r="AL868" i="4"/>
  <c r="AP868" i="4"/>
  <c r="AT868" i="4"/>
  <c r="AX868" i="4"/>
  <c r="BB868" i="4"/>
  <c r="BF868" i="4"/>
  <c r="BJ868" i="4"/>
  <c r="BN868" i="4"/>
  <c r="BR868" i="4"/>
  <c r="BV868" i="4"/>
  <c r="BZ868" i="4"/>
  <c r="CD868" i="4"/>
  <c r="CH868" i="4"/>
  <c r="CL868" i="4"/>
  <c r="CP868" i="4"/>
  <c r="F870" i="4"/>
  <c r="N870" i="4"/>
  <c r="V870" i="4"/>
  <c r="AD870" i="4"/>
  <c r="AL870" i="4"/>
  <c r="AT870" i="4"/>
  <c r="BB870" i="4"/>
  <c r="BJ870" i="4"/>
  <c r="BR870" i="4"/>
  <c r="BZ870" i="4"/>
  <c r="CH870" i="4"/>
  <c r="CP870" i="4"/>
  <c r="CO872" i="4"/>
  <c r="CK872" i="4"/>
  <c r="CG872" i="4"/>
  <c r="CC872" i="4"/>
  <c r="BY872" i="4"/>
  <c r="BU872" i="4"/>
  <c r="BQ872" i="4"/>
  <c r="BM872" i="4"/>
  <c r="BI872" i="4"/>
  <c r="BE872" i="4"/>
  <c r="BA872" i="4"/>
  <c r="AW872" i="4"/>
  <c r="AS872" i="4"/>
  <c r="AO872" i="4"/>
  <c r="AK872" i="4"/>
  <c r="AG872" i="4"/>
  <c r="AC872" i="4"/>
  <c r="Y872" i="4"/>
  <c r="U872" i="4"/>
  <c r="Q872" i="4"/>
  <c r="M872" i="4"/>
  <c r="I872" i="4"/>
  <c r="E872" i="4"/>
  <c r="CQ872" i="4"/>
  <c r="CM872" i="4"/>
  <c r="CI872" i="4"/>
  <c r="CE872" i="4"/>
  <c r="CA872" i="4"/>
  <c r="BW872" i="4"/>
  <c r="BS872" i="4"/>
  <c r="BO872" i="4"/>
  <c r="BK872" i="4"/>
  <c r="BG872" i="4"/>
  <c r="BC872" i="4"/>
  <c r="AY872" i="4"/>
  <c r="AU872" i="4"/>
  <c r="AQ872" i="4"/>
  <c r="AM872" i="4"/>
  <c r="AI872" i="4"/>
  <c r="AE872" i="4"/>
  <c r="AA872" i="4"/>
  <c r="W872" i="4"/>
  <c r="S872" i="4"/>
  <c r="O872" i="4"/>
  <c r="K872" i="4"/>
  <c r="G872" i="4"/>
  <c r="C872" i="4"/>
  <c r="J872" i="4"/>
  <c r="R872" i="4"/>
  <c r="Z872" i="4"/>
  <c r="AH872" i="4"/>
  <c r="AP872" i="4"/>
  <c r="AX872" i="4"/>
  <c r="BF872" i="4"/>
  <c r="BN872" i="4"/>
  <c r="BV872" i="4"/>
  <c r="CD872" i="4"/>
  <c r="CL872" i="4"/>
  <c r="F874" i="4"/>
  <c r="N874" i="4"/>
  <c r="V874" i="4"/>
  <c r="AD874" i="4"/>
  <c r="AL874" i="4"/>
  <c r="AT874" i="4"/>
  <c r="BB874" i="4"/>
  <c r="BJ874" i="4"/>
  <c r="BR874" i="4"/>
  <c r="BZ874" i="4"/>
  <c r="CH874" i="4"/>
  <c r="CP874" i="4"/>
  <c r="CO876" i="4"/>
  <c r="CK876" i="4"/>
  <c r="CG876" i="4"/>
  <c r="CC876" i="4"/>
  <c r="BY876" i="4"/>
  <c r="BU876" i="4"/>
  <c r="BQ876" i="4"/>
  <c r="BM876" i="4"/>
  <c r="BI876" i="4"/>
  <c r="BE876" i="4"/>
  <c r="BA876" i="4"/>
  <c r="AW876" i="4"/>
  <c r="AS876" i="4"/>
  <c r="AO876" i="4"/>
  <c r="AK876" i="4"/>
  <c r="AG876" i="4"/>
  <c r="AC876" i="4"/>
  <c r="Y876" i="4"/>
  <c r="U876" i="4"/>
  <c r="Q876" i="4"/>
  <c r="M876" i="4"/>
  <c r="I876" i="4"/>
  <c r="E876" i="4"/>
  <c r="CQ876" i="4"/>
  <c r="CM876" i="4"/>
  <c r="CI876" i="4"/>
  <c r="CE876" i="4"/>
  <c r="CA876" i="4"/>
  <c r="BW876" i="4"/>
  <c r="BS876" i="4"/>
  <c r="BO876" i="4"/>
  <c r="BK876" i="4"/>
  <c r="BG876" i="4"/>
  <c r="BC876" i="4"/>
  <c r="AY876" i="4"/>
  <c r="AU876" i="4"/>
  <c r="AQ876" i="4"/>
  <c r="AM876" i="4"/>
  <c r="AI876" i="4"/>
  <c r="AE876" i="4"/>
  <c r="AA876" i="4"/>
  <c r="W876" i="4"/>
  <c r="S876" i="4"/>
  <c r="O876" i="4"/>
  <c r="K876" i="4"/>
  <c r="G876" i="4"/>
  <c r="C876" i="4"/>
  <c r="J876" i="4"/>
  <c r="R876" i="4"/>
  <c r="Z876" i="4"/>
  <c r="AH876" i="4"/>
  <c r="AP876" i="4"/>
  <c r="AX876" i="4"/>
  <c r="BF876" i="4"/>
  <c r="BN876" i="4"/>
  <c r="BV876" i="4"/>
  <c r="CD876" i="4"/>
  <c r="CL876" i="4"/>
  <c r="F878" i="4"/>
  <c r="N878" i="4"/>
  <c r="V878" i="4"/>
  <c r="AD878" i="4"/>
  <c r="AL878" i="4"/>
  <c r="AT878" i="4"/>
  <c r="BB878" i="4"/>
  <c r="BJ878" i="4"/>
  <c r="BR878" i="4"/>
  <c r="BZ878" i="4"/>
  <c r="CH878" i="4"/>
  <c r="CP878" i="4"/>
  <c r="CO880" i="4"/>
  <c r="CK880" i="4"/>
  <c r="CG880" i="4"/>
  <c r="CC880" i="4"/>
  <c r="BY880" i="4"/>
  <c r="BU880" i="4"/>
  <c r="BQ880" i="4"/>
  <c r="BM880" i="4"/>
  <c r="BI880" i="4"/>
  <c r="BE880" i="4"/>
  <c r="BA880" i="4"/>
  <c r="AW880" i="4"/>
  <c r="AS880" i="4"/>
  <c r="AO880" i="4"/>
  <c r="AK880" i="4"/>
  <c r="AG880" i="4"/>
  <c r="AC880" i="4"/>
  <c r="Y880" i="4"/>
  <c r="U880" i="4"/>
  <c r="Q880" i="4"/>
  <c r="M880" i="4"/>
  <c r="I880" i="4"/>
  <c r="E880" i="4"/>
  <c r="CQ880" i="4"/>
  <c r="CM880" i="4"/>
  <c r="CI880" i="4"/>
  <c r="CE880" i="4"/>
  <c r="CA880" i="4"/>
  <c r="BW880" i="4"/>
  <c r="BS880" i="4"/>
  <c r="BO880" i="4"/>
  <c r="BK880" i="4"/>
  <c r="BG880" i="4"/>
  <c r="BC880" i="4"/>
  <c r="AY880" i="4"/>
  <c r="AU880" i="4"/>
  <c r="AQ880" i="4"/>
  <c r="AM880" i="4"/>
  <c r="AI880" i="4"/>
  <c r="AE880" i="4"/>
  <c r="AA880" i="4"/>
  <c r="W880" i="4"/>
  <c r="S880" i="4"/>
  <c r="O880" i="4"/>
  <c r="K880" i="4"/>
  <c r="G880" i="4"/>
  <c r="C880" i="4"/>
  <c r="J880" i="4"/>
  <c r="R880" i="4"/>
  <c r="Z880" i="4"/>
  <c r="AH880" i="4"/>
  <c r="AP880" i="4"/>
  <c r="AX880" i="4"/>
  <c r="BF880" i="4"/>
  <c r="BN880" i="4"/>
  <c r="BV880" i="4"/>
  <c r="CD880" i="4"/>
  <c r="CL880" i="4"/>
  <c r="H884" i="4"/>
  <c r="P884" i="4"/>
  <c r="X884" i="4"/>
  <c r="AF884" i="4"/>
  <c r="AN884" i="4"/>
  <c r="AV884" i="4"/>
  <c r="BD884" i="4"/>
  <c r="BL884" i="4"/>
  <c r="BT884" i="4"/>
  <c r="CB884" i="4"/>
  <c r="CJ884" i="4"/>
  <c r="F886" i="4"/>
  <c r="N886" i="4"/>
  <c r="V886" i="4"/>
  <c r="AD886" i="4"/>
  <c r="AL886" i="4"/>
  <c r="AT886" i="4"/>
  <c r="BB886" i="4"/>
  <c r="BJ886" i="4"/>
  <c r="BR886" i="4"/>
  <c r="BZ886" i="4"/>
  <c r="CH886" i="4"/>
  <c r="CP886" i="4"/>
  <c r="CO888" i="4"/>
  <c r="CK888" i="4"/>
  <c r="CG888" i="4"/>
  <c r="CC888" i="4"/>
  <c r="BY888" i="4"/>
  <c r="BU888" i="4"/>
  <c r="BQ888" i="4"/>
  <c r="BM888" i="4"/>
  <c r="BI888" i="4"/>
  <c r="BE888" i="4"/>
  <c r="BA888" i="4"/>
  <c r="AW888" i="4"/>
  <c r="AS888" i="4"/>
  <c r="AO888" i="4"/>
  <c r="AK888" i="4"/>
  <c r="AG888" i="4"/>
  <c r="AC888" i="4"/>
  <c r="Y888" i="4"/>
  <c r="U888" i="4"/>
  <c r="Q888" i="4"/>
  <c r="M888" i="4"/>
  <c r="I888" i="4"/>
  <c r="E888" i="4"/>
  <c r="CQ888" i="4"/>
  <c r="CM888" i="4"/>
  <c r="CI888" i="4"/>
  <c r="CE888" i="4"/>
  <c r="CA888" i="4"/>
  <c r="BW888" i="4"/>
  <c r="BS888" i="4"/>
  <c r="BO888" i="4"/>
  <c r="BK888" i="4"/>
  <c r="BG888" i="4"/>
  <c r="BC888" i="4"/>
  <c r="AY888" i="4"/>
  <c r="AU888" i="4"/>
  <c r="AQ888" i="4"/>
  <c r="AM888" i="4"/>
  <c r="AI888" i="4"/>
  <c r="AE888" i="4"/>
  <c r="AA888" i="4"/>
  <c r="W888" i="4"/>
  <c r="S888" i="4"/>
  <c r="O888" i="4"/>
  <c r="K888" i="4"/>
  <c r="G888" i="4"/>
  <c r="C888" i="4"/>
  <c r="J888" i="4"/>
  <c r="R888" i="4"/>
  <c r="Z888" i="4"/>
  <c r="AH888" i="4"/>
  <c r="AP888" i="4"/>
  <c r="AX888" i="4"/>
  <c r="BF888" i="4"/>
  <c r="BN888" i="4"/>
  <c r="BV888" i="4"/>
  <c r="CD888" i="4"/>
  <c r="CL888" i="4"/>
  <c r="F890" i="4"/>
  <c r="N890" i="4"/>
  <c r="V890" i="4"/>
  <c r="AD890" i="4"/>
  <c r="AL890" i="4"/>
  <c r="AT890" i="4"/>
  <c r="BB890" i="4"/>
  <c r="BJ890" i="4"/>
  <c r="BR890" i="4"/>
  <c r="BZ890" i="4"/>
  <c r="CH890" i="4"/>
  <c r="CP890" i="4"/>
  <c r="CO892" i="4"/>
  <c r="CK892" i="4"/>
  <c r="CG892" i="4"/>
  <c r="CC892" i="4"/>
  <c r="BY892" i="4"/>
  <c r="BU892" i="4"/>
  <c r="BQ892" i="4"/>
  <c r="BM892" i="4"/>
  <c r="BI892" i="4"/>
  <c r="BE892" i="4"/>
  <c r="BA892" i="4"/>
  <c r="AW892" i="4"/>
  <c r="AS892" i="4"/>
  <c r="AO892" i="4"/>
  <c r="AK892" i="4"/>
  <c r="AG892" i="4"/>
  <c r="AC892" i="4"/>
  <c r="Y892" i="4"/>
  <c r="U892" i="4"/>
  <c r="Q892" i="4"/>
  <c r="M892" i="4"/>
  <c r="I892" i="4"/>
  <c r="E892" i="4"/>
  <c r="CQ892" i="4"/>
  <c r="CM892" i="4"/>
  <c r="CI892" i="4"/>
  <c r="CE892" i="4"/>
  <c r="CA892" i="4"/>
  <c r="BW892" i="4"/>
  <c r="BS892" i="4"/>
  <c r="BO892" i="4"/>
  <c r="BK892" i="4"/>
  <c r="BG892" i="4"/>
  <c r="BC892" i="4"/>
  <c r="AY892" i="4"/>
  <c r="AU892" i="4"/>
  <c r="AQ892" i="4"/>
  <c r="AM892" i="4"/>
  <c r="AI892" i="4"/>
  <c r="AE892" i="4"/>
  <c r="AA892" i="4"/>
  <c r="W892" i="4"/>
  <c r="S892" i="4"/>
  <c r="O892" i="4"/>
  <c r="K892" i="4"/>
  <c r="G892" i="4"/>
  <c r="C892" i="4"/>
  <c r="J892" i="4"/>
  <c r="R892" i="4"/>
  <c r="Z892" i="4"/>
  <c r="AH892" i="4"/>
  <c r="AP892" i="4"/>
  <c r="AX892" i="4"/>
  <c r="BF892" i="4"/>
  <c r="BN892" i="4"/>
  <c r="BV892" i="4"/>
  <c r="CD892" i="4"/>
  <c r="CL892" i="4"/>
  <c r="H896" i="4"/>
  <c r="P896" i="4"/>
  <c r="X896" i="4"/>
  <c r="AF896" i="4"/>
  <c r="AN896" i="4"/>
  <c r="AV896" i="4"/>
  <c r="BD896" i="4"/>
  <c r="BL896" i="4"/>
  <c r="BT896" i="4"/>
  <c r="CB896" i="4"/>
  <c r="CJ896" i="4"/>
  <c r="H900" i="4"/>
  <c r="P900" i="4"/>
  <c r="X900" i="4"/>
  <c r="AF900" i="4"/>
  <c r="AN900" i="4"/>
  <c r="AV900" i="4"/>
  <c r="BD900" i="4"/>
  <c r="BL900" i="4"/>
  <c r="BT900" i="4"/>
  <c r="CB900" i="4"/>
  <c r="CJ900" i="4"/>
  <c r="G904" i="4"/>
  <c r="R904" i="4"/>
  <c r="AB904" i="4"/>
  <c r="AM904" i="4"/>
  <c r="AX904" i="4"/>
  <c r="BH904" i="4"/>
  <c r="BS904" i="4"/>
  <c r="CD904" i="4"/>
  <c r="CN904" i="4"/>
  <c r="L908" i="4"/>
  <c r="AH908" i="4"/>
  <c r="BC908" i="4"/>
  <c r="BX908" i="4"/>
  <c r="CN918" i="4"/>
  <c r="CJ918" i="4"/>
  <c r="CF918" i="4"/>
  <c r="CB918" i="4"/>
  <c r="BX918" i="4"/>
  <c r="BT918" i="4"/>
  <c r="BP918" i="4"/>
  <c r="BL918" i="4"/>
  <c r="BH918" i="4"/>
  <c r="BD918" i="4"/>
  <c r="AZ918" i="4"/>
  <c r="AV918" i="4"/>
  <c r="AR918" i="4"/>
  <c r="AN918" i="4"/>
  <c r="AJ918" i="4"/>
  <c r="AF918" i="4"/>
  <c r="AB918" i="4"/>
  <c r="X918" i="4"/>
  <c r="T918" i="4"/>
  <c r="P918" i="4"/>
  <c r="L918" i="4"/>
  <c r="H918" i="4"/>
  <c r="D918" i="4"/>
  <c r="CQ918" i="4"/>
  <c r="CM918" i="4"/>
  <c r="CI918" i="4"/>
  <c r="CE918" i="4"/>
  <c r="CA918" i="4"/>
  <c r="BW918" i="4"/>
  <c r="BS918" i="4"/>
  <c r="BO918" i="4"/>
  <c r="BK918" i="4"/>
  <c r="BG918" i="4"/>
  <c r="BC918" i="4"/>
  <c r="AY918" i="4"/>
  <c r="AU918" i="4"/>
  <c r="AQ918" i="4"/>
  <c r="AM918" i="4"/>
  <c r="AI918" i="4"/>
  <c r="AE918" i="4"/>
  <c r="AA918" i="4"/>
  <c r="W918" i="4"/>
  <c r="S918" i="4"/>
  <c r="O918" i="4"/>
  <c r="K918" i="4"/>
  <c r="G918" i="4"/>
  <c r="C918" i="4"/>
  <c r="CK918" i="4"/>
  <c r="CC918" i="4"/>
  <c r="BU918" i="4"/>
  <c r="BM918" i="4"/>
  <c r="BE918" i="4"/>
  <c r="AW918" i="4"/>
  <c r="AO918" i="4"/>
  <c r="AG918" i="4"/>
  <c r="Y918" i="4"/>
  <c r="Q918" i="4"/>
  <c r="I918" i="4"/>
  <c r="CP918" i="4"/>
  <c r="CH918" i="4"/>
  <c r="BZ918" i="4"/>
  <c r="BR918" i="4"/>
  <c r="BJ918" i="4"/>
  <c r="BB918" i="4"/>
  <c r="AT918" i="4"/>
  <c r="AL918" i="4"/>
  <c r="AD918" i="4"/>
  <c r="V918" i="4"/>
  <c r="N918" i="4"/>
  <c r="F918" i="4"/>
  <c r="CO918" i="4"/>
  <c r="CG918" i="4"/>
  <c r="BY918" i="4"/>
  <c r="BQ918" i="4"/>
  <c r="BI918" i="4"/>
  <c r="BA918" i="4"/>
  <c r="AS918" i="4"/>
  <c r="AK918" i="4"/>
  <c r="AC918" i="4"/>
  <c r="U918" i="4"/>
  <c r="M918" i="4"/>
  <c r="E918" i="4"/>
  <c r="AH918" i="4"/>
  <c r="BN918" i="4"/>
  <c r="CN938" i="4"/>
  <c r="CJ938" i="4"/>
  <c r="CF938" i="4"/>
  <c r="CB938" i="4"/>
  <c r="BX938" i="4"/>
  <c r="BT938" i="4"/>
  <c r="BP938" i="4"/>
  <c r="BL938" i="4"/>
  <c r="BH938" i="4"/>
  <c r="BD938" i="4"/>
  <c r="AZ938" i="4"/>
  <c r="AV938" i="4"/>
  <c r="AR938" i="4"/>
  <c r="AN938" i="4"/>
  <c r="AJ938" i="4"/>
  <c r="AF938" i="4"/>
  <c r="AB938" i="4"/>
  <c r="X938" i="4"/>
  <c r="T938" i="4"/>
  <c r="P938" i="4"/>
  <c r="L938" i="4"/>
  <c r="H938" i="4"/>
  <c r="D938" i="4"/>
  <c r="CQ938" i="4"/>
  <c r="CM938" i="4"/>
  <c r="CI938" i="4"/>
  <c r="CE938" i="4"/>
  <c r="CA938" i="4"/>
  <c r="BW938" i="4"/>
  <c r="BS938" i="4"/>
  <c r="BO938" i="4"/>
  <c r="BK938" i="4"/>
  <c r="BG938" i="4"/>
  <c r="BC938" i="4"/>
  <c r="AY938" i="4"/>
  <c r="AU938" i="4"/>
  <c r="AQ938" i="4"/>
  <c r="AM938" i="4"/>
  <c r="AI938" i="4"/>
  <c r="AE938" i="4"/>
  <c r="AA938" i="4"/>
  <c r="W938" i="4"/>
  <c r="S938" i="4"/>
  <c r="O938" i="4"/>
  <c r="K938" i="4"/>
  <c r="G938" i="4"/>
  <c r="C938" i="4"/>
  <c r="CO938" i="4"/>
  <c r="CK938" i="4"/>
  <c r="CG938" i="4"/>
  <c r="CC938" i="4"/>
  <c r="BY938" i="4"/>
  <c r="BU938" i="4"/>
  <c r="BQ938" i="4"/>
  <c r="BM938" i="4"/>
  <c r="BI938" i="4"/>
  <c r="BE938" i="4"/>
  <c r="BA938" i="4"/>
  <c r="AW938" i="4"/>
  <c r="AS938" i="4"/>
  <c r="AO938" i="4"/>
  <c r="AK938" i="4"/>
  <c r="AG938" i="4"/>
  <c r="AC938" i="4"/>
  <c r="Y938" i="4"/>
  <c r="U938" i="4"/>
  <c r="Q938" i="4"/>
  <c r="M938" i="4"/>
  <c r="I938" i="4"/>
  <c r="E938" i="4"/>
  <c r="CP938" i="4"/>
  <c r="BZ938" i="4"/>
  <c r="BJ938" i="4"/>
  <c r="AT938" i="4"/>
  <c r="AD938" i="4"/>
  <c r="N938" i="4"/>
  <c r="CL938" i="4"/>
  <c r="BV938" i="4"/>
  <c r="BF938" i="4"/>
  <c r="AP938" i="4"/>
  <c r="Z938" i="4"/>
  <c r="J938" i="4"/>
  <c r="CH938" i="4"/>
  <c r="BR938" i="4"/>
  <c r="BB938" i="4"/>
  <c r="AL938" i="4"/>
  <c r="V938" i="4"/>
  <c r="F938" i="4"/>
  <c r="BN938" i="4"/>
  <c r="AX946" i="4"/>
  <c r="CO884" i="4"/>
  <c r="CK884" i="4"/>
  <c r="CG884" i="4"/>
  <c r="CC884" i="4"/>
  <c r="BY884" i="4"/>
  <c r="BU884" i="4"/>
  <c r="BQ884" i="4"/>
  <c r="BM884" i="4"/>
  <c r="BI884" i="4"/>
  <c r="BE884" i="4"/>
  <c r="BA884" i="4"/>
  <c r="AW884" i="4"/>
  <c r="AS884" i="4"/>
  <c r="AO884" i="4"/>
  <c r="AK884" i="4"/>
  <c r="AG884" i="4"/>
  <c r="AC884" i="4"/>
  <c r="Y884" i="4"/>
  <c r="U884" i="4"/>
  <c r="Q884" i="4"/>
  <c r="M884" i="4"/>
  <c r="I884" i="4"/>
  <c r="E884" i="4"/>
  <c r="CQ884" i="4"/>
  <c r="CM884" i="4"/>
  <c r="CI884" i="4"/>
  <c r="CE884" i="4"/>
  <c r="CA884" i="4"/>
  <c r="BW884" i="4"/>
  <c r="BS884" i="4"/>
  <c r="BO884" i="4"/>
  <c r="BK884" i="4"/>
  <c r="BG884" i="4"/>
  <c r="BC884" i="4"/>
  <c r="AY884" i="4"/>
  <c r="AU884" i="4"/>
  <c r="AQ884" i="4"/>
  <c r="AM884" i="4"/>
  <c r="AI884" i="4"/>
  <c r="AE884" i="4"/>
  <c r="AA884" i="4"/>
  <c r="W884" i="4"/>
  <c r="S884" i="4"/>
  <c r="O884" i="4"/>
  <c r="K884" i="4"/>
  <c r="G884" i="4"/>
  <c r="C884" i="4"/>
  <c r="J884" i="4"/>
  <c r="R884" i="4"/>
  <c r="Z884" i="4"/>
  <c r="AH884" i="4"/>
  <c r="AP884" i="4"/>
  <c r="AX884" i="4"/>
  <c r="BF884" i="4"/>
  <c r="BN884" i="4"/>
  <c r="BV884" i="4"/>
  <c r="CD884" i="4"/>
  <c r="CL884" i="4"/>
  <c r="CO896" i="4"/>
  <c r="CK896" i="4"/>
  <c r="CG896" i="4"/>
  <c r="CC896" i="4"/>
  <c r="BY896" i="4"/>
  <c r="BU896" i="4"/>
  <c r="BQ896" i="4"/>
  <c r="BM896" i="4"/>
  <c r="BI896" i="4"/>
  <c r="BE896" i="4"/>
  <c r="BA896" i="4"/>
  <c r="AW896" i="4"/>
  <c r="AS896" i="4"/>
  <c r="AO896" i="4"/>
  <c r="AK896" i="4"/>
  <c r="AG896" i="4"/>
  <c r="AC896" i="4"/>
  <c r="Y896" i="4"/>
  <c r="U896" i="4"/>
  <c r="Q896" i="4"/>
  <c r="M896" i="4"/>
  <c r="I896" i="4"/>
  <c r="E896" i="4"/>
  <c r="CQ896" i="4"/>
  <c r="CM896" i="4"/>
  <c r="CI896" i="4"/>
  <c r="CE896" i="4"/>
  <c r="CA896" i="4"/>
  <c r="BW896" i="4"/>
  <c r="BS896" i="4"/>
  <c r="BO896" i="4"/>
  <c r="BK896" i="4"/>
  <c r="BG896" i="4"/>
  <c r="BC896" i="4"/>
  <c r="AY896" i="4"/>
  <c r="AU896" i="4"/>
  <c r="AQ896" i="4"/>
  <c r="AM896" i="4"/>
  <c r="AI896" i="4"/>
  <c r="AE896" i="4"/>
  <c r="AA896" i="4"/>
  <c r="W896" i="4"/>
  <c r="S896" i="4"/>
  <c r="O896" i="4"/>
  <c r="K896" i="4"/>
  <c r="G896" i="4"/>
  <c r="C896" i="4"/>
  <c r="J896" i="4"/>
  <c r="R896" i="4"/>
  <c r="Z896" i="4"/>
  <c r="AH896" i="4"/>
  <c r="AP896" i="4"/>
  <c r="AX896" i="4"/>
  <c r="BF896" i="4"/>
  <c r="BN896" i="4"/>
  <c r="BV896" i="4"/>
  <c r="CD896" i="4"/>
  <c r="CL896" i="4"/>
  <c r="CO900" i="4"/>
  <c r="CK900" i="4"/>
  <c r="CG900" i="4"/>
  <c r="CC900" i="4"/>
  <c r="BY900" i="4"/>
  <c r="BU900" i="4"/>
  <c r="BQ900" i="4"/>
  <c r="BM900" i="4"/>
  <c r="BI900" i="4"/>
  <c r="BE900" i="4"/>
  <c r="BA900" i="4"/>
  <c r="AW900" i="4"/>
  <c r="AS900" i="4"/>
  <c r="AO900" i="4"/>
  <c r="AK900" i="4"/>
  <c r="AG900" i="4"/>
  <c r="AC900" i="4"/>
  <c r="Y900" i="4"/>
  <c r="U900" i="4"/>
  <c r="Q900" i="4"/>
  <c r="M900" i="4"/>
  <c r="I900" i="4"/>
  <c r="E900" i="4"/>
  <c r="CQ900" i="4"/>
  <c r="CM900" i="4"/>
  <c r="CI900" i="4"/>
  <c r="CE900" i="4"/>
  <c r="CA900" i="4"/>
  <c r="BW900" i="4"/>
  <c r="BS900" i="4"/>
  <c r="BO900" i="4"/>
  <c r="BK900" i="4"/>
  <c r="BG900" i="4"/>
  <c r="BC900" i="4"/>
  <c r="AY900" i="4"/>
  <c r="AU900" i="4"/>
  <c r="AQ900" i="4"/>
  <c r="AM900" i="4"/>
  <c r="AI900" i="4"/>
  <c r="AE900" i="4"/>
  <c r="AA900" i="4"/>
  <c r="W900" i="4"/>
  <c r="S900" i="4"/>
  <c r="O900" i="4"/>
  <c r="K900" i="4"/>
  <c r="G900" i="4"/>
  <c r="C900" i="4"/>
  <c r="J900" i="4"/>
  <c r="R900" i="4"/>
  <c r="Z900" i="4"/>
  <c r="AH900" i="4"/>
  <c r="AP900" i="4"/>
  <c r="AX900" i="4"/>
  <c r="BF900" i="4"/>
  <c r="BN900" i="4"/>
  <c r="BV900" i="4"/>
  <c r="CD900" i="4"/>
  <c r="CL900" i="4"/>
  <c r="CN946" i="4"/>
  <c r="CJ946" i="4"/>
  <c r="CF946" i="4"/>
  <c r="CB946" i="4"/>
  <c r="BX946" i="4"/>
  <c r="BT946" i="4"/>
  <c r="BP946" i="4"/>
  <c r="BL946" i="4"/>
  <c r="BH946" i="4"/>
  <c r="BD946" i="4"/>
  <c r="AZ946" i="4"/>
  <c r="AV946" i="4"/>
  <c r="AR946" i="4"/>
  <c r="AN946" i="4"/>
  <c r="AJ946" i="4"/>
  <c r="AF946" i="4"/>
  <c r="AB946" i="4"/>
  <c r="X946" i="4"/>
  <c r="T946" i="4"/>
  <c r="P946" i="4"/>
  <c r="L946" i="4"/>
  <c r="H946" i="4"/>
  <c r="D946" i="4"/>
  <c r="CQ946" i="4"/>
  <c r="CM946" i="4"/>
  <c r="CI946" i="4"/>
  <c r="CE946" i="4"/>
  <c r="CA946" i="4"/>
  <c r="BW946" i="4"/>
  <c r="BS946" i="4"/>
  <c r="BO946" i="4"/>
  <c r="BK946" i="4"/>
  <c r="BG946" i="4"/>
  <c r="BC946" i="4"/>
  <c r="AY946" i="4"/>
  <c r="AU946" i="4"/>
  <c r="AQ946" i="4"/>
  <c r="AM946" i="4"/>
  <c r="AI946" i="4"/>
  <c r="AE946" i="4"/>
  <c r="AA946" i="4"/>
  <c r="W946" i="4"/>
  <c r="S946" i="4"/>
  <c r="O946" i="4"/>
  <c r="K946" i="4"/>
  <c r="G946" i="4"/>
  <c r="C946" i="4"/>
  <c r="CO946" i="4"/>
  <c r="CK946" i="4"/>
  <c r="CG946" i="4"/>
  <c r="CC946" i="4"/>
  <c r="BY946" i="4"/>
  <c r="BU946" i="4"/>
  <c r="BQ946" i="4"/>
  <c r="BM946" i="4"/>
  <c r="BI946" i="4"/>
  <c r="BE946" i="4"/>
  <c r="BA946" i="4"/>
  <c r="AW946" i="4"/>
  <c r="AS946" i="4"/>
  <c r="AO946" i="4"/>
  <c r="AK946" i="4"/>
  <c r="AG946" i="4"/>
  <c r="AC946" i="4"/>
  <c r="Y946" i="4"/>
  <c r="U946" i="4"/>
  <c r="Q946" i="4"/>
  <c r="M946" i="4"/>
  <c r="I946" i="4"/>
  <c r="E946" i="4"/>
  <c r="CP946" i="4"/>
  <c r="BZ946" i="4"/>
  <c r="BJ946" i="4"/>
  <c r="AT946" i="4"/>
  <c r="AD946" i="4"/>
  <c r="N946" i="4"/>
  <c r="CL946" i="4"/>
  <c r="BV946" i="4"/>
  <c r="BF946" i="4"/>
  <c r="AP946" i="4"/>
  <c r="Z946" i="4"/>
  <c r="J946" i="4"/>
  <c r="CH946" i="4"/>
  <c r="BR946" i="4"/>
  <c r="BB946" i="4"/>
  <c r="AL946" i="4"/>
  <c r="V946" i="4"/>
  <c r="F946" i="4"/>
  <c r="BN946" i="4"/>
  <c r="F862" i="4"/>
  <c r="J862" i="4"/>
  <c r="N862" i="4"/>
  <c r="R862" i="4"/>
  <c r="V862" i="4"/>
  <c r="Z862" i="4"/>
  <c r="AD862" i="4"/>
  <c r="AH862" i="4"/>
  <c r="AL862" i="4"/>
  <c r="AP862" i="4"/>
  <c r="AT862" i="4"/>
  <c r="AX862" i="4"/>
  <c r="BB862" i="4"/>
  <c r="BF862" i="4"/>
  <c r="BJ862" i="4"/>
  <c r="BN862" i="4"/>
  <c r="BR862" i="4"/>
  <c r="BV862" i="4"/>
  <c r="BZ862" i="4"/>
  <c r="CD862" i="4"/>
  <c r="CH862" i="4"/>
  <c r="CL862" i="4"/>
  <c r="CP862" i="4"/>
  <c r="F866" i="4"/>
  <c r="J866" i="4"/>
  <c r="N866" i="4"/>
  <c r="R866" i="4"/>
  <c r="V866" i="4"/>
  <c r="Z866" i="4"/>
  <c r="AD866" i="4"/>
  <c r="AH866" i="4"/>
  <c r="AL866" i="4"/>
  <c r="AP866" i="4"/>
  <c r="AT866" i="4"/>
  <c r="AX866" i="4"/>
  <c r="BB866" i="4"/>
  <c r="BF866" i="4"/>
  <c r="BJ866" i="4"/>
  <c r="BN866" i="4"/>
  <c r="BR866" i="4"/>
  <c r="BV866" i="4"/>
  <c r="BZ866" i="4"/>
  <c r="CD866" i="4"/>
  <c r="CH866" i="4"/>
  <c r="CL866" i="4"/>
  <c r="CP866" i="4"/>
  <c r="CQ870" i="4"/>
  <c r="CM870" i="4"/>
  <c r="CI870" i="4"/>
  <c r="CE870" i="4"/>
  <c r="CA870" i="4"/>
  <c r="BW870" i="4"/>
  <c r="BS870" i="4"/>
  <c r="BO870" i="4"/>
  <c r="BK870" i="4"/>
  <c r="BG870" i="4"/>
  <c r="BC870" i="4"/>
  <c r="AY870" i="4"/>
  <c r="AU870" i="4"/>
  <c r="AQ870" i="4"/>
  <c r="AM870" i="4"/>
  <c r="AI870" i="4"/>
  <c r="AE870" i="4"/>
  <c r="AA870" i="4"/>
  <c r="W870" i="4"/>
  <c r="S870" i="4"/>
  <c r="O870" i="4"/>
  <c r="K870" i="4"/>
  <c r="G870" i="4"/>
  <c r="C870" i="4"/>
  <c r="CO870" i="4"/>
  <c r="CK870" i="4"/>
  <c r="CG870" i="4"/>
  <c r="CC870" i="4"/>
  <c r="BY870" i="4"/>
  <c r="BU870" i="4"/>
  <c r="BQ870" i="4"/>
  <c r="BM870" i="4"/>
  <c r="BI870" i="4"/>
  <c r="BE870" i="4"/>
  <c r="BA870" i="4"/>
  <c r="AW870" i="4"/>
  <c r="AS870" i="4"/>
  <c r="AO870" i="4"/>
  <c r="AK870" i="4"/>
  <c r="AG870" i="4"/>
  <c r="AC870" i="4"/>
  <c r="Y870" i="4"/>
  <c r="U870" i="4"/>
  <c r="Q870" i="4"/>
  <c r="M870" i="4"/>
  <c r="I870" i="4"/>
  <c r="E870" i="4"/>
  <c r="J870" i="4"/>
  <c r="R870" i="4"/>
  <c r="Z870" i="4"/>
  <c r="AH870" i="4"/>
  <c r="AP870" i="4"/>
  <c r="AX870" i="4"/>
  <c r="BF870" i="4"/>
  <c r="BN870" i="4"/>
  <c r="BV870" i="4"/>
  <c r="CD870" i="4"/>
  <c r="CL870" i="4"/>
  <c r="CQ874" i="4"/>
  <c r="CM874" i="4"/>
  <c r="CI874" i="4"/>
  <c r="CE874" i="4"/>
  <c r="CA874" i="4"/>
  <c r="BW874" i="4"/>
  <c r="BS874" i="4"/>
  <c r="BO874" i="4"/>
  <c r="BK874" i="4"/>
  <c r="BG874" i="4"/>
  <c r="BC874" i="4"/>
  <c r="AY874" i="4"/>
  <c r="AU874" i="4"/>
  <c r="AQ874" i="4"/>
  <c r="AM874" i="4"/>
  <c r="AI874" i="4"/>
  <c r="AE874" i="4"/>
  <c r="AA874" i="4"/>
  <c r="W874" i="4"/>
  <c r="S874" i="4"/>
  <c r="O874" i="4"/>
  <c r="K874" i="4"/>
  <c r="G874" i="4"/>
  <c r="C874" i="4"/>
  <c r="CO874" i="4"/>
  <c r="CK874" i="4"/>
  <c r="CG874" i="4"/>
  <c r="CC874" i="4"/>
  <c r="BY874" i="4"/>
  <c r="BU874" i="4"/>
  <c r="BQ874" i="4"/>
  <c r="BM874" i="4"/>
  <c r="BI874" i="4"/>
  <c r="BE874" i="4"/>
  <c r="BA874" i="4"/>
  <c r="AW874" i="4"/>
  <c r="AS874" i="4"/>
  <c r="AO874" i="4"/>
  <c r="AK874" i="4"/>
  <c r="AG874" i="4"/>
  <c r="AC874" i="4"/>
  <c r="Y874" i="4"/>
  <c r="U874" i="4"/>
  <c r="Q874" i="4"/>
  <c r="M874" i="4"/>
  <c r="I874" i="4"/>
  <c r="E874" i="4"/>
  <c r="J874" i="4"/>
  <c r="R874" i="4"/>
  <c r="Z874" i="4"/>
  <c r="AH874" i="4"/>
  <c r="AP874" i="4"/>
  <c r="AX874" i="4"/>
  <c r="BF874" i="4"/>
  <c r="BN874" i="4"/>
  <c r="BV874" i="4"/>
  <c r="CD874" i="4"/>
  <c r="CL874" i="4"/>
  <c r="CQ878" i="4"/>
  <c r="CM878" i="4"/>
  <c r="CI878" i="4"/>
  <c r="CE878" i="4"/>
  <c r="CA878" i="4"/>
  <c r="BW878" i="4"/>
  <c r="BS878" i="4"/>
  <c r="BO878" i="4"/>
  <c r="BK878" i="4"/>
  <c r="BG878" i="4"/>
  <c r="BC878" i="4"/>
  <c r="AY878" i="4"/>
  <c r="AU878" i="4"/>
  <c r="AQ878" i="4"/>
  <c r="AM878" i="4"/>
  <c r="AI878" i="4"/>
  <c r="AE878" i="4"/>
  <c r="AA878" i="4"/>
  <c r="W878" i="4"/>
  <c r="S878" i="4"/>
  <c r="O878" i="4"/>
  <c r="K878" i="4"/>
  <c r="G878" i="4"/>
  <c r="C878" i="4"/>
  <c r="CO878" i="4"/>
  <c r="CK878" i="4"/>
  <c r="CG878" i="4"/>
  <c r="CC878" i="4"/>
  <c r="BY878" i="4"/>
  <c r="BU878" i="4"/>
  <c r="BQ878" i="4"/>
  <c r="BM878" i="4"/>
  <c r="BI878" i="4"/>
  <c r="BE878" i="4"/>
  <c r="BA878" i="4"/>
  <c r="AW878" i="4"/>
  <c r="AS878" i="4"/>
  <c r="AO878" i="4"/>
  <c r="AK878" i="4"/>
  <c r="AG878" i="4"/>
  <c r="AC878" i="4"/>
  <c r="Y878" i="4"/>
  <c r="U878" i="4"/>
  <c r="Q878" i="4"/>
  <c r="M878" i="4"/>
  <c r="I878" i="4"/>
  <c r="E878" i="4"/>
  <c r="J878" i="4"/>
  <c r="R878" i="4"/>
  <c r="Z878" i="4"/>
  <c r="AH878" i="4"/>
  <c r="AP878" i="4"/>
  <c r="AX878" i="4"/>
  <c r="BF878" i="4"/>
  <c r="BN878" i="4"/>
  <c r="BV878" i="4"/>
  <c r="CD878" i="4"/>
  <c r="CL878" i="4"/>
  <c r="D884" i="4"/>
  <c r="L884" i="4"/>
  <c r="T884" i="4"/>
  <c r="AB884" i="4"/>
  <c r="AJ884" i="4"/>
  <c r="AR884" i="4"/>
  <c r="AZ884" i="4"/>
  <c r="BH884" i="4"/>
  <c r="BP884" i="4"/>
  <c r="BX884" i="4"/>
  <c r="CF884" i="4"/>
  <c r="CN884" i="4"/>
  <c r="CQ886" i="4"/>
  <c r="CM886" i="4"/>
  <c r="CI886" i="4"/>
  <c r="CE886" i="4"/>
  <c r="CA886" i="4"/>
  <c r="BW886" i="4"/>
  <c r="BS886" i="4"/>
  <c r="BO886" i="4"/>
  <c r="BK886" i="4"/>
  <c r="BG886" i="4"/>
  <c r="BC886" i="4"/>
  <c r="AY886" i="4"/>
  <c r="AU886" i="4"/>
  <c r="AQ886" i="4"/>
  <c r="AM886" i="4"/>
  <c r="AI886" i="4"/>
  <c r="AE886" i="4"/>
  <c r="AA886" i="4"/>
  <c r="W886" i="4"/>
  <c r="S886" i="4"/>
  <c r="O886" i="4"/>
  <c r="K886" i="4"/>
  <c r="G886" i="4"/>
  <c r="C886" i="4"/>
  <c r="CO886" i="4"/>
  <c r="CK886" i="4"/>
  <c r="CG886" i="4"/>
  <c r="CC886" i="4"/>
  <c r="BY886" i="4"/>
  <c r="BU886" i="4"/>
  <c r="BQ886" i="4"/>
  <c r="BM886" i="4"/>
  <c r="BI886" i="4"/>
  <c r="BE886" i="4"/>
  <c r="BA886" i="4"/>
  <c r="AW886" i="4"/>
  <c r="AS886" i="4"/>
  <c r="AO886" i="4"/>
  <c r="AK886" i="4"/>
  <c r="AG886" i="4"/>
  <c r="AC886" i="4"/>
  <c r="Y886" i="4"/>
  <c r="U886" i="4"/>
  <c r="Q886" i="4"/>
  <c r="M886" i="4"/>
  <c r="I886" i="4"/>
  <c r="E886" i="4"/>
  <c r="J886" i="4"/>
  <c r="R886" i="4"/>
  <c r="Z886" i="4"/>
  <c r="AH886" i="4"/>
  <c r="AP886" i="4"/>
  <c r="AX886" i="4"/>
  <c r="BF886" i="4"/>
  <c r="BN886" i="4"/>
  <c r="BV886" i="4"/>
  <c r="CD886" i="4"/>
  <c r="CL886" i="4"/>
  <c r="CQ890" i="4"/>
  <c r="CM890" i="4"/>
  <c r="CI890" i="4"/>
  <c r="CE890" i="4"/>
  <c r="CA890" i="4"/>
  <c r="BW890" i="4"/>
  <c r="BS890" i="4"/>
  <c r="BO890" i="4"/>
  <c r="BK890" i="4"/>
  <c r="BG890" i="4"/>
  <c r="BC890" i="4"/>
  <c r="AY890" i="4"/>
  <c r="AU890" i="4"/>
  <c r="AQ890" i="4"/>
  <c r="AM890" i="4"/>
  <c r="AI890" i="4"/>
  <c r="AE890" i="4"/>
  <c r="AA890" i="4"/>
  <c r="W890" i="4"/>
  <c r="S890" i="4"/>
  <c r="O890" i="4"/>
  <c r="K890" i="4"/>
  <c r="G890" i="4"/>
  <c r="C890" i="4"/>
  <c r="CO890" i="4"/>
  <c r="CK890" i="4"/>
  <c r="CG890" i="4"/>
  <c r="CC890" i="4"/>
  <c r="BY890" i="4"/>
  <c r="BU890" i="4"/>
  <c r="BQ890" i="4"/>
  <c r="BM890" i="4"/>
  <c r="BI890" i="4"/>
  <c r="BE890" i="4"/>
  <c r="BA890" i="4"/>
  <c r="AW890" i="4"/>
  <c r="AS890" i="4"/>
  <c r="AO890" i="4"/>
  <c r="AK890" i="4"/>
  <c r="AG890" i="4"/>
  <c r="AC890" i="4"/>
  <c r="Y890" i="4"/>
  <c r="U890" i="4"/>
  <c r="Q890" i="4"/>
  <c r="M890" i="4"/>
  <c r="I890" i="4"/>
  <c r="E890" i="4"/>
  <c r="J890" i="4"/>
  <c r="R890" i="4"/>
  <c r="Z890" i="4"/>
  <c r="AH890" i="4"/>
  <c r="AP890" i="4"/>
  <c r="AX890" i="4"/>
  <c r="BF890" i="4"/>
  <c r="BN890" i="4"/>
  <c r="BV890" i="4"/>
  <c r="CD890" i="4"/>
  <c r="CL890" i="4"/>
  <c r="D896" i="4"/>
  <c r="L896" i="4"/>
  <c r="T896" i="4"/>
  <c r="AB896" i="4"/>
  <c r="AJ896" i="4"/>
  <c r="AR896" i="4"/>
  <c r="AZ896" i="4"/>
  <c r="BH896" i="4"/>
  <c r="BP896" i="4"/>
  <c r="BX896" i="4"/>
  <c r="CF896" i="4"/>
  <c r="CN896" i="4"/>
  <c r="D900" i="4"/>
  <c r="L900" i="4"/>
  <c r="T900" i="4"/>
  <c r="AB900" i="4"/>
  <c r="AJ900" i="4"/>
  <c r="AR900" i="4"/>
  <c r="AZ900" i="4"/>
  <c r="BH900" i="4"/>
  <c r="BP900" i="4"/>
  <c r="BX900" i="4"/>
  <c r="CF900" i="4"/>
  <c r="CN900" i="4"/>
  <c r="CO904" i="4"/>
  <c r="CK904" i="4"/>
  <c r="CG904" i="4"/>
  <c r="CC904" i="4"/>
  <c r="BY904" i="4"/>
  <c r="BU904" i="4"/>
  <c r="BQ904" i="4"/>
  <c r="BM904" i="4"/>
  <c r="BI904" i="4"/>
  <c r="BE904" i="4"/>
  <c r="BA904" i="4"/>
  <c r="AW904" i="4"/>
  <c r="AS904" i="4"/>
  <c r="AO904" i="4"/>
  <c r="AK904" i="4"/>
  <c r="AG904" i="4"/>
  <c r="AC904" i="4"/>
  <c r="Y904" i="4"/>
  <c r="U904" i="4"/>
  <c r="Q904" i="4"/>
  <c r="M904" i="4"/>
  <c r="I904" i="4"/>
  <c r="E904" i="4"/>
  <c r="CM904" i="4"/>
  <c r="CH904" i="4"/>
  <c r="CB904" i="4"/>
  <c r="BW904" i="4"/>
  <c r="BR904" i="4"/>
  <c r="BL904" i="4"/>
  <c r="BG904" i="4"/>
  <c r="BB904" i="4"/>
  <c r="AV904" i="4"/>
  <c r="AQ904" i="4"/>
  <c r="AL904" i="4"/>
  <c r="AF904" i="4"/>
  <c r="AA904" i="4"/>
  <c r="V904" i="4"/>
  <c r="P904" i="4"/>
  <c r="K904" i="4"/>
  <c r="F904" i="4"/>
  <c r="CP904" i="4"/>
  <c r="CJ904" i="4"/>
  <c r="CE904" i="4"/>
  <c r="BZ904" i="4"/>
  <c r="BT904" i="4"/>
  <c r="BO904" i="4"/>
  <c r="BJ904" i="4"/>
  <c r="BD904" i="4"/>
  <c r="AY904" i="4"/>
  <c r="AT904" i="4"/>
  <c r="AN904" i="4"/>
  <c r="AI904" i="4"/>
  <c r="AD904" i="4"/>
  <c r="X904" i="4"/>
  <c r="S904" i="4"/>
  <c r="N904" i="4"/>
  <c r="H904" i="4"/>
  <c r="C904" i="4"/>
  <c r="L904" i="4"/>
  <c r="W904" i="4"/>
  <c r="AH904" i="4"/>
  <c r="AR904" i="4"/>
  <c r="BC904" i="4"/>
  <c r="BN904" i="4"/>
  <c r="BX904" i="4"/>
  <c r="CI904" i="4"/>
  <c r="CO908" i="4"/>
  <c r="CK908" i="4"/>
  <c r="CG908" i="4"/>
  <c r="CC908" i="4"/>
  <c r="BY908" i="4"/>
  <c r="BU908" i="4"/>
  <c r="BQ908" i="4"/>
  <c r="BM908" i="4"/>
  <c r="BI908" i="4"/>
  <c r="BE908" i="4"/>
  <c r="BA908" i="4"/>
  <c r="AW908" i="4"/>
  <c r="AS908" i="4"/>
  <c r="AO908" i="4"/>
  <c r="AK908" i="4"/>
  <c r="AG908" i="4"/>
  <c r="AC908" i="4"/>
  <c r="Y908" i="4"/>
  <c r="U908" i="4"/>
  <c r="Q908" i="4"/>
  <c r="M908" i="4"/>
  <c r="I908" i="4"/>
  <c r="E908" i="4"/>
  <c r="CM908" i="4"/>
  <c r="CH908" i="4"/>
  <c r="CB908" i="4"/>
  <c r="BW908" i="4"/>
  <c r="BR908" i="4"/>
  <c r="BL908" i="4"/>
  <c r="BG908" i="4"/>
  <c r="BB908" i="4"/>
  <c r="AV908" i="4"/>
  <c r="AQ908" i="4"/>
  <c r="AL908" i="4"/>
  <c r="AF908" i="4"/>
  <c r="AA908" i="4"/>
  <c r="V908" i="4"/>
  <c r="P908" i="4"/>
  <c r="K908" i="4"/>
  <c r="F908" i="4"/>
  <c r="CQ908" i="4"/>
  <c r="CL908" i="4"/>
  <c r="CF908" i="4"/>
  <c r="CA908" i="4"/>
  <c r="BV908" i="4"/>
  <c r="BP908" i="4"/>
  <c r="BK908" i="4"/>
  <c r="BF908" i="4"/>
  <c r="AZ908" i="4"/>
  <c r="AU908" i="4"/>
  <c r="AP908" i="4"/>
  <c r="AJ908" i="4"/>
  <c r="AE908" i="4"/>
  <c r="Z908" i="4"/>
  <c r="T908" i="4"/>
  <c r="O908" i="4"/>
  <c r="J908" i="4"/>
  <c r="D908" i="4"/>
  <c r="CP908" i="4"/>
  <c r="CJ908" i="4"/>
  <c r="CE908" i="4"/>
  <c r="BZ908" i="4"/>
  <c r="BT908" i="4"/>
  <c r="BO908" i="4"/>
  <c r="BJ908" i="4"/>
  <c r="BD908" i="4"/>
  <c r="AY908" i="4"/>
  <c r="AT908" i="4"/>
  <c r="AN908" i="4"/>
  <c r="AI908" i="4"/>
  <c r="AD908" i="4"/>
  <c r="X908" i="4"/>
  <c r="S908" i="4"/>
  <c r="N908" i="4"/>
  <c r="H908" i="4"/>
  <c r="C908" i="4"/>
  <c r="W908" i="4"/>
  <c r="AR908" i="4"/>
  <c r="BN908" i="4"/>
  <c r="CI908" i="4"/>
  <c r="R918" i="4"/>
  <c r="AX918" i="4"/>
  <c r="CD918" i="4"/>
  <c r="AH938" i="4"/>
  <c r="R946" i="4"/>
  <c r="CD946" i="4"/>
  <c r="D871" i="4"/>
  <c r="H871" i="4"/>
  <c r="L871" i="4"/>
  <c r="P871" i="4"/>
  <c r="T871" i="4"/>
  <c r="X871" i="4"/>
  <c r="AB871" i="4"/>
  <c r="AF871" i="4"/>
  <c r="AJ871" i="4"/>
  <c r="AN871" i="4"/>
  <c r="AR871" i="4"/>
  <c r="AV871" i="4"/>
  <c r="AZ871" i="4"/>
  <c r="BD871" i="4"/>
  <c r="BH871" i="4"/>
  <c r="BL871" i="4"/>
  <c r="BP871" i="4"/>
  <c r="BT871" i="4"/>
  <c r="BX871" i="4"/>
  <c r="CB871" i="4"/>
  <c r="CF871" i="4"/>
  <c r="CJ871" i="4"/>
  <c r="CN871" i="4"/>
  <c r="F873" i="4"/>
  <c r="J873" i="4"/>
  <c r="N873" i="4"/>
  <c r="R873" i="4"/>
  <c r="V873" i="4"/>
  <c r="Z873" i="4"/>
  <c r="AD873" i="4"/>
  <c r="AH873" i="4"/>
  <c r="AL873" i="4"/>
  <c r="AP873" i="4"/>
  <c r="AT873" i="4"/>
  <c r="AX873" i="4"/>
  <c r="BB873" i="4"/>
  <c r="BF873" i="4"/>
  <c r="BJ873" i="4"/>
  <c r="BN873" i="4"/>
  <c r="BR873" i="4"/>
  <c r="BV873" i="4"/>
  <c r="BZ873" i="4"/>
  <c r="CD873" i="4"/>
  <c r="CH873" i="4"/>
  <c r="CL873" i="4"/>
  <c r="CP873" i="4"/>
  <c r="D875" i="4"/>
  <c r="H875" i="4"/>
  <c r="L875" i="4"/>
  <c r="P875" i="4"/>
  <c r="T875" i="4"/>
  <c r="X875" i="4"/>
  <c r="AB875" i="4"/>
  <c r="AF875" i="4"/>
  <c r="AJ875" i="4"/>
  <c r="AN875" i="4"/>
  <c r="AR875" i="4"/>
  <c r="AV875" i="4"/>
  <c r="AZ875" i="4"/>
  <c r="BD875" i="4"/>
  <c r="BH875" i="4"/>
  <c r="BL875" i="4"/>
  <c r="BP875" i="4"/>
  <c r="BT875" i="4"/>
  <c r="BX875" i="4"/>
  <c r="CB875" i="4"/>
  <c r="CF875" i="4"/>
  <c r="CJ875" i="4"/>
  <c r="CN875" i="4"/>
  <c r="F877" i="4"/>
  <c r="J877" i="4"/>
  <c r="N877" i="4"/>
  <c r="R877" i="4"/>
  <c r="V877" i="4"/>
  <c r="Z877" i="4"/>
  <c r="AD877" i="4"/>
  <c r="AH877" i="4"/>
  <c r="AL877" i="4"/>
  <c r="AP877" i="4"/>
  <c r="AT877" i="4"/>
  <c r="AX877" i="4"/>
  <c r="BB877" i="4"/>
  <c r="BF877" i="4"/>
  <c r="BJ877" i="4"/>
  <c r="BN877" i="4"/>
  <c r="BR877" i="4"/>
  <c r="BV877" i="4"/>
  <c r="BZ877" i="4"/>
  <c r="CD877" i="4"/>
  <c r="CH877" i="4"/>
  <c r="CL877" i="4"/>
  <c r="CP877" i="4"/>
  <c r="D879" i="4"/>
  <c r="H879" i="4"/>
  <c r="L879" i="4"/>
  <c r="P879" i="4"/>
  <c r="T879" i="4"/>
  <c r="X879" i="4"/>
  <c r="AB879" i="4"/>
  <c r="AF879" i="4"/>
  <c r="AJ879" i="4"/>
  <c r="AN879" i="4"/>
  <c r="AR879" i="4"/>
  <c r="AV879" i="4"/>
  <c r="AZ879" i="4"/>
  <c r="BD879" i="4"/>
  <c r="BH879" i="4"/>
  <c r="BL879" i="4"/>
  <c r="BP879" i="4"/>
  <c r="BT879" i="4"/>
  <c r="BX879" i="4"/>
  <c r="CB879" i="4"/>
  <c r="CF879" i="4"/>
  <c r="CJ879" i="4"/>
  <c r="CN879" i="4"/>
  <c r="F881" i="4"/>
  <c r="J881" i="4"/>
  <c r="N881" i="4"/>
  <c r="R881" i="4"/>
  <c r="V881" i="4"/>
  <c r="Z881" i="4"/>
  <c r="AD881" i="4"/>
  <c r="AH881" i="4"/>
  <c r="AL881" i="4"/>
  <c r="AP881" i="4"/>
  <c r="AT881" i="4"/>
  <c r="AX881" i="4"/>
  <c r="BB881" i="4"/>
  <c r="BF881" i="4"/>
  <c r="BJ881" i="4"/>
  <c r="BN881" i="4"/>
  <c r="BR881" i="4"/>
  <c r="BV881" i="4"/>
  <c r="BZ881" i="4"/>
  <c r="CD881" i="4"/>
  <c r="CH881" i="4"/>
  <c r="CL881" i="4"/>
  <c r="CP881" i="4"/>
  <c r="D883" i="4"/>
  <c r="H883" i="4"/>
  <c r="L883" i="4"/>
  <c r="P883" i="4"/>
  <c r="T883" i="4"/>
  <c r="X883" i="4"/>
  <c r="AB883" i="4"/>
  <c r="AF883" i="4"/>
  <c r="AJ883" i="4"/>
  <c r="AN883" i="4"/>
  <c r="AR883" i="4"/>
  <c r="AV883" i="4"/>
  <c r="AZ883" i="4"/>
  <c r="BD883" i="4"/>
  <c r="BH883" i="4"/>
  <c r="BL883" i="4"/>
  <c r="BP883" i="4"/>
  <c r="BT883" i="4"/>
  <c r="BX883" i="4"/>
  <c r="CB883" i="4"/>
  <c r="CF883" i="4"/>
  <c r="CJ883" i="4"/>
  <c r="CN883" i="4"/>
  <c r="F885" i="4"/>
  <c r="J885" i="4"/>
  <c r="N885" i="4"/>
  <c r="R885" i="4"/>
  <c r="V885" i="4"/>
  <c r="Z885" i="4"/>
  <c r="AD885" i="4"/>
  <c r="AH885" i="4"/>
  <c r="AL885" i="4"/>
  <c r="AP885" i="4"/>
  <c r="AT885" i="4"/>
  <c r="AX885" i="4"/>
  <c r="BB885" i="4"/>
  <c r="BF885" i="4"/>
  <c r="BJ885" i="4"/>
  <c r="BN885" i="4"/>
  <c r="BR885" i="4"/>
  <c r="BV885" i="4"/>
  <c r="BZ885" i="4"/>
  <c r="CD885" i="4"/>
  <c r="CH885" i="4"/>
  <c r="CL885" i="4"/>
  <c r="CP885" i="4"/>
  <c r="D887" i="4"/>
  <c r="H887" i="4"/>
  <c r="L887" i="4"/>
  <c r="P887" i="4"/>
  <c r="T887" i="4"/>
  <c r="X887" i="4"/>
  <c r="AB887" i="4"/>
  <c r="AF887" i="4"/>
  <c r="AJ887" i="4"/>
  <c r="AN887" i="4"/>
  <c r="AR887" i="4"/>
  <c r="AV887" i="4"/>
  <c r="AZ887" i="4"/>
  <c r="BD887" i="4"/>
  <c r="BH887" i="4"/>
  <c r="BL887" i="4"/>
  <c r="BP887" i="4"/>
  <c r="BT887" i="4"/>
  <c r="BX887" i="4"/>
  <c r="CB887" i="4"/>
  <c r="CF887" i="4"/>
  <c r="CJ887" i="4"/>
  <c r="CN887" i="4"/>
  <c r="F889" i="4"/>
  <c r="J889" i="4"/>
  <c r="N889" i="4"/>
  <c r="R889" i="4"/>
  <c r="V889" i="4"/>
  <c r="Z889" i="4"/>
  <c r="AD889" i="4"/>
  <c r="AH889" i="4"/>
  <c r="AL889" i="4"/>
  <c r="AP889" i="4"/>
  <c r="AT889" i="4"/>
  <c r="AX889" i="4"/>
  <c r="BB889" i="4"/>
  <c r="BF889" i="4"/>
  <c r="BJ889" i="4"/>
  <c r="BN889" i="4"/>
  <c r="BR889" i="4"/>
  <c r="BV889" i="4"/>
  <c r="BZ889" i="4"/>
  <c r="CD889" i="4"/>
  <c r="CH889" i="4"/>
  <c r="CL889" i="4"/>
  <c r="CP889" i="4"/>
  <c r="D891" i="4"/>
  <c r="H891" i="4"/>
  <c r="L891" i="4"/>
  <c r="P891" i="4"/>
  <c r="T891" i="4"/>
  <c r="X891" i="4"/>
  <c r="AB891" i="4"/>
  <c r="AF891" i="4"/>
  <c r="AJ891" i="4"/>
  <c r="AN891" i="4"/>
  <c r="AR891" i="4"/>
  <c r="AV891" i="4"/>
  <c r="AZ891" i="4"/>
  <c r="BD891" i="4"/>
  <c r="BH891" i="4"/>
  <c r="BL891" i="4"/>
  <c r="BP891" i="4"/>
  <c r="BT891" i="4"/>
  <c r="BX891" i="4"/>
  <c r="CB891" i="4"/>
  <c r="CF891" i="4"/>
  <c r="CJ891" i="4"/>
  <c r="CN891" i="4"/>
  <c r="F893" i="4"/>
  <c r="J893" i="4"/>
  <c r="N893" i="4"/>
  <c r="R893" i="4"/>
  <c r="V893" i="4"/>
  <c r="Z893" i="4"/>
  <c r="AD893" i="4"/>
  <c r="AH893" i="4"/>
  <c r="AL893" i="4"/>
  <c r="AP893" i="4"/>
  <c r="AT893" i="4"/>
  <c r="AX893" i="4"/>
  <c r="BB893" i="4"/>
  <c r="BF893" i="4"/>
  <c r="BJ893" i="4"/>
  <c r="BN893" i="4"/>
  <c r="BR893" i="4"/>
  <c r="BV893" i="4"/>
  <c r="BZ893" i="4"/>
  <c r="CD893" i="4"/>
  <c r="CH893" i="4"/>
  <c r="CL893" i="4"/>
  <c r="CP893" i="4"/>
  <c r="D895" i="4"/>
  <c r="H895" i="4"/>
  <c r="L895" i="4"/>
  <c r="P895" i="4"/>
  <c r="T895" i="4"/>
  <c r="X895" i="4"/>
  <c r="AB895" i="4"/>
  <c r="AF895" i="4"/>
  <c r="AJ895" i="4"/>
  <c r="AN895" i="4"/>
  <c r="AR895" i="4"/>
  <c r="AV895" i="4"/>
  <c r="AZ895" i="4"/>
  <c r="BD895" i="4"/>
  <c r="BH895" i="4"/>
  <c r="BL895" i="4"/>
  <c r="BP895" i="4"/>
  <c r="BT895" i="4"/>
  <c r="BX895" i="4"/>
  <c r="CB895" i="4"/>
  <c r="CF895" i="4"/>
  <c r="CJ895" i="4"/>
  <c r="CN895" i="4"/>
  <c r="F897" i="4"/>
  <c r="J897" i="4"/>
  <c r="N897" i="4"/>
  <c r="R897" i="4"/>
  <c r="V897" i="4"/>
  <c r="Z897" i="4"/>
  <c r="AD897" i="4"/>
  <c r="AH897" i="4"/>
  <c r="AL897" i="4"/>
  <c r="AP897" i="4"/>
  <c r="AT897" i="4"/>
  <c r="AX897" i="4"/>
  <c r="BB897" i="4"/>
  <c r="BF897" i="4"/>
  <c r="BJ897" i="4"/>
  <c r="BN897" i="4"/>
  <c r="BR897" i="4"/>
  <c r="BV897" i="4"/>
  <c r="BZ897" i="4"/>
  <c r="CD897" i="4"/>
  <c r="CH897" i="4"/>
  <c r="CL897" i="4"/>
  <c r="CP897" i="4"/>
  <c r="D899" i="4"/>
  <c r="H899" i="4"/>
  <c r="L899" i="4"/>
  <c r="P899" i="4"/>
  <c r="T899" i="4"/>
  <c r="X899" i="4"/>
  <c r="AB899" i="4"/>
  <c r="AF899" i="4"/>
  <c r="AJ899" i="4"/>
  <c r="AN899" i="4"/>
  <c r="AR899" i="4"/>
  <c r="AV899" i="4"/>
  <c r="AZ899" i="4"/>
  <c r="BD899" i="4"/>
  <c r="BH899" i="4"/>
  <c r="BL899" i="4"/>
  <c r="BP899" i="4"/>
  <c r="BT899" i="4"/>
  <c r="BX899" i="4"/>
  <c r="CB899" i="4"/>
  <c r="CF899" i="4"/>
  <c r="CJ899" i="4"/>
  <c r="CN899" i="4"/>
  <c r="E901" i="4"/>
  <c r="J901" i="4"/>
  <c r="O901" i="4"/>
  <c r="U901" i="4"/>
  <c r="Z901" i="4"/>
  <c r="AE901" i="4"/>
  <c r="AK901" i="4"/>
  <c r="AP901" i="4"/>
  <c r="AU901" i="4"/>
  <c r="BA901" i="4"/>
  <c r="BF901" i="4"/>
  <c r="BK901" i="4"/>
  <c r="BQ901" i="4"/>
  <c r="BV901" i="4"/>
  <c r="CA901" i="4"/>
  <c r="CG901" i="4"/>
  <c r="CL901" i="4"/>
  <c r="CQ901" i="4"/>
  <c r="E905" i="4"/>
  <c r="J905" i="4"/>
  <c r="O905" i="4"/>
  <c r="U905" i="4"/>
  <c r="Z905" i="4"/>
  <c r="AE905" i="4"/>
  <c r="AK905" i="4"/>
  <c r="AP905" i="4"/>
  <c r="AU905" i="4"/>
  <c r="BA905" i="4"/>
  <c r="BF905" i="4"/>
  <c r="BK905" i="4"/>
  <c r="BQ905" i="4"/>
  <c r="BV905" i="4"/>
  <c r="CA905" i="4"/>
  <c r="CG905" i="4"/>
  <c r="CL905" i="4"/>
  <c r="CQ905" i="4"/>
  <c r="F906" i="4"/>
  <c r="L906" i="4"/>
  <c r="Q906" i="4"/>
  <c r="V906" i="4"/>
  <c r="AB906" i="4"/>
  <c r="AG906" i="4"/>
  <c r="AL906" i="4"/>
  <c r="AR906" i="4"/>
  <c r="AW906" i="4"/>
  <c r="BB906" i="4"/>
  <c r="BH906" i="4"/>
  <c r="BM906" i="4"/>
  <c r="BR906" i="4"/>
  <c r="BX906" i="4"/>
  <c r="CC906" i="4"/>
  <c r="CH906" i="4"/>
  <c r="CN906" i="4"/>
  <c r="E909" i="4"/>
  <c r="J909" i="4"/>
  <c r="O909" i="4"/>
  <c r="U909" i="4"/>
  <c r="Z909" i="4"/>
  <c r="AE909" i="4"/>
  <c r="AK909" i="4"/>
  <c r="AP909" i="4"/>
  <c r="AU909" i="4"/>
  <c r="BA909" i="4"/>
  <c r="BF909" i="4"/>
  <c r="BK909" i="4"/>
  <c r="BQ909" i="4"/>
  <c r="BV909" i="4"/>
  <c r="CA909" i="4"/>
  <c r="CG909" i="4"/>
  <c r="CL909" i="4"/>
  <c r="CQ909" i="4"/>
  <c r="F910" i="4"/>
  <c r="L910" i="4"/>
  <c r="Q910" i="4"/>
  <c r="V910" i="4"/>
  <c r="AB910" i="4"/>
  <c r="AG910" i="4"/>
  <c r="AL910" i="4"/>
  <c r="AR910" i="4"/>
  <c r="AW910" i="4"/>
  <c r="BB910" i="4"/>
  <c r="BH910" i="4"/>
  <c r="BM910" i="4"/>
  <c r="BR910" i="4"/>
  <c r="BX910" i="4"/>
  <c r="CC910" i="4"/>
  <c r="CH910" i="4"/>
  <c r="CN910" i="4"/>
  <c r="CO913" i="4"/>
  <c r="CK913" i="4"/>
  <c r="CG913" i="4"/>
  <c r="CC913" i="4"/>
  <c r="BY913" i="4"/>
  <c r="BU913" i="4"/>
  <c r="BQ913" i="4"/>
  <c r="BM913" i="4"/>
  <c r="BI913" i="4"/>
  <c r="BE913" i="4"/>
  <c r="BA913" i="4"/>
  <c r="AW913" i="4"/>
  <c r="AS913" i="4"/>
  <c r="AO913" i="4"/>
  <c r="AK913" i="4"/>
  <c r="AG913" i="4"/>
  <c r="AC913" i="4"/>
  <c r="Y913" i="4"/>
  <c r="U913" i="4"/>
  <c r="Q913" i="4"/>
  <c r="M913" i="4"/>
  <c r="I913" i="4"/>
  <c r="E913" i="4"/>
  <c r="CN913" i="4"/>
  <c r="CJ913" i="4"/>
  <c r="CF913" i="4"/>
  <c r="CB913" i="4"/>
  <c r="BX913" i="4"/>
  <c r="BT913" i="4"/>
  <c r="BP913" i="4"/>
  <c r="BL913" i="4"/>
  <c r="BH913" i="4"/>
  <c r="BD913" i="4"/>
  <c r="AZ913" i="4"/>
  <c r="AV913" i="4"/>
  <c r="AR913" i="4"/>
  <c r="AN913" i="4"/>
  <c r="AJ913" i="4"/>
  <c r="AF913" i="4"/>
  <c r="AB913" i="4"/>
  <c r="X913" i="4"/>
  <c r="T913" i="4"/>
  <c r="P913" i="4"/>
  <c r="L913" i="4"/>
  <c r="H913" i="4"/>
  <c r="D913" i="4"/>
  <c r="J913" i="4"/>
  <c r="R913" i="4"/>
  <c r="Z913" i="4"/>
  <c r="AH913" i="4"/>
  <c r="AP913" i="4"/>
  <c r="AX913" i="4"/>
  <c r="BF913" i="4"/>
  <c r="BN913" i="4"/>
  <c r="BV913" i="4"/>
  <c r="CD913" i="4"/>
  <c r="CL913" i="4"/>
  <c r="I914" i="4"/>
  <c r="Q914" i="4"/>
  <c r="Y914" i="4"/>
  <c r="AG914" i="4"/>
  <c r="AO914" i="4"/>
  <c r="AW914" i="4"/>
  <c r="BE914" i="4"/>
  <c r="BM914" i="4"/>
  <c r="BU914" i="4"/>
  <c r="CC914" i="4"/>
  <c r="CK914" i="4"/>
  <c r="F917" i="4"/>
  <c r="N917" i="4"/>
  <c r="V917" i="4"/>
  <c r="AD917" i="4"/>
  <c r="AL917" i="4"/>
  <c r="AT917" i="4"/>
  <c r="BB917" i="4"/>
  <c r="BJ917" i="4"/>
  <c r="BR917" i="4"/>
  <c r="BZ917" i="4"/>
  <c r="CH917" i="4"/>
  <c r="CP917" i="4"/>
  <c r="CO921" i="4"/>
  <c r="CK921" i="4"/>
  <c r="CG921" i="4"/>
  <c r="CC921" i="4"/>
  <c r="BY921" i="4"/>
  <c r="BU921" i="4"/>
  <c r="BQ921" i="4"/>
  <c r="BM921" i="4"/>
  <c r="BI921" i="4"/>
  <c r="BE921" i="4"/>
  <c r="BA921" i="4"/>
  <c r="AW921" i="4"/>
  <c r="AS921" i="4"/>
  <c r="AO921" i="4"/>
  <c r="AK921" i="4"/>
  <c r="AG921" i="4"/>
  <c r="AC921" i="4"/>
  <c r="Y921" i="4"/>
  <c r="U921" i="4"/>
  <c r="Q921" i="4"/>
  <c r="M921" i="4"/>
  <c r="I921" i="4"/>
  <c r="E921" i="4"/>
  <c r="CN921" i="4"/>
  <c r="CJ921" i="4"/>
  <c r="CF921" i="4"/>
  <c r="CB921" i="4"/>
  <c r="BX921" i="4"/>
  <c r="BT921" i="4"/>
  <c r="BP921" i="4"/>
  <c r="BL921" i="4"/>
  <c r="BH921" i="4"/>
  <c r="BD921" i="4"/>
  <c r="AZ921" i="4"/>
  <c r="AV921" i="4"/>
  <c r="AR921" i="4"/>
  <c r="AN921" i="4"/>
  <c r="AJ921" i="4"/>
  <c r="AF921" i="4"/>
  <c r="AB921" i="4"/>
  <c r="X921" i="4"/>
  <c r="T921" i="4"/>
  <c r="P921" i="4"/>
  <c r="L921" i="4"/>
  <c r="H921" i="4"/>
  <c r="D921" i="4"/>
  <c r="J921" i="4"/>
  <c r="R921" i="4"/>
  <c r="Z921" i="4"/>
  <c r="AH921" i="4"/>
  <c r="AP921" i="4"/>
  <c r="AX921" i="4"/>
  <c r="BF921" i="4"/>
  <c r="BN921" i="4"/>
  <c r="BV921" i="4"/>
  <c r="CD921" i="4"/>
  <c r="CL921" i="4"/>
  <c r="I922" i="4"/>
  <c r="Q922" i="4"/>
  <c r="Y922" i="4"/>
  <c r="AG922" i="4"/>
  <c r="AO922" i="4"/>
  <c r="AW922" i="4"/>
  <c r="BE922" i="4"/>
  <c r="BM922" i="4"/>
  <c r="BU922" i="4"/>
  <c r="CC922" i="4"/>
  <c r="CK922" i="4"/>
  <c r="F925" i="4"/>
  <c r="N925" i="4"/>
  <c r="V925" i="4"/>
  <c r="AD925" i="4"/>
  <c r="AL925" i="4"/>
  <c r="AT925" i="4"/>
  <c r="BB925" i="4"/>
  <c r="BJ925" i="4"/>
  <c r="BR925" i="4"/>
  <c r="BZ925" i="4"/>
  <c r="CH925" i="4"/>
  <c r="CP925" i="4"/>
  <c r="CO929" i="4"/>
  <c r="CK929" i="4"/>
  <c r="CG929" i="4"/>
  <c r="CC929" i="4"/>
  <c r="BY929" i="4"/>
  <c r="BU929" i="4"/>
  <c r="BQ929" i="4"/>
  <c r="BM929" i="4"/>
  <c r="BI929" i="4"/>
  <c r="BE929" i="4"/>
  <c r="BA929" i="4"/>
  <c r="AW929" i="4"/>
  <c r="AS929" i="4"/>
  <c r="AO929" i="4"/>
  <c r="AK929" i="4"/>
  <c r="AG929" i="4"/>
  <c r="AC929" i="4"/>
  <c r="Y929" i="4"/>
  <c r="U929" i="4"/>
  <c r="Q929" i="4"/>
  <c r="M929" i="4"/>
  <c r="I929" i="4"/>
  <c r="E929" i="4"/>
  <c r="CN929" i="4"/>
  <c r="CJ929" i="4"/>
  <c r="CF929" i="4"/>
  <c r="CB929" i="4"/>
  <c r="BX929" i="4"/>
  <c r="BT929" i="4"/>
  <c r="BP929" i="4"/>
  <c r="BL929" i="4"/>
  <c r="BH929" i="4"/>
  <c r="BD929" i="4"/>
  <c r="AZ929" i="4"/>
  <c r="AV929" i="4"/>
  <c r="AR929" i="4"/>
  <c r="AN929" i="4"/>
  <c r="AJ929" i="4"/>
  <c r="AF929" i="4"/>
  <c r="AB929" i="4"/>
  <c r="X929" i="4"/>
  <c r="T929" i="4"/>
  <c r="P929" i="4"/>
  <c r="L929" i="4"/>
  <c r="H929" i="4"/>
  <c r="D929" i="4"/>
  <c r="J929" i="4"/>
  <c r="R929" i="4"/>
  <c r="Z929" i="4"/>
  <c r="AH929" i="4"/>
  <c r="AP929" i="4"/>
  <c r="AX929" i="4"/>
  <c r="BF929" i="4"/>
  <c r="BN929" i="4"/>
  <c r="BV929" i="4"/>
  <c r="CD929" i="4"/>
  <c r="CL929" i="4"/>
  <c r="I930" i="4"/>
  <c r="Q930" i="4"/>
  <c r="Y930" i="4"/>
  <c r="AG930" i="4"/>
  <c r="AO930" i="4"/>
  <c r="AW930" i="4"/>
  <c r="BE930" i="4"/>
  <c r="BM930" i="4"/>
  <c r="BU930" i="4"/>
  <c r="CC930" i="4"/>
  <c r="CK930" i="4"/>
  <c r="N934" i="4"/>
  <c r="AD934" i="4"/>
  <c r="AT934" i="4"/>
  <c r="BJ934" i="4"/>
  <c r="BZ934" i="4"/>
  <c r="CP934" i="4"/>
  <c r="N942" i="4"/>
  <c r="AD942" i="4"/>
  <c r="AT942" i="4"/>
  <c r="BJ942" i="4"/>
  <c r="BZ942" i="4"/>
  <c r="CP942" i="4"/>
  <c r="N950" i="4"/>
  <c r="AD950" i="4"/>
  <c r="AT950" i="4"/>
  <c r="BJ950" i="4"/>
  <c r="BZ950" i="4"/>
  <c r="CP950" i="4"/>
  <c r="CQ906" i="4"/>
  <c r="CM906" i="4"/>
  <c r="CI906" i="4"/>
  <c r="CE906" i="4"/>
  <c r="CA906" i="4"/>
  <c r="BW906" i="4"/>
  <c r="BS906" i="4"/>
  <c r="BO906" i="4"/>
  <c r="BK906" i="4"/>
  <c r="BG906" i="4"/>
  <c r="BC906" i="4"/>
  <c r="AY906" i="4"/>
  <c r="AU906" i="4"/>
  <c r="AQ906" i="4"/>
  <c r="AM906" i="4"/>
  <c r="AI906" i="4"/>
  <c r="AE906" i="4"/>
  <c r="AA906" i="4"/>
  <c r="W906" i="4"/>
  <c r="S906" i="4"/>
  <c r="O906" i="4"/>
  <c r="K906" i="4"/>
  <c r="G906" i="4"/>
  <c r="C906" i="4"/>
  <c r="H906" i="4"/>
  <c r="M906" i="4"/>
  <c r="R906" i="4"/>
  <c r="X906" i="4"/>
  <c r="AC906" i="4"/>
  <c r="AH906" i="4"/>
  <c r="AN906" i="4"/>
  <c r="AS906" i="4"/>
  <c r="AX906" i="4"/>
  <c r="BD906" i="4"/>
  <c r="BI906" i="4"/>
  <c r="BN906" i="4"/>
  <c r="BT906" i="4"/>
  <c r="BY906" i="4"/>
  <c r="CD906" i="4"/>
  <c r="CJ906" i="4"/>
  <c r="CO906" i="4"/>
  <c r="CQ910" i="4"/>
  <c r="CM910" i="4"/>
  <c r="CI910" i="4"/>
  <c r="CE910" i="4"/>
  <c r="CA910" i="4"/>
  <c r="BW910" i="4"/>
  <c r="BS910" i="4"/>
  <c r="BO910" i="4"/>
  <c r="BK910" i="4"/>
  <c r="BG910" i="4"/>
  <c r="BC910" i="4"/>
  <c r="AY910" i="4"/>
  <c r="AU910" i="4"/>
  <c r="AQ910" i="4"/>
  <c r="AM910" i="4"/>
  <c r="AI910" i="4"/>
  <c r="AE910" i="4"/>
  <c r="AA910" i="4"/>
  <c r="W910" i="4"/>
  <c r="S910" i="4"/>
  <c r="O910" i="4"/>
  <c r="K910" i="4"/>
  <c r="G910" i="4"/>
  <c r="C910" i="4"/>
  <c r="H910" i="4"/>
  <c r="M910" i="4"/>
  <c r="R910" i="4"/>
  <c r="X910" i="4"/>
  <c r="AC910" i="4"/>
  <c r="AH910" i="4"/>
  <c r="AN910" i="4"/>
  <c r="AS910" i="4"/>
  <c r="AX910" i="4"/>
  <c r="BD910" i="4"/>
  <c r="BI910" i="4"/>
  <c r="BN910" i="4"/>
  <c r="BT910" i="4"/>
  <c r="BY910" i="4"/>
  <c r="CD910" i="4"/>
  <c r="CJ910" i="4"/>
  <c r="CO910" i="4"/>
  <c r="CN914" i="4"/>
  <c r="CJ914" i="4"/>
  <c r="CF914" i="4"/>
  <c r="CB914" i="4"/>
  <c r="BX914" i="4"/>
  <c r="BT914" i="4"/>
  <c r="BP914" i="4"/>
  <c r="BL914" i="4"/>
  <c r="BH914" i="4"/>
  <c r="BD914" i="4"/>
  <c r="AZ914" i="4"/>
  <c r="AV914" i="4"/>
  <c r="AR914" i="4"/>
  <c r="AN914" i="4"/>
  <c r="AJ914" i="4"/>
  <c r="AF914" i="4"/>
  <c r="AB914" i="4"/>
  <c r="X914" i="4"/>
  <c r="T914" i="4"/>
  <c r="P914" i="4"/>
  <c r="L914" i="4"/>
  <c r="H914" i="4"/>
  <c r="D914" i="4"/>
  <c r="CQ914" i="4"/>
  <c r="CM914" i="4"/>
  <c r="CI914" i="4"/>
  <c r="CE914" i="4"/>
  <c r="CA914" i="4"/>
  <c r="BW914" i="4"/>
  <c r="BS914" i="4"/>
  <c r="BO914" i="4"/>
  <c r="BK914" i="4"/>
  <c r="BG914" i="4"/>
  <c r="BC914" i="4"/>
  <c r="AY914" i="4"/>
  <c r="AU914" i="4"/>
  <c r="AQ914" i="4"/>
  <c r="AM914" i="4"/>
  <c r="AI914" i="4"/>
  <c r="AE914" i="4"/>
  <c r="AA914" i="4"/>
  <c r="W914" i="4"/>
  <c r="S914" i="4"/>
  <c r="O914" i="4"/>
  <c r="K914" i="4"/>
  <c r="G914" i="4"/>
  <c r="C914" i="4"/>
  <c r="J914" i="4"/>
  <c r="R914" i="4"/>
  <c r="Z914" i="4"/>
  <c r="AH914" i="4"/>
  <c r="AP914" i="4"/>
  <c r="AX914" i="4"/>
  <c r="BF914" i="4"/>
  <c r="BN914" i="4"/>
  <c r="BV914" i="4"/>
  <c r="CD914" i="4"/>
  <c r="CL914" i="4"/>
  <c r="CN922" i="4"/>
  <c r="CJ922" i="4"/>
  <c r="CF922" i="4"/>
  <c r="CB922" i="4"/>
  <c r="BX922" i="4"/>
  <c r="BT922" i="4"/>
  <c r="BP922" i="4"/>
  <c r="BL922" i="4"/>
  <c r="BH922" i="4"/>
  <c r="BD922" i="4"/>
  <c r="AZ922" i="4"/>
  <c r="AV922" i="4"/>
  <c r="AR922" i="4"/>
  <c r="AN922" i="4"/>
  <c r="AJ922" i="4"/>
  <c r="AF922" i="4"/>
  <c r="AB922" i="4"/>
  <c r="X922" i="4"/>
  <c r="T922" i="4"/>
  <c r="P922" i="4"/>
  <c r="L922" i="4"/>
  <c r="H922" i="4"/>
  <c r="D922" i="4"/>
  <c r="CQ922" i="4"/>
  <c r="CM922" i="4"/>
  <c r="CI922" i="4"/>
  <c r="CE922" i="4"/>
  <c r="CA922" i="4"/>
  <c r="BW922" i="4"/>
  <c r="BS922" i="4"/>
  <c r="BO922" i="4"/>
  <c r="BK922" i="4"/>
  <c r="BG922" i="4"/>
  <c r="BC922" i="4"/>
  <c r="AY922" i="4"/>
  <c r="AU922" i="4"/>
  <c r="AQ922" i="4"/>
  <c r="AM922" i="4"/>
  <c r="AI922" i="4"/>
  <c r="AE922" i="4"/>
  <c r="AA922" i="4"/>
  <c r="W922" i="4"/>
  <c r="S922" i="4"/>
  <c r="O922" i="4"/>
  <c r="K922" i="4"/>
  <c r="G922" i="4"/>
  <c r="C922" i="4"/>
  <c r="J922" i="4"/>
  <c r="R922" i="4"/>
  <c r="Z922" i="4"/>
  <c r="AH922" i="4"/>
  <c r="AP922" i="4"/>
  <c r="AX922" i="4"/>
  <c r="BF922" i="4"/>
  <c r="BN922" i="4"/>
  <c r="BV922" i="4"/>
  <c r="CD922" i="4"/>
  <c r="CL922" i="4"/>
  <c r="CN930" i="4"/>
  <c r="CJ930" i="4"/>
  <c r="CF930" i="4"/>
  <c r="CB930" i="4"/>
  <c r="BX930" i="4"/>
  <c r="BT930" i="4"/>
  <c r="BP930" i="4"/>
  <c r="BL930" i="4"/>
  <c r="BH930" i="4"/>
  <c r="BD930" i="4"/>
  <c r="AZ930" i="4"/>
  <c r="AV930" i="4"/>
  <c r="AR930" i="4"/>
  <c r="AN930" i="4"/>
  <c r="AJ930" i="4"/>
  <c r="AF930" i="4"/>
  <c r="AB930" i="4"/>
  <c r="X930" i="4"/>
  <c r="T930" i="4"/>
  <c r="P930" i="4"/>
  <c r="L930" i="4"/>
  <c r="H930" i="4"/>
  <c r="D930" i="4"/>
  <c r="CQ930" i="4"/>
  <c r="CM930" i="4"/>
  <c r="CI930" i="4"/>
  <c r="CE930" i="4"/>
  <c r="CA930" i="4"/>
  <c r="BW930" i="4"/>
  <c r="BS930" i="4"/>
  <c r="BO930" i="4"/>
  <c r="BK930" i="4"/>
  <c r="BG930" i="4"/>
  <c r="BC930" i="4"/>
  <c r="AY930" i="4"/>
  <c r="AU930" i="4"/>
  <c r="AQ930" i="4"/>
  <c r="AM930" i="4"/>
  <c r="AI930" i="4"/>
  <c r="AE930" i="4"/>
  <c r="AA930" i="4"/>
  <c r="W930" i="4"/>
  <c r="S930" i="4"/>
  <c r="O930" i="4"/>
  <c r="K930" i="4"/>
  <c r="G930" i="4"/>
  <c r="C930" i="4"/>
  <c r="J930" i="4"/>
  <c r="R930" i="4"/>
  <c r="Z930" i="4"/>
  <c r="AH930" i="4"/>
  <c r="AP930" i="4"/>
  <c r="AX930" i="4"/>
  <c r="BF930" i="4"/>
  <c r="BN930" i="4"/>
  <c r="BV930" i="4"/>
  <c r="CD930" i="4"/>
  <c r="CL930" i="4"/>
  <c r="CN934" i="4"/>
  <c r="CJ934" i="4"/>
  <c r="CF934" i="4"/>
  <c r="CB934" i="4"/>
  <c r="BX934" i="4"/>
  <c r="BT934" i="4"/>
  <c r="BP934" i="4"/>
  <c r="BL934" i="4"/>
  <c r="BH934" i="4"/>
  <c r="BD934" i="4"/>
  <c r="AZ934" i="4"/>
  <c r="AV934" i="4"/>
  <c r="AR934" i="4"/>
  <c r="AN934" i="4"/>
  <c r="AJ934" i="4"/>
  <c r="AF934" i="4"/>
  <c r="AB934" i="4"/>
  <c r="X934" i="4"/>
  <c r="T934" i="4"/>
  <c r="P934" i="4"/>
  <c r="L934" i="4"/>
  <c r="H934" i="4"/>
  <c r="D934" i="4"/>
  <c r="CQ934" i="4"/>
  <c r="CM934" i="4"/>
  <c r="CI934" i="4"/>
  <c r="CE934" i="4"/>
  <c r="CA934" i="4"/>
  <c r="BW934" i="4"/>
  <c r="BS934" i="4"/>
  <c r="BO934" i="4"/>
  <c r="BK934" i="4"/>
  <c r="BG934" i="4"/>
  <c r="BC934" i="4"/>
  <c r="AY934" i="4"/>
  <c r="AU934" i="4"/>
  <c r="AQ934" i="4"/>
  <c r="AM934" i="4"/>
  <c r="AI934" i="4"/>
  <c r="AE934" i="4"/>
  <c r="AA934" i="4"/>
  <c r="W934" i="4"/>
  <c r="S934" i="4"/>
  <c r="O934" i="4"/>
  <c r="K934" i="4"/>
  <c r="G934" i="4"/>
  <c r="C934" i="4"/>
  <c r="CO934" i="4"/>
  <c r="CK934" i="4"/>
  <c r="CG934" i="4"/>
  <c r="CC934" i="4"/>
  <c r="BY934" i="4"/>
  <c r="BU934" i="4"/>
  <c r="BQ934" i="4"/>
  <c r="BM934" i="4"/>
  <c r="BI934" i="4"/>
  <c r="BE934" i="4"/>
  <c r="BA934" i="4"/>
  <c r="AW934" i="4"/>
  <c r="AS934" i="4"/>
  <c r="AO934" i="4"/>
  <c r="AK934" i="4"/>
  <c r="AG934" i="4"/>
  <c r="AC934" i="4"/>
  <c r="Y934" i="4"/>
  <c r="U934" i="4"/>
  <c r="Q934" i="4"/>
  <c r="M934" i="4"/>
  <c r="I934" i="4"/>
  <c r="E934" i="4"/>
  <c r="R934" i="4"/>
  <c r="AH934" i="4"/>
  <c r="AX934" i="4"/>
  <c r="BN934" i="4"/>
  <c r="CD934" i="4"/>
  <c r="CN942" i="4"/>
  <c r="CJ942" i="4"/>
  <c r="CF942" i="4"/>
  <c r="CB942" i="4"/>
  <c r="BX942" i="4"/>
  <c r="BT942" i="4"/>
  <c r="BP942" i="4"/>
  <c r="BL942" i="4"/>
  <c r="BH942" i="4"/>
  <c r="BD942" i="4"/>
  <c r="AZ942" i="4"/>
  <c r="AV942" i="4"/>
  <c r="AR942" i="4"/>
  <c r="AN942" i="4"/>
  <c r="AJ942" i="4"/>
  <c r="AF942" i="4"/>
  <c r="AB942" i="4"/>
  <c r="X942" i="4"/>
  <c r="T942" i="4"/>
  <c r="P942" i="4"/>
  <c r="L942" i="4"/>
  <c r="H942" i="4"/>
  <c r="D942" i="4"/>
  <c r="CQ942" i="4"/>
  <c r="CM942" i="4"/>
  <c r="CI942" i="4"/>
  <c r="CE942" i="4"/>
  <c r="CA942" i="4"/>
  <c r="BW942" i="4"/>
  <c r="BS942" i="4"/>
  <c r="BO942" i="4"/>
  <c r="BK942" i="4"/>
  <c r="BG942" i="4"/>
  <c r="BC942" i="4"/>
  <c r="AY942" i="4"/>
  <c r="AU942" i="4"/>
  <c r="AQ942" i="4"/>
  <c r="AM942" i="4"/>
  <c r="AI942" i="4"/>
  <c r="AE942" i="4"/>
  <c r="AA942" i="4"/>
  <c r="W942" i="4"/>
  <c r="S942" i="4"/>
  <c r="O942" i="4"/>
  <c r="K942" i="4"/>
  <c r="G942" i="4"/>
  <c r="C942" i="4"/>
  <c r="CO942" i="4"/>
  <c r="CK942" i="4"/>
  <c r="CG942" i="4"/>
  <c r="CC942" i="4"/>
  <c r="BY942" i="4"/>
  <c r="BU942" i="4"/>
  <c r="BQ942" i="4"/>
  <c r="BM942" i="4"/>
  <c r="BI942" i="4"/>
  <c r="BE942" i="4"/>
  <c r="BA942" i="4"/>
  <c r="AW942" i="4"/>
  <c r="AS942" i="4"/>
  <c r="AO942" i="4"/>
  <c r="AK942" i="4"/>
  <c r="AG942" i="4"/>
  <c r="AC942" i="4"/>
  <c r="Y942" i="4"/>
  <c r="U942" i="4"/>
  <c r="Q942" i="4"/>
  <c r="M942" i="4"/>
  <c r="I942" i="4"/>
  <c r="E942" i="4"/>
  <c r="R942" i="4"/>
  <c r="AH942" i="4"/>
  <c r="AX942" i="4"/>
  <c r="BN942" i="4"/>
  <c r="CD942" i="4"/>
  <c r="CN950" i="4"/>
  <c r="CJ950" i="4"/>
  <c r="CF950" i="4"/>
  <c r="CB950" i="4"/>
  <c r="BX950" i="4"/>
  <c r="BT950" i="4"/>
  <c r="BP950" i="4"/>
  <c r="BL950" i="4"/>
  <c r="BH950" i="4"/>
  <c r="BD950" i="4"/>
  <c r="AZ950" i="4"/>
  <c r="AV950" i="4"/>
  <c r="AR950" i="4"/>
  <c r="AN950" i="4"/>
  <c r="AJ950" i="4"/>
  <c r="AF950" i="4"/>
  <c r="AB950" i="4"/>
  <c r="X950" i="4"/>
  <c r="T950" i="4"/>
  <c r="P950" i="4"/>
  <c r="L950" i="4"/>
  <c r="H950" i="4"/>
  <c r="D950" i="4"/>
  <c r="CQ950" i="4"/>
  <c r="CM950" i="4"/>
  <c r="CI950" i="4"/>
  <c r="CE950" i="4"/>
  <c r="CA950" i="4"/>
  <c r="BW950" i="4"/>
  <c r="BS950" i="4"/>
  <c r="BO950" i="4"/>
  <c r="BK950" i="4"/>
  <c r="BG950" i="4"/>
  <c r="BC950" i="4"/>
  <c r="AY950" i="4"/>
  <c r="AU950" i="4"/>
  <c r="AQ950" i="4"/>
  <c r="AM950" i="4"/>
  <c r="AI950" i="4"/>
  <c r="AE950" i="4"/>
  <c r="AA950" i="4"/>
  <c r="W950" i="4"/>
  <c r="S950" i="4"/>
  <c r="O950" i="4"/>
  <c r="K950" i="4"/>
  <c r="G950" i="4"/>
  <c r="C950" i="4"/>
  <c r="CO950" i="4"/>
  <c r="CK950" i="4"/>
  <c r="CG950" i="4"/>
  <c r="CC950" i="4"/>
  <c r="BY950" i="4"/>
  <c r="BU950" i="4"/>
  <c r="BQ950" i="4"/>
  <c r="BM950" i="4"/>
  <c r="BI950" i="4"/>
  <c r="BE950" i="4"/>
  <c r="BA950" i="4"/>
  <c r="AW950" i="4"/>
  <c r="AS950" i="4"/>
  <c r="AO950" i="4"/>
  <c r="AK950" i="4"/>
  <c r="AG950" i="4"/>
  <c r="AC950" i="4"/>
  <c r="Y950" i="4"/>
  <c r="U950" i="4"/>
  <c r="Q950" i="4"/>
  <c r="M950" i="4"/>
  <c r="I950" i="4"/>
  <c r="E950" i="4"/>
  <c r="R950" i="4"/>
  <c r="AH950" i="4"/>
  <c r="AX950" i="4"/>
  <c r="BN950" i="4"/>
  <c r="CD950" i="4"/>
  <c r="F871" i="4"/>
  <c r="J871" i="4"/>
  <c r="N871" i="4"/>
  <c r="R871" i="4"/>
  <c r="V871" i="4"/>
  <c r="Z871" i="4"/>
  <c r="AD871" i="4"/>
  <c r="AH871" i="4"/>
  <c r="AL871" i="4"/>
  <c r="AP871" i="4"/>
  <c r="AT871" i="4"/>
  <c r="AX871" i="4"/>
  <c r="BB871" i="4"/>
  <c r="BF871" i="4"/>
  <c r="BJ871" i="4"/>
  <c r="BN871" i="4"/>
  <c r="BR871" i="4"/>
  <c r="BV871" i="4"/>
  <c r="BZ871" i="4"/>
  <c r="CD871" i="4"/>
  <c r="CH871" i="4"/>
  <c r="CL871" i="4"/>
  <c r="CP871" i="4"/>
  <c r="AZ873" i="4"/>
  <c r="BD873" i="4"/>
  <c r="BH873" i="4"/>
  <c r="BL873" i="4"/>
  <c r="BP873" i="4"/>
  <c r="BT873" i="4"/>
  <c r="BX873" i="4"/>
  <c r="CB873" i="4"/>
  <c r="CF873" i="4"/>
  <c r="CJ873" i="4"/>
  <c r="CN873" i="4"/>
  <c r="F875" i="4"/>
  <c r="J875" i="4"/>
  <c r="N875" i="4"/>
  <c r="R875" i="4"/>
  <c r="V875" i="4"/>
  <c r="Z875" i="4"/>
  <c r="AD875" i="4"/>
  <c r="AH875" i="4"/>
  <c r="AL875" i="4"/>
  <c r="AP875" i="4"/>
  <c r="AT875" i="4"/>
  <c r="AX875" i="4"/>
  <c r="BB875" i="4"/>
  <c r="BF875" i="4"/>
  <c r="BJ875" i="4"/>
  <c r="BN875" i="4"/>
  <c r="BR875" i="4"/>
  <c r="BV875" i="4"/>
  <c r="BZ875" i="4"/>
  <c r="CD875" i="4"/>
  <c r="CH875" i="4"/>
  <c r="CL875" i="4"/>
  <c r="CP875" i="4"/>
  <c r="AJ877" i="4"/>
  <c r="AN877" i="4"/>
  <c r="AR877" i="4"/>
  <c r="AV877" i="4"/>
  <c r="AZ877" i="4"/>
  <c r="BD877" i="4"/>
  <c r="BH877" i="4"/>
  <c r="BL877" i="4"/>
  <c r="BP877" i="4"/>
  <c r="BT877" i="4"/>
  <c r="BX877" i="4"/>
  <c r="CB877" i="4"/>
  <c r="CF877" i="4"/>
  <c r="CJ877" i="4"/>
  <c r="CN877" i="4"/>
  <c r="F879" i="4"/>
  <c r="J879" i="4"/>
  <c r="N879" i="4"/>
  <c r="R879" i="4"/>
  <c r="V879" i="4"/>
  <c r="Z879" i="4"/>
  <c r="AD879" i="4"/>
  <c r="AH879" i="4"/>
  <c r="AL879" i="4"/>
  <c r="AP879" i="4"/>
  <c r="AT879" i="4"/>
  <c r="AX879" i="4"/>
  <c r="BB879" i="4"/>
  <c r="BF879" i="4"/>
  <c r="BJ879" i="4"/>
  <c r="BN879" i="4"/>
  <c r="BR879" i="4"/>
  <c r="BV879" i="4"/>
  <c r="BZ879" i="4"/>
  <c r="CD879" i="4"/>
  <c r="CH879" i="4"/>
  <c r="CL879" i="4"/>
  <c r="CP879" i="4"/>
  <c r="H881" i="4"/>
  <c r="L881" i="4"/>
  <c r="P881" i="4"/>
  <c r="T881" i="4"/>
  <c r="X881" i="4"/>
  <c r="AB881" i="4"/>
  <c r="AF881" i="4"/>
  <c r="AJ881" i="4"/>
  <c r="AN881" i="4"/>
  <c r="AR881" i="4"/>
  <c r="AV881" i="4"/>
  <c r="AZ881" i="4"/>
  <c r="BD881" i="4"/>
  <c r="BH881" i="4"/>
  <c r="BL881" i="4"/>
  <c r="BP881" i="4"/>
  <c r="BT881" i="4"/>
  <c r="BX881" i="4"/>
  <c r="CB881" i="4"/>
  <c r="CF881" i="4"/>
  <c r="CJ881" i="4"/>
  <c r="CN881" i="4"/>
  <c r="F883" i="4"/>
  <c r="J883" i="4"/>
  <c r="N883" i="4"/>
  <c r="R883" i="4"/>
  <c r="V883" i="4"/>
  <c r="Z883" i="4"/>
  <c r="AD883" i="4"/>
  <c r="AH883" i="4"/>
  <c r="AL883" i="4"/>
  <c r="AP883" i="4"/>
  <c r="AT883" i="4"/>
  <c r="AX883" i="4"/>
  <c r="BB883" i="4"/>
  <c r="BF883" i="4"/>
  <c r="BJ883" i="4"/>
  <c r="BN883" i="4"/>
  <c r="BR883" i="4"/>
  <c r="BV883" i="4"/>
  <c r="BZ883" i="4"/>
  <c r="CD883" i="4"/>
  <c r="CH883" i="4"/>
  <c r="CL883" i="4"/>
  <c r="CP883" i="4"/>
  <c r="P885" i="4"/>
  <c r="T885" i="4"/>
  <c r="X885" i="4"/>
  <c r="AB885" i="4"/>
  <c r="AF885" i="4"/>
  <c r="AJ885" i="4"/>
  <c r="AN885" i="4"/>
  <c r="AR885" i="4"/>
  <c r="AV885" i="4"/>
  <c r="AZ885" i="4"/>
  <c r="BD885" i="4"/>
  <c r="BH885" i="4"/>
  <c r="BL885" i="4"/>
  <c r="BP885" i="4"/>
  <c r="BT885" i="4"/>
  <c r="BX885" i="4"/>
  <c r="CB885" i="4"/>
  <c r="CF885" i="4"/>
  <c r="CJ885" i="4"/>
  <c r="CN885" i="4"/>
  <c r="F887" i="4"/>
  <c r="J887" i="4"/>
  <c r="N887" i="4"/>
  <c r="R887" i="4"/>
  <c r="V887" i="4"/>
  <c r="Z887" i="4"/>
  <c r="AD887" i="4"/>
  <c r="AH887" i="4"/>
  <c r="AL887" i="4"/>
  <c r="AP887" i="4"/>
  <c r="AT887" i="4"/>
  <c r="AX887" i="4"/>
  <c r="BB887" i="4"/>
  <c r="BF887" i="4"/>
  <c r="BJ887" i="4"/>
  <c r="BN887" i="4"/>
  <c r="BR887" i="4"/>
  <c r="BV887" i="4"/>
  <c r="BZ887" i="4"/>
  <c r="CD887" i="4"/>
  <c r="CH887" i="4"/>
  <c r="CL887" i="4"/>
  <c r="CP887" i="4"/>
  <c r="D889" i="4"/>
  <c r="H889" i="4"/>
  <c r="L889" i="4"/>
  <c r="P889" i="4"/>
  <c r="T889" i="4"/>
  <c r="X889" i="4"/>
  <c r="AB889" i="4"/>
  <c r="AF889" i="4"/>
  <c r="AJ889" i="4"/>
  <c r="AN889" i="4"/>
  <c r="AR889" i="4"/>
  <c r="AV889" i="4"/>
  <c r="AZ889" i="4"/>
  <c r="BD889" i="4"/>
  <c r="BH889" i="4"/>
  <c r="BL889" i="4"/>
  <c r="BP889" i="4"/>
  <c r="BT889" i="4"/>
  <c r="BX889" i="4"/>
  <c r="CB889" i="4"/>
  <c r="CF889" i="4"/>
  <c r="CJ889" i="4"/>
  <c r="CN889" i="4"/>
  <c r="F891" i="4"/>
  <c r="J891" i="4"/>
  <c r="N891" i="4"/>
  <c r="R891" i="4"/>
  <c r="V891" i="4"/>
  <c r="Z891" i="4"/>
  <c r="AD891" i="4"/>
  <c r="AH891" i="4"/>
  <c r="AL891" i="4"/>
  <c r="AP891" i="4"/>
  <c r="AT891" i="4"/>
  <c r="AX891" i="4"/>
  <c r="BB891" i="4"/>
  <c r="BF891" i="4"/>
  <c r="BJ891" i="4"/>
  <c r="BN891" i="4"/>
  <c r="BR891" i="4"/>
  <c r="BV891" i="4"/>
  <c r="BZ891" i="4"/>
  <c r="CD891" i="4"/>
  <c r="CH891" i="4"/>
  <c r="CL891" i="4"/>
  <c r="CP891" i="4"/>
  <c r="AN893" i="4"/>
  <c r="AR893" i="4"/>
  <c r="AV893" i="4"/>
  <c r="AZ893" i="4"/>
  <c r="BD893" i="4"/>
  <c r="BH893" i="4"/>
  <c r="BL893" i="4"/>
  <c r="BP893" i="4"/>
  <c r="BT893" i="4"/>
  <c r="BX893" i="4"/>
  <c r="CB893" i="4"/>
  <c r="CF893" i="4"/>
  <c r="CJ893" i="4"/>
  <c r="CN893" i="4"/>
  <c r="F895" i="4"/>
  <c r="J895" i="4"/>
  <c r="N895" i="4"/>
  <c r="R895" i="4"/>
  <c r="V895" i="4"/>
  <c r="Z895" i="4"/>
  <c r="AD895" i="4"/>
  <c r="AH895" i="4"/>
  <c r="AL895" i="4"/>
  <c r="AP895" i="4"/>
  <c r="AT895" i="4"/>
  <c r="AX895" i="4"/>
  <c r="BB895" i="4"/>
  <c r="BF895" i="4"/>
  <c r="BJ895" i="4"/>
  <c r="BN895" i="4"/>
  <c r="BR895" i="4"/>
  <c r="BV895" i="4"/>
  <c r="BZ895" i="4"/>
  <c r="CD895" i="4"/>
  <c r="CH895" i="4"/>
  <c r="CL895" i="4"/>
  <c r="CP895" i="4"/>
  <c r="D897" i="4"/>
  <c r="H897" i="4"/>
  <c r="L897" i="4"/>
  <c r="P897" i="4"/>
  <c r="T897" i="4"/>
  <c r="X897" i="4"/>
  <c r="AB897" i="4"/>
  <c r="AF897" i="4"/>
  <c r="AJ897" i="4"/>
  <c r="AN897" i="4"/>
  <c r="AR897" i="4"/>
  <c r="AV897" i="4"/>
  <c r="AZ897" i="4"/>
  <c r="BD897" i="4"/>
  <c r="BH897" i="4"/>
  <c r="BL897" i="4"/>
  <c r="BP897" i="4"/>
  <c r="BT897" i="4"/>
  <c r="BX897" i="4"/>
  <c r="CB897" i="4"/>
  <c r="CF897" i="4"/>
  <c r="CJ897" i="4"/>
  <c r="CN897" i="4"/>
  <c r="F899" i="4"/>
  <c r="J899" i="4"/>
  <c r="N899" i="4"/>
  <c r="R899" i="4"/>
  <c r="V899" i="4"/>
  <c r="Z899" i="4"/>
  <c r="AD899" i="4"/>
  <c r="AH899" i="4"/>
  <c r="AL899" i="4"/>
  <c r="AP899" i="4"/>
  <c r="AT899" i="4"/>
  <c r="AX899" i="4"/>
  <c r="BB899" i="4"/>
  <c r="BF899" i="4"/>
  <c r="BJ899" i="4"/>
  <c r="BN899" i="4"/>
  <c r="BR899" i="4"/>
  <c r="BV899" i="4"/>
  <c r="BZ899" i="4"/>
  <c r="CD899" i="4"/>
  <c r="CH899" i="4"/>
  <c r="CL899" i="4"/>
  <c r="CP899" i="4"/>
  <c r="CN901" i="4"/>
  <c r="CJ901" i="4"/>
  <c r="CF901" i="4"/>
  <c r="CB901" i="4"/>
  <c r="BX901" i="4"/>
  <c r="BT901" i="4"/>
  <c r="BP901" i="4"/>
  <c r="BL901" i="4"/>
  <c r="BH901" i="4"/>
  <c r="BD901" i="4"/>
  <c r="AZ901" i="4"/>
  <c r="AV901" i="4"/>
  <c r="AR901" i="4"/>
  <c r="AN901" i="4"/>
  <c r="AJ901" i="4"/>
  <c r="AF901" i="4"/>
  <c r="AB901" i="4"/>
  <c r="X901" i="4"/>
  <c r="T901" i="4"/>
  <c r="P901" i="4"/>
  <c r="L901" i="4"/>
  <c r="H901" i="4"/>
  <c r="D901" i="4"/>
  <c r="G901" i="4"/>
  <c r="M901" i="4"/>
  <c r="R901" i="4"/>
  <c r="W901" i="4"/>
  <c r="AC901" i="4"/>
  <c r="AH901" i="4"/>
  <c r="AM901" i="4"/>
  <c r="AS901" i="4"/>
  <c r="AX901" i="4"/>
  <c r="BC901" i="4"/>
  <c r="BI901" i="4"/>
  <c r="BN901" i="4"/>
  <c r="BS901" i="4"/>
  <c r="BY901" i="4"/>
  <c r="CD901" i="4"/>
  <c r="CI901" i="4"/>
  <c r="CO901" i="4"/>
  <c r="CN905" i="4"/>
  <c r="CJ905" i="4"/>
  <c r="CF905" i="4"/>
  <c r="CB905" i="4"/>
  <c r="BX905" i="4"/>
  <c r="BT905" i="4"/>
  <c r="BP905" i="4"/>
  <c r="BL905" i="4"/>
  <c r="BH905" i="4"/>
  <c r="BD905" i="4"/>
  <c r="AZ905" i="4"/>
  <c r="AV905" i="4"/>
  <c r="AR905" i="4"/>
  <c r="AN905" i="4"/>
  <c r="AJ905" i="4"/>
  <c r="AF905" i="4"/>
  <c r="AB905" i="4"/>
  <c r="X905" i="4"/>
  <c r="T905" i="4"/>
  <c r="P905" i="4"/>
  <c r="L905" i="4"/>
  <c r="H905" i="4"/>
  <c r="D905" i="4"/>
  <c r="G905" i="4"/>
  <c r="M905" i="4"/>
  <c r="R905" i="4"/>
  <c r="W905" i="4"/>
  <c r="AC905" i="4"/>
  <c r="AH905" i="4"/>
  <c r="AM905" i="4"/>
  <c r="AS905" i="4"/>
  <c r="AX905" i="4"/>
  <c r="BC905" i="4"/>
  <c r="BI905" i="4"/>
  <c r="BN905" i="4"/>
  <c r="BS905" i="4"/>
  <c r="BY905" i="4"/>
  <c r="CD905" i="4"/>
  <c r="CI905" i="4"/>
  <c r="CO905" i="4"/>
  <c r="D906" i="4"/>
  <c r="I906" i="4"/>
  <c r="N906" i="4"/>
  <c r="T906" i="4"/>
  <c r="Y906" i="4"/>
  <c r="AD906" i="4"/>
  <c r="AJ906" i="4"/>
  <c r="AO906" i="4"/>
  <c r="AT906" i="4"/>
  <c r="AZ906" i="4"/>
  <c r="BE906" i="4"/>
  <c r="BJ906" i="4"/>
  <c r="BP906" i="4"/>
  <c r="BU906" i="4"/>
  <c r="BZ906" i="4"/>
  <c r="CF906" i="4"/>
  <c r="CK906" i="4"/>
  <c r="CP906" i="4"/>
  <c r="CN909" i="4"/>
  <c r="CJ909" i="4"/>
  <c r="CF909" i="4"/>
  <c r="CB909" i="4"/>
  <c r="BX909" i="4"/>
  <c r="BT909" i="4"/>
  <c r="BP909" i="4"/>
  <c r="BL909" i="4"/>
  <c r="BH909" i="4"/>
  <c r="BD909" i="4"/>
  <c r="AZ909" i="4"/>
  <c r="AV909" i="4"/>
  <c r="AR909" i="4"/>
  <c r="AN909" i="4"/>
  <c r="AJ909" i="4"/>
  <c r="AF909" i="4"/>
  <c r="AB909" i="4"/>
  <c r="X909" i="4"/>
  <c r="T909" i="4"/>
  <c r="P909" i="4"/>
  <c r="L909" i="4"/>
  <c r="H909" i="4"/>
  <c r="D909" i="4"/>
  <c r="G909" i="4"/>
  <c r="M909" i="4"/>
  <c r="R909" i="4"/>
  <c r="W909" i="4"/>
  <c r="AC909" i="4"/>
  <c r="AH909" i="4"/>
  <c r="AM909" i="4"/>
  <c r="AS909" i="4"/>
  <c r="AX909" i="4"/>
  <c r="BC909" i="4"/>
  <c r="BI909" i="4"/>
  <c r="BN909" i="4"/>
  <c r="BS909" i="4"/>
  <c r="BY909" i="4"/>
  <c r="CD909" i="4"/>
  <c r="CI909" i="4"/>
  <c r="CO909" i="4"/>
  <c r="D910" i="4"/>
  <c r="I910" i="4"/>
  <c r="N910" i="4"/>
  <c r="T910" i="4"/>
  <c r="Y910" i="4"/>
  <c r="AD910" i="4"/>
  <c r="AJ910" i="4"/>
  <c r="AO910" i="4"/>
  <c r="AT910" i="4"/>
  <c r="AZ910" i="4"/>
  <c r="BE910" i="4"/>
  <c r="BJ910" i="4"/>
  <c r="BP910" i="4"/>
  <c r="BU910" i="4"/>
  <c r="BZ910" i="4"/>
  <c r="CF910" i="4"/>
  <c r="CK910" i="4"/>
  <c r="CP910" i="4"/>
  <c r="F913" i="4"/>
  <c r="N913" i="4"/>
  <c r="V913" i="4"/>
  <c r="AD913" i="4"/>
  <c r="AL913" i="4"/>
  <c r="AT913" i="4"/>
  <c r="BB913" i="4"/>
  <c r="BJ913" i="4"/>
  <c r="BR913" i="4"/>
  <c r="BZ913" i="4"/>
  <c r="CH913" i="4"/>
  <c r="CP913" i="4"/>
  <c r="E914" i="4"/>
  <c r="M914" i="4"/>
  <c r="U914" i="4"/>
  <c r="AC914" i="4"/>
  <c r="AK914" i="4"/>
  <c r="AS914" i="4"/>
  <c r="BA914" i="4"/>
  <c r="BI914" i="4"/>
  <c r="BQ914" i="4"/>
  <c r="BY914" i="4"/>
  <c r="CG914" i="4"/>
  <c r="CO914" i="4"/>
  <c r="CO917" i="4"/>
  <c r="CK917" i="4"/>
  <c r="CG917" i="4"/>
  <c r="CC917" i="4"/>
  <c r="BY917" i="4"/>
  <c r="BU917" i="4"/>
  <c r="BQ917" i="4"/>
  <c r="BM917" i="4"/>
  <c r="BI917" i="4"/>
  <c r="BE917" i="4"/>
  <c r="BA917" i="4"/>
  <c r="AW917" i="4"/>
  <c r="AS917" i="4"/>
  <c r="AO917" i="4"/>
  <c r="AK917" i="4"/>
  <c r="AG917" i="4"/>
  <c r="AC917" i="4"/>
  <c r="Y917" i="4"/>
  <c r="U917" i="4"/>
  <c r="Q917" i="4"/>
  <c r="M917" i="4"/>
  <c r="I917" i="4"/>
  <c r="E917" i="4"/>
  <c r="CN917" i="4"/>
  <c r="CJ917" i="4"/>
  <c r="CF917" i="4"/>
  <c r="CB917" i="4"/>
  <c r="BX917" i="4"/>
  <c r="BT917" i="4"/>
  <c r="BP917" i="4"/>
  <c r="BL917" i="4"/>
  <c r="BH917" i="4"/>
  <c r="BD917" i="4"/>
  <c r="AZ917" i="4"/>
  <c r="AV917" i="4"/>
  <c r="AR917" i="4"/>
  <c r="AN917" i="4"/>
  <c r="AJ917" i="4"/>
  <c r="AF917" i="4"/>
  <c r="AB917" i="4"/>
  <c r="X917" i="4"/>
  <c r="T917" i="4"/>
  <c r="P917" i="4"/>
  <c r="L917" i="4"/>
  <c r="H917" i="4"/>
  <c r="D917" i="4"/>
  <c r="J917" i="4"/>
  <c r="R917" i="4"/>
  <c r="Z917" i="4"/>
  <c r="AH917" i="4"/>
  <c r="AP917" i="4"/>
  <c r="AX917" i="4"/>
  <c r="BF917" i="4"/>
  <c r="BN917" i="4"/>
  <c r="BV917" i="4"/>
  <c r="CD917" i="4"/>
  <c r="CL917" i="4"/>
  <c r="E922" i="4"/>
  <c r="M922" i="4"/>
  <c r="U922" i="4"/>
  <c r="AC922" i="4"/>
  <c r="AK922" i="4"/>
  <c r="AS922" i="4"/>
  <c r="BA922" i="4"/>
  <c r="BI922" i="4"/>
  <c r="BQ922" i="4"/>
  <c r="BY922" i="4"/>
  <c r="CG922" i="4"/>
  <c r="CO922" i="4"/>
  <c r="CO925" i="4"/>
  <c r="CK925" i="4"/>
  <c r="CG925" i="4"/>
  <c r="CC925" i="4"/>
  <c r="BY925" i="4"/>
  <c r="BU925" i="4"/>
  <c r="BQ925" i="4"/>
  <c r="BM925" i="4"/>
  <c r="BI925" i="4"/>
  <c r="BE925" i="4"/>
  <c r="BA925" i="4"/>
  <c r="AW925" i="4"/>
  <c r="AS925" i="4"/>
  <c r="AO925" i="4"/>
  <c r="AK925" i="4"/>
  <c r="AG925" i="4"/>
  <c r="AC925" i="4"/>
  <c r="Y925" i="4"/>
  <c r="U925" i="4"/>
  <c r="Q925" i="4"/>
  <c r="M925" i="4"/>
  <c r="I925" i="4"/>
  <c r="E925" i="4"/>
  <c r="CN925" i="4"/>
  <c r="CJ925" i="4"/>
  <c r="CF925" i="4"/>
  <c r="CB925" i="4"/>
  <c r="BX925" i="4"/>
  <c r="BT925" i="4"/>
  <c r="BP925" i="4"/>
  <c r="BL925" i="4"/>
  <c r="BH925" i="4"/>
  <c r="BD925" i="4"/>
  <c r="AZ925" i="4"/>
  <c r="AV925" i="4"/>
  <c r="AR925" i="4"/>
  <c r="AN925" i="4"/>
  <c r="AJ925" i="4"/>
  <c r="AF925" i="4"/>
  <c r="AB925" i="4"/>
  <c r="X925" i="4"/>
  <c r="T925" i="4"/>
  <c r="P925" i="4"/>
  <c r="L925" i="4"/>
  <c r="H925" i="4"/>
  <c r="D925" i="4"/>
  <c r="J925" i="4"/>
  <c r="R925" i="4"/>
  <c r="Z925" i="4"/>
  <c r="AH925" i="4"/>
  <c r="AP925" i="4"/>
  <c r="AX925" i="4"/>
  <c r="BF925" i="4"/>
  <c r="BN925" i="4"/>
  <c r="BV925" i="4"/>
  <c r="CD925" i="4"/>
  <c r="CL925" i="4"/>
  <c r="F929" i="4"/>
  <c r="N929" i="4"/>
  <c r="V929" i="4"/>
  <c r="AD929" i="4"/>
  <c r="AL929" i="4"/>
  <c r="AT929" i="4"/>
  <c r="BB929" i="4"/>
  <c r="BJ929" i="4"/>
  <c r="BR929" i="4"/>
  <c r="BZ929" i="4"/>
  <c r="CH929" i="4"/>
  <c r="CP929" i="4"/>
  <c r="E930" i="4"/>
  <c r="M930" i="4"/>
  <c r="U930" i="4"/>
  <c r="AC930" i="4"/>
  <c r="AK930" i="4"/>
  <c r="AS930" i="4"/>
  <c r="BA930" i="4"/>
  <c r="BI930" i="4"/>
  <c r="BQ930" i="4"/>
  <c r="BY930" i="4"/>
  <c r="CG930" i="4"/>
  <c r="CO930" i="4"/>
  <c r="F934" i="4"/>
  <c r="V934" i="4"/>
  <c r="AL934" i="4"/>
  <c r="BB934" i="4"/>
  <c r="BR934" i="4"/>
  <c r="CH934" i="4"/>
  <c r="F942" i="4"/>
  <c r="V942" i="4"/>
  <c r="AL942" i="4"/>
  <c r="BB942" i="4"/>
  <c r="BR942" i="4"/>
  <c r="CH942" i="4"/>
  <c r="F950" i="4"/>
  <c r="V950" i="4"/>
  <c r="AL950" i="4"/>
  <c r="BB950" i="4"/>
  <c r="BR950" i="4"/>
  <c r="CH950" i="4"/>
  <c r="F933" i="4"/>
  <c r="J933" i="4"/>
  <c r="N933" i="4"/>
  <c r="R933" i="4"/>
  <c r="V933" i="4"/>
  <c r="Z933" i="4"/>
  <c r="AD933" i="4"/>
  <c r="AH933" i="4"/>
  <c r="AL933" i="4"/>
  <c r="AP933" i="4"/>
  <c r="AT933" i="4"/>
  <c r="AX933" i="4"/>
  <c r="BB933" i="4"/>
  <c r="BF933" i="4"/>
  <c r="BJ933" i="4"/>
  <c r="BN933" i="4"/>
  <c r="BR933" i="4"/>
  <c r="BV933" i="4"/>
  <c r="BZ933" i="4"/>
  <c r="CD933" i="4"/>
  <c r="CH933" i="4"/>
  <c r="CL933" i="4"/>
  <c r="CP933" i="4"/>
  <c r="F937" i="4"/>
  <c r="J937" i="4"/>
  <c r="N937" i="4"/>
  <c r="R937" i="4"/>
  <c r="V937" i="4"/>
  <c r="Z937" i="4"/>
  <c r="AD937" i="4"/>
  <c r="AH937" i="4"/>
  <c r="AL937" i="4"/>
  <c r="AP937" i="4"/>
  <c r="AT937" i="4"/>
  <c r="AX937" i="4"/>
  <c r="BB937" i="4"/>
  <c r="BF937" i="4"/>
  <c r="BJ937" i="4"/>
  <c r="BN937" i="4"/>
  <c r="BR937" i="4"/>
  <c r="BV937" i="4"/>
  <c r="BZ937" i="4"/>
  <c r="CD937" i="4"/>
  <c r="CH937" i="4"/>
  <c r="CL937" i="4"/>
  <c r="CP937" i="4"/>
  <c r="F941" i="4"/>
  <c r="J941" i="4"/>
  <c r="N941" i="4"/>
  <c r="R941" i="4"/>
  <c r="V941" i="4"/>
  <c r="Z941" i="4"/>
  <c r="AD941" i="4"/>
  <c r="AH941" i="4"/>
  <c r="AL941" i="4"/>
  <c r="AP941" i="4"/>
  <c r="AT941" i="4"/>
  <c r="AX941" i="4"/>
  <c r="BB941" i="4"/>
  <c r="BF941" i="4"/>
  <c r="BJ941" i="4"/>
  <c r="BN941" i="4"/>
  <c r="BR941" i="4"/>
  <c r="BV941" i="4"/>
  <c r="BZ941" i="4"/>
  <c r="CD941" i="4"/>
  <c r="CH941" i="4"/>
  <c r="CL941" i="4"/>
  <c r="CP941" i="4"/>
  <c r="F945" i="4"/>
  <c r="J945" i="4"/>
  <c r="N945" i="4"/>
  <c r="R945" i="4"/>
  <c r="V945" i="4"/>
  <c r="Z945" i="4"/>
  <c r="AD945" i="4"/>
  <c r="AH945" i="4"/>
  <c r="AL945" i="4"/>
  <c r="AP945" i="4"/>
  <c r="AT945" i="4"/>
  <c r="AX945" i="4"/>
  <c r="BB945" i="4"/>
  <c r="BF945" i="4"/>
  <c r="BJ945" i="4"/>
  <c r="BN945" i="4"/>
  <c r="BR945" i="4"/>
  <c r="BV945" i="4"/>
  <c r="BZ945" i="4"/>
  <c r="CD945" i="4"/>
  <c r="CH945" i="4"/>
  <c r="CL945" i="4"/>
  <c r="CP945" i="4"/>
  <c r="F949" i="4"/>
  <c r="J949" i="4"/>
  <c r="N949" i="4"/>
  <c r="R949" i="4"/>
  <c r="V949" i="4"/>
  <c r="Z949" i="4"/>
  <c r="AD949" i="4"/>
  <c r="AH949" i="4"/>
  <c r="AL949" i="4"/>
  <c r="AP949" i="4"/>
  <c r="AT949" i="4"/>
  <c r="AX949" i="4"/>
  <c r="BB949" i="4"/>
  <c r="BF949" i="4"/>
  <c r="BJ949" i="4"/>
  <c r="BN949" i="4"/>
  <c r="BR949" i="4"/>
  <c r="BV949" i="4"/>
  <c r="BZ949" i="4"/>
  <c r="CD949" i="4"/>
  <c r="CH949" i="4"/>
  <c r="CL949" i="4"/>
  <c r="CP949" i="4"/>
  <c r="F953" i="4"/>
  <c r="J953" i="4"/>
  <c r="N953" i="4"/>
  <c r="R953" i="4"/>
  <c r="V953" i="4"/>
  <c r="Z953" i="4"/>
  <c r="AD953" i="4"/>
  <c r="AH953" i="4"/>
  <c r="AL953" i="4"/>
  <c r="AP953" i="4"/>
  <c r="AT953" i="4"/>
  <c r="AX953" i="4"/>
  <c r="BB953" i="4"/>
  <c r="BF953" i="4"/>
  <c r="BJ953" i="4"/>
  <c r="BN953" i="4"/>
  <c r="BR953" i="4"/>
  <c r="BV953" i="4"/>
  <c r="BZ953" i="4"/>
  <c r="CD953" i="4"/>
  <c r="CH953" i="4"/>
  <c r="CL953" i="4"/>
  <c r="CP953" i="4"/>
  <c r="E954" i="4"/>
  <c r="I954" i="4"/>
  <c r="M954" i="4"/>
  <c r="Q954" i="4"/>
  <c r="U954" i="4"/>
  <c r="Y954" i="4"/>
  <c r="AC954" i="4"/>
  <c r="AG954" i="4"/>
  <c r="AK954" i="4"/>
  <c r="AO954" i="4"/>
  <c r="AS954" i="4"/>
  <c r="AW954" i="4"/>
  <c r="BA954" i="4"/>
  <c r="BE954" i="4"/>
  <c r="BI954" i="4"/>
  <c r="BM954" i="4"/>
  <c r="BQ954" i="4"/>
  <c r="BU954" i="4"/>
  <c r="BY954" i="4"/>
  <c r="CC954" i="4"/>
  <c r="CG954" i="4"/>
  <c r="CK954" i="4"/>
  <c r="CO954" i="4"/>
  <c r="F957" i="4"/>
  <c r="J957" i="4"/>
  <c r="N957" i="4"/>
  <c r="R957" i="4"/>
  <c r="V957" i="4"/>
  <c r="Z957" i="4"/>
  <c r="AD957" i="4"/>
  <c r="AH957" i="4"/>
  <c r="AL957" i="4"/>
  <c r="AP957" i="4"/>
  <c r="AT957" i="4"/>
  <c r="AX957" i="4"/>
  <c r="BB957" i="4"/>
  <c r="BF957" i="4"/>
  <c r="BJ957" i="4"/>
  <c r="BN957" i="4"/>
  <c r="BR957" i="4"/>
  <c r="BV957" i="4"/>
  <c r="BZ957" i="4"/>
  <c r="CD957" i="4"/>
  <c r="CH957" i="4"/>
  <c r="CL957" i="4"/>
  <c r="CP957" i="4"/>
  <c r="E958" i="4"/>
  <c r="I958" i="4"/>
  <c r="M958" i="4"/>
  <c r="Q958" i="4"/>
  <c r="U958" i="4"/>
  <c r="Y958" i="4"/>
  <c r="AC958" i="4"/>
  <c r="AG958" i="4"/>
  <c r="AK958" i="4"/>
  <c r="AO958" i="4"/>
  <c r="AS958" i="4"/>
  <c r="AW958" i="4"/>
  <c r="BA958" i="4"/>
  <c r="BE958" i="4"/>
  <c r="BI958" i="4"/>
  <c r="BM958" i="4"/>
  <c r="BQ958" i="4"/>
  <c r="BU958" i="4"/>
  <c r="BY958" i="4"/>
  <c r="CC958" i="4"/>
  <c r="CG958" i="4"/>
  <c r="CK958" i="4"/>
  <c r="CO958" i="4"/>
  <c r="F961" i="4"/>
  <c r="J961" i="4"/>
  <c r="N961" i="4"/>
  <c r="R961" i="4"/>
  <c r="V961" i="4"/>
  <c r="Z961" i="4"/>
  <c r="AD961" i="4"/>
  <c r="AH961" i="4"/>
  <c r="AL961" i="4"/>
  <c r="AP961" i="4"/>
  <c r="AT961" i="4"/>
  <c r="AX961" i="4"/>
  <c r="BB961" i="4"/>
  <c r="BF961" i="4"/>
  <c r="BJ961" i="4"/>
  <c r="BN961" i="4"/>
  <c r="BR961" i="4"/>
  <c r="BV961" i="4"/>
  <c r="BZ961" i="4"/>
  <c r="CD961" i="4"/>
  <c r="CH961" i="4"/>
  <c r="CL961" i="4"/>
  <c r="CP961" i="4"/>
  <c r="E962" i="4"/>
  <c r="I962" i="4"/>
  <c r="M962" i="4"/>
  <c r="Q962" i="4"/>
  <c r="U962" i="4"/>
  <c r="Y962" i="4"/>
  <c r="AC962" i="4"/>
  <c r="AG962" i="4"/>
  <c r="AK962" i="4"/>
  <c r="AO962" i="4"/>
  <c r="AS962" i="4"/>
  <c r="AW962" i="4"/>
  <c r="BA962" i="4"/>
  <c r="BE962" i="4"/>
  <c r="BI962" i="4"/>
  <c r="BM962" i="4"/>
  <c r="BQ962" i="4"/>
  <c r="BU962" i="4"/>
  <c r="BY962" i="4"/>
  <c r="CC962" i="4"/>
  <c r="CG962" i="4"/>
  <c r="CK962" i="4"/>
  <c r="CO962" i="4"/>
  <c r="F965" i="4"/>
  <c r="J965" i="4"/>
  <c r="N965" i="4"/>
  <c r="R965" i="4"/>
  <c r="V965" i="4"/>
  <c r="Z965" i="4"/>
  <c r="AD965" i="4"/>
  <c r="AH965" i="4"/>
  <c r="AL965" i="4"/>
  <c r="AP965" i="4"/>
  <c r="AT965" i="4"/>
  <c r="AX965" i="4"/>
  <c r="BB965" i="4"/>
  <c r="BF965" i="4"/>
  <c r="BJ965" i="4"/>
  <c r="BN965" i="4"/>
  <c r="BR965" i="4"/>
  <c r="BV965" i="4"/>
  <c r="BZ965" i="4"/>
  <c r="CD965" i="4"/>
  <c r="CH965" i="4"/>
  <c r="CL965" i="4"/>
  <c r="CP965" i="4"/>
  <c r="E966" i="4"/>
  <c r="I966" i="4"/>
  <c r="M966" i="4"/>
  <c r="Q966" i="4"/>
  <c r="U966" i="4"/>
  <c r="Y966" i="4"/>
  <c r="AC966" i="4"/>
  <c r="AG966" i="4"/>
  <c r="AK966" i="4"/>
  <c r="AO966" i="4"/>
  <c r="AS966" i="4"/>
  <c r="AW966" i="4"/>
  <c r="BA966" i="4"/>
  <c r="BE966" i="4"/>
  <c r="BI966" i="4"/>
  <c r="BM966" i="4"/>
  <c r="BQ966" i="4"/>
  <c r="BU966" i="4"/>
  <c r="BY966" i="4"/>
  <c r="CC966" i="4"/>
  <c r="CG966" i="4"/>
  <c r="CK966" i="4"/>
  <c r="CO966" i="4"/>
  <c r="F969" i="4"/>
  <c r="J969" i="4"/>
  <c r="N969" i="4"/>
  <c r="R969" i="4"/>
  <c r="V969" i="4"/>
  <c r="Z969" i="4"/>
  <c r="AD969" i="4"/>
  <c r="AH969" i="4"/>
  <c r="AL969" i="4"/>
  <c r="AP969" i="4"/>
  <c r="AT969" i="4"/>
  <c r="AX969" i="4"/>
  <c r="BB969" i="4"/>
  <c r="BF969" i="4"/>
  <c r="BJ969" i="4"/>
  <c r="BN969" i="4"/>
  <c r="BR969" i="4"/>
  <c r="BV969" i="4"/>
  <c r="BZ969" i="4"/>
  <c r="CD969" i="4"/>
  <c r="CH969" i="4"/>
  <c r="CL969" i="4"/>
  <c r="CP969" i="4"/>
  <c r="E970" i="4"/>
  <c r="I970" i="4"/>
  <c r="M970" i="4"/>
  <c r="Q970" i="4"/>
  <c r="U970" i="4"/>
  <c r="Y970" i="4"/>
  <c r="AC970" i="4"/>
  <c r="AG970" i="4"/>
  <c r="AK970" i="4"/>
  <c r="AO970" i="4"/>
  <c r="AS970" i="4"/>
  <c r="AW970" i="4"/>
  <c r="BA970" i="4"/>
  <c r="BE970" i="4"/>
  <c r="BI970" i="4"/>
  <c r="BM970" i="4"/>
  <c r="BQ970" i="4"/>
  <c r="BU970" i="4"/>
  <c r="BY970" i="4"/>
  <c r="CC970" i="4"/>
  <c r="CG970" i="4"/>
  <c r="CK970" i="4"/>
  <c r="CO970" i="4"/>
  <c r="F973" i="4"/>
  <c r="J973" i="4"/>
  <c r="N973" i="4"/>
  <c r="R973" i="4"/>
  <c r="V973" i="4"/>
  <c r="Z973" i="4"/>
  <c r="AD973" i="4"/>
  <c r="AH973" i="4"/>
  <c r="AL973" i="4"/>
  <c r="AP973" i="4"/>
  <c r="AT973" i="4"/>
  <c r="AX973" i="4"/>
  <c r="BB973" i="4"/>
  <c r="BF973" i="4"/>
  <c r="BJ973" i="4"/>
  <c r="BN973" i="4"/>
  <c r="BR973" i="4"/>
  <c r="BV973" i="4"/>
  <c r="BZ973" i="4"/>
  <c r="CD973" i="4"/>
  <c r="CH973" i="4"/>
  <c r="CL973" i="4"/>
  <c r="CP973" i="4"/>
  <c r="E974" i="4"/>
  <c r="I974" i="4"/>
  <c r="M974" i="4"/>
  <c r="Q974" i="4"/>
  <c r="U974" i="4"/>
  <c r="Y974" i="4"/>
  <c r="AC974" i="4"/>
  <c r="AG974" i="4"/>
  <c r="AK974" i="4"/>
  <c r="AO974" i="4"/>
  <c r="AS974" i="4"/>
  <c r="AW974" i="4"/>
  <c r="BA974" i="4"/>
  <c r="BE974" i="4"/>
  <c r="BI974" i="4"/>
  <c r="BM974" i="4"/>
  <c r="BQ974" i="4"/>
  <c r="BU974" i="4"/>
  <c r="BY974" i="4"/>
  <c r="CC974" i="4"/>
  <c r="CG974" i="4"/>
  <c r="CK974" i="4"/>
  <c r="CO974" i="4"/>
  <c r="F977" i="4"/>
  <c r="J977" i="4"/>
  <c r="N977" i="4"/>
  <c r="R977" i="4"/>
  <c r="V977" i="4"/>
  <c r="Z977" i="4"/>
  <c r="AD977" i="4"/>
  <c r="AH977" i="4"/>
  <c r="AL977" i="4"/>
  <c r="AP977" i="4"/>
  <c r="AT977" i="4"/>
  <c r="AX977" i="4"/>
  <c r="BB977" i="4"/>
  <c r="BF977" i="4"/>
  <c r="BJ977" i="4"/>
  <c r="BN977" i="4"/>
  <c r="BR977" i="4"/>
  <c r="BV977" i="4"/>
  <c r="BZ977" i="4"/>
  <c r="CD977" i="4"/>
  <c r="CH977" i="4"/>
  <c r="CL977" i="4"/>
  <c r="CP977" i="4"/>
  <c r="E978" i="4"/>
  <c r="I978" i="4"/>
  <c r="M978" i="4"/>
  <c r="Q978" i="4"/>
  <c r="U978" i="4"/>
  <c r="Y978" i="4"/>
  <c r="AC978" i="4"/>
  <c r="AG978" i="4"/>
  <c r="AK978" i="4"/>
  <c r="AO978" i="4"/>
  <c r="AS978" i="4"/>
  <c r="AW978" i="4"/>
  <c r="BA978" i="4"/>
  <c r="BE978" i="4"/>
  <c r="BI978" i="4"/>
  <c r="BM978" i="4"/>
  <c r="BQ978" i="4"/>
  <c r="BU978" i="4"/>
  <c r="BY978" i="4"/>
  <c r="CC978" i="4"/>
  <c r="CG978" i="4"/>
  <c r="CK978" i="4"/>
  <c r="CO978" i="4"/>
  <c r="E990" i="4"/>
  <c r="M990" i="4"/>
  <c r="U990" i="4"/>
  <c r="AC990" i="4"/>
  <c r="AK990" i="4"/>
  <c r="AS990" i="4"/>
  <c r="BA990" i="4"/>
  <c r="BI990" i="4"/>
  <c r="BQ990" i="4"/>
  <c r="BY990" i="4"/>
  <c r="CG990" i="4"/>
  <c r="CO990" i="4"/>
  <c r="E994" i="4"/>
  <c r="M994" i="4"/>
  <c r="U994" i="4"/>
  <c r="AC994" i="4"/>
  <c r="AK994" i="4"/>
  <c r="AS994" i="4"/>
  <c r="BA994" i="4"/>
  <c r="BI994" i="4"/>
  <c r="BQ994" i="4"/>
  <c r="BY994" i="4"/>
  <c r="CG994" i="4"/>
  <c r="CO994" i="4"/>
  <c r="E998" i="4"/>
  <c r="M998" i="4"/>
  <c r="U998" i="4"/>
  <c r="AC998" i="4"/>
  <c r="AK998" i="4"/>
  <c r="AS998" i="4"/>
  <c r="BA998" i="4"/>
  <c r="BI998" i="4"/>
  <c r="BQ998" i="4"/>
  <c r="BY998" i="4"/>
  <c r="CG998" i="4"/>
  <c r="CO998" i="4"/>
  <c r="E1002" i="4"/>
  <c r="M1002" i="4"/>
  <c r="U1002" i="4"/>
  <c r="AC1002" i="4"/>
  <c r="AK1002" i="4"/>
  <c r="AS1002" i="4"/>
  <c r="BA1002" i="4"/>
  <c r="BI1002" i="4"/>
  <c r="BQ1002" i="4"/>
  <c r="BY1002" i="4"/>
  <c r="CG1002" i="4"/>
  <c r="CO1002" i="4"/>
  <c r="E1006" i="4"/>
  <c r="M1006" i="4"/>
  <c r="U1006" i="4"/>
  <c r="AC1006" i="4"/>
  <c r="AK1006" i="4"/>
  <c r="AS1006" i="4"/>
  <c r="BA1006" i="4"/>
  <c r="BI1006" i="4"/>
  <c r="BQ1006" i="4"/>
  <c r="BY1006" i="4"/>
  <c r="CG1006" i="4"/>
  <c r="CO1006" i="4"/>
  <c r="F1010" i="4"/>
  <c r="V1010" i="4"/>
  <c r="AL1010" i="4"/>
  <c r="BB1010" i="4"/>
  <c r="BR1010" i="4"/>
  <c r="CH1010" i="4"/>
  <c r="N1014" i="4"/>
  <c r="AD1014" i="4"/>
  <c r="AT1014" i="4"/>
  <c r="BJ1014" i="4"/>
  <c r="BZ1014" i="4"/>
  <c r="CP1014" i="4"/>
  <c r="CN1029" i="4"/>
  <c r="CJ1029" i="4"/>
  <c r="CF1029" i="4"/>
  <c r="CB1029" i="4"/>
  <c r="BX1029" i="4"/>
  <c r="BT1029" i="4"/>
  <c r="BP1029" i="4"/>
  <c r="BL1029" i="4"/>
  <c r="BH1029" i="4"/>
  <c r="BD1029" i="4"/>
  <c r="AZ1029" i="4"/>
  <c r="AV1029" i="4"/>
  <c r="AR1029" i="4"/>
  <c r="AN1029" i="4"/>
  <c r="AJ1029" i="4"/>
  <c r="AF1029" i="4"/>
  <c r="AB1029" i="4"/>
  <c r="X1029" i="4"/>
  <c r="T1029" i="4"/>
  <c r="P1029" i="4"/>
  <c r="L1029" i="4"/>
  <c r="H1029" i="4"/>
  <c r="D1029" i="4"/>
  <c r="CQ1029" i="4"/>
  <c r="CM1029" i="4"/>
  <c r="CI1029" i="4"/>
  <c r="CE1029" i="4"/>
  <c r="CA1029" i="4"/>
  <c r="BW1029" i="4"/>
  <c r="BS1029" i="4"/>
  <c r="BO1029" i="4"/>
  <c r="BK1029" i="4"/>
  <c r="BG1029" i="4"/>
  <c r="BC1029" i="4"/>
  <c r="AY1029" i="4"/>
  <c r="AU1029" i="4"/>
  <c r="AQ1029" i="4"/>
  <c r="AM1029" i="4"/>
  <c r="AI1029" i="4"/>
  <c r="AE1029" i="4"/>
  <c r="AA1029" i="4"/>
  <c r="W1029" i="4"/>
  <c r="S1029" i="4"/>
  <c r="O1029" i="4"/>
  <c r="K1029" i="4"/>
  <c r="G1029" i="4"/>
  <c r="C1029" i="4"/>
  <c r="CP1029" i="4"/>
  <c r="CH1029" i="4"/>
  <c r="BZ1029" i="4"/>
  <c r="BR1029" i="4"/>
  <c r="BJ1029" i="4"/>
  <c r="BB1029" i="4"/>
  <c r="AT1029" i="4"/>
  <c r="AL1029" i="4"/>
  <c r="AD1029" i="4"/>
  <c r="V1029" i="4"/>
  <c r="N1029" i="4"/>
  <c r="F1029" i="4"/>
  <c r="CO1029" i="4"/>
  <c r="CG1029" i="4"/>
  <c r="BY1029" i="4"/>
  <c r="BQ1029" i="4"/>
  <c r="BI1029" i="4"/>
  <c r="BA1029" i="4"/>
  <c r="AS1029" i="4"/>
  <c r="AK1029" i="4"/>
  <c r="AC1029" i="4"/>
  <c r="U1029" i="4"/>
  <c r="M1029" i="4"/>
  <c r="E1029" i="4"/>
  <c r="CK1029" i="4"/>
  <c r="CC1029" i="4"/>
  <c r="BU1029" i="4"/>
  <c r="BM1029" i="4"/>
  <c r="BE1029" i="4"/>
  <c r="AW1029" i="4"/>
  <c r="AO1029" i="4"/>
  <c r="AG1029" i="4"/>
  <c r="Y1029" i="4"/>
  <c r="Q1029" i="4"/>
  <c r="I1029" i="4"/>
  <c r="AH1029" i="4"/>
  <c r="BN1029" i="4"/>
  <c r="F954" i="4"/>
  <c r="J954" i="4"/>
  <c r="N954" i="4"/>
  <c r="R954" i="4"/>
  <c r="V954" i="4"/>
  <c r="Z954" i="4"/>
  <c r="AD954" i="4"/>
  <c r="AH954" i="4"/>
  <c r="AL954" i="4"/>
  <c r="AP954" i="4"/>
  <c r="AT954" i="4"/>
  <c r="AX954" i="4"/>
  <c r="BB954" i="4"/>
  <c r="BF954" i="4"/>
  <c r="BJ954" i="4"/>
  <c r="BN954" i="4"/>
  <c r="BR954" i="4"/>
  <c r="BV954" i="4"/>
  <c r="BZ954" i="4"/>
  <c r="CD954" i="4"/>
  <c r="CH954" i="4"/>
  <c r="CL954" i="4"/>
  <c r="CP954" i="4"/>
  <c r="F958" i="4"/>
  <c r="J958" i="4"/>
  <c r="N958" i="4"/>
  <c r="R958" i="4"/>
  <c r="V958" i="4"/>
  <c r="Z958" i="4"/>
  <c r="AD958" i="4"/>
  <c r="AH958" i="4"/>
  <c r="AL958" i="4"/>
  <c r="AP958" i="4"/>
  <c r="AT958" i="4"/>
  <c r="AX958" i="4"/>
  <c r="BB958" i="4"/>
  <c r="BF958" i="4"/>
  <c r="BJ958" i="4"/>
  <c r="BN958" i="4"/>
  <c r="BR958" i="4"/>
  <c r="BV958" i="4"/>
  <c r="BZ958" i="4"/>
  <c r="CD958" i="4"/>
  <c r="CH958" i="4"/>
  <c r="CL958" i="4"/>
  <c r="CP958" i="4"/>
  <c r="F962" i="4"/>
  <c r="J962" i="4"/>
  <c r="N962" i="4"/>
  <c r="R962" i="4"/>
  <c r="V962" i="4"/>
  <c r="Z962" i="4"/>
  <c r="AD962" i="4"/>
  <c r="AH962" i="4"/>
  <c r="AL962" i="4"/>
  <c r="AP962" i="4"/>
  <c r="AT962" i="4"/>
  <c r="AX962" i="4"/>
  <c r="BB962" i="4"/>
  <c r="BF962" i="4"/>
  <c r="BJ962" i="4"/>
  <c r="BN962" i="4"/>
  <c r="BR962" i="4"/>
  <c r="BV962" i="4"/>
  <c r="BZ962" i="4"/>
  <c r="CD962" i="4"/>
  <c r="CH962" i="4"/>
  <c r="CL962" i="4"/>
  <c r="CP962" i="4"/>
  <c r="F966" i="4"/>
  <c r="J966" i="4"/>
  <c r="N966" i="4"/>
  <c r="R966" i="4"/>
  <c r="V966" i="4"/>
  <c r="Z966" i="4"/>
  <c r="AD966" i="4"/>
  <c r="AH966" i="4"/>
  <c r="AL966" i="4"/>
  <c r="AP966" i="4"/>
  <c r="AT966" i="4"/>
  <c r="AX966" i="4"/>
  <c r="BB966" i="4"/>
  <c r="BF966" i="4"/>
  <c r="BJ966" i="4"/>
  <c r="BN966" i="4"/>
  <c r="BR966" i="4"/>
  <c r="BV966" i="4"/>
  <c r="BZ966" i="4"/>
  <c r="CD966" i="4"/>
  <c r="CH966" i="4"/>
  <c r="CL966" i="4"/>
  <c r="CP966" i="4"/>
  <c r="F970" i="4"/>
  <c r="J970" i="4"/>
  <c r="N970" i="4"/>
  <c r="R970" i="4"/>
  <c r="V970" i="4"/>
  <c r="Z970" i="4"/>
  <c r="AD970" i="4"/>
  <c r="AH970" i="4"/>
  <c r="AL970" i="4"/>
  <c r="AP970" i="4"/>
  <c r="AT970" i="4"/>
  <c r="AX970" i="4"/>
  <c r="BB970" i="4"/>
  <c r="BF970" i="4"/>
  <c r="BJ970" i="4"/>
  <c r="BN970" i="4"/>
  <c r="BR970" i="4"/>
  <c r="BV970" i="4"/>
  <c r="BZ970" i="4"/>
  <c r="CD970" i="4"/>
  <c r="CH970" i="4"/>
  <c r="CL970" i="4"/>
  <c r="CP970" i="4"/>
  <c r="F974" i="4"/>
  <c r="J974" i="4"/>
  <c r="N974" i="4"/>
  <c r="R974" i="4"/>
  <c r="V974" i="4"/>
  <c r="Z974" i="4"/>
  <c r="AD974" i="4"/>
  <c r="AH974" i="4"/>
  <c r="AL974" i="4"/>
  <c r="AP974" i="4"/>
  <c r="AT974" i="4"/>
  <c r="AX974" i="4"/>
  <c r="BB974" i="4"/>
  <c r="BF974" i="4"/>
  <c r="BJ974" i="4"/>
  <c r="BN974" i="4"/>
  <c r="BR974" i="4"/>
  <c r="BV974" i="4"/>
  <c r="BZ974" i="4"/>
  <c r="CD974" i="4"/>
  <c r="CH974" i="4"/>
  <c r="CL974" i="4"/>
  <c r="CP974" i="4"/>
  <c r="F978" i="4"/>
  <c r="J978" i="4"/>
  <c r="N978" i="4"/>
  <c r="R978" i="4"/>
  <c r="V978" i="4"/>
  <c r="Z978" i="4"/>
  <c r="AD978" i="4"/>
  <c r="AH978" i="4"/>
  <c r="AL978" i="4"/>
  <c r="AP978" i="4"/>
  <c r="AT978" i="4"/>
  <c r="AX978" i="4"/>
  <c r="BB978" i="4"/>
  <c r="BF978" i="4"/>
  <c r="BJ978" i="4"/>
  <c r="BN978" i="4"/>
  <c r="BR978" i="4"/>
  <c r="BV978" i="4"/>
  <c r="BZ978" i="4"/>
  <c r="CD978" i="4"/>
  <c r="CH978" i="4"/>
  <c r="CL978" i="4"/>
  <c r="CP978" i="4"/>
  <c r="CN1014" i="4"/>
  <c r="CJ1014" i="4"/>
  <c r="CF1014" i="4"/>
  <c r="CB1014" i="4"/>
  <c r="BX1014" i="4"/>
  <c r="BT1014" i="4"/>
  <c r="BP1014" i="4"/>
  <c r="BL1014" i="4"/>
  <c r="BH1014" i="4"/>
  <c r="BD1014" i="4"/>
  <c r="AZ1014" i="4"/>
  <c r="AV1014" i="4"/>
  <c r="AR1014" i="4"/>
  <c r="AN1014" i="4"/>
  <c r="AJ1014" i="4"/>
  <c r="AF1014" i="4"/>
  <c r="AB1014" i="4"/>
  <c r="X1014" i="4"/>
  <c r="T1014" i="4"/>
  <c r="P1014" i="4"/>
  <c r="L1014" i="4"/>
  <c r="H1014" i="4"/>
  <c r="D1014" i="4"/>
  <c r="CQ1014" i="4"/>
  <c r="CM1014" i="4"/>
  <c r="CI1014" i="4"/>
  <c r="CE1014" i="4"/>
  <c r="CA1014" i="4"/>
  <c r="BW1014" i="4"/>
  <c r="BS1014" i="4"/>
  <c r="BO1014" i="4"/>
  <c r="BK1014" i="4"/>
  <c r="BG1014" i="4"/>
  <c r="BC1014" i="4"/>
  <c r="AY1014" i="4"/>
  <c r="AU1014" i="4"/>
  <c r="AQ1014" i="4"/>
  <c r="AM1014" i="4"/>
  <c r="AI1014" i="4"/>
  <c r="AE1014" i="4"/>
  <c r="AA1014" i="4"/>
  <c r="W1014" i="4"/>
  <c r="S1014" i="4"/>
  <c r="O1014" i="4"/>
  <c r="K1014" i="4"/>
  <c r="G1014" i="4"/>
  <c r="C1014" i="4"/>
  <c r="CO1014" i="4"/>
  <c r="CK1014" i="4"/>
  <c r="CG1014" i="4"/>
  <c r="CC1014" i="4"/>
  <c r="BY1014" i="4"/>
  <c r="BU1014" i="4"/>
  <c r="BQ1014" i="4"/>
  <c r="BM1014" i="4"/>
  <c r="BI1014" i="4"/>
  <c r="BE1014" i="4"/>
  <c r="BA1014" i="4"/>
  <c r="AW1014" i="4"/>
  <c r="AS1014" i="4"/>
  <c r="AO1014" i="4"/>
  <c r="AK1014" i="4"/>
  <c r="AG1014" i="4"/>
  <c r="AC1014" i="4"/>
  <c r="Y1014" i="4"/>
  <c r="U1014" i="4"/>
  <c r="Q1014" i="4"/>
  <c r="M1014" i="4"/>
  <c r="I1014" i="4"/>
  <c r="E1014" i="4"/>
  <c r="R1014" i="4"/>
  <c r="AH1014" i="4"/>
  <c r="AX1014" i="4"/>
  <c r="BN1014" i="4"/>
  <c r="CD1014" i="4"/>
  <c r="F903" i="4"/>
  <c r="J903" i="4"/>
  <c r="N903" i="4"/>
  <c r="R903" i="4"/>
  <c r="V903" i="4"/>
  <c r="Z903" i="4"/>
  <c r="AD903" i="4"/>
  <c r="AH903" i="4"/>
  <c r="AL903" i="4"/>
  <c r="AP903" i="4"/>
  <c r="AT903" i="4"/>
  <c r="AX903" i="4"/>
  <c r="BB903" i="4"/>
  <c r="BF903" i="4"/>
  <c r="BJ903" i="4"/>
  <c r="BN903" i="4"/>
  <c r="BR903" i="4"/>
  <c r="BV903" i="4"/>
  <c r="BZ903" i="4"/>
  <c r="CD903" i="4"/>
  <c r="CH903" i="4"/>
  <c r="CL903" i="4"/>
  <c r="CP903" i="4"/>
  <c r="F907" i="4"/>
  <c r="J907" i="4"/>
  <c r="N907" i="4"/>
  <c r="R907" i="4"/>
  <c r="V907" i="4"/>
  <c r="Z907" i="4"/>
  <c r="AD907" i="4"/>
  <c r="AH907" i="4"/>
  <c r="AL907" i="4"/>
  <c r="AP907" i="4"/>
  <c r="AT907" i="4"/>
  <c r="AX907" i="4"/>
  <c r="BB907" i="4"/>
  <c r="BF907" i="4"/>
  <c r="BJ907" i="4"/>
  <c r="BN907" i="4"/>
  <c r="BR907" i="4"/>
  <c r="BV907" i="4"/>
  <c r="BZ907" i="4"/>
  <c r="CD907" i="4"/>
  <c r="CH907" i="4"/>
  <c r="CL907" i="4"/>
  <c r="CP907" i="4"/>
  <c r="F911" i="4"/>
  <c r="J911" i="4"/>
  <c r="N911" i="4"/>
  <c r="R911" i="4"/>
  <c r="V911" i="4"/>
  <c r="Z911" i="4"/>
  <c r="AD911" i="4"/>
  <c r="AH911" i="4"/>
  <c r="AL911" i="4"/>
  <c r="AP911" i="4"/>
  <c r="AT911" i="4"/>
  <c r="AX911" i="4"/>
  <c r="BB911" i="4"/>
  <c r="BF911" i="4"/>
  <c r="BJ911" i="4"/>
  <c r="BN911" i="4"/>
  <c r="BR911" i="4"/>
  <c r="BV911" i="4"/>
  <c r="BZ911" i="4"/>
  <c r="CD911" i="4"/>
  <c r="CH911" i="4"/>
  <c r="CL911" i="4"/>
  <c r="CP911" i="4"/>
  <c r="E912" i="4"/>
  <c r="I912" i="4"/>
  <c r="M912" i="4"/>
  <c r="Q912" i="4"/>
  <c r="U912" i="4"/>
  <c r="Y912" i="4"/>
  <c r="AC912" i="4"/>
  <c r="AG912" i="4"/>
  <c r="AK912" i="4"/>
  <c r="AO912" i="4"/>
  <c r="AS912" i="4"/>
  <c r="AW912" i="4"/>
  <c r="BA912" i="4"/>
  <c r="BE912" i="4"/>
  <c r="BI912" i="4"/>
  <c r="BM912" i="4"/>
  <c r="BQ912" i="4"/>
  <c r="BU912" i="4"/>
  <c r="BY912" i="4"/>
  <c r="CC912" i="4"/>
  <c r="CG912" i="4"/>
  <c r="CK912" i="4"/>
  <c r="CO912" i="4"/>
  <c r="F915" i="4"/>
  <c r="J915" i="4"/>
  <c r="N915" i="4"/>
  <c r="R915" i="4"/>
  <c r="V915" i="4"/>
  <c r="Z915" i="4"/>
  <c r="AD915" i="4"/>
  <c r="AH915" i="4"/>
  <c r="AL915" i="4"/>
  <c r="AP915" i="4"/>
  <c r="AT915" i="4"/>
  <c r="AX915" i="4"/>
  <c r="BB915" i="4"/>
  <c r="BF915" i="4"/>
  <c r="BJ915" i="4"/>
  <c r="BN915" i="4"/>
  <c r="BR915" i="4"/>
  <c r="BV915" i="4"/>
  <c r="BZ915" i="4"/>
  <c r="CD915" i="4"/>
  <c r="CH915" i="4"/>
  <c r="CL915" i="4"/>
  <c r="CP915" i="4"/>
  <c r="E916" i="4"/>
  <c r="I916" i="4"/>
  <c r="M916" i="4"/>
  <c r="Q916" i="4"/>
  <c r="U916" i="4"/>
  <c r="Y916" i="4"/>
  <c r="AC916" i="4"/>
  <c r="AG916" i="4"/>
  <c r="AK916" i="4"/>
  <c r="AO916" i="4"/>
  <c r="AS916" i="4"/>
  <c r="AW916" i="4"/>
  <c r="BA916" i="4"/>
  <c r="BE916" i="4"/>
  <c r="BI916" i="4"/>
  <c r="BM916" i="4"/>
  <c r="BQ916" i="4"/>
  <c r="BU916" i="4"/>
  <c r="BY916" i="4"/>
  <c r="CC916" i="4"/>
  <c r="CG916" i="4"/>
  <c r="CK916" i="4"/>
  <c r="CO916" i="4"/>
  <c r="F919" i="4"/>
  <c r="J919" i="4"/>
  <c r="N919" i="4"/>
  <c r="R919" i="4"/>
  <c r="V919" i="4"/>
  <c r="Z919" i="4"/>
  <c r="AD919" i="4"/>
  <c r="AH919" i="4"/>
  <c r="AL919" i="4"/>
  <c r="AP919" i="4"/>
  <c r="AT919" i="4"/>
  <c r="AX919" i="4"/>
  <c r="BB919" i="4"/>
  <c r="BF919" i="4"/>
  <c r="BJ919" i="4"/>
  <c r="BN919" i="4"/>
  <c r="BR919" i="4"/>
  <c r="BV919" i="4"/>
  <c r="BZ919" i="4"/>
  <c r="CD919" i="4"/>
  <c r="CH919" i="4"/>
  <c r="CL919" i="4"/>
  <c r="CP919" i="4"/>
  <c r="E920" i="4"/>
  <c r="I920" i="4"/>
  <c r="M920" i="4"/>
  <c r="Q920" i="4"/>
  <c r="U920" i="4"/>
  <c r="Y920" i="4"/>
  <c r="AC920" i="4"/>
  <c r="AG920" i="4"/>
  <c r="AK920" i="4"/>
  <c r="AO920" i="4"/>
  <c r="AS920" i="4"/>
  <c r="AW920" i="4"/>
  <c r="BA920" i="4"/>
  <c r="BE920" i="4"/>
  <c r="BI920" i="4"/>
  <c r="BM920" i="4"/>
  <c r="BQ920" i="4"/>
  <c r="BU920" i="4"/>
  <c r="BY920" i="4"/>
  <c r="CC920" i="4"/>
  <c r="CG920" i="4"/>
  <c r="CK920" i="4"/>
  <c r="CO920" i="4"/>
  <c r="F923" i="4"/>
  <c r="J923" i="4"/>
  <c r="N923" i="4"/>
  <c r="R923" i="4"/>
  <c r="V923" i="4"/>
  <c r="Z923" i="4"/>
  <c r="AD923" i="4"/>
  <c r="AH923" i="4"/>
  <c r="AL923" i="4"/>
  <c r="AP923" i="4"/>
  <c r="AT923" i="4"/>
  <c r="AX923" i="4"/>
  <c r="BB923" i="4"/>
  <c r="BF923" i="4"/>
  <c r="BJ923" i="4"/>
  <c r="BN923" i="4"/>
  <c r="BR923" i="4"/>
  <c r="BV923" i="4"/>
  <c r="BZ923" i="4"/>
  <c r="CD923" i="4"/>
  <c r="CH923" i="4"/>
  <c r="CL923" i="4"/>
  <c r="CP923" i="4"/>
  <c r="E924" i="4"/>
  <c r="I924" i="4"/>
  <c r="M924" i="4"/>
  <c r="Q924" i="4"/>
  <c r="U924" i="4"/>
  <c r="Y924" i="4"/>
  <c r="AC924" i="4"/>
  <c r="AG924" i="4"/>
  <c r="AK924" i="4"/>
  <c r="AO924" i="4"/>
  <c r="AS924" i="4"/>
  <c r="AW924" i="4"/>
  <c r="BA924" i="4"/>
  <c r="BE924" i="4"/>
  <c r="BI924" i="4"/>
  <c r="BM924" i="4"/>
  <c r="BQ924" i="4"/>
  <c r="BU924" i="4"/>
  <c r="BY924" i="4"/>
  <c r="CC924" i="4"/>
  <c r="CG924" i="4"/>
  <c r="CK924" i="4"/>
  <c r="CO924" i="4"/>
  <c r="F927" i="4"/>
  <c r="J927" i="4"/>
  <c r="N927" i="4"/>
  <c r="R927" i="4"/>
  <c r="V927" i="4"/>
  <c r="Z927" i="4"/>
  <c r="AD927" i="4"/>
  <c r="AH927" i="4"/>
  <c r="AL927" i="4"/>
  <c r="AP927" i="4"/>
  <c r="AT927" i="4"/>
  <c r="AX927" i="4"/>
  <c r="BB927" i="4"/>
  <c r="BF927" i="4"/>
  <c r="BJ927" i="4"/>
  <c r="BN927" i="4"/>
  <c r="BR927" i="4"/>
  <c r="BV927" i="4"/>
  <c r="BZ927" i="4"/>
  <c r="CD927" i="4"/>
  <c r="CH927" i="4"/>
  <c r="CL927" i="4"/>
  <c r="CP927" i="4"/>
  <c r="E928" i="4"/>
  <c r="I928" i="4"/>
  <c r="M928" i="4"/>
  <c r="Q928" i="4"/>
  <c r="U928" i="4"/>
  <c r="Y928" i="4"/>
  <c r="AC928" i="4"/>
  <c r="AG928" i="4"/>
  <c r="AK928" i="4"/>
  <c r="AO928" i="4"/>
  <c r="AS928" i="4"/>
  <c r="AW928" i="4"/>
  <c r="BA928" i="4"/>
  <c r="BE928" i="4"/>
  <c r="BI928" i="4"/>
  <c r="BM928" i="4"/>
  <c r="BQ928" i="4"/>
  <c r="BU928" i="4"/>
  <c r="BY928" i="4"/>
  <c r="CC928" i="4"/>
  <c r="CG928" i="4"/>
  <c r="CK928" i="4"/>
  <c r="CO928" i="4"/>
  <c r="F931" i="4"/>
  <c r="J931" i="4"/>
  <c r="N931" i="4"/>
  <c r="R931" i="4"/>
  <c r="V931" i="4"/>
  <c r="Z931" i="4"/>
  <c r="AD931" i="4"/>
  <c r="AH931" i="4"/>
  <c r="AL931" i="4"/>
  <c r="AP931" i="4"/>
  <c r="AT931" i="4"/>
  <c r="AX931" i="4"/>
  <c r="BB931" i="4"/>
  <c r="BF931" i="4"/>
  <c r="BJ931" i="4"/>
  <c r="BN931" i="4"/>
  <c r="BR931" i="4"/>
  <c r="BV931" i="4"/>
  <c r="BZ931" i="4"/>
  <c r="CD931" i="4"/>
  <c r="CH931" i="4"/>
  <c r="CL931" i="4"/>
  <c r="CP931" i="4"/>
  <c r="E932" i="4"/>
  <c r="I932" i="4"/>
  <c r="M932" i="4"/>
  <c r="Q932" i="4"/>
  <c r="U932" i="4"/>
  <c r="Y932" i="4"/>
  <c r="AC932" i="4"/>
  <c r="AG932" i="4"/>
  <c r="AK932" i="4"/>
  <c r="AO932" i="4"/>
  <c r="AS932" i="4"/>
  <c r="AW932" i="4"/>
  <c r="BA932" i="4"/>
  <c r="BE932" i="4"/>
  <c r="BI932" i="4"/>
  <c r="BM932" i="4"/>
  <c r="BQ932" i="4"/>
  <c r="BU932" i="4"/>
  <c r="BY932" i="4"/>
  <c r="CC932" i="4"/>
  <c r="CG932" i="4"/>
  <c r="CK932" i="4"/>
  <c r="CO932" i="4"/>
  <c r="D933" i="4"/>
  <c r="H933" i="4"/>
  <c r="L933" i="4"/>
  <c r="P933" i="4"/>
  <c r="T933" i="4"/>
  <c r="X933" i="4"/>
  <c r="AB933" i="4"/>
  <c r="AF933" i="4"/>
  <c r="AJ933" i="4"/>
  <c r="AN933" i="4"/>
  <c r="AR933" i="4"/>
  <c r="AV933" i="4"/>
  <c r="AZ933" i="4"/>
  <c r="BD933" i="4"/>
  <c r="BH933" i="4"/>
  <c r="BL933" i="4"/>
  <c r="BP933" i="4"/>
  <c r="BT933" i="4"/>
  <c r="BX933" i="4"/>
  <c r="CB933" i="4"/>
  <c r="CF933" i="4"/>
  <c r="CJ933" i="4"/>
  <c r="CN933" i="4"/>
  <c r="F935" i="4"/>
  <c r="J935" i="4"/>
  <c r="N935" i="4"/>
  <c r="R935" i="4"/>
  <c r="V935" i="4"/>
  <c r="Z935" i="4"/>
  <c r="AD935" i="4"/>
  <c r="AH935" i="4"/>
  <c r="AL935" i="4"/>
  <c r="AP935" i="4"/>
  <c r="AT935" i="4"/>
  <c r="AX935" i="4"/>
  <c r="BB935" i="4"/>
  <c r="BF935" i="4"/>
  <c r="BJ935" i="4"/>
  <c r="BN935" i="4"/>
  <c r="BR935" i="4"/>
  <c r="BV935" i="4"/>
  <c r="BZ935" i="4"/>
  <c r="CD935" i="4"/>
  <c r="CH935" i="4"/>
  <c r="CL935" i="4"/>
  <c r="CP935" i="4"/>
  <c r="E936" i="4"/>
  <c r="I936" i="4"/>
  <c r="M936" i="4"/>
  <c r="Q936" i="4"/>
  <c r="U936" i="4"/>
  <c r="Y936" i="4"/>
  <c r="AC936" i="4"/>
  <c r="AG936" i="4"/>
  <c r="AK936" i="4"/>
  <c r="AO936" i="4"/>
  <c r="AS936" i="4"/>
  <c r="AW936" i="4"/>
  <c r="BA936" i="4"/>
  <c r="BE936" i="4"/>
  <c r="BI936" i="4"/>
  <c r="BM936" i="4"/>
  <c r="BQ936" i="4"/>
  <c r="BU936" i="4"/>
  <c r="BY936" i="4"/>
  <c r="CC936" i="4"/>
  <c r="CG936" i="4"/>
  <c r="CK936" i="4"/>
  <c r="CO936" i="4"/>
  <c r="D937" i="4"/>
  <c r="H937" i="4"/>
  <c r="L937" i="4"/>
  <c r="P937" i="4"/>
  <c r="T937" i="4"/>
  <c r="X937" i="4"/>
  <c r="AB937" i="4"/>
  <c r="AF937" i="4"/>
  <c r="AJ937" i="4"/>
  <c r="AN937" i="4"/>
  <c r="AR937" i="4"/>
  <c r="AV937" i="4"/>
  <c r="AZ937" i="4"/>
  <c r="BD937" i="4"/>
  <c r="BH937" i="4"/>
  <c r="BL937" i="4"/>
  <c r="BP937" i="4"/>
  <c r="BT937" i="4"/>
  <c r="BX937" i="4"/>
  <c r="CB937" i="4"/>
  <c r="CF937" i="4"/>
  <c r="CJ937" i="4"/>
  <c r="CN937" i="4"/>
  <c r="F939" i="4"/>
  <c r="J939" i="4"/>
  <c r="N939" i="4"/>
  <c r="R939" i="4"/>
  <c r="V939" i="4"/>
  <c r="Z939" i="4"/>
  <c r="AD939" i="4"/>
  <c r="AH939" i="4"/>
  <c r="AL939" i="4"/>
  <c r="AP939" i="4"/>
  <c r="AT939" i="4"/>
  <c r="AX939" i="4"/>
  <c r="BB939" i="4"/>
  <c r="BF939" i="4"/>
  <c r="BJ939" i="4"/>
  <c r="BN939" i="4"/>
  <c r="BR939" i="4"/>
  <c r="BV939" i="4"/>
  <c r="BZ939" i="4"/>
  <c r="CD939" i="4"/>
  <c r="CH939" i="4"/>
  <c r="CL939" i="4"/>
  <c r="CP939" i="4"/>
  <c r="E940" i="4"/>
  <c r="I940" i="4"/>
  <c r="M940" i="4"/>
  <c r="Q940" i="4"/>
  <c r="U940" i="4"/>
  <c r="Y940" i="4"/>
  <c r="AC940" i="4"/>
  <c r="AG940" i="4"/>
  <c r="AK940" i="4"/>
  <c r="AO940" i="4"/>
  <c r="AS940" i="4"/>
  <c r="AW940" i="4"/>
  <c r="BA940" i="4"/>
  <c r="BE940" i="4"/>
  <c r="BI940" i="4"/>
  <c r="BM940" i="4"/>
  <c r="BQ940" i="4"/>
  <c r="BU940" i="4"/>
  <c r="BY940" i="4"/>
  <c r="CC940" i="4"/>
  <c r="CG940" i="4"/>
  <c r="CK940" i="4"/>
  <c r="CO940" i="4"/>
  <c r="D941" i="4"/>
  <c r="H941" i="4"/>
  <c r="L941" i="4"/>
  <c r="P941" i="4"/>
  <c r="T941" i="4"/>
  <c r="X941" i="4"/>
  <c r="AB941" i="4"/>
  <c r="AF941" i="4"/>
  <c r="AJ941" i="4"/>
  <c r="AN941" i="4"/>
  <c r="AR941" i="4"/>
  <c r="AV941" i="4"/>
  <c r="AZ941" i="4"/>
  <c r="BD941" i="4"/>
  <c r="BH941" i="4"/>
  <c r="BL941" i="4"/>
  <c r="BP941" i="4"/>
  <c r="BT941" i="4"/>
  <c r="BX941" i="4"/>
  <c r="CB941" i="4"/>
  <c r="CF941" i="4"/>
  <c r="CJ941" i="4"/>
  <c r="CN941" i="4"/>
  <c r="F943" i="4"/>
  <c r="J943" i="4"/>
  <c r="N943" i="4"/>
  <c r="R943" i="4"/>
  <c r="V943" i="4"/>
  <c r="Z943" i="4"/>
  <c r="AD943" i="4"/>
  <c r="AH943" i="4"/>
  <c r="AL943" i="4"/>
  <c r="AP943" i="4"/>
  <c r="AT943" i="4"/>
  <c r="AX943" i="4"/>
  <c r="BB943" i="4"/>
  <c r="BF943" i="4"/>
  <c r="BJ943" i="4"/>
  <c r="BN943" i="4"/>
  <c r="BR943" i="4"/>
  <c r="BV943" i="4"/>
  <c r="BZ943" i="4"/>
  <c r="CD943" i="4"/>
  <c r="CH943" i="4"/>
  <c r="CL943" i="4"/>
  <c r="CP943" i="4"/>
  <c r="E944" i="4"/>
  <c r="I944" i="4"/>
  <c r="M944" i="4"/>
  <c r="Q944" i="4"/>
  <c r="U944" i="4"/>
  <c r="Y944" i="4"/>
  <c r="AC944" i="4"/>
  <c r="AG944" i="4"/>
  <c r="AK944" i="4"/>
  <c r="AO944" i="4"/>
  <c r="AS944" i="4"/>
  <c r="AW944" i="4"/>
  <c r="BA944" i="4"/>
  <c r="BE944" i="4"/>
  <c r="BI944" i="4"/>
  <c r="BM944" i="4"/>
  <c r="BQ944" i="4"/>
  <c r="BU944" i="4"/>
  <c r="BY944" i="4"/>
  <c r="CC944" i="4"/>
  <c r="CG944" i="4"/>
  <c r="CK944" i="4"/>
  <c r="CO944" i="4"/>
  <c r="D945" i="4"/>
  <c r="H945" i="4"/>
  <c r="L945" i="4"/>
  <c r="P945" i="4"/>
  <c r="T945" i="4"/>
  <c r="X945" i="4"/>
  <c r="AB945" i="4"/>
  <c r="AF945" i="4"/>
  <c r="AJ945" i="4"/>
  <c r="AN945" i="4"/>
  <c r="AR945" i="4"/>
  <c r="AV945" i="4"/>
  <c r="AZ945" i="4"/>
  <c r="BD945" i="4"/>
  <c r="BH945" i="4"/>
  <c r="BL945" i="4"/>
  <c r="BP945" i="4"/>
  <c r="BT945" i="4"/>
  <c r="BX945" i="4"/>
  <c r="CB945" i="4"/>
  <c r="CF945" i="4"/>
  <c r="CJ945" i="4"/>
  <c r="CN945" i="4"/>
  <c r="F947" i="4"/>
  <c r="J947" i="4"/>
  <c r="N947" i="4"/>
  <c r="R947" i="4"/>
  <c r="V947" i="4"/>
  <c r="Z947" i="4"/>
  <c r="AD947" i="4"/>
  <c r="AH947" i="4"/>
  <c r="AL947" i="4"/>
  <c r="AP947" i="4"/>
  <c r="AT947" i="4"/>
  <c r="AX947" i="4"/>
  <c r="BB947" i="4"/>
  <c r="BF947" i="4"/>
  <c r="BJ947" i="4"/>
  <c r="BN947" i="4"/>
  <c r="BR947" i="4"/>
  <c r="BV947" i="4"/>
  <c r="BZ947" i="4"/>
  <c r="CD947" i="4"/>
  <c r="CH947" i="4"/>
  <c r="CL947" i="4"/>
  <c r="CP947" i="4"/>
  <c r="E948" i="4"/>
  <c r="I948" i="4"/>
  <c r="M948" i="4"/>
  <c r="Q948" i="4"/>
  <c r="U948" i="4"/>
  <c r="Y948" i="4"/>
  <c r="AC948" i="4"/>
  <c r="AG948" i="4"/>
  <c r="AK948" i="4"/>
  <c r="AO948" i="4"/>
  <c r="AS948" i="4"/>
  <c r="AW948" i="4"/>
  <c r="BA948" i="4"/>
  <c r="BE948" i="4"/>
  <c r="BI948" i="4"/>
  <c r="BM948" i="4"/>
  <c r="BQ948" i="4"/>
  <c r="BU948" i="4"/>
  <c r="BY948" i="4"/>
  <c r="CC948" i="4"/>
  <c r="CG948" i="4"/>
  <c r="CK948" i="4"/>
  <c r="CO948" i="4"/>
  <c r="D949" i="4"/>
  <c r="H949" i="4"/>
  <c r="L949" i="4"/>
  <c r="P949" i="4"/>
  <c r="T949" i="4"/>
  <c r="X949" i="4"/>
  <c r="AB949" i="4"/>
  <c r="AF949" i="4"/>
  <c r="AJ949" i="4"/>
  <c r="AN949" i="4"/>
  <c r="AR949" i="4"/>
  <c r="AV949" i="4"/>
  <c r="AZ949" i="4"/>
  <c r="BD949" i="4"/>
  <c r="BH949" i="4"/>
  <c r="BL949" i="4"/>
  <c r="BP949" i="4"/>
  <c r="BT949" i="4"/>
  <c r="BX949" i="4"/>
  <c r="CB949" i="4"/>
  <c r="CF949" i="4"/>
  <c r="CJ949" i="4"/>
  <c r="CN949" i="4"/>
  <c r="F951" i="4"/>
  <c r="J951" i="4"/>
  <c r="N951" i="4"/>
  <c r="R951" i="4"/>
  <c r="V951" i="4"/>
  <c r="Z951" i="4"/>
  <c r="AD951" i="4"/>
  <c r="AH951" i="4"/>
  <c r="AL951" i="4"/>
  <c r="AP951" i="4"/>
  <c r="AT951" i="4"/>
  <c r="AX951" i="4"/>
  <c r="BB951" i="4"/>
  <c r="BF951" i="4"/>
  <c r="BJ951" i="4"/>
  <c r="BN951" i="4"/>
  <c r="BR951" i="4"/>
  <c r="BV951" i="4"/>
  <c r="BZ951" i="4"/>
  <c r="CD951" i="4"/>
  <c r="CH951" i="4"/>
  <c r="CL951" i="4"/>
  <c r="CP951" i="4"/>
  <c r="E952" i="4"/>
  <c r="I952" i="4"/>
  <c r="M952" i="4"/>
  <c r="Q952" i="4"/>
  <c r="U952" i="4"/>
  <c r="Y952" i="4"/>
  <c r="AC952" i="4"/>
  <c r="AG952" i="4"/>
  <c r="AK952" i="4"/>
  <c r="AO952" i="4"/>
  <c r="AS952" i="4"/>
  <c r="AW952" i="4"/>
  <c r="BA952" i="4"/>
  <c r="BE952" i="4"/>
  <c r="BI952" i="4"/>
  <c r="BM952" i="4"/>
  <c r="BQ952" i="4"/>
  <c r="BU952" i="4"/>
  <c r="BY952" i="4"/>
  <c r="CC952" i="4"/>
  <c r="CG952" i="4"/>
  <c r="CK952" i="4"/>
  <c r="CO952" i="4"/>
  <c r="D953" i="4"/>
  <c r="H953" i="4"/>
  <c r="L953" i="4"/>
  <c r="P953" i="4"/>
  <c r="T953" i="4"/>
  <c r="X953" i="4"/>
  <c r="AB953" i="4"/>
  <c r="AF953" i="4"/>
  <c r="AJ953" i="4"/>
  <c r="AN953" i="4"/>
  <c r="AR953" i="4"/>
  <c r="AV953" i="4"/>
  <c r="AZ953" i="4"/>
  <c r="BD953" i="4"/>
  <c r="BH953" i="4"/>
  <c r="BL953" i="4"/>
  <c r="BP953" i="4"/>
  <c r="BT953" i="4"/>
  <c r="BX953" i="4"/>
  <c r="CB953" i="4"/>
  <c r="CF953" i="4"/>
  <c r="CJ953" i="4"/>
  <c r="CN953" i="4"/>
  <c r="C954" i="4"/>
  <c r="G954" i="4"/>
  <c r="K954" i="4"/>
  <c r="O954" i="4"/>
  <c r="S954" i="4"/>
  <c r="W954" i="4"/>
  <c r="AA954" i="4"/>
  <c r="AE954" i="4"/>
  <c r="AI954" i="4"/>
  <c r="AM954" i="4"/>
  <c r="AQ954" i="4"/>
  <c r="AU954" i="4"/>
  <c r="AY954" i="4"/>
  <c r="BC954" i="4"/>
  <c r="BG954" i="4"/>
  <c r="BK954" i="4"/>
  <c r="BO954" i="4"/>
  <c r="BS954" i="4"/>
  <c r="BW954" i="4"/>
  <c r="CA954" i="4"/>
  <c r="CE954" i="4"/>
  <c r="CI954" i="4"/>
  <c r="CM954" i="4"/>
  <c r="CQ954" i="4"/>
  <c r="F955" i="4"/>
  <c r="J955" i="4"/>
  <c r="N955" i="4"/>
  <c r="R955" i="4"/>
  <c r="V955" i="4"/>
  <c r="Z955" i="4"/>
  <c r="AD955" i="4"/>
  <c r="AH955" i="4"/>
  <c r="AL955" i="4"/>
  <c r="AP955" i="4"/>
  <c r="AT955" i="4"/>
  <c r="AX955" i="4"/>
  <c r="BB955" i="4"/>
  <c r="BF955" i="4"/>
  <c r="BJ955" i="4"/>
  <c r="BN955" i="4"/>
  <c r="BR955" i="4"/>
  <c r="BV955" i="4"/>
  <c r="BZ955" i="4"/>
  <c r="CD955" i="4"/>
  <c r="CH955" i="4"/>
  <c r="CL955" i="4"/>
  <c r="CP955" i="4"/>
  <c r="E956" i="4"/>
  <c r="I956" i="4"/>
  <c r="M956" i="4"/>
  <c r="Q956" i="4"/>
  <c r="U956" i="4"/>
  <c r="Y956" i="4"/>
  <c r="AC956" i="4"/>
  <c r="AG956" i="4"/>
  <c r="AK956" i="4"/>
  <c r="AO956" i="4"/>
  <c r="AS956" i="4"/>
  <c r="AW956" i="4"/>
  <c r="BA956" i="4"/>
  <c r="BE956" i="4"/>
  <c r="BI956" i="4"/>
  <c r="BM956" i="4"/>
  <c r="BQ956" i="4"/>
  <c r="BU956" i="4"/>
  <c r="BY956" i="4"/>
  <c r="CC956" i="4"/>
  <c r="CG956" i="4"/>
  <c r="CK956" i="4"/>
  <c r="CO956" i="4"/>
  <c r="D957" i="4"/>
  <c r="H957" i="4"/>
  <c r="L957" i="4"/>
  <c r="P957" i="4"/>
  <c r="T957" i="4"/>
  <c r="X957" i="4"/>
  <c r="AB957" i="4"/>
  <c r="AF957" i="4"/>
  <c r="AJ957" i="4"/>
  <c r="AN957" i="4"/>
  <c r="AR957" i="4"/>
  <c r="AV957" i="4"/>
  <c r="AZ957" i="4"/>
  <c r="BD957" i="4"/>
  <c r="BH957" i="4"/>
  <c r="BL957" i="4"/>
  <c r="BP957" i="4"/>
  <c r="BT957" i="4"/>
  <c r="BX957" i="4"/>
  <c r="CB957" i="4"/>
  <c r="CF957" i="4"/>
  <c r="CJ957" i="4"/>
  <c r="CN957" i="4"/>
  <c r="C958" i="4"/>
  <c r="G958" i="4"/>
  <c r="K958" i="4"/>
  <c r="O958" i="4"/>
  <c r="S958" i="4"/>
  <c r="W958" i="4"/>
  <c r="AA958" i="4"/>
  <c r="AE958" i="4"/>
  <c r="AI958" i="4"/>
  <c r="AM958" i="4"/>
  <c r="AQ958" i="4"/>
  <c r="AU958" i="4"/>
  <c r="AY958" i="4"/>
  <c r="BC958" i="4"/>
  <c r="BG958" i="4"/>
  <c r="BK958" i="4"/>
  <c r="BO958" i="4"/>
  <c r="BS958" i="4"/>
  <c r="BW958" i="4"/>
  <c r="CA958" i="4"/>
  <c r="CE958" i="4"/>
  <c r="CI958" i="4"/>
  <c r="CM958" i="4"/>
  <c r="CQ958" i="4"/>
  <c r="F959" i="4"/>
  <c r="J959" i="4"/>
  <c r="N959" i="4"/>
  <c r="R959" i="4"/>
  <c r="V959" i="4"/>
  <c r="Z959" i="4"/>
  <c r="AD959" i="4"/>
  <c r="AH959" i="4"/>
  <c r="AL959" i="4"/>
  <c r="AP959" i="4"/>
  <c r="AT959" i="4"/>
  <c r="AX959" i="4"/>
  <c r="BB959" i="4"/>
  <c r="BF959" i="4"/>
  <c r="BJ959" i="4"/>
  <c r="BN959" i="4"/>
  <c r="BR959" i="4"/>
  <c r="BV959" i="4"/>
  <c r="BZ959" i="4"/>
  <c r="CD959" i="4"/>
  <c r="CH959" i="4"/>
  <c r="CL959" i="4"/>
  <c r="CP959" i="4"/>
  <c r="E960" i="4"/>
  <c r="I960" i="4"/>
  <c r="M960" i="4"/>
  <c r="Q960" i="4"/>
  <c r="U960" i="4"/>
  <c r="Y960" i="4"/>
  <c r="AC960" i="4"/>
  <c r="AG960" i="4"/>
  <c r="AK960" i="4"/>
  <c r="AO960" i="4"/>
  <c r="AS960" i="4"/>
  <c r="AW960" i="4"/>
  <c r="BA960" i="4"/>
  <c r="BE960" i="4"/>
  <c r="BI960" i="4"/>
  <c r="BM960" i="4"/>
  <c r="BQ960" i="4"/>
  <c r="BU960" i="4"/>
  <c r="BY960" i="4"/>
  <c r="CC960" i="4"/>
  <c r="CG960" i="4"/>
  <c r="CK960" i="4"/>
  <c r="CO960" i="4"/>
  <c r="D961" i="4"/>
  <c r="H961" i="4"/>
  <c r="L961" i="4"/>
  <c r="P961" i="4"/>
  <c r="T961" i="4"/>
  <c r="X961" i="4"/>
  <c r="AB961" i="4"/>
  <c r="AF961" i="4"/>
  <c r="AJ961" i="4"/>
  <c r="AN961" i="4"/>
  <c r="AR961" i="4"/>
  <c r="AV961" i="4"/>
  <c r="AZ961" i="4"/>
  <c r="BD961" i="4"/>
  <c r="BH961" i="4"/>
  <c r="BL961" i="4"/>
  <c r="BP961" i="4"/>
  <c r="BT961" i="4"/>
  <c r="BX961" i="4"/>
  <c r="CB961" i="4"/>
  <c r="CF961" i="4"/>
  <c r="CJ961" i="4"/>
  <c r="CN961" i="4"/>
  <c r="C962" i="4"/>
  <c r="G962" i="4"/>
  <c r="K962" i="4"/>
  <c r="O962" i="4"/>
  <c r="S962" i="4"/>
  <c r="W962" i="4"/>
  <c r="AA962" i="4"/>
  <c r="AE962" i="4"/>
  <c r="AI962" i="4"/>
  <c r="AM962" i="4"/>
  <c r="AQ962" i="4"/>
  <c r="AU962" i="4"/>
  <c r="AY962" i="4"/>
  <c r="BC962" i="4"/>
  <c r="BG962" i="4"/>
  <c r="BK962" i="4"/>
  <c r="BO962" i="4"/>
  <c r="BS962" i="4"/>
  <c r="BW962" i="4"/>
  <c r="CA962" i="4"/>
  <c r="CE962" i="4"/>
  <c r="CI962" i="4"/>
  <c r="CM962" i="4"/>
  <c r="CQ962" i="4"/>
  <c r="F963" i="4"/>
  <c r="J963" i="4"/>
  <c r="N963" i="4"/>
  <c r="R963" i="4"/>
  <c r="V963" i="4"/>
  <c r="Z963" i="4"/>
  <c r="AD963" i="4"/>
  <c r="AH963" i="4"/>
  <c r="AL963" i="4"/>
  <c r="AP963" i="4"/>
  <c r="AT963" i="4"/>
  <c r="AX963" i="4"/>
  <c r="BB963" i="4"/>
  <c r="BF963" i="4"/>
  <c r="BJ963" i="4"/>
  <c r="BN963" i="4"/>
  <c r="BR963" i="4"/>
  <c r="BV963" i="4"/>
  <c r="BZ963" i="4"/>
  <c r="CD963" i="4"/>
  <c r="CH963" i="4"/>
  <c r="CL963" i="4"/>
  <c r="CP963" i="4"/>
  <c r="E964" i="4"/>
  <c r="I964" i="4"/>
  <c r="M964" i="4"/>
  <c r="Q964" i="4"/>
  <c r="U964" i="4"/>
  <c r="Y964" i="4"/>
  <c r="AC964" i="4"/>
  <c r="AG964" i="4"/>
  <c r="AK964" i="4"/>
  <c r="AO964" i="4"/>
  <c r="AS964" i="4"/>
  <c r="AW964" i="4"/>
  <c r="BA964" i="4"/>
  <c r="BE964" i="4"/>
  <c r="BI964" i="4"/>
  <c r="BM964" i="4"/>
  <c r="BQ964" i="4"/>
  <c r="BU964" i="4"/>
  <c r="BY964" i="4"/>
  <c r="CC964" i="4"/>
  <c r="CG964" i="4"/>
  <c r="CK964" i="4"/>
  <c r="CO964" i="4"/>
  <c r="D965" i="4"/>
  <c r="H965" i="4"/>
  <c r="L965" i="4"/>
  <c r="P965" i="4"/>
  <c r="T965" i="4"/>
  <c r="X965" i="4"/>
  <c r="AB965" i="4"/>
  <c r="AF965" i="4"/>
  <c r="AJ965" i="4"/>
  <c r="AN965" i="4"/>
  <c r="AR965" i="4"/>
  <c r="AV965" i="4"/>
  <c r="AZ965" i="4"/>
  <c r="BD965" i="4"/>
  <c r="BH965" i="4"/>
  <c r="BL965" i="4"/>
  <c r="BP965" i="4"/>
  <c r="BT965" i="4"/>
  <c r="BX965" i="4"/>
  <c r="CB965" i="4"/>
  <c r="CF965" i="4"/>
  <c r="CJ965" i="4"/>
  <c r="CN965" i="4"/>
  <c r="C966" i="4"/>
  <c r="G966" i="4"/>
  <c r="K966" i="4"/>
  <c r="O966" i="4"/>
  <c r="S966" i="4"/>
  <c r="W966" i="4"/>
  <c r="AA966" i="4"/>
  <c r="AE966" i="4"/>
  <c r="AI966" i="4"/>
  <c r="AM966" i="4"/>
  <c r="AQ966" i="4"/>
  <c r="AU966" i="4"/>
  <c r="AY966" i="4"/>
  <c r="BC966" i="4"/>
  <c r="BG966" i="4"/>
  <c r="BK966" i="4"/>
  <c r="BO966" i="4"/>
  <c r="BS966" i="4"/>
  <c r="BW966" i="4"/>
  <c r="CA966" i="4"/>
  <c r="CE966" i="4"/>
  <c r="CI966" i="4"/>
  <c r="CM966" i="4"/>
  <c r="CQ966" i="4"/>
  <c r="F967" i="4"/>
  <c r="J967" i="4"/>
  <c r="N967" i="4"/>
  <c r="R967" i="4"/>
  <c r="V967" i="4"/>
  <c r="Z967" i="4"/>
  <c r="AD967" i="4"/>
  <c r="AH967" i="4"/>
  <c r="AL967" i="4"/>
  <c r="AP967" i="4"/>
  <c r="AT967" i="4"/>
  <c r="AX967" i="4"/>
  <c r="BB967" i="4"/>
  <c r="BF967" i="4"/>
  <c r="BJ967" i="4"/>
  <c r="BN967" i="4"/>
  <c r="BR967" i="4"/>
  <c r="BV967" i="4"/>
  <c r="BZ967" i="4"/>
  <c r="CD967" i="4"/>
  <c r="CH967" i="4"/>
  <c r="CL967" i="4"/>
  <c r="CP967" i="4"/>
  <c r="E968" i="4"/>
  <c r="I968" i="4"/>
  <c r="M968" i="4"/>
  <c r="Q968" i="4"/>
  <c r="U968" i="4"/>
  <c r="Y968" i="4"/>
  <c r="AC968" i="4"/>
  <c r="AG968" i="4"/>
  <c r="AK968" i="4"/>
  <c r="AO968" i="4"/>
  <c r="AS968" i="4"/>
  <c r="AW968" i="4"/>
  <c r="BA968" i="4"/>
  <c r="BE968" i="4"/>
  <c r="BI968" i="4"/>
  <c r="BM968" i="4"/>
  <c r="BQ968" i="4"/>
  <c r="BU968" i="4"/>
  <c r="BY968" i="4"/>
  <c r="CC968" i="4"/>
  <c r="CG968" i="4"/>
  <c r="CK968" i="4"/>
  <c r="CO968" i="4"/>
  <c r="D969" i="4"/>
  <c r="H969" i="4"/>
  <c r="L969" i="4"/>
  <c r="P969" i="4"/>
  <c r="T969" i="4"/>
  <c r="X969" i="4"/>
  <c r="AB969" i="4"/>
  <c r="AF969" i="4"/>
  <c r="AJ969" i="4"/>
  <c r="AN969" i="4"/>
  <c r="AR969" i="4"/>
  <c r="AV969" i="4"/>
  <c r="AZ969" i="4"/>
  <c r="BD969" i="4"/>
  <c r="BH969" i="4"/>
  <c r="BL969" i="4"/>
  <c r="BP969" i="4"/>
  <c r="BT969" i="4"/>
  <c r="BX969" i="4"/>
  <c r="CB969" i="4"/>
  <c r="CF969" i="4"/>
  <c r="CJ969" i="4"/>
  <c r="CN969" i="4"/>
  <c r="C970" i="4"/>
  <c r="G970" i="4"/>
  <c r="K970" i="4"/>
  <c r="O970" i="4"/>
  <c r="S970" i="4"/>
  <c r="W970" i="4"/>
  <c r="AA970" i="4"/>
  <c r="AE970" i="4"/>
  <c r="AI970" i="4"/>
  <c r="AM970" i="4"/>
  <c r="AQ970" i="4"/>
  <c r="AU970" i="4"/>
  <c r="AY970" i="4"/>
  <c r="BC970" i="4"/>
  <c r="BG970" i="4"/>
  <c r="BK970" i="4"/>
  <c r="BO970" i="4"/>
  <c r="BS970" i="4"/>
  <c r="BW970" i="4"/>
  <c r="CA970" i="4"/>
  <c r="CE970" i="4"/>
  <c r="CI970" i="4"/>
  <c r="CM970" i="4"/>
  <c r="CQ970" i="4"/>
  <c r="F971" i="4"/>
  <c r="J971" i="4"/>
  <c r="N971" i="4"/>
  <c r="R971" i="4"/>
  <c r="V971" i="4"/>
  <c r="Z971" i="4"/>
  <c r="AD971" i="4"/>
  <c r="AH971" i="4"/>
  <c r="AL971" i="4"/>
  <c r="AP971" i="4"/>
  <c r="AT971" i="4"/>
  <c r="AX971" i="4"/>
  <c r="BB971" i="4"/>
  <c r="BF971" i="4"/>
  <c r="BJ971" i="4"/>
  <c r="BN971" i="4"/>
  <c r="BR971" i="4"/>
  <c r="BV971" i="4"/>
  <c r="BZ971" i="4"/>
  <c r="CD971" i="4"/>
  <c r="CH971" i="4"/>
  <c r="CL971" i="4"/>
  <c r="CP971" i="4"/>
  <c r="E972" i="4"/>
  <c r="I972" i="4"/>
  <c r="M972" i="4"/>
  <c r="Q972" i="4"/>
  <c r="U972" i="4"/>
  <c r="Y972" i="4"/>
  <c r="AC972" i="4"/>
  <c r="AG972" i="4"/>
  <c r="AK972" i="4"/>
  <c r="AO972" i="4"/>
  <c r="AS972" i="4"/>
  <c r="AW972" i="4"/>
  <c r="BA972" i="4"/>
  <c r="BE972" i="4"/>
  <c r="BI972" i="4"/>
  <c r="BM972" i="4"/>
  <c r="BQ972" i="4"/>
  <c r="BU972" i="4"/>
  <c r="BY972" i="4"/>
  <c r="CC972" i="4"/>
  <c r="CG972" i="4"/>
  <c r="CK972" i="4"/>
  <c r="CO972" i="4"/>
  <c r="D973" i="4"/>
  <c r="H973" i="4"/>
  <c r="L973" i="4"/>
  <c r="P973" i="4"/>
  <c r="T973" i="4"/>
  <c r="X973" i="4"/>
  <c r="AB973" i="4"/>
  <c r="AF973" i="4"/>
  <c r="AJ973" i="4"/>
  <c r="AN973" i="4"/>
  <c r="AR973" i="4"/>
  <c r="AV973" i="4"/>
  <c r="AZ973" i="4"/>
  <c r="BD973" i="4"/>
  <c r="BH973" i="4"/>
  <c r="BL973" i="4"/>
  <c r="BP973" i="4"/>
  <c r="BT973" i="4"/>
  <c r="BX973" i="4"/>
  <c r="CB973" i="4"/>
  <c r="CF973" i="4"/>
  <c r="CJ973" i="4"/>
  <c r="CN973" i="4"/>
  <c r="C974" i="4"/>
  <c r="G974" i="4"/>
  <c r="K974" i="4"/>
  <c r="O974" i="4"/>
  <c r="S974" i="4"/>
  <c r="W974" i="4"/>
  <c r="AA974" i="4"/>
  <c r="AE974" i="4"/>
  <c r="AI974" i="4"/>
  <c r="AM974" i="4"/>
  <c r="AQ974" i="4"/>
  <c r="AU974" i="4"/>
  <c r="AY974" i="4"/>
  <c r="BC974" i="4"/>
  <c r="BG974" i="4"/>
  <c r="BK974" i="4"/>
  <c r="BO974" i="4"/>
  <c r="BS974" i="4"/>
  <c r="BW974" i="4"/>
  <c r="CA974" i="4"/>
  <c r="CE974" i="4"/>
  <c r="CI974" i="4"/>
  <c r="CM974" i="4"/>
  <c r="CQ974" i="4"/>
  <c r="F975" i="4"/>
  <c r="J975" i="4"/>
  <c r="N975" i="4"/>
  <c r="R975" i="4"/>
  <c r="V975" i="4"/>
  <c r="Z975" i="4"/>
  <c r="AD975" i="4"/>
  <c r="AH975" i="4"/>
  <c r="AL975" i="4"/>
  <c r="AP975" i="4"/>
  <c r="AT975" i="4"/>
  <c r="AX975" i="4"/>
  <c r="BB975" i="4"/>
  <c r="BF975" i="4"/>
  <c r="BJ975" i="4"/>
  <c r="BN975" i="4"/>
  <c r="BR975" i="4"/>
  <c r="BV975" i="4"/>
  <c r="BZ975" i="4"/>
  <c r="CD975" i="4"/>
  <c r="CH975" i="4"/>
  <c r="CL975" i="4"/>
  <c r="CP975" i="4"/>
  <c r="E976" i="4"/>
  <c r="I976" i="4"/>
  <c r="M976" i="4"/>
  <c r="Q976" i="4"/>
  <c r="U976" i="4"/>
  <c r="Y976" i="4"/>
  <c r="AC976" i="4"/>
  <c r="AG976" i="4"/>
  <c r="AK976" i="4"/>
  <c r="AO976" i="4"/>
  <c r="AS976" i="4"/>
  <c r="AW976" i="4"/>
  <c r="BA976" i="4"/>
  <c r="BE976" i="4"/>
  <c r="BI976" i="4"/>
  <c r="BM976" i="4"/>
  <c r="BQ976" i="4"/>
  <c r="BU976" i="4"/>
  <c r="BY976" i="4"/>
  <c r="CC976" i="4"/>
  <c r="CG976" i="4"/>
  <c r="CK976" i="4"/>
  <c r="CO976" i="4"/>
  <c r="D977" i="4"/>
  <c r="H977" i="4"/>
  <c r="L977" i="4"/>
  <c r="P977" i="4"/>
  <c r="T977" i="4"/>
  <c r="X977" i="4"/>
  <c r="AB977" i="4"/>
  <c r="AF977" i="4"/>
  <c r="AJ977" i="4"/>
  <c r="AN977" i="4"/>
  <c r="AR977" i="4"/>
  <c r="AV977" i="4"/>
  <c r="AZ977" i="4"/>
  <c r="BD977" i="4"/>
  <c r="BH977" i="4"/>
  <c r="BL977" i="4"/>
  <c r="BP977" i="4"/>
  <c r="BT977" i="4"/>
  <c r="BX977" i="4"/>
  <c r="CB977" i="4"/>
  <c r="CF977" i="4"/>
  <c r="CJ977" i="4"/>
  <c r="CN977" i="4"/>
  <c r="C978" i="4"/>
  <c r="G978" i="4"/>
  <c r="K978" i="4"/>
  <c r="O978" i="4"/>
  <c r="S978" i="4"/>
  <c r="W978" i="4"/>
  <c r="AA978" i="4"/>
  <c r="AE978" i="4"/>
  <c r="AI978" i="4"/>
  <c r="AM978" i="4"/>
  <c r="AQ978" i="4"/>
  <c r="AU978" i="4"/>
  <c r="AY978" i="4"/>
  <c r="BC978" i="4"/>
  <c r="BG978" i="4"/>
  <c r="BK978" i="4"/>
  <c r="BO978" i="4"/>
  <c r="BS978" i="4"/>
  <c r="BW978" i="4"/>
  <c r="CA978" i="4"/>
  <c r="CE978" i="4"/>
  <c r="CI978" i="4"/>
  <c r="CM978" i="4"/>
  <c r="CQ978" i="4"/>
  <c r="F979" i="4"/>
  <c r="J979" i="4"/>
  <c r="N979" i="4"/>
  <c r="R979" i="4"/>
  <c r="V979" i="4"/>
  <c r="Z979" i="4"/>
  <c r="AD979" i="4"/>
  <c r="AH979" i="4"/>
  <c r="AL979" i="4"/>
  <c r="AP979" i="4"/>
  <c r="AT979" i="4"/>
  <c r="AX979" i="4"/>
  <c r="BB979" i="4"/>
  <c r="BF979" i="4"/>
  <c r="BJ979" i="4"/>
  <c r="BN979" i="4"/>
  <c r="BR979" i="4"/>
  <c r="BV979" i="4"/>
  <c r="BZ979" i="4"/>
  <c r="CD979" i="4"/>
  <c r="CH979" i="4"/>
  <c r="CL979" i="4"/>
  <c r="CP979" i="4"/>
  <c r="CO981" i="4"/>
  <c r="CK981" i="4"/>
  <c r="CG981" i="4"/>
  <c r="CC981" i="4"/>
  <c r="BY981" i="4"/>
  <c r="BU981" i="4"/>
  <c r="BQ981" i="4"/>
  <c r="BM981" i="4"/>
  <c r="BI981" i="4"/>
  <c r="BE981" i="4"/>
  <c r="BA981" i="4"/>
  <c r="AW981" i="4"/>
  <c r="AS981" i="4"/>
  <c r="AO981" i="4"/>
  <c r="AK981" i="4"/>
  <c r="AG981" i="4"/>
  <c r="AC981" i="4"/>
  <c r="Y981" i="4"/>
  <c r="U981" i="4"/>
  <c r="Q981" i="4"/>
  <c r="M981" i="4"/>
  <c r="I981" i="4"/>
  <c r="E981" i="4"/>
  <c r="CN981" i="4"/>
  <c r="CJ981" i="4"/>
  <c r="CF981" i="4"/>
  <c r="CB981" i="4"/>
  <c r="BX981" i="4"/>
  <c r="BT981" i="4"/>
  <c r="BP981" i="4"/>
  <c r="BL981" i="4"/>
  <c r="BH981" i="4"/>
  <c r="BD981" i="4"/>
  <c r="AZ981" i="4"/>
  <c r="AV981" i="4"/>
  <c r="AR981" i="4"/>
  <c r="AN981" i="4"/>
  <c r="AJ981" i="4"/>
  <c r="AF981" i="4"/>
  <c r="AB981" i="4"/>
  <c r="X981" i="4"/>
  <c r="T981" i="4"/>
  <c r="P981" i="4"/>
  <c r="L981" i="4"/>
  <c r="H981" i="4"/>
  <c r="D981" i="4"/>
  <c r="J981" i="4"/>
  <c r="R981" i="4"/>
  <c r="Z981" i="4"/>
  <c r="AH981" i="4"/>
  <c r="AP981" i="4"/>
  <c r="AX981" i="4"/>
  <c r="BF981" i="4"/>
  <c r="BN981" i="4"/>
  <c r="BV981" i="4"/>
  <c r="CD981" i="4"/>
  <c r="CL981" i="4"/>
  <c r="I982" i="4"/>
  <c r="Q982" i="4"/>
  <c r="Y982" i="4"/>
  <c r="AG982" i="4"/>
  <c r="AO982" i="4"/>
  <c r="AW982" i="4"/>
  <c r="BE982" i="4"/>
  <c r="BM982" i="4"/>
  <c r="BU982" i="4"/>
  <c r="CC982" i="4"/>
  <c r="CK982" i="4"/>
  <c r="CO985" i="4"/>
  <c r="CK985" i="4"/>
  <c r="CG985" i="4"/>
  <c r="CC985" i="4"/>
  <c r="BY985" i="4"/>
  <c r="BU985" i="4"/>
  <c r="BQ985" i="4"/>
  <c r="BM985" i="4"/>
  <c r="BI985" i="4"/>
  <c r="BE985" i="4"/>
  <c r="BA985" i="4"/>
  <c r="AW985" i="4"/>
  <c r="AS985" i="4"/>
  <c r="AO985" i="4"/>
  <c r="AK985" i="4"/>
  <c r="AG985" i="4"/>
  <c r="AC985" i="4"/>
  <c r="Y985" i="4"/>
  <c r="U985" i="4"/>
  <c r="Q985" i="4"/>
  <c r="M985" i="4"/>
  <c r="I985" i="4"/>
  <c r="E985" i="4"/>
  <c r="CN985" i="4"/>
  <c r="CJ985" i="4"/>
  <c r="CF985" i="4"/>
  <c r="CB985" i="4"/>
  <c r="BX985" i="4"/>
  <c r="BT985" i="4"/>
  <c r="BP985" i="4"/>
  <c r="BL985" i="4"/>
  <c r="BH985" i="4"/>
  <c r="BD985" i="4"/>
  <c r="AZ985" i="4"/>
  <c r="AV985" i="4"/>
  <c r="AR985" i="4"/>
  <c r="AN985" i="4"/>
  <c r="AJ985" i="4"/>
  <c r="AF985" i="4"/>
  <c r="AB985" i="4"/>
  <c r="X985" i="4"/>
  <c r="T985" i="4"/>
  <c r="P985" i="4"/>
  <c r="L985" i="4"/>
  <c r="H985" i="4"/>
  <c r="D985" i="4"/>
  <c r="J985" i="4"/>
  <c r="R985" i="4"/>
  <c r="Z985" i="4"/>
  <c r="AH985" i="4"/>
  <c r="AP985" i="4"/>
  <c r="AX985" i="4"/>
  <c r="BF985" i="4"/>
  <c r="BN985" i="4"/>
  <c r="BV985" i="4"/>
  <c r="CD985" i="4"/>
  <c r="CL985" i="4"/>
  <c r="I986" i="4"/>
  <c r="Q986" i="4"/>
  <c r="Y986" i="4"/>
  <c r="AG986" i="4"/>
  <c r="AO986" i="4"/>
  <c r="AW986" i="4"/>
  <c r="BE986" i="4"/>
  <c r="BM986" i="4"/>
  <c r="BU986" i="4"/>
  <c r="CC986" i="4"/>
  <c r="CK986" i="4"/>
  <c r="CO989" i="4"/>
  <c r="CK989" i="4"/>
  <c r="CG989" i="4"/>
  <c r="CC989" i="4"/>
  <c r="BY989" i="4"/>
  <c r="BU989" i="4"/>
  <c r="BQ989" i="4"/>
  <c r="BM989" i="4"/>
  <c r="BI989" i="4"/>
  <c r="BE989" i="4"/>
  <c r="BA989" i="4"/>
  <c r="AW989" i="4"/>
  <c r="AS989" i="4"/>
  <c r="AO989" i="4"/>
  <c r="AK989" i="4"/>
  <c r="AG989" i="4"/>
  <c r="AC989" i="4"/>
  <c r="Y989" i="4"/>
  <c r="U989" i="4"/>
  <c r="Q989" i="4"/>
  <c r="M989" i="4"/>
  <c r="I989" i="4"/>
  <c r="E989" i="4"/>
  <c r="CN989" i="4"/>
  <c r="CJ989" i="4"/>
  <c r="CF989" i="4"/>
  <c r="CB989" i="4"/>
  <c r="BX989" i="4"/>
  <c r="BT989" i="4"/>
  <c r="BP989" i="4"/>
  <c r="BL989" i="4"/>
  <c r="BH989" i="4"/>
  <c r="BD989" i="4"/>
  <c r="AZ989" i="4"/>
  <c r="AV989" i="4"/>
  <c r="AR989" i="4"/>
  <c r="AN989" i="4"/>
  <c r="AJ989" i="4"/>
  <c r="AF989" i="4"/>
  <c r="AB989" i="4"/>
  <c r="X989" i="4"/>
  <c r="T989" i="4"/>
  <c r="P989" i="4"/>
  <c r="L989" i="4"/>
  <c r="H989" i="4"/>
  <c r="D989" i="4"/>
  <c r="J989" i="4"/>
  <c r="R989" i="4"/>
  <c r="Z989" i="4"/>
  <c r="AH989" i="4"/>
  <c r="AP989" i="4"/>
  <c r="AX989" i="4"/>
  <c r="BF989" i="4"/>
  <c r="BN989" i="4"/>
  <c r="BV989" i="4"/>
  <c r="CD989" i="4"/>
  <c r="CL989" i="4"/>
  <c r="I990" i="4"/>
  <c r="Q990" i="4"/>
  <c r="Y990" i="4"/>
  <c r="AG990" i="4"/>
  <c r="AO990" i="4"/>
  <c r="AW990" i="4"/>
  <c r="BE990" i="4"/>
  <c r="BM990" i="4"/>
  <c r="BU990" i="4"/>
  <c r="CC990" i="4"/>
  <c r="CK990" i="4"/>
  <c r="CO993" i="4"/>
  <c r="CK993" i="4"/>
  <c r="CG993" i="4"/>
  <c r="CC993" i="4"/>
  <c r="BY993" i="4"/>
  <c r="BU993" i="4"/>
  <c r="BQ993" i="4"/>
  <c r="BM993" i="4"/>
  <c r="BI993" i="4"/>
  <c r="BE993" i="4"/>
  <c r="BA993" i="4"/>
  <c r="AW993" i="4"/>
  <c r="AS993" i="4"/>
  <c r="AO993" i="4"/>
  <c r="AK993" i="4"/>
  <c r="AG993" i="4"/>
  <c r="AC993" i="4"/>
  <c r="Y993" i="4"/>
  <c r="U993" i="4"/>
  <c r="Q993" i="4"/>
  <c r="M993" i="4"/>
  <c r="I993" i="4"/>
  <c r="E993" i="4"/>
  <c r="CN993" i="4"/>
  <c r="CJ993" i="4"/>
  <c r="CF993" i="4"/>
  <c r="CB993" i="4"/>
  <c r="BX993" i="4"/>
  <c r="BT993" i="4"/>
  <c r="BP993" i="4"/>
  <c r="BL993" i="4"/>
  <c r="BH993" i="4"/>
  <c r="BD993" i="4"/>
  <c r="AZ993" i="4"/>
  <c r="AV993" i="4"/>
  <c r="AR993" i="4"/>
  <c r="AN993" i="4"/>
  <c r="AJ993" i="4"/>
  <c r="AF993" i="4"/>
  <c r="AB993" i="4"/>
  <c r="X993" i="4"/>
  <c r="T993" i="4"/>
  <c r="P993" i="4"/>
  <c r="L993" i="4"/>
  <c r="H993" i="4"/>
  <c r="D993" i="4"/>
  <c r="J993" i="4"/>
  <c r="R993" i="4"/>
  <c r="Z993" i="4"/>
  <c r="AH993" i="4"/>
  <c r="AP993" i="4"/>
  <c r="AX993" i="4"/>
  <c r="BF993" i="4"/>
  <c r="BN993" i="4"/>
  <c r="BV993" i="4"/>
  <c r="CD993" i="4"/>
  <c r="CL993" i="4"/>
  <c r="I994" i="4"/>
  <c r="Q994" i="4"/>
  <c r="Y994" i="4"/>
  <c r="AG994" i="4"/>
  <c r="AO994" i="4"/>
  <c r="AW994" i="4"/>
  <c r="BE994" i="4"/>
  <c r="BM994" i="4"/>
  <c r="BU994" i="4"/>
  <c r="CC994" i="4"/>
  <c r="CK994" i="4"/>
  <c r="CO997" i="4"/>
  <c r="CK997" i="4"/>
  <c r="CG997" i="4"/>
  <c r="CC997" i="4"/>
  <c r="BY997" i="4"/>
  <c r="BU997" i="4"/>
  <c r="BQ997" i="4"/>
  <c r="BM997" i="4"/>
  <c r="BI997" i="4"/>
  <c r="BE997" i="4"/>
  <c r="BA997" i="4"/>
  <c r="AW997" i="4"/>
  <c r="AS997" i="4"/>
  <c r="AO997" i="4"/>
  <c r="AK997" i="4"/>
  <c r="AG997" i="4"/>
  <c r="AC997" i="4"/>
  <c r="Y997" i="4"/>
  <c r="U997" i="4"/>
  <c r="Q997" i="4"/>
  <c r="M997" i="4"/>
  <c r="I997" i="4"/>
  <c r="E997" i="4"/>
  <c r="CN997" i="4"/>
  <c r="CJ997" i="4"/>
  <c r="CF997" i="4"/>
  <c r="CB997" i="4"/>
  <c r="BX997" i="4"/>
  <c r="BT997" i="4"/>
  <c r="BP997" i="4"/>
  <c r="BL997" i="4"/>
  <c r="BH997" i="4"/>
  <c r="BD997" i="4"/>
  <c r="AZ997" i="4"/>
  <c r="AV997" i="4"/>
  <c r="AR997" i="4"/>
  <c r="AN997" i="4"/>
  <c r="AJ997" i="4"/>
  <c r="AF997" i="4"/>
  <c r="AB997" i="4"/>
  <c r="X997" i="4"/>
  <c r="T997" i="4"/>
  <c r="P997" i="4"/>
  <c r="L997" i="4"/>
  <c r="H997" i="4"/>
  <c r="D997" i="4"/>
  <c r="J997" i="4"/>
  <c r="R997" i="4"/>
  <c r="Z997" i="4"/>
  <c r="AH997" i="4"/>
  <c r="AP997" i="4"/>
  <c r="AX997" i="4"/>
  <c r="BF997" i="4"/>
  <c r="BN997" i="4"/>
  <c r="BV997" i="4"/>
  <c r="CD997" i="4"/>
  <c r="CL997" i="4"/>
  <c r="I998" i="4"/>
  <c r="Q998" i="4"/>
  <c r="Y998" i="4"/>
  <c r="AG998" i="4"/>
  <c r="AO998" i="4"/>
  <c r="AW998" i="4"/>
  <c r="BE998" i="4"/>
  <c r="BM998" i="4"/>
  <c r="BU998" i="4"/>
  <c r="CC998" i="4"/>
  <c r="CK998" i="4"/>
  <c r="CO1001" i="4"/>
  <c r="CK1001" i="4"/>
  <c r="CG1001" i="4"/>
  <c r="CC1001" i="4"/>
  <c r="BY1001" i="4"/>
  <c r="BU1001" i="4"/>
  <c r="BQ1001" i="4"/>
  <c r="BM1001" i="4"/>
  <c r="BI1001" i="4"/>
  <c r="BE1001" i="4"/>
  <c r="BA1001" i="4"/>
  <c r="AW1001" i="4"/>
  <c r="AS1001" i="4"/>
  <c r="AO1001" i="4"/>
  <c r="AK1001" i="4"/>
  <c r="AG1001" i="4"/>
  <c r="AC1001" i="4"/>
  <c r="Y1001" i="4"/>
  <c r="U1001" i="4"/>
  <c r="Q1001" i="4"/>
  <c r="M1001" i="4"/>
  <c r="I1001" i="4"/>
  <c r="E1001" i="4"/>
  <c r="CN1001" i="4"/>
  <c r="CJ1001" i="4"/>
  <c r="CF1001" i="4"/>
  <c r="CB1001" i="4"/>
  <c r="BX1001" i="4"/>
  <c r="BT1001" i="4"/>
  <c r="BP1001" i="4"/>
  <c r="BL1001" i="4"/>
  <c r="BH1001" i="4"/>
  <c r="BD1001" i="4"/>
  <c r="AZ1001" i="4"/>
  <c r="AV1001" i="4"/>
  <c r="AR1001" i="4"/>
  <c r="AN1001" i="4"/>
  <c r="AJ1001" i="4"/>
  <c r="AF1001" i="4"/>
  <c r="AB1001" i="4"/>
  <c r="X1001" i="4"/>
  <c r="T1001" i="4"/>
  <c r="P1001" i="4"/>
  <c r="L1001" i="4"/>
  <c r="H1001" i="4"/>
  <c r="D1001" i="4"/>
  <c r="J1001" i="4"/>
  <c r="R1001" i="4"/>
  <c r="Z1001" i="4"/>
  <c r="AH1001" i="4"/>
  <c r="AP1001" i="4"/>
  <c r="AX1001" i="4"/>
  <c r="BF1001" i="4"/>
  <c r="BN1001" i="4"/>
  <c r="BV1001" i="4"/>
  <c r="CD1001" i="4"/>
  <c r="CL1001" i="4"/>
  <c r="I1002" i="4"/>
  <c r="Q1002" i="4"/>
  <c r="Y1002" i="4"/>
  <c r="AG1002" i="4"/>
  <c r="AO1002" i="4"/>
  <c r="AW1002" i="4"/>
  <c r="BE1002" i="4"/>
  <c r="BM1002" i="4"/>
  <c r="BU1002" i="4"/>
  <c r="CC1002" i="4"/>
  <c r="CK1002" i="4"/>
  <c r="CO1005" i="4"/>
  <c r="CK1005" i="4"/>
  <c r="CG1005" i="4"/>
  <c r="CC1005" i="4"/>
  <c r="BY1005" i="4"/>
  <c r="BU1005" i="4"/>
  <c r="BQ1005" i="4"/>
  <c r="BM1005" i="4"/>
  <c r="BI1005" i="4"/>
  <c r="BE1005" i="4"/>
  <c r="BA1005" i="4"/>
  <c r="AW1005" i="4"/>
  <c r="AS1005" i="4"/>
  <c r="AO1005" i="4"/>
  <c r="AK1005" i="4"/>
  <c r="AG1005" i="4"/>
  <c r="AC1005" i="4"/>
  <c r="Y1005" i="4"/>
  <c r="U1005" i="4"/>
  <c r="Q1005" i="4"/>
  <c r="M1005" i="4"/>
  <c r="I1005" i="4"/>
  <c r="E1005" i="4"/>
  <c r="CN1005" i="4"/>
  <c r="CJ1005" i="4"/>
  <c r="CF1005" i="4"/>
  <c r="CB1005" i="4"/>
  <c r="BX1005" i="4"/>
  <c r="BT1005" i="4"/>
  <c r="BP1005" i="4"/>
  <c r="BL1005" i="4"/>
  <c r="BH1005" i="4"/>
  <c r="BD1005" i="4"/>
  <c r="AZ1005" i="4"/>
  <c r="AV1005" i="4"/>
  <c r="AR1005" i="4"/>
  <c r="AN1005" i="4"/>
  <c r="AJ1005" i="4"/>
  <c r="AF1005" i="4"/>
  <c r="AB1005" i="4"/>
  <c r="X1005" i="4"/>
  <c r="T1005" i="4"/>
  <c r="P1005" i="4"/>
  <c r="L1005" i="4"/>
  <c r="H1005" i="4"/>
  <c r="D1005" i="4"/>
  <c r="J1005" i="4"/>
  <c r="R1005" i="4"/>
  <c r="Z1005" i="4"/>
  <c r="AH1005" i="4"/>
  <c r="AP1005" i="4"/>
  <c r="AX1005" i="4"/>
  <c r="BF1005" i="4"/>
  <c r="BN1005" i="4"/>
  <c r="BV1005" i="4"/>
  <c r="CD1005" i="4"/>
  <c r="CL1005" i="4"/>
  <c r="I1006" i="4"/>
  <c r="Q1006" i="4"/>
  <c r="Y1006" i="4"/>
  <c r="AG1006" i="4"/>
  <c r="AO1006" i="4"/>
  <c r="AW1006" i="4"/>
  <c r="BE1006" i="4"/>
  <c r="BM1006" i="4"/>
  <c r="BU1006" i="4"/>
  <c r="CC1006" i="4"/>
  <c r="CK1006" i="4"/>
  <c r="N1010" i="4"/>
  <c r="AD1010" i="4"/>
  <c r="AT1010" i="4"/>
  <c r="BJ1010" i="4"/>
  <c r="BZ1010" i="4"/>
  <c r="CP1010" i="4"/>
  <c r="F1014" i="4"/>
  <c r="V1014" i="4"/>
  <c r="AL1014" i="4"/>
  <c r="BB1014" i="4"/>
  <c r="BR1014" i="4"/>
  <c r="CH1014" i="4"/>
  <c r="N1018" i="4"/>
  <c r="AD1018" i="4"/>
  <c r="AT1018" i="4"/>
  <c r="BJ1018" i="4"/>
  <c r="BZ1018" i="4"/>
  <c r="CP1018" i="4"/>
  <c r="CN1021" i="4"/>
  <c r="CJ1021" i="4"/>
  <c r="CF1021" i="4"/>
  <c r="CB1021" i="4"/>
  <c r="BX1021" i="4"/>
  <c r="BT1021" i="4"/>
  <c r="BP1021" i="4"/>
  <c r="BL1021" i="4"/>
  <c r="BH1021" i="4"/>
  <c r="BD1021" i="4"/>
  <c r="AZ1021" i="4"/>
  <c r="AV1021" i="4"/>
  <c r="AR1021" i="4"/>
  <c r="AN1021" i="4"/>
  <c r="AJ1021" i="4"/>
  <c r="AF1021" i="4"/>
  <c r="AB1021" i="4"/>
  <c r="X1021" i="4"/>
  <c r="T1021" i="4"/>
  <c r="P1021" i="4"/>
  <c r="L1021" i="4"/>
  <c r="H1021" i="4"/>
  <c r="D1021" i="4"/>
  <c r="CQ1021" i="4"/>
  <c r="CM1021" i="4"/>
  <c r="CI1021" i="4"/>
  <c r="CE1021" i="4"/>
  <c r="CA1021" i="4"/>
  <c r="BW1021" i="4"/>
  <c r="BS1021" i="4"/>
  <c r="BO1021" i="4"/>
  <c r="BK1021" i="4"/>
  <c r="BG1021" i="4"/>
  <c r="BC1021" i="4"/>
  <c r="AY1021" i="4"/>
  <c r="AU1021" i="4"/>
  <c r="AQ1021" i="4"/>
  <c r="AM1021" i="4"/>
  <c r="AI1021" i="4"/>
  <c r="AE1021" i="4"/>
  <c r="AA1021" i="4"/>
  <c r="W1021" i="4"/>
  <c r="S1021" i="4"/>
  <c r="O1021" i="4"/>
  <c r="K1021" i="4"/>
  <c r="G1021" i="4"/>
  <c r="C1021" i="4"/>
  <c r="CP1021" i="4"/>
  <c r="CH1021" i="4"/>
  <c r="BZ1021" i="4"/>
  <c r="BR1021" i="4"/>
  <c r="BJ1021" i="4"/>
  <c r="BB1021" i="4"/>
  <c r="AT1021" i="4"/>
  <c r="AL1021" i="4"/>
  <c r="AD1021" i="4"/>
  <c r="V1021" i="4"/>
  <c r="N1021" i="4"/>
  <c r="F1021" i="4"/>
  <c r="CO1021" i="4"/>
  <c r="CG1021" i="4"/>
  <c r="BY1021" i="4"/>
  <c r="BQ1021" i="4"/>
  <c r="BI1021" i="4"/>
  <c r="BA1021" i="4"/>
  <c r="AS1021" i="4"/>
  <c r="AK1021" i="4"/>
  <c r="AC1021" i="4"/>
  <c r="U1021" i="4"/>
  <c r="M1021" i="4"/>
  <c r="E1021" i="4"/>
  <c r="CK1021" i="4"/>
  <c r="CC1021" i="4"/>
  <c r="BU1021" i="4"/>
  <c r="BM1021" i="4"/>
  <c r="BE1021" i="4"/>
  <c r="AW1021" i="4"/>
  <c r="AO1021" i="4"/>
  <c r="AG1021" i="4"/>
  <c r="Y1021" i="4"/>
  <c r="Q1021" i="4"/>
  <c r="I1021" i="4"/>
  <c r="AH1021" i="4"/>
  <c r="BN1021" i="4"/>
  <c r="Z1024" i="4"/>
  <c r="BF1024" i="4"/>
  <c r="CL1024" i="4"/>
  <c r="R1029" i="4"/>
  <c r="AX1029" i="4"/>
  <c r="CD1029" i="4"/>
  <c r="F912" i="4"/>
  <c r="J912" i="4"/>
  <c r="N912" i="4"/>
  <c r="R912" i="4"/>
  <c r="V912" i="4"/>
  <c r="Z912" i="4"/>
  <c r="AD912" i="4"/>
  <c r="AH912" i="4"/>
  <c r="AL912" i="4"/>
  <c r="AP912" i="4"/>
  <c r="AT912" i="4"/>
  <c r="AX912" i="4"/>
  <c r="BB912" i="4"/>
  <c r="BF912" i="4"/>
  <c r="BJ912" i="4"/>
  <c r="BN912" i="4"/>
  <c r="BR912" i="4"/>
  <c r="BV912" i="4"/>
  <c r="BZ912" i="4"/>
  <c r="CD912" i="4"/>
  <c r="CH912" i="4"/>
  <c r="CL912" i="4"/>
  <c r="CP912" i="4"/>
  <c r="F916" i="4"/>
  <c r="J916" i="4"/>
  <c r="N916" i="4"/>
  <c r="R916" i="4"/>
  <c r="V916" i="4"/>
  <c r="Z916" i="4"/>
  <c r="AD916" i="4"/>
  <c r="AH916" i="4"/>
  <c r="AL916" i="4"/>
  <c r="AP916" i="4"/>
  <c r="AT916" i="4"/>
  <c r="AX916" i="4"/>
  <c r="BB916" i="4"/>
  <c r="BF916" i="4"/>
  <c r="BJ916" i="4"/>
  <c r="BN916" i="4"/>
  <c r="BR916" i="4"/>
  <c r="BV916" i="4"/>
  <c r="BZ916" i="4"/>
  <c r="CD916" i="4"/>
  <c r="CH916" i="4"/>
  <c r="CL916" i="4"/>
  <c r="CP916" i="4"/>
  <c r="F920" i="4"/>
  <c r="J920" i="4"/>
  <c r="N920" i="4"/>
  <c r="R920" i="4"/>
  <c r="V920" i="4"/>
  <c r="Z920" i="4"/>
  <c r="AD920" i="4"/>
  <c r="AH920" i="4"/>
  <c r="AL920" i="4"/>
  <c r="AP920" i="4"/>
  <c r="AT920" i="4"/>
  <c r="AX920" i="4"/>
  <c r="BB920" i="4"/>
  <c r="BF920" i="4"/>
  <c r="BJ920" i="4"/>
  <c r="BN920" i="4"/>
  <c r="BR920" i="4"/>
  <c r="BV920" i="4"/>
  <c r="BZ920" i="4"/>
  <c r="CD920" i="4"/>
  <c r="CH920" i="4"/>
  <c r="CL920" i="4"/>
  <c r="CP920" i="4"/>
  <c r="F924" i="4"/>
  <c r="J924" i="4"/>
  <c r="N924" i="4"/>
  <c r="R924" i="4"/>
  <c r="V924" i="4"/>
  <c r="Z924" i="4"/>
  <c r="AD924" i="4"/>
  <c r="AH924" i="4"/>
  <c r="AL924" i="4"/>
  <c r="AP924" i="4"/>
  <c r="AT924" i="4"/>
  <c r="AX924" i="4"/>
  <c r="BB924" i="4"/>
  <c r="BF924" i="4"/>
  <c r="BJ924" i="4"/>
  <c r="BN924" i="4"/>
  <c r="BR924" i="4"/>
  <c r="BV924" i="4"/>
  <c r="BZ924" i="4"/>
  <c r="CD924" i="4"/>
  <c r="CH924" i="4"/>
  <c r="CL924" i="4"/>
  <c r="CP924" i="4"/>
  <c r="F928" i="4"/>
  <c r="J928" i="4"/>
  <c r="N928" i="4"/>
  <c r="R928" i="4"/>
  <c r="V928" i="4"/>
  <c r="Z928" i="4"/>
  <c r="AD928" i="4"/>
  <c r="AH928" i="4"/>
  <c r="AL928" i="4"/>
  <c r="AP928" i="4"/>
  <c r="AT928" i="4"/>
  <c r="AX928" i="4"/>
  <c r="BB928" i="4"/>
  <c r="BF928" i="4"/>
  <c r="BJ928" i="4"/>
  <c r="BN928" i="4"/>
  <c r="BR928" i="4"/>
  <c r="BV928" i="4"/>
  <c r="BZ928" i="4"/>
  <c r="CD928" i="4"/>
  <c r="CH928" i="4"/>
  <c r="CL928" i="4"/>
  <c r="CP928" i="4"/>
  <c r="F932" i="4"/>
  <c r="J932" i="4"/>
  <c r="N932" i="4"/>
  <c r="R932" i="4"/>
  <c r="V932" i="4"/>
  <c r="Z932" i="4"/>
  <c r="AD932" i="4"/>
  <c r="AH932" i="4"/>
  <c r="AL932" i="4"/>
  <c r="AP932" i="4"/>
  <c r="AT932" i="4"/>
  <c r="AX932" i="4"/>
  <c r="BB932" i="4"/>
  <c r="BF932" i="4"/>
  <c r="BJ932" i="4"/>
  <c r="BN932" i="4"/>
  <c r="BR932" i="4"/>
  <c r="BV932" i="4"/>
  <c r="BZ932" i="4"/>
  <c r="CD932" i="4"/>
  <c r="CH932" i="4"/>
  <c r="CL932" i="4"/>
  <c r="CP932" i="4"/>
  <c r="E933" i="4"/>
  <c r="I933" i="4"/>
  <c r="M933" i="4"/>
  <c r="Q933" i="4"/>
  <c r="U933" i="4"/>
  <c r="Y933" i="4"/>
  <c r="AC933" i="4"/>
  <c r="AG933" i="4"/>
  <c r="AK933" i="4"/>
  <c r="AO933" i="4"/>
  <c r="AS933" i="4"/>
  <c r="AW933" i="4"/>
  <c r="BA933" i="4"/>
  <c r="BE933" i="4"/>
  <c r="BI933" i="4"/>
  <c r="BM933" i="4"/>
  <c r="BQ933" i="4"/>
  <c r="BU933" i="4"/>
  <c r="BY933" i="4"/>
  <c r="CC933" i="4"/>
  <c r="CG933" i="4"/>
  <c r="CK933" i="4"/>
  <c r="CO933" i="4"/>
  <c r="F936" i="4"/>
  <c r="J936" i="4"/>
  <c r="N936" i="4"/>
  <c r="R936" i="4"/>
  <c r="V936" i="4"/>
  <c r="Z936" i="4"/>
  <c r="AD936" i="4"/>
  <c r="AH936" i="4"/>
  <c r="AL936" i="4"/>
  <c r="AP936" i="4"/>
  <c r="AT936" i="4"/>
  <c r="AX936" i="4"/>
  <c r="BB936" i="4"/>
  <c r="BF936" i="4"/>
  <c r="BJ936" i="4"/>
  <c r="BN936" i="4"/>
  <c r="BR936" i="4"/>
  <c r="BV936" i="4"/>
  <c r="BZ936" i="4"/>
  <c r="CD936" i="4"/>
  <c r="CH936" i="4"/>
  <c r="CL936" i="4"/>
  <c r="CP936" i="4"/>
  <c r="E937" i="4"/>
  <c r="I937" i="4"/>
  <c r="M937" i="4"/>
  <c r="Q937" i="4"/>
  <c r="U937" i="4"/>
  <c r="Y937" i="4"/>
  <c r="AC937" i="4"/>
  <c r="AG937" i="4"/>
  <c r="AK937" i="4"/>
  <c r="AO937" i="4"/>
  <c r="AS937" i="4"/>
  <c r="AW937" i="4"/>
  <c r="BA937" i="4"/>
  <c r="BE937" i="4"/>
  <c r="BI937" i="4"/>
  <c r="BM937" i="4"/>
  <c r="BQ937" i="4"/>
  <c r="BU937" i="4"/>
  <c r="BY937" i="4"/>
  <c r="CC937" i="4"/>
  <c r="CG937" i="4"/>
  <c r="CK937" i="4"/>
  <c r="CO937" i="4"/>
  <c r="F940" i="4"/>
  <c r="J940" i="4"/>
  <c r="N940" i="4"/>
  <c r="R940" i="4"/>
  <c r="V940" i="4"/>
  <c r="Z940" i="4"/>
  <c r="AD940" i="4"/>
  <c r="AH940" i="4"/>
  <c r="AL940" i="4"/>
  <c r="AP940" i="4"/>
  <c r="AT940" i="4"/>
  <c r="AX940" i="4"/>
  <c r="BB940" i="4"/>
  <c r="BF940" i="4"/>
  <c r="BJ940" i="4"/>
  <c r="BN940" i="4"/>
  <c r="BR940" i="4"/>
  <c r="BV940" i="4"/>
  <c r="BZ940" i="4"/>
  <c r="CD940" i="4"/>
  <c r="CH940" i="4"/>
  <c r="CL940" i="4"/>
  <c r="CP940" i="4"/>
  <c r="E941" i="4"/>
  <c r="I941" i="4"/>
  <c r="M941" i="4"/>
  <c r="Q941" i="4"/>
  <c r="U941" i="4"/>
  <c r="Y941" i="4"/>
  <c r="AC941" i="4"/>
  <c r="AG941" i="4"/>
  <c r="AK941" i="4"/>
  <c r="AO941" i="4"/>
  <c r="AS941" i="4"/>
  <c r="AW941" i="4"/>
  <c r="BA941" i="4"/>
  <c r="BE941" i="4"/>
  <c r="BI941" i="4"/>
  <c r="BM941" i="4"/>
  <c r="BQ941" i="4"/>
  <c r="BU941" i="4"/>
  <c r="BY941" i="4"/>
  <c r="CC941" i="4"/>
  <c r="CG941" i="4"/>
  <c r="CK941" i="4"/>
  <c r="CO941" i="4"/>
  <c r="F944" i="4"/>
  <c r="J944" i="4"/>
  <c r="N944" i="4"/>
  <c r="R944" i="4"/>
  <c r="V944" i="4"/>
  <c r="Z944" i="4"/>
  <c r="AD944" i="4"/>
  <c r="AH944" i="4"/>
  <c r="AL944" i="4"/>
  <c r="AP944" i="4"/>
  <c r="AT944" i="4"/>
  <c r="AX944" i="4"/>
  <c r="BB944" i="4"/>
  <c r="BF944" i="4"/>
  <c r="BJ944" i="4"/>
  <c r="BN944" i="4"/>
  <c r="BR944" i="4"/>
  <c r="BV944" i="4"/>
  <c r="BZ944" i="4"/>
  <c r="CD944" i="4"/>
  <c r="CH944" i="4"/>
  <c r="CL944" i="4"/>
  <c r="CP944" i="4"/>
  <c r="E945" i="4"/>
  <c r="I945" i="4"/>
  <c r="M945" i="4"/>
  <c r="Q945" i="4"/>
  <c r="U945" i="4"/>
  <c r="Y945" i="4"/>
  <c r="AC945" i="4"/>
  <c r="AG945" i="4"/>
  <c r="AK945" i="4"/>
  <c r="AO945" i="4"/>
  <c r="AS945" i="4"/>
  <c r="AW945" i="4"/>
  <c r="BA945" i="4"/>
  <c r="BE945" i="4"/>
  <c r="BI945" i="4"/>
  <c r="BM945" i="4"/>
  <c r="BQ945" i="4"/>
  <c r="BU945" i="4"/>
  <c r="BY945" i="4"/>
  <c r="CC945" i="4"/>
  <c r="CG945" i="4"/>
  <c r="CK945" i="4"/>
  <c r="CO945" i="4"/>
  <c r="F948" i="4"/>
  <c r="J948" i="4"/>
  <c r="N948" i="4"/>
  <c r="R948" i="4"/>
  <c r="V948" i="4"/>
  <c r="Z948" i="4"/>
  <c r="AD948" i="4"/>
  <c r="AH948" i="4"/>
  <c r="AL948" i="4"/>
  <c r="AP948" i="4"/>
  <c r="AT948" i="4"/>
  <c r="AX948" i="4"/>
  <c r="BB948" i="4"/>
  <c r="BF948" i="4"/>
  <c r="BJ948" i="4"/>
  <c r="BN948" i="4"/>
  <c r="BR948" i="4"/>
  <c r="BV948" i="4"/>
  <c r="BZ948" i="4"/>
  <c r="CD948" i="4"/>
  <c r="CH948" i="4"/>
  <c r="CL948" i="4"/>
  <c r="CP948" i="4"/>
  <c r="E949" i="4"/>
  <c r="I949" i="4"/>
  <c r="M949" i="4"/>
  <c r="Q949" i="4"/>
  <c r="U949" i="4"/>
  <c r="Y949" i="4"/>
  <c r="AC949" i="4"/>
  <c r="AG949" i="4"/>
  <c r="AK949" i="4"/>
  <c r="AO949" i="4"/>
  <c r="AS949" i="4"/>
  <c r="AW949" i="4"/>
  <c r="BA949" i="4"/>
  <c r="BE949" i="4"/>
  <c r="BI949" i="4"/>
  <c r="BM949" i="4"/>
  <c r="BQ949" i="4"/>
  <c r="BU949" i="4"/>
  <c r="BY949" i="4"/>
  <c r="CC949" i="4"/>
  <c r="CG949" i="4"/>
  <c r="CK949" i="4"/>
  <c r="CO949" i="4"/>
  <c r="F952" i="4"/>
  <c r="J952" i="4"/>
  <c r="N952" i="4"/>
  <c r="R952" i="4"/>
  <c r="V952" i="4"/>
  <c r="Z952" i="4"/>
  <c r="AD952" i="4"/>
  <c r="AH952" i="4"/>
  <c r="AL952" i="4"/>
  <c r="AP952" i="4"/>
  <c r="AT952" i="4"/>
  <c r="AX952" i="4"/>
  <c r="BB952" i="4"/>
  <c r="BF952" i="4"/>
  <c r="BJ952" i="4"/>
  <c r="BN952" i="4"/>
  <c r="BR952" i="4"/>
  <c r="BV952" i="4"/>
  <c r="BZ952" i="4"/>
  <c r="CD952" i="4"/>
  <c r="CH952" i="4"/>
  <c r="CL952" i="4"/>
  <c r="CP952" i="4"/>
  <c r="E953" i="4"/>
  <c r="I953" i="4"/>
  <c r="M953" i="4"/>
  <c r="Q953" i="4"/>
  <c r="U953" i="4"/>
  <c r="Y953" i="4"/>
  <c r="AC953" i="4"/>
  <c r="AG953" i="4"/>
  <c r="AK953" i="4"/>
  <c r="AO953" i="4"/>
  <c r="AS953" i="4"/>
  <c r="AW953" i="4"/>
  <c r="BA953" i="4"/>
  <c r="BE953" i="4"/>
  <c r="BI953" i="4"/>
  <c r="BM953" i="4"/>
  <c r="BQ953" i="4"/>
  <c r="BU953" i="4"/>
  <c r="BY953" i="4"/>
  <c r="CC953" i="4"/>
  <c r="CG953" i="4"/>
  <c r="CK953" i="4"/>
  <c r="CO953" i="4"/>
  <c r="D954" i="4"/>
  <c r="H954" i="4"/>
  <c r="L954" i="4"/>
  <c r="P954" i="4"/>
  <c r="T954" i="4"/>
  <c r="X954" i="4"/>
  <c r="AB954" i="4"/>
  <c r="AF954" i="4"/>
  <c r="AJ954" i="4"/>
  <c r="AN954" i="4"/>
  <c r="AR954" i="4"/>
  <c r="AV954" i="4"/>
  <c r="AZ954" i="4"/>
  <c r="BD954" i="4"/>
  <c r="BH954" i="4"/>
  <c r="BL954" i="4"/>
  <c r="BP954" i="4"/>
  <c r="BT954" i="4"/>
  <c r="BX954" i="4"/>
  <c r="CB954" i="4"/>
  <c r="CF954" i="4"/>
  <c r="CJ954" i="4"/>
  <c r="CN954" i="4"/>
  <c r="F956" i="4"/>
  <c r="J956" i="4"/>
  <c r="N956" i="4"/>
  <c r="R956" i="4"/>
  <c r="V956" i="4"/>
  <c r="Z956" i="4"/>
  <c r="AD956" i="4"/>
  <c r="AH956" i="4"/>
  <c r="AL956" i="4"/>
  <c r="AP956" i="4"/>
  <c r="AT956" i="4"/>
  <c r="AX956" i="4"/>
  <c r="BB956" i="4"/>
  <c r="BF956" i="4"/>
  <c r="BJ956" i="4"/>
  <c r="BN956" i="4"/>
  <c r="BR956" i="4"/>
  <c r="BV956" i="4"/>
  <c r="BZ956" i="4"/>
  <c r="CD956" i="4"/>
  <c r="CH956" i="4"/>
  <c r="CL956" i="4"/>
  <c r="CP956" i="4"/>
  <c r="E957" i="4"/>
  <c r="I957" i="4"/>
  <c r="M957" i="4"/>
  <c r="Q957" i="4"/>
  <c r="U957" i="4"/>
  <c r="Y957" i="4"/>
  <c r="AC957" i="4"/>
  <c r="AG957" i="4"/>
  <c r="AK957" i="4"/>
  <c r="AO957" i="4"/>
  <c r="AS957" i="4"/>
  <c r="AW957" i="4"/>
  <c r="BA957" i="4"/>
  <c r="BE957" i="4"/>
  <c r="BI957" i="4"/>
  <c r="BM957" i="4"/>
  <c r="BQ957" i="4"/>
  <c r="BU957" i="4"/>
  <c r="BY957" i="4"/>
  <c r="CC957" i="4"/>
  <c r="CG957" i="4"/>
  <c r="CK957" i="4"/>
  <c r="CO957" i="4"/>
  <c r="D958" i="4"/>
  <c r="H958" i="4"/>
  <c r="L958" i="4"/>
  <c r="P958" i="4"/>
  <c r="T958" i="4"/>
  <c r="X958" i="4"/>
  <c r="AB958" i="4"/>
  <c r="AF958" i="4"/>
  <c r="AJ958" i="4"/>
  <c r="AN958" i="4"/>
  <c r="AR958" i="4"/>
  <c r="AV958" i="4"/>
  <c r="AZ958" i="4"/>
  <c r="BD958" i="4"/>
  <c r="BH958" i="4"/>
  <c r="BL958" i="4"/>
  <c r="BP958" i="4"/>
  <c r="BT958" i="4"/>
  <c r="BX958" i="4"/>
  <c r="CB958" i="4"/>
  <c r="CF958" i="4"/>
  <c r="CJ958" i="4"/>
  <c r="CN958" i="4"/>
  <c r="F960" i="4"/>
  <c r="J960" i="4"/>
  <c r="N960" i="4"/>
  <c r="R960" i="4"/>
  <c r="V960" i="4"/>
  <c r="Z960" i="4"/>
  <c r="AD960" i="4"/>
  <c r="AH960" i="4"/>
  <c r="AL960" i="4"/>
  <c r="AP960" i="4"/>
  <c r="AT960" i="4"/>
  <c r="AX960" i="4"/>
  <c r="BB960" i="4"/>
  <c r="BF960" i="4"/>
  <c r="BJ960" i="4"/>
  <c r="BN960" i="4"/>
  <c r="BR960" i="4"/>
  <c r="BV960" i="4"/>
  <c r="BZ960" i="4"/>
  <c r="CD960" i="4"/>
  <c r="CH960" i="4"/>
  <c r="CL960" i="4"/>
  <c r="CP960" i="4"/>
  <c r="E961" i="4"/>
  <c r="I961" i="4"/>
  <c r="M961" i="4"/>
  <c r="Q961" i="4"/>
  <c r="U961" i="4"/>
  <c r="Y961" i="4"/>
  <c r="AC961" i="4"/>
  <c r="AG961" i="4"/>
  <c r="AK961" i="4"/>
  <c r="AO961" i="4"/>
  <c r="AS961" i="4"/>
  <c r="AW961" i="4"/>
  <c r="BA961" i="4"/>
  <c r="BE961" i="4"/>
  <c r="BI961" i="4"/>
  <c r="BM961" i="4"/>
  <c r="BQ961" i="4"/>
  <c r="BU961" i="4"/>
  <c r="BY961" i="4"/>
  <c r="CC961" i="4"/>
  <c r="CG961" i="4"/>
  <c r="CK961" i="4"/>
  <c r="CO961" i="4"/>
  <c r="D962" i="4"/>
  <c r="H962" i="4"/>
  <c r="L962" i="4"/>
  <c r="P962" i="4"/>
  <c r="T962" i="4"/>
  <c r="X962" i="4"/>
  <c r="AB962" i="4"/>
  <c r="AF962" i="4"/>
  <c r="AJ962" i="4"/>
  <c r="AN962" i="4"/>
  <c r="AR962" i="4"/>
  <c r="AV962" i="4"/>
  <c r="AZ962" i="4"/>
  <c r="BD962" i="4"/>
  <c r="BH962" i="4"/>
  <c r="BL962" i="4"/>
  <c r="BP962" i="4"/>
  <c r="BT962" i="4"/>
  <c r="BX962" i="4"/>
  <c r="CB962" i="4"/>
  <c r="CF962" i="4"/>
  <c r="CJ962" i="4"/>
  <c r="CN962" i="4"/>
  <c r="F964" i="4"/>
  <c r="J964" i="4"/>
  <c r="N964" i="4"/>
  <c r="R964" i="4"/>
  <c r="V964" i="4"/>
  <c r="Z964" i="4"/>
  <c r="AD964" i="4"/>
  <c r="AH964" i="4"/>
  <c r="AL964" i="4"/>
  <c r="AP964" i="4"/>
  <c r="AT964" i="4"/>
  <c r="AX964" i="4"/>
  <c r="BB964" i="4"/>
  <c r="BF964" i="4"/>
  <c r="BJ964" i="4"/>
  <c r="BN964" i="4"/>
  <c r="BR964" i="4"/>
  <c r="BV964" i="4"/>
  <c r="BZ964" i="4"/>
  <c r="CD964" i="4"/>
  <c r="CH964" i="4"/>
  <c r="CL964" i="4"/>
  <c r="CP964" i="4"/>
  <c r="E965" i="4"/>
  <c r="I965" i="4"/>
  <c r="M965" i="4"/>
  <c r="Q965" i="4"/>
  <c r="U965" i="4"/>
  <c r="Y965" i="4"/>
  <c r="AC965" i="4"/>
  <c r="AG965" i="4"/>
  <c r="AK965" i="4"/>
  <c r="AO965" i="4"/>
  <c r="AS965" i="4"/>
  <c r="AW965" i="4"/>
  <c r="BA965" i="4"/>
  <c r="BE965" i="4"/>
  <c r="BI965" i="4"/>
  <c r="BM965" i="4"/>
  <c r="BQ965" i="4"/>
  <c r="BU965" i="4"/>
  <c r="BY965" i="4"/>
  <c r="CC965" i="4"/>
  <c r="CG965" i="4"/>
  <c r="CK965" i="4"/>
  <c r="CO965" i="4"/>
  <c r="D966" i="4"/>
  <c r="H966" i="4"/>
  <c r="L966" i="4"/>
  <c r="P966" i="4"/>
  <c r="T966" i="4"/>
  <c r="X966" i="4"/>
  <c r="AB966" i="4"/>
  <c r="AF966" i="4"/>
  <c r="AJ966" i="4"/>
  <c r="AN966" i="4"/>
  <c r="AR966" i="4"/>
  <c r="AV966" i="4"/>
  <c r="AZ966" i="4"/>
  <c r="BD966" i="4"/>
  <c r="BH966" i="4"/>
  <c r="BL966" i="4"/>
  <c r="BP966" i="4"/>
  <c r="BT966" i="4"/>
  <c r="BX966" i="4"/>
  <c r="CB966" i="4"/>
  <c r="CF966" i="4"/>
  <c r="CJ966" i="4"/>
  <c r="CN966" i="4"/>
  <c r="F968" i="4"/>
  <c r="J968" i="4"/>
  <c r="N968" i="4"/>
  <c r="R968" i="4"/>
  <c r="V968" i="4"/>
  <c r="Z968" i="4"/>
  <c r="AD968" i="4"/>
  <c r="AH968" i="4"/>
  <c r="AL968" i="4"/>
  <c r="AP968" i="4"/>
  <c r="AT968" i="4"/>
  <c r="AX968" i="4"/>
  <c r="BB968" i="4"/>
  <c r="BF968" i="4"/>
  <c r="BJ968" i="4"/>
  <c r="BN968" i="4"/>
  <c r="BR968" i="4"/>
  <c r="BV968" i="4"/>
  <c r="BZ968" i="4"/>
  <c r="CD968" i="4"/>
  <c r="CH968" i="4"/>
  <c r="CL968" i="4"/>
  <c r="CP968" i="4"/>
  <c r="E969" i="4"/>
  <c r="I969" i="4"/>
  <c r="M969" i="4"/>
  <c r="Q969" i="4"/>
  <c r="U969" i="4"/>
  <c r="Y969" i="4"/>
  <c r="AC969" i="4"/>
  <c r="AG969" i="4"/>
  <c r="AK969" i="4"/>
  <c r="AO969" i="4"/>
  <c r="AS969" i="4"/>
  <c r="AW969" i="4"/>
  <c r="BA969" i="4"/>
  <c r="BE969" i="4"/>
  <c r="BI969" i="4"/>
  <c r="BM969" i="4"/>
  <c r="BQ969" i="4"/>
  <c r="BU969" i="4"/>
  <c r="BY969" i="4"/>
  <c r="CC969" i="4"/>
  <c r="CG969" i="4"/>
  <c r="CK969" i="4"/>
  <c r="CO969" i="4"/>
  <c r="D970" i="4"/>
  <c r="H970" i="4"/>
  <c r="L970" i="4"/>
  <c r="P970" i="4"/>
  <c r="T970" i="4"/>
  <c r="X970" i="4"/>
  <c r="AB970" i="4"/>
  <c r="AF970" i="4"/>
  <c r="AJ970" i="4"/>
  <c r="AN970" i="4"/>
  <c r="AR970" i="4"/>
  <c r="AV970" i="4"/>
  <c r="AZ970" i="4"/>
  <c r="BD970" i="4"/>
  <c r="BH970" i="4"/>
  <c r="BL970" i="4"/>
  <c r="BP970" i="4"/>
  <c r="BT970" i="4"/>
  <c r="BX970" i="4"/>
  <c r="CB970" i="4"/>
  <c r="CF970" i="4"/>
  <c r="CJ970" i="4"/>
  <c r="CN970" i="4"/>
  <c r="F972" i="4"/>
  <c r="J972" i="4"/>
  <c r="N972" i="4"/>
  <c r="R972" i="4"/>
  <c r="V972" i="4"/>
  <c r="Z972" i="4"/>
  <c r="AD972" i="4"/>
  <c r="AH972" i="4"/>
  <c r="AL972" i="4"/>
  <c r="AP972" i="4"/>
  <c r="AT972" i="4"/>
  <c r="AX972" i="4"/>
  <c r="BB972" i="4"/>
  <c r="BF972" i="4"/>
  <c r="BJ972" i="4"/>
  <c r="BN972" i="4"/>
  <c r="BR972" i="4"/>
  <c r="BV972" i="4"/>
  <c r="BZ972" i="4"/>
  <c r="CD972" i="4"/>
  <c r="CH972" i="4"/>
  <c r="CL972" i="4"/>
  <c r="CP972" i="4"/>
  <c r="E973" i="4"/>
  <c r="I973" i="4"/>
  <c r="M973" i="4"/>
  <c r="Q973" i="4"/>
  <c r="U973" i="4"/>
  <c r="Y973" i="4"/>
  <c r="AC973" i="4"/>
  <c r="AG973" i="4"/>
  <c r="AK973" i="4"/>
  <c r="AO973" i="4"/>
  <c r="AS973" i="4"/>
  <c r="AW973" i="4"/>
  <c r="BA973" i="4"/>
  <c r="BE973" i="4"/>
  <c r="BI973" i="4"/>
  <c r="BM973" i="4"/>
  <c r="BQ973" i="4"/>
  <c r="BU973" i="4"/>
  <c r="BY973" i="4"/>
  <c r="CC973" i="4"/>
  <c r="CG973" i="4"/>
  <c r="CK973" i="4"/>
  <c r="CO973" i="4"/>
  <c r="D974" i="4"/>
  <c r="H974" i="4"/>
  <c r="L974" i="4"/>
  <c r="P974" i="4"/>
  <c r="T974" i="4"/>
  <c r="X974" i="4"/>
  <c r="AB974" i="4"/>
  <c r="AF974" i="4"/>
  <c r="AJ974" i="4"/>
  <c r="AN974" i="4"/>
  <c r="AR974" i="4"/>
  <c r="AV974" i="4"/>
  <c r="AZ974" i="4"/>
  <c r="BD974" i="4"/>
  <c r="BH974" i="4"/>
  <c r="BL974" i="4"/>
  <c r="BP974" i="4"/>
  <c r="BT974" i="4"/>
  <c r="BX974" i="4"/>
  <c r="CB974" i="4"/>
  <c r="CF974" i="4"/>
  <c r="CJ974" i="4"/>
  <c r="CN974" i="4"/>
  <c r="F976" i="4"/>
  <c r="J976" i="4"/>
  <c r="N976" i="4"/>
  <c r="R976" i="4"/>
  <c r="V976" i="4"/>
  <c r="Z976" i="4"/>
  <c r="AD976" i="4"/>
  <c r="AH976" i="4"/>
  <c r="AL976" i="4"/>
  <c r="AP976" i="4"/>
  <c r="AT976" i="4"/>
  <c r="AX976" i="4"/>
  <c r="BB976" i="4"/>
  <c r="BF976" i="4"/>
  <c r="BJ976" i="4"/>
  <c r="BN976" i="4"/>
  <c r="BR976" i="4"/>
  <c r="BV976" i="4"/>
  <c r="BZ976" i="4"/>
  <c r="CD976" i="4"/>
  <c r="CH976" i="4"/>
  <c r="CL976" i="4"/>
  <c r="CP976" i="4"/>
  <c r="E977" i="4"/>
  <c r="I977" i="4"/>
  <c r="M977" i="4"/>
  <c r="Q977" i="4"/>
  <c r="U977" i="4"/>
  <c r="Y977" i="4"/>
  <c r="AC977" i="4"/>
  <c r="AG977" i="4"/>
  <c r="AK977" i="4"/>
  <c r="AO977" i="4"/>
  <c r="AS977" i="4"/>
  <c r="AW977" i="4"/>
  <c r="BA977" i="4"/>
  <c r="BE977" i="4"/>
  <c r="BI977" i="4"/>
  <c r="BM977" i="4"/>
  <c r="BQ977" i="4"/>
  <c r="BU977" i="4"/>
  <c r="BY977" i="4"/>
  <c r="CC977" i="4"/>
  <c r="CG977" i="4"/>
  <c r="CK977" i="4"/>
  <c r="CO977" i="4"/>
  <c r="D978" i="4"/>
  <c r="H978" i="4"/>
  <c r="L978" i="4"/>
  <c r="P978" i="4"/>
  <c r="T978" i="4"/>
  <c r="X978" i="4"/>
  <c r="AB978" i="4"/>
  <c r="AF978" i="4"/>
  <c r="AJ978" i="4"/>
  <c r="AN978" i="4"/>
  <c r="AR978" i="4"/>
  <c r="AV978" i="4"/>
  <c r="AZ978" i="4"/>
  <c r="BD978" i="4"/>
  <c r="BH978" i="4"/>
  <c r="BL978" i="4"/>
  <c r="BP978" i="4"/>
  <c r="BT978" i="4"/>
  <c r="BX978" i="4"/>
  <c r="CB978" i="4"/>
  <c r="CF978" i="4"/>
  <c r="CJ978" i="4"/>
  <c r="CN978" i="4"/>
  <c r="CN982" i="4"/>
  <c r="CJ982" i="4"/>
  <c r="CF982" i="4"/>
  <c r="CB982" i="4"/>
  <c r="BX982" i="4"/>
  <c r="BT982" i="4"/>
  <c r="BP982" i="4"/>
  <c r="BL982" i="4"/>
  <c r="BH982" i="4"/>
  <c r="BD982" i="4"/>
  <c r="AZ982" i="4"/>
  <c r="AV982" i="4"/>
  <c r="AR982" i="4"/>
  <c r="AN982" i="4"/>
  <c r="AJ982" i="4"/>
  <c r="AF982" i="4"/>
  <c r="AB982" i="4"/>
  <c r="X982" i="4"/>
  <c r="T982" i="4"/>
  <c r="P982" i="4"/>
  <c r="L982" i="4"/>
  <c r="H982" i="4"/>
  <c r="D982" i="4"/>
  <c r="CQ982" i="4"/>
  <c r="CM982" i="4"/>
  <c r="CI982" i="4"/>
  <c r="CE982" i="4"/>
  <c r="CA982" i="4"/>
  <c r="BW982" i="4"/>
  <c r="BS982" i="4"/>
  <c r="BO982" i="4"/>
  <c r="BK982" i="4"/>
  <c r="BG982" i="4"/>
  <c r="BC982" i="4"/>
  <c r="AY982" i="4"/>
  <c r="AU982" i="4"/>
  <c r="AQ982" i="4"/>
  <c r="AM982" i="4"/>
  <c r="AI982" i="4"/>
  <c r="AE982" i="4"/>
  <c r="AA982" i="4"/>
  <c r="W982" i="4"/>
  <c r="S982" i="4"/>
  <c r="O982" i="4"/>
  <c r="K982" i="4"/>
  <c r="G982" i="4"/>
  <c r="C982" i="4"/>
  <c r="J982" i="4"/>
  <c r="R982" i="4"/>
  <c r="Z982" i="4"/>
  <c r="AH982" i="4"/>
  <c r="AP982" i="4"/>
  <c r="AX982" i="4"/>
  <c r="BF982" i="4"/>
  <c r="BN982" i="4"/>
  <c r="BV982" i="4"/>
  <c r="CD982" i="4"/>
  <c r="CL982" i="4"/>
  <c r="CN986" i="4"/>
  <c r="CJ986" i="4"/>
  <c r="CF986" i="4"/>
  <c r="CB986" i="4"/>
  <c r="BX986" i="4"/>
  <c r="BT986" i="4"/>
  <c r="BP986" i="4"/>
  <c r="BL986" i="4"/>
  <c r="BH986" i="4"/>
  <c r="BD986" i="4"/>
  <c r="AZ986" i="4"/>
  <c r="AV986" i="4"/>
  <c r="AR986" i="4"/>
  <c r="AN986" i="4"/>
  <c r="AJ986" i="4"/>
  <c r="AF986" i="4"/>
  <c r="AB986" i="4"/>
  <c r="X986" i="4"/>
  <c r="T986" i="4"/>
  <c r="P986" i="4"/>
  <c r="L986" i="4"/>
  <c r="H986" i="4"/>
  <c r="D986" i="4"/>
  <c r="CQ986" i="4"/>
  <c r="CM986" i="4"/>
  <c r="CI986" i="4"/>
  <c r="CE986" i="4"/>
  <c r="CA986" i="4"/>
  <c r="BW986" i="4"/>
  <c r="BS986" i="4"/>
  <c r="BO986" i="4"/>
  <c r="BK986" i="4"/>
  <c r="BG986" i="4"/>
  <c r="BC986" i="4"/>
  <c r="AY986" i="4"/>
  <c r="AU986" i="4"/>
  <c r="AQ986" i="4"/>
  <c r="AM986" i="4"/>
  <c r="AI986" i="4"/>
  <c r="AE986" i="4"/>
  <c r="AA986" i="4"/>
  <c r="W986" i="4"/>
  <c r="S986" i="4"/>
  <c r="O986" i="4"/>
  <c r="K986" i="4"/>
  <c r="G986" i="4"/>
  <c r="C986" i="4"/>
  <c r="J986" i="4"/>
  <c r="R986" i="4"/>
  <c r="Z986" i="4"/>
  <c r="AH986" i="4"/>
  <c r="AP986" i="4"/>
  <c r="AX986" i="4"/>
  <c r="BF986" i="4"/>
  <c r="BN986" i="4"/>
  <c r="BV986" i="4"/>
  <c r="CD986" i="4"/>
  <c r="CL986" i="4"/>
  <c r="CN990" i="4"/>
  <c r="CJ990" i="4"/>
  <c r="CF990" i="4"/>
  <c r="CB990" i="4"/>
  <c r="BX990" i="4"/>
  <c r="BT990" i="4"/>
  <c r="BP990" i="4"/>
  <c r="BL990" i="4"/>
  <c r="BH990" i="4"/>
  <c r="BD990" i="4"/>
  <c r="AZ990" i="4"/>
  <c r="AV990" i="4"/>
  <c r="AR990" i="4"/>
  <c r="AN990" i="4"/>
  <c r="AJ990" i="4"/>
  <c r="AF990" i="4"/>
  <c r="AB990" i="4"/>
  <c r="X990" i="4"/>
  <c r="T990" i="4"/>
  <c r="P990" i="4"/>
  <c r="L990" i="4"/>
  <c r="H990" i="4"/>
  <c r="D990" i="4"/>
  <c r="CQ990" i="4"/>
  <c r="CM990" i="4"/>
  <c r="CI990" i="4"/>
  <c r="CE990" i="4"/>
  <c r="CA990" i="4"/>
  <c r="BW990" i="4"/>
  <c r="BS990" i="4"/>
  <c r="BO990" i="4"/>
  <c r="BK990" i="4"/>
  <c r="BG990" i="4"/>
  <c r="BC990" i="4"/>
  <c r="AY990" i="4"/>
  <c r="AU990" i="4"/>
  <c r="AQ990" i="4"/>
  <c r="AM990" i="4"/>
  <c r="AI990" i="4"/>
  <c r="AE990" i="4"/>
  <c r="AA990" i="4"/>
  <c r="W990" i="4"/>
  <c r="S990" i="4"/>
  <c r="O990" i="4"/>
  <c r="K990" i="4"/>
  <c r="G990" i="4"/>
  <c r="C990" i="4"/>
  <c r="J990" i="4"/>
  <c r="R990" i="4"/>
  <c r="Z990" i="4"/>
  <c r="AH990" i="4"/>
  <c r="AP990" i="4"/>
  <c r="AX990" i="4"/>
  <c r="BF990" i="4"/>
  <c r="BN990" i="4"/>
  <c r="BV990" i="4"/>
  <c r="CD990" i="4"/>
  <c r="CL990" i="4"/>
  <c r="CN994" i="4"/>
  <c r="CJ994" i="4"/>
  <c r="CF994" i="4"/>
  <c r="CB994" i="4"/>
  <c r="BX994" i="4"/>
  <c r="BT994" i="4"/>
  <c r="BP994" i="4"/>
  <c r="BL994" i="4"/>
  <c r="BH994" i="4"/>
  <c r="BD994" i="4"/>
  <c r="AZ994" i="4"/>
  <c r="AV994" i="4"/>
  <c r="AR994" i="4"/>
  <c r="AN994" i="4"/>
  <c r="AJ994" i="4"/>
  <c r="AF994" i="4"/>
  <c r="AB994" i="4"/>
  <c r="X994" i="4"/>
  <c r="T994" i="4"/>
  <c r="P994" i="4"/>
  <c r="L994" i="4"/>
  <c r="H994" i="4"/>
  <c r="D994" i="4"/>
  <c r="CQ994" i="4"/>
  <c r="CM994" i="4"/>
  <c r="CI994" i="4"/>
  <c r="CE994" i="4"/>
  <c r="CA994" i="4"/>
  <c r="BW994" i="4"/>
  <c r="BS994" i="4"/>
  <c r="BO994" i="4"/>
  <c r="BK994" i="4"/>
  <c r="BG994" i="4"/>
  <c r="BC994" i="4"/>
  <c r="AY994" i="4"/>
  <c r="AU994" i="4"/>
  <c r="AQ994" i="4"/>
  <c r="AM994" i="4"/>
  <c r="AI994" i="4"/>
  <c r="AE994" i="4"/>
  <c r="AA994" i="4"/>
  <c r="W994" i="4"/>
  <c r="S994" i="4"/>
  <c r="O994" i="4"/>
  <c r="K994" i="4"/>
  <c r="G994" i="4"/>
  <c r="C994" i="4"/>
  <c r="J994" i="4"/>
  <c r="R994" i="4"/>
  <c r="Z994" i="4"/>
  <c r="AH994" i="4"/>
  <c r="AP994" i="4"/>
  <c r="AX994" i="4"/>
  <c r="BF994" i="4"/>
  <c r="BN994" i="4"/>
  <c r="BV994" i="4"/>
  <c r="CD994" i="4"/>
  <c r="CL994" i="4"/>
  <c r="CN998" i="4"/>
  <c r="CJ998" i="4"/>
  <c r="CF998" i="4"/>
  <c r="CB998" i="4"/>
  <c r="BX998" i="4"/>
  <c r="BT998" i="4"/>
  <c r="BP998" i="4"/>
  <c r="BL998" i="4"/>
  <c r="BH998" i="4"/>
  <c r="BD998" i="4"/>
  <c r="AZ998" i="4"/>
  <c r="AV998" i="4"/>
  <c r="AR998" i="4"/>
  <c r="AN998" i="4"/>
  <c r="AJ998" i="4"/>
  <c r="AF998" i="4"/>
  <c r="AB998" i="4"/>
  <c r="X998" i="4"/>
  <c r="T998" i="4"/>
  <c r="P998" i="4"/>
  <c r="L998" i="4"/>
  <c r="H998" i="4"/>
  <c r="D998" i="4"/>
  <c r="CQ998" i="4"/>
  <c r="CM998" i="4"/>
  <c r="CI998" i="4"/>
  <c r="CE998" i="4"/>
  <c r="CA998" i="4"/>
  <c r="BW998" i="4"/>
  <c r="BS998" i="4"/>
  <c r="BO998" i="4"/>
  <c r="BK998" i="4"/>
  <c r="BG998" i="4"/>
  <c r="BC998" i="4"/>
  <c r="AY998" i="4"/>
  <c r="AU998" i="4"/>
  <c r="AQ998" i="4"/>
  <c r="AM998" i="4"/>
  <c r="AI998" i="4"/>
  <c r="AE998" i="4"/>
  <c r="AA998" i="4"/>
  <c r="W998" i="4"/>
  <c r="S998" i="4"/>
  <c r="O998" i="4"/>
  <c r="K998" i="4"/>
  <c r="G998" i="4"/>
  <c r="C998" i="4"/>
  <c r="J998" i="4"/>
  <c r="R998" i="4"/>
  <c r="Z998" i="4"/>
  <c r="AH998" i="4"/>
  <c r="AP998" i="4"/>
  <c r="AX998" i="4"/>
  <c r="BF998" i="4"/>
  <c r="BN998" i="4"/>
  <c r="BV998" i="4"/>
  <c r="CD998" i="4"/>
  <c r="CL998" i="4"/>
  <c r="CN1002" i="4"/>
  <c r="CJ1002" i="4"/>
  <c r="CF1002" i="4"/>
  <c r="CB1002" i="4"/>
  <c r="BX1002" i="4"/>
  <c r="BT1002" i="4"/>
  <c r="BP1002" i="4"/>
  <c r="BL1002" i="4"/>
  <c r="BH1002" i="4"/>
  <c r="BD1002" i="4"/>
  <c r="AZ1002" i="4"/>
  <c r="AV1002" i="4"/>
  <c r="AR1002" i="4"/>
  <c r="AN1002" i="4"/>
  <c r="AJ1002" i="4"/>
  <c r="AF1002" i="4"/>
  <c r="AB1002" i="4"/>
  <c r="X1002" i="4"/>
  <c r="T1002" i="4"/>
  <c r="P1002" i="4"/>
  <c r="L1002" i="4"/>
  <c r="H1002" i="4"/>
  <c r="D1002" i="4"/>
  <c r="CQ1002" i="4"/>
  <c r="CM1002" i="4"/>
  <c r="CI1002" i="4"/>
  <c r="CE1002" i="4"/>
  <c r="CA1002" i="4"/>
  <c r="BW1002" i="4"/>
  <c r="BS1002" i="4"/>
  <c r="BO1002" i="4"/>
  <c r="BK1002" i="4"/>
  <c r="BG1002" i="4"/>
  <c r="BC1002" i="4"/>
  <c r="AY1002" i="4"/>
  <c r="AU1002" i="4"/>
  <c r="AQ1002" i="4"/>
  <c r="AM1002" i="4"/>
  <c r="AI1002" i="4"/>
  <c r="AE1002" i="4"/>
  <c r="AA1002" i="4"/>
  <c r="W1002" i="4"/>
  <c r="S1002" i="4"/>
  <c r="O1002" i="4"/>
  <c r="K1002" i="4"/>
  <c r="G1002" i="4"/>
  <c r="C1002" i="4"/>
  <c r="J1002" i="4"/>
  <c r="R1002" i="4"/>
  <c r="Z1002" i="4"/>
  <c r="AH1002" i="4"/>
  <c r="AP1002" i="4"/>
  <c r="AX1002" i="4"/>
  <c r="BF1002" i="4"/>
  <c r="BN1002" i="4"/>
  <c r="BV1002" i="4"/>
  <c r="CD1002" i="4"/>
  <c r="CL1002" i="4"/>
  <c r="CN1006" i="4"/>
  <c r="CJ1006" i="4"/>
  <c r="CF1006" i="4"/>
  <c r="CB1006" i="4"/>
  <c r="BX1006" i="4"/>
  <c r="BT1006" i="4"/>
  <c r="BP1006" i="4"/>
  <c r="BL1006" i="4"/>
  <c r="BH1006" i="4"/>
  <c r="BD1006" i="4"/>
  <c r="AZ1006" i="4"/>
  <c r="AV1006" i="4"/>
  <c r="AR1006" i="4"/>
  <c r="AN1006" i="4"/>
  <c r="AJ1006" i="4"/>
  <c r="AF1006" i="4"/>
  <c r="AB1006" i="4"/>
  <c r="X1006" i="4"/>
  <c r="T1006" i="4"/>
  <c r="P1006" i="4"/>
  <c r="L1006" i="4"/>
  <c r="H1006" i="4"/>
  <c r="D1006" i="4"/>
  <c r="CQ1006" i="4"/>
  <c r="CM1006" i="4"/>
  <c r="CI1006" i="4"/>
  <c r="CE1006" i="4"/>
  <c r="CA1006" i="4"/>
  <c r="BW1006" i="4"/>
  <c r="BS1006" i="4"/>
  <c r="BO1006" i="4"/>
  <c r="BK1006" i="4"/>
  <c r="BG1006" i="4"/>
  <c r="BC1006" i="4"/>
  <c r="AY1006" i="4"/>
  <c r="AU1006" i="4"/>
  <c r="AQ1006" i="4"/>
  <c r="AM1006" i="4"/>
  <c r="AI1006" i="4"/>
  <c r="AE1006" i="4"/>
  <c r="AA1006" i="4"/>
  <c r="W1006" i="4"/>
  <c r="S1006" i="4"/>
  <c r="O1006" i="4"/>
  <c r="K1006" i="4"/>
  <c r="G1006" i="4"/>
  <c r="C1006" i="4"/>
  <c r="J1006" i="4"/>
  <c r="R1006" i="4"/>
  <c r="Z1006" i="4"/>
  <c r="AH1006" i="4"/>
  <c r="AP1006" i="4"/>
  <c r="AX1006" i="4"/>
  <c r="BF1006" i="4"/>
  <c r="BN1006" i="4"/>
  <c r="BV1006" i="4"/>
  <c r="CD1006" i="4"/>
  <c r="CL1006" i="4"/>
  <c r="CN1010" i="4"/>
  <c r="CJ1010" i="4"/>
  <c r="CF1010" i="4"/>
  <c r="CB1010" i="4"/>
  <c r="BX1010" i="4"/>
  <c r="BT1010" i="4"/>
  <c r="BP1010" i="4"/>
  <c r="BL1010" i="4"/>
  <c r="BH1010" i="4"/>
  <c r="BD1010" i="4"/>
  <c r="AZ1010" i="4"/>
  <c r="AV1010" i="4"/>
  <c r="AR1010" i="4"/>
  <c r="AN1010" i="4"/>
  <c r="AJ1010" i="4"/>
  <c r="AF1010" i="4"/>
  <c r="AB1010" i="4"/>
  <c r="X1010" i="4"/>
  <c r="T1010" i="4"/>
  <c r="P1010" i="4"/>
  <c r="L1010" i="4"/>
  <c r="H1010" i="4"/>
  <c r="D1010" i="4"/>
  <c r="CQ1010" i="4"/>
  <c r="CM1010" i="4"/>
  <c r="CI1010" i="4"/>
  <c r="CE1010" i="4"/>
  <c r="CA1010" i="4"/>
  <c r="BW1010" i="4"/>
  <c r="BS1010" i="4"/>
  <c r="BO1010" i="4"/>
  <c r="BK1010" i="4"/>
  <c r="BG1010" i="4"/>
  <c r="BC1010" i="4"/>
  <c r="AY1010" i="4"/>
  <c r="AU1010" i="4"/>
  <c r="AQ1010" i="4"/>
  <c r="AM1010" i="4"/>
  <c r="AI1010" i="4"/>
  <c r="AE1010" i="4"/>
  <c r="AA1010" i="4"/>
  <c r="W1010" i="4"/>
  <c r="S1010" i="4"/>
  <c r="O1010" i="4"/>
  <c r="K1010" i="4"/>
  <c r="G1010" i="4"/>
  <c r="C1010" i="4"/>
  <c r="CO1010" i="4"/>
  <c r="CK1010" i="4"/>
  <c r="CG1010" i="4"/>
  <c r="CC1010" i="4"/>
  <c r="BY1010" i="4"/>
  <c r="BU1010" i="4"/>
  <c r="BQ1010" i="4"/>
  <c r="BM1010" i="4"/>
  <c r="BI1010" i="4"/>
  <c r="BE1010" i="4"/>
  <c r="BA1010" i="4"/>
  <c r="AW1010" i="4"/>
  <c r="AS1010" i="4"/>
  <c r="AO1010" i="4"/>
  <c r="AK1010" i="4"/>
  <c r="AG1010" i="4"/>
  <c r="AC1010" i="4"/>
  <c r="Y1010" i="4"/>
  <c r="U1010" i="4"/>
  <c r="Q1010" i="4"/>
  <c r="M1010" i="4"/>
  <c r="I1010" i="4"/>
  <c r="E1010" i="4"/>
  <c r="R1010" i="4"/>
  <c r="AH1010" i="4"/>
  <c r="AX1010" i="4"/>
  <c r="BN1010" i="4"/>
  <c r="CD1010" i="4"/>
  <c r="J1014" i="4"/>
  <c r="Z1014" i="4"/>
  <c r="AP1014" i="4"/>
  <c r="BF1014" i="4"/>
  <c r="BV1014" i="4"/>
  <c r="CL1014" i="4"/>
  <c r="CN1018" i="4"/>
  <c r="CJ1018" i="4"/>
  <c r="CF1018" i="4"/>
  <c r="CB1018" i="4"/>
  <c r="BX1018" i="4"/>
  <c r="BT1018" i="4"/>
  <c r="BP1018" i="4"/>
  <c r="BL1018" i="4"/>
  <c r="BH1018" i="4"/>
  <c r="BD1018" i="4"/>
  <c r="AZ1018" i="4"/>
  <c r="AV1018" i="4"/>
  <c r="AR1018" i="4"/>
  <c r="AN1018" i="4"/>
  <c r="AJ1018" i="4"/>
  <c r="AF1018" i="4"/>
  <c r="AB1018" i="4"/>
  <c r="X1018" i="4"/>
  <c r="T1018" i="4"/>
  <c r="P1018" i="4"/>
  <c r="L1018" i="4"/>
  <c r="H1018" i="4"/>
  <c r="D1018" i="4"/>
  <c r="CQ1018" i="4"/>
  <c r="CM1018" i="4"/>
  <c r="CI1018" i="4"/>
  <c r="CE1018" i="4"/>
  <c r="CA1018" i="4"/>
  <c r="BW1018" i="4"/>
  <c r="BS1018" i="4"/>
  <c r="BO1018" i="4"/>
  <c r="BK1018" i="4"/>
  <c r="BG1018" i="4"/>
  <c r="BC1018" i="4"/>
  <c r="AY1018" i="4"/>
  <c r="AU1018" i="4"/>
  <c r="AQ1018" i="4"/>
  <c r="AM1018" i="4"/>
  <c r="AI1018" i="4"/>
  <c r="AE1018" i="4"/>
  <c r="AA1018" i="4"/>
  <c r="W1018" i="4"/>
  <c r="S1018" i="4"/>
  <c r="O1018" i="4"/>
  <c r="K1018" i="4"/>
  <c r="G1018" i="4"/>
  <c r="C1018" i="4"/>
  <c r="CO1018" i="4"/>
  <c r="CK1018" i="4"/>
  <c r="CG1018" i="4"/>
  <c r="CC1018" i="4"/>
  <c r="BY1018" i="4"/>
  <c r="BU1018" i="4"/>
  <c r="BQ1018" i="4"/>
  <c r="BM1018" i="4"/>
  <c r="BI1018" i="4"/>
  <c r="BE1018" i="4"/>
  <c r="BA1018" i="4"/>
  <c r="AW1018" i="4"/>
  <c r="AS1018" i="4"/>
  <c r="AO1018" i="4"/>
  <c r="AK1018" i="4"/>
  <c r="AG1018" i="4"/>
  <c r="AC1018" i="4"/>
  <c r="Y1018" i="4"/>
  <c r="U1018" i="4"/>
  <c r="Q1018" i="4"/>
  <c r="M1018" i="4"/>
  <c r="I1018" i="4"/>
  <c r="E1018" i="4"/>
  <c r="R1018" i="4"/>
  <c r="AH1018" i="4"/>
  <c r="AX1018" i="4"/>
  <c r="BN1018" i="4"/>
  <c r="CD1018" i="4"/>
  <c r="CO1024" i="4"/>
  <c r="CK1024" i="4"/>
  <c r="CG1024" i="4"/>
  <c r="CC1024" i="4"/>
  <c r="BY1024" i="4"/>
  <c r="BU1024" i="4"/>
  <c r="BQ1024" i="4"/>
  <c r="BM1024" i="4"/>
  <c r="BI1024" i="4"/>
  <c r="BE1024" i="4"/>
  <c r="BA1024" i="4"/>
  <c r="AW1024" i="4"/>
  <c r="AS1024" i="4"/>
  <c r="AO1024" i="4"/>
  <c r="AK1024" i="4"/>
  <c r="AG1024" i="4"/>
  <c r="AC1024" i="4"/>
  <c r="Y1024" i="4"/>
  <c r="U1024" i="4"/>
  <c r="Q1024" i="4"/>
  <c r="M1024" i="4"/>
  <c r="I1024" i="4"/>
  <c r="E1024" i="4"/>
  <c r="CN1024" i="4"/>
  <c r="CJ1024" i="4"/>
  <c r="CF1024" i="4"/>
  <c r="CB1024" i="4"/>
  <c r="BX1024" i="4"/>
  <c r="BT1024" i="4"/>
  <c r="BP1024" i="4"/>
  <c r="BL1024" i="4"/>
  <c r="BH1024" i="4"/>
  <c r="BD1024" i="4"/>
  <c r="AZ1024" i="4"/>
  <c r="AV1024" i="4"/>
  <c r="AR1024" i="4"/>
  <c r="AN1024" i="4"/>
  <c r="AJ1024" i="4"/>
  <c r="AF1024" i="4"/>
  <c r="AB1024" i="4"/>
  <c r="X1024" i="4"/>
  <c r="T1024" i="4"/>
  <c r="P1024" i="4"/>
  <c r="L1024" i="4"/>
  <c r="H1024" i="4"/>
  <c r="D1024" i="4"/>
  <c r="CP1024" i="4"/>
  <c r="CH1024" i="4"/>
  <c r="BZ1024" i="4"/>
  <c r="BR1024" i="4"/>
  <c r="BJ1024" i="4"/>
  <c r="BB1024" i="4"/>
  <c r="AT1024" i="4"/>
  <c r="AL1024" i="4"/>
  <c r="AD1024" i="4"/>
  <c r="V1024" i="4"/>
  <c r="N1024" i="4"/>
  <c r="F1024" i="4"/>
  <c r="CM1024" i="4"/>
  <c r="CE1024" i="4"/>
  <c r="BW1024" i="4"/>
  <c r="BO1024" i="4"/>
  <c r="BG1024" i="4"/>
  <c r="AY1024" i="4"/>
  <c r="AQ1024" i="4"/>
  <c r="AI1024" i="4"/>
  <c r="AA1024" i="4"/>
  <c r="S1024" i="4"/>
  <c r="K1024" i="4"/>
  <c r="C1024" i="4"/>
  <c r="CQ1024" i="4"/>
  <c r="CI1024" i="4"/>
  <c r="CA1024" i="4"/>
  <c r="BS1024" i="4"/>
  <c r="BK1024" i="4"/>
  <c r="BC1024" i="4"/>
  <c r="AU1024" i="4"/>
  <c r="AM1024" i="4"/>
  <c r="AE1024" i="4"/>
  <c r="W1024" i="4"/>
  <c r="O1024" i="4"/>
  <c r="G1024" i="4"/>
  <c r="AH1024" i="4"/>
  <c r="BN1024" i="4"/>
  <c r="Z1029" i="4"/>
  <c r="BF1029" i="4"/>
  <c r="CL1029" i="4"/>
  <c r="F1009" i="4"/>
  <c r="J1009" i="4"/>
  <c r="N1009" i="4"/>
  <c r="R1009" i="4"/>
  <c r="V1009" i="4"/>
  <c r="Z1009" i="4"/>
  <c r="AD1009" i="4"/>
  <c r="AH1009" i="4"/>
  <c r="AL1009" i="4"/>
  <c r="AP1009" i="4"/>
  <c r="AT1009" i="4"/>
  <c r="AX1009" i="4"/>
  <c r="BB1009" i="4"/>
  <c r="BF1009" i="4"/>
  <c r="BJ1009" i="4"/>
  <c r="BN1009" i="4"/>
  <c r="BR1009" i="4"/>
  <c r="BV1009" i="4"/>
  <c r="BZ1009" i="4"/>
  <c r="CD1009" i="4"/>
  <c r="CH1009" i="4"/>
  <c r="CL1009" i="4"/>
  <c r="CP1009" i="4"/>
  <c r="F1013" i="4"/>
  <c r="J1013" i="4"/>
  <c r="N1013" i="4"/>
  <c r="R1013" i="4"/>
  <c r="V1013" i="4"/>
  <c r="Z1013" i="4"/>
  <c r="AD1013" i="4"/>
  <c r="AH1013" i="4"/>
  <c r="AL1013" i="4"/>
  <c r="AP1013" i="4"/>
  <c r="AT1013" i="4"/>
  <c r="AX1013" i="4"/>
  <c r="BB1013" i="4"/>
  <c r="BF1013" i="4"/>
  <c r="BJ1013" i="4"/>
  <c r="BN1013" i="4"/>
  <c r="BR1013" i="4"/>
  <c r="BV1013" i="4"/>
  <c r="BZ1013" i="4"/>
  <c r="CD1013" i="4"/>
  <c r="CH1013" i="4"/>
  <c r="CL1013" i="4"/>
  <c r="CP1013" i="4"/>
  <c r="F1017" i="4"/>
  <c r="J1017" i="4"/>
  <c r="N1017" i="4"/>
  <c r="R1017" i="4"/>
  <c r="V1017" i="4"/>
  <c r="Z1017" i="4"/>
  <c r="AD1017" i="4"/>
  <c r="AH1017" i="4"/>
  <c r="AL1017" i="4"/>
  <c r="AP1017" i="4"/>
  <c r="AT1017" i="4"/>
  <c r="AX1017" i="4"/>
  <c r="BB1017" i="4"/>
  <c r="BF1017" i="4"/>
  <c r="BJ1017" i="4"/>
  <c r="BN1017" i="4"/>
  <c r="BR1017" i="4"/>
  <c r="BV1017" i="4"/>
  <c r="BZ1017" i="4"/>
  <c r="CD1017" i="4"/>
  <c r="CH1017" i="4"/>
  <c r="CL1017" i="4"/>
  <c r="CP1017" i="4"/>
  <c r="CO1020" i="4"/>
  <c r="CK1020" i="4"/>
  <c r="CG1020" i="4"/>
  <c r="CC1020" i="4"/>
  <c r="BY1020" i="4"/>
  <c r="BU1020" i="4"/>
  <c r="BQ1020" i="4"/>
  <c r="BM1020" i="4"/>
  <c r="BI1020" i="4"/>
  <c r="BE1020" i="4"/>
  <c r="BA1020" i="4"/>
  <c r="AW1020" i="4"/>
  <c r="AS1020" i="4"/>
  <c r="AO1020" i="4"/>
  <c r="AK1020" i="4"/>
  <c r="AG1020" i="4"/>
  <c r="AC1020" i="4"/>
  <c r="Y1020" i="4"/>
  <c r="U1020" i="4"/>
  <c r="Q1020" i="4"/>
  <c r="M1020" i="4"/>
  <c r="I1020" i="4"/>
  <c r="E1020" i="4"/>
  <c r="CN1020" i="4"/>
  <c r="CJ1020" i="4"/>
  <c r="CF1020" i="4"/>
  <c r="CB1020" i="4"/>
  <c r="BX1020" i="4"/>
  <c r="BT1020" i="4"/>
  <c r="BP1020" i="4"/>
  <c r="BL1020" i="4"/>
  <c r="BH1020" i="4"/>
  <c r="BD1020" i="4"/>
  <c r="AZ1020" i="4"/>
  <c r="AV1020" i="4"/>
  <c r="AR1020" i="4"/>
  <c r="AN1020" i="4"/>
  <c r="AJ1020" i="4"/>
  <c r="AF1020" i="4"/>
  <c r="AB1020" i="4"/>
  <c r="X1020" i="4"/>
  <c r="T1020" i="4"/>
  <c r="P1020" i="4"/>
  <c r="L1020" i="4"/>
  <c r="H1020" i="4"/>
  <c r="D1020" i="4"/>
  <c r="J1020" i="4"/>
  <c r="R1020" i="4"/>
  <c r="Z1020" i="4"/>
  <c r="AH1020" i="4"/>
  <c r="AP1020" i="4"/>
  <c r="AX1020" i="4"/>
  <c r="BF1020" i="4"/>
  <c r="BN1020" i="4"/>
  <c r="BV1020" i="4"/>
  <c r="CD1020" i="4"/>
  <c r="CL1020" i="4"/>
  <c r="CO1028" i="4"/>
  <c r="CK1028" i="4"/>
  <c r="CG1028" i="4"/>
  <c r="CC1028" i="4"/>
  <c r="BY1028" i="4"/>
  <c r="BU1028" i="4"/>
  <c r="BQ1028" i="4"/>
  <c r="BM1028" i="4"/>
  <c r="BI1028" i="4"/>
  <c r="BE1028" i="4"/>
  <c r="BA1028" i="4"/>
  <c r="AW1028" i="4"/>
  <c r="AS1028" i="4"/>
  <c r="AO1028" i="4"/>
  <c r="AK1028" i="4"/>
  <c r="AG1028" i="4"/>
  <c r="AC1028" i="4"/>
  <c r="Y1028" i="4"/>
  <c r="U1028" i="4"/>
  <c r="Q1028" i="4"/>
  <c r="M1028" i="4"/>
  <c r="I1028" i="4"/>
  <c r="E1028" i="4"/>
  <c r="CN1028" i="4"/>
  <c r="CJ1028" i="4"/>
  <c r="CF1028" i="4"/>
  <c r="CB1028" i="4"/>
  <c r="BX1028" i="4"/>
  <c r="BT1028" i="4"/>
  <c r="BP1028" i="4"/>
  <c r="BL1028" i="4"/>
  <c r="BH1028" i="4"/>
  <c r="BD1028" i="4"/>
  <c r="AZ1028" i="4"/>
  <c r="AV1028" i="4"/>
  <c r="AR1028" i="4"/>
  <c r="AN1028" i="4"/>
  <c r="AJ1028" i="4"/>
  <c r="AF1028" i="4"/>
  <c r="AB1028" i="4"/>
  <c r="X1028" i="4"/>
  <c r="T1028" i="4"/>
  <c r="P1028" i="4"/>
  <c r="L1028" i="4"/>
  <c r="H1028" i="4"/>
  <c r="D1028" i="4"/>
  <c r="J1028" i="4"/>
  <c r="R1028" i="4"/>
  <c r="Z1028" i="4"/>
  <c r="AH1028" i="4"/>
  <c r="AP1028" i="4"/>
  <c r="AX1028" i="4"/>
  <c r="BF1028" i="4"/>
  <c r="BN1028" i="4"/>
  <c r="BV1028" i="4"/>
  <c r="CD1028" i="4"/>
  <c r="CL1028" i="4"/>
  <c r="CN1041" i="4"/>
  <c r="CJ1041" i="4"/>
  <c r="CF1041" i="4"/>
  <c r="CB1041" i="4"/>
  <c r="BX1041" i="4"/>
  <c r="BT1041" i="4"/>
  <c r="BP1041" i="4"/>
  <c r="BL1041" i="4"/>
  <c r="BH1041" i="4"/>
  <c r="BD1041" i="4"/>
  <c r="AZ1041" i="4"/>
  <c r="AV1041" i="4"/>
  <c r="AR1041" i="4"/>
  <c r="AN1041" i="4"/>
  <c r="AJ1041" i="4"/>
  <c r="AF1041" i="4"/>
  <c r="AB1041" i="4"/>
  <c r="X1041" i="4"/>
  <c r="T1041" i="4"/>
  <c r="P1041" i="4"/>
  <c r="L1041" i="4"/>
  <c r="H1041" i="4"/>
  <c r="D1041" i="4"/>
  <c r="CQ1041" i="4"/>
  <c r="CM1041" i="4"/>
  <c r="CI1041" i="4"/>
  <c r="CE1041" i="4"/>
  <c r="CA1041" i="4"/>
  <c r="BW1041" i="4"/>
  <c r="BS1041" i="4"/>
  <c r="BO1041" i="4"/>
  <c r="BK1041" i="4"/>
  <c r="BG1041" i="4"/>
  <c r="BC1041" i="4"/>
  <c r="AY1041" i="4"/>
  <c r="AU1041" i="4"/>
  <c r="AQ1041" i="4"/>
  <c r="AM1041" i="4"/>
  <c r="AI1041" i="4"/>
  <c r="AE1041" i="4"/>
  <c r="AA1041" i="4"/>
  <c r="W1041" i="4"/>
  <c r="S1041" i="4"/>
  <c r="O1041" i="4"/>
  <c r="K1041" i="4"/>
  <c r="G1041" i="4"/>
  <c r="C1041" i="4"/>
  <c r="CO1041" i="4"/>
  <c r="CK1041" i="4"/>
  <c r="CG1041" i="4"/>
  <c r="CC1041" i="4"/>
  <c r="BY1041" i="4"/>
  <c r="BU1041" i="4"/>
  <c r="BQ1041" i="4"/>
  <c r="BM1041" i="4"/>
  <c r="BI1041" i="4"/>
  <c r="BE1041" i="4"/>
  <c r="BA1041" i="4"/>
  <c r="AW1041" i="4"/>
  <c r="AS1041" i="4"/>
  <c r="AO1041" i="4"/>
  <c r="AK1041" i="4"/>
  <c r="AG1041" i="4"/>
  <c r="AC1041" i="4"/>
  <c r="Y1041" i="4"/>
  <c r="U1041" i="4"/>
  <c r="Q1041" i="4"/>
  <c r="M1041" i="4"/>
  <c r="I1041" i="4"/>
  <c r="E1041" i="4"/>
  <c r="R1041" i="4"/>
  <c r="AH1041" i="4"/>
  <c r="AX1041" i="4"/>
  <c r="BN1041" i="4"/>
  <c r="CD1041" i="4"/>
  <c r="CN1045" i="4"/>
  <c r="CJ1045" i="4"/>
  <c r="CF1045" i="4"/>
  <c r="CB1045" i="4"/>
  <c r="BX1045" i="4"/>
  <c r="BT1045" i="4"/>
  <c r="BP1045" i="4"/>
  <c r="BL1045" i="4"/>
  <c r="BH1045" i="4"/>
  <c r="BD1045" i="4"/>
  <c r="AZ1045" i="4"/>
  <c r="AV1045" i="4"/>
  <c r="AR1045" i="4"/>
  <c r="AN1045" i="4"/>
  <c r="AJ1045" i="4"/>
  <c r="AF1045" i="4"/>
  <c r="AB1045" i="4"/>
  <c r="X1045" i="4"/>
  <c r="T1045" i="4"/>
  <c r="P1045" i="4"/>
  <c r="L1045" i="4"/>
  <c r="H1045" i="4"/>
  <c r="D1045" i="4"/>
  <c r="CQ1045" i="4"/>
  <c r="CM1045" i="4"/>
  <c r="CI1045" i="4"/>
  <c r="CE1045" i="4"/>
  <c r="CA1045" i="4"/>
  <c r="BW1045" i="4"/>
  <c r="BS1045" i="4"/>
  <c r="BO1045" i="4"/>
  <c r="BK1045" i="4"/>
  <c r="BG1045" i="4"/>
  <c r="BC1045" i="4"/>
  <c r="AY1045" i="4"/>
  <c r="AU1045" i="4"/>
  <c r="AQ1045" i="4"/>
  <c r="AM1045" i="4"/>
  <c r="AI1045" i="4"/>
  <c r="AE1045" i="4"/>
  <c r="AA1045" i="4"/>
  <c r="W1045" i="4"/>
  <c r="S1045" i="4"/>
  <c r="O1045" i="4"/>
  <c r="K1045" i="4"/>
  <c r="G1045" i="4"/>
  <c r="C1045" i="4"/>
  <c r="CO1045" i="4"/>
  <c r="CK1045" i="4"/>
  <c r="CG1045" i="4"/>
  <c r="CC1045" i="4"/>
  <c r="BY1045" i="4"/>
  <c r="BU1045" i="4"/>
  <c r="BQ1045" i="4"/>
  <c r="BM1045" i="4"/>
  <c r="BI1045" i="4"/>
  <c r="BE1045" i="4"/>
  <c r="BA1045" i="4"/>
  <c r="AW1045" i="4"/>
  <c r="AS1045" i="4"/>
  <c r="AO1045" i="4"/>
  <c r="AK1045" i="4"/>
  <c r="AG1045" i="4"/>
  <c r="AC1045" i="4"/>
  <c r="Y1045" i="4"/>
  <c r="U1045" i="4"/>
  <c r="Q1045" i="4"/>
  <c r="M1045" i="4"/>
  <c r="I1045" i="4"/>
  <c r="E1045" i="4"/>
  <c r="R1045" i="4"/>
  <c r="AH1045" i="4"/>
  <c r="AX1045" i="4"/>
  <c r="BN1045" i="4"/>
  <c r="CD1045" i="4"/>
  <c r="E980" i="4"/>
  <c r="I980" i="4"/>
  <c r="M980" i="4"/>
  <c r="Q980" i="4"/>
  <c r="U980" i="4"/>
  <c r="Y980" i="4"/>
  <c r="AC980" i="4"/>
  <c r="AG980" i="4"/>
  <c r="AK980" i="4"/>
  <c r="AO980" i="4"/>
  <c r="AS980" i="4"/>
  <c r="AW980" i="4"/>
  <c r="BA980" i="4"/>
  <c r="BE980" i="4"/>
  <c r="BI980" i="4"/>
  <c r="BM980" i="4"/>
  <c r="BQ980" i="4"/>
  <c r="BU980" i="4"/>
  <c r="BY980" i="4"/>
  <c r="CC980" i="4"/>
  <c r="CG980" i="4"/>
  <c r="CK980" i="4"/>
  <c r="CO980" i="4"/>
  <c r="F983" i="4"/>
  <c r="J983" i="4"/>
  <c r="N983" i="4"/>
  <c r="R983" i="4"/>
  <c r="V983" i="4"/>
  <c r="Z983" i="4"/>
  <c r="AD983" i="4"/>
  <c r="AH983" i="4"/>
  <c r="AL983" i="4"/>
  <c r="AP983" i="4"/>
  <c r="AT983" i="4"/>
  <c r="AX983" i="4"/>
  <c r="BB983" i="4"/>
  <c r="BF983" i="4"/>
  <c r="BJ983" i="4"/>
  <c r="BN983" i="4"/>
  <c r="BR983" i="4"/>
  <c r="BV983" i="4"/>
  <c r="BZ983" i="4"/>
  <c r="CD983" i="4"/>
  <c r="CH983" i="4"/>
  <c r="CL983" i="4"/>
  <c r="CP983" i="4"/>
  <c r="E984" i="4"/>
  <c r="I984" i="4"/>
  <c r="M984" i="4"/>
  <c r="Q984" i="4"/>
  <c r="U984" i="4"/>
  <c r="Y984" i="4"/>
  <c r="AC984" i="4"/>
  <c r="AG984" i="4"/>
  <c r="AK984" i="4"/>
  <c r="AO984" i="4"/>
  <c r="AS984" i="4"/>
  <c r="AW984" i="4"/>
  <c r="BA984" i="4"/>
  <c r="BE984" i="4"/>
  <c r="BI984" i="4"/>
  <c r="BM984" i="4"/>
  <c r="BQ984" i="4"/>
  <c r="BU984" i="4"/>
  <c r="BY984" i="4"/>
  <c r="CC984" i="4"/>
  <c r="CG984" i="4"/>
  <c r="CK984" i="4"/>
  <c r="CO984" i="4"/>
  <c r="F987" i="4"/>
  <c r="J987" i="4"/>
  <c r="N987" i="4"/>
  <c r="R987" i="4"/>
  <c r="V987" i="4"/>
  <c r="Z987" i="4"/>
  <c r="AD987" i="4"/>
  <c r="AH987" i="4"/>
  <c r="AL987" i="4"/>
  <c r="AP987" i="4"/>
  <c r="AT987" i="4"/>
  <c r="AX987" i="4"/>
  <c r="BB987" i="4"/>
  <c r="BF987" i="4"/>
  <c r="BJ987" i="4"/>
  <c r="BN987" i="4"/>
  <c r="BR987" i="4"/>
  <c r="BV987" i="4"/>
  <c r="BZ987" i="4"/>
  <c r="CD987" i="4"/>
  <c r="CH987" i="4"/>
  <c r="CL987" i="4"/>
  <c r="CP987" i="4"/>
  <c r="E988" i="4"/>
  <c r="I988" i="4"/>
  <c r="M988" i="4"/>
  <c r="Q988" i="4"/>
  <c r="U988" i="4"/>
  <c r="Y988" i="4"/>
  <c r="AC988" i="4"/>
  <c r="AG988" i="4"/>
  <c r="AK988" i="4"/>
  <c r="AO988" i="4"/>
  <c r="AS988" i="4"/>
  <c r="AW988" i="4"/>
  <c r="BA988" i="4"/>
  <c r="BE988" i="4"/>
  <c r="BI988" i="4"/>
  <c r="BM988" i="4"/>
  <c r="BQ988" i="4"/>
  <c r="BU988" i="4"/>
  <c r="BY988" i="4"/>
  <c r="CC988" i="4"/>
  <c r="CG988" i="4"/>
  <c r="CK988" i="4"/>
  <c r="CO988" i="4"/>
  <c r="F991" i="4"/>
  <c r="J991" i="4"/>
  <c r="N991" i="4"/>
  <c r="R991" i="4"/>
  <c r="V991" i="4"/>
  <c r="Z991" i="4"/>
  <c r="AD991" i="4"/>
  <c r="AH991" i="4"/>
  <c r="AL991" i="4"/>
  <c r="AP991" i="4"/>
  <c r="AT991" i="4"/>
  <c r="AX991" i="4"/>
  <c r="BB991" i="4"/>
  <c r="BF991" i="4"/>
  <c r="BJ991" i="4"/>
  <c r="BN991" i="4"/>
  <c r="BR991" i="4"/>
  <c r="BV991" i="4"/>
  <c r="BZ991" i="4"/>
  <c r="CD991" i="4"/>
  <c r="CH991" i="4"/>
  <c r="CL991" i="4"/>
  <c r="CP991" i="4"/>
  <c r="E992" i="4"/>
  <c r="I992" i="4"/>
  <c r="M992" i="4"/>
  <c r="Q992" i="4"/>
  <c r="U992" i="4"/>
  <c r="Y992" i="4"/>
  <c r="AC992" i="4"/>
  <c r="AG992" i="4"/>
  <c r="AK992" i="4"/>
  <c r="AO992" i="4"/>
  <c r="AS992" i="4"/>
  <c r="AW992" i="4"/>
  <c r="BA992" i="4"/>
  <c r="BE992" i="4"/>
  <c r="BI992" i="4"/>
  <c r="BM992" i="4"/>
  <c r="BQ992" i="4"/>
  <c r="BU992" i="4"/>
  <c r="BY992" i="4"/>
  <c r="CC992" i="4"/>
  <c r="CG992" i="4"/>
  <c r="CK992" i="4"/>
  <c r="CO992" i="4"/>
  <c r="F995" i="4"/>
  <c r="J995" i="4"/>
  <c r="N995" i="4"/>
  <c r="R995" i="4"/>
  <c r="V995" i="4"/>
  <c r="Z995" i="4"/>
  <c r="AD995" i="4"/>
  <c r="AH995" i="4"/>
  <c r="AL995" i="4"/>
  <c r="AP995" i="4"/>
  <c r="AT995" i="4"/>
  <c r="AX995" i="4"/>
  <c r="BB995" i="4"/>
  <c r="BF995" i="4"/>
  <c r="BJ995" i="4"/>
  <c r="BN995" i="4"/>
  <c r="BR995" i="4"/>
  <c r="BV995" i="4"/>
  <c r="BZ995" i="4"/>
  <c r="CD995" i="4"/>
  <c r="CH995" i="4"/>
  <c r="CL995" i="4"/>
  <c r="CP995" i="4"/>
  <c r="E996" i="4"/>
  <c r="I996" i="4"/>
  <c r="M996" i="4"/>
  <c r="Q996" i="4"/>
  <c r="U996" i="4"/>
  <c r="Y996" i="4"/>
  <c r="AC996" i="4"/>
  <c r="AG996" i="4"/>
  <c r="AK996" i="4"/>
  <c r="AO996" i="4"/>
  <c r="AS996" i="4"/>
  <c r="AW996" i="4"/>
  <c r="BA996" i="4"/>
  <c r="BE996" i="4"/>
  <c r="BI996" i="4"/>
  <c r="BM996" i="4"/>
  <c r="BQ996" i="4"/>
  <c r="BU996" i="4"/>
  <c r="BY996" i="4"/>
  <c r="CC996" i="4"/>
  <c r="CG996" i="4"/>
  <c r="CK996" i="4"/>
  <c r="CO996" i="4"/>
  <c r="F999" i="4"/>
  <c r="J999" i="4"/>
  <c r="N999" i="4"/>
  <c r="R999" i="4"/>
  <c r="V999" i="4"/>
  <c r="Z999" i="4"/>
  <c r="AD999" i="4"/>
  <c r="AH999" i="4"/>
  <c r="AL999" i="4"/>
  <c r="AP999" i="4"/>
  <c r="AT999" i="4"/>
  <c r="AX999" i="4"/>
  <c r="BB999" i="4"/>
  <c r="BF999" i="4"/>
  <c r="BJ999" i="4"/>
  <c r="BN999" i="4"/>
  <c r="BR999" i="4"/>
  <c r="BV999" i="4"/>
  <c r="BZ999" i="4"/>
  <c r="CD999" i="4"/>
  <c r="CH999" i="4"/>
  <c r="CL999" i="4"/>
  <c r="CP999" i="4"/>
  <c r="E1000" i="4"/>
  <c r="I1000" i="4"/>
  <c r="M1000" i="4"/>
  <c r="Q1000" i="4"/>
  <c r="U1000" i="4"/>
  <c r="Y1000" i="4"/>
  <c r="AC1000" i="4"/>
  <c r="AG1000" i="4"/>
  <c r="AK1000" i="4"/>
  <c r="AO1000" i="4"/>
  <c r="AS1000" i="4"/>
  <c r="AW1000" i="4"/>
  <c r="BA1000" i="4"/>
  <c r="BE1000" i="4"/>
  <c r="BI1000" i="4"/>
  <c r="BM1000" i="4"/>
  <c r="BQ1000" i="4"/>
  <c r="BU1000" i="4"/>
  <c r="BY1000" i="4"/>
  <c r="CC1000" i="4"/>
  <c r="CG1000" i="4"/>
  <c r="CK1000" i="4"/>
  <c r="CO1000" i="4"/>
  <c r="F1003" i="4"/>
  <c r="J1003" i="4"/>
  <c r="N1003" i="4"/>
  <c r="R1003" i="4"/>
  <c r="V1003" i="4"/>
  <c r="Z1003" i="4"/>
  <c r="AD1003" i="4"/>
  <c r="AH1003" i="4"/>
  <c r="AL1003" i="4"/>
  <c r="AP1003" i="4"/>
  <c r="AT1003" i="4"/>
  <c r="AX1003" i="4"/>
  <c r="BB1003" i="4"/>
  <c r="BF1003" i="4"/>
  <c r="BJ1003" i="4"/>
  <c r="BN1003" i="4"/>
  <c r="BR1003" i="4"/>
  <c r="BV1003" i="4"/>
  <c r="BZ1003" i="4"/>
  <c r="CD1003" i="4"/>
  <c r="CH1003" i="4"/>
  <c r="CL1003" i="4"/>
  <c r="CP1003" i="4"/>
  <c r="E1004" i="4"/>
  <c r="I1004" i="4"/>
  <c r="M1004" i="4"/>
  <c r="Q1004" i="4"/>
  <c r="U1004" i="4"/>
  <c r="Y1004" i="4"/>
  <c r="AC1004" i="4"/>
  <c r="AG1004" i="4"/>
  <c r="AK1004" i="4"/>
  <c r="AO1004" i="4"/>
  <c r="AS1004" i="4"/>
  <c r="AW1004" i="4"/>
  <c r="BA1004" i="4"/>
  <c r="BE1004" i="4"/>
  <c r="BI1004" i="4"/>
  <c r="BM1004" i="4"/>
  <c r="BQ1004" i="4"/>
  <c r="BU1004" i="4"/>
  <c r="BY1004" i="4"/>
  <c r="CC1004" i="4"/>
  <c r="CG1004" i="4"/>
  <c r="CK1004" i="4"/>
  <c r="CO1004" i="4"/>
  <c r="F1007" i="4"/>
  <c r="J1007" i="4"/>
  <c r="N1007" i="4"/>
  <c r="R1007" i="4"/>
  <c r="V1007" i="4"/>
  <c r="Z1007" i="4"/>
  <c r="AD1007" i="4"/>
  <c r="AH1007" i="4"/>
  <c r="AL1007" i="4"/>
  <c r="AP1007" i="4"/>
  <c r="AT1007" i="4"/>
  <c r="AX1007" i="4"/>
  <c r="BB1007" i="4"/>
  <c r="BF1007" i="4"/>
  <c r="BJ1007" i="4"/>
  <c r="BN1007" i="4"/>
  <c r="BR1007" i="4"/>
  <c r="BV1007" i="4"/>
  <c r="BZ1007" i="4"/>
  <c r="CD1007" i="4"/>
  <c r="CH1007" i="4"/>
  <c r="CL1007" i="4"/>
  <c r="CP1007" i="4"/>
  <c r="E1008" i="4"/>
  <c r="I1008" i="4"/>
  <c r="M1008" i="4"/>
  <c r="Q1008" i="4"/>
  <c r="U1008" i="4"/>
  <c r="Y1008" i="4"/>
  <c r="AC1008" i="4"/>
  <c r="AG1008" i="4"/>
  <c r="AK1008" i="4"/>
  <c r="AO1008" i="4"/>
  <c r="AS1008" i="4"/>
  <c r="AW1008" i="4"/>
  <c r="BA1008" i="4"/>
  <c r="BE1008" i="4"/>
  <c r="BI1008" i="4"/>
  <c r="BM1008" i="4"/>
  <c r="BQ1008" i="4"/>
  <c r="BU1008" i="4"/>
  <c r="BY1008" i="4"/>
  <c r="CC1008" i="4"/>
  <c r="CG1008" i="4"/>
  <c r="CK1008" i="4"/>
  <c r="CO1008" i="4"/>
  <c r="D1009" i="4"/>
  <c r="H1009" i="4"/>
  <c r="L1009" i="4"/>
  <c r="P1009" i="4"/>
  <c r="T1009" i="4"/>
  <c r="X1009" i="4"/>
  <c r="AB1009" i="4"/>
  <c r="AF1009" i="4"/>
  <c r="AJ1009" i="4"/>
  <c r="AN1009" i="4"/>
  <c r="AR1009" i="4"/>
  <c r="AV1009" i="4"/>
  <c r="AZ1009" i="4"/>
  <c r="BD1009" i="4"/>
  <c r="BH1009" i="4"/>
  <c r="BL1009" i="4"/>
  <c r="BP1009" i="4"/>
  <c r="BT1009" i="4"/>
  <c r="BX1009" i="4"/>
  <c r="CB1009" i="4"/>
  <c r="CF1009" i="4"/>
  <c r="CJ1009" i="4"/>
  <c r="CN1009" i="4"/>
  <c r="F1011" i="4"/>
  <c r="J1011" i="4"/>
  <c r="N1011" i="4"/>
  <c r="R1011" i="4"/>
  <c r="V1011" i="4"/>
  <c r="Z1011" i="4"/>
  <c r="AD1011" i="4"/>
  <c r="AH1011" i="4"/>
  <c r="AL1011" i="4"/>
  <c r="AP1011" i="4"/>
  <c r="AT1011" i="4"/>
  <c r="AX1011" i="4"/>
  <c r="BB1011" i="4"/>
  <c r="BF1011" i="4"/>
  <c r="BJ1011" i="4"/>
  <c r="BN1011" i="4"/>
  <c r="BR1011" i="4"/>
  <c r="BV1011" i="4"/>
  <c r="BZ1011" i="4"/>
  <c r="CD1011" i="4"/>
  <c r="CH1011" i="4"/>
  <c r="CL1011" i="4"/>
  <c r="CP1011" i="4"/>
  <c r="E1012" i="4"/>
  <c r="I1012" i="4"/>
  <c r="M1012" i="4"/>
  <c r="Q1012" i="4"/>
  <c r="U1012" i="4"/>
  <c r="Y1012" i="4"/>
  <c r="AC1012" i="4"/>
  <c r="AG1012" i="4"/>
  <c r="AK1012" i="4"/>
  <c r="AO1012" i="4"/>
  <c r="AS1012" i="4"/>
  <c r="AW1012" i="4"/>
  <c r="BA1012" i="4"/>
  <c r="BE1012" i="4"/>
  <c r="BI1012" i="4"/>
  <c r="BM1012" i="4"/>
  <c r="BQ1012" i="4"/>
  <c r="BU1012" i="4"/>
  <c r="BY1012" i="4"/>
  <c r="CC1012" i="4"/>
  <c r="CG1012" i="4"/>
  <c r="CK1012" i="4"/>
  <c r="CO1012" i="4"/>
  <c r="D1013" i="4"/>
  <c r="H1013" i="4"/>
  <c r="L1013" i="4"/>
  <c r="P1013" i="4"/>
  <c r="T1013" i="4"/>
  <c r="X1013" i="4"/>
  <c r="AB1013" i="4"/>
  <c r="AF1013" i="4"/>
  <c r="AJ1013" i="4"/>
  <c r="AN1013" i="4"/>
  <c r="AR1013" i="4"/>
  <c r="AV1013" i="4"/>
  <c r="AZ1013" i="4"/>
  <c r="BD1013" i="4"/>
  <c r="BH1013" i="4"/>
  <c r="BL1013" i="4"/>
  <c r="BP1013" i="4"/>
  <c r="BT1013" i="4"/>
  <c r="BX1013" i="4"/>
  <c r="CB1013" i="4"/>
  <c r="CF1013" i="4"/>
  <c r="CJ1013" i="4"/>
  <c r="CN1013" i="4"/>
  <c r="F1015" i="4"/>
  <c r="J1015" i="4"/>
  <c r="N1015" i="4"/>
  <c r="R1015" i="4"/>
  <c r="V1015" i="4"/>
  <c r="Z1015" i="4"/>
  <c r="AD1015" i="4"/>
  <c r="AH1015" i="4"/>
  <c r="AL1015" i="4"/>
  <c r="AP1015" i="4"/>
  <c r="AT1015" i="4"/>
  <c r="AX1015" i="4"/>
  <c r="BB1015" i="4"/>
  <c r="BF1015" i="4"/>
  <c r="BJ1015" i="4"/>
  <c r="BN1015" i="4"/>
  <c r="BR1015" i="4"/>
  <c r="BV1015" i="4"/>
  <c r="BZ1015" i="4"/>
  <c r="CD1015" i="4"/>
  <c r="CH1015" i="4"/>
  <c r="CL1015" i="4"/>
  <c r="CP1015" i="4"/>
  <c r="E1016" i="4"/>
  <c r="I1016" i="4"/>
  <c r="M1016" i="4"/>
  <c r="Q1016" i="4"/>
  <c r="U1016" i="4"/>
  <c r="Y1016" i="4"/>
  <c r="AC1016" i="4"/>
  <c r="AG1016" i="4"/>
  <c r="AK1016" i="4"/>
  <c r="AO1016" i="4"/>
  <c r="AS1016" i="4"/>
  <c r="AW1016" i="4"/>
  <c r="BA1016" i="4"/>
  <c r="BE1016" i="4"/>
  <c r="BI1016" i="4"/>
  <c r="BM1016" i="4"/>
  <c r="BQ1016" i="4"/>
  <c r="BU1016" i="4"/>
  <c r="BY1016" i="4"/>
  <c r="CC1016" i="4"/>
  <c r="CG1016" i="4"/>
  <c r="CK1016" i="4"/>
  <c r="CO1016" i="4"/>
  <c r="D1017" i="4"/>
  <c r="H1017" i="4"/>
  <c r="L1017" i="4"/>
  <c r="P1017" i="4"/>
  <c r="T1017" i="4"/>
  <c r="X1017" i="4"/>
  <c r="AB1017" i="4"/>
  <c r="AF1017" i="4"/>
  <c r="AJ1017" i="4"/>
  <c r="AN1017" i="4"/>
  <c r="AR1017" i="4"/>
  <c r="AV1017" i="4"/>
  <c r="AZ1017" i="4"/>
  <c r="BD1017" i="4"/>
  <c r="BH1017" i="4"/>
  <c r="BL1017" i="4"/>
  <c r="BP1017" i="4"/>
  <c r="BT1017" i="4"/>
  <c r="BX1017" i="4"/>
  <c r="CB1017" i="4"/>
  <c r="CF1017" i="4"/>
  <c r="CJ1017" i="4"/>
  <c r="CN1017" i="4"/>
  <c r="F1019" i="4"/>
  <c r="J1019" i="4"/>
  <c r="N1019" i="4"/>
  <c r="R1019" i="4"/>
  <c r="V1019" i="4"/>
  <c r="Z1019" i="4"/>
  <c r="AD1019" i="4"/>
  <c r="AH1019" i="4"/>
  <c r="AL1019" i="4"/>
  <c r="AP1019" i="4"/>
  <c r="AT1019" i="4"/>
  <c r="AX1019" i="4"/>
  <c r="BB1019" i="4"/>
  <c r="BF1019" i="4"/>
  <c r="BJ1019" i="4"/>
  <c r="BN1019" i="4"/>
  <c r="BR1019" i="4"/>
  <c r="BV1019" i="4"/>
  <c r="BZ1019" i="4"/>
  <c r="CD1019" i="4"/>
  <c r="CH1019" i="4"/>
  <c r="CL1019" i="4"/>
  <c r="CP1019" i="4"/>
  <c r="F1020" i="4"/>
  <c r="N1020" i="4"/>
  <c r="V1020" i="4"/>
  <c r="AD1020" i="4"/>
  <c r="AL1020" i="4"/>
  <c r="AT1020" i="4"/>
  <c r="BB1020" i="4"/>
  <c r="BJ1020" i="4"/>
  <c r="BR1020" i="4"/>
  <c r="BZ1020" i="4"/>
  <c r="CH1020" i="4"/>
  <c r="CP1020" i="4"/>
  <c r="CN1025" i="4"/>
  <c r="CJ1025" i="4"/>
  <c r="CF1025" i="4"/>
  <c r="CB1025" i="4"/>
  <c r="BX1025" i="4"/>
  <c r="BT1025" i="4"/>
  <c r="BP1025" i="4"/>
  <c r="BL1025" i="4"/>
  <c r="BH1025" i="4"/>
  <c r="BD1025" i="4"/>
  <c r="AZ1025" i="4"/>
  <c r="AV1025" i="4"/>
  <c r="AR1025" i="4"/>
  <c r="AN1025" i="4"/>
  <c r="AJ1025" i="4"/>
  <c r="AF1025" i="4"/>
  <c r="AB1025" i="4"/>
  <c r="X1025" i="4"/>
  <c r="T1025" i="4"/>
  <c r="P1025" i="4"/>
  <c r="L1025" i="4"/>
  <c r="H1025" i="4"/>
  <c r="D1025" i="4"/>
  <c r="CQ1025" i="4"/>
  <c r="CM1025" i="4"/>
  <c r="CI1025" i="4"/>
  <c r="CE1025" i="4"/>
  <c r="CA1025" i="4"/>
  <c r="BW1025" i="4"/>
  <c r="BS1025" i="4"/>
  <c r="BO1025" i="4"/>
  <c r="BK1025" i="4"/>
  <c r="BG1025" i="4"/>
  <c r="BC1025" i="4"/>
  <c r="AY1025" i="4"/>
  <c r="AU1025" i="4"/>
  <c r="AQ1025" i="4"/>
  <c r="AM1025" i="4"/>
  <c r="AI1025" i="4"/>
  <c r="AE1025" i="4"/>
  <c r="AA1025" i="4"/>
  <c r="W1025" i="4"/>
  <c r="S1025" i="4"/>
  <c r="O1025" i="4"/>
  <c r="K1025" i="4"/>
  <c r="G1025" i="4"/>
  <c r="C1025" i="4"/>
  <c r="J1025" i="4"/>
  <c r="R1025" i="4"/>
  <c r="Z1025" i="4"/>
  <c r="AH1025" i="4"/>
  <c r="AP1025" i="4"/>
  <c r="AX1025" i="4"/>
  <c r="BF1025" i="4"/>
  <c r="BN1025" i="4"/>
  <c r="BV1025" i="4"/>
  <c r="CD1025" i="4"/>
  <c r="CL1025" i="4"/>
  <c r="F1028" i="4"/>
  <c r="N1028" i="4"/>
  <c r="V1028" i="4"/>
  <c r="AD1028" i="4"/>
  <c r="AL1028" i="4"/>
  <c r="AT1028" i="4"/>
  <c r="BB1028" i="4"/>
  <c r="BJ1028" i="4"/>
  <c r="BR1028" i="4"/>
  <c r="BZ1028" i="4"/>
  <c r="CH1028" i="4"/>
  <c r="CP1028" i="4"/>
  <c r="J1041" i="4"/>
  <c r="Z1041" i="4"/>
  <c r="AP1041" i="4"/>
  <c r="BF1041" i="4"/>
  <c r="BV1041" i="4"/>
  <c r="CL1041" i="4"/>
  <c r="J1045" i="4"/>
  <c r="Z1045" i="4"/>
  <c r="AP1045" i="4"/>
  <c r="BF1045" i="4"/>
  <c r="BV1045" i="4"/>
  <c r="CL1045" i="4"/>
  <c r="F980" i="4"/>
  <c r="J980" i="4"/>
  <c r="N980" i="4"/>
  <c r="R980" i="4"/>
  <c r="V980" i="4"/>
  <c r="Z980" i="4"/>
  <c r="AD980" i="4"/>
  <c r="AH980" i="4"/>
  <c r="AL980" i="4"/>
  <c r="AP980" i="4"/>
  <c r="AT980" i="4"/>
  <c r="AX980" i="4"/>
  <c r="BB980" i="4"/>
  <c r="BF980" i="4"/>
  <c r="BJ980" i="4"/>
  <c r="BN980" i="4"/>
  <c r="BR980" i="4"/>
  <c r="BV980" i="4"/>
  <c r="BZ980" i="4"/>
  <c r="CD980" i="4"/>
  <c r="CH980" i="4"/>
  <c r="CL980" i="4"/>
  <c r="CP980" i="4"/>
  <c r="C983" i="4"/>
  <c r="G983" i="4"/>
  <c r="K983" i="4"/>
  <c r="O983" i="4"/>
  <c r="S983" i="4"/>
  <c r="W983" i="4"/>
  <c r="AA983" i="4"/>
  <c r="AE983" i="4"/>
  <c r="AI983" i="4"/>
  <c r="AM983" i="4"/>
  <c r="AQ983" i="4"/>
  <c r="AU983" i="4"/>
  <c r="AY983" i="4"/>
  <c r="BC983" i="4"/>
  <c r="BG983" i="4"/>
  <c r="BK983" i="4"/>
  <c r="BO983" i="4"/>
  <c r="BS983" i="4"/>
  <c r="BW983" i="4"/>
  <c r="CA983" i="4"/>
  <c r="CE983" i="4"/>
  <c r="CI983" i="4"/>
  <c r="CM983" i="4"/>
  <c r="CQ983" i="4"/>
  <c r="F984" i="4"/>
  <c r="J984" i="4"/>
  <c r="N984" i="4"/>
  <c r="R984" i="4"/>
  <c r="V984" i="4"/>
  <c r="Z984" i="4"/>
  <c r="AD984" i="4"/>
  <c r="AH984" i="4"/>
  <c r="AL984" i="4"/>
  <c r="AP984" i="4"/>
  <c r="AT984" i="4"/>
  <c r="AX984" i="4"/>
  <c r="BB984" i="4"/>
  <c r="BF984" i="4"/>
  <c r="BJ984" i="4"/>
  <c r="BN984" i="4"/>
  <c r="BR984" i="4"/>
  <c r="BV984" i="4"/>
  <c r="BZ984" i="4"/>
  <c r="CD984" i="4"/>
  <c r="CH984" i="4"/>
  <c r="CL984" i="4"/>
  <c r="CP984" i="4"/>
  <c r="C987" i="4"/>
  <c r="G987" i="4"/>
  <c r="K987" i="4"/>
  <c r="O987" i="4"/>
  <c r="S987" i="4"/>
  <c r="W987" i="4"/>
  <c r="AA987" i="4"/>
  <c r="AE987" i="4"/>
  <c r="AI987" i="4"/>
  <c r="AM987" i="4"/>
  <c r="AQ987" i="4"/>
  <c r="AU987" i="4"/>
  <c r="AY987" i="4"/>
  <c r="BC987" i="4"/>
  <c r="BG987" i="4"/>
  <c r="BK987" i="4"/>
  <c r="BO987" i="4"/>
  <c r="BS987" i="4"/>
  <c r="BW987" i="4"/>
  <c r="CA987" i="4"/>
  <c r="CE987" i="4"/>
  <c r="CI987" i="4"/>
  <c r="CM987" i="4"/>
  <c r="CQ987" i="4"/>
  <c r="F988" i="4"/>
  <c r="J988" i="4"/>
  <c r="N988" i="4"/>
  <c r="R988" i="4"/>
  <c r="V988" i="4"/>
  <c r="Z988" i="4"/>
  <c r="AD988" i="4"/>
  <c r="AH988" i="4"/>
  <c r="AL988" i="4"/>
  <c r="AP988" i="4"/>
  <c r="AT988" i="4"/>
  <c r="AX988" i="4"/>
  <c r="BB988" i="4"/>
  <c r="BF988" i="4"/>
  <c r="BJ988" i="4"/>
  <c r="BN988" i="4"/>
  <c r="BR988" i="4"/>
  <c r="BV988" i="4"/>
  <c r="BZ988" i="4"/>
  <c r="CD988" i="4"/>
  <c r="CH988" i="4"/>
  <c r="CL988" i="4"/>
  <c r="CP988" i="4"/>
  <c r="C991" i="4"/>
  <c r="G991" i="4"/>
  <c r="K991" i="4"/>
  <c r="O991" i="4"/>
  <c r="S991" i="4"/>
  <c r="W991" i="4"/>
  <c r="AA991" i="4"/>
  <c r="AE991" i="4"/>
  <c r="AI991" i="4"/>
  <c r="AM991" i="4"/>
  <c r="AQ991" i="4"/>
  <c r="AU991" i="4"/>
  <c r="AY991" i="4"/>
  <c r="BC991" i="4"/>
  <c r="BG991" i="4"/>
  <c r="BK991" i="4"/>
  <c r="BO991" i="4"/>
  <c r="BS991" i="4"/>
  <c r="BW991" i="4"/>
  <c r="CA991" i="4"/>
  <c r="CE991" i="4"/>
  <c r="CI991" i="4"/>
  <c r="CM991" i="4"/>
  <c r="CQ991" i="4"/>
  <c r="F992" i="4"/>
  <c r="J992" i="4"/>
  <c r="N992" i="4"/>
  <c r="R992" i="4"/>
  <c r="V992" i="4"/>
  <c r="Z992" i="4"/>
  <c r="AD992" i="4"/>
  <c r="AH992" i="4"/>
  <c r="AL992" i="4"/>
  <c r="AP992" i="4"/>
  <c r="AT992" i="4"/>
  <c r="AX992" i="4"/>
  <c r="BB992" i="4"/>
  <c r="BF992" i="4"/>
  <c r="BJ992" i="4"/>
  <c r="BN992" i="4"/>
  <c r="BR992" i="4"/>
  <c r="BV992" i="4"/>
  <c r="BZ992" i="4"/>
  <c r="CD992" i="4"/>
  <c r="CH992" i="4"/>
  <c r="CL992" i="4"/>
  <c r="CP992" i="4"/>
  <c r="C995" i="4"/>
  <c r="G995" i="4"/>
  <c r="K995" i="4"/>
  <c r="O995" i="4"/>
  <c r="S995" i="4"/>
  <c r="W995" i="4"/>
  <c r="AA995" i="4"/>
  <c r="AE995" i="4"/>
  <c r="AI995" i="4"/>
  <c r="AM995" i="4"/>
  <c r="AQ995" i="4"/>
  <c r="AU995" i="4"/>
  <c r="AY995" i="4"/>
  <c r="BC995" i="4"/>
  <c r="BG995" i="4"/>
  <c r="BK995" i="4"/>
  <c r="BO995" i="4"/>
  <c r="BS995" i="4"/>
  <c r="BW995" i="4"/>
  <c r="CA995" i="4"/>
  <c r="CE995" i="4"/>
  <c r="CI995" i="4"/>
  <c r="CM995" i="4"/>
  <c r="CQ995" i="4"/>
  <c r="F996" i="4"/>
  <c r="J996" i="4"/>
  <c r="N996" i="4"/>
  <c r="R996" i="4"/>
  <c r="V996" i="4"/>
  <c r="Z996" i="4"/>
  <c r="AD996" i="4"/>
  <c r="AH996" i="4"/>
  <c r="AL996" i="4"/>
  <c r="AP996" i="4"/>
  <c r="AT996" i="4"/>
  <c r="AX996" i="4"/>
  <c r="BB996" i="4"/>
  <c r="BF996" i="4"/>
  <c r="BJ996" i="4"/>
  <c r="BN996" i="4"/>
  <c r="BR996" i="4"/>
  <c r="BV996" i="4"/>
  <c r="BZ996" i="4"/>
  <c r="CD996" i="4"/>
  <c r="CH996" i="4"/>
  <c r="CL996" i="4"/>
  <c r="CP996" i="4"/>
  <c r="C999" i="4"/>
  <c r="G999" i="4"/>
  <c r="K999" i="4"/>
  <c r="O999" i="4"/>
  <c r="S999" i="4"/>
  <c r="W999" i="4"/>
  <c r="AA999" i="4"/>
  <c r="AE999" i="4"/>
  <c r="AI999" i="4"/>
  <c r="AM999" i="4"/>
  <c r="AQ999" i="4"/>
  <c r="AU999" i="4"/>
  <c r="AY999" i="4"/>
  <c r="BC999" i="4"/>
  <c r="BG999" i="4"/>
  <c r="BK999" i="4"/>
  <c r="BO999" i="4"/>
  <c r="BS999" i="4"/>
  <c r="BW999" i="4"/>
  <c r="CA999" i="4"/>
  <c r="CE999" i="4"/>
  <c r="CI999" i="4"/>
  <c r="CM999" i="4"/>
  <c r="CQ999" i="4"/>
  <c r="F1000" i="4"/>
  <c r="J1000" i="4"/>
  <c r="N1000" i="4"/>
  <c r="R1000" i="4"/>
  <c r="V1000" i="4"/>
  <c r="Z1000" i="4"/>
  <c r="AD1000" i="4"/>
  <c r="AH1000" i="4"/>
  <c r="AL1000" i="4"/>
  <c r="AP1000" i="4"/>
  <c r="AT1000" i="4"/>
  <c r="AX1000" i="4"/>
  <c r="BB1000" i="4"/>
  <c r="BF1000" i="4"/>
  <c r="BJ1000" i="4"/>
  <c r="BN1000" i="4"/>
  <c r="BR1000" i="4"/>
  <c r="BV1000" i="4"/>
  <c r="BZ1000" i="4"/>
  <c r="CD1000" i="4"/>
  <c r="CH1000" i="4"/>
  <c r="CL1000" i="4"/>
  <c r="CP1000" i="4"/>
  <c r="F1004" i="4"/>
  <c r="J1004" i="4"/>
  <c r="N1004" i="4"/>
  <c r="R1004" i="4"/>
  <c r="V1004" i="4"/>
  <c r="Z1004" i="4"/>
  <c r="AD1004" i="4"/>
  <c r="AH1004" i="4"/>
  <c r="AL1004" i="4"/>
  <c r="AP1004" i="4"/>
  <c r="AT1004" i="4"/>
  <c r="AX1004" i="4"/>
  <c r="BB1004" i="4"/>
  <c r="BF1004" i="4"/>
  <c r="BJ1004" i="4"/>
  <c r="BN1004" i="4"/>
  <c r="BR1004" i="4"/>
  <c r="BV1004" i="4"/>
  <c r="BZ1004" i="4"/>
  <c r="CD1004" i="4"/>
  <c r="CH1004" i="4"/>
  <c r="CL1004" i="4"/>
  <c r="CP1004" i="4"/>
  <c r="F1008" i="4"/>
  <c r="J1008" i="4"/>
  <c r="N1008" i="4"/>
  <c r="R1008" i="4"/>
  <c r="V1008" i="4"/>
  <c r="Z1008" i="4"/>
  <c r="AD1008" i="4"/>
  <c r="AH1008" i="4"/>
  <c r="AL1008" i="4"/>
  <c r="AP1008" i="4"/>
  <c r="AT1008" i="4"/>
  <c r="AX1008" i="4"/>
  <c r="BB1008" i="4"/>
  <c r="BF1008" i="4"/>
  <c r="BJ1008" i="4"/>
  <c r="BN1008" i="4"/>
  <c r="BR1008" i="4"/>
  <c r="BV1008" i="4"/>
  <c r="BZ1008" i="4"/>
  <c r="CD1008" i="4"/>
  <c r="CH1008" i="4"/>
  <c r="CL1008" i="4"/>
  <c r="CP1008" i="4"/>
  <c r="E1009" i="4"/>
  <c r="I1009" i="4"/>
  <c r="M1009" i="4"/>
  <c r="Q1009" i="4"/>
  <c r="U1009" i="4"/>
  <c r="Y1009" i="4"/>
  <c r="AC1009" i="4"/>
  <c r="AG1009" i="4"/>
  <c r="AK1009" i="4"/>
  <c r="AO1009" i="4"/>
  <c r="AS1009" i="4"/>
  <c r="AW1009" i="4"/>
  <c r="BA1009" i="4"/>
  <c r="BE1009" i="4"/>
  <c r="BI1009" i="4"/>
  <c r="BM1009" i="4"/>
  <c r="BQ1009" i="4"/>
  <c r="BU1009" i="4"/>
  <c r="BY1009" i="4"/>
  <c r="CC1009" i="4"/>
  <c r="CG1009" i="4"/>
  <c r="CK1009" i="4"/>
  <c r="CO1009" i="4"/>
  <c r="F1012" i="4"/>
  <c r="J1012" i="4"/>
  <c r="N1012" i="4"/>
  <c r="R1012" i="4"/>
  <c r="V1012" i="4"/>
  <c r="Z1012" i="4"/>
  <c r="AD1012" i="4"/>
  <c r="AH1012" i="4"/>
  <c r="AL1012" i="4"/>
  <c r="AP1012" i="4"/>
  <c r="AT1012" i="4"/>
  <c r="AX1012" i="4"/>
  <c r="BB1012" i="4"/>
  <c r="BF1012" i="4"/>
  <c r="BJ1012" i="4"/>
  <c r="BN1012" i="4"/>
  <c r="BR1012" i="4"/>
  <c r="BV1012" i="4"/>
  <c r="BZ1012" i="4"/>
  <c r="CD1012" i="4"/>
  <c r="CH1012" i="4"/>
  <c r="CL1012" i="4"/>
  <c r="CP1012" i="4"/>
  <c r="E1013" i="4"/>
  <c r="I1013" i="4"/>
  <c r="M1013" i="4"/>
  <c r="Q1013" i="4"/>
  <c r="U1013" i="4"/>
  <c r="Y1013" i="4"/>
  <c r="AC1013" i="4"/>
  <c r="AG1013" i="4"/>
  <c r="AK1013" i="4"/>
  <c r="AO1013" i="4"/>
  <c r="AS1013" i="4"/>
  <c r="AW1013" i="4"/>
  <c r="BA1013" i="4"/>
  <c r="BE1013" i="4"/>
  <c r="BI1013" i="4"/>
  <c r="BM1013" i="4"/>
  <c r="BQ1013" i="4"/>
  <c r="BU1013" i="4"/>
  <c r="BY1013" i="4"/>
  <c r="CC1013" i="4"/>
  <c r="CG1013" i="4"/>
  <c r="CK1013" i="4"/>
  <c r="CO1013" i="4"/>
  <c r="F1016" i="4"/>
  <c r="J1016" i="4"/>
  <c r="N1016" i="4"/>
  <c r="R1016" i="4"/>
  <c r="V1016" i="4"/>
  <c r="Z1016" i="4"/>
  <c r="AD1016" i="4"/>
  <c r="AH1016" i="4"/>
  <c r="AL1016" i="4"/>
  <c r="AP1016" i="4"/>
  <c r="AT1016" i="4"/>
  <c r="AX1016" i="4"/>
  <c r="BB1016" i="4"/>
  <c r="BF1016" i="4"/>
  <c r="BJ1016" i="4"/>
  <c r="BN1016" i="4"/>
  <c r="BR1016" i="4"/>
  <c r="BV1016" i="4"/>
  <c r="BZ1016" i="4"/>
  <c r="CD1016" i="4"/>
  <c r="CH1016" i="4"/>
  <c r="CL1016" i="4"/>
  <c r="CP1016" i="4"/>
  <c r="E1017" i="4"/>
  <c r="I1017" i="4"/>
  <c r="M1017" i="4"/>
  <c r="Q1017" i="4"/>
  <c r="U1017" i="4"/>
  <c r="Y1017" i="4"/>
  <c r="AC1017" i="4"/>
  <c r="AG1017" i="4"/>
  <c r="AK1017" i="4"/>
  <c r="AO1017" i="4"/>
  <c r="AS1017" i="4"/>
  <c r="AW1017" i="4"/>
  <c r="BA1017" i="4"/>
  <c r="BE1017" i="4"/>
  <c r="BI1017" i="4"/>
  <c r="BM1017" i="4"/>
  <c r="BQ1017" i="4"/>
  <c r="BU1017" i="4"/>
  <c r="BY1017" i="4"/>
  <c r="CC1017" i="4"/>
  <c r="CG1017" i="4"/>
  <c r="CK1017" i="4"/>
  <c r="CO1017" i="4"/>
  <c r="G1020" i="4"/>
  <c r="O1020" i="4"/>
  <c r="W1020" i="4"/>
  <c r="AE1020" i="4"/>
  <c r="AM1020" i="4"/>
  <c r="AU1020" i="4"/>
  <c r="BC1020" i="4"/>
  <c r="BK1020" i="4"/>
  <c r="BS1020" i="4"/>
  <c r="CA1020" i="4"/>
  <c r="CI1020" i="4"/>
  <c r="CQ1020" i="4"/>
  <c r="G1028" i="4"/>
  <c r="O1028" i="4"/>
  <c r="W1028" i="4"/>
  <c r="AE1028" i="4"/>
  <c r="AM1028" i="4"/>
  <c r="AU1028" i="4"/>
  <c r="BC1028" i="4"/>
  <c r="BK1028" i="4"/>
  <c r="BS1028" i="4"/>
  <c r="CA1028" i="4"/>
  <c r="CI1028" i="4"/>
  <c r="CQ1028" i="4"/>
  <c r="CN1033" i="4"/>
  <c r="CJ1033" i="4"/>
  <c r="CF1033" i="4"/>
  <c r="CB1033" i="4"/>
  <c r="BX1033" i="4"/>
  <c r="BT1033" i="4"/>
  <c r="BP1033" i="4"/>
  <c r="BL1033" i="4"/>
  <c r="BH1033" i="4"/>
  <c r="BD1033" i="4"/>
  <c r="AZ1033" i="4"/>
  <c r="AV1033" i="4"/>
  <c r="AR1033" i="4"/>
  <c r="AN1033" i="4"/>
  <c r="AJ1033" i="4"/>
  <c r="AF1033" i="4"/>
  <c r="AB1033" i="4"/>
  <c r="X1033" i="4"/>
  <c r="T1033" i="4"/>
  <c r="P1033" i="4"/>
  <c r="L1033" i="4"/>
  <c r="H1033" i="4"/>
  <c r="D1033" i="4"/>
  <c r="CQ1033" i="4"/>
  <c r="CM1033" i="4"/>
  <c r="CI1033" i="4"/>
  <c r="CE1033" i="4"/>
  <c r="CA1033" i="4"/>
  <c r="BW1033" i="4"/>
  <c r="BS1033" i="4"/>
  <c r="BO1033" i="4"/>
  <c r="BK1033" i="4"/>
  <c r="BG1033" i="4"/>
  <c r="BC1033" i="4"/>
  <c r="AY1033" i="4"/>
  <c r="AU1033" i="4"/>
  <c r="AQ1033" i="4"/>
  <c r="AM1033" i="4"/>
  <c r="AI1033" i="4"/>
  <c r="AE1033" i="4"/>
  <c r="AA1033" i="4"/>
  <c r="W1033" i="4"/>
  <c r="S1033" i="4"/>
  <c r="O1033" i="4"/>
  <c r="K1033" i="4"/>
  <c r="G1033" i="4"/>
  <c r="C1033" i="4"/>
  <c r="CO1033" i="4"/>
  <c r="CK1033" i="4"/>
  <c r="CG1033" i="4"/>
  <c r="CC1033" i="4"/>
  <c r="BY1033" i="4"/>
  <c r="BU1033" i="4"/>
  <c r="BQ1033" i="4"/>
  <c r="BM1033" i="4"/>
  <c r="BI1033" i="4"/>
  <c r="BE1033" i="4"/>
  <c r="BA1033" i="4"/>
  <c r="AW1033" i="4"/>
  <c r="AS1033" i="4"/>
  <c r="AO1033" i="4"/>
  <c r="AK1033" i="4"/>
  <c r="AG1033" i="4"/>
  <c r="AC1033" i="4"/>
  <c r="Y1033" i="4"/>
  <c r="U1033" i="4"/>
  <c r="Q1033" i="4"/>
  <c r="M1033" i="4"/>
  <c r="I1033" i="4"/>
  <c r="E1033" i="4"/>
  <c r="R1033" i="4"/>
  <c r="AH1033" i="4"/>
  <c r="AX1033" i="4"/>
  <c r="BN1033" i="4"/>
  <c r="CD1033" i="4"/>
  <c r="CN1037" i="4"/>
  <c r="CJ1037" i="4"/>
  <c r="CF1037" i="4"/>
  <c r="CB1037" i="4"/>
  <c r="BX1037" i="4"/>
  <c r="BT1037" i="4"/>
  <c r="BP1037" i="4"/>
  <c r="BL1037" i="4"/>
  <c r="BH1037" i="4"/>
  <c r="BD1037" i="4"/>
  <c r="AZ1037" i="4"/>
  <c r="AV1037" i="4"/>
  <c r="AR1037" i="4"/>
  <c r="AN1037" i="4"/>
  <c r="AJ1037" i="4"/>
  <c r="AF1037" i="4"/>
  <c r="AB1037" i="4"/>
  <c r="X1037" i="4"/>
  <c r="T1037" i="4"/>
  <c r="P1037" i="4"/>
  <c r="L1037" i="4"/>
  <c r="H1037" i="4"/>
  <c r="D1037" i="4"/>
  <c r="CQ1037" i="4"/>
  <c r="CM1037" i="4"/>
  <c r="CI1037" i="4"/>
  <c r="CE1037" i="4"/>
  <c r="CA1037" i="4"/>
  <c r="BW1037" i="4"/>
  <c r="BS1037" i="4"/>
  <c r="BO1037" i="4"/>
  <c r="BK1037" i="4"/>
  <c r="BG1037" i="4"/>
  <c r="BC1037" i="4"/>
  <c r="AY1037" i="4"/>
  <c r="AU1037" i="4"/>
  <c r="AQ1037" i="4"/>
  <c r="AM1037" i="4"/>
  <c r="AI1037" i="4"/>
  <c r="AE1037" i="4"/>
  <c r="AA1037" i="4"/>
  <c r="W1037" i="4"/>
  <c r="S1037" i="4"/>
  <c r="O1037" i="4"/>
  <c r="K1037" i="4"/>
  <c r="G1037" i="4"/>
  <c r="C1037" i="4"/>
  <c r="CO1037" i="4"/>
  <c r="CK1037" i="4"/>
  <c r="CG1037" i="4"/>
  <c r="CC1037" i="4"/>
  <c r="BY1037" i="4"/>
  <c r="BU1037" i="4"/>
  <c r="BQ1037" i="4"/>
  <c r="BM1037" i="4"/>
  <c r="BI1037" i="4"/>
  <c r="BE1037" i="4"/>
  <c r="BA1037" i="4"/>
  <c r="AW1037" i="4"/>
  <c r="AS1037" i="4"/>
  <c r="AO1037" i="4"/>
  <c r="AK1037" i="4"/>
  <c r="AG1037" i="4"/>
  <c r="AC1037" i="4"/>
  <c r="Y1037" i="4"/>
  <c r="U1037" i="4"/>
  <c r="Q1037" i="4"/>
  <c r="M1037" i="4"/>
  <c r="I1037" i="4"/>
  <c r="E1037" i="4"/>
  <c r="R1037" i="4"/>
  <c r="AH1037" i="4"/>
  <c r="AX1037" i="4"/>
  <c r="BN1037" i="4"/>
  <c r="CD1037" i="4"/>
  <c r="N1041" i="4"/>
  <c r="AD1041" i="4"/>
  <c r="AT1041" i="4"/>
  <c r="BJ1041" i="4"/>
  <c r="BZ1041" i="4"/>
  <c r="CP1041" i="4"/>
  <c r="N1045" i="4"/>
  <c r="AD1045" i="4"/>
  <c r="AT1045" i="4"/>
  <c r="BJ1045" i="4"/>
  <c r="BZ1045" i="4"/>
  <c r="CP1045" i="4"/>
  <c r="F1032" i="4"/>
  <c r="J1032" i="4"/>
  <c r="N1032" i="4"/>
  <c r="R1032" i="4"/>
  <c r="V1032" i="4"/>
  <c r="Z1032" i="4"/>
  <c r="AD1032" i="4"/>
  <c r="AH1032" i="4"/>
  <c r="AL1032" i="4"/>
  <c r="AP1032" i="4"/>
  <c r="AT1032" i="4"/>
  <c r="AX1032" i="4"/>
  <c r="BB1032" i="4"/>
  <c r="BF1032" i="4"/>
  <c r="BJ1032" i="4"/>
  <c r="BN1032" i="4"/>
  <c r="BR1032" i="4"/>
  <c r="BV1032" i="4"/>
  <c r="BZ1032" i="4"/>
  <c r="CD1032" i="4"/>
  <c r="CH1032" i="4"/>
  <c r="CL1032" i="4"/>
  <c r="CP1032" i="4"/>
  <c r="F1036" i="4"/>
  <c r="J1036" i="4"/>
  <c r="N1036" i="4"/>
  <c r="R1036" i="4"/>
  <c r="V1036" i="4"/>
  <c r="Z1036" i="4"/>
  <c r="AD1036" i="4"/>
  <c r="AH1036" i="4"/>
  <c r="AL1036" i="4"/>
  <c r="AP1036" i="4"/>
  <c r="AT1036" i="4"/>
  <c r="AX1036" i="4"/>
  <c r="BB1036" i="4"/>
  <c r="BF1036" i="4"/>
  <c r="BJ1036" i="4"/>
  <c r="BN1036" i="4"/>
  <c r="BR1036" i="4"/>
  <c r="BV1036" i="4"/>
  <c r="BZ1036" i="4"/>
  <c r="CD1036" i="4"/>
  <c r="CH1036" i="4"/>
  <c r="CL1036" i="4"/>
  <c r="CP1036" i="4"/>
  <c r="F1040" i="4"/>
  <c r="J1040" i="4"/>
  <c r="N1040" i="4"/>
  <c r="R1040" i="4"/>
  <c r="V1040" i="4"/>
  <c r="Z1040" i="4"/>
  <c r="AD1040" i="4"/>
  <c r="AH1040" i="4"/>
  <c r="AL1040" i="4"/>
  <c r="AP1040" i="4"/>
  <c r="AT1040" i="4"/>
  <c r="AX1040" i="4"/>
  <c r="BB1040" i="4"/>
  <c r="BF1040" i="4"/>
  <c r="BJ1040" i="4"/>
  <c r="BN1040" i="4"/>
  <c r="BR1040" i="4"/>
  <c r="BV1040" i="4"/>
  <c r="BZ1040" i="4"/>
  <c r="CD1040" i="4"/>
  <c r="CH1040" i="4"/>
  <c r="CL1040" i="4"/>
  <c r="CP1040" i="4"/>
  <c r="F1044" i="4"/>
  <c r="J1044" i="4"/>
  <c r="N1044" i="4"/>
  <c r="R1044" i="4"/>
  <c r="V1044" i="4"/>
  <c r="Z1044" i="4"/>
  <c r="AD1044" i="4"/>
  <c r="AH1044" i="4"/>
  <c r="AL1044" i="4"/>
  <c r="AP1044" i="4"/>
  <c r="AT1044" i="4"/>
  <c r="AX1044" i="4"/>
  <c r="BB1044" i="4"/>
  <c r="BF1044" i="4"/>
  <c r="BJ1044" i="4"/>
  <c r="BN1044" i="4"/>
  <c r="BR1044" i="4"/>
  <c r="BV1044" i="4"/>
  <c r="BZ1044" i="4"/>
  <c r="CD1044" i="4"/>
  <c r="CH1044" i="4"/>
  <c r="CL1044" i="4"/>
  <c r="CP1044" i="4"/>
  <c r="F1048" i="4"/>
  <c r="J1048" i="4"/>
  <c r="N1048" i="4"/>
  <c r="R1048" i="4"/>
  <c r="V1048" i="4"/>
  <c r="Z1048" i="4"/>
  <c r="AD1048" i="4"/>
  <c r="AH1048" i="4"/>
  <c r="AL1048" i="4"/>
  <c r="AP1048" i="4"/>
  <c r="AT1048" i="4"/>
  <c r="AX1048" i="4"/>
  <c r="BB1048" i="4"/>
  <c r="BF1048" i="4"/>
  <c r="BJ1048" i="4"/>
  <c r="BN1048" i="4"/>
  <c r="BR1048" i="4"/>
  <c r="BV1048" i="4"/>
  <c r="BZ1048" i="4"/>
  <c r="CD1048" i="4"/>
  <c r="CH1048" i="4"/>
  <c r="CL1048" i="4"/>
  <c r="CP1048" i="4"/>
  <c r="E1049" i="4"/>
  <c r="I1049" i="4"/>
  <c r="M1049" i="4"/>
  <c r="Q1049" i="4"/>
  <c r="U1049" i="4"/>
  <c r="Y1049" i="4"/>
  <c r="AC1049" i="4"/>
  <c r="AG1049" i="4"/>
  <c r="AK1049" i="4"/>
  <c r="AO1049" i="4"/>
  <c r="AS1049" i="4"/>
  <c r="AW1049" i="4"/>
  <c r="BA1049" i="4"/>
  <c r="BE1049" i="4"/>
  <c r="BI1049" i="4"/>
  <c r="BM1049" i="4"/>
  <c r="BQ1049" i="4"/>
  <c r="BU1049" i="4"/>
  <c r="BY1049" i="4"/>
  <c r="CC1049" i="4"/>
  <c r="CG1049" i="4"/>
  <c r="CK1049" i="4"/>
  <c r="CO1049" i="4"/>
  <c r="F1052" i="4"/>
  <c r="J1052" i="4"/>
  <c r="N1052" i="4"/>
  <c r="R1052" i="4"/>
  <c r="V1052" i="4"/>
  <c r="Z1052" i="4"/>
  <c r="AD1052" i="4"/>
  <c r="AH1052" i="4"/>
  <c r="AL1052" i="4"/>
  <c r="AP1052" i="4"/>
  <c r="AT1052" i="4"/>
  <c r="AX1052" i="4"/>
  <c r="BB1052" i="4"/>
  <c r="BF1052" i="4"/>
  <c r="BJ1052" i="4"/>
  <c r="BN1052" i="4"/>
  <c r="BR1052" i="4"/>
  <c r="BV1052" i="4"/>
  <c r="BZ1052" i="4"/>
  <c r="CD1052" i="4"/>
  <c r="CH1052" i="4"/>
  <c r="CL1052" i="4"/>
  <c r="CP1052" i="4"/>
  <c r="E1053" i="4"/>
  <c r="I1053" i="4"/>
  <c r="M1053" i="4"/>
  <c r="Q1053" i="4"/>
  <c r="U1053" i="4"/>
  <c r="Y1053" i="4"/>
  <c r="AC1053" i="4"/>
  <c r="AG1053" i="4"/>
  <c r="AK1053" i="4"/>
  <c r="AO1053" i="4"/>
  <c r="AS1053" i="4"/>
  <c r="AW1053" i="4"/>
  <c r="BA1053" i="4"/>
  <c r="BE1053" i="4"/>
  <c r="BI1053" i="4"/>
  <c r="BM1053" i="4"/>
  <c r="BQ1053" i="4"/>
  <c r="BU1053" i="4"/>
  <c r="BY1053" i="4"/>
  <c r="CC1053" i="4"/>
  <c r="CG1053" i="4"/>
  <c r="CK1053" i="4"/>
  <c r="CO1053" i="4"/>
  <c r="F1056" i="4"/>
  <c r="J1056" i="4"/>
  <c r="N1056" i="4"/>
  <c r="R1056" i="4"/>
  <c r="V1056" i="4"/>
  <c r="Z1056" i="4"/>
  <c r="AD1056" i="4"/>
  <c r="AH1056" i="4"/>
  <c r="AL1056" i="4"/>
  <c r="AP1056" i="4"/>
  <c r="AT1056" i="4"/>
  <c r="AX1056" i="4"/>
  <c r="BB1056" i="4"/>
  <c r="BF1056" i="4"/>
  <c r="BJ1056" i="4"/>
  <c r="BN1056" i="4"/>
  <c r="BR1056" i="4"/>
  <c r="BV1056" i="4"/>
  <c r="BZ1056" i="4"/>
  <c r="CD1056" i="4"/>
  <c r="CH1056" i="4"/>
  <c r="CL1056" i="4"/>
  <c r="CP1056" i="4"/>
  <c r="E1057" i="4"/>
  <c r="I1057" i="4"/>
  <c r="M1057" i="4"/>
  <c r="Q1057" i="4"/>
  <c r="U1057" i="4"/>
  <c r="Y1057" i="4"/>
  <c r="AC1057" i="4"/>
  <c r="AG1057" i="4"/>
  <c r="AK1057" i="4"/>
  <c r="AO1057" i="4"/>
  <c r="AS1057" i="4"/>
  <c r="AW1057" i="4"/>
  <c r="BA1057" i="4"/>
  <c r="BE1057" i="4"/>
  <c r="BI1057" i="4"/>
  <c r="BM1057" i="4"/>
  <c r="BQ1057" i="4"/>
  <c r="BU1057" i="4"/>
  <c r="BY1057" i="4"/>
  <c r="CC1057" i="4"/>
  <c r="CG1057" i="4"/>
  <c r="CK1057" i="4"/>
  <c r="CO1057" i="4"/>
  <c r="AQ1059" i="4"/>
  <c r="AU1059" i="4"/>
  <c r="AY1059" i="4"/>
  <c r="BC1059" i="4"/>
  <c r="BG1059" i="4"/>
  <c r="BK1059" i="4"/>
  <c r="BO1059" i="4"/>
  <c r="BS1059" i="4"/>
  <c r="BW1059" i="4"/>
  <c r="CA1059" i="4"/>
  <c r="CE1059" i="4"/>
  <c r="CI1059" i="4"/>
  <c r="CM1059" i="4"/>
  <c r="CQ1059" i="4"/>
  <c r="F1060" i="4"/>
  <c r="J1060" i="4"/>
  <c r="N1060" i="4"/>
  <c r="R1060" i="4"/>
  <c r="V1060" i="4"/>
  <c r="Z1060" i="4"/>
  <c r="AD1060" i="4"/>
  <c r="AH1060" i="4"/>
  <c r="AL1060" i="4"/>
  <c r="AP1060" i="4"/>
  <c r="AT1060" i="4"/>
  <c r="AX1060" i="4"/>
  <c r="BB1060" i="4"/>
  <c r="BF1060" i="4"/>
  <c r="BJ1060" i="4"/>
  <c r="BN1060" i="4"/>
  <c r="BR1060" i="4"/>
  <c r="BV1060" i="4"/>
  <c r="BZ1060" i="4"/>
  <c r="CD1060" i="4"/>
  <c r="CH1060" i="4"/>
  <c r="CL1060" i="4"/>
  <c r="CP1060" i="4"/>
  <c r="F1065" i="4"/>
  <c r="N1065" i="4"/>
  <c r="V1065" i="4"/>
  <c r="AD1065" i="4"/>
  <c r="AL1065" i="4"/>
  <c r="AT1065" i="4"/>
  <c r="BB1065" i="4"/>
  <c r="BJ1065" i="4"/>
  <c r="BR1065" i="4"/>
  <c r="BZ1065" i="4"/>
  <c r="CH1065" i="4"/>
  <c r="CP1065" i="4"/>
  <c r="E1066" i="4"/>
  <c r="M1066" i="4"/>
  <c r="U1066" i="4"/>
  <c r="AC1066" i="4"/>
  <c r="AK1066" i="4"/>
  <c r="AS1066" i="4"/>
  <c r="BA1066" i="4"/>
  <c r="BI1066" i="4"/>
  <c r="BQ1066" i="4"/>
  <c r="BY1066" i="4"/>
  <c r="CG1066" i="4"/>
  <c r="CO1066" i="4"/>
  <c r="J1069" i="4"/>
  <c r="Z1069" i="4"/>
  <c r="AP1069" i="4"/>
  <c r="BF1069" i="4"/>
  <c r="BV1069" i="4"/>
  <c r="CL1069" i="4"/>
  <c r="J1073" i="4"/>
  <c r="Z1073" i="4"/>
  <c r="AP1073" i="4"/>
  <c r="BF1073" i="4"/>
  <c r="BV1073" i="4"/>
  <c r="CL1073" i="4"/>
  <c r="F1049" i="4"/>
  <c r="J1049" i="4"/>
  <c r="N1049" i="4"/>
  <c r="R1049" i="4"/>
  <c r="V1049" i="4"/>
  <c r="Z1049" i="4"/>
  <c r="AD1049" i="4"/>
  <c r="AH1049" i="4"/>
  <c r="AL1049" i="4"/>
  <c r="AP1049" i="4"/>
  <c r="AT1049" i="4"/>
  <c r="AX1049" i="4"/>
  <c r="BB1049" i="4"/>
  <c r="BF1049" i="4"/>
  <c r="BJ1049" i="4"/>
  <c r="BN1049" i="4"/>
  <c r="BR1049" i="4"/>
  <c r="BV1049" i="4"/>
  <c r="BZ1049" i="4"/>
  <c r="CD1049" i="4"/>
  <c r="CH1049" i="4"/>
  <c r="CL1049" i="4"/>
  <c r="CP1049" i="4"/>
  <c r="F1053" i="4"/>
  <c r="J1053" i="4"/>
  <c r="N1053" i="4"/>
  <c r="R1053" i="4"/>
  <c r="V1053" i="4"/>
  <c r="Z1053" i="4"/>
  <c r="AD1053" i="4"/>
  <c r="AH1053" i="4"/>
  <c r="AL1053" i="4"/>
  <c r="AP1053" i="4"/>
  <c r="AT1053" i="4"/>
  <c r="AX1053" i="4"/>
  <c r="BB1053" i="4"/>
  <c r="BF1053" i="4"/>
  <c r="BJ1053" i="4"/>
  <c r="BN1053" i="4"/>
  <c r="BR1053" i="4"/>
  <c r="BV1053" i="4"/>
  <c r="BZ1053" i="4"/>
  <c r="CD1053" i="4"/>
  <c r="CH1053" i="4"/>
  <c r="CL1053" i="4"/>
  <c r="CP1053" i="4"/>
  <c r="F1057" i="4"/>
  <c r="J1057" i="4"/>
  <c r="N1057" i="4"/>
  <c r="R1057" i="4"/>
  <c r="V1057" i="4"/>
  <c r="Z1057" i="4"/>
  <c r="AD1057" i="4"/>
  <c r="AH1057" i="4"/>
  <c r="AL1057" i="4"/>
  <c r="AP1057" i="4"/>
  <c r="AT1057" i="4"/>
  <c r="AX1057" i="4"/>
  <c r="BB1057" i="4"/>
  <c r="BF1057" i="4"/>
  <c r="BJ1057" i="4"/>
  <c r="BN1057" i="4"/>
  <c r="BR1057" i="4"/>
  <c r="BV1057" i="4"/>
  <c r="BZ1057" i="4"/>
  <c r="CD1057" i="4"/>
  <c r="CH1057" i="4"/>
  <c r="CL1057" i="4"/>
  <c r="CP1057" i="4"/>
  <c r="F1022" i="4"/>
  <c r="J1022" i="4"/>
  <c r="N1022" i="4"/>
  <c r="R1022" i="4"/>
  <c r="V1022" i="4"/>
  <c r="Z1022" i="4"/>
  <c r="AD1022" i="4"/>
  <c r="AH1022" i="4"/>
  <c r="AL1022" i="4"/>
  <c r="AP1022" i="4"/>
  <c r="AT1022" i="4"/>
  <c r="AX1022" i="4"/>
  <c r="BB1022" i="4"/>
  <c r="BF1022" i="4"/>
  <c r="BJ1022" i="4"/>
  <c r="BN1022" i="4"/>
  <c r="BR1022" i="4"/>
  <c r="BV1022" i="4"/>
  <c r="BZ1022" i="4"/>
  <c r="CD1022" i="4"/>
  <c r="CH1022" i="4"/>
  <c r="CL1022" i="4"/>
  <c r="CP1022" i="4"/>
  <c r="AC1023" i="4"/>
  <c r="AG1023" i="4"/>
  <c r="AK1023" i="4"/>
  <c r="AO1023" i="4"/>
  <c r="AS1023" i="4"/>
  <c r="AW1023" i="4"/>
  <c r="BA1023" i="4"/>
  <c r="BE1023" i="4"/>
  <c r="BI1023" i="4"/>
  <c r="BM1023" i="4"/>
  <c r="BQ1023" i="4"/>
  <c r="BU1023" i="4"/>
  <c r="BY1023" i="4"/>
  <c r="CC1023" i="4"/>
  <c r="CG1023" i="4"/>
  <c r="CK1023" i="4"/>
  <c r="CO1023" i="4"/>
  <c r="F1026" i="4"/>
  <c r="J1026" i="4"/>
  <c r="N1026" i="4"/>
  <c r="R1026" i="4"/>
  <c r="V1026" i="4"/>
  <c r="Z1026" i="4"/>
  <c r="AD1026" i="4"/>
  <c r="AH1026" i="4"/>
  <c r="AL1026" i="4"/>
  <c r="AP1026" i="4"/>
  <c r="AT1026" i="4"/>
  <c r="AX1026" i="4"/>
  <c r="BB1026" i="4"/>
  <c r="BF1026" i="4"/>
  <c r="BJ1026" i="4"/>
  <c r="BN1026" i="4"/>
  <c r="BR1026" i="4"/>
  <c r="BV1026" i="4"/>
  <c r="BZ1026" i="4"/>
  <c r="CD1026" i="4"/>
  <c r="CH1026" i="4"/>
  <c r="CL1026" i="4"/>
  <c r="CP1026" i="4"/>
  <c r="AG1027" i="4"/>
  <c r="AK1027" i="4"/>
  <c r="AO1027" i="4"/>
  <c r="AS1027" i="4"/>
  <c r="AW1027" i="4"/>
  <c r="BA1027" i="4"/>
  <c r="BE1027" i="4"/>
  <c r="BI1027" i="4"/>
  <c r="BM1027" i="4"/>
  <c r="BQ1027" i="4"/>
  <c r="BU1027" i="4"/>
  <c r="BY1027" i="4"/>
  <c r="CC1027" i="4"/>
  <c r="CG1027" i="4"/>
  <c r="CK1027" i="4"/>
  <c r="CO1027" i="4"/>
  <c r="F1030" i="4"/>
  <c r="J1030" i="4"/>
  <c r="N1030" i="4"/>
  <c r="R1030" i="4"/>
  <c r="V1030" i="4"/>
  <c r="Z1030" i="4"/>
  <c r="AD1030" i="4"/>
  <c r="AH1030" i="4"/>
  <c r="AL1030" i="4"/>
  <c r="AP1030" i="4"/>
  <c r="AT1030" i="4"/>
  <c r="AX1030" i="4"/>
  <c r="BB1030" i="4"/>
  <c r="BF1030" i="4"/>
  <c r="BJ1030" i="4"/>
  <c r="BN1030" i="4"/>
  <c r="BR1030" i="4"/>
  <c r="BV1030" i="4"/>
  <c r="BZ1030" i="4"/>
  <c r="CD1030" i="4"/>
  <c r="CH1030" i="4"/>
  <c r="CL1030" i="4"/>
  <c r="CP1030" i="4"/>
  <c r="Y1031" i="4"/>
  <c r="AC1031" i="4"/>
  <c r="AG1031" i="4"/>
  <c r="AK1031" i="4"/>
  <c r="AO1031" i="4"/>
  <c r="AS1031" i="4"/>
  <c r="AW1031" i="4"/>
  <c r="BA1031" i="4"/>
  <c r="BE1031" i="4"/>
  <c r="BI1031" i="4"/>
  <c r="BM1031" i="4"/>
  <c r="BQ1031" i="4"/>
  <c r="BU1031" i="4"/>
  <c r="BY1031" i="4"/>
  <c r="CC1031" i="4"/>
  <c r="CG1031" i="4"/>
  <c r="CK1031" i="4"/>
  <c r="CO1031" i="4"/>
  <c r="D1032" i="4"/>
  <c r="H1032" i="4"/>
  <c r="L1032" i="4"/>
  <c r="P1032" i="4"/>
  <c r="T1032" i="4"/>
  <c r="X1032" i="4"/>
  <c r="AB1032" i="4"/>
  <c r="AF1032" i="4"/>
  <c r="AJ1032" i="4"/>
  <c r="AN1032" i="4"/>
  <c r="AR1032" i="4"/>
  <c r="AV1032" i="4"/>
  <c r="AZ1032" i="4"/>
  <c r="BD1032" i="4"/>
  <c r="BH1032" i="4"/>
  <c r="BL1032" i="4"/>
  <c r="BP1032" i="4"/>
  <c r="BT1032" i="4"/>
  <c r="BX1032" i="4"/>
  <c r="CB1032" i="4"/>
  <c r="CF1032" i="4"/>
  <c r="CJ1032" i="4"/>
  <c r="CN1032" i="4"/>
  <c r="F1034" i="4"/>
  <c r="J1034" i="4"/>
  <c r="N1034" i="4"/>
  <c r="R1034" i="4"/>
  <c r="V1034" i="4"/>
  <c r="Z1034" i="4"/>
  <c r="AD1034" i="4"/>
  <c r="AH1034" i="4"/>
  <c r="AL1034" i="4"/>
  <c r="AP1034" i="4"/>
  <c r="AT1034" i="4"/>
  <c r="AX1034" i="4"/>
  <c r="BB1034" i="4"/>
  <c r="BF1034" i="4"/>
  <c r="BJ1034" i="4"/>
  <c r="BN1034" i="4"/>
  <c r="BR1034" i="4"/>
  <c r="BV1034" i="4"/>
  <c r="BZ1034" i="4"/>
  <c r="CD1034" i="4"/>
  <c r="CH1034" i="4"/>
  <c r="CL1034" i="4"/>
  <c r="CP1034" i="4"/>
  <c r="E1035" i="4"/>
  <c r="I1035" i="4"/>
  <c r="M1035" i="4"/>
  <c r="Q1035" i="4"/>
  <c r="U1035" i="4"/>
  <c r="Y1035" i="4"/>
  <c r="AC1035" i="4"/>
  <c r="AG1035" i="4"/>
  <c r="AK1035" i="4"/>
  <c r="AO1035" i="4"/>
  <c r="AS1035" i="4"/>
  <c r="AW1035" i="4"/>
  <c r="BA1035" i="4"/>
  <c r="BE1035" i="4"/>
  <c r="BI1035" i="4"/>
  <c r="BM1035" i="4"/>
  <c r="BQ1035" i="4"/>
  <c r="BU1035" i="4"/>
  <c r="BY1035" i="4"/>
  <c r="CC1035" i="4"/>
  <c r="CG1035" i="4"/>
  <c r="CK1035" i="4"/>
  <c r="CO1035" i="4"/>
  <c r="D1036" i="4"/>
  <c r="H1036" i="4"/>
  <c r="L1036" i="4"/>
  <c r="P1036" i="4"/>
  <c r="T1036" i="4"/>
  <c r="X1036" i="4"/>
  <c r="AB1036" i="4"/>
  <c r="AF1036" i="4"/>
  <c r="AJ1036" i="4"/>
  <c r="AN1036" i="4"/>
  <c r="AR1036" i="4"/>
  <c r="AV1036" i="4"/>
  <c r="AZ1036" i="4"/>
  <c r="BD1036" i="4"/>
  <c r="BH1036" i="4"/>
  <c r="BL1036" i="4"/>
  <c r="BP1036" i="4"/>
  <c r="BT1036" i="4"/>
  <c r="BX1036" i="4"/>
  <c r="CB1036" i="4"/>
  <c r="CF1036" i="4"/>
  <c r="CJ1036" i="4"/>
  <c r="CN1036" i="4"/>
  <c r="F1038" i="4"/>
  <c r="J1038" i="4"/>
  <c r="N1038" i="4"/>
  <c r="R1038" i="4"/>
  <c r="V1038" i="4"/>
  <c r="Z1038" i="4"/>
  <c r="AD1038" i="4"/>
  <c r="AH1038" i="4"/>
  <c r="AL1038" i="4"/>
  <c r="AP1038" i="4"/>
  <c r="AT1038" i="4"/>
  <c r="AX1038" i="4"/>
  <c r="BB1038" i="4"/>
  <c r="BF1038" i="4"/>
  <c r="BJ1038" i="4"/>
  <c r="BN1038" i="4"/>
  <c r="BR1038" i="4"/>
  <c r="BV1038" i="4"/>
  <c r="BZ1038" i="4"/>
  <c r="CD1038" i="4"/>
  <c r="CH1038" i="4"/>
  <c r="CL1038" i="4"/>
  <c r="CP1038" i="4"/>
  <c r="I1039" i="4"/>
  <c r="M1039" i="4"/>
  <c r="Q1039" i="4"/>
  <c r="U1039" i="4"/>
  <c r="Y1039" i="4"/>
  <c r="AC1039" i="4"/>
  <c r="AG1039" i="4"/>
  <c r="AK1039" i="4"/>
  <c r="AO1039" i="4"/>
  <c r="AS1039" i="4"/>
  <c r="AW1039" i="4"/>
  <c r="BA1039" i="4"/>
  <c r="BE1039" i="4"/>
  <c r="BI1039" i="4"/>
  <c r="BM1039" i="4"/>
  <c r="BQ1039" i="4"/>
  <c r="BU1039" i="4"/>
  <c r="BY1039" i="4"/>
  <c r="CC1039" i="4"/>
  <c r="CG1039" i="4"/>
  <c r="CK1039" i="4"/>
  <c r="CO1039" i="4"/>
  <c r="D1040" i="4"/>
  <c r="H1040" i="4"/>
  <c r="L1040" i="4"/>
  <c r="P1040" i="4"/>
  <c r="T1040" i="4"/>
  <c r="X1040" i="4"/>
  <c r="AB1040" i="4"/>
  <c r="AF1040" i="4"/>
  <c r="AJ1040" i="4"/>
  <c r="AN1040" i="4"/>
  <c r="AR1040" i="4"/>
  <c r="AV1040" i="4"/>
  <c r="AZ1040" i="4"/>
  <c r="BD1040" i="4"/>
  <c r="BH1040" i="4"/>
  <c r="BL1040" i="4"/>
  <c r="BP1040" i="4"/>
  <c r="BT1040" i="4"/>
  <c r="BX1040" i="4"/>
  <c r="CB1040" i="4"/>
  <c r="CF1040" i="4"/>
  <c r="CJ1040" i="4"/>
  <c r="CN1040" i="4"/>
  <c r="F1042" i="4"/>
  <c r="J1042" i="4"/>
  <c r="N1042" i="4"/>
  <c r="R1042" i="4"/>
  <c r="V1042" i="4"/>
  <c r="Z1042" i="4"/>
  <c r="AD1042" i="4"/>
  <c r="AH1042" i="4"/>
  <c r="AL1042" i="4"/>
  <c r="AP1042" i="4"/>
  <c r="AT1042" i="4"/>
  <c r="AX1042" i="4"/>
  <c r="BB1042" i="4"/>
  <c r="BF1042" i="4"/>
  <c r="BJ1042" i="4"/>
  <c r="BN1042" i="4"/>
  <c r="BR1042" i="4"/>
  <c r="BV1042" i="4"/>
  <c r="BZ1042" i="4"/>
  <c r="CD1042" i="4"/>
  <c r="CH1042" i="4"/>
  <c r="CL1042" i="4"/>
  <c r="CP1042" i="4"/>
  <c r="E1043" i="4"/>
  <c r="I1043" i="4"/>
  <c r="M1043" i="4"/>
  <c r="Q1043" i="4"/>
  <c r="U1043" i="4"/>
  <c r="Y1043" i="4"/>
  <c r="AC1043" i="4"/>
  <c r="AG1043" i="4"/>
  <c r="AK1043" i="4"/>
  <c r="AO1043" i="4"/>
  <c r="AS1043" i="4"/>
  <c r="AW1043" i="4"/>
  <c r="BA1043" i="4"/>
  <c r="BE1043" i="4"/>
  <c r="BI1043" i="4"/>
  <c r="BM1043" i="4"/>
  <c r="BQ1043" i="4"/>
  <c r="BU1043" i="4"/>
  <c r="BY1043" i="4"/>
  <c r="CC1043" i="4"/>
  <c r="CG1043" i="4"/>
  <c r="CK1043" i="4"/>
  <c r="CO1043" i="4"/>
  <c r="D1044" i="4"/>
  <c r="H1044" i="4"/>
  <c r="L1044" i="4"/>
  <c r="P1044" i="4"/>
  <c r="T1044" i="4"/>
  <c r="X1044" i="4"/>
  <c r="AB1044" i="4"/>
  <c r="AF1044" i="4"/>
  <c r="AJ1044" i="4"/>
  <c r="AN1044" i="4"/>
  <c r="AR1044" i="4"/>
  <c r="AV1044" i="4"/>
  <c r="AZ1044" i="4"/>
  <c r="BD1044" i="4"/>
  <c r="BH1044" i="4"/>
  <c r="BL1044" i="4"/>
  <c r="BP1044" i="4"/>
  <c r="BT1044" i="4"/>
  <c r="BX1044" i="4"/>
  <c r="CB1044" i="4"/>
  <c r="CF1044" i="4"/>
  <c r="CJ1044" i="4"/>
  <c r="CN1044" i="4"/>
  <c r="F1046" i="4"/>
  <c r="J1046" i="4"/>
  <c r="N1046" i="4"/>
  <c r="R1046" i="4"/>
  <c r="V1046" i="4"/>
  <c r="Z1046" i="4"/>
  <c r="AD1046" i="4"/>
  <c r="AH1046" i="4"/>
  <c r="AL1046" i="4"/>
  <c r="AP1046" i="4"/>
  <c r="AT1046" i="4"/>
  <c r="AX1046" i="4"/>
  <c r="BB1046" i="4"/>
  <c r="BF1046" i="4"/>
  <c r="BJ1046" i="4"/>
  <c r="BN1046" i="4"/>
  <c r="BR1046" i="4"/>
  <c r="BV1046" i="4"/>
  <c r="BZ1046" i="4"/>
  <c r="CD1046" i="4"/>
  <c r="CH1046" i="4"/>
  <c r="CL1046" i="4"/>
  <c r="CP1046" i="4"/>
  <c r="E1047" i="4"/>
  <c r="I1047" i="4"/>
  <c r="M1047" i="4"/>
  <c r="Q1047" i="4"/>
  <c r="U1047" i="4"/>
  <c r="Y1047" i="4"/>
  <c r="AC1047" i="4"/>
  <c r="AG1047" i="4"/>
  <c r="AK1047" i="4"/>
  <c r="AO1047" i="4"/>
  <c r="AS1047" i="4"/>
  <c r="AW1047" i="4"/>
  <c r="BA1047" i="4"/>
  <c r="BE1047" i="4"/>
  <c r="BI1047" i="4"/>
  <c r="BM1047" i="4"/>
  <c r="BQ1047" i="4"/>
  <c r="BU1047" i="4"/>
  <c r="BY1047" i="4"/>
  <c r="CC1047" i="4"/>
  <c r="CG1047" i="4"/>
  <c r="CK1047" i="4"/>
  <c r="CO1047" i="4"/>
  <c r="D1048" i="4"/>
  <c r="H1048" i="4"/>
  <c r="L1048" i="4"/>
  <c r="P1048" i="4"/>
  <c r="T1048" i="4"/>
  <c r="X1048" i="4"/>
  <c r="AB1048" i="4"/>
  <c r="AF1048" i="4"/>
  <c r="AJ1048" i="4"/>
  <c r="AN1048" i="4"/>
  <c r="AR1048" i="4"/>
  <c r="AV1048" i="4"/>
  <c r="AZ1048" i="4"/>
  <c r="BD1048" i="4"/>
  <c r="BH1048" i="4"/>
  <c r="BL1048" i="4"/>
  <c r="BP1048" i="4"/>
  <c r="BT1048" i="4"/>
  <c r="BX1048" i="4"/>
  <c r="CB1048" i="4"/>
  <c r="CF1048" i="4"/>
  <c r="CJ1048" i="4"/>
  <c r="CN1048" i="4"/>
  <c r="C1049" i="4"/>
  <c r="G1049" i="4"/>
  <c r="K1049" i="4"/>
  <c r="O1049" i="4"/>
  <c r="S1049" i="4"/>
  <c r="W1049" i="4"/>
  <c r="AA1049" i="4"/>
  <c r="AE1049" i="4"/>
  <c r="AI1049" i="4"/>
  <c r="AM1049" i="4"/>
  <c r="AQ1049" i="4"/>
  <c r="AU1049" i="4"/>
  <c r="AY1049" i="4"/>
  <c r="BC1049" i="4"/>
  <c r="BG1049" i="4"/>
  <c r="BK1049" i="4"/>
  <c r="BO1049" i="4"/>
  <c r="BS1049" i="4"/>
  <c r="BW1049" i="4"/>
  <c r="CA1049" i="4"/>
  <c r="CE1049" i="4"/>
  <c r="CI1049" i="4"/>
  <c r="CM1049" i="4"/>
  <c r="CQ1049" i="4"/>
  <c r="F1050" i="4"/>
  <c r="J1050" i="4"/>
  <c r="N1050" i="4"/>
  <c r="R1050" i="4"/>
  <c r="V1050" i="4"/>
  <c r="Z1050" i="4"/>
  <c r="AD1050" i="4"/>
  <c r="AH1050" i="4"/>
  <c r="AL1050" i="4"/>
  <c r="AP1050" i="4"/>
  <c r="AT1050" i="4"/>
  <c r="AX1050" i="4"/>
  <c r="BB1050" i="4"/>
  <c r="BF1050" i="4"/>
  <c r="BJ1050" i="4"/>
  <c r="BN1050" i="4"/>
  <c r="BR1050" i="4"/>
  <c r="BV1050" i="4"/>
  <c r="BZ1050" i="4"/>
  <c r="CD1050" i="4"/>
  <c r="CH1050" i="4"/>
  <c r="CL1050" i="4"/>
  <c r="CP1050" i="4"/>
  <c r="E1051" i="4"/>
  <c r="I1051" i="4"/>
  <c r="M1051" i="4"/>
  <c r="Q1051" i="4"/>
  <c r="U1051" i="4"/>
  <c r="Y1051" i="4"/>
  <c r="AC1051" i="4"/>
  <c r="AG1051" i="4"/>
  <c r="AK1051" i="4"/>
  <c r="AO1051" i="4"/>
  <c r="AS1051" i="4"/>
  <c r="AW1051" i="4"/>
  <c r="BA1051" i="4"/>
  <c r="BE1051" i="4"/>
  <c r="BI1051" i="4"/>
  <c r="BM1051" i="4"/>
  <c r="BQ1051" i="4"/>
  <c r="BU1051" i="4"/>
  <c r="BY1051" i="4"/>
  <c r="CC1051" i="4"/>
  <c r="CG1051" i="4"/>
  <c r="CK1051" i="4"/>
  <c r="CO1051" i="4"/>
  <c r="D1052" i="4"/>
  <c r="H1052" i="4"/>
  <c r="L1052" i="4"/>
  <c r="P1052" i="4"/>
  <c r="T1052" i="4"/>
  <c r="X1052" i="4"/>
  <c r="AB1052" i="4"/>
  <c r="AF1052" i="4"/>
  <c r="AJ1052" i="4"/>
  <c r="AN1052" i="4"/>
  <c r="AR1052" i="4"/>
  <c r="AV1052" i="4"/>
  <c r="AZ1052" i="4"/>
  <c r="BD1052" i="4"/>
  <c r="BH1052" i="4"/>
  <c r="BL1052" i="4"/>
  <c r="BP1052" i="4"/>
  <c r="BT1052" i="4"/>
  <c r="BX1052" i="4"/>
  <c r="CB1052" i="4"/>
  <c r="CF1052" i="4"/>
  <c r="CJ1052" i="4"/>
  <c r="CN1052" i="4"/>
  <c r="C1053" i="4"/>
  <c r="G1053" i="4"/>
  <c r="K1053" i="4"/>
  <c r="O1053" i="4"/>
  <c r="S1053" i="4"/>
  <c r="W1053" i="4"/>
  <c r="AA1053" i="4"/>
  <c r="AE1053" i="4"/>
  <c r="AI1053" i="4"/>
  <c r="AM1053" i="4"/>
  <c r="AQ1053" i="4"/>
  <c r="AU1053" i="4"/>
  <c r="AY1053" i="4"/>
  <c r="BC1053" i="4"/>
  <c r="BG1053" i="4"/>
  <c r="BK1053" i="4"/>
  <c r="BO1053" i="4"/>
  <c r="BS1053" i="4"/>
  <c r="BW1053" i="4"/>
  <c r="CA1053" i="4"/>
  <c r="CE1053" i="4"/>
  <c r="CI1053" i="4"/>
  <c r="CM1053" i="4"/>
  <c r="CQ1053" i="4"/>
  <c r="F1054" i="4"/>
  <c r="J1054" i="4"/>
  <c r="N1054" i="4"/>
  <c r="R1054" i="4"/>
  <c r="V1054" i="4"/>
  <c r="Z1054" i="4"/>
  <c r="AD1054" i="4"/>
  <c r="AH1054" i="4"/>
  <c r="AL1054" i="4"/>
  <c r="AP1054" i="4"/>
  <c r="AT1054" i="4"/>
  <c r="AX1054" i="4"/>
  <c r="BB1054" i="4"/>
  <c r="BF1054" i="4"/>
  <c r="BJ1054" i="4"/>
  <c r="BN1054" i="4"/>
  <c r="BR1054" i="4"/>
  <c r="BV1054" i="4"/>
  <c r="BZ1054" i="4"/>
  <c r="CD1054" i="4"/>
  <c r="CH1054" i="4"/>
  <c r="CL1054" i="4"/>
  <c r="CP1054" i="4"/>
  <c r="D1056" i="4"/>
  <c r="H1056" i="4"/>
  <c r="L1056" i="4"/>
  <c r="P1056" i="4"/>
  <c r="T1056" i="4"/>
  <c r="X1056" i="4"/>
  <c r="AB1056" i="4"/>
  <c r="AF1056" i="4"/>
  <c r="AJ1056" i="4"/>
  <c r="AN1056" i="4"/>
  <c r="AR1056" i="4"/>
  <c r="AV1056" i="4"/>
  <c r="AZ1056" i="4"/>
  <c r="BD1056" i="4"/>
  <c r="BH1056" i="4"/>
  <c r="BL1056" i="4"/>
  <c r="BP1056" i="4"/>
  <c r="BT1056" i="4"/>
  <c r="BX1056" i="4"/>
  <c r="CB1056" i="4"/>
  <c r="CF1056" i="4"/>
  <c r="CJ1056" i="4"/>
  <c r="CN1056" i="4"/>
  <c r="C1057" i="4"/>
  <c r="G1057" i="4"/>
  <c r="K1057" i="4"/>
  <c r="O1057" i="4"/>
  <c r="S1057" i="4"/>
  <c r="W1057" i="4"/>
  <c r="AA1057" i="4"/>
  <c r="AE1057" i="4"/>
  <c r="AI1057" i="4"/>
  <c r="AM1057" i="4"/>
  <c r="AQ1057" i="4"/>
  <c r="AU1057" i="4"/>
  <c r="AY1057" i="4"/>
  <c r="BC1057" i="4"/>
  <c r="BG1057" i="4"/>
  <c r="BK1057" i="4"/>
  <c r="BO1057" i="4"/>
  <c r="BS1057" i="4"/>
  <c r="BW1057" i="4"/>
  <c r="CA1057" i="4"/>
  <c r="CE1057" i="4"/>
  <c r="CI1057" i="4"/>
  <c r="CM1057" i="4"/>
  <c r="CQ1057" i="4"/>
  <c r="F1058" i="4"/>
  <c r="J1058" i="4"/>
  <c r="N1058" i="4"/>
  <c r="R1058" i="4"/>
  <c r="V1058" i="4"/>
  <c r="Z1058" i="4"/>
  <c r="AD1058" i="4"/>
  <c r="AH1058" i="4"/>
  <c r="AL1058" i="4"/>
  <c r="AP1058" i="4"/>
  <c r="AT1058" i="4"/>
  <c r="AX1058" i="4"/>
  <c r="BB1058" i="4"/>
  <c r="BF1058" i="4"/>
  <c r="BJ1058" i="4"/>
  <c r="BN1058" i="4"/>
  <c r="BR1058" i="4"/>
  <c r="BV1058" i="4"/>
  <c r="BZ1058" i="4"/>
  <c r="CD1058" i="4"/>
  <c r="CH1058" i="4"/>
  <c r="CL1058" i="4"/>
  <c r="CP1058" i="4"/>
  <c r="BH1060" i="4"/>
  <c r="BL1060" i="4"/>
  <c r="BP1060" i="4"/>
  <c r="BT1060" i="4"/>
  <c r="BX1060" i="4"/>
  <c r="CB1060" i="4"/>
  <c r="CF1060" i="4"/>
  <c r="CJ1060" i="4"/>
  <c r="CN1060" i="4"/>
  <c r="CO1061" i="4"/>
  <c r="CK1061" i="4"/>
  <c r="CG1061" i="4"/>
  <c r="CC1061" i="4"/>
  <c r="BY1061" i="4"/>
  <c r="BU1061" i="4"/>
  <c r="BQ1061" i="4"/>
  <c r="BM1061" i="4"/>
  <c r="BI1061" i="4"/>
  <c r="BE1061" i="4"/>
  <c r="BA1061" i="4"/>
  <c r="AW1061" i="4"/>
  <c r="AS1061" i="4"/>
  <c r="AO1061" i="4"/>
  <c r="AK1061" i="4"/>
  <c r="AG1061" i="4"/>
  <c r="AC1061" i="4"/>
  <c r="Y1061" i="4"/>
  <c r="U1061" i="4"/>
  <c r="Q1061" i="4"/>
  <c r="M1061" i="4"/>
  <c r="I1061" i="4"/>
  <c r="E1061" i="4"/>
  <c r="CN1061" i="4"/>
  <c r="CJ1061" i="4"/>
  <c r="CF1061" i="4"/>
  <c r="CB1061" i="4"/>
  <c r="BX1061" i="4"/>
  <c r="BT1061" i="4"/>
  <c r="BP1061" i="4"/>
  <c r="BL1061" i="4"/>
  <c r="BH1061" i="4"/>
  <c r="BD1061" i="4"/>
  <c r="AZ1061" i="4"/>
  <c r="AV1061" i="4"/>
  <c r="AR1061" i="4"/>
  <c r="AN1061" i="4"/>
  <c r="AJ1061" i="4"/>
  <c r="AF1061" i="4"/>
  <c r="AB1061" i="4"/>
  <c r="X1061" i="4"/>
  <c r="T1061" i="4"/>
  <c r="P1061" i="4"/>
  <c r="L1061" i="4"/>
  <c r="H1061" i="4"/>
  <c r="D1061" i="4"/>
  <c r="J1061" i="4"/>
  <c r="R1061" i="4"/>
  <c r="Z1061" i="4"/>
  <c r="AH1061" i="4"/>
  <c r="AP1061" i="4"/>
  <c r="AX1061" i="4"/>
  <c r="BF1061" i="4"/>
  <c r="BN1061" i="4"/>
  <c r="BV1061" i="4"/>
  <c r="CD1061" i="4"/>
  <c r="CL1061" i="4"/>
  <c r="I1062" i="4"/>
  <c r="Q1062" i="4"/>
  <c r="Y1062" i="4"/>
  <c r="AG1062" i="4"/>
  <c r="AO1062" i="4"/>
  <c r="AW1062" i="4"/>
  <c r="BE1062" i="4"/>
  <c r="BM1062" i="4"/>
  <c r="BU1062" i="4"/>
  <c r="CC1062" i="4"/>
  <c r="CK1062" i="4"/>
  <c r="CO1065" i="4"/>
  <c r="CK1065" i="4"/>
  <c r="CG1065" i="4"/>
  <c r="CC1065" i="4"/>
  <c r="BY1065" i="4"/>
  <c r="BU1065" i="4"/>
  <c r="BQ1065" i="4"/>
  <c r="BM1065" i="4"/>
  <c r="BI1065" i="4"/>
  <c r="BE1065" i="4"/>
  <c r="BA1065" i="4"/>
  <c r="AW1065" i="4"/>
  <c r="AS1065" i="4"/>
  <c r="AO1065" i="4"/>
  <c r="AK1065" i="4"/>
  <c r="AG1065" i="4"/>
  <c r="AC1065" i="4"/>
  <c r="Y1065" i="4"/>
  <c r="U1065" i="4"/>
  <c r="Q1065" i="4"/>
  <c r="M1065" i="4"/>
  <c r="I1065" i="4"/>
  <c r="E1065" i="4"/>
  <c r="CN1065" i="4"/>
  <c r="CJ1065" i="4"/>
  <c r="CF1065" i="4"/>
  <c r="CB1065" i="4"/>
  <c r="BX1065" i="4"/>
  <c r="BT1065" i="4"/>
  <c r="BP1065" i="4"/>
  <c r="BL1065" i="4"/>
  <c r="BH1065" i="4"/>
  <c r="BD1065" i="4"/>
  <c r="AZ1065" i="4"/>
  <c r="AV1065" i="4"/>
  <c r="AR1065" i="4"/>
  <c r="AN1065" i="4"/>
  <c r="AJ1065" i="4"/>
  <c r="AF1065" i="4"/>
  <c r="AB1065" i="4"/>
  <c r="X1065" i="4"/>
  <c r="T1065" i="4"/>
  <c r="P1065" i="4"/>
  <c r="L1065" i="4"/>
  <c r="H1065" i="4"/>
  <c r="D1065" i="4"/>
  <c r="J1065" i="4"/>
  <c r="R1065" i="4"/>
  <c r="Z1065" i="4"/>
  <c r="AH1065" i="4"/>
  <c r="AP1065" i="4"/>
  <c r="AX1065" i="4"/>
  <c r="BF1065" i="4"/>
  <c r="BN1065" i="4"/>
  <c r="BV1065" i="4"/>
  <c r="CD1065" i="4"/>
  <c r="CL1065" i="4"/>
  <c r="I1066" i="4"/>
  <c r="Q1066" i="4"/>
  <c r="Y1066" i="4"/>
  <c r="AG1066" i="4"/>
  <c r="AO1066" i="4"/>
  <c r="AW1066" i="4"/>
  <c r="BE1066" i="4"/>
  <c r="BM1066" i="4"/>
  <c r="BU1066" i="4"/>
  <c r="CC1066" i="4"/>
  <c r="CK1066" i="4"/>
  <c r="CO1069" i="4"/>
  <c r="CK1069" i="4"/>
  <c r="CG1069" i="4"/>
  <c r="CC1069" i="4"/>
  <c r="BY1069" i="4"/>
  <c r="BU1069" i="4"/>
  <c r="BQ1069" i="4"/>
  <c r="BM1069" i="4"/>
  <c r="BI1069" i="4"/>
  <c r="BE1069" i="4"/>
  <c r="BA1069" i="4"/>
  <c r="AW1069" i="4"/>
  <c r="AS1069" i="4"/>
  <c r="AO1069" i="4"/>
  <c r="AK1069" i="4"/>
  <c r="AG1069" i="4"/>
  <c r="AC1069" i="4"/>
  <c r="Y1069" i="4"/>
  <c r="U1069" i="4"/>
  <c r="Q1069" i="4"/>
  <c r="M1069" i="4"/>
  <c r="I1069" i="4"/>
  <c r="E1069" i="4"/>
  <c r="CN1069" i="4"/>
  <c r="CJ1069" i="4"/>
  <c r="CF1069" i="4"/>
  <c r="CB1069" i="4"/>
  <c r="BX1069" i="4"/>
  <c r="BT1069" i="4"/>
  <c r="BP1069" i="4"/>
  <c r="BL1069" i="4"/>
  <c r="BH1069" i="4"/>
  <c r="BD1069" i="4"/>
  <c r="AZ1069" i="4"/>
  <c r="AV1069" i="4"/>
  <c r="AR1069" i="4"/>
  <c r="AN1069" i="4"/>
  <c r="AJ1069" i="4"/>
  <c r="AF1069" i="4"/>
  <c r="AB1069" i="4"/>
  <c r="X1069" i="4"/>
  <c r="T1069" i="4"/>
  <c r="P1069" i="4"/>
  <c r="L1069" i="4"/>
  <c r="H1069" i="4"/>
  <c r="D1069" i="4"/>
  <c r="CQ1069" i="4"/>
  <c r="CM1069" i="4"/>
  <c r="CI1069" i="4"/>
  <c r="CE1069" i="4"/>
  <c r="CA1069" i="4"/>
  <c r="BW1069" i="4"/>
  <c r="BS1069" i="4"/>
  <c r="BO1069" i="4"/>
  <c r="BK1069" i="4"/>
  <c r="BG1069" i="4"/>
  <c r="BC1069" i="4"/>
  <c r="AY1069" i="4"/>
  <c r="AU1069" i="4"/>
  <c r="AQ1069" i="4"/>
  <c r="AM1069" i="4"/>
  <c r="AI1069" i="4"/>
  <c r="AE1069" i="4"/>
  <c r="AA1069" i="4"/>
  <c r="W1069" i="4"/>
  <c r="S1069" i="4"/>
  <c r="O1069" i="4"/>
  <c r="K1069" i="4"/>
  <c r="G1069" i="4"/>
  <c r="C1069" i="4"/>
  <c r="R1069" i="4"/>
  <c r="AH1069" i="4"/>
  <c r="AX1069" i="4"/>
  <c r="BN1069" i="4"/>
  <c r="CD1069" i="4"/>
  <c r="CO1073" i="4"/>
  <c r="CK1073" i="4"/>
  <c r="CG1073" i="4"/>
  <c r="CC1073" i="4"/>
  <c r="BY1073" i="4"/>
  <c r="BU1073" i="4"/>
  <c r="BQ1073" i="4"/>
  <c r="BM1073" i="4"/>
  <c r="BI1073" i="4"/>
  <c r="BE1073" i="4"/>
  <c r="BA1073" i="4"/>
  <c r="AW1073" i="4"/>
  <c r="AS1073" i="4"/>
  <c r="AO1073" i="4"/>
  <c r="AK1073" i="4"/>
  <c r="AG1073" i="4"/>
  <c r="AC1073" i="4"/>
  <c r="Y1073" i="4"/>
  <c r="U1073" i="4"/>
  <c r="Q1073" i="4"/>
  <c r="M1073" i="4"/>
  <c r="I1073" i="4"/>
  <c r="E1073" i="4"/>
  <c r="CN1073" i="4"/>
  <c r="CJ1073" i="4"/>
  <c r="CF1073" i="4"/>
  <c r="CB1073" i="4"/>
  <c r="BX1073" i="4"/>
  <c r="BT1073" i="4"/>
  <c r="BP1073" i="4"/>
  <c r="BL1073" i="4"/>
  <c r="BH1073" i="4"/>
  <c r="BD1073" i="4"/>
  <c r="AZ1073" i="4"/>
  <c r="AV1073" i="4"/>
  <c r="AR1073" i="4"/>
  <c r="AN1073" i="4"/>
  <c r="AJ1073" i="4"/>
  <c r="AF1073" i="4"/>
  <c r="AB1073" i="4"/>
  <c r="X1073" i="4"/>
  <c r="T1073" i="4"/>
  <c r="P1073" i="4"/>
  <c r="L1073" i="4"/>
  <c r="H1073" i="4"/>
  <c r="D1073" i="4"/>
  <c r="CQ1073" i="4"/>
  <c r="CM1073" i="4"/>
  <c r="CI1073" i="4"/>
  <c r="CE1073" i="4"/>
  <c r="CA1073" i="4"/>
  <c r="BW1073" i="4"/>
  <c r="BS1073" i="4"/>
  <c r="BO1073" i="4"/>
  <c r="BK1073" i="4"/>
  <c r="BG1073" i="4"/>
  <c r="BC1073" i="4"/>
  <c r="AY1073" i="4"/>
  <c r="AU1073" i="4"/>
  <c r="AQ1073" i="4"/>
  <c r="AM1073" i="4"/>
  <c r="AI1073" i="4"/>
  <c r="AE1073" i="4"/>
  <c r="AA1073" i="4"/>
  <c r="W1073" i="4"/>
  <c r="S1073" i="4"/>
  <c r="O1073" i="4"/>
  <c r="K1073" i="4"/>
  <c r="G1073" i="4"/>
  <c r="C1073" i="4"/>
  <c r="R1073" i="4"/>
  <c r="AH1073" i="4"/>
  <c r="AX1073" i="4"/>
  <c r="BN1073" i="4"/>
  <c r="CD1073" i="4"/>
  <c r="CQ1022" i="4"/>
  <c r="F1023" i="4"/>
  <c r="J1023" i="4"/>
  <c r="N1023" i="4"/>
  <c r="R1023" i="4"/>
  <c r="V1023" i="4"/>
  <c r="Z1023" i="4"/>
  <c r="AD1023" i="4"/>
  <c r="AH1023" i="4"/>
  <c r="AL1023" i="4"/>
  <c r="AP1023" i="4"/>
  <c r="AT1023" i="4"/>
  <c r="AX1023" i="4"/>
  <c r="BB1023" i="4"/>
  <c r="BF1023" i="4"/>
  <c r="BJ1023" i="4"/>
  <c r="BN1023" i="4"/>
  <c r="BR1023" i="4"/>
  <c r="BV1023" i="4"/>
  <c r="BZ1023" i="4"/>
  <c r="CD1023" i="4"/>
  <c r="CH1023" i="4"/>
  <c r="CL1023" i="4"/>
  <c r="CP1023" i="4"/>
  <c r="C1026" i="4"/>
  <c r="G1026" i="4"/>
  <c r="K1026" i="4"/>
  <c r="O1026" i="4"/>
  <c r="S1026" i="4"/>
  <c r="W1026" i="4"/>
  <c r="AA1026" i="4"/>
  <c r="AE1026" i="4"/>
  <c r="AI1026" i="4"/>
  <c r="AM1026" i="4"/>
  <c r="AQ1026" i="4"/>
  <c r="AU1026" i="4"/>
  <c r="AY1026" i="4"/>
  <c r="BC1026" i="4"/>
  <c r="BG1026" i="4"/>
  <c r="BK1026" i="4"/>
  <c r="BO1026" i="4"/>
  <c r="BS1026" i="4"/>
  <c r="BW1026" i="4"/>
  <c r="CA1026" i="4"/>
  <c r="CE1026" i="4"/>
  <c r="CI1026" i="4"/>
  <c r="CM1026" i="4"/>
  <c r="CQ1026" i="4"/>
  <c r="F1027" i="4"/>
  <c r="J1027" i="4"/>
  <c r="N1027" i="4"/>
  <c r="R1027" i="4"/>
  <c r="V1027" i="4"/>
  <c r="Z1027" i="4"/>
  <c r="AD1027" i="4"/>
  <c r="AH1027" i="4"/>
  <c r="AL1027" i="4"/>
  <c r="AP1027" i="4"/>
  <c r="AT1027" i="4"/>
  <c r="AX1027" i="4"/>
  <c r="BB1027" i="4"/>
  <c r="BF1027" i="4"/>
  <c r="BJ1027" i="4"/>
  <c r="BN1027" i="4"/>
  <c r="BR1027" i="4"/>
  <c r="BV1027" i="4"/>
  <c r="BZ1027" i="4"/>
  <c r="CD1027" i="4"/>
  <c r="CH1027" i="4"/>
  <c r="CL1027" i="4"/>
  <c r="CP1027" i="4"/>
  <c r="C1030" i="4"/>
  <c r="G1030" i="4"/>
  <c r="K1030" i="4"/>
  <c r="O1030" i="4"/>
  <c r="S1030" i="4"/>
  <c r="W1030" i="4"/>
  <c r="AA1030" i="4"/>
  <c r="AE1030" i="4"/>
  <c r="AI1030" i="4"/>
  <c r="AM1030" i="4"/>
  <c r="AQ1030" i="4"/>
  <c r="AU1030" i="4"/>
  <c r="AY1030" i="4"/>
  <c r="BC1030" i="4"/>
  <c r="BG1030" i="4"/>
  <c r="BK1030" i="4"/>
  <c r="BO1030" i="4"/>
  <c r="BS1030" i="4"/>
  <c r="BW1030" i="4"/>
  <c r="CA1030" i="4"/>
  <c r="CE1030" i="4"/>
  <c r="CI1030" i="4"/>
  <c r="CM1030" i="4"/>
  <c r="CQ1030" i="4"/>
  <c r="F1031" i="4"/>
  <c r="J1031" i="4"/>
  <c r="N1031" i="4"/>
  <c r="R1031" i="4"/>
  <c r="V1031" i="4"/>
  <c r="Z1031" i="4"/>
  <c r="AD1031" i="4"/>
  <c r="AH1031" i="4"/>
  <c r="AL1031" i="4"/>
  <c r="AP1031" i="4"/>
  <c r="AT1031" i="4"/>
  <c r="AX1031" i="4"/>
  <c r="BB1031" i="4"/>
  <c r="BF1031" i="4"/>
  <c r="BJ1031" i="4"/>
  <c r="BN1031" i="4"/>
  <c r="BR1031" i="4"/>
  <c r="BV1031" i="4"/>
  <c r="BZ1031" i="4"/>
  <c r="CD1031" i="4"/>
  <c r="CH1031" i="4"/>
  <c r="CL1031" i="4"/>
  <c r="CP1031" i="4"/>
  <c r="E1032" i="4"/>
  <c r="I1032" i="4"/>
  <c r="M1032" i="4"/>
  <c r="Q1032" i="4"/>
  <c r="U1032" i="4"/>
  <c r="Y1032" i="4"/>
  <c r="AC1032" i="4"/>
  <c r="AG1032" i="4"/>
  <c r="AK1032" i="4"/>
  <c r="AO1032" i="4"/>
  <c r="AS1032" i="4"/>
  <c r="AW1032" i="4"/>
  <c r="BA1032" i="4"/>
  <c r="BE1032" i="4"/>
  <c r="BI1032" i="4"/>
  <c r="BM1032" i="4"/>
  <c r="BQ1032" i="4"/>
  <c r="BU1032" i="4"/>
  <c r="BY1032" i="4"/>
  <c r="CC1032" i="4"/>
  <c r="CG1032" i="4"/>
  <c r="CK1032" i="4"/>
  <c r="CO1032" i="4"/>
  <c r="C1034" i="4"/>
  <c r="G1034" i="4"/>
  <c r="K1034" i="4"/>
  <c r="O1034" i="4"/>
  <c r="S1034" i="4"/>
  <c r="W1034" i="4"/>
  <c r="AA1034" i="4"/>
  <c r="AE1034" i="4"/>
  <c r="AI1034" i="4"/>
  <c r="AM1034" i="4"/>
  <c r="AQ1034" i="4"/>
  <c r="AU1034" i="4"/>
  <c r="AY1034" i="4"/>
  <c r="BC1034" i="4"/>
  <c r="BG1034" i="4"/>
  <c r="BK1034" i="4"/>
  <c r="BO1034" i="4"/>
  <c r="BS1034" i="4"/>
  <c r="BW1034" i="4"/>
  <c r="CA1034" i="4"/>
  <c r="CE1034" i="4"/>
  <c r="CI1034" i="4"/>
  <c r="CM1034" i="4"/>
  <c r="CQ1034" i="4"/>
  <c r="F1035" i="4"/>
  <c r="J1035" i="4"/>
  <c r="N1035" i="4"/>
  <c r="R1035" i="4"/>
  <c r="V1035" i="4"/>
  <c r="Z1035" i="4"/>
  <c r="AD1035" i="4"/>
  <c r="AH1035" i="4"/>
  <c r="AL1035" i="4"/>
  <c r="AP1035" i="4"/>
  <c r="AT1035" i="4"/>
  <c r="AX1035" i="4"/>
  <c r="BB1035" i="4"/>
  <c r="BF1035" i="4"/>
  <c r="BJ1035" i="4"/>
  <c r="BN1035" i="4"/>
  <c r="BR1035" i="4"/>
  <c r="BV1035" i="4"/>
  <c r="BZ1035" i="4"/>
  <c r="CD1035" i="4"/>
  <c r="CH1035" i="4"/>
  <c r="CL1035" i="4"/>
  <c r="CP1035" i="4"/>
  <c r="E1036" i="4"/>
  <c r="I1036" i="4"/>
  <c r="M1036" i="4"/>
  <c r="Q1036" i="4"/>
  <c r="U1036" i="4"/>
  <c r="Y1036" i="4"/>
  <c r="AC1036" i="4"/>
  <c r="AG1036" i="4"/>
  <c r="AK1036" i="4"/>
  <c r="AO1036" i="4"/>
  <c r="AS1036" i="4"/>
  <c r="AW1036" i="4"/>
  <c r="BA1036" i="4"/>
  <c r="BE1036" i="4"/>
  <c r="BI1036" i="4"/>
  <c r="BM1036" i="4"/>
  <c r="BQ1036" i="4"/>
  <c r="BU1036" i="4"/>
  <c r="BY1036" i="4"/>
  <c r="CC1036" i="4"/>
  <c r="CG1036" i="4"/>
  <c r="CK1036" i="4"/>
  <c r="CO1036" i="4"/>
  <c r="C1038" i="4"/>
  <c r="G1038" i="4"/>
  <c r="K1038" i="4"/>
  <c r="O1038" i="4"/>
  <c r="S1038" i="4"/>
  <c r="W1038" i="4"/>
  <c r="AA1038" i="4"/>
  <c r="AE1038" i="4"/>
  <c r="AI1038" i="4"/>
  <c r="AM1038" i="4"/>
  <c r="AQ1038" i="4"/>
  <c r="AU1038" i="4"/>
  <c r="AY1038" i="4"/>
  <c r="BC1038" i="4"/>
  <c r="BG1038" i="4"/>
  <c r="BK1038" i="4"/>
  <c r="BO1038" i="4"/>
  <c r="BS1038" i="4"/>
  <c r="BW1038" i="4"/>
  <c r="CA1038" i="4"/>
  <c r="CE1038" i="4"/>
  <c r="CI1038" i="4"/>
  <c r="CM1038" i="4"/>
  <c r="CQ1038" i="4"/>
  <c r="F1039" i="4"/>
  <c r="J1039" i="4"/>
  <c r="N1039" i="4"/>
  <c r="R1039" i="4"/>
  <c r="V1039" i="4"/>
  <c r="Z1039" i="4"/>
  <c r="AD1039" i="4"/>
  <c r="AH1039" i="4"/>
  <c r="AL1039" i="4"/>
  <c r="AP1039" i="4"/>
  <c r="AT1039" i="4"/>
  <c r="AX1039" i="4"/>
  <c r="BB1039" i="4"/>
  <c r="BF1039" i="4"/>
  <c r="BJ1039" i="4"/>
  <c r="BN1039" i="4"/>
  <c r="BR1039" i="4"/>
  <c r="BV1039" i="4"/>
  <c r="BZ1039" i="4"/>
  <c r="CD1039" i="4"/>
  <c r="CH1039" i="4"/>
  <c r="CL1039" i="4"/>
  <c r="CP1039" i="4"/>
  <c r="E1040" i="4"/>
  <c r="I1040" i="4"/>
  <c r="M1040" i="4"/>
  <c r="Q1040" i="4"/>
  <c r="U1040" i="4"/>
  <c r="Y1040" i="4"/>
  <c r="AC1040" i="4"/>
  <c r="AG1040" i="4"/>
  <c r="AK1040" i="4"/>
  <c r="AO1040" i="4"/>
  <c r="AS1040" i="4"/>
  <c r="AW1040" i="4"/>
  <c r="BA1040" i="4"/>
  <c r="BE1040" i="4"/>
  <c r="BI1040" i="4"/>
  <c r="BM1040" i="4"/>
  <c r="BQ1040" i="4"/>
  <c r="BU1040" i="4"/>
  <c r="BY1040" i="4"/>
  <c r="CC1040" i="4"/>
  <c r="CG1040" i="4"/>
  <c r="CK1040" i="4"/>
  <c r="CO1040" i="4"/>
  <c r="C1042" i="4"/>
  <c r="G1042" i="4"/>
  <c r="K1042" i="4"/>
  <c r="O1042" i="4"/>
  <c r="S1042" i="4"/>
  <c r="W1042" i="4"/>
  <c r="AA1042" i="4"/>
  <c r="AE1042" i="4"/>
  <c r="AI1042" i="4"/>
  <c r="AM1042" i="4"/>
  <c r="AQ1042" i="4"/>
  <c r="AU1042" i="4"/>
  <c r="AY1042" i="4"/>
  <c r="BC1042" i="4"/>
  <c r="BG1042" i="4"/>
  <c r="BK1042" i="4"/>
  <c r="BO1042" i="4"/>
  <c r="BS1042" i="4"/>
  <c r="BW1042" i="4"/>
  <c r="CA1042" i="4"/>
  <c r="CE1042" i="4"/>
  <c r="CI1042" i="4"/>
  <c r="CM1042" i="4"/>
  <c r="CQ1042" i="4"/>
  <c r="F1043" i="4"/>
  <c r="J1043" i="4"/>
  <c r="N1043" i="4"/>
  <c r="R1043" i="4"/>
  <c r="V1043" i="4"/>
  <c r="Z1043" i="4"/>
  <c r="AD1043" i="4"/>
  <c r="AH1043" i="4"/>
  <c r="AL1043" i="4"/>
  <c r="AP1043" i="4"/>
  <c r="AT1043" i="4"/>
  <c r="AX1043" i="4"/>
  <c r="BB1043" i="4"/>
  <c r="BF1043" i="4"/>
  <c r="BJ1043" i="4"/>
  <c r="BN1043" i="4"/>
  <c r="BR1043" i="4"/>
  <c r="BV1043" i="4"/>
  <c r="BZ1043" i="4"/>
  <c r="CD1043" i="4"/>
  <c r="CH1043" i="4"/>
  <c r="CL1043" i="4"/>
  <c r="CP1043" i="4"/>
  <c r="E1044" i="4"/>
  <c r="I1044" i="4"/>
  <c r="M1044" i="4"/>
  <c r="Q1044" i="4"/>
  <c r="U1044" i="4"/>
  <c r="Y1044" i="4"/>
  <c r="AC1044" i="4"/>
  <c r="AG1044" i="4"/>
  <c r="AK1044" i="4"/>
  <c r="AO1044" i="4"/>
  <c r="AS1044" i="4"/>
  <c r="AW1044" i="4"/>
  <c r="BA1044" i="4"/>
  <c r="BE1044" i="4"/>
  <c r="BI1044" i="4"/>
  <c r="BM1044" i="4"/>
  <c r="BQ1044" i="4"/>
  <c r="BU1044" i="4"/>
  <c r="BY1044" i="4"/>
  <c r="CC1044" i="4"/>
  <c r="CG1044" i="4"/>
  <c r="CK1044" i="4"/>
  <c r="CO1044" i="4"/>
  <c r="C1046" i="4"/>
  <c r="G1046" i="4"/>
  <c r="K1046" i="4"/>
  <c r="O1046" i="4"/>
  <c r="S1046" i="4"/>
  <c r="W1046" i="4"/>
  <c r="AA1046" i="4"/>
  <c r="AE1046" i="4"/>
  <c r="AI1046" i="4"/>
  <c r="AM1046" i="4"/>
  <c r="AQ1046" i="4"/>
  <c r="AU1046" i="4"/>
  <c r="AY1046" i="4"/>
  <c r="BC1046" i="4"/>
  <c r="BG1046" i="4"/>
  <c r="BK1046" i="4"/>
  <c r="BO1046" i="4"/>
  <c r="BS1046" i="4"/>
  <c r="BW1046" i="4"/>
  <c r="CA1046" i="4"/>
  <c r="CE1046" i="4"/>
  <c r="CI1046" i="4"/>
  <c r="CM1046" i="4"/>
  <c r="CQ1046" i="4"/>
  <c r="F1047" i="4"/>
  <c r="J1047" i="4"/>
  <c r="N1047" i="4"/>
  <c r="R1047" i="4"/>
  <c r="V1047" i="4"/>
  <c r="Z1047" i="4"/>
  <c r="AD1047" i="4"/>
  <c r="AH1047" i="4"/>
  <c r="AL1047" i="4"/>
  <c r="AP1047" i="4"/>
  <c r="AT1047" i="4"/>
  <c r="AX1047" i="4"/>
  <c r="BB1047" i="4"/>
  <c r="BF1047" i="4"/>
  <c r="BJ1047" i="4"/>
  <c r="BN1047" i="4"/>
  <c r="BR1047" i="4"/>
  <c r="BV1047" i="4"/>
  <c r="BZ1047" i="4"/>
  <c r="CD1047" i="4"/>
  <c r="CH1047" i="4"/>
  <c r="CL1047" i="4"/>
  <c r="CP1047" i="4"/>
  <c r="E1048" i="4"/>
  <c r="I1048" i="4"/>
  <c r="M1048" i="4"/>
  <c r="Q1048" i="4"/>
  <c r="U1048" i="4"/>
  <c r="Y1048" i="4"/>
  <c r="AC1048" i="4"/>
  <c r="AG1048" i="4"/>
  <c r="AK1048" i="4"/>
  <c r="AO1048" i="4"/>
  <c r="AS1048" i="4"/>
  <c r="AW1048" i="4"/>
  <c r="BA1048" i="4"/>
  <c r="BE1048" i="4"/>
  <c r="BI1048" i="4"/>
  <c r="BM1048" i="4"/>
  <c r="BQ1048" i="4"/>
  <c r="BU1048" i="4"/>
  <c r="BY1048" i="4"/>
  <c r="CC1048" i="4"/>
  <c r="CG1048" i="4"/>
  <c r="CK1048" i="4"/>
  <c r="CO1048" i="4"/>
  <c r="D1049" i="4"/>
  <c r="H1049" i="4"/>
  <c r="L1049" i="4"/>
  <c r="P1049" i="4"/>
  <c r="T1049" i="4"/>
  <c r="X1049" i="4"/>
  <c r="AB1049" i="4"/>
  <c r="AF1049" i="4"/>
  <c r="AJ1049" i="4"/>
  <c r="AN1049" i="4"/>
  <c r="AR1049" i="4"/>
  <c r="AV1049" i="4"/>
  <c r="AZ1049" i="4"/>
  <c r="BD1049" i="4"/>
  <c r="BH1049" i="4"/>
  <c r="BL1049" i="4"/>
  <c r="BP1049" i="4"/>
  <c r="BT1049" i="4"/>
  <c r="BX1049" i="4"/>
  <c r="CB1049" i="4"/>
  <c r="CF1049" i="4"/>
  <c r="CJ1049" i="4"/>
  <c r="CN1049" i="4"/>
  <c r="C1050" i="4"/>
  <c r="G1050" i="4"/>
  <c r="K1050" i="4"/>
  <c r="O1050" i="4"/>
  <c r="S1050" i="4"/>
  <c r="W1050" i="4"/>
  <c r="AA1050" i="4"/>
  <c r="AE1050" i="4"/>
  <c r="AI1050" i="4"/>
  <c r="AM1050" i="4"/>
  <c r="AQ1050" i="4"/>
  <c r="AU1050" i="4"/>
  <c r="AY1050" i="4"/>
  <c r="BC1050" i="4"/>
  <c r="BG1050" i="4"/>
  <c r="BK1050" i="4"/>
  <c r="BO1050" i="4"/>
  <c r="BS1050" i="4"/>
  <c r="BW1050" i="4"/>
  <c r="CA1050" i="4"/>
  <c r="CE1050" i="4"/>
  <c r="CI1050" i="4"/>
  <c r="CM1050" i="4"/>
  <c r="CQ1050" i="4"/>
  <c r="F1051" i="4"/>
  <c r="J1051" i="4"/>
  <c r="N1051" i="4"/>
  <c r="R1051" i="4"/>
  <c r="V1051" i="4"/>
  <c r="Z1051" i="4"/>
  <c r="AD1051" i="4"/>
  <c r="AH1051" i="4"/>
  <c r="AL1051" i="4"/>
  <c r="AP1051" i="4"/>
  <c r="AT1051" i="4"/>
  <c r="AX1051" i="4"/>
  <c r="BB1051" i="4"/>
  <c r="BF1051" i="4"/>
  <c r="BJ1051" i="4"/>
  <c r="BN1051" i="4"/>
  <c r="BR1051" i="4"/>
  <c r="BV1051" i="4"/>
  <c r="BZ1051" i="4"/>
  <c r="CD1051" i="4"/>
  <c r="CH1051" i="4"/>
  <c r="CL1051" i="4"/>
  <c r="CP1051" i="4"/>
  <c r="E1052" i="4"/>
  <c r="I1052" i="4"/>
  <c r="M1052" i="4"/>
  <c r="Q1052" i="4"/>
  <c r="U1052" i="4"/>
  <c r="Y1052" i="4"/>
  <c r="AC1052" i="4"/>
  <c r="AG1052" i="4"/>
  <c r="AK1052" i="4"/>
  <c r="AO1052" i="4"/>
  <c r="AS1052" i="4"/>
  <c r="AW1052" i="4"/>
  <c r="BA1052" i="4"/>
  <c r="BE1052" i="4"/>
  <c r="BI1052" i="4"/>
  <c r="BM1052" i="4"/>
  <c r="BQ1052" i="4"/>
  <c r="BU1052" i="4"/>
  <c r="BY1052" i="4"/>
  <c r="CC1052" i="4"/>
  <c r="CG1052" i="4"/>
  <c r="CK1052" i="4"/>
  <c r="CO1052" i="4"/>
  <c r="D1053" i="4"/>
  <c r="H1053" i="4"/>
  <c r="L1053" i="4"/>
  <c r="P1053" i="4"/>
  <c r="T1053" i="4"/>
  <c r="X1053" i="4"/>
  <c r="AB1053" i="4"/>
  <c r="AF1053" i="4"/>
  <c r="AJ1053" i="4"/>
  <c r="AN1053" i="4"/>
  <c r="AR1053" i="4"/>
  <c r="AV1053" i="4"/>
  <c r="AZ1053" i="4"/>
  <c r="BD1053" i="4"/>
  <c r="BH1053" i="4"/>
  <c r="BL1053" i="4"/>
  <c r="BP1053" i="4"/>
  <c r="BT1053" i="4"/>
  <c r="BX1053" i="4"/>
  <c r="CB1053" i="4"/>
  <c r="CF1053" i="4"/>
  <c r="CJ1053" i="4"/>
  <c r="CN1053" i="4"/>
  <c r="C1054" i="4"/>
  <c r="G1054" i="4"/>
  <c r="K1054" i="4"/>
  <c r="O1054" i="4"/>
  <c r="S1054" i="4"/>
  <c r="W1054" i="4"/>
  <c r="AA1054" i="4"/>
  <c r="AE1054" i="4"/>
  <c r="AI1054" i="4"/>
  <c r="AM1054" i="4"/>
  <c r="AQ1054" i="4"/>
  <c r="AU1054" i="4"/>
  <c r="AY1054" i="4"/>
  <c r="BC1054" i="4"/>
  <c r="BG1054" i="4"/>
  <c r="BK1054" i="4"/>
  <c r="BO1054" i="4"/>
  <c r="BS1054" i="4"/>
  <c r="BW1054" i="4"/>
  <c r="CA1054" i="4"/>
  <c r="CE1054" i="4"/>
  <c r="CI1054" i="4"/>
  <c r="CM1054" i="4"/>
  <c r="CQ1054" i="4"/>
  <c r="F1055" i="4"/>
  <c r="J1055" i="4"/>
  <c r="N1055" i="4"/>
  <c r="R1055" i="4"/>
  <c r="V1055" i="4"/>
  <c r="Z1055" i="4"/>
  <c r="AD1055" i="4"/>
  <c r="AH1055" i="4"/>
  <c r="AL1055" i="4"/>
  <c r="AP1055" i="4"/>
  <c r="AT1055" i="4"/>
  <c r="AX1055" i="4"/>
  <c r="BB1055" i="4"/>
  <c r="BF1055" i="4"/>
  <c r="BJ1055" i="4"/>
  <c r="BN1055" i="4"/>
  <c r="BR1055" i="4"/>
  <c r="BV1055" i="4"/>
  <c r="BZ1055" i="4"/>
  <c r="CD1055" i="4"/>
  <c r="CH1055" i="4"/>
  <c r="CL1055" i="4"/>
  <c r="CP1055" i="4"/>
  <c r="E1056" i="4"/>
  <c r="I1056" i="4"/>
  <c r="M1056" i="4"/>
  <c r="Q1056" i="4"/>
  <c r="U1056" i="4"/>
  <c r="Y1056" i="4"/>
  <c r="AC1056" i="4"/>
  <c r="AG1056" i="4"/>
  <c r="AK1056" i="4"/>
  <c r="AO1056" i="4"/>
  <c r="AS1056" i="4"/>
  <c r="AW1056" i="4"/>
  <c r="BA1056" i="4"/>
  <c r="BE1056" i="4"/>
  <c r="BI1056" i="4"/>
  <c r="BM1056" i="4"/>
  <c r="BQ1056" i="4"/>
  <c r="BU1056" i="4"/>
  <c r="BY1056" i="4"/>
  <c r="CC1056" i="4"/>
  <c r="CG1056" i="4"/>
  <c r="CK1056" i="4"/>
  <c r="CO1056" i="4"/>
  <c r="D1057" i="4"/>
  <c r="H1057" i="4"/>
  <c r="L1057" i="4"/>
  <c r="P1057" i="4"/>
  <c r="T1057" i="4"/>
  <c r="X1057" i="4"/>
  <c r="AB1057" i="4"/>
  <c r="AF1057" i="4"/>
  <c r="AJ1057" i="4"/>
  <c r="AN1057" i="4"/>
  <c r="AR1057" i="4"/>
  <c r="AV1057" i="4"/>
  <c r="AZ1057" i="4"/>
  <c r="BD1057" i="4"/>
  <c r="BH1057" i="4"/>
  <c r="BL1057" i="4"/>
  <c r="BP1057" i="4"/>
  <c r="BT1057" i="4"/>
  <c r="BX1057" i="4"/>
  <c r="CB1057" i="4"/>
  <c r="CF1057" i="4"/>
  <c r="CJ1057" i="4"/>
  <c r="CN1057" i="4"/>
  <c r="C1058" i="4"/>
  <c r="G1058" i="4"/>
  <c r="K1058" i="4"/>
  <c r="O1058" i="4"/>
  <c r="S1058" i="4"/>
  <c r="W1058" i="4"/>
  <c r="AA1058" i="4"/>
  <c r="AE1058" i="4"/>
  <c r="AI1058" i="4"/>
  <c r="AM1058" i="4"/>
  <c r="AQ1058" i="4"/>
  <c r="AU1058" i="4"/>
  <c r="AY1058" i="4"/>
  <c r="BC1058" i="4"/>
  <c r="BG1058" i="4"/>
  <c r="BK1058" i="4"/>
  <c r="BO1058" i="4"/>
  <c r="BS1058" i="4"/>
  <c r="BW1058" i="4"/>
  <c r="CA1058" i="4"/>
  <c r="CE1058" i="4"/>
  <c r="CI1058" i="4"/>
  <c r="CM1058" i="4"/>
  <c r="CQ1058" i="4"/>
  <c r="F1059" i="4"/>
  <c r="J1059" i="4"/>
  <c r="N1059" i="4"/>
  <c r="R1059" i="4"/>
  <c r="V1059" i="4"/>
  <c r="Z1059" i="4"/>
  <c r="AD1059" i="4"/>
  <c r="AH1059" i="4"/>
  <c r="AL1059" i="4"/>
  <c r="AP1059" i="4"/>
  <c r="AT1059" i="4"/>
  <c r="AX1059" i="4"/>
  <c r="BB1059" i="4"/>
  <c r="BF1059" i="4"/>
  <c r="BJ1059" i="4"/>
  <c r="BN1059" i="4"/>
  <c r="BR1059" i="4"/>
  <c r="BV1059" i="4"/>
  <c r="BZ1059" i="4"/>
  <c r="CD1059" i="4"/>
  <c r="CH1059" i="4"/>
  <c r="CL1059" i="4"/>
  <c r="CP1059" i="4"/>
  <c r="E1060" i="4"/>
  <c r="I1060" i="4"/>
  <c r="M1060" i="4"/>
  <c r="Q1060" i="4"/>
  <c r="U1060" i="4"/>
  <c r="Y1060" i="4"/>
  <c r="AC1060" i="4"/>
  <c r="AG1060" i="4"/>
  <c r="AK1060" i="4"/>
  <c r="AO1060" i="4"/>
  <c r="AS1060" i="4"/>
  <c r="AW1060" i="4"/>
  <c r="BA1060" i="4"/>
  <c r="BE1060" i="4"/>
  <c r="BI1060" i="4"/>
  <c r="BM1060" i="4"/>
  <c r="BQ1060" i="4"/>
  <c r="BU1060" i="4"/>
  <c r="BY1060" i="4"/>
  <c r="CC1060" i="4"/>
  <c r="CG1060" i="4"/>
  <c r="CK1060" i="4"/>
  <c r="CO1060" i="4"/>
  <c r="C1061" i="4"/>
  <c r="K1061" i="4"/>
  <c r="S1061" i="4"/>
  <c r="AA1061" i="4"/>
  <c r="AI1061" i="4"/>
  <c r="AQ1061" i="4"/>
  <c r="AY1061" i="4"/>
  <c r="BG1061" i="4"/>
  <c r="BO1061" i="4"/>
  <c r="BW1061" i="4"/>
  <c r="CE1061" i="4"/>
  <c r="CM1061" i="4"/>
  <c r="CN1062" i="4"/>
  <c r="CJ1062" i="4"/>
  <c r="CF1062" i="4"/>
  <c r="CB1062" i="4"/>
  <c r="BX1062" i="4"/>
  <c r="BT1062" i="4"/>
  <c r="BP1062" i="4"/>
  <c r="BL1062" i="4"/>
  <c r="BH1062" i="4"/>
  <c r="BD1062" i="4"/>
  <c r="AZ1062" i="4"/>
  <c r="AV1062" i="4"/>
  <c r="AR1062" i="4"/>
  <c r="AN1062" i="4"/>
  <c r="AJ1062" i="4"/>
  <c r="AF1062" i="4"/>
  <c r="AB1062" i="4"/>
  <c r="X1062" i="4"/>
  <c r="T1062" i="4"/>
  <c r="P1062" i="4"/>
  <c r="L1062" i="4"/>
  <c r="H1062" i="4"/>
  <c r="D1062" i="4"/>
  <c r="CQ1062" i="4"/>
  <c r="CM1062" i="4"/>
  <c r="CI1062" i="4"/>
  <c r="CE1062" i="4"/>
  <c r="CA1062" i="4"/>
  <c r="BW1062" i="4"/>
  <c r="BS1062" i="4"/>
  <c r="BO1062" i="4"/>
  <c r="BK1062" i="4"/>
  <c r="BG1062" i="4"/>
  <c r="BC1062" i="4"/>
  <c r="AY1062" i="4"/>
  <c r="AU1062" i="4"/>
  <c r="AQ1062" i="4"/>
  <c r="AM1062" i="4"/>
  <c r="AI1062" i="4"/>
  <c r="AE1062" i="4"/>
  <c r="AA1062" i="4"/>
  <c r="W1062" i="4"/>
  <c r="S1062" i="4"/>
  <c r="O1062" i="4"/>
  <c r="K1062" i="4"/>
  <c r="G1062" i="4"/>
  <c r="C1062" i="4"/>
  <c r="J1062" i="4"/>
  <c r="R1062" i="4"/>
  <c r="Z1062" i="4"/>
  <c r="AH1062" i="4"/>
  <c r="AP1062" i="4"/>
  <c r="AX1062" i="4"/>
  <c r="BF1062" i="4"/>
  <c r="BN1062" i="4"/>
  <c r="BV1062" i="4"/>
  <c r="CD1062" i="4"/>
  <c r="CL1062" i="4"/>
  <c r="C1065" i="4"/>
  <c r="K1065" i="4"/>
  <c r="S1065" i="4"/>
  <c r="AA1065" i="4"/>
  <c r="AI1065" i="4"/>
  <c r="AQ1065" i="4"/>
  <c r="AY1065" i="4"/>
  <c r="BG1065" i="4"/>
  <c r="BO1065" i="4"/>
  <c r="BW1065" i="4"/>
  <c r="CE1065" i="4"/>
  <c r="CM1065" i="4"/>
  <c r="CN1066" i="4"/>
  <c r="CJ1066" i="4"/>
  <c r="CF1066" i="4"/>
  <c r="CB1066" i="4"/>
  <c r="BX1066" i="4"/>
  <c r="BT1066" i="4"/>
  <c r="BP1066" i="4"/>
  <c r="BL1066" i="4"/>
  <c r="BH1066" i="4"/>
  <c r="BD1066" i="4"/>
  <c r="AZ1066" i="4"/>
  <c r="AV1066" i="4"/>
  <c r="AR1066" i="4"/>
  <c r="AN1066" i="4"/>
  <c r="AJ1066" i="4"/>
  <c r="AF1066" i="4"/>
  <c r="AB1066" i="4"/>
  <c r="X1066" i="4"/>
  <c r="T1066" i="4"/>
  <c r="P1066" i="4"/>
  <c r="L1066" i="4"/>
  <c r="H1066" i="4"/>
  <c r="D1066" i="4"/>
  <c r="CQ1066" i="4"/>
  <c r="CM1066" i="4"/>
  <c r="CI1066" i="4"/>
  <c r="CE1066" i="4"/>
  <c r="CA1066" i="4"/>
  <c r="BW1066" i="4"/>
  <c r="BS1066" i="4"/>
  <c r="BO1066" i="4"/>
  <c r="BK1066" i="4"/>
  <c r="BG1066" i="4"/>
  <c r="BC1066" i="4"/>
  <c r="AY1066" i="4"/>
  <c r="AU1066" i="4"/>
  <c r="AQ1066" i="4"/>
  <c r="AM1066" i="4"/>
  <c r="AI1066" i="4"/>
  <c r="AE1066" i="4"/>
  <c r="AA1066" i="4"/>
  <c r="W1066" i="4"/>
  <c r="S1066" i="4"/>
  <c r="O1066" i="4"/>
  <c r="K1066" i="4"/>
  <c r="G1066" i="4"/>
  <c r="C1066" i="4"/>
  <c r="J1066" i="4"/>
  <c r="R1066" i="4"/>
  <c r="Z1066" i="4"/>
  <c r="AH1066" i="4"/>
  <c r="AP1066" i="4"/>
  <c r="AX1066" i="4"/>
  <c r="BF1066" i="4"/>
  <c r="BN1066" i="4"/>
  <c r="BV1066" i="4"/>
  <c r="CD1066" i="4"/>
  <c r="CL1066" i="4"/>
  <c r="F1073" i="4"/>
  <c r="V1073" i="4"/>
  <c r="AL1073" i="4"/>
  <c r="BB1073" i="4"/>
  <c r="BR1073" i="4"/>
  <c r="CH1073" i="4"/>
  <c r="F1077" i="4"/>
  <c r="J1077" i="4"/>
  <c r="N1077" i="4"/>
  <c r="R1077" i="4"/>
  <c r="V1077" i="4"/>
  <c r="Z1077" i="4"/>
  <c r="AD1077" i="4"/>
  <c r="AH1077" i="4"/>
  <c r="AL1077" i="4"/>
  <c r="AP1077" i="4"/>
  <c r="AT1077" i="4"/>
  <c r="AX1077" i="4"/>
  <c r="BB1077" i="4"/>
  <c r="BF1077" i="4"/>
  <c r="BJ1077" i="4"/>
  <c r="BN1077" i="4"/>
  <c r="BR1077" i="4"/>
  <c r="BV1077" i="4"/>
  <c r="BZ1077" i="4"/>
  <c r="CD1077" i="4"/>
  <c r="CH1077" i="4"/>
  <c r="CL1077" i="4"/>
  <c r="CP1077" i="4"/>
  <c r="F1070" i="4"/>
  <c r="J1070" i="4"/>
  <c r="N1070" i="4"/>
  <c r="R1070" i="4"/>
  <c r="V1070" i="4"/>
  <c r="Z1070" i="4"/>
  <c r="AD1070" i="4"/>
  <c r="AH1070" i="4"/>
  <c r="AL1070" i="4"/>
  <c r="AP1070" i="4"/>
  <c r="AT1070" i="4"/>
  <c r="AX1070" i="4"/>
  <c r="BB1070" i="4"/>
  <c r="BF1070" i="4"/>
  <c r="BJ1070" i="4"/>
  <c r="BN1070" i="4"/>
  <c r="BR1070" i="4"/>
  <c r="BV1070" i="4"/>
  <c r="BZ1070" i="4"/>
  <c r="CD1070" i="4"/>
  <c r="CH1070" i="4"/>
  <c r="CL1070" i="4"/>
  <c r="CP1070" i="4"/>
  <c r="F1074" i="4"/>
  <c r="J1074" i="4"/>
  <c r="N1074" i="4"/>
  <c r="R1074" i="4"/>
  <c r="V1074" i="4"/>
  <c r="Z1074" i="4"/>
  <c r="AD1074" i="4"/>
  <c r="AH1074" i="4"/>
  <c r="AL1074" i="4"/>
  <c r="AP1074" i="4"/>
  <c r="AT1074" i="4"/>
  <c r="AX1074" i="4"/>
  <c r="BB1074" i="4"/>
  <c r="BF1074" i="4"/>
  <c r="BJ1074" i="4"/>
  <c r="BN1074" i="4"/>
  <c r="BR1074" i="4"/>
  <c r="BV1074" i="4"/>
  <c r="BZ1074" i="4"/>
  <c r="CD1074" i="4"/>
  <c r="CH1074" i="4"/>
  <c r="CL1074" i="4"/>
  <c r="CP1074" i="4"/>
  <c r="C1077" i="4"/>
  <c r="G1077" i="4"/>
  <c r="K1077" i="4"/>
  <c r="O1077" i="4"/>
  <c r="S1077" i="4"/>
  <c r="W1077" i="4"/>
  <c r="AA1077" i="4"/>
  <c r="AE1077" i="4"/>
  <c r="AI1077" i="4"/>
  <c r="AM1077" i="4"/>
  <c r="AQ1077" i="4"/>
  <c r="AU1077" i="4"/>
  <c r="AY1077" i="4"/>
  <c r="BC1077" i="4"/>
  <c r="BG1077" i="4"/>
  <c r="BK1077" i="4"/>
  <c r="BO1077" i="4"/>
  <c r="BS1077" i="4"/>
  <c r="BW1077" i="4"/>
  <c r="CA1077" i="4"/>
  <c r="CE1077" i="4"/>
  <c r="CI1077" i="4"/>
  <c r="CM1077" i="4"/>
  <c r="CQ1077" i="4"/>
  <c r="F1078" i="4"/>
  <c r="J1078" i="4"/>
  <c r="N1078" i="4"/>
  <c r="R1078" i="4"/>
  <c r="V1078" i="4"/>
  <c r="Z1078" i="4"/>
  <c r="AD1078" i="4"/>
  <c r="AH1078" i="4"/>
  <c r="AL1078" i="4"/>
  <c r="AP1078" i="4"/>
  <c r="AT1078" i="4"/>
  <c r="AX1078" i="4"/>
  <c r="BB1078" i="4"/>
  <c r="BF1078" i="4"/>
  <c r="BJ1078" i="4"/>
  <c r="BN1078" i="4"/>
  <c r="BR1078" i="4"/>
  <c r="BV1078" i="4"/>
  <c r="BZ1078" i="4"/>
  <c r="CD1078" i="4"/>
  <c r="CH1078" i="4"/>
  <c r="CL1078" i="4"/>
  <c r="CP1078" i="4"/>
  <c r="CO1084" i="4"/>
  <c r="CK1084" i="4"/>
  <c r="CG1084" i="4"/>
  <c r="CC1084" i="4"/>
  <c r="BY1084" i="4"/>
  <c r="BU1084" i="4"/>
  <c r="BQ1084" i="4"/>
  <c r="BM1084" i="4"/>
  <c r="BI1084" i="4"/>
  <c r="BE1084" i="4"/>
  <c r="BA1084" i="4"/>
  <c r="AW1084" i="4"/>
  <c r="AS1084" i="4"/>
  <c r="AO1084" i="4"/>
  <c r="AK1084" i="4"/>
  <c r="AG1084" i="4"/>
  <c r="AC1084" i="4"/>
  <c r="Y1084" i="4"/>
  <c r="U1084" i="4"/>
  <c r="Q1084" i="4"/>
  <c r="M1084" i="4"/>
  <c r="I1084" i="4"/>
  <c r="E1084" i="4"/>
  <c r="CN1084" i="4"/>
  <c r="CJ1084" i="4"/>
  <c r="CF1084" i="4"/>
  <c r="CB1084" i="4"/>
  <c r="BX1084" i="4"/>
  <c r="BT1084" i="4"/>
  <c r="BP1084" i="4"/>
  <c r="BL1084" i="4"/>
  <c r="BH1084" i="4"/>
  <c r="BD1084" i="4"/>
  <c r="AZ1084" i="4"/>
  <c r="AV1084" i="4"/>
  <c r="AR1084" i="4"/>
  <c r="AN1084" i="4"/>
  <c r="AJ1084" i="4"/>
  <c r="AF1084" i="4"/>
  <c r="AB1084" i="4"/>
  <c r="X1084" i="4"/>
  <c r="T1084" i="4"/>
  <c r="P1084" i="4"/>
  <c r="L1084" i="4"/>
  <c r="H1084" i="4"/>
  <c r="D1084" i="4"/>
  <c r="J1084" i="4"/>
  <c r="R1084" i="4"/>
  <c r="Z1084" i="4"/>
  <c r="AH1084" i="4"/>
  <c r="AP1084" i="4"/>
  <c r="AX1084" i="4"/>
  <c r="BF1084" i="4"/>
  <c r="BN1084" i="4"/>
  <c r="BV1084" i="4"/>
  <c r="CD1084" i="4"/>
  <c r="CL1084" i="4"/>
  <c r="I1085" i="4"/>
  <c r="Q1085" i="4"/>
  <c r="Y1085" i="4"/>
  <c r="AG1085" i="4"/>
  <c r="AO1085" i="4"/>
  <c r="AW1085" i="4"/>
  <c r="BE1085" i="4"/>
  <c r="BM1085" i="4"/>
  <c r="BU1085" i="4"/>
  <c r="CC1085" i="4"/>
  <c r="CK1085" i="4"/>
  <c r="CN1093" i="4"/>
  <c r="CJ1093" i="4"/>
  <c r="CF1093" i="4"/>
  <c r="CB1093" i="4"/>
  <c r="BX1093" i="4"/>
  <c r="BT1093" i="4"/>
  <c r="BP1093" i="4"/>
  <c r="BL1093" i="4"/>
  <c r="BH1093" i="4"/>
  <c r="BD1093" i="4"/>
  <c r="AZ1093" i="4"/>
  <c r="AV1093" i="4"/>
  <c r="AR1093" i="4"/>
  <c r="AN1093" i="4"/>
  <c r="AJ1093" i="4"/>
  <c r="AF1093" i="4"/>
  <c r="AB1093" i="4"/>
  <c r="X1093" i="4"/>
  <c r="T1093" i="4"/>
  <c r="P1093" i="4"/>
  <c r="L1093" i="4"/>
  <c r="H1093" i="4"/>
  <c r="D1093" i="4"/>
  <c r="CQ1093" i="4"/>
  <c r="CM1093" i="4"/>
  <c r="CI1093" i="4"/>
  <c r="CE1093" i="4"/>
  <c r="CA1093" i="4"/>
  <c r="BW1093" i="4"/>
  <c r="BS1093" i="4"/>
  <c r="BO1093" i="4"/>
  <c r="BK1093" i="4"/>
  <c r="BG1093" i="4"/>
  <c r="BC1093" i="4"/>
  <c r="AY1093" i="4"/>
  <c r="AU1093" i="4"/>
  <c r="AQ1093" i="4"/>
  <c r="AM1093" i="4"/>
  <c r="AI1093" i="4"/>
  <c r="AE1093" i="4"/>
  <c r="AA1093" i="4"/>
  <c r="W1093" i="4"/>
  <c r="S1093" i="4"/>
  <c r="O1093" i="4"/>
  <c r="K1093" i="4"/>
  <c r="G1093" i="4"/>
  <c r="C1093" i="4"/>
  <c r="CO1093" i="4"/>
  <c r="CK1093" i="4"/>
  <c r="CG1093" i="4"/>
  <c r="CC1093" i="4"/>
  <c r="BY1093" i="4"/>
  <c r="BU1093" i="4"/>
  <c r="BQ1093" i="4"/>
  <c r="BM1093" i="4"/>
  <c r="BI1093" i="4"/>
  <c r="BE1093" i="4"/>
  <c r="BA1093" i="4"/>
  <c r="AW1093" i="4"/>
  <c r="AS1093" i="4"/>
  <c r="AO1093" i="4"/>
  <c r="AK1093" i="4"/>
  <c r="AG1093" i="4"/>
  <c r="AC1093" i="4"/>
  <c r="Y1093" i="4"/>
  <c r="U1093" i="4"/>
  <c r="Q1093" i="4"/>
  <c r="M1093" i="4"/>
  <c r="I1093" i="4"/>
  <c r="E1093" i="4"/>
  <c r="R1093" i="4"/>
  <c r="AH1093" i="4"/>
  <c r="AX1093" i="4"/>
  <c r="BN1093" i="4"/>
  <c r="CD1093" i="4"/>
  <c r="F1063" i="4"/>
  <c r="J1063" i="4"/>
  <c r="N1063" i="4"/>
  <c r="R1063" i="4"/>
  <c r="V1063" i="4"/>
  <c r="Z1063" i="4"/>
  <c r="AD1063" i="4"/>
  <c r="AH1063" i="4"/>
  <c r="AL1063" i="4"/>
  <c r="AP1063" i="4"/>
  <c r="AT1063" i="4"/>
  <c r="AX1063" i="4"/>
  <c r="BB1063" i="4"/>
  <c r="BF1063" i="4"/>
  <c r="BJ1063" i="4"/>
  <c r="BN1063" i="4"/>
  <c r="BR1063" i="4"/>
  <c r="BV1063" i="4"/>
  <c r="BZ1063" i="4"/>
  <c r="CD1063" i="4"/>
  <c r="CH1063" i="4"/>
  <c r="CL1063" i="4"/>
  <c r="CP1063" i="4"/>
  <c r="E1064" i="4"/>
  <c r="I1064" i="4"/>
  <c r="M1064" i="4"/>
  <c r="Q1064" i="4"/>
  <c r="U1064" i="4"/>
  <c r="Y1064" i="4"/>
  <c r="AC1064" i="4"/>
  <c r="AG1064" i="4"/>
  <c r="AK1064" i="4"/>
  <c r="AO1064" i="4"/>
  <c r="AS1064" i="4"/>
  <c r="AW1064" i="4"/>
  <c r="BA1064" i="4"/>
  <c r="BE1064" i="4"/>
  <c r="BI1064" i="4"/>
  <c r="BM1064" i="4"/>
  <c r="BQ1064" i="4"/>
  <c r="BU1064" i="4"/>
  <c r="BY1064" i="4"/>
  <c r="CC1064" i="4"/>
  <c r="CG1064" i="4"/>
  <c r="CK1064" i="4"/>
  <c r="CO1064" i="4"/>
  <c r="F1067" i="4"/>
  <c r="J1067" i="4"/>
  <c r="N1067" i="4"/>
  <c r="R1067" i="4"/>
  <c r="V1067" i="4"/>
  <c r="Z1067" i="4"/>
  <c r="AD1067" i="4"/>
  <c r="AH1067" i="4"/>
  <c r="AL1067" i="4"/>
  <c r="AP1067" i="4"/>
  <c r="AT1067" i="4"/>
  <c r="AX1067" i="4"/>
  <c r="BB1067" i="4"/>
  <c r="BF1067" i="4"/>
  <c r="BJ1067" i="4"/>
  <c r="BN1067" i="4"/>
  <c r="BR1067" i="4"/>
  <c r="BV1067" i="4"/>
  <c r="BZ1067" i="4"/>
  <c r="CD1067" i="4"/>
  <c r="CH1067" i="4"/>
  <c r="CL1067" i="4"/>
  <c r="CP1067" i="4"/>
  <c r="E1068" i="4"/>
  <c r="I1068" i="4"/>
  <c r="M1068" i="4"/>
  <c r="Q1068" i="4"/>
  <c r="U1068" i="4"/>
  <c r="Y1068" i="4"/>
  <c r="AC1068" i="4"/>
  <c r="AG1068" i="4"/>
  <c r="AK1068" i="4"/>
  <c r="AO1068" i="4"/>
  <c r="AS1068" i="4"/>
  <c r="AW1068" i="4"/>
  <c r="BA1068" i="4"/>
  <c r="BE1068" i="4"/>
  <c r="BI1068" i="4"/>
  <c r="BM1068" i="4"/>
  <c r="BQ1068" i="4"/>
  <c r="BU1068" i="4"/>
  <c r="BY1068" i="4"/>
  <c r="CC1068" i="4"/>
  <c r="CG1068" i="4"/>
  <c r="CK1068" i="4"/>
  <c r="CO1068" i="4"/>
  <c r="C1070" i="4"/>
  <c r="G1070" i="4"/>
  <c r="K1070" i="4"/>
  <c r="O1070" i="4"/>
  <c r="S1070" i="4"/>
  <c r="W1070" i="4"/>
  <c r="AA1070" i="4"/>
  <c r="AE1070" i="4"/>
  <c r="AI1070" i="4"/>
  <c r="AM1070" i="4"/>
  <c r="AQ1070" i="4"/>
  <c r="AU1070" i="4"/>
  <c r="AY1070" i="4"/>
  <c r="BC1070" i="4"/>
  <c r="BG1070" i="4"/>
  <c r="BK1070" i="4"/>
  <c r="BO1070" i="4"/>
  <c r="BS1070" i="4"/>
  <c r="BW1070" i="4"/>
  <c r="CA1070" i="4"/>
  <c r="CE1070" i="4"/>
  <c r="CI1070" i="4"/>
  <c r="CM1070" i="4"/>
  <c r="CQ1070" i="4"/>
  <c r="F1071" i="4"/>
  <c r="J1071" i="4"/>
  <c r="N1071" i="4"/>
  <c r="R1071" i="4"/>
  <c r="V1071" i="4"/>
  <c r="Z1071" i="4"/>
  <c r="AD1071" i="4"/>
  <c r="AH1071" i="4"/>
  <c r="AL1071" i="4"/>
  <c r="AP1071" i="4"/>
  <c r="AT1071" i="4"/>
  <c r="AX1071" i="4"/>
  <c r="BB1071" i="4"/>
  <c r="BF1071" i="4"/>
  <c r="BJ1071" i="4"/>
  <c r="BN1071" i="4"/>
  <c r="BR1071" i="4"/>
  <c r="BV1071" i="4"/>
  <c r="BZ1071" i="4"/>
  <c r="CD1071" i="4"/>
  <c r="CH1071" i="4"/>
  <c r="CL1071" i="4"/>
  <c r="CP1071" i="4"/>
  <c r="E1072" i="4"/>
  <c r="I1072" i="4"/>
  <c r="M1072" i="4"/>
  <c r="Q1072" i="4"/>
  <c r="U1072" i="4"/>
  <c r="Y1072" i="4"/>
  <c r="AC1072" i="4"/>
  <c r="AG1072" i="4"/>
  <c r="AK1072" i="4"/>
  <c r="AO1072" i="4"/>
  <c r="AS1072" i="4"/>
  <c r="AW1072" i="4"/>
  <c r="BA1072" i="4"/>
  <c r="BE1072" i="4"/>
  <c r="BI1072" i="4"/>
  <c r="BM1072" i="4"/>
  <c r="BQ1072" i="4"/>
  <c r="BU1072" i="4"/>
  <c r="BY1072" i="4"/>
  <c r="CC1072" i="4"/>
  <c r="CG1072" i="4"/>
  <c r="CK1072" i="4"/>
  <c r="CO1072" i="4"/>
  <c r="C1074" i="4"/>
  <c r="G1074" i="4"/>
  <c r="K1074" i="4"/>
  <c r="O1074" i="4"/>
  <c r="S1074" i="4"/>
  <c r="W1074" i="4"/>
  <c r="AA1074" i="4"/>
  <c r="AE1074" i="4"/>
  <c r="AI1074" i="4"/>
  <c r="AM1074" i="4"/>
  <c r="AQ1074" i="4"/>
  <c r="AU1074" i="4"/>
  <c r="AY1074" i="4"/>
  <c r="BC1074" i="4"/>
  <c r="BG1074" i="4"/>
  <c r="BK1074" i="4"/>
  <c r="BO1074" i="4"/>
  <c r="BS1074" i="4"/>
  <c r="BW1074" i="4"/>
  <c r="CA1074" i="4"/>
  <c r="CE1074" i="4"/>
  <c r="CI1074" i="4"/>
  <c r="CM1074" i="4"/>
  <c r="CQ1074" i="4"/>
  <c r="F1075" i="4"/>
  <c r="J1075" i="4"/>
  <c r="N1075" i="4"/>
  <c r="R1075" i="4"/>
  <c r="V1075" i="4"/>
  <c r="Z1075" i="4"/>
  <c r="AD1075" i="4"/>
  <c r="AH1075" i="4"/>
  <c r="AL1075" i="4"/>
  <c r="AP1075" i="4"/>
  <c r="AT1075" i="4"/>
  <c r="AX1075" i="4"/>
  <c r="BB1075" i="4"/>
  <c r="BF1075" i="4"/>
  <c r="BJ1075" i="4"/>
  <c r="BN1075" i="4"/>
  <c r="BR1075" i="4"/>
  <c r="BV1075" i="4"/>
  <c r="BZ1075" i="4"/>
  <c r="CD1075" i="4"/>
  <c r="CH1075" i="4"/>
  <c r="CL1075" i="4"/>
  <c r="CP1075" i="4"/>
  <c r="E1076" i="4"/>
  <c r="I1076" i="4"/>
  <c r="M1076" i="4"/>
  <c r="Q1076" i="4"/>
  <c r="U1076" i="4"/>
  <c r="Y1076" i="4"/>
  <c r="AC1076" i="4"/>
  <c r="AG1076" i="4"/>
  <c r="AK1076" i="4"/>
  <c r="AO1076" i="4"/>
  <c r="AS1076" i="4"/>
  <c r="AW1076" i="4"/>
  <c r="BA1076" i="4"/>
  <c r="BE1076" i="4"/>
  <c r="BI1076" i="4"/>
  <c r="BM1076" i="4"/>
  <c r="BQ1076" i="4"/>
  <c r="BU1076" i="4"/>
  <c r="BY1076" i="4"/>
  <c r="CC1076" i="4"/>
  <c r="CG1076" i="4"/>
  <c r="CK1076" i="4"/>
  <c r="CO1076" i="4"/>
  <c r="D1077" i="4"/>
  <c r="H1077" i="4"/>
  <c r="L1077" i="4"/>
  <c r="P1077" i="4"/>
  <c r="T1077" i="4"/>
  <c r="X1077" i="4"/>
  <c r="AB1077" i="4"/>
  <c r="AF1077" i="4"/>
  <c r="AJ1077" i="4"/>
  <c r="AN1077" i="4"/>
  <c r="AR1077" i="4"/>
  <c r="AV1077" i="4"/>
  <c r="AZ1077" i="4"/>
  <c r="BD1077" i="4"/>
  <c r="BH1077" i="4"/>
  <c r="BL1077" i="4"/>
  <c r="BP1077" i="4"/>
  <c r="BT1077" i="4"/>
  <c r="BX1077" i="4"/>
  <c r="CB1077" i="4"/>
  <c r="CF1077" i="4"/>
  <c r="CJ1077" i="4"/>
  <c r="CN1077" i="4"/>
  <c r="C1078" i="4"/>
  <c r="G1078" i="4"/>
  <c r="K1078" i="4"/>
  <c r="O1078" i="4"/>
  <c r="S1078" i="4"/>
  <c r="W1078" i="4"/>
  <c r="AA1078" i="4"/>
  <c r="AE1078" i="4"/>
  <c r="AI1078" i="4"/>
  <c r="AM1078" i="4"/>
  <c r="AQ1078" i="4"/>
  <c r="AU1078" i="4"/>
  <c r="AY1078" i="4"/>
  <c r="BC1078" i="4"/>
  <c r="BG1078" i="4"/>
  <c r="BK1078" i="4"/>
  <c r="BO1078" i="4"/>
  <c r="BS1078" i="4"/>
  <c r="BW1078" i="4"/>
  <c r="CA1078" i="4"/>
  <c r="CE1078" i="4"/>
  <c r="CI1078" i="4"/>
  <c r="CM1078" i="4"/>
  <c r="CQ1078" i="4"/>
  <c r="F1079" i="4"/>
  <c r="J1079" i="4"/>
  <c r="N1079" i="4"/>
  <c r="R1079" i="4"/>
  <c r="V1079" i="4"/>
  <c r="Z1079" i="4"/>
  <c r="AD1079" i="4"/>
  <c r="AH1079" i="4"/>
  <c r="AL1079" i="4"/>
  <c r="AP1079" i="4"/>
  <c r="AT1079" i="4"/>
  <c r="AX1079" i="4"/>
  <c r="BB1079" i="4"/>
  <c r="BF1079" i="4"/>
  <c r="BJ1079" i="4"/>
  <c r="BN1079" i="4"/>
  <c r="BR1079" i="4"/>
  <c r="BV1079" i="4"/>
  <c r="BZ1079" i="4"/>
  <c r="CD1079" i="4"/>
  <c r="CH1079" i="4"/>
  <c r="CL1079" i="4"/>
  <c r="CP1079" i="4"/>
  <c r="E1080" i="4"/>
  <c r="I1080" i="4"/>
  <c r="M1080" i="4"/>
  <c r="Q1080" i="4"/>
  <c r="U1080" i="4"/>
  <c r="Y1080" i="4"/>
  <c r="AC1080" i="4"/>
  <c r="AG1080" i="4"/>
  <c r="AK1080" i="4"/>
  <c r="AO1080" i="4"/>
  <c r="AS1080" i="4"/>
  <c r="AW1080" i="4"/>
  <c r="BA1080" i="4"/>
  <c r="BE1080" i="4"/>
  <c r="BI1080" i="4"/>
  <c r="BM1080" i="4"/>
  <c r="BQ1080" i="4"/>
  <c r="BU1080" i="4"/>
  <c r="BY1080" i="4"/>
  <c r="CC1080" i="4"/>
  <c r="CG1080" i="4"/>
  <c r="CK1080" i="4"/>
  <c r="CO1080" i="4"/>
  <c r="CN1081" i="4"/>
  <c r="CJ1081" i="4"/>
  <c r="CF1081" i="4"/>
  <c r="CB1081" i="4"/>
  <c r="BX1081" i="4"/>
  <c r="BT1081" i="4"/>
  <c r="BP1081" i="4"/>
  <c r="BL1081" i="4"/>
  <c r="BH1081" i="4"/>
  <c r="BD1081" i="4"/>
  <c r="AZ1081" i="4"/>
  <c r="AV1081" i="4"/>
  <c r="AR1081" i="4"/>
  <c r="AN1081" i="4"/>
  <c r="AJ1081" i="4"/>
  <c r="AF1081" i="4"/>
  <c r="AB1081" i="4"/>
  <c r="X1081" i="4"/>
  <c r="T1081" i="4"/>
  <c r="P1081" i="4"/>
  <c r="L1081" i="4"/>
  <c r="H1081" i="4"/>
  <c r="D1081" i="4"/>
  <c r="CQ1081" i="4"/>
  <c r="CM1081" i="4"/>
  <c r="CI1081" i="4"/>
  <c r="CE1081" i="4"/>
  <c r="CA1081" i="4"/>
  <c r="BW1081" i="4"/>
  <c r="BS1081" i="4"/>
  <c r="BO1081" i="4"/>
  <c r="BK1081" i="4"/>
  <c r="BG1081" i="4"/>
  <c r="BC1081" i="4"/>
  <c r="AY1081" i="4"/>
  <c r="AU1081" i="4"/>
  <c r="AQ1081" i="4"/>
  <c r="AM1081" i="4"/>
  <c r="AI1081" i="4"/>
  <c r="AE1081" i="4"/>
  <c r="AA1081" i="4"/>
  <c r="W1081" i="4"/>
  <c r="S1081" i="4"/>
  <c r="O1081" i="4"/>
  <c r="K1081" i="4"/>
  <c r="G1081" i="4"/>
  <c r="C1081" i="4"/>
  <c r="J1081" i="4"/>
  <c r="R1081" i="4"/>
  <c r="Z1081" i="4"/>
  <c r="AH1081" i="4"/>
  <c r="AP1081" i="4"/>
  <c r="AX1081" i="4"/>
  <c r="BF1081" i="4"/>
  <c r="BN1081" i="4"/>
  <c r="BV1081" i="4"/>
  <c r="CD1081" i="4"/>
  <c r="CL1081" i="4"/>
  <c r="C1084" i="4"/>
  <c r="K1084" i="4"/>
  <c r="S1084" i="4"/>
  <c r="AA1084" i="4"/>
  <c r="AI1084" i="4"/>
  <c r="AQ1084" i="4"/>
  <c r="AY1084" i="4"/>
  <c r="BG1084" i="4"/>
  <c r="BO1084" i="4"/>
  <c r="BW1084" i="4"/>
  <c r="CE1084" i="4"/>
  <c r="CM1084" i="4"/>
  <c r="CN1085" i="4"/>
  <c r="CJ1085" i="4"/>
  <c r="CF1085" i="4"/>
  <c r="CB1085" i="4"/>
  <c r="BX1085" i="4"/>
  <c r="BT1085" i="4"/>
  <c r="BP1085" i="4"/>
  <c r="BL1085" i="4"/>
  <c r="BH1085" i="4"/>
  <c r="BD1085" i="4"/>
  <c r="AZ1085" i="4"/>
  <c r="AV1085" i="4"/>
  <c r="AR1085" i="4"/>
  <c r="AN1085" i="4"/>
  <c r="AJ1085" i="4"/>
  <c r="AF1085" i="4"/>
  <c r="AB1085" i="4"/>
  <c r="X1085" i="4"/>
  <c r="T1085" i="4"/>
  <c r="P1085" i="4"/>
  <c r="L1085" i="4"/>
  <c r="H1085" i="4"/>
  <c r="D1085" i="4"/>
  <c r="CQ1085" i="4"/>
  <c r="CM1085" i="4"/>
  <c r="CI1085" i="4"/>
  <c r="CE1085" i="4"/>
  <c r="CA1085" i="4"/>
  <c r="BW1085" i="4"/>
  <c r="BS1085" i="4"/>
  <c r="BO1085" i="4"/>
  <c r="BK1085" i="4"/>
  <c r="BG1085" i="4"/>
  <c r="BC1085" i="4"/>
  <c r="AY1085" i="4"/>
  <c r="AU1085" i="4"/>
  <c r="AQ1085" i="4"/>
  <c r="AM1085" i="4"/>
  <c r="AI1085" i="4"/>
  <c r="AE1085" i="4"/>
  <c r="AA1085" i="4"/>
  <c r="W1085" i="4"/>
  <c r="S1085" i="4"/>
  <c r="O1085" i="4"/>
  <c r="K1085" i="4"/>
  <c r="G1085" i="4"/>
  <c r="C1085" i="4"/>
  <c r="J1085" i="4"/>
  <c r="R1085" i="4"/>
  <c r="Z1085" i="4"/>
  <c r="AH1085" i="4"/>
  <c r="AP1085" i="4"/>
  <c r="AX1085" i="4"/>
  <c r="BF1085" i="4"/>
  <c r="BN1085" i="4"/>
  <c r="BV1085" i="4"/>
  <c r="CD1085" i="4"/>
  <c r="CL1085" i="4"/>
  <c r="CN1089" i="4"/>
  <c r="CJ1089" i="4"/>
  <c r="CF1089" i="4"/>
  <c r="CB1089" i="4"/>
  <c r="BX1089" i="4"/>
  <c r="BT1089" i="4"/>
  <c r="BP1089" i="4"/>
  <c r="BL1089" i="4"/>
  <c r="BH1089" i="4"/>
  <c r="BD1089" i="4"/>
  <c r="AZ1089" i="4"/>
  <c r="AV1089" i="4"/>
  <c r="AR1089" i="4"/>
  <c r="AN1089" i="4"/>
  <c r="AJ1089" i="4"/>
  <c r="AF1089" i="4"/>
  <c r="AB1089" i="4"/>
  <c r="X1089" i="4"/>
  <c r="T1089" i="4"/>
  <c r="P1089" i="4"/>
  <c r="L1089" i="4"/>
  <c r="H1089" i="4"/>
  <c r="D1089" i="4"/>
  <c r="CQ1089" i="4"/>
  <c r="CM1089" i="4"/>
  <c r="CI1089" i="4"/>
  <c r="CE1089" i="4"/>
  <c r="CA1089" i="4"/>
  <c r="BW1089" i="4"/>
  <c r="BS1089" i="4"/>
  <c r="BO1089" i="4"/>
  <c r="BK1089" i="4"/>
  <c r="BG1089" i="4"/>
  <c r="BC1089" i="4"/>
  <c r="AY1089" i="4"/>
  <c r="AU1089" i="4"/>
  <c r="AQ1089" i="4"/>
  <c r="AM1089" i="4"/>
  <c r="AI1089" i="4"/>
  <c r="AE1089" i="4"/>
  <c r="AA1089" i="4"/>
  <c r="W1089" i="4"/>
  <c r="S1089" i="4"/>
  <c r="O1089" i="4"/>
  <c r="K1089" i="4"/>
  <c r="G1089" i="4"/>
  <c r="C1089" i="4"/>
  <c r="CO1089" i="4"/>
  <c r="CK1089" i="4"/>
  <c r="CG1089" i="4"/>
  <c r="CC1089" i="4"/>
  <c r="BY1089" i="4"/>
  <c r="BU1089" i="4"/>
  <c r="BQ1089" i="4"/>
  <c r="BM1089" i="4"/>
  <c r="BI1089" i="4"/>
  <c r="BE1089" i="4"/>
  <c r="BA1089" i="4"/>
  <c r="AW1089" i="4"/>
  <c r="AS1089" i="4"/>
  <c r="AO1089" i="4"/>
  <c r="AK1089" i="4"/>
  <c r="AG1089" i="4"/>
  <c r="AC1089" i="4"/>
  <c r="Y1089" i="4"/>
  <c r="U1089" i="4"/>
  <c r="Q1089" i="4"/>
  <c r="M1089" i="4"/>
  <c r="I1089" i="4"/>
  <c r="E1089" i="4"/>
  <c r="R1089" i="4"/>
  <c r="AH1089" i="4"/>
  <c r="AX1089" i="4"/>
  <c r="BN1089" i="4"/>
  <c r="CD1089" i="4"/>
  <c r="C1063" i="4"/>
  <c r="G1063" i="4"/>
  <c r="K1063" i="4"/>
  <c r="O1063" i="4"/>
  <c r="S1063" i="4"/>
  <c r="W1063" i="4"/>
  <c r="AA1063" i="4"/>
  <c r="AE1063" i="4"/>
  <c r="AI1063" i="4"/>
  <c r="AM1063" i="4"/>
  <c r="AQ1063" i="4"/>
  <c r="AU1063" i="4"/>
  <c r="AY1063" i="4"/>
  <c r="BC1063" i="4"/>
  <c r="BG1063" i="4"/>
  <c r="BK1063" i="4"/>
  <c r="BO1063" i="4"/>
  <c r="BS1063" i="4"/>
  <c r="BW1063" i="4"/>
  <c r="CA1063" i="4"/>
  <c r="CE1063" i="4"/>
  <c r="CI1063" i="4"/>
  <c r="CM1063" i="4"/>
  <c r="CQ1063" i="4"/>
  <c r="F1064" i="4"/>
  <c r="J1064" i="4"/>
  <c r="N1064" i="4"/>
  <c r="R1064" i="4"/>
  <c r="V1064" i="4"/>
  <c r="Z1064" i="4"/>
  <c r="AD1064" i="4"/>
  <c r="AH1064" i="4"/>
  <c r="AL1064" i="4"/>
  <c r="AP1064" i="4"/>
  <c r="AT1064" i="4"/>
  <c r="AX1064" i="4"/>
  <c r="BB1064" i="4"/>
  <c r="BF1064" i="4"/>
  <c r="BJ1064" i="4"/>
  <c r="BN1064" i="4"/>
  <c r="BR1064" i="4"/>
  <c r="BV1064" i="4"/>
  <c r="BZ1064" i="4"/>
  <c r="CD1064" i="4"/>
  <c r="CH1064" i="4"/>
  <c r="CL1064" i="4"/>
  <c r="CP1064" i="4"/>
  <c r="C1067" i="4"/>
  <c r="G1067" i="4"/>
  <c r="K1067" i="4"/>
  <c r="O1067" i="4"/>
  <c r="S1067" i="4"/>
  <c r="W1067" i="4"/>
  <c r="AA1067" i="4"/>
  <c r="AE1067" i="4"/>
  <c r="AI1067" i="4"/>
  <c r="AM1067" i="4"/>
  <c r="AQ1067" i="4"/>
  <c r="AU1067" i="4"/>
  <c r="AY1067" i="4"/>
  <c r="BC1067" i="4"/>
  <c r="BG1067" i="4"/>
  <c r="BK1067" i="4"/>
  <c r="BO1067" i="4"/>
  <c r="BS1067" i="4"/>
  <c r="BW1067" i="4"/>
  <c r="CA1067" i="4"/>
  <c r="CE1067" i="4"/>
  <c r="CI1067" i="4"/>
  <c r="CM1067" i="4"/>
  <c r="CQ1067" i="4"/>
  <c r="F1068" i="4"/>
  <c r="J1068" i="4"/>
  <c r="N1068" i="4"/>
  <c r="R1068" i="4"/>
  <c r="V1068" i="4"/>
  <c r="Z1068" i="4"/>
  <c r="AD1068" i="4"/>
  <c r="AH1068" i="4"/>
  <c r="AL1068" i="4"/>
  <c r="AP1068" i="4"/>
  <c r="AT1068" i="4"/>
  <c r="AX1068" i="4"/>
  <c r="BB1068" i="4"/>
  <c r="BF1068" i="4"/>
  <c r="BJ1068" i="4"/>
  <c r="BN1068" i="4"/>
  <c r="BR1068" i="4"/>
  <c r="BV1068" i="4"/>
  <c r="BZ1068" i="4"/>
  <c r="CD1068" i="4"/>
  <c r="CH1068" i="4"/>
  <c r="CL1068" i="4"/>
  <c r="CP1068" i="4"/>
  <c r="D1070" i="4"/>
  <c r="H1070" i="4"/>
  <c r="L1070" i="4"/>
  <c r="P1070" i="4"/>
  <c r="T1070" i="4"/>
  <c r="X1070" i="4"/>
  <c r="AB1070" i="4"/>
  <c r="AF1070" i="4"/>
  <c r="AJ1070" i="4"/>
  <c r="AN1070" i="4"/>
  <c r="AR1070" i="4"/>
  <c r="AV1070" i="4"/>
  <c r="AZ1070" i="4"/>
  <c r="BD1070" i="4"/>
  <c r="BH1070" i="4"/>
  <c r="BL1070" i="4"/>
  <c r="BP1070" i="4"/>
  <c r="BT1070" i="4"/>
  <c r="BX1070" i="4"/>
  <c r="CB1070" i="4"/>
  <c r="CF1070" i="4"/>
  <c r="CJ1070" i="4"/>
  <c r="CN1070" i="4"/>
  <c r="C1071" i="4"/>
  <c r="G1071" i="4"/>
  <c r="K1071" i="4"/>
  <c r="O1071" i="4"/>
  <c r="S1071" i="4"/>
  <c r="W1071" i="4"/>
  <c r="AA1071" i="4"/>
  <c r="AE1071" i="4"/>
  <c r="AI1071" i="4"/>
  <c r="AM1071" i="4"/>
  <c r="AQ1071" i="4"/>
  <c r="AU1071" i="4"/>
  <c r="AY1071" i="4"/>
  <c r="BC1071" i="4"/>
  <c r="BG1071" i="4"/>
  <c r="BK1071" i="4"/>
  <c r="BO1071" i="4"/>
  <c r="BS1071" i="4"/>
  <c r="BW1071" i="4"/>
  <c r="CA1071" i="4"/>
  <c r="CE1071" i="4"/>
  <c r="CI1071" i="4"/>
  <c r="CM1071" i="4"/>
  <c r="CQ1071" i="4"/>
  <c r="F1072" i="4"/>
  <c r="J1072" i="4"/>
  <c r="N1072" i="4"/>
  <c r="R1072" i="4"/>
  <c r="V1072" i="4"/>
  <c r="Z1072" i="4"/>
  <c r="AD1072" i="4"/>
  <c r="AH1072" i="4"/>
  <c r="AL1072" i="4"/>
  <c r="AP1072" i="4"/>
  <c r="AT1072" i="4"/>
  <c r="AX1072" i="4"/>
  <c r="BB1072" i="4"/>
  <c r="BF1072" i="4"/>
  <c r="BJ1072" i="4"/>
  <c r="BN1072" i="4"/>
  <c r="BR1072" i="4"/>
  <c r="BV1072" i="4"/>
  <c r="BZ1072" i="4"/>
  <c r="CD1072" i="4"/>
  <c r="CH1072" i="4"/>
  <c r="CL1072" i="4"/>
  <c r="CP1072" i="4"/>
  <c r="D1074" i="4"/>
  <c r="H1074" i="4"/>
  <c r="L1074" i="4"/>
  <c r="P1074" i="4"/>
  <c r="T1074" i="4"/>
  <c r="X1074" i="4"/>
  <c r="AB1074" i="4"/>
  <c r="AF1074" i="4"/>
  <c r="AJ1074" i="4"/>
  <c r="AN1074" i="4"/>
  <c r="AR1074" i="4"/>
  <c r="AV1074" i="4"/>
  <c r="AZ1074" i="4"/>
  <c r="BD1074" i="4"/>
  <c r="BH1074" i="4"/>
  <c r="BL1074" i="4"/>
  <c r="BP1074" i="4"/>
  <c r="BT1074" i="4"/>
  <c r="BX1074" i="4"/>
  <c r="CB1074" i="4"/>
  <c r="CF1074" i="4"/>
  <c r="CJ1074" i="4"/>
  <c r="CN1074" i="4"/>
  <c r="C1075" i="4"/>
  <c r="G1075" i="4"/>
  <c r="K1075" i="4"/>
  <c r="O1075" i="4"/>
  <c r="S1075" i="4"/>
  <c r="W1075" i="4"/>
  <c r="AA1075" i="4"/>
  <c r="AE1075" i="4"/>
  <c r="AI1075" i="4"/>
  <c r="AM1075" i="4"/>
  <c r="AQ1075" i="4"/>
  <c r="AU1075" i="4"/>
  <c r="AY1075" i="4"/>
  <c r="BC1075" i="4"/>
  <c r="BG1075" i="4"/>
  <c r="BK1075" i="4"/>
  <c r="BO1075" i="4"/>
  <c r="BS1075" i="4"/>
  <c r="BW1075" i="4"/>
  <c r="CA1075" i="4"/>
  <c r="CE1075" i="4"/>
  <c r="CI1075" i="4"/>
  <c r="CM1075" i="4"/>
  <c r="CQ1075" i="4"/>
  <c r="F1076" i="4"/>
  <c r="J1076" i="4"/>
  <c r="N1076" i="4"/>
  <c r="R1076" i="4"/>
  <c r="V1076" i="4"/>
  <c r="Z1076" i="4"/>
  <c r="AD1076" i="4"/>
  <c r="AH1076" i="4"/>
  <c r="AL1076" i="4"/>
  <c r="AP1076" i="4"/>
  <c r="AT1076" i="4"/>
  <c r="AX1076" i="4"/>
  <c r="BB1076" i="4"/>
  <c r="BF1076" i="4"/>
  <c r="BJ1076" i="4"/>
  <c r="BN1076" i="4"/>
  <c r="BR1076" i="4"/>
  <c r="BV1076" i="4"/>
  <c r="BZ1076" i="4"/>
  <c r="CD1076" i="4"/>
  <c r="CH1076" i="4"/>
  <c r="CL1076" i="4"/>
  <c r="CP1076" i="4"/>
  <c r="E1077" i="4"/>
  <c r="I1077" i="4"/>
  <c r="M1077" i="4"/>
  <c r="Q1077" i="4"/>
  <c r="U1077" i="4"/>
  <c r="Y1077" i="4"/>
  <c r="AC1077" i="4"/>
  <c r="AG1077" i="4"/>
  <c r="AK1077" i="4"/>
  <c r="AO1077" i="4"/>
  <c r="AS1077" i="4"/>
  <c r="AW1077" i="4"/>
  <c r="BA1077" i="4"/>
  <c r="BE1077" i="4"/>
  <c r="BI1077" i="4"/>
  <c r="BM1077" i="4"/>
  <c r="BQ1077" i="4"/>
  <c r="BU1077" i="4"/>
  <c r="BY1077" i="4"/>
  <c r="CC1077" i="4"/>
  <c r="CG1077" i="4"/>
  <c r="CK1077" i="4"/>
  <c r="CO1077" i="4"/>
  <c r="D1078" i="4"/>
  <c r="H1078" i="4"/>
  <c r="L1078" i="4"/>
  <c r="P1078" i="4"/>
  <c r="T1078" i="4"/>
  <c r="X1078" i="4"/>
  <c r="AB1078" i="4"/>
  <c r="AF1078" i="4"/>
  <c r="AJ1078" i="4"/>
  <c r="AN1078" i="4"/>
  <c r="AR1078" i="4"/>
  <c r="AV1078" i="4"/>
  <c r="AZ1078" i="4"/>
  <c r="BD1078" i="4"/>
  <c r="BH1078" i="4"/>
  <c r="BL1078" i="4"/>
  <c r="BP1078" i="4"/>
  <c r="BT1078" i="4"/>
  <c r="BX1078" i="4"/>
  <c r="CB1078" i="4"/>
  <c r="CF1078" i="4"/>
  <c r="CJ1078" i="4"/>
  <c r="CN1078" i="4"/>
  <c r="C1079" i="4"/>
  <c r="G1079" i="4"/>
  <c r="K1079" i="4"/>
  <c r="O1079" i="4"/>
  <c r="S1079" i="4"/>
  <c r="W1079" i="4"/>
  <c r="AA1079" i="4"/>
  <c r="AE1079" i="4"/>
  <c r="AI1079" i="4"/>
  <c r="AM1079" i="4"/>
  <c r="AQ1079" i="4"/>
  <c r="AU1079" i="4"/>
  <c r="AY1079" i="4"/>
  <c r="BC1079" i="4"/>
  <c r="BG1079" i="4"/>
  <c r="BK1079" i="4"/>
  <c r="BO1079" i="4"/>
  <c r="BS1079" i="4"/>
  <c r="BW1079" i="4"/>
  <c r="CA1079" i="4"/>
  <c r="CE1079" i="4"/>
  <c r="CI1079" i="4"/>
  <c r="CM1079" i="4"/>
  <c r="CQ1079" i="4"/>
  <c r="F1080" i="4"/>
  <c r="J1080" i="4"/>
  <c r="N1080" i="4"/>
  <c r="R1080" i="4"/>
  <c r="V1080" i="4"/>
  <c r="Z1080" i="4"/>
  <c r="AD1080" i="4"/>
  <c r="AH1080" i="4"/>
  <c r="AL1080" i="4"/>
  <c r="AP1080" i="4"/>
  <c r="AT1080" i="4"/>
  <c r="AX1080" i="4"/>
  <c r="BB1080" i="4"/>
  <c r="BF1080" i="4"/>
  <c r="BJ1080" i="4"/>
  <c r="BN1080" i="4"/>
  <c r="BR1080" i="4"/>
  <c r="BV1080" i="4"/>
  <c r="BZ1080" i="4"/>
  <c r="CD1080" i="4"/>
  <c r="CH1080" i="4"/>
  <c r="CL1080" i="4"/>
  <c r="CP1080" i="4"/>
  <c r="E1081" i="4"/>
  <c r="M1081" i="4"/>
  <c r="U1081" i="4"/>
  <c r="AC1081" i="4"/>
  <c r="AK1081" i="4"/>
  <c r="AS1081" i="4"/>
  <c r="BA1081" i="4"/>
  <c r="BI1081" i="4"/>
  <c r="BQ1081" i="4"/>
  <c r="BY1081" i="4"/>
  <c r="CG1081" i="4"/>
  <c r="CO1081" i="4"/>
  <c r="F1084" i="4"/>
  <c r="N1084" i="4"/>
  <c r="V1084" i="4"/>
  <c r="AD1084" i="4"/>
  <c r="AL1084" i="4"/>
  <c r="AT1084" i="4"/>
  <c r="BB1084" i="4"/>
  <c r="BJ1084" i="4"/>
  <c r="BR1084" i="4"/>
  <c r="BZ1084" i="4"/>
  <c r="CH1084" i="4"/>
  <c r="CP1084" i="4"/>
  <c r="J1093" i="4"/>
  <c r="Z1093" i="4"/>
  <c r="AP1093" i="4"/>
  <c r="BF1093" i="4"/>
  <c r="BV1093" i="4"/>
  <c r="CL1093" i="4"/>
  <c r="F1088" i="4"/>
  <c r="J1088" i="4"/>
  <c r="N1088" i="4"/>
  <c r="R1088" i="4"/>
  <c r="V1088" i="4"/>
  <c r="Z1088" i="4"/>
  <c r="AD1088" i="4"/>
  <c r="AH1088" i="4"/>
  <c r="AL1088" i="4"/>
  <c r="AP1088" i="4"/>
  <c r="AT1088" i="4"/>
  <c r="AX1088" i="4"/>
  <c r="BB1088" i="4"/>
  <c r="BF1088" i="4"/>
  <c r="BJ1088" i="4"/>
  <c r="BN1088" i="4"/>
  <c r="BR1088" i="4"/>
  <c r="BV1088" i="4"/>
  <c r="BZ1088" i="4"/>
  <c r="CD1088" i="4"/>
  <c r="CH1088" i="4"/>
  <c r="CL1088" i="4"/>
  <c r="CP1088" i="4"/>
  <c r="F1092" i="4"/>
  <c r="J1092" i="4"/>
  <c r="N1092" i="4"/>
  <c r="R1092" i="4"/>
  <c r="V1092" i="4"/>
  <c r="Z1092" i="4"/>
  <c r="AD1092" i="4"/>
  <c r="AH1092" i="4"/>
  <c r="AL1092" i="4"/>
  <c r="AP1092" i="4"/>
  <c r="AT1092" i="4"/>
  <c r="AX1092" i="4"/>
  <c r="BB1092" i="4"/>
  <c r="BF1092" i="4"/>
  <c r="BJ1092" i="4"/>
  <c r="BN1092" i="4"/>
  <c r="BR1092" i="4"/>
  <c r="BV1092" i="4"/>
  <c r="BZ1092" i="4"/>
  <c r="CD1092" i="4"/>
  <c r="CH1092" i="4"/>
  <c r="CL1092" i="4"/>
  <c r="CP1092" i="4"/>
  <c r="F1096" i="4"/>
  <c r="J1096" i="4"/>
  <c r="N1096" i="4"/>
  <c r="R1096" i="4"/>
  <c r="V1096" i="4"/>
  <c r="Z1096" i="4"/>
  <c r="AD1096" i="4"/>
  <c r="AH1096" i="4"/>
  <c r="AL1096" i="4"/>
  <c r="AP1096" i="4"/>
  <c r="AT1096" i="4"/>
  <c r="AX1096" i="4"/>
  <c r="BB1096" i="4"/>
  <c r="BF1096" i="4"/>
  <c r="BJ1096" i="4"/>
  <c r="BN1096" i="4"/>
  <c r="BR1096" i="4"/>
  <c r="BV1096" i="4"/>
  <c r="BZ1096" i="4"/>
  <c r="CD1096" i="4"/>
  <c r="CH1096" i="4"/>
  <c r="CL1096" i="4"/>
  <c r="CP1096" i="4"/>
  <c r="E1097" i="4"/>
  <c r="I1097" i="4"/>
  <c r="M1097" i="4"/>
  <c r="Q1097" i="4"/>
  <c r="U1097" i="4"/>
  <c r="Y1097" i="4"/>
  <c r="AC1097" i="4"/>
  <c r="AG1097" i="4"/>
  <c r="AK1097" i="4"/>
  <c r="AO1097" i="4"/>
  <c r="AS1097" i="4"/>
  <c r="AW1097" i="4"/>
  <c r="BA1097" i="4"/>
  <c r="BE1097" i="4"/>
  <c r="BI1097" i="4"/>
  <c r="BM1097" i="4"/>
  <c r="BQ1097" i="4"/>
  <c r="BU1097" i="4"/>
  <c r="BY1097" i="4"/>
  <c r="CC1097" i="4"/>
  <c r="CG1097" i="4"/>
  <c r="CK1097" i="4"/>
  <c r="CO1097" i="4"/>
  <c r="CQ1100" i="4"/>
  <c r="CM1100" i="4"/>
  <c r="CI1100" i="4"/>
  <c r="CE1100" i="4"/>
  <c r="CA1100" i="4"/>
  <c r="BW1100" i="4"/>
  <c r="BS1100" i="4"/>
  <c r="BO1100" i="4"/>
  <c r="BK1100" i="4"/>
  <c r="BG1100" i="4"/>
  <c r="BC1100" i="4"/>
  <c r="AY1100" i="4"/>
  <c r="AU1100" i="4"/>
  <c r="AQ1100" i="4"/>
  <c r="AM1100" i="4"/>
  <c r="AI1100" i="4"/>
  <c r="AE1100" i="4"/>
  <c r="AA1100" i="4"/>
  <c r="W1100" i="4"/>
  <c r="S1100" i="4"/>
  <c r="O1100" i="4"/>
  <c r="K1100" i="4"/>
  <c r="G1100" i="4"/>
  <c r="C1100" i="4"/>
  <c r="H1100" i="4"/>
  <c r="M1100" i="4"/>
  <c r="R1100" i="4"/>
  <c r="X1100" i="4"/>
  <c r="AC1100" i="4"/>
  <c r="AH1100" i="4"/>
  <c r="AN1100" i="4"/>
  <c r="AS1100" i="4"/>
  <c r="AX1100" i="4"/>
  <c r="BD1100" i="4"/>
  <c r="BI1100" i="4"/>
  <c r="BN1100" i="4"/>
  <c r="BT1100" i="4"/>
  <c r="BY1100" i="4"/>
  <c r="CD1100" i="4"/>
  <c r="CJ1100" i="4"/>
  <c r="CO1100" i="4"/>
  <c r="F1097" i="4"/>
  <c r="J1097" i="4"/>
  <c r="N1097" i="4"/>
  <c r="R1097" i="4"/>
  <c r="V1097" i="4"/>
  <c r="Z1097" i="4"/>
  <c r="AD1097" i="4"/>
  <c r="AH1097" i="4"/>
  <c r="AL1097" i="4"/>
  <c r="AP1097" i="4"/>
  <c r="AT1097" i="4"/>
  <c r="AX1097" i="4"/>
  <c r="BB1097" i="4"/>
  <c r="BF1097" i="4"/>
  <c r="BJ1097" i="4"/>
  <c r="BN1097" i="4"/>
  <c r="BR1097" i="4"/>
  <c r="BV1097" i="4"/>
  <c r="BZ1097" i="4"/>
  <c r="CD1097" i="4"/>
  <c r="CH1097" i="4"/>
  <c r="CL1097" i="4"/>
  <c r="CP1097" i="4"/>
  <c r="CN1110" i="4"/>
  <c r="CJ1110" i="4"/>
  <c r="CF1110" i="4"/>
  <c r="CB1110" i="4"/>
  <c r="BX1110" i="4"/>
  <c r="BT1110" i="4"/>
  <c r="BP1110" i="4"/>
  <c r="BL1110" i="4"/>
  <c r="BH1110" i="4"/>
  <c r="BD1110" i="4"/>
  <c r="AZ1110" i="4"/>
  <c r="AV1110" i="4"/>
  <c r="AR1110" i="4"/>
  <c r="AN1110" i="4"/>
  <c r="AJ1110" i="4"/>
  <c r="AF1110" i="4"/>
  <c r="AB1110" i="4"/>
  <c r="X1110" i="4"/>
  <c r="T1110" i="4"/>
  <c r="P1110" i="4"/>
  <c r="L1110" i="4"/>
  <c r="H1110" i="4"/>
  <c r="D1110" i="4"/>
  <c r="CQ1110" i="4"/>
  <c r="CM1110" i="4"/>
  <c r="CI1110" i="4"/>
  <c r="CE1110" i="4"/>
  <c r="CA1110" i="4"/>
  <c r="BW1110" i="4"/>
  <c r="BS1110" i="4"/>
  <c r="BO1110" i="4"/>
  <c r="BK1110" i="4"/>
  <c r="BG1110" i="4"/>
  <c r="BC1110" i="4"/>
  <c r="AY1110" i="4"/>
  <c r="AU1110" i="4"/>
  <c r="AQ1110" i="4"/>
  <c r="AM1110" i="4"/>
  <c r="AI1110" i="4"/>
  <c r="AE1110" i="4"/>
  <c r="AA1110" i="4"/>
  <c r="W1110" i="4"/>
  <c r="S1110" i="4"/>
  <c r="O1110" i="4"/>
  <c r="K1110" i="4"/>
  <c r="G1110" i="4"/>
  <c r="C1110" i="4"/>
  <c r="CO1110" i="4"/>
  <c r="CK1110" i="4"/>
  <c r="CG1110" i="4"/>
  <c r="CC1110" i="4"/>
  <c r="BY1110" i="4"/>
  <c r="BU1110" i="4"/>
  <c r="BQ1110" i="4"/>
  <c r="BM1110" i="4"/>
  <c r="BI1110" i="4"/>
  <c r="BE1110" i="4"/>
  <c r="BA1110" i="4"/>
  <c r="AW1110" i="4"/>
  <c r="AS1110" i="4"/>
  <c r="AO1110" i="4"/>
  <c r="AK1110" i="4"/>
  <c r="AG1110" i="4"/>
  <c r="AC1110" i="4"/>
  <c r="Y1110" i="4"/>
  <c r="U1110" i="4"/>
  <c r="Q1110" i="4"/>
  <c r="M1110" i="4"/>
  <c r="I1110" i="4"/>
  <c r="E1110" i="4"/>
  <c r="R1110" i="4"/>
  <c r="AH1110" i="4"/>
  <c r="AX1110" i="4"/>
  <c r="BN1110" i="4"/>
  <c r="CD1110" i="4"/>
  <c r="F1082" i="4"/>
  <c r="J1082" i="4"/>
  <c r="N1082" i="4"/>
  <c r="R1082" i="4"/>
  <c r="V1082" i="4"/>
  <c r="Z1082" i="4"/>
  <c r="AD1082" i="4"/>
  <c r="AH1082" i="4"/>
  <c r="AL1082" i="4"/>
  <c r="AP1082" i="4"/>
  <c r="AT1082" i="4"/>
  <c r="AX1082" i="4"/>
  <c r="BB1082" i="4"/>
  <c r="BF1082" i="4"/>
  <c r="BJ1082" i="4"/>
  <c r="BN1082" i="4"/>
  <c r="BR1082" i="4"/>
  <c r="BV1082" i="4"/>
  <c r="BZ1082" i="4"/>
  <c r="CD1082" i="4"/>
  <c r="CH1082" i="4"/>
  <c r="CL1082" i="4"/>
  <c r="CP1082" i="4"/>
  <c r="E1083" i="4"/>
  <c r="I1083" i="4"/>
  <c r="M1083" i="4"/>
  <c r="Q1083" i="4"/>
  <c r="U1083" i="4"/>
  <c r="Y1083" i="4"/>
  <c r="AC1083" i="4"/>
  <c r="AG1083" i="4"/>
  <c r="AK1083" i="4"/>
  <c r="AO1083" i="4"/>
  <c r="AS1083" i="4"/>
  <c r="AW1083" i="4"/>
  <c r="BA1083" i="4"/>
  <c r="BE1083" i="4"/>
  <c r="BI1083" i="4"/>
  <c r="BM1083" i="4"/>
  <c r="BQ1083" i="4"/>
  <c r="BU1083" i="4"/>
  <c r="BY1083" i="4"/>
  <c r="CC1083" i="4"/>
  <c r="CG1083" i="4"/>
  <c r="CK1083" i="4"/>
  <c r="CO1083" i="4"/>
  <c r="F1086" i="4"/>
  <c r="J1086" i="4"/>
  <c r="N1086" i="4"/>
  <c r="R1086" i="4"/>
  <c r="V1086" i="4"/>
  <c r="Z1086" i="4"/>
  <c r="AD1086" i="4"/>
  <c r="AH1086" i="4"/>
  <c r="AL1086" i="4"/>
  <c r="AP1086" i="4"/>
  <c r="AT1086" i="4"/>
  <c r="AX1086" i="4"/>
  <c r="BB1086" i="4"/>
  <c r="BF1086" i="4"/>
  <c r="BJ1086" i="4"/>
  <c r="BN1086" i="4"/>
  <c r="BR1086" i="4"/>
  <c r="BV1086" i="4"/>
  <c r="BZ1086" i="4"/>
  <c r="CD1086" i="4"/>
  <c r="CH1086" i="4"/>
  <c r="CL1086" i="4"/>
  <c r="CP1086" i="4"/>
  <c r="D1088" i="4"/>
  <c r="H1088" i="4"/>
  <c r="L1088" i="4"/>
  <c r="P1088" i="4"/>
  <c r="T1088" i="4"/>
  <c r="X1088" i="4"/>
  <c r="AB1088" i="4"/>
  <c r="AF1088" i="4"/>
  <c r="AJ1088" i="4"/>
  <c r="AN1088" i="4"/>
  <c r="AR1088" i="4"/>
  <c r="AV1088" i="4"/>
  <c r="AZ1088" i="4"/>
  <c r="BD1088" i="4"/>
  <c r="BH1088" i="4"/>
  <c r="BL1088" i="4"/>
  <c r="BP1088" i="4"/>
  <c r="BT1088" i="4"/>
  <c r="BX1088" i="4"/>
  <c r="CB1088" i="4"/>
  <c r="CF1088" i="4"/>
  <c r="CJ1088" i="4"/>
  <c r="CN1088" i="4"/>
  <c r="F1090" i="4"/>
  <c r="J1090" i="4"/>
  <c r="N1090" i="4"/>
  <c r="R1090" i="4"/>
  <c r="V1090" i="4"/>
  <c r="Z1090" i="4"/>
  <c r="AD1090" i="4"/>
  <c r="AH1090" i="4"/>
  <c r="AL1090" i="4"/>
  <c r="AP1090" i="4"/>
  <c r="AT1090" i="4"/>
  <c r="AX1090" i="4"/>
  <c r="BB1090" i="4"/>
  <c r="BF1090" i="4"/>
  <c r="BJ1090" i="4"/>
  <c r="BN1090" i="4"/>
  <c r="BR1090" i="4"/>
  <c r="BV1090" i="4"/>
  <c r="BZ1090" i="4"/>
  <c r="CD1090" i="4"/>
  <c r="CH1090" i="4"/>
  <c r="CL1090" i="4"/>
  <c r="CP1090" i="4"/>
  <c r="D1092" i="4"/>
  <c r="H1092" i="4"/>
  <c r="L1092" i="4"/>
  <c r="P1092" i="4"/>
  <c r="T1092" i="4"/>
  <c r="X1092" i="4"/>
  <c r="AB1092" i="4"/>
  <c r="AF1092" i="4"/>
  <c r="AJ1092" i="4"/>
  <c r="AN1092" i="4"/>
  <c r="AR1092" i="4"/>
  <c r="AV1092" i="4"/>
  <c r="AZ1092" i="4"/>
  <c r="BD1092" i="4"/>
  <c r="BH1092" i="4"/>
  <c r="BL1092" i="4"/>
  <c r="BP1092" i="4"/>
  <c r="BT1092" i="4"/>
  <c r="BX1092" i="4"/>
  <c r="CB1092" i="4"/>
  <c r="CF1092" i="4"/>
  <c r="CJ1092" i="4"/>
  <c r="CN1092" i="4"/>
  <c r="F1094" i="4"/>
  <c r="J1094" i="4"/>
  <c r="N1094" i="4"/>
  <c r="R1094" i="4"/>
  <c r="V1094" i="4"/>
  <c r="Z1094" i="4"/>
  <c r="AD1094" i="4"/>
  <c r="AH1094" i="4"/>
  <c r="AL1094" i="4"/>
  <c r="AP1094" i="4"/>
  <c r="AT1094" i="4"/>
  <c r="AX1094" i="4"/>
  <c r="BB1094" i="4"/>
  <c r="BF1094" i="4"/>
  <c r="BJ1094" i="4"/>
  <c r="BN1094" i="4"/>
  <c r="BR1094" i="4"/>
  <c r="BV1094" i="4"/>
  <c r="BZ1094" i="4"/>
  <c r="CD1094" i="4"/>
  <c r="CH1094" i="4"/>
  <c r="CL1094" i="4"/>
  <c r="CP1094" i="4"/>
  <c r="D1096" i="4"/>
  <c r="H1096" i="4"/>
  <c r="L1096" i="4"/>
  <c r="P1096" i="4"/>
  <c r="T1096" i="4"/>
  <c r="X1096" i="4"/>
  <c r="AB1096" i="4"/>
  <c r="AF1096" i="4"/>
  <c r="AJ1096" i="4"/>
  <c r="AN1096" i="4"/>
  <c r="AR1096" i="4"/>
  <c r="AV1096" i="4"/>
  <c r="AZ1096" i="4"/>
  <c r="BD1096" i="4"/>
  <c r="BH1096" i="4"/>
  <c r="BL1096" i="4"/>
  <c r="BP1096" i="4"/>
  <c r="BT1096" i="4"/>
  <c r="BX1096" i="4"/>
  <c r="CB1096" i="4"/>
  <c r="CF1096" i="4"/>
  <c r="CJ1096" i="4"/>
  <c r="CN1096" i="4"/>
  <c r="C1097" i="4"/>
  <c r="G1097" i="4"/>
  <c r="K1097" i="4"/>
  <c r="O1097" i="4"/>
  <c r="S1097" i="4"/>
  <c r="W1097" i="4"/>
  <c r="AA1097" i="4"/>
  <c r="AE1097" i="4"/>
  <c r="AI1097" i="4"/>
  <c r="AM1097" i="4"/>
  <c r="AQ1097" i="4"/>
  <c r="AU1097" i="4"/>
  <c r="AY1097" i="4"/>
  <c r="BC1097" i="4"/>
  <c r="BG1097" i="4"/>
  <c r="BK1097" i="4"/>
  <c r="BO1097" i="4"/>
  <c r="BS1097" i="4"/>
  <c r="BW1097" i="4"/>
  <c r="CA1097" i="4"/>
  <c r="CE1097" i="4"/>
  <c r="CI1097" i="4"/>
  <c r="CM1097" i="4"/>
  <c r="CQ1097" i="4"/>
  <c r="F1098" i="4"/>
  <c r="J1098" i="4"/>
  <c r="N1098" i="4"/>
  <c r="R1098" i="4"/>
  <c r="V1098" i="4"/>
  <c r="Z1098" i="4"/>
  <c r="AD1098" i="4"/>
  <c r="AH1098" i="4"/>
  <c r="AL1098" i="4"/>
  <c r="AP1098" i="4"/>
  <c r="AT1098" i="4"/>
  <c r="AX1098" i="4"/>
  <c r="BB1098" i="4"/>
  <c r="BF1098" i="4"/>
  <c r="BJ1098" i="4"/>
  <c r="BN1098" i="4"/>
  <c r="BR1098" i="4"/>
  <c r="BV1098" i="4"/>
  <c r="BZ1098" i="4"/>
  <c r="CD1098" i="4"/>
  <c r="CH1098" i="4"/>
  <c r="CL1098" i="4"/>
  <c r="CP1098" i="4"/>
  <c r="E1100" i="4"/>
  <c r="J1100" i="4"/>
  <c r="P1100" i="4"/>
  <c r="U1100" i="4"/>
  <c r="Z1100" i="4"/>
  <c r="AF1100" i="4"/>
  <c r="AK1100" i="4"/>
  <c r="AP1100" i="4"/>
  <c r="AV1100" i="4"/>
  <c r="BA1100" i="4"/>
  <c r="BF1100" i="4"/>
  <c r="BL1100" i="4"/>
  <c r="BQ1100" i="4"/>
  <c r="BV1100" i="4"/>
  <c r="CB1100" i="4"/>
  <c r="CG1100" i="4"/>
  <c r="CL1100" i="4"/>
  <c r="CO1102" i="4"/>
  <c r="CK1102" i="4"/>
  <c r="CG1102" i="4"/>
  <c r="CC1102" i="4"/>
  <c r="BY1102" i="4"/>
  <c r="BU1102" i="4"/>
  <c r="BQ1102" i="4"/>
  <c r="BM1102" i="4"/>
  <c r="BI1102" i="4"/>
  <c r="BE1102" i="4"/>
  <c r="BA1102" i="4"/>
  <c r="AW1102" i="4"/>
  <c r="AS1102" i="4"/>
  <c r="AO1102" i="4"/>
  <c r="AK1102" i="4"/>
  <c r="AG1102" i="4"/>
  <c r="AC1102" i="4"/>
  <c r="Y1102" i="4"/>
  <c r="U1102" i="4"/>
  <c r="Q1102" i="4"/>
  <c r="M1102" i="4"/>
  <c r="I1102" i="4"/>
  <c r="E1102" i="4"/>
  <c r="G1102" i="4"/>
  <c r="L1102" i="4"/>
  <c r="R1102" i="4"/>
  <c r="W1102" i="4"/>
  <c r="AB1102" i="4"/>
  <c r="AH1102" i="4"/>
  <c r="AM1102" i="4"/>
  <c r="AR1102" i="4"/>
  <c r="AX1102" i="4"/>
  <c r="BC1102" i="4"/>
  <c r="BH1102" i="4"/>
  <c r="BN1102" i="4"/>
  <c r="BS1102" i="4"/>
  <c r="BX1102" i="4"/>
  <c r="CD1102" i="4"/>
  <c r="CI1102" i="4"/>
  <c r="CN1102" i="4"/>
  <c r="C1082" i="4"/>
  <c r="G1082" i="4"/>
  <c r="K1082" i="4"/>
  <c r="O1082" i="4"/>
  <c r="S1082" i="4"/>
  <c r="W1082" i="4"/>
  <c r="AA1082" i="4"/>
  <c r="AE1082" i="4"/>
  <c r="AI1082" i="4"/>
  <c r="AM1082" i="4"/>
  <c r="AQ1082" i="4"/>
  <c r="AU1082" i="4"/>
  <c r="AY1082" i="4"/>
  <c r="BC1082" i="4"/>
  <c r="BG1082" i="4"/>
  <c r="BK1082" i="4"/>
  <c r="BO1082" i="4"/>
  <c r="BS1082" i="4"/>
  <c r="BW1082" i="4"/>
  <c r="CA1082" i="4"/>
  <c r="CE1082" i="4"/>
  <c r="CI1082" i="4"/>
  <c r="CM1082" i="4"/>
  <c r="CQ1082" i="4"/>
  <c r="F1083" i="4"/>
  <c r="J1083" i="4"/>
  <c r="N1083" i="4"/>
  <c r="R1083" i="4"/>
  <c r="V1083" i="4"/>
  <c r="Z1083" i="4"/>
  <c r="AD1083" i="4"/>
  <c r="AH1083" i="4"/>
  <c r="AL1083" i="4"/>
  <c r="AP1083" i="4"/>
  <c r="AT1083" i="4"/>
  <c r="AX1083" i="4"/>
  <c r="BB1083" i="4"/>
  <c r="BF1083" i="4"/>
  <c r="BJ1083" i="4"/>
  <c r="BN1083" i="4"/>
  <c r="BR1083" i="4"/>
  <c r="BV1083" i="4"/>
  <c r="BZ1083" i="4"/>
  <c r="CD1083" i="4"/>
  <c r="CH1083" i="4"/>
  <c r="CL1083" i="4"/>
  <c r="CP1083" i="4"/>
  <c r="C1086" i="4"/>
  <c r="G1086" i="4"/>
  <c r="K1086" i="4"/>
  <c r="O1086" i="4"/>
  <c r="S1086" i="4"/>
  <c r="W1086" i="4"/>
  <c r="AA1086" i="4"/>
  <c r="AE1086" i="4"/>
  <c r="AI1086" i="4"/>
  <c r="AM1086" i="4"/>
  <c r="AQ1086" i="4"/>
  <c r="AU1086" i="4"/>
  <c r="AY1086" i="4"/>
  <c r="BC1086" i="4"/>
  <c r="BG1086" i="4"/>
  <c r="BK1086" i="4"/>
  <c r="BO1086" i="4"/>
  <c r="BS1086" i="4"/>
  <c r="BW1086" i="4"/>
  <c r="CA1086" i="4"/>
  <c r="CE1086" i="4"/>
  <c r="CI1086" i="4"/>
  <c r="CM1086" i="4"/>
  <c r="CQ1086" i="4"/>
  <c r="F1087" i="4"/>
  <c r="J1087" i="4"/>
  <c r="N1087" i="4"/>
  <c r="R1087" i="4"/>
  <c r="V1087" i="4"/>
  <c r="Z1087" i="4"/>
  <c r="AD1087" i="4"/>
  <c r="AH1087" i="4"/>
  <c r="AL1087" i="4"/>
  <c r="AP1087" i="4"/>
  <c r="AT1087" i="4"/>
  <c r="AX1087" i="4"/>
  <c r="BB1087" i="4"/>
  <c r="BF1087" i="4"/>
  <c r="BJ1087" i="4"/>
  <c r="BN1087" i="4"/>
  <c r="BR1087" i="4"/>
  <c r="BV1087" i="4"/>
  <c r="BZ1087" i="4"/>
  <c r="CD1087" i="4"/>
  <c r="CH1087" i="4"/>
  <c r="CL1087" i="4"/>
  <c r="CP1087" i="4"/>
  <c r="E1088" i="4"/>
  <c r="I1088" i="4"/>
  <c r="M1088" i="4"/>
  <c r="Q1088" i="4"/>
  <c r="U1088" i="4"/>
  <c r="Y1088" i="4"/>
  <c r="AC1088" i="4"/>
  <c r="AG1088" i="4"/>
  <c r="AK1088" i="4"/>
  <c r="AO1088" i="4"/>
  <c r="AS1088" i="4"/>
  <c r="AW1088" i="4"/>
  <c r="BA1088" i="4"/>
  <c r="BE1088" i="4"/>
  <c r="BI1088" i="4"/>
  <c r="BM1088" i="4"/>
  <c r="BQ1088" i="4"/>
  <c r="BU1088" i="4"/>
  <c r="BY1088" i="4"/>
  <c r="CC1088" i="4"/>
  <c r="CG1088" i="4"/>
  <c r="CK1088" i="4"/>
  <c r="CO1088" i="4"/>
  <c r="C1090" i="4"/>
  <c r="G1090" i="4"/>
  <c r="K1090" i="4"/>
  <c r="O1090" i="4"/>
  <c r="S1090" i="4"/>
  <c r="W1090" i="4"/>
  <c r="AA1090" i="4"/>
  <c r="AE1090" i="4"/>
  <c r="AI1090" i="4"/>
  <c r="AM1090" i="4"/>
  <c r="AQ1090" i="4"/>
  <c r="AU1090" i="4"/>
  <c r="AY1090" i="4"/>
  <c r="BC1090" i="4"/>
  <c r="BG1090" i="4"/>
  <c r="BK1090" i="4"/>
  <c r="BO1090" i="4"/>
  <c r="BS1090" i="4"/>
  <c r="BW1090" i="4"/>
  <c r="CA1090" i="4"/>
  <c r="CE1090" i="4"/>
  <c r="CI1090" i="4"/>
  <c r="CM1090" i="4"/>
  <c r="CQ1090" i="4"/>
  <c r="F1091" i="4"/>
  <c r="J1091" i="4"/>
  <c r="N1091" i="4"/>
  <c r="R1091" i="4"/>
  <c r="V1091" i="4"/>
  <c r="Z1091" i="4"/>
  <c r="AD1091" i="4"/>
  <c r="AH1091" i="4"/>
  <c r="AL1091" i="4"/>
  <c r="AP1091" i="4"/>
  <c r="AT1091" i="4"/>
  <c r="AX1091" i="4"/>
  <c r="BB1091" i="4"/>
  <c r="BF1091" i="4"/>
  <c r="BJ1091" i="4"/>
  <c r="BN1091" i="4"/>
  <c r="BR1091" i="4"/>
  <c r="BV1091" i="4"/>
  <c r="BZ1091" i="4"/>
  <c r="CD1091" i="4"/>
  <c r="CH1091" i="4"/>
  <c r="CL1091" i="4"/>
  <c r="CP1091" i="4"/>
  <c r="E1092" i="4"/>
  <c r="I1092" i="4"/>
  <c r="M1092" i="4"/>
  <c r="Q1092" i="4"/>
  <c r="U1092" i="4"/>
  <c r="Y1092" i="4"/>
  <c r="AC1092" i="4"/>
  <c r="AG1092" i="4"/>
  <c r="AK1092" i="4"/>
  <c r="AO1092" i="4"/>
  <c r="AS1092" i="4"/>
  <c r="AW1092" i="4"/>
  <c r="BA1092" i="4"/>
  <c r="BE1092" i="4"/>
  <c r="BI1092" i="4"/>
  <c r="BM1092" i="4"/>
  <c r="BQ1092" i="4"/>
  <c r="BU1092" i="4"/>
  <c r="BY1092" i="4"/>
  <c r="CC1092" i="4"/>
  <c r="CG1092" i="4"/>
  <c r="CK1092" i="4"/>
  <c r="CO1092" i="4"/>
  <c r="C1094" i="4"/>
  <c r="G1094" i="4"/>
  <c r="K1094" i="4"/>
  <c r="O1094" i="4"/>
  <c r="S1094" i="4"/>
  <c r="W1094" i="4"/>
  <c r="AA1094" i="4"/>
  <c r="AE1094" i="4"/>
  <c r="AI1094" i="4"/>
  <c r="AM1094" i="4"/>
  <c r="AQ1094" i="4"/>
  <c r="AU1094" i="4"/>
  <c r="AY1094" i="4"/>
  <c r="BC1094" i="4"/>
  <c r="BG1094" i="4"/>
  <c r="BK1094" i="4"/>
  <c r="BO1094" i="4"/>
  <c r="BS1094" i="4"/>
  <c r="BW1094" i="4"/>
  <c r="CA1094" i="4"/>
  <c r="CE1094" i="4"/>
  <c r="CI1094" i="4"/>
  <c r="CM1094" i="4"/>
  <c r="CQ1094" i="4"/>
  <c r="F1095" i="4"/>
  <c r="J1095" i="4"/>
  <c r="N1095" i="4"/>
  <c r="R1095" i="4"/>
  <c r="V1095" i="4"/>
  <c r="Z1095" i="4"/>
  <c r="AD1095" i="4"/>
  <c r="AH1095" i="4"/>
  <c r="AL1095" i="4"/>
  <c r="AP1095" i="4"/>
  <c r="AT1095" i="4"/>
  <c r="AX1095" i="4"/>
  <c r="BB1095" i="4"/>
  <c r="BF1095" i="4"/>
  <c r="BJ1095" i="4"/>
  <c r="BN1095" i="4"/>
  <c r="BR1095" i="4"/>
  <c r="BV1095" i="4"/>
  <c r="BZ1095" i="4"/>
  <c r="CD1095" i="4"/>
  <c r="CH1095" i="4"/>
  <c r="CL1095" i="4"/>
  <c r="CP1095" i="4"/>
  <c r="E1096" i="4"/>
  <c r="I1096" i="4"/>
  <c r="M1096" i="4"/>
  <c r="Q1096" i="4"/>
  <c r="U1096" i="4"/>
  <c r="Y1096" i="4"/>
  <c r="AC1096" i="4"/>
  <c r="AG1096" i="4"/>
  <c r="AK1096" i="4"/>
  <c r="AO1096" i="4"/>
  <c r="AS1096" i="4"/>
  <c r="AW1096" i="4"/>
  <c r="BA1096" i="4"/>
  <c r="BE1096" i="4"/>
  <c r="BI1096" i="4"/>
  <c r="BM1096" i="4"/>
  <c r="BQ1096" i="4"/>
  <c r="BU1096" i="4"/>
  <c r="BY1096" i="4"/>
  <c r="CC1096" i="4"/>
  <c r="CG1096" i="4"/>
  <c r="CK1096" i="4"/>
  <c r="CO1096" i="4"/>
  <c r="D1097" i="4"/>
  <c r="H1097" i="4"/>
  <c r="L1097" i="4"/>
  <c r="P1097" i="4"/>
  <c r="T1097" i="4"/>
  <c r="X1097" i="4"/>
  <c r="AB1097" i="4"/>
  <c r="AF1097" i="4"/>
  <c r="AJ1097" i="4"/>
  <c r="AN1097" i="4"/>
  <c r="AR1097" i="4"/>
  <c r="AV1097" i="4"/>
  <c r="AZ1097" i="4"/>
  <c r="BD1097" i="4"/>
  <c r="BH1097" i="4"/>
  <c r="BL1097" i="4"/>
  <c r="BP1097" i="4"/>
  <c r="BT1097" i="4"/>
  <c r="BX1097" i="4"/>
  <c r="CB1097" i="4"/>
  <c r="CF1097" i="4"/>
  <c r="CJ1097" i="4"/>
  <c r="CN1097" i="4"/>
  <c r="C1098" i="4"/>
  <c r="G1098" i="4"/>
  <c r="K1098" i="4"/>
  <c r="O1098" i="4"/>
  <c r="S1098" i="4"/>
  <c r="W1098" i="4"/>
  <c r="AA1098" i="4"/>
  <c r="AE1098" i="4"/>
  <c r="AI1098" i="4"/>
  <c r="AM1098" i="4"/>
  <c r="AQ1098" i="4"/>
  <c r="AU1098" i="4"/>
  <c r="AY1098" i="4"/>
  <c r="BC1098" i="4"/>
  <c r="BG1098" i="4"/>
  <c r="BK1098" i="4"/>
  <c r="BO1098" i="4"/>
  <c r="BS1098" i="4"/>
  <c r="BW1098" i="4"/>
  <c r="CA1098" i="4"/>
  <c r="CE1098" i="4"/>
  <c r="CI1098" i="4"/>
  <c r="CM1098" i="4"/>
  <c r="CQ1098" i="4"/>
  <c r="F1099" i="4"/>
  <c r="J1099" i="4"/>
  <c r="N1099" i="4"/>
  <c r="R1099" i="4"/>
  <c r="V1099" i="4"/>
  <c r="Z1099" i="4"/>
  <c r="AD1099" i="4"/>
  <c r="AH1099" i="4"/>
  <c r="AL1099" i="4"/>
  <c r="AP1099" i="4"/>
  <c r="AT1099" i="4"/>
  <c r="AX1099" i="4"/>
  <c r="BB1099" i="4"/>
  <c r="BF1099" i="4"/>
  <c r="BJ1099" i="4"/>
  <c r="BN1099" i="4"/>
  <c r="BR1099" i="4"/>
  <c r="BV1099" i="4"/>
  <c r="BZ1099" i="4"/>
  <c r="CD1099" i="4"/>
  <c r="CH1099" i="4"/>
  <c r="CL1099" i="4"/>
  <c r="CP1099" i="4"/>
  <c r="F1100" i="4"/>
  <c r="L1100" i="4"/>
  <c r="Q1100" i="4"/>
  <c r="V1100" i="4"/>
  <c r="AB1100" i="4"/>
  <c r="AG1100" i="4"/>
  <c r="AL1100" i="4"/>
  <c r="AR1100" i="4"/>
  <c r="AW1100" i="4"/>
  <c r="BB1100" i="4"/>
  <c r="BH1100" i="4"/>
  <c r="BM1100" i="4"/>
  <c r="BR1100" i="4"/>
  <c r="BX1100" i="4"/>
  <c r="CC1100" i="4"/>
  <c r="CH1100" i="4"/>
  <c r="CN1100" i="4"/>
  <c r="C1102" i="4"/>
  <c r="H1102" i="4"/>
  <c r="N1102" i="4"/>
  <c r="S1102" i="4"/>
  <c r="X1102" i="4"/>
  <c r="AD1102" i="4"/>
  <c r="AI1102" i="4"/>
  <c r="AN1102" i="4"/>
  <c r="AT1102" i="4"/>
  <c r="AY1102" i="4"/>
  <c r="BD1102" i="4"/>
  <c r="BJ1102" i="4"/>
  <c r="BO1102" i="4"/>
  <c r="BT1102" i="4"/>
  <c r="BZ1102" i="4"/>
  <c r="CE1102" i="4"/>
  <c r="CJ1102" i="4"/>
  <c r="CP1102" i="4"/>
  <c r="CO1104" i="4"/>
  <c r="CK1104" i="4"/>
  <c r="CG1104" i="4"/>
  <c r="CC1104" i="4"/>
  <c r="BY1104" i="4"/>
  <c r="BU1104" i="4"/>
  <c r="BQ1104" i="4"/>
  <c r="BM1104" i="4"/>
  <c r="BI1104" i="4"/>
  <c r="BE1104" i="4"/>
  <c r="BA1104" i="4"/>
  <c r="AW1104" i="4"/>
  <c r="AS1104" i="4"/>
  <c r="AO1104" i="4"/>
  <c r="AK1104" i="4"/>
  <c r="AG1104" i="4"/>
  <c r="AC1104" i="4"/>
  <c r="Y1104" i="4"/>
  <c r="U1104" i="4"/>
  <c r="Q1104" i="4"/>
  <c r="M1104" i="4"/>
  <c r="I1104" i="4"/>
  <c r="E1104" i="4"/>
  <c r="CQ1104" i="4"/>
  <c r="CM1104" i="4"/>
  <c r="CI1104" i="4"/>
  <c r="CE1104" i="4"/>
  <c r="CA1104" i="4"/>
  <c r="BW1104" i="4"/>
  <c r="BS1104" i="4"/>
  <c r="BO1104" i="4"/>
  <c r="BK1104" i="4"/>
  <c r="BG1104" i="4"/>
  <c r="BC1104" i="4"/>
  <c r="AY1104" i="4"/>
  <c r="AU1104" i="4"/>
  <c r="AQ1104" i="4"/>
  <c r="AM1104" i="4"/>
  <c r="AI1104" i="4"/>
  <c r="AE1104" i="4"/>
  <c r="AA1104" i="4"/>
  <c r="W1104" i="4"/>
  <c r="S1104" i="4"/>
  <c r="O1104" i="4"/>
  <c r="K1104" i="4"/>
  <c r="G1104" i="4"/>
  <c r="C1104" i="4"/>
  <c r="J1104" i="4"/>
  <c r="R1104" i="4"/>
  <c r="Z1104" i="4"/>
  <c r="AH1104" i="4"/>
  <c r="AP1104" i="4"/>
  <c r="AX1104" i="4"/>
  <c r="BF1104" i="4"/>
  <c r="BN1104" i="4"/>
  <c r="BV1104" i="4"/>
  <c r="CD1104" i="4"/>
  <c r="CL1104" i="4"/>
  <c r="CN1106" i="4"/>
  <c r="CJ1106" i="4"/>
  <c r="CF1106" i="4"/>
  <c r="CB1106" i="4"/>
  <c r="BX1106" i="4"/>
  <c r="BT1106" i="4"/>
  <c r="BP1106" i="4"/>
  <c r="BL1106" i="4"/>
  <c r="BH1106" i="4"/>
  <c r="BD1106" i="4"/>
  <c r="AZ1106" i="4"/>
  <c r="AV1106" i="4"/>
  <c r="AR1106" i="4"/>
  <c r="AN1106" i="4"/>
  <c r="AJ1106" i="4"/>
  <c r="AF1106" i="4"/>
  <c r="AB1106" i="4"/>
  <c r="X1106" i="4"/>
  <c r="T1106" i="4"/>
  <c r="P1106" i="4"/>
  <c r="L1106" i="4"/>
  <c r="H1106" i="4"/>
  <c r="D1106" i="4"/>
  <c r="CQ1106" i="4"/>
  <c r="CM1106" i="4"/>
  <c r="CI1106" i="4"/>
  <c r="CE1106" i="4"/>
  <c r="CA1106" i="4"/>
  <c r="BW1106" i="4"/>
  <c r="BS1106" i="4"/>
  <c r="BO1106" i="4"/>
  <c r="BK1106" i="4"/>
  <c r="BG1106" i="4"/>
  <c r="BC1106" i="4"/>
  <c r="AY1106" i="4"/>
  <c r="AU1106" i="4"/>
  <c r="AQ1106" i="4"/>
  <c r="AM1106" i="4"/>
  <c r="AI1106" i="4"/>
  <c r="AE1106" i="4"/>
  <c r="AA1106" i="4"/>
  <c r="W1106" i="4"/>
  <c r="S1106" i="4"/>
  <c r="O1106" i="4"/>
  <c r="K1106" i="4"/>
  <c r="G1106" i="4"/>
  <c r="C1106" i="4"/>
  <c r="CO1106" i="4"/>
  <c r="CK1106" i="4"/>
  <c r="CG1106" i="4"/>
  <c r="CC1106" i="4"/>
  <c r="BY1106" i="4"/>
  <c r="BU1106" i="4"/>
  <c r="BQ1106" i="4"/>
  <c r="BM1106" i="4"/>
  <c r="BI1106" i="4"/>
  <c r="BE1106" i="4"/>
  <c r="BA1106" i="4"/>
  <c r="AW1106" i="4"/>
  <c r="AS1106" i="4"/>
  <c r="AO1106" i="4"/>
  <c r="AK1106" i="4"/>
  <c r="AG1106" i="4"/>
  <c r="AC1106" i="4"/>
  <c r="Y1106" i="4"/>
  <c r="U1106" i="4"/>
  <c r="Q1106" i="4"/>
  <c r="M1106" i="4"/>
  <c r="I1106" i="4"/>
  <c r="E1106" i="4"/>
  <c r="R1106" i="4"/>
  <c r="AH1106" i="4"/>
  <c r="AX1106" i="4"/>
  <c r="BN1106" i="4"/>
  <c r="CD1106" i="4"/>
  <c r="J1110" i="4"/>
  <c r="Z1110" i="4"/>
  <c r="AP1110" i="4"/>
  <c r="BF1110" i="4"/>
  <c r="BV1110" i="4"/>
  <c r="CL1110" i="4"/>
  <c r="F1101" i="4"/>
  <c r="J1101" i="4"/>
  <c r="N1101" i="4"/>
  <c r="R1101" i="4"/>
  <c r="V1101" i="4"/>
  <c r="Z1101" i="4"/>
  <c r="AD1101" i="4"/>
  <c r="AH1101" i="4"/>
  <c r="AL1101" i="4"/>
  <c r="AP1101" i="4"/>
  <c r="AT1101" i="4"/>
  <c r="AX1101" i="4"/>
  <c r="BB1101" i="4"/>
  <c r="BF1101" i="4"/>
  <c r="BJ1101" i="4"/>
  <c r="BN1101" i="4"/>
  <c r="BR1101" i="4"/>
  <c r="BV1101" i="4"/>
  <c r="BZ1101" i="4"/>
  <c r="CD1101" i="4"/>
  <c r="CH1101" i="4"/>
  <c r="CL1101" i="4"/>
  <c r="CP1101" i="4"/>
  <c r="D1103" i="4"/>
  <c r="H1103" i="4"/>
  <c r="L1103" i="4"/>
  <c r="P1103" i="4"/>
  <c r="T1103" i="4"/>
  <c r="X1103" i="4"/>
  <c r="AB1103" i="4"/>
  <c r="AF1103" i="4"/>
  <c r="AJ1103" i="4"/>
  <c r="AN1103" i="4"/>
  <c r="AR1103" i="4"/>
  <c r="AV1103" i="4"/>
  <c r="AZ1103" i="4"/>
  <c r="BD1103" i="4"/>
  <c r="BH1103" i="4"/>
  <c r="BL1103" i="4"/>
  <c r="BP1103" i="4"/>
  <c r="BT1103" i="4"/>
  <c r="BX1103" i="4"/>
  <c r="CB1103" i="4"/>
  <c r="CF1103" i="4"/>
  <c r="CJ1103" i="4"/>
  <c r="CN1103" i="4"/>
  <c r="F1105" i="4"/>
  <c r="J1105" i="4"/>
  <c r="N1105" i="4"/>
  <c r="R1105" i="4"/>
  <c r="V1105" i="4"/>
  <c r="Z1105" i="4"/>
  <c r="AD1105" i="4"/>
  <c r="AH1105" i="4"/>
  <c r="AL1105" i="4"/>
  <c r="AP1105" i="4"/>
  <c r="AT1105" i="4"/>
  <c r="AX1105" i="4"/>
  <c r="BB1105" i="4"/>
  <c r="BF1105" i="4"/>
  <c r="BJ1105" i="4"/>
  <c r="BN1105" i="4"/>
  <c r="BR1105" i="4"/>
  <c r="BV1105" i="4"/>
  <c r="BZ1105" i="4"/>
  <c r="CD1105" i="4"/>
  <c r="CH1105" i="4"/>
  <c r="CL1105" i="4"/>
  <c r="CP1105" i="4"/>
  <c r="D1107" i="4"/>
  <c r="H1107" i="4"/>
  <c r="L1107" i="4"/>
  <c r="P1107" i="4"/>
  <c r="T1107" i="4"/>
  <c r="X1107" i="4"/>
  <c r="AB1107" i="4"/>
  <c r="AF1107" i="4"/>
  <c r="AJ1107" i="4"/>
  <c r="AN1107" i="4"/>
  <c r="AR1107" i="4"/>
  <c r="AV1107" i="4"/>
  <c r="AZ1107" i="4"/>
  <c r="BD1107" i="4"/>
  <c r="BH1107" i="4"/>
  <c r="BL1107" i="4"/>
  <c r="BP1107" i="4"/>
  <c r="BT1107" i="4"/>
  <c r="BX1107" i="4"/>
  <c r="CB1107" i="4"/>
  <c r="CF1107" i="4"/>
  <c r="CJ1107" i="4"/>
  <c r="CN1107" i="4"/>
  <c r="C1108" i="4"/>
  <c r="G1108" i="4"/>
  <c r="K1108" i="4"/>
  <c r="O1108" i="4"/>
  <c r="S1108" i="4"/>
  <c r="W1108" i="4"/>
  <c r="AA1108" i="4"/>
  <c r="AE1108" i="4"/>
  <c r="AI1108" i="4"/>
  <c r="AM1108" i="4"/>
  <c r="AQ1108" i="4"/>
  <c r="AU1108" i="4"/>
  <c r="AY1108" i="4"/>
  <c r="BC1108" i="4"/>
  <c r="BG1108" i="4"/>
  <c r="BK1108" i="4"/>
  <c r="BO1108" i="4"/>
  <c r="BS1108" i="4"/>
  <c r="BW1108" i="4"/>
  <c r="CA1108" i="4"/>
  <c r="CE1108" i="4"/>
  <c r="CI1108" i="4"/>
  <c r="CM1108" i="4"/>
  <c r="CQ1108" i="4"/>
  <c r="F1109" i="4"/>
  <c r="J1109" i="4"/>
  <c r="N1109" i="4"/>
  <c r="R1109" i="4"/>
  <c r="V1109" i="4"/>
  <c r="Z1109" i="4"/>
  <c r="AD1109" i="4"/>
  <c r="AH1109" i="4"/>
  <c r="AL1109" i="4"/>
  <c r="AP1109" i="4"/>
  <c r="AT1109" i="4"/>
  <c r="AX1109" i="4"/>
  <c r="BB1109" i="4"/>
  <c r="BF1109" i="4"/>
  <c r="BJ1109" i="4"/>
  <c r="BN1109" i="4"/>
  <c r="BR1109" i="4"/>
  <c r="BV1109" i="4"/>
  <c r="BZ1109" i="4"/>
  <c r="CD1109" i="4"/>
  <c r="CH1109" i="4"/>
  <c r="CL1109" i="4"/>
  <c r="CP1109" i="4"/>
  <c r="D1111" i="4"/>
  <c r="H1111" i="4"/>
  <c r="L1111" i="4"/>
  <c r="P1111" i="4"/>
  <c r="T1111" i="4"/>
  <c r="X1111" i="4"/>
  <c r="AB1111" i="4"/>
  <c r="AF1111" i="4"/>
  <c r="AJ1111" i="4"/>
  <c r="AN1111" i="4"/>
  <c r="AR1111" i="4"/>
  <c r="AV1111" i="4"/>
  <c r="AZ1111" i="4"/>
  <c r="BD1111" i="4"/>
  <c r="BH1111" i="4"/>
  <c r="BL1111" i="4"/>
  <c r="BP1111" i="4"/>
  <c r="BT1111" i="4"/>
  <c r="BX1111" i="4"/>
  <c r="CB1111" i="4"/>
  <c r="CF1111" i="4"/>
  <c r="CJ1111" i="4"/>
  <c r="CN1111" i="4"/>
  <c r="C1112" i="4"/>
  <c r="G1112" i="4"/>
  <c r="K1112" i="4"/>
  <c r="O1112" i="4"/>
  <c r="S1112" i="4"/>
  <c r="W1112" i="4"/>
  <c r="AA1112" i="4"/>
  <c r="AE1112" i="4"/>
  <c r="AI1112" i="4"/>
  <c r="AM1112" i="4"/>
  <c r="AQ1112" i="4"/>
  <c r="AU1112" i="4"/>
  <c r="AY1112" i="4"/>
  <c r="BC1112" i="4"/>
  <c r="BG1112" i="4"/>
  <c r="BK1112" i="4"/>
  <c r="BO1112" i="4"/>
  <c r="BS1112" i="4"/>
  <c r="BW1112" i="4"/>
  <c r="CA1112" i="4"/>
  <c r="CE1112" i="4"/>
  <c r="CI1112" i="4"/>
  <c r="CM1112" i="4"/>
  <c r="CQ1112" i="4"/>
  <c r="F1113" i="4"/>
  <c r="J1113" i="4"/>
  <c r="N1113" i="4"/>
  <c r="R1113" i="4"/>
  <c r="V1113" i="4"/>
  <c r="Z1113" i="4"/>
  <c r="AD1113" i="4"/>
  <c r="AH1113" i="4"/>
  <c r="AL1113" i="4"/>
  <c r="AP1113" i="4"/>
  <c r="AT1113" i="4"/>
  <c r="AX1113" i="4"/>
  <c r="BB1113" i="4"/>
  <c r="BF1113" i="4"/>
  <c r="BJ1113" i="4"/>
  <c r="BN1113" i="4"/>
  <c r="BR1113" i="4"/>
  <c r="BV1113" i="4"/>
  <c r="BZ1113" i="4"/>
  <c r="CD1113" i="4"/>
  <c r="CH1113" i="4"/>
  <c r="CL1113" i="4"/>
  <c r="CP1113" i="4"/>
  <c r="E1114" i="4"/>
  <c r="I1114" i="4"/>
  <c r="M1114" i="4"/>
  <c r="Q1114" i="4"/>
  <c r="U1114" i="4"/>
  <c r="Y1114" i="4"/>
  <c r="AC1114" i="4"/>
  <c r="AG1114" i="4"/>
  <c r="AK1114" i="4"/>
  <c r="AO1114" i="4"/>
  <c r="AS1114" i="4"/>
  <c r="AW1114" i="4"/>
  <c r="BA1114" i="4"/>
  <c r="BE1114" i="4"/>
  <c r="BI1114" i="4"/>
  <c r="BM1114" i="4"/>
  <c r="BQ1114" i="4"/>
  <c r="BU1114" i="4"/>
  <c r="BY1114" i="4"/>
  <c r="CC1114" i="4"/>
  <c r="CG1114" i="4"/>
  <c r="CK1114" i="4"/>
  <c r="CO1114" i="4"/>
  <c r="D1115" i="4"/>
  <c r="H1115" i="4"/>
  <c r="L1115" i="4"/>
  <c r="P1115" i="4"/>
  <c r="T1115" i="4"/>
  <c r="X1115" i="4"/>
  <c r="AB1115" i="4"/>
  <c r="AF1115" i="4"/>
  <c r="AJ1115" i="4"/>
  <c r="AN1115" i="4"/>
  <c r="AR1115" i="4"/>
  <c r="AV1115" i="4"/>
  <c r="AZ1115" i="4"/>
  <c r="BD1115" i="4"/>
  <c r="BH1115" i="4"/>
  <c r="BL1115" i="4"/>
  <c r="BP1115" i="4"/>
  <c r="BT1115" i="4"/>
  <c r="BX1115" i="4"/>
  <c r="CB1115" i="4"/>
  <c r="CF1115" i="4"/>
  <c r="CJ1115" i="4"/>
  <c r="CN1115" i="4"/>
  <c r="C1116" i="4"/>
  <c r="G1116" i="4"/>
  <c r="K1116" i="4"/>
  <c r="O1116" i="4"/>
  <c r="S1116" i="4"/>
  <c r="W1116" i="4"/>
  <c r="AA1116" i="4"/>
  <c r="AE1116" i="4"/>
  <c r="AI1116" i="4"/>
  <c r="AM1116" i="4"/>
  <c r="AQ1116" i="4"/>
  <c r="AU1116" i="4"/>
  <c r="AY1116" i="4"/>
  <c r="BC1116" i="4"/>
  <c r="BG1116" i="4"/>
  <c r="BK1116" i="4"/>
  <c r="BO1116" i="4"/>
  <c r="BS1116" i="4"/>
  <c r="BW1116" i="4"/>
  <c r="CA1116" i="4"/>
  <c r="CE1116" i="4"/>
  <c r="CI1116" i="4"/>
  <c r="CM1116" i="4"/>
  <c r="CQ1116" i="4"/>
  <c r="F1117" i="4"/>
  <c r="J1117" i="4"/>
  <c r="N1117" i="4"/>
  <c r="R1117" i="4"/>
  <c r="V1117" i="4"/>
  <c r="Z1117" i="4"/>
  <c r="AD1117" i="4"/>
  <c r="AH1117" i="4"/>
  <c r="AL1117" i="4"/>
  <c r="AP1117" i="4"/>
  <c r="AT1117" i="4"/>
  <c r="AX1117" i="4"/>
  <c r="BB1117" i="4"/>
  <c r="BF1117" i="4"/>
  <c r="BJ1117" i="4"/>
  <c r="BN1117" i="4"/>
  <c r="BR1117" i="4"/>
  <c r="BV1117" i="4"/>
  <c r="BZ1117" i="4"/>
  <c r="CD1117" i="4"/>
  <c r="CH1117" i="4"/>
  <c r="CL1117" i="4"/>
  <c r="CP1117" i="4"/>
  <c r="E1118" i="4"/>
  <c r="I1118" i="4"/>
  <c r="M1118" i="4"/>
  <c r="Q1118" i="4"/>
  <c r="U1118" i="4"/>
  <c r="Y1118" i="4"/>
  <c r="AC1118" i="4"/>
  <c r="AG1118" i="4"/>
  <c r="AK1118" i="4"/>
  <c r="AO1118" i="4"/>
  <c r="AS1118" i="4"/>
  <c r="AW1118" i="4"/>
  <c r="BA1118" i="4"/>
  <c r="BE1118" i="4"/>
  <c r="BI1118" i="4"/>
  <c r="BM1118" i="4"/>
  <c r="BQ1118" i="4"/>
  <c r="BU1118" i="4"/>
  <c r="BY1118" i="4"/>
  <c r="CC1118" i="4"/>
  <c r="CG1118" i="4"/>
  <c r="CK1118" i="4"/>
  <c r="CO1118" i="4"/>
  <c r="D1119" i="4"/>
  <c r="H1119" i="4"/>
  <c r="L1119" i="4"/>
  <c r="P1119" i="4"/>
  <c r="T1119" i="4"/>
  <c r="X1119" i="4"/>
  <c r="AB1119" i="4"/>
  <c r="AF1119" i="4"/>
  <c r="AJ1119" i="4"/>
  <c r="AN1119" i="4"/>
  <c r="AR1119" i="4"/>
  <c r="AV1119" i="4"/>
  <c r="AZ1119" i="4"/>
  <c r="BD1119" i="4"/>
  <c r="BH1119" i="4"/>
  <c r="BL1119" i="4"/>
  <c r="BP1119" i="4"/>
  <c r="BT1119" i="4"/>
  <c r="BX1119" i="4"/>
  <c r="CB1119" i="4"/>
  <c r="CF1119" i="4"/>
  <c r="CJ1119" i="4"/>
  <c r="CN1119" i="4"/>
  <c r="C1120" i="4"/>
  <c r="G1120" i="4"/>
  <c r="K1120" i="4"/>
  <c r="O1120" i="4"/>
  <c r="S1120" i="4"/>
  <c r="W1120" i="4"/>
  <c r="AA1120" i="4"/>
  <c r="AE1120" i="4"/>
  <c r="AI1120" i="4"/>
  <c r="AM1120" i="4"/>
  <c r="AQ1120" i="4"/>
  <c r="AU1120" i="4"/>
  <c r="AY1120" i="4"/>
  <c r="BC1120" i="4"/>
  <c r="BG1120" i="4"/>
  <c r="BK1120" i="4"/>
  <c r="BS1120" i="4"/>
  <c r="CA1120" i="4"/>
  <c r="CI1120" i="4"/>
  <c r="CQ1120" i="4"/>
  <c r="F1121" i="4"/>
  <c r="N1121" i="4"/>
  <c r="V1121" i="4"/>
  <c r="AD1121" i="4"/>
  <c r="AL1121" i="4"/>
  <c r="AT1121" i="4"/>
  <c r="BB1121" i="4"/>
  <c r="BJ1121" i="4"/>
  <c r="BR1121" i="4"/>
  <c r="BZ1121" i="4"/>
  <c r="CH1121" i="4"/>
  <c r="CP1121" i="4"/>
  <c r="CQ1125" i="4"/>
  <c r="CM1125" i="4"/>
  <c r="CI1125" i="4"/>
  <c r="CE1125" i="4"/>
  <c r="CA1125" i="4"/>
  <c r="BW1125" i="4"/>
  <c r="BS1125" i="4"/>
  <c r="BO1125" i="4"/>
  <c r="BK1125" i="4"/>
  <c r="BG1125" i="4"/>
  <c r="BC1125" i="4"/>
  <c r="AY1125" i="4"/>
  <c r="AU1125" i="4"/>
  <c r="AQ1125" i="4"/>
  <c r="AM1125" i="4"/>
  <c r="AI1125" i="4"/>
  <c r="AE1125" i="4"/>
  <c r="AA1125" i="4"/>
  <c r="W1125" i="4"/>
  <c r="S1125" i="4"/>
  <c r="O1125" i="4"/>
  <c r="K1125" i="4"/>
  <c r="G1125" i="4"/>
  <c r="C1125" i="4"/>
  <c r="CO1125" i="4"/>
  <c r="CK1125" i="4"/>
  <c r="CG1125" i="4"/>
  <c r="CC1125" i="4"/>
  <c r="BY1125" i="4"/>
  <c r="BU1125" i="4"/>
  <c r="BQ1125" i="4"/>
  <c r="BM1125" i="4"/>
  <c r="BI1125" i="4"/>
  <c r="BE1125" i="4"/>
  <c r="BA1125" i="4"/>
  <c r="AW1125" i="4"/>
  <c r="AS1125" i="4"/>
  <c r="AO1125" i="4"/>
  <c r="AK1125" i="4"/>
  <c r="AG1125" i="4"/>
  <c r="AC1125" i="4"/>
  <c r="Y1125" i="4"/>
  <c r="U1125" i="4"/>
  <c r="Q1125" i="4"/>
  <c r="M1125" i="4"/>
  <c r="I1125" i="4"/>
  <c r="E1125" i="4"/>
  <c r="CN1125" i="4"/>
  <c r="CJ1125" i="4"/>
  <c r="CF1125" i="4"/>
  <c r="CB1125" i="4"/>
  <c r="BX1125" i="4"/>
  <c r="BT1125" i="4"/>
  <c r="BP1125" i="4"/>
  <c r="BL1125" i="4"/>
  <c r="BH1125" i="4"/>
  <c r="BD1125" i="4"/>
  <c r="AZ1125" i="4"/>
  <c r="AV1125" i="4"/>
  <c r="AR1125" i="4"/>
  <c r="AN1125" i="4"/>
  <c r="AJ1125" i="4"/>
  <c r="AF1125" i="4"/>
  <c r="AB1125" i="4"/>
  <c r="X1125" i="4"/>
  <c r="T1125" i="4"/>
  <c r="P1125" i="4"/>
  <c r="L1125" i="4"/>
  <c r="H1125" i="4"/>
  <c r="D1125" i="4"/>
  <c r="R1125" i="4"/>
  <c r="AH1125" i="4"/>
  <c r="AX1125" i="4"/>
  <c r="BN1125" i="4"/>
  <c r="CD1125" i="4"/>
  <c r="F1129" i="4"/>
  <c r="V1129" i="4"/>
  <c r="AL1129" i="4"/>
  <c r="BB1129" i="4"/>
  <c r="BR1129" i="4"/>
  <c r="CH1129" i="4"/>
  <c r="F1114" i="4"/>
  <c r="J1114" i="4"/>
  <c r="N1114" i="4"/>
  <c r="R1114" i="4"/>
  <c r="V1114" i="4"/>
  <c r="Z1114" i="4"/>
  <c r="AD1114" i="4"/>
  <c r="AH1114" i="4"/>
  <c r="AL1114" i="4"/>
  <c r="AP1114" i="4"/>
  <c r="AT1114" i="4"/>
  <c r="AX1114" i="4"/>
  <c r="BB1114" i="4"/>
  <c r="BF1114" i="4"/>
  <c r="BJ1114" i="4"/>
  <c r="BN1114" i="4"/>
  <c r="BR1114" i="4"/>
  <c r="BV1114" i="4"/>
  <c r="BZ1114" i="4"/>
  <c r="CD1114" i="4"/>
  <c r="CH1114" i="4"/>
  <c r="CL1114" i="4"/>
  <c r="CP1114" i="4"/>
  <c r="F1118" i="4"/>
  <c r="J1118" i="4"/>
  <c r="N1118" i="4"/>
  <c r="R1118" i="4"/>
  <c r="V1118" i="4"/>
  <c r="Z1118" i="4"/>
  <c r="AD1118" i="4"/>
  <c r="AH1118" i="4"/>
  <c r="AL1118" i="4"/>
  <c r="AP1118" i="4"/>
  <c r="AT1118" i="4"/>
  <c r="AX1118" i="4"/>
  <c r="BB1118" i="4"/>
  <c r="BF1118" i="4"/>
  <c r="BJ1118" i="4"/>
  <c r="BN1118" i="4"/>
  <c r="BR1118" i="4"/>
  <c r="BV1118" i="4"/>
  <c r="BZ1118" i="4"/>
  <c r="CD1118" i="4"/>
  <c r="CH1118" i="4"/>
  <c r="CL1118" i="4"/>
  <c r="CP1118" i="4"/>
  <c r="F1103" i="4"/>
  <c r="J1103" i="4"/>
  <c r="N1103" i="4"/>
  <c r="R1103" i="4"/>
  <c r="V1103" i="4"/>
  <c r="Z1103" i="4"/>
  <c r="AD1103" i="4"/>
  <c r="AH1103" i="4"/>
  <c r="AL1103" i="4"/>
  <c r="AP1103" i="4"/>
  <c r="AT1103" i="4"/>
  <c r="AX1103" i="4"/>
  <c r="BB1103" i="4"/>
  <c r="BF1103" i="4"/>
  <c r="BJ1103" i="4"/>
  <c r="BN1103" i="4"/>
  <c r="BR1103" i="4"/>
  <c r="BV1103" i="4"/>
  <c r="BZ1103" i="4"/>
  <c r="CD1103" i="4"/>
  <c r="CH1103" i="4"/>
  <c r="CL1103" i="4"/>
  <c r="CP1103" i="4"/>
  <c r="F1107" i="4"/>
  <c r="J1107" i="4"/>
  <c r="N1107" i="4"/>
  <c r="R1107" i="4"/>
  <c r="V1107" i="4"/>
  <c r="Z1107" i="4"/>
  <c r="AD1107" i="4"/>
  <c r="AH1107" i="4"/>
  <c r="AL1107" i="4"/>
  <c r="AP1107" i="4"/>
  <c r="AT1107" i="4"/>
  <c r="AX1107" i="4"/>
  <c r="BB1107" i="4"/>
  <c r="BF1107" i="4"/>
  <c r="BJ1107" i="4"/>
  <c r="BN1107" i="4"/>
  <c r="BR1107" i="4"/>
  <c r="BV1107" i="4"/>
  <c r="BZ1107" i="4"/>
  <c r="CD1107" i="4"/>
  <c r="CH1107" i="4"/>
  <c r="CL1107" i="4"/>
  <c r="CP1107" i="4"/>
  <c r="E1108" i="4"/>
  <c r="I1108" i="4"/>
  <c r="M1108" i="4"/>
  <c r="Q1108" i="4"/>
  <c r="U1108" i="4"/>
  <c r="Y1108" i="4"/>
  <c r="AC1108" i="4"/>
  <c r="AG1108" i="4"/>
  <c r="AK1108" i="4"/>
  <c r="AO1108" i="4"/>
  <c r="AS1108" i="4"/>
  <c r="AW1108" i="4"/>
  <c r="BA1108" i="4"/>
  <c r="BE1108" i="4"/>
  <c r="BI1108" i="4"/>
  <c r="BM1108" i="4"/>
  <c r="BQ1108" i="4"/>
  <c r="BU1108" i="4"/>
  <c r="BY1108" i="4"/>
  <c r="CC1108" i="4"/>
  <c r="CG1108" i="4"/>
  <c r="CK1108" i="4"/>
  <c r="CO1108" i="4"/>
  <c r="F1111" i="4"/>
  <c r="J1111" i="4"/>
  <c r="N1111" i="4"/>
  <c r="R1111" i="4"/>
  <c r="V1111" i="4"/>
  <c r="Z1111" i="4"/>
  <c r="AD1111" i="4"/>
  <c r="AH1111" i="4"/>
  <c r="AL1111" i="4"/>
  <c r="AP1111" i="4"/>
  <c r="AT1111" i="4"/>
  <c r="AX1111" i="4"/>
  <c r="BB1111" i="4"/>
  <c r="BF1111" i="4"/>
  <c r="BJ1111" i="4"/>
  <c r="BN1111" i="4"/>
  <c r="BR1111" i="4"/>
  <c r="BV1111" i="4"/>
  <c r="BZ1111" i="4"/>
  <c r="CD1111" i="4"/>
  <c r="CH1111" i="4"/>
  <c r="CL1111" i="4"/>
  <c r="CP1111" i="4"/>
  <c r="E1112" i="4"/>
  <c r="I1112" i="4"/>
  <c r="M1112" i="4"/>
  <c r="Q1112" i="4"/>
  <c r="U1112" i="4"/>
  <c r="Y1112" i="4"/>
  <c r="AC1112" i="4"/>
  <c r="AG1112" i="4"/>
  <c r="AK1112" i="4"/>
  <c r="AO1112" i="4"/>
  <c r="AS1112" i="4"/>
  <c r="AW1112" i="4"/>
  <c r="BA1112" i="4"/>
  <c r="BE1112" i="4"/>
  <c r="BI1112" i="4"/>
  <c r="BM1112" i="4"/>
  <c r="BQ1112" i="4"/>
  <c r="BU1112" i="4"/>
  <c r="BY1112" i="4"/>
  <c r="CC1112" i="4"/>
  <c r="CG1112" i="4"/>
  <c r="CK1112" i="4"/>
  <c r="CO1112" i="4"/>
  <c r="C1114" i="4"/>
  <c r="G1114" i="4"/>
  <c r="K1114" i="4"/>
  <c r="O1114" i="4"/>
  <c r="S1114" i="4"/>
  <c r="W1114" i="4"/>
  <c r="AA1114" i="4"/>
  <c r="AE1114" i="4"/>
  <c r="AI1114" i="4"/>
  <c r="AM1114" i="4"/>
  <c r="AQ1114" i="4"/>
  <c r="AU1114" i="4"/>
  <c r="AY1114" i="4"/>
  <c r="BC1114" i="4"/>
  <c r="BG1114" i="4"/>
  <c r="BK1114" i="4"/>
  <c r="BO1114" i="4"/>
  <c r="BS1114" i="4"/>
  <c r="BW1114" i="4"/>
  <c r="CA1114" i="4"/>
  <c r="CE1114" i="4"/>
  <c r="CI1114" i="4"/>
  <c r="CM1114" i="4"/>
  <c r="CQ1114" i="4"/>
  <c r="F1115" i="4"/>
  <c r="J1115" i="4"/>
  <c r="N1115" i="4"/>
  <c r="R1115" i="4"/>
  <c r="V1115" i="4"/>
  <c r="Z1115" i="4"/>
  <c r="AD1115" i="4"/>
  <c r="AH1115" i="4"/>
  <c r="AL1115" i="4"/>
  <c r="AP1115" i="4"/>
  <c r="AT1115" i="4"/>
  <c r="AX1115" i="4"/>
  <c r="BB1115" i="4"/>
  <c r="BF1115" i="4"/>
  <c r="BJ1115" i="4"/>
  <c r="BN1115" i="4"/>
  <c r="BR1115" i="4"/>
  <c r="BV1115" i="4"/>
  <c r="BZ1115" i="4"/>
  <c r="CD1115" i="4"/>
  <c r="CH1115" i="4"/>
  <c r="CL1115" i="4"/>
  <c r="CP1115" i="4"/>
  <c r="E1116" i="4"/>
  <c r="I1116" i="4"/>
  <c r="M1116" i="4"/>
  <c r="Q1116" i="4"/>
  <c r="U1116" i="4"/>
  <c r="Y1116" i="4"/>
  <c r="AC1116" i="4"/>
  <c r="AG1116" i="4"/>
  <c r="AK1116" i="4"/>
  <c r="AO1116" i="4"/>
  <c r="AS1116" i="4"/>
  <c r="AW1116" i="4"/>
  <c r="BA1116" i="4"/>
  <c r="BE1116" i="4"/>
  <c r="BI1116" i="4"/>
  <c r="BM1116" i="4"/>
  <c r="BQ1116" i="4"/>
  <c r="BU1116" i="4"/>
  <c r="BY1116" i="4"/>
  <c r="CC1116" i="4"/>
  <c r="CG1116" i="4"/>
  <c r="CK1116" i="4"/>
  <c r="CO1116" i="4"/>
  <c r="C1118" i="4"/>
  <c r="G1118" i="4"/>
  <c r="K1118" i="4"/>
  <c r="O1118" i="4"/>
  <c r="S1118" i="4"/>
  <c r="W1118" i="4"/>
  <c r="AA1118" i="4"/>
  <c r="AE1118" i="4"/>
  <c r="AI1118" i="4"/>
  <c r="AM1118" i="4"/>
  <c r="AQ1118" i="4"/>
  <c r="AU1118" i="4"/>
  <c r="AY1118" i="4"/>
  <c r="BC1118" i="4"/>
  <c r="BG1118" i="4"/>
  <c r="BK1118" i="4"/>
  <c r="BO1118" i="4"/>
  <c r="BS1118" i="4"/>
  <c r="BW1118" i="4"/>
  <c r="CA1118" i="4"/>
  <c r="CE1118" i="4"/>
  <c r="CI1118" i="4"/>
  <c r="CM1118" i="4"/>
  <c r="CQ1118" i="4"/>
  <c r="F1119" i="4"/>
  <c r="J1119" i="4"/>
  <c r="N1119" i="4"/>
  <c r="R1119" i="4"/>
  <c r="V1119" i="4"/>
  <c r="Z1119" i="4"/>
  <c r="AD1119" i="4"/>
  <c r="AH1119" i="4"/>
  <c r="AL1119" i="4"/>
  <c r="AP1119" i="4"/>
  <c r="AT1119" i="4"/>
  <c r="AX1119" i="4"/>
  <c r="BB1119" i="4"/>
  <c r="BF1119" i="4"/>
  <c r="BJ1119" i="4"/>
  <c r="BN1119" i="4"/>
  <c r="BR1119" i="4"/>
  <c r="BV1119" i="4"/>
  <c r="BZ1119" i="4"/>
  <c r="CD1119" i="4"/>
  <c r="CH1119" i="4"/>
  <c r="CL1119" i="4"/>
  <c r="CP1119" i="4"/>
  <c r="E1120" i="4"/>
  <c r="I1120" i="4"/>
  <c r="M1120" i="4"/>
  <c r="Q1120" i="4"/>
  <c r="U1120" i="4"/>
  <c r="Y1120" i="4"/>
  <c r="AC1120" i="4"/>
  <c r="AG1120" i="4"/>
  <c r="AK1120" i="4"/>
  <c r="AO1120" i="4"/>
  <c r="AS1120" i="4"/>
  <c r="AW1120" i="4"/>
  <c r="BA1120" i="4"/>
  <c r="BE1120" i="4"/>
  <c r="BI1120" i="4"/>
  <c r="BO1120" i="4"/>
  <c r="BW1120" i="4"/>
  <c r="CE1120" i="4"/>
  <c r="CM1120" i="4"/>
  <c r="CQ1121" i="4"/>
  <c r="CM1121" i="4"/>
  <c r="CI1121" i="4"/>
  <c r="CE1121" i="4"/>
  <c r="CA1121" i="4"/>
  <c r="BW1121" i="4"/>
  <c r="BS1121" i="4"/>
  <c r="BO1121" i="4"/>
  <c r="BK1121" i="4"/>
  <c r="BG1121" i="4"/>
  <c r="BC1121" i="4"/>
  <c r="AY1121" i="4"/>
  <c r="AU1121" i="4"/>
  <c r="AQ1121" i="4"/>
  <c r="AM1121" i="4"/>
  <c r="AI1121" i="4"/>
  <c r="AE1121" i="4"/>
  <c r="AA1121" i="4"/>
  <c r="W1121" i="4"/>
  <c r="S1121" i="4"/>
  <c r="O1121" i="4"/>
  <c r="K1121" i="4"/>
  <c r="G1121" i="4"/>
  <c r="C1121" i="4"/>
  <c r="CN1121" i="4"/>
  <c r="CJ1121" i="4"/>
  <c r="CF1121" i="4"/>
  <c r="CB1121" i="4"/>
  <c r="BX1121" i="4"/>
  <c r="BT1121" i="4"/>
  <c r="BP1121" i="4"/>
  <c r="BL1121" i="4"/>
  <c r="BH1121" i="4"/>
  <c r="BD1121" i="4"/>
  <c r="AZ1121" i="4"/>
  <c r="AV1121" i="4"/>
  <c r="AR1121" i="4"/>
  <c r="AN1121" i="4"/>
  <c r="AJ1121" i="4"/>
  <c r="AF1121" i="4"/>
  <c r="AB1121" i="4"/>
  <c r="X1121" i="4"/>
  <c r="T1121" i="4"/>
  <c r="P1121" i="4"/>
  <c r="L1121" i="4"/>
  <c r="H1121" i="4"/>
  <c r="D1121" i="4"/>
  <c r="J1121" i="4"/>
  <c r="R1121" i="4"/>
  <c r="Z1121" i="4"/>
  <c r="AH1121" i="4"/>
  <c r="AP1121" i="4"/>
  <c r="AX1121" i="4"/>
  <c r="BF1121" i="4"/>
  <c r="BN1121" i="4"/>
  <c r="BV1121" i="4"/>
  <c r="CD1121" i="4"/>
  <c r="CL1121" i="4"/>
  <c r="N1129" i="4"/>
  <c r="AD1129" i="4"/>
  <c r="AT1129" i="4"/>
  <c r="BJ1129" i="4"/>
  <c r="BZ1129" i="4"/>
  <c r="CP1129" i="4"/>
  <c r="F1108" i="4"/>
  <c r="J1108" i="4"/>
  <c r="N1108" i="4"/>
  <c r="R1108" i="4"/>
  <c r="V1108" i="4"/>
  <c r="Z1108" i="4"/>
  <c r="AD1108" i="4"/>
  <c r="AH1108" i="4"/>
  <c r="AL1108" i="4"/>
  <c r="AP1108" i="4"/>
  <c r="AT1108" i="4"/>
  <c r="AX1108" i="4"/>
  <c r="BB1108" i="4"/>
  <c r="BF1108" i="4"/>
  <c r="BJ1108" i="4"/>
  <c r="BN1108" i="4"/>
  <c r="BR1108" i="4"/>
  <c r="BV1108" i="4"/>
  <c r="BZ1108" i="4"/>
  <c r="CD1108" i="4"/>
  <c r="CH1108" i="4"/>
  <c r="CL1108" i="4"/>
  <c r="CP1108" i="4"/>
  <c r="F1112" i="4"/>
  <c r="J1112" i="4"/>
  <c r="N1112" i="4"/>
  <c r="R1112" i="4"/>
  <c r="V1112" i="4"/>
  <c r="Z1112" i="4"/>
  <c r="AD1112" i="4"/>
  <c r="AH1112" i="4"/>
  <c r="AL1112" i="4"/>
  <c r="AP1112" i="4"/>
  <c r="AT1112" i="4"/>
  <c r="AX1112" i="4"/>
  <c r="BB1112" i="4"/>
  <c r="BF1112" i="4"/>
  <c r="BJ1112" i="4"/>
  <c r="BN1112" i="4"/>
  <c r="BR1112" i="4"/>
  <c r="BV1112" i="4"/>
  <c r="BZ1112" i="4"/>
  <c r="CD1112" i="4"/>
  <c r="CH1112" i="4"/>
  <c r="CL1112" i="4"/>
  <c r="CP1112" i="4"/>
  <c r="D1114" i="4"/>
  <c r="H1114" i="4"/>
  <c r="L1114" i="4"/>
  <c r="P1114" i="4"/>
  <c r="T1114" i="4"/>
  <c r="X1114" i="4"/>
  <c r="AB1114" i="4"/>
  <c r="AF1114" i="4"/>
  <c r="AJ1114" i="4"/>
  <c r="AN1114" i="4"/>
  <c r="AR1114" i="4"/>
  <c r="AV1114" i="4"/>
  <c r="AZ1114" i="4"/>
  <c r="BD1114" i="4"/>
  <c r="BH1114" i="4"/>
  <c r="BL1114" i="4"/>
  <c r="BP1114" i="4"/>
  <c r="BT1114" i="4"/>
  <c r="BX1114" i="4"/>
  <c r="CB1114" i="4"/>
  <c r="CF1114" i="4"/>
  <c r="CJ1114" i="4"/>
  <c r="CN1114" i="4"/>
  <c r="F1116" i="4"/>
  <c r="J1116" i="4"/>
  <c r="N1116" i="4"/>
  <c r="R1116" i="4"/>
  <c r="V1116" i="4"/>
  <c r="Z1116" i="4"/>
  <c r="AD1116" i="4"/>
  <c r="AH1116" i="4"/>
  <c r="AL1116" i="4"/>
  <c r="AP1116" i="4"/>
  <c r="AT1116" i="4"/>
  <c r="AX1116" i="4"/>
  <c r="BB1116" i="4"/>
  <c r="BF1116" i="4"/>
  <c r="BJ1116" i="4"/>
  <c r="BN1116" i="4"/>
  <c r="BR1116" i="4"/>
  <c r="BV1116" i="4"/>
  <c r="BZ1116" i="4"/>
  <c r="CD1116" i="4"/>
  <c r="CH1116" i="4"/>
  <c r="CL1116" i="4"/>
  <c r="CP1116" i="4"/>
  <c r="D1118" i="4"/>
  <c r="H1118" i="4"/>
  <c r="L1118" i="4"/>
  <c r="P1118" i="4"/>
  <c r="T1118" i="4"/>
  <c r="X1118" i="4"/>
  <c r="AB1118" i="4"/>
  <c r="AF1118" i="4"/>
  <c r="AJ1118" i="4"/>
  <c r="AN1118" i="4"/>
  <c r="AR1118" i="4"/>
  <c r="AV1118" i="4"/>
  <c r="AZ1118" i="4"/>
  <c r="BD1118" i="4"/>
  <c r="BH1118" i="4"/>
  <c r="BL1118" i="4"/>
  <c r="BP1118" i="4"/>
  <c r="BT1118" i="4"/>
  <c r="BX1118" i="4"/>
  <c r="CB1118" i="4"/>
  <c r="CF1118" i="4"/>
  <c r="CJ1118" i="4"/>
  <c r="CN1118" i="4"/>
  <c r="CN1120" i="4"/>
  <c r="CJ1120" i="4"/>
  <c r="CF1120" i="4"/>
  <c r="CB1120" i="4"/>
  <c r="BX1120" i="4"/>
  <c r="BT1120" i="4"/>
  <c r="BP1120" i="4"/>
  <c r="BL1120" i="4"/>
  <c r="CO1120" i="4"/>
  <c r="CK1120" i="4"/>
  <c r="CG1120" i="4"/>
  <c r="CC1120" i="4"/>
  <c r="BY1120" i="4"/>
  <c r="BU1120" i="4"/>
  <c r="BQ1120" i="4"/>
  <c r="BM1120" i="4"/>
  <c r="F1120" i="4"/>
  <c r="J1120" i="4"/>
  <c r="N1120" i="4"/>
  <c r="R1120" i="4"/>
  <c r="V1120" i="4"/>
  <c r="Z1120" i="4"/>
  <c r="AD1120" i="4"/>
  <c r="AH1120" i="4"/>
  <c r="AL1120" i="4"/>
  <c r="AP1120" i="4"/>
  <c r="AT1120" i="4"/>
  <c r="AX1120" i="4"/>
  <c r="BB1120" i="4"/>
  <c r="BF1120" i="4"/>
  <c r="BJ1120" i="4"/>
  <c r="BR1120" i="4"/>
  <c r="BZ1120" i="4"/>
  <c r="CH1120" i="4"/>
  <c r="CP1120" i="4"/>
  <c r="CQ1129" i="4"/>
  <c r="CM1129" i="4"/>
  <c r="CI1129" i="4"/>
  <c r="CE1129" i="4"/>
  <c r="CA1129" i="4"/>
  <c r="BW1129" i="4"/>
  <c r="BS1129" i="4"/>
  <c r="BO1129" i="4"/>
  <c r="BK1129" i="4"/>
  <c r="BG1129" i="4"/>
  <c r="BC1129" i="4"/>
  <c r="AY1129" i="4"/>
  <c r="AU1129" i="4"/>
  <c r="AQ1129" i="4"/>
  <c r="AM1129" i="4"/>
  <c r="AI1129" i="4"/>
  <c r="AE1129" i="4"/>
  <c r="AA1129" i="4"/>
  <c r="W1129" i="4"/>
  <c r="S1129" i="4"/>
  <c r="O1129" i="4"/>
  <c r="K1129" i="4"/>
  <c r="G1129" i="4"/>
  <c r="C1129" i="4"/>
  <c r="CO1129" i="4"/>
  <c r="CK1129" i="4"/>
  <c r="CG1129" i="4"/>
  <c r="CC1129" i="4"/>
  <c r="BY1129" i="4"/>
  <c r="BU1129" i="4"/>
  <c r="BQ1129" i="4"/>
  <c r="BM1129" i="4"/>
  <c r="BI1129" i="4"/>
  <c r="BE1129" i="4"/>
  <c r="BA1129" i="4"/>
  <c r="AW1129" i="4"/>
  <c r="AS1129" i="4"/>
  <c r="AO1129" i="4"/>
  <c r="AK1129" i="4"/>
  <c r="AG1129" i="4"/>
  <c r="AC1129" i="4"/>
  <c r="Y1129" i="4"/>
  <c r="U1129" i="4"/>
  <c r="Q1129" i="4"/>
  <c r="M1129" i="4"/>
  <c r="I1129" i="4"/>
  <c r="E1129" i="4"/>
  <c r="CN1129" i="4"/>
  <c r="CJ1129" i="4"/>
  <c r="CF1129" i="4"/>
  <c r="CB1129" i="4"/>
  <c r="BX1129" i="4"/>
  <c r="BT1129" i="4"/>
  <c r="BP1129" i="4"/>
  <c r="BL1129" i="4"/>
  <c r="BH1129" i="4"/>
  <c r="BD1129" i="4"/>
  <c r="AZ1129" i="4"/>
  <c r="AV1129" i="4"/>
  <c r="AR1129" i="4"/>
  <c r="AN1129" i="4"/>
  <c r="AJ1129" i="4"/>
  <c r="AF1129" i="4"/>
  <c r="AB1129" i="4"/>
  <c r="X1129" i="4"/>
  <c r="T1129" i="4"/>
  <c r="P1129" i="4"/>
  <c r="L1129" i="4"/>
  <c r="H1129" i="4"/>
  <c r="D1129" i="4"/>
  <c r="R1129" i="4"/>
  <c r="AH1129" i="4"/>
  <c r="AX1129" i="4"/>
  <c r="BN1129" i="4"/>
  <c r="CD1129" i="4"/>
  <c r="C1122" i="4"/>
  <c r="G1122" i="4"/>
  <c r="K1122" i="4"/>
  <c r="O1122" i="4"/>
  <c r="S1122" i="4"/>
  <c r="W1122" i="4"/>
  <c r="AA1122" i="4"/>
  <c r="AE1122" i="4"/>
  <c r="AI1122" i="4"/>
  <c r="AM1122" i="4"/>
  <c r="AQ1122" i="4"/>
  <c r="AU1122" i="4"/>
  <c r="AY1122" i="4"/>
  <c r="BC1122" i="4"/>
  <c r="BG1122" i="4"/>
  <c r="BK1122" i="4"/>
  <c r="BO1122" i="4"/>
  <c r="BS1122" i="4"/>
  <c r="BW1122" i="4"/>
  <c r="CA1122" i="4"/>
  <c r="CE1122" i="4"/>
  <c r="CI1122" i="4"/>
  <c r="CM1122" i="4"/>
  <c r="CQ1122" i="4"/>
  <c r="F1123" i="4"/>
  <c r="J1123" i="4"/>
  <c r="N1123" i="4"/>
  <c r="R1123" i="4"/>
  <c r="V1123" i="4"/>
  <c r="Z1123" i="4"/>
  <c r="AD1123" i="4"/>
  <c r="AH1123" i="4"/>
  <c r="AL1123" i="4"/>
  <c r="AP1123" i="4"/>
  <c r="AT1123" i="4"/>
  <c r="AX1123" i="4"/>
  <c r="BB1123" i="4"/>
  <c r="BF1123" i="4"/>
  <c r="BJ1123" i="4"/>
  <c r="BN1123" i="4"/>
  <c r="BR1123" i="4"/>
  <c r="BV1123" i="4"/>
  <c r="BZ1123" i="4"/>
  <c r="CD1123" i="4"/>
  <c r="CH1123" i="4"/>
  <c r="CL1123" i="4"/>
  <c r="CP1123" i="4"/>
  <c r="E1124" i="4"/>
  <c r="I1124" i="4"/>
  <c r="M1124" i="4"/>
  <c r="Q1124" i="4"/>
  <c r="U1124" i="4"/>
  <c r="Y1124" i="4"/>
  <c r="AC1124" i="4"/>
  <c r="AG1124" i="4"/>
  <c r="AK1124" i="4"/>
  <c r="AO1124" i="4"/>
  <c r="AS1124" i="4"/>
  <c r="AW1124" i="4"/>
  <c r="BA1124" i="4"/>
  <c r="BE1124" i="4"/>
  <c r="BI1124" i="4"/>
  <c r="BM1124" i="4"/>
  <c r="BQ1124" i="4"/>
  <c r="BU1124" i="4"/>
  <c r="BY1124" i="4"/>
  <c r="CC1124" i="4"/>
  <c r="CG1124" i="4"/>
  <c r="CK1124" i="4"/>
  <c r="CO1124" i="4"/>
  <c r="C1126" i="4"/>
  <c r="G1126" i="4"/>
  <c r="K1126" i="4"/>
  <c r="O1126" i="4"/>
  <c r="S1126" i="4"/>
  <c r="W1126" i="4"/>
  <c r="AA1126" i="4"/>
  <c r="AE1126" i="4"/>
  <c r="AI1126" i="4"/>
  <c r="AM1126" i="4"/>
  <c r="AQ1126" i="4"/>
  <c r="AU1126" i="4"/>
  <c r="AY1126" i="4"/>
  <c r="BC1126" i="4"/>
  <c r="BG1126" i="4"/>
  <c r="BK1126" i="4"/>
  <c r="BO1126" i="4"/>
  <c r="BS1126" i="4"/>
  <c r="BW1126" i="4"/>
  <c r="CA1126" i="4"/>
  <c r="CE1126" i="4"/>
  <c r="CI1126" i="4"/>
  <c r="CM1126" i="4"/>
  <c r="CQ1126" i="4"/>
  <c r="F1127" i="4"/>
  <c r="J1127" i="4"/>
  <c r="N1127" i="4"/>
  <c r="R1127" i="4"/>
  <c r="V1127" i="4"/>
  <c r="Z1127" i="4"/>
  <c r="AD1127" i="4"/>
  <c r="AH1127" i="4"/>
  <c r="AL1127" i="4"/>
  <c r="AP1127" i="4"/>
  <c r="AT1127" i="4"/>
  <c r="AX1127" i="4"/>
  <c r="BB1127" i="4"/>
  <c r="BF1127" i="4"/>
  <c r="BJ1127" i="4"/>
  <c r="BN1127" i="4"/>
  <c r="BR1127" i="4"/>
  <c r="BV1127" i="4"/>
  <c r="BZ1127" i="4"/>
  <c r="CD1127" i="4"/>
  <c r="CH1127" i="4"/>
  <c r="CL1127" i="4"/>
  <c r="CP1127" i="4"/>
  <c r="C1131" i="4"/>
  <c r="K1131" i="4"/>
  <c r="S1131" i="4"/>
  <c r="AA1131" i="4"/>
  <c r="AI1131" i="4"/>
  <c r="AQ1131" i="4"/>
  <c r="AY1131" i="4"/>
  <c r="BG1131" i="4"/>
  <c r="BO1131" i="4"/>
  <c r="BW1131" i="4"/>
  <c r="CE1131" i="4"/>
  <c r="CM1131" i="4"/>
  <c r="CN1132" i="4"/>
  <c r="CJ1132" i="4"/>
  <c r="CF1132" i="4"/>
  <c r="CB1132" i="4"/>
  <c r="BX1132" i="4"/>
  <c r="BT1132" i="4"/>
  <c r="BP1132" i="4"/>
  <c r="BL1132" i="4"/>
  <c r="BH1132" i="4"/>
  <c r="BD1132" i="4"/>
  <c r="AZ1132" i="4"/>
  <c r="AV1132" i="4"/>
  <c r="AR1132" i="4"/>
  <c r="AN1132" i="4"/>
  <c r="AJ1132" i="4"/>
  <c r="AF1132" i="4"/>
  <c r="AB1132" i="4"/>
  <c r="X1132" i="4"/>
  <c r="T1132" i="4"/>
  <c r="P1132" i="4"/>
  <c r="L1132" i="4"/>
  <c r="H1132" i="4"/>
  <c r="D1132" i="4"/>
  <c r="CQ1132" i="4"/>
  <c r="CM1132" i="4"/>
  <c r="CI1132" i="4"/>
  <c r="CE1132" i="4"/>
  <c r="CA1132" i="4"/>
  <c r="BW1132" i="4"/>
  <c r="BS1132" i="4"/>
  <c r="BO1132" i="4"/>
  <c r="BK1132" i="4"/>
  <c r="BG1132" i="4"/>
  <c r="BC1132" i="4"/>
  <c r="AY1132" i="4"/>
  <c r="AU1132" i="4"/>
  <c r="AQ1132" i="4"/>
  <c r="AM1132" i="4"/>
  <c r="AI1132" i="4"/>
  <c r="AE1132" i="4"/>
  <c r="AA1132" i="4"/>
  <c r="W1132" i="4"/>
  <c r="S1132" i="4"/>
  <c r="O1132" i="4"/>
  <c r="K1132" i="4"/>
  <c r="G1132" i="4"/>
  <c r="C1132" i="4"/>
  <c r="J1132" i="4"/>
  <c r="R1132" i="4"/>
  <c r="Z1132" i="4"/>
  <c r="AH1132" i="4"/>
  <c r="AP1132" i="4"/>
  <c r="AX1132" i="4"/>
  <c r="BF1132" i="4"/>
  <c r="BN1132" i="4"/>
  <c r="BV1132" i="4"/>
  <c r="CD1132" i="4"/>
  <c r="CL1132" i="4"/>
  <c r="C1135" i="4"/>
  <c r="K1135" i="4"/>
  <c r="S1135" i="4"/>
  <c r="AA1135" i="4"/>
  <c r="AI1135" i="4"/>
  <c r="AQ1135" i="4"/>
  <c r="AY1135" i="4"/>
  <c r="BG1135" i="4"/>
  <c r="BO1135" i="4"/>
  <c r="BW1135" i="4"/>
  <c r="CE1135" i="4"/>
  <c r="CM1135" i="4"/>
  <c r="F1124" i="4"/>
  <c r="J1124" i="4"/>
  <c r="N1124" i="4"/>
  <c r="R1124" i="4"/>
  <c r="V1124" i="4"/>
  <c r="Z1124" i="4"/>
  <c r="AD1124" i="4"/>
  <c r="AH1124" i="4"/>
  <c r="AL1124" i="4"/>
  <c r="AP1124" i="4"/>
  <c r="AT1124" i="4"/>
  <c r="AX1124" i="4"/>
  <c r="BB1124" i="4"/>
  <c r="BF1124" i="4"/>
  <c r="BJ1124" i="4"/>
  <c r="BN1124" i="4"/>
  <c r="BR1124" i="4"/>
  <c r="BV1124" i="4"/>
  <c r="BZ1124" i="4"/>
  <c r="CD1124" i="4"/>
  <c r="CH1124" i="4"/>
  <c r="CL1124" i="4"/>
  <c r="CP1124" i="4"/>
  <c r="F1128" i="4"/>
  <c r="J1128" i="4"/>
  <c r="N1128" i="4"/>
  <c r="R1128" i="4"/>
  <c r="V1128" i="4"/>
  <c r="Z1128" i="4"/>
  <c r="AD1128" i="4"/>
  <c r="AH1128" i="4"/>
  <c r="AL1128" i="4"/>
  <c r="AP1128" i="4"/>
  <c r="AT1128" i="4"/>
  <c r="AX1128" i="4"/>
  <c r="BB1128" i="4"/>
  <c r="BF1128" i="4"/>
  <c r="BJ1128" i="4"/>
  <c r="BN1128" i="4"/>
  <c r="BR1128" i="4"/>
  <c r="BV1128" i="4"/>
  <c r="BZ1128" i="4"/>
  <c r="CD1128" i="4"/>
  <c r="CH1128" i="4"/>
  <c r="CL1128" i="4"/>
  <c r="CP1128" i="4"/>
  <c r="F1131" i="4"/>
  <c r="N1131" i="4"/>
  <c r="V1131" i="4"/>
  <c r="AD1131" i="4"/>
  <c r="AL1131" i="4"/>
  <c r="AT1131" i="4"/>
  <c r="BB1131" i="4"/>
  <c r="BJ1131" i="4"/>
  <c r="BR1131" i="4"/>
  <c r="BZ1131" i="4"/>
  <c r="CH1131" i="4"/>
  <c r="CP1131" i="4"/>
  <c r="E1132" i="4"/>
  <c r="M1132" i="4"/>
  <c r="U1132" i="4"/>
  <c r="AC1132" i="4"/>
  <c r="AK1132" i="4"/>
  <c r="AS1132" i="4"/>
  <c r="BA1132" i="4"/>
  <c r="BI1132" i="4"/>
  <c r="BQ1132" i="4"/>
  <c r="BY1132" i="4"/>
  <c r="CG1132" i="4"/>
  <c r="CO1132" i="4"/>
  <c r="F1135" i="4"/>
  <c r="N1135" i="4"/>
  <c r="V1135" i="4"/>
  <c r="AD1135" i="4"/>
  <c r="AL1135" i="4"/>
  <c r="AT1135" i="4"/>
  <c r="BB1135" i="4"/>
  <c r="BJ1135" i="4"/>
  <c r="BR1135" i="4"/>
  <c r="BZ1135" i="4"/>
  <c r="CH1135" i="4"/>
  <c r="CP1135" i="4"/>
  <c r="F1122" i="4"/>
  <c r="J1122" i="4"/>
  <c r="N1122" i="4"/>
  <c r="R1122" i="4"/>
  <c r="V1122" i="4"/>
  <c r="Z1122" i="4"/>
  <c r="AD1122" i="4"/>
  <c r="AH1122" i="4"/>
  <c r="AL1122" i="4"/>
  <c r="AP1122" i="4"/>
  <c r="AT1122" i="4"/>
  <c r="AX1122" i="4"/>
  <c r="BB1122" i="4"/>
  <c r="BF1122" i="4"/>
  <c r="BJ1122" i="4"/>
  <c r="BN1122" i="4"/>
  <c r="BR1122" i="4"/>
  <c r="BV1122" i="4"/>
  <c r="BZ1122" i="4"/>
  <c r="CD1122" i="4"/>
  <c r="CH1122" i="4"/>
  <c r="CL1122" i="4"/>
  <c r="CP1122" i="4"/>
  <c r="E1123" i="4"/>
  <c r="I1123" i="4"/>
  <c r="M1123" i="4"/>
  <c r="Q1123" i="4"/>
  <c r="U1123" i="4"/>
  <c r="Y1123" i="4"/>
  <c r="AC1123" i="4"/>
  <c r="AG1123" i="4"/>
  <c r="AK1123" i="4"/>
  <c r="AO1123" i="4"/>
  <c r="AS1123" i="4"/>
  <c r="AW1123" i="4"/>
  <c r="BA1123" i="4"/>
  <c r="BE1123" i="4"/>
  <c r="BI1123" i="4"/>
  <c r="BM1123" i="4"/>
  <c r="BQ1123" i="4"/>
  <c r="BU1123" i="4"/>
  <c r="BY1123" i="4"/>
  <c r="CC1123" i="4"/>
  <c r="CG1123" i="4"/>
  <c r="CK1123" i="4"/>
  <c r="CO1123" i="4"/>
  <c r="D1124" i="4"/>
  <c r="H1124" i="4"/>
  <c r="L1124" i="4"/>
  <c r="P1124" i="4"/>
  <c r="T1124" i="4"/>
  <c r="X1124" i="4"/>
  <c r="AB1124" i="4"/>
  <c r="AF1124" i="4"/>
  <c r="AJ1124" i="4"/>
  <c r="AN1124" i="4"/>
  <c r="AR1124" i="4"/>
  <c r="AV1124" i="4"/>
  <c r="AZ1124" i="4"/>
  <c r="BD1124" i="4"/>
  <c r="BH1124" i="4"/>
  <c r="BL1124" i="4"/>
  <c r="BP1124" i="4"/>
  <c r="BT1124" i="4"/>
  <c r="BX1124" i="4"/>
  <c r="CB1124" i="4"/>
  <c r="CF1124" i="4"/>
  <c r="CJ1124" i="4"/>
  <c r="CN1124" i="4"/>
  <c r="F1126" i="4"/>
  <c r="J1126" i="4"/>
  <c r="N1126" i="4"/>
  <c r="R1126" i="4"/>
  <c r="V1126" i="4"/>
  <c r="Z1126" i="4"/>
  <c r="AD1126" i="4"/>
  <c r="AH1126" i="4"/>
  <c r="AL1126" i="4"/>
  <c r="AP1126" i="4"/>
  <c r="AT1126" i="4"/>
  <c r="AX1126" i="4"/>
  <c r="BB1126" i="4"/>
  <c r="BF1126" i="4"/>
  <c r="BJ1126" i="4"/>
  <c r="BN1126" i="4"/>
  <c r="BR1126" i="4"/>
  <c r="BV1126" i="4"/>
  <c r="BZ1126" i="4"/>
  <c r="CD1126" i="4"/>
  <c r="CH1126" i="4"/>
  <c r="CL1126" i="4"/>
  <c r="CP1126" i="4"/>
  <c r="E1127" i="4"/>
  <c r="I1127" i="4"/>
  <c r="M1127" i="4"/>
  <c r="Q1127" i="4"/>
  <c r="U1127" i="4"/>
  <c r="Y1127" i="4"/>
  <c r="AC1127" i="4"/>
  <c r="AG1127" i="4"/>
  <c r="AK1127" i="4"/>
  <c r="AO1127" i="4"/>
  <c r="AS1127" i="4"/>
  <c r="AW1127" i="4"/>
  <c r="BA1127" i="4"/>
  <c r="BE1127" i="4"/>
  <c r="BI1127" i="4"/>
  <c r="BM1127" i="4"/>
  <c r="BQ1127" i="4"/>
  <c r="BU1127" i="4"/>
  <c r="BY1127" i="4"/>
  <c r="CC1127" i="4"/>
  <c r="CG1127" i="4"/>
  <c r="CK1127" i="4"/>
  <c r="CO1127" i="4"/>
  <c r="CO1131" i="4"/>
  <c r="CK1131" i="4"/>
  <c r="CG1131" i="4"/>
  <c r="CC1131" i="4"/>
  <c r="BY1131" i="4"/>
  <c r="BU1131" i="4"/>
  <c r="BQ1131" i="4"/>
  <c r="BM1131" i="4"/>
  <c r="BI1131" i="4"/>
  <c r="BE1131" i="4"/>
  <c r="BA1131" i="4"/>
  <c r="AW1131" i="4"/>
  <c r="AS1131" i="4"/>
  <c r="AO1131" i="4"/>
  <c r="AK1131" i="4"/>
  <c r="AG1131" i="4"/>
  <c r="AC1131" i="4"/>
  <c r="Y1131" i="4"/>
  <c r="U1131" i="4"/>
  <c r="Q1131" i="4"/>
  <c r="M1131" i="4"/>
  <c r="I1131" i="4"/>
  <c r="E1131" i="4"/>
  <c r="CN1131" i="4"/>
  <c r="CJ1131" i="4"/>
  <c r="CF1131" i="4"/>
  <c r="CB1131" i="4"/>
  <c r="BX1131" i="4"/>
  <c r="BT1131" i="4"/>
  <c r="BP1131" i="4"/>
  <c r="BL1131" i="4"/>
  <c r="BH1131" i="4"/>
  <c r="BD1131" i="4"/>
  <c r="AZ1131" i="4"/>
  <c r="AV1131" i="4"/>
  <c r="AR1131" i="4"/>
  <c r="AN1131" i="4"/>
  <c r="AJ1131" i="4"/>
  <c r="AF1131" i="4"/>
  <c r="AB1131" i="4"/>
  <c r="X1131" i="4"/>
  <c r="T1131" i="4"/>
  <c r="P1131" i="4"/>
  <c r="L1131" i="4"/>
  <c r="H1131" i="4"/>
  <c r="D1131" i="4"/>
  <c r="J1131" i="4"/>
  <c r="R1131" i="4"/>
  <c r="Z1131" i="4"/>
  <c r="AH1131" i="4"/>
  <c r="AP1131" i="4"/>
  <c r="AX1131" i="4"/>
  <c r="BF1131" i="4"/>
  <c r="BN1131" i="4"/>
  <c r="BV1131" i="4"/>
  <c r="CD1131" i="4"/>
  <c r="CL1131" i="4"/>
  <c r="CO1135" i="4"/>
  <c r="CK1135" i="4"/>
  <c r="CG1135" i="4"/>
  <c r="CC1135" i="4"/>
  <c r="BY1135" i="4"/>
  <c r="BU1135" i="4"/>
  <c r="BQ1135" i="4"/>
  <c r="BM1135" i="4"/>
  <c r="BI1135" i="4"/>
  <c r="BE1135" i="4"/>
  <c r="BA1135" i="4"/>
  <c r="AW1135" i="4"/>
  <c r="AS1135" i="4"/>
  <c r="AO1135" i="4"/>
  <c r="AK1135" i="4"/>
  <c r="AG1135" i="4"/>
  <c r="AC1135" i="4"/>
  <c r="Y1135" i="4"/>
  <c r="U1135" i="4"/>
  <c r="Q1135" i="4"/>
  <c r="M1135" i="4"/>
  <c r="I1135" i="4"/>
  <c r="E1135" i="4"/>
  <c r="CN1135" i="4"/>
  <c r="CJ1135" i="4"/>
  <c r="CF1135" i="4"/>
  <c r="CB1135" i="4"/>
  <c r="BX1135" i="4"/>
  <c r="BT1135" i="4"/>
  <c r="BP1135" i="4"/>
  <c r="BL1135" i="4"/>
  <c r="BH1135" i="4"/>
  <c r="BD1135" i="4"/>
  <c r="AZ1135" i="4"/>
  <c r="AV1135" i="4"/>
  <c r="AR1135" i="4"/>
  <c r="AN1135" i="4"/>
  <c r="AJ1135" i="4"/>
  <c r="AF1135" i="4"/>
  <c r="AB1135" i="4"/>
  <c r="X1135" i="4"/>
  <c r="T1135" i="4"/>
  <c r="P1135" i="4"/>
  <c r="L1135" i="4"/>
  <c r="H1135" i="4"/>
  <c r="D1135" i="4"/>
  <c r="J1135" i="4"/>
  <c r="R1135" i="4"/>
  <c r="Z1135" i="4"/>
  <c r="AH1135" i="4"/>
  <c r="AP1135" i="4"/>
  <c r="AX1135" i="4"/>
  <c r="BF1135" i="4"/>
  <c r="BN1135" i="4"/>
  <c r="BV1135" i="4"/>
  <c r="CD1135" i="4"/>
  <c r="CL1135" i="4"/>
  <c r="CO1149" i="4"/>
  <c r="CK1149" i="4"/>
  <c r="CG1149" i="4"/>
  <c r="CC1149" i="4"/>
  <c r="BY1149" i="4"/>
  <c r="BU1149" i="4"/>
  <c r="BQ1149" i="4"/>
  <c r="BM1149" i="4"/>
  <c r="BI1149" i="4"/>
  <c r="BE1149" i="4"/>
  <c r="BA1149" i="4"/>
  <c r="AW1149" i="4"/>
  <c r="AS1149" i="4"/>
  <c r="AO1149" i="4"/>
  <c r="AK1149" i="4"/>
  <c r="AG1149" i="4"/>
  <c r="AC1149" i="4"/>
  <c r="Y1149" i="4"/>
  <c r="U1149" i="4"/>
  <c r="Q1149" i="4"/>
  <c r="M1149" i="4"/>
  <c r="I1149" i="4"/>
  <c r="E1149" i="4"/>
  <c r="CN1149" i="4"/>
  <c r="CJ1149" i="4"/>
  <c r="CF1149" i="4"/>
  <c r="CB1149" i="4"/>
  <c r="BX1149" i="4"/>
  <c r="BT1149" i="4"/>
  <c r="BP1149" i="4"/>
  <c r="BL1149" i="4"/>
  <c r="BH1149" i="4"/>
  <c r="BD1149" i="4"/>
  <c r="AZ1149" i="4"/>
  <c r="AV1149" i="4"/>
  <c r="AR1149" i="4"/>
  <c r="AN1149" i="4"/>
  <c r="AJ1149" i="4"/>
  <c r="AF1149" i="4"/>
  <c r="AB1149" i="4"/>
  <c r="X1149" i="4"/>
  <c r="T1149" i="4"/>
  <c r="P1149" i="4"/>
  <c r="L1149" i="4"/>
  <c r="H1149" i="4"/>
  <c r="D1149" i="4"/>
  <c r="CQ1149" i="4"/>
  <c r="CM1149" i="4"/>
  <c r="CI1149" i="4"/>
  <c r="CE1149" i="4"/>
  <c r="CA1149" i="4"/>
  <c r="BW1149" i="4"/>
  <c r="BS1149" i="4"/>
  <c r="BO1149" i="4"/>
  <c r="BK1149" i="4"/>
  <c r="BG1149" i="4"/>
  <c r="BC1149" i="4"/>
  <c r="AY1149" i="4"/>
  <c r="AU1149" i="4"/>
  <c r="AQ1149" i="4"/>
  <c r="AM1149" i="4"/>
  <c r="AI1149" i="4"/>
  <c r="AE1149" i="4"/>
  <c r="AA1149" i="4"/>
  <c r="W1149" i="4"/>
  <c r="S1149" i="4"/>
  <c r="O1149" i="4"/>
  <c r="K1149" i="4"/>
  <c r="G1149" i="4"/>
  <c r="C1149" i="4"/>
  <c r="R1149" i="4"/>
  <c r="AH1149" i="4"/>
  <c r="AX1149" i="4"/>
  <c r="BN1149" i="4"/>
  <c r="CD1149" i="4"/>
  <c r="CO1160" i="4"/>
  <c r="CK1160" i="4"/>
  <c r="CG1160" i="4"/>
  <c r="CC1160" i="4"/>
  <c r="BY1160" i="4"/>
  <c r="BU1160" i="4"/>
  <c r="BQ1160" i="4"/>
  <c r="BM1160" i="4"/>
  <c r="BI1160" i="4"/>
  <c r="BE1160" i="4"/>
  <c r="BA1160" i="4"/>
  <c r="AW1160" i="4"/>
  <c r="AS1160" i="4"/>
  <c r="AO1160" i="4"/>
  <c r="AK1160" i="4"/>
  <c r="AG1160" i="4"/>
  <c r="AC1160" i="4"/>
  <c r="Y1160" i="4"/>
  <c r="U1160" i="4"/>
  <c r="Q1160" i="4"/>
  <c r="M1160" i="4"/>
  <c r="I1160" i="4"/>
  <c r="E1160" i="4"/>
  <c r="CN1160" i="4"/>
  <c r="CJ1160" i="4"/>
  <c r="CF1160" i="4"/>
  <c r="CB1160" i="4"/>
  <c r="BX1160" i="4"/>
  <c r="BT1160" i="4"/>
  <c r="BP1160" i="4"/>
  <c r="BL1160" i="4"/>
  <c r="BH1160" i="4"/>
  <c r="BD1160" i="4"/>
  <c r="AZ1160" i="4"/>
  <c r="AV1160" i="4"/>
  <c r="AR1160" i="4"/>
  <c r="AN1160" i="4"/>
  <c r="AJ1160" i="4"/>
  <c r="AF1160" i="4"/>
  <c r="AB1160" i="4"/>
  <c r="X1160" i="4"/>
  <c r="T1160" i="4"/>
  <c r="P1160" i="4"/>
  <c r="L1160" i="4"/>
  <c r="H1160" i="4"/>
  <c r="D1160" i="4"/>
  <c r="CQ1160" i="4"/>
  <c r="CM1160" i="4"/>
  <c r="CI1160" i="4"/>
  <c r="CE1160" i="4"/>
  <c r="CA1160" i="4"/>
  <c r="BW1160" i="4"/>
  <c r="BS1160" i="4"/>
  <c r="BO1160" i="4"/>
  <c r="BK1160" i="4"/>
  <c r="BG1160" i="4"/>
  <c r="BC1160" i="4"/>
  <c r="AY1160" i="4"/>
  <c r="AU1160" i="4"/>
  <c r="AQ1160" i="4"/>
  <c r="AM1160" i="4"/>
  <c r="AI1160" i="4"/>
  <c r="AE1160" i="4"/>
  <c r="AA1160" i="4"/>
  <c r="W1160" i="4"/>
  <c r="S1160" i="4"/>
  <c r="O1160" i="4"/>
  <c r="K1160" i="4"/>
  <c r="G1160" i="4"/>
  <c r="C1160" i="4"/>
  <c r="CP1160" i="4"/>
  <c r="BZ1160" i="4"/>
  <c r="BJ1160" i="4"/>
  <c r="AT1160" i="4"/>
  <c r="AD1160" i="4"/>
  <c r="N1160" i="4"/>
  <c r="CL1160" i="4"/>
  <c r="BV1160" i="4"/>
  <c r="BF1160" i="4"/>
  <c r="AP1160" i="4"/>
  <c r="Z1160" i="4"/>
  <c r="J1160" i="4"/>
  <c r="CH1160" i="4"/>
  <c r="BR1160" i="4"/>
  <c r="BB1160" i="4"/>
  <c r="AL1160" i="4"/>
  <c r="V1160" i="4"/>
  <c r="F1160" i="4"/>
  <c r="BN1160" i="4"/>
  <c r="F1136" i="4"/>
  <c r="J1136" i="4"/>
  <c r="N1136" i="4"/>
  <c r="R1136" i="4"/>
  <c r="V1136" i="4"/>
  <c r="Z1136" i="4"/>
  <c r="AD1136" i="4"/>
  <c r="AH1136" i="4"/>
  <c r="AL1136" i="4"/>
  <c r="AP1136" i="4"/>
  <c r="AT1136" i="4"/>
  <c r="AX1136" i="4"/>
  <c r="BB1136" i="4"/>
  <c r="BF1136" i="4"/>
  <c r="BJ1136" i="4"/>
  <c r="BN1136" i="4"/>
  <c r="BR1136" i="4"/>
  <c r="BV1136" i="4"/>
  <c r="BZ1136" i="4"/>
  <c r="CD1136" i="4"/>
  <c r="CH1136" i="4"/>
  <c r="CL1136" i="4"/>
  <c r="CP1136" i="4"/>
  <c r="CO1140" i="4"/>
  <c r="CK1140" i="4"/>
  <c r="CG1140" i="4"/>
  <c r="CC1140" i="4"/>
  <c r="BY1140" i="4"/>
  <c r="BU1140" i="4"/>
  <c r="BQ1140" i="4"/>
  <c r="BM1140" i="4"/>
  <c r="BI1140" i="4"/>
  <c r="BE1140" i="4"/>
  <c r="BA1140" i="4"/>
  <c r="AW1140" i="4"/>
  <c r="AS1140" i="4"/>
  <c r="AO1140" i="4"/>
  <c r="AK1140" i="4"/>
  <c r="AG1140" i="4"/>
  <c r="AC1140" i="4"/>
  <c r="Y1140" i="4"/>
  <c r="U1140" i="4"/>
  <c r="Q1140" i="4"/>
  <c r="M1140" i="4"/>
  <c r="I1140" i="4"/>
  <c r="E1140" i="4"/>
  <c r="G1140" i="4"/>
  <c r="L1140" i="4"/>
  <c r="R1140" i="4"/>
  <c r="W1140" i="4"/>
  <c r="AB1140" i="4"/>
  <c r="AH1140" i="4"/>
  <c r="AM1140" i="4"/>
  <c r="AR1140" i="4"/>
  <c r="AX1140" i="4"/>
  <c r="BC1140" i="4"/>
  <c r="BH1140" i="4"/>
  <c r="BN1140" i="4"/>
  <c r="BS1140" i="4"/>
  <c r="BX1140" i="4"/>
  <c r="CD1140" i="4"/>
  <c r="CI1140" i="4"/>
  <c r="CN1140" i="4"/>
  <c r="F1149" i="4"/>
  <c r="V1149" i="4"/>
  <c r="AL1149" i="4"/>
  <c r="BB1149" i="4"/>
  <c r="BR1149" i="4"/>
  <c r="CH1149" i="4"/>
  <c r="R1160" i="4"/>
  <c r="CD1160" i="4"/>
  <c r="E1130" i="4"/>
  <c r="I1130" i="4"/>
  <c r="M1130" i="4"/>
  <c r="Q1130" i="4"/>
  <c r="U1130" i="4"/>
  <c r="Y1130" i="4"/>
  <c r="AC1130" i="4"/>
  <c r="AG1130" i="4"/>
  <c r="AK1130" i="4"/>
  <c r="AO1130" i="4"/>
  <c r="AS1130" i="4"/>
  <c r="AW1130" i="4"/>
  <c r="BA1130" i="4"/>
  <c r="BE1130" i="4"/>
  <c r="BI1130" i="4"/>
  <c r="BM1130" i="4"/>
  <c r="BQ1130" i="4"/>
  <c r="BU1130" i="4"/>
  <c r="BY1130" i="4"/>
  <c r="CC1130" i="4"/>
  <c r="CG1130" i="4"/>
  <c r="CK1130" i="4"/>
  <c r="CO1130" i="4"/>
  <c r="F1133" i="4"/>
  <c r="J1133" i="4"/>
  <c r="N1133" i="4"/>
  <c r="R1133" i="4"/>
  <c r="V1133" i="4"/>
  <c r="Z1133" i="4"/>
  <c r="AD1133" i="4"/>
  <c r="AH1133" i="4"/>
  <c r="AL1133" i="4"/>
  <c r="AP1133" i="4"/>
  <c r="AT1133" i="4"/>
  <c r="AX1133" i="4"/>
  <c r="BB1133" i="4"/>
  <c r="BF1133" i="4"/>
  <c r="BJ1133" i="4"/>
  <c r="BN1133" i="4"/>
  <c r="BR1133" i="4"/>
  <c r="BV1133" i="4"/>
  <c r="BZ1133" i="4"/>
  <c r="CD1133" i="4"/>
  <c r="CH1133" i="4"/>
  <c r="CL1133" i="4"/>
  <c r="CP1133" i="4"/>
  <c r="E1134" i="4"/>
  <c r="I1134" i="4"/>
  <c r="M1134" i="4"/>
  <c r="Q1134" i="4"/>
  <c r="U1134" i="4"/>
  <c r="Y1134" i="4"/>
  <c r="AC1134" i="4"/>
  <c r="AG1134" i="4"/>
  <c r="AK1134" i="4"/>
  <c r="AO1134" i="4"/>
  <c r="AS1134" i="4"/>
  <c r="AW1134" i="4"/>
  <c r="BA1134" i="4"/>
  <c r="BE1134" i="4"/>
  <c r="BI1134" i="4"/>
  <c r="BM1134" i="4"/>
  <c r="BQ1134" i="4"/>
  <c r="BU1134" i="4"/>
  <c r="BY1134" i="4"/>
  <c r="CC1134" i="4"/>
  <c r="CG1134" i="4"/>
  <c r="CK1134" i="4"/>
  <c r="CO1134" i="4"/>
  <c r="C1136" i="4"/>
  <c r="G1136" i="4"/>
  <c r="K1136" i="4"/>
  <c r="O1136" i="4"/>
  <c r="S1136" i="4"/>
  <c r="W1136" i="4"/>
  <c r="AA1136" i="4"/>
  <c r="AE1136" i="4"/>
  <c r="AI1136" i="4"/>
  <c r="AM1136" i="4"/>
  <c r="AQ1136" i="4"/>
  <c r="AU1136" i="4"/>
  <c r="AY1136" i="4"/>
  <c r="BC1136" i="4"/>
  <c r="BG1136" i="4"/>
  <c r="BK1136" i="4"/>
  <c r="BO1136" i="4"/>
  <c r="BS1136" i="4"/>
  <c r="BW1136" i="4"/>
  <c r="CA1136" i="4"/>
  <c r="CE1136" i="4"/>
  <c r="CI1136" i="4"/>
  <c r="CM1136" i="4"/>
  <c r="CQ1136" i="4"/>
  <c r="F1137" i="4"/>
  <c r="J1137" i="4"/>
  <c r="N1137" i="4"/>
  <c r="R1137" i="4"/>
  <c r="V1137" i="4"/>
  <c r="Z1137" i="4"/>
  <c r="AD1137" i="4"/>
  <c r="AH1137" i="4"/>
  <c r="AL1137" i="4"/>
  <c r="AP1137" i="4"/>
  <c r="AT1137" i="4"/>
  <c r="AX1137" i="4"/>
  <c r="BB1137" i="4"/>
  <c r="BF1137" i="4"/>
  <c r="BJ1137" i="4"/>
  <c r="BN1137" i="4"/>
  <c r="BR1137" i="4"/>
  <c r="BV1137" i="4"/>
  <c r="BZ1137" i="4"/>
  <c r="CD1137" i="4"/>
  <c r="CH1137" i="4"/>
  <c r="CL1137" i="4"/>
  <c r="CP1137" i="4"/>
  <c r="F1138" i="4"/>
  <c r="L1138" i="4"/>
  <c r="Q1138" i="4"/>
  <c r="V1138" i="4"/>
  <c r="AB1138" i="4"/>
  <c r="AG1138" i="4"/>
  <c r="AL1138" i="4"/>
  <c r="AR1138" i="4"/>
  <c r="AW1138" i="4"/>
  <c r="BB1138" i="4"/>
  <c r="BH1138" i="4"/>
  <c r="BM1138" i="4"/>
  <c r="BR1138" i="4"/>
  <c r="BX1138" i="4"/>
  <c r="CC1138" i="4"/>
  <c r="CH1138" i="4"/>
  <c r="CN1138" i="4"/>
  <c r="C1140" i="4"/>
  <c r="H1140" i="4"/>
  <c r="N1140" i="4"/>
  <c r="S1140" i="4"/>
  <c r="X1140" i="4"/>
  <c r="AD1140" i="4"/>
  <c r="AI1140" i="4"/>
  <c r="AN1140" i="4"/>
  <c r="AT1140" i="4"/>
  <c r="AY1140" i="4"/>
  <c r="BD1140" i="4"/>
  <c r="BJ1140" i="4"/>
  <c r="BO1140" i="4"/>
  <c r="BT1140" i="4"/>
  <c r="BZ1140" i="4"/>
  <c r="CE1140" i="4"/>
  <c r="CJ1140" i="4"/>
  <c r="CP1140" i="4"/>
  <c r="CN1141" i="4"/>
  <c r="CJ1141" i="4"/>
  <c r="CF1141" i="4"/>
  <c r="CB1141" i="4"/>
  <c r="BX1141" i="4"/>
  <c r="BT1141" i="4"/>
  <c r="BP1141" i="4"/>
  <c r="BL1141" i="4"/>
  <c r="BH1141" i="4"/>
  <c r="BD1141" i="4"/>
  <c r="AZ1141" i="4"/>
  <c r="AV1141" i="4"/>
  <c r="AR1141" i="4"/>
  <c r="AN1141" i="4"/>
  <c r="AJ1141" i="4"/>
  <c r="AF1141" i="4"/>
  <c r="AB1141" i="4"/>
  <c r="X1141" i="4"/>
  <c r="T1141" i="4"/>
  <c r="P1141" i="4"/>
  <c r="L1141" i="4"/>
  <c r="H1141" i="4"/>
  <c r="D1141" i="4"/>
  <c r="CQ1141" i="4"/>
  <c r="CM1141" i="4"/>
  <c r="CI1141" i="4"/>
  <c r="CE1141" i="4"/>
  <c r="CA1141" i="4"/>
  <c r="BW1141" i="4"/>
  <c r="BS1141" i="4"/>
  <c r="BO1141" i="4"/>
  <c r="BK1141" i="4"/>
  <c r="BG1141" i="4"/>
  <c r="BC1141" i="4"/>
  <c r="AY1141" i="4"/>
  <c r="AU1141" i="4"/>
  <c r="AQ1141" i="4"/>
  <c r="AM1141" i="4"/>
  <c r="AI1141" i="4"/>
  <c r="AE1141" i="4"/>
  <c r="AA1141" i="4"/>
  <c r="W1141" i="4"/>
  <c r="S1141" i="4"/>
  <c r="O1141" i="4"/>
  <c r="K1141" i="4"/>
  <c r="G1141" i="4"/>
  <c r="C1141" i="4"/>
  <c r="J1141" i="4"/>
  <c r="R1141" i="4"/>
  <c r="Z1141" i="4"/>
  <c r="AH1141" i="4"/>
  <c r="AP1141" i="4"/>
  <c r="AX1141" i="4"/>
  <c r="BF1141" i="4"/>
  <c r="BN1141" i="4"/>
  <c r="BV1141" i="4"/>
  <c r="CD1141" i="4"/>
  <c r="CL1141" i="4"/>
  <c r="G1144" i="4"/>
  <c r="O1144" i="4"/>
  <c r="W1144" i="4"/>
  <c r="AE1144" i="4"/>
  <c r="AM1144" i="4"/>
  <c r="AU1144" i="4"/>
  <c r="BC1144" i="4"/>
  <c r="BK1144" i="4"/>
  <c r="BS1144" i="4"/>
  <c r="CA1144" i="4"/>
  <c r="CI1144" i="4"/>
  <c r="CQ1144" i="4"/>
  <c r="CO1145" i="4"/>
  <c r="CK1145" i="4"/>
  <c r="CG1145" i="4"/>
  <c r="CC1145" i="4"/>
  <c r="BY1145" i="4"/>
  <c r="BU1145" i="4"/>
  <c r="BQ1145" i="4"/>
  <c r="BM1145" i="4"/>
  <c r="BI1145" i="4"/>
  <c r="BE1145" i="4"/>
  <c r="BA1145" i="4"/>
  <c r="AW1145" i="4"/>
  <c r="AS1145" i="4"/>
  <c r="AO1145" i="4"/>
  <c r="AK1145" i="4"/>
  <c r="AG1145" i="4"/>
  <c r="AC1145" i="4"/>
  <c r="Y1145" i="4"/>
  <c r="U1145" i="4"/>
  <c r="Q1145" i="4"/>
  <c r="M1145" i="4"/>
  <c r="I1145" i="4"/>
  <c r="E1145" i="4"/>
  <c r="CN1145" i="4"/>
  <c r="CJ1145" i="4"/>
  <c r="CF1145" i="4"/>
  <c r="CB1145" i="4"/>
  <c r="BX1145" i="4"/>
  <c r="BT1145" i="4"/>
  <c r="BP1145" i="4"/>
  <c r="BL1145" i="4"/>
  <c r="BH1145" i="4"/>
  <c r="BD1145" i="4"/>
  <c r="AZ1145" i="4"/>
  <c r="AV1145" i="4"/>
  <c r="AR1145" i="4"/>
  <c r="AN1145" i="4"/>
  <c r="AJ1145" i="4"/>
  <c r="AF1145" i="4"/>
  <c r="AB1145" i="4"/>
  <c r="X1145" i="4"/>
  <c r="T1145" i="4"/>
  <c r="P1145" i="4"/>
  <c r="L1145" i="4"/>
  <c r="H1145" i="4"/>
  <c r="D1145" i="4"/>
  <c r="CQ1145" i="4"/>
  <c r="CM1145" i="4"/>
  <c r="CI1145" i="4"/>
  <c r="CE1145" i="4"/>
  <c r="CA1145" i="4"/>
  <c r="BW1145" i="4"/>
  <c r="BS1145" i="4"/>
  <c r="BO1145" i="4"/>
  <c r="BK1145" i="4"/>
  <c r="BG1145" i="4"/>
  <c r="BC1145" i="4"/>
  <c r="AY1145" i="4"/>
  <c r="AU1145" i="4"/>
  <c r="AQ1145" i="4"/>
  <c r="AM1145" i="4"/>
  <c r="AI1145" i="4"/>
  <c r="AE1145" i="4"/>
  <c r="AA1145" i="4"/>
  <c r="W1145" i="4"/>
  <c r="S1145" i="4"/>
  <c r="O1145" i="4"/>
  <c r="K1145" i="4"/>
  <c r="G1145" i="4"/>
  <c r="C1145" i="4"/>
  <c r="R1145" i="4"/>
  <c r="AH1145" i="4"/>
  <c r="AX1145" i="4"/>
  <c r="BN1145" i="4"/>
  <c r="CD1145" i="4"/>
  <c r="J1149" i="4"/>
  <c r="Z1149" i="4"/>
  <c r="AP1149" i="4"/>
  <c r="BF1149" i="4"/>
  <c r="BV1149" i="4"/>
  <c r="CL1149" i="4"/>
  <c r="AH1160" i="4"/>
  <c r="F1130" i="4"/>
  <c r="J1130" i="4"/>
  <c r="N1130" i="4"/>
  <c r="R1130" i="4"/>
  <c r="V1130" i="4"/>
  <c r="Z1130" i="4"/>
  <c r="AD1130" i="4"/>
  <c r="AH1130" i="4"/>
  <c r="AL1130" i="4"/>
  <c r="AP1130" i="4"/>
  <c r="AT1130" i="4"/>
  <c r="AX1130" i="4"/>
  <c r="BB1130" i="4"/>
  <c r="BF1130" i="4"/>
  <c r="BJ1130" i="4"/>
  <c r="BN1130" i="4"/>
  <c r="BR1130" i="4"/>
  <c r="BV1130" i="4"/>
  <c r="BZ1130" i="4"/>
  <c r="CD1130" i="4"/>
  <c r="CH1130" i="4"/>
  <c r="CL1130" i="4"/>
  <c r="CP1130" i="4"/>
  <c r="C1133" i="4"/>
  <c r="G1133" i="4"/>
  <c r="K1133" i="4"/>
  <c r="O1133" i="4"/>
  <c r="S1133" i="4"/>
  <c r="W1133" i="4"/>
  <c r="AA1133" i="4"/>
  <c r="AE1133" i="4"/>
  <c r="AI1133" i="4"/>
  <c r="AM1133" i="4"/>
  <c r="AQ1133" i="4"/>
  <c r="AU1133" i="4"/>
  <c r="AY1133" i="4"/>
  <c r="BC1133" i="4"/>
  <c r="BG1133" i="4"/>
  <c r="BK1133" i="4"/>
  <c r="BO1133" i="4"/>
  <c r="BS1133" i="4"/>
  <c r="BW1133" i="4"/>
  <c r="CA1133" i="4"/>
  <c r="CE1133" i="4"/>
  <c r="CI1133" i="4"/>
  <c r="CM1133" i="4"/>
  <c r="CQ1133" i="4"/>
  <c r="F1134" i="4"/>
  <c r="J1134" i="4"/>
  <c r="N1134" i="4"/>
  <c r="R1134" i="4"/>
  <c r="V1134" i="4"/>
  <c r="Z1134" i="4"/>
  <c r="AD1134" i="4"/>
  <c r="AH1134" i="4"/>
  <c r="AL1134" i="4"/>
  <c r="AP1134" i="4"/>
  <c r="AT1134" i="4"/>
  <c r="AX1134" i="4"/>
  <c r="BB1134" i="4"/>
  <c r="BF1134" i="4"/>
  <c r="BJ1134" i="4"/>
  <c r="BN1134" i="4"/>
  <c r="BR1134" i="4"/>
  <c r="BV1134" i="4"/>
  <c r="BZ1134" i="4"/>
  <c r="CD1134" i="4"/>
  <c r="CH1134" i="4"/>
  <c r="CL1134" i="4"/>
  <c r="CP1134" i="4"/>
  <c r="D1136" i="4"/>
  <c r="H1136" i="4"/>
  <c r="L1136" i="4"/>
  <c r="P1136" i="4"/>
  <c r="T1136" i="4"/>
  <c r="X1136" i="4"/>
  <c r="AB1136" i="4"/>
  <c r="AF1136" i="4"/>
  <c r="AJ1136" i="4"/>
  <c r="AN1136" i="4"/>
  <c r="AR1136" i="4"/>
  <c r="AV1136" i="4"/>
  <c r="AZ1136" i="4"/>
  <c r="BD1136" i="4"/>
  <c r="BH1136" i="4"/>
  <c r="BL1136" i="4"/>
  <c r="BP1136" i="4"/>
  <c r="BT1136" i="4"/>
  <c r="BX1136" i="4"/>
  <c r="CB1136" i="4"/>
  <c r="CF1136" i="4"/>
  <c r="CJ1136" i="4"/>
  <c r="CN1136" i="4"/>
  <c r="C1137" i="4"/>
  <c r="G1137" i="4"/>
  <c r="K1137" i="4"/>
  <c r="O1137" i="4"/>
  <c r="S1137" i="4"/>
  <c r="W1137" i="4"/>
  <c r="AA1137" i="4"/>
  <c r="AE1137" i="4"/>
  <c r="AI1137" i="4"/>
  <c r="AM1137" i="4"/>
  <c r="AQ1137" i="4"/>
  <c r="AU1137" i="4"/>
  <c r="AY1137" i="4"/>
  <c r="BC1137" i="4"/>
  <c r="BG1137" i="4"/>
  <c r="BK1137" i="4"/>
  <c r="BO1137" i="4"/>
  <c r="BS1137" i="4"/>
  <c r="BW1137" i="4"/>
  <c r="CA1137" i="4"/>
  <c r="CE1137" i="4"/>
  <c r="CI1137" i="4"/>
  <c r="CM1137" i="4"/>
  <c r="CQ1137" i="4"/>
  <c r="CQ1138" i="4"/>
  <c r="CM1138" i="4"/>
  <c r="CI1138" i="4"/>
  <c r="CE1138" i="4"/>
  <c r="CA1138" i="4"/>
  <c r="BW1138" i="4"/>
  <c r="BS1138" i="4"/>
  <c r="BO1138" i="4"/>
  <c r="BK1138" i="4"/>
  <c r="BG1138" i="4"/>
  <c r="BC1138" i="4"/>
  <c r="AY1138" i="4"/>
  <c r="AU1138" i="4"/>
  <c r="AQ1138" i="4"/>
  <c r="AM1138" i="4"/>
  <c r="AI1138" i="4"/>
  <c r="AE1138" i="4"/>
  <c r="AA1138" i="4"/>
  <c r="W1138" i="4"/>
  <c r="S1138" i="4"/>
  <c r="O1138" i="4"/>
  <c r="K1138" i="4"/>
  <c r="G1138" i="4"/>
  <c r="C1138" i="4"/>
  <c r="H1138" i="4"/>
  <c r="M1138" i="4"/>
  <c r="R1138" i="4"/>
  <c r="X1138" i="4"/>
  <c r="AC1138" i="4"/>
  <c r="AH1138" i="4"/>
  <c r="AN1138" i="4"/>
  <c r="AS1138" i="4"/>
  <c r="AX1138" i="4"/>
  <c r="BD1138" i="4"/>
  <c r="BI1138" i="4"/>
  <c r="BN1138" i="4"/>
  <c r="BT1138" i="4"/>
  <c r="BY1138" i="4"/>
  <c r="CD1138" i="4"/>
  <c r="CJ1138" i="4"/>
  <c r="CO1138" i="4"/>
  <c r="D1140" i="4"/>
  <c r="J1140" i="4"/>
  <c r="O1140" i="4"/>
  <c r="T1140" i="4"/>
  <c r="Z1140" i="4"/>
  <c r="AE1140" i="4"/>
  <c r="AJ1140" i="4"/>
  <c r="AP1140" i="4"/>
  <c r="AU1140" i="4"/>
  <c r="AZ1140" i="4"/>
  <c r="BF1140" i="4"/>
  <c r="BK1140" i="4"/>
  <c r="BP1140" i="4"/>
  <c r="BV1140" i="4"/>
  <c r="CA1140" i="4"/>
  <c r="CF1140" i="4"/>
  <c r="CL1140" i="4"/>
  <c r="CQ1140" i="4"/>
  <c r="E1141" i="4"/>
  <c r="M1141" i="4"/>
  <c r="U1141" i="4"/>
  <c r="AC1141" i="4"/>
  <c r="AK1141" i="4"/>
  <c r="AS1141" i="4"/>
  <c r="BA1141" i="4"/>
  <c r="BI1141" i="4"/>
  <c r="BQ1141" i="4"/>
  <c r="BY1141" i="4"/>
  <c r="CG1141" i="4"/>
  <c r="CO1141" i="4"/>
  <c r="CO1144" i="4"/>
  <c r="CK1144" i="4"/>
  <c r="CG1144" i="4"/>
  <c r="CC1144" i="4"/>
  <c r="BY1144" i="4"/>
  <c r="BU1144" i="4"/>
  <c r="BQ1144" i="4"/>
  <c r="BM1144" i="4"/>
  <c r="BI1144" i="4"/>
  <c r="BE1144" i="4"/>
  <c r="BA1144" i="4"/>
  <c r="AW1144" i="4"/>
  <c r="AS1144" i="4"/>
  <c r="AO1144" i="4"/>
  <c r="AK1144" i="4"/>
  <c r="AG1144" i="4"/>
  <c r="AC1144" i="4"/>
  <c r="Y1144" i="4"/>
  <c r="U1144" i="4"/>
  <c r="Q1144" i="4"/>
  <c r="M1144" i="4"/>
  <c r="I1144" i="4"/>
  <c r="E1144" i="4"/>
  <c r="CN1144" i="4"/>
  <c r="CJ1144" i="4"/>
  <c r="CF1144" i="4"/>
  <c r="CB1144" i="4"/>
  <c r="BX1144" i="4"/>
  <c r="BT1144" i="4"/>
  <c r="BP1144" i="4"/>
  <c r="BL1144" i="4"/>
  <c r="BH1144" i="4"/>
  <c r="BD1144" i="4"/>
  <c r="AZ1144" i="4"/>
  <c r="AV1144" i="4"/>
  <c r="AR1144" i="4"/>
  <c r="AN1144" i="4"/>
  <c r="AJ1144" i="4"/>
  <c r="AF1144" i="4"/>
  <c r="AB1144" i="4"/>
  <c r="X1144" i="4"/>
  <c r="T1144" i="4"/>
  <c r="P1144" i="4"/>
  <c r="L1144" i="4"/>
  <c r="H1144" i="4"/>
  <c r="D1144" i="4"/>
  <c r="J1144" i="4"/>
  <c r="R1144" i="4"/>
  <c r="Z1144" i="4"/>
  <c r="AH1144" i="4"/>
  <c r="AP1144" i="4"/>
  <c r="AX1144" i="4"/>
  <c r="BF1144" i="4"/>
  <c r="BN1144" i="4"/>
  <c r="BV1144" i="4"/>
  <c r="CD1144" i="4"/>
  <c r="CL1144" i="4"/>
  <c r="N1149" i="4"/>
  <c r="AD1149" i="4"/>
  <c r="AT1149" i="4"/>
  <c r="BJ1149" i="4"/>
  <c r="BZ1149" i="4"/>
  <c r="CP1149" i="4"/>
  <c r="AX1160" i="4"/>
  <c r="F1142" i="4"/>
  <c r="J1142" i="4"/>
  <c r="N1142" i="4"/>
  <c r="R1142" i="4"/>
  <c r="V1142" i="4"/>
  <c r="Z1142" i="4"/>
  <c r="AD1142" i="4"/>
  <c r="AH1142" i="4"/>
  <c r="AL1142" i="4"/>
  <c r="AP1142" i="4"/>
  <c r="AT1142" i="4"/>
  <c r="AX1142" i="4"/>
  <c r="BB1142" i="4"/>
  <c r="BF1142" i="4"/>
  <c r="BJ1142" i="4"/>
  <c r="BN1142" i="4"/>
  <c r="BR1142" i="4"/>
  <c r="BV1142" i="4"/>
  <c r="BZ1142" i="4"/>
  <c r="CD1142" i="4"/>
  <c r="CH1142" i="4"/>
  <c r="CL1142" i="4"/>
  <c r="CP1142" i="4"/>
  <c r="F1146" i="4"/>
  <c r="J1146" i="4"/>
  <c r="N1146" i="4"/>
  <c r="R1146" i="4"/>
  <c r="V1146" i="4"/>
  <c r="Z1146" i="4"/>
  <c r="AD1146" i="4"/>
  <c r="AH1146" i="4"/>
  <c r="AL1146" i="4"/>
  <c r="AP1146" i="4"/>
  <c r="AT1146" i="4"/>
  <c r="AX1146" i="4"/>
  <c r="BB1146" i="4"/>
  <c r="BF1146" i="4"/>
  <c r="BJ1146" i="4"/>
  <c r="BN1146" i="4"/>
  <c r="BR1146" i="4"/>
  <c r="BV1146" i="4"/>
  <c r="BZ1146" i="4"/>
  <c r="CD1146" i="4"/>
  <c r="CH1146" i="4"/>
  <c r="CL1146" i="4"/>
  <c r="CP1146" i="4"/>
  <c r="D1148" i="4"/>
  <c r="H1148" i="4"/>
  <c r="L1148" i="4"/>
  <c r="P1148" i="4"/>
  <c r="T1148" i="4"/>
  <c r="X1148" i="4"/>
  <c r="AB1148" i="4"/>
  <c r="AF1148" i="4"/>
  <c r="AJ1148" i="4"/>
  <c r="AN1148" i="4"/>
  <c r="AR1148" i="4"/>
  <c r="AV1148" i="4"/>
  <c r="AZ1148" i="4"/>
  <c r="BD1148" i="4"/>
  <c r="BH1148" i="4"/>
  <c r="BL1148" i="4"/>
  <c r="BP1148" i="4"/>
  <c r="BT1148" i="4"/>
  <c r="BX1148" i="4"/>
  <c r="CB1148" i="4"/>
  <c r="CF1148" i="4"/>
  <c r="CJ1148" i="4"/>
  <c r="CN1148" i="4"/>
  <c r="F1150" i="4"/>
  <c r="J1150" i="4"/>
  <c r="N1150" i="4"/>
  <c r="R1150" i="4"/>
  <c r="V1150" i="4"/>
  <c r="Z1150" i="4"/>
  <c r="AD1150" i="4"/>
  <c r="AH1150" i="4"/>
  <c r="AL1150" i="4"/>
  <c r="AP1150" i="4"/>
  <c r="AT1150" i="4"/>
  <c r="AX1150" i="4"/>
  <c r="BB1150" i="4"/>
  <c r="BF1150" i="4"/>
  <c r="BJ1150" i="4"/>
  <c r="BN1150" i="4"/>
  <c r="BR1150" i="4"/>
  <c r="BV1150" i="4"/>
  <c r="BZ1150" i="4"/>
  <c r="CD1150" i="4"/>
  <c r="CH1150" i="4"/>
  <c r="CL1150" i="4"/>
  <c r="CP1150" i="4"/>
  <c r="CO1151" i="4"/>
  <c r="E1152" i="4"/>
  <c r="J1152" i="4"/>
  <c r="O1152" i="4"/>
  <c r="U1152" i="4"/>
  <c r="Z1152" i="4"/>
  <c r="AE1152" i="4"/>
  <c r="AK1152" i="4"/>
  <c r="AP1152" i="4"/>
  <c r="AU1152" i="4"/>
  <c r="BA1152" i="4"/>
  <c r="BF1152" i="4"/>
  <c r="BK1152" i="4"/>
  <c r="BQ1152" i="4"/>
  <c r="BV1152" i="4"/>
  <c r="CA1152" i="4"/>
  <c r="CG1152" i="4"/>
  <c r="CL1152" i="4"/>
  <c r="CQ1152" i="4"/>
  <c r="F1153" i="4"/>
  <c r="L1153" i="4"/>
  <c r="Q1153" i="4"/>
  <c r="V1153" i="4"/>
  <c r="AB1153" i="4"/>
  <c r="AG1153" i="4"/>
  <c r="AL1153" i="4"/>
  <c r="AR1153" i="4"/>
  <c r="AW1153" i="4"/>
  <c r="BB1153" i="4"/>
  <c r="BH1153" i="4"/>
  <c r="BM1153" i="4"/>
  <c r="BR1153" i="4"/>
  <c r="BX1153" i="4"/>
  <c r="CC1153" i="4"/>
  <c r="CH1153" i="4"/>
  <c r="CN1153" i="4"/>
  <c r="CO1156" i="4"/>
  <c r="CK1156" i="4"/>
  <c r="CG1156" i="4"/>
  <c r="CC1156" i="4"/>
  <c r="BY1156" i="4"/>
  <c r="BU1156" i="4"/>
  <c r="BQ1156" i="4"/>
  <c r="BM1156" i="4"/>
  <c r="BI1156" i="4"/>
  <c r="BE1156" i="4"/>
  <c r="BA1156" i="4"/>
  <c r="AW1156" i="4"/>
  <c r="AS1156" i="4"/>
  <c r="AO1156" i="4"/>
  <c r="AK1156" i="4"/>
  <c r="AG1156" i="4"/>
  <c r="AC1156" i="4"/>
  <c r="Y1156" i="4"/>
  <c r="U1156" i="4"/>
  <c r="Q1156" i="4"/>
  <c r="M1156" i="4"/>
  <c r="I1156" i="4"/>
  <c r="E1156" i="4"/>
  <c r="CN1156" i="4"/>
  <c r="CJ1156" i="4"/>
  <c r="CF1156" i="4"/>
  <c r="CB1156" i="4"/>
  <c r="BX1156" i="4"/>
  <c r="BT1156" i="4"/>
  <c r="BP1156" i="4"/>
  <c r="BL1156" i="4"/>
  <c r="BH1156" i="4"/>
  <c r="BD1156" i="4"/>
  <c r="AZ1156" i="4"/>
  <c r="AV1156" i="4"/>
  <c r="AR1156" i="4"/>
  <c r="AN1156" i="4"/>
  <c r="AJ1156" i="4"/>
  <c r="AF1156" i="4"/>
  <c r="AB1156" i="4"/>
  <c r="X1156" i="4"/>
  <c r="T1156" i="4"/>
  <c r="P1156" i="4"/>
  <c r="L1156" i="4"/>
  <c r="H1156" i="4"/>
  <c r="D1156" i="4"/>
  <c r="CQ1156" i="4"/>
  <c r="CM1156" i="4"/>
  <c r="CI1156" i="4"/>
  <c r="CE1156" i="4"/>
  <c r="CA1156" i="4"/>
  <c r="BW1156" i="4"/>
  <c r="BS1156" i="4"/>
  <c r="BO1156" i="4"/>
  <c r="BK1156" i="4"/>
  <c r="BG1156" i="4"/>
  <c r="BC1156" i="4"/>
  <c r="AY1156" i="4"/>
  <c r="AU1156" i="4"/>
  <c r="AQ1156" i="4"/>
  <c r="AM1156" i="4"/>
  <c r="AI1156" i="4"/>
  <c r="AE1156" i="4"/>
  <c r="AA1156" i="4"/>
  <c r="W1156" i="4"/>
  <c r="S1156" i="4"/>
  <c r="O1156" i="4"/>
  <c r="K1156" i="4"/>
  <c r="G1156" i="4"/>
  <c r="C1156" i="4"/>
  <c r="R1156" i="4"/>
  <c r="AH1156" i="4"/>
  <c r="AX1156" i="4"/>
  <c r="BN1156" i="4"/>
  <c r="CD1156" i="4"/>
  <c r="F1139" i="4"/>
  <c r="J1139" i="4"/>
  <c r="N1139" i="4"/>
  <c r="R1139" i="4"/>
  <c r="V1139" i="4"/>
  <c r="Z1139" i="4"/>
  <c r="AD1139" i="4"/>
  <c r="AH1139" i="4"/>
  <c r="AL1139" i="4"/>
  <c r="AP1139" i="4"/>
  <c r="AT1139" i="4"/>
  <c r="AX1139" i="4"/>
  <c r="BB1139" i="4"/>
  <c r="BF1139" i="4"/>
  <c r="BJ1139" i="4"/>
  <c r="BN1139" i="4"/>
  <c r="BR1139" i="4"/>
  <c r="BV1139" i="4"/>
  <c r="BZ1139" i="4"/>
  <c r="CD1139" i="4"/>
  <c r="CH1139" i="4"/>
  <c r="CL1139" i="4"/>
  <c r="CP1139" i="4"/>
  <c r="C1142" i="4"/>
  <c r="G1142" i="4"/>
  <c r="K1142" i="4"/>
  <c r="O1142" i="4"/>
  <c r="S1142" i="4"/>
  <c r="W1142" i="4"/>
  <c r="AA1142" i="4"/>
  <c r="AE1142" i="4"/>
  <c r="AI1142" i="4"/>
  <c r="AM1142" i="4"/>
  <c r="AQ1142" i="4"/>
  <c r="AU1142" i="4"/>
  <c r="AY1142" i="4"/>
  <c r="BC1142" i="4"/>
  <c r="BG1142" i="4"/>
  <c r="BK1142" i="4"/>
  <c r="BO1142" i="4"/>
  <c r="BS1142" i="4"/>
  <c r="BW1142" i="4"/>
  <c r="CA1142" i="4"/>
  <c r="CE1142" i="4"/>
  <c r="CI1142" i="4"/>
  <c r="CM1142" i="4"/>
  <c r="CQ1142" i="4"/>
  <c r="F1143" i="4"/>
  <c r="J1143" i="4"/>
  <c r="N1143" i="4"/>
  <c r="R1143" i="4"/>
  <c r="V1143" i="4"/>
  <c r="Z1143" i="4"/>
  <c r="AD1143" i="4"/>
  <c r="AH1143" i="4"/>
  <c r="AL1143" i="4"/>
  <c r="AP1143" i="4"/>
  <c r="AT1143" i="4"/>
  <c r="AX1143" i="4"/>
  <c r="BB1143" i="4"/>
  <c r="BF1143" i="4"/>
  <c r="BJ1143" i="4"/>
  <c r="BN1143" i="4"/>
  <c r="BR1143" i="4"/>
  <c r="BV1143" i="4"/>
  <c r="BZ1143" i="4"/>
  <c r="CD1143" i="4"/>
  <c r="CH1143" i="4"/>
  <c r="CL1143" i="4"/>
  <c r="CP1143" i="4"/>
  <c r="C1146" i="4"/>
  <c r="G1146" i="4"/>
  <c r="K1146" i="4"/>
  <c r="O1146" i="4"/>
  <c r="S1146" i="4"/>
  <c r="W1146" i="4"/>
  <c r="AA1146" i="4"/>
  <c r="AE1146" i="4"/>
  <c r="AI1146" i="4"/>
  <c r="AM1146" i="4"/>
  <c r="AQ1146" i="4"/>
  <c r="AU1146" i="4"/>
  <c r="AY1146" i="4"/>
  <c r="BC1146" i="4"/>
  <c r="BG1146" i="4"/>
  <c r="BK1146" i="4"/>
  <c r="BO1146" i="4"/>
  <c r="BS1146" i="4"/>
  <c r="BW1146" i="4"/>
  <c r="CA1146" i="4"/>
  <c r="CE1146" i="4"/>
  <c r="CI1146" i="4"/>
  <c r="CM1146" i="4"/>
  <c r="CQ1146" i="4"/>
  <c r="F1147" i="4"/>
  <c r="J1147" i="4"/>
  <c r="N1147" i="4"/>
  <c r="R1147" i="4"/>
  <c r="V1147" i="4"/>
  <c r="Z1147" i="4"/>
  <c r="AD1147" i="4"/>
  <c r="AH1147" i="4"/>
  <c r="AL1147" i="4"/>
  <c r="AP1147" i="4"/>
  <c r="AT1147" i="4"/>
  <c r="AX1147" i="4"/>
  <c r="BB1147" i="4"/>
  <c r="BF1147" i="4"/>
  <c r="BJ1147" i="4"/>
  <c r="BN1147" i="4"/>
  <c r="BR1147" i="4"/>
  <c r="BV1147" i="4"/>
  <c r="BZ1147" i="4"/>
  <c r="CD1147" i="4"/>
  <c r="CH1147" i="4"/>
  <c r="CL1147" i="4"/>
  <c r="CP1147" i="4"/>
  <c r="E1148" i="4"/>
  <c r="I1148" i="4"/>
  <c r="M1148" i="4"/>
  <c r="Q1148" i="4"/>
  <c r="U1148" i="4"/>
  <c r="Y1148" i="4"/>
  <c r="AC1148" i="4"/>
  <c r="AG1148" i="4"/>
  <c r="AK1148" i="4"/>
  <c r="AO1148" i="4"/>
  <c r="AS1148" i="4"/>
  <c r="AW1148" i="4"/>
  <c r="BA1148" i="4"/>
  <c r="BE1148" i="4"/>
  <c r="BI1148" i="4"/>
  <c r="BM1148" i="4"/>
  <c r="BQ1148" i="4"/>
  <c r="BU1148" i="4"/>
  <c r="BY1148" i="4"/>
  <c r="CC1148" i="4"/>
  <c r="CG1148" i="4"/>
  <c r="CK1148" i="4"/>
  <c r="CO1148" i="4"/>
  <c r="C1150" i="4"/>
  <c r="G1150" i="4"/>
  <c r="K1150" i="4"/>
  <c r="O1150" i="4"/>
  <c r="S1150" i="4"/>
  <c r="W1150" i="4"/>
  <c r="AA1150" i="4"/>
  <c r="AE1150" i="4"/>
  <c r="AI1150" i="4"/>
  <c r="AM1150" i="4"/>
  <c r="AQ1150" i="4"/>
  <c r="AU1150" i="4"/>
  <c r="AY1150" i="4"/>
  <c r="BC1150" i="4"/>
  <c r="BG1150" i="4"/>
  <c r="BK1150" i="4"/>
  <c r="BO1150" i="4"/>
  <c r="BS1150" i="4"/>
  <c r="BW1150" i="4"/>
  <c r="CA1150" i="4"/>
  <c r="CE1150" i="4"/>
  <c r="CI1150" i="4"/>
  <c r="CM1150" i="4"/>
  <c r="CQ1150" i="4"/>
  <c r="F1151" i="4"/>
  <c r="J1151" i="4"/>
  <c r="N1151" i="4"/>
  <c r="R1151" i="4"/>
  <c r="V1151" i="4"/>
  <c r="Z1151" i="4"/>
  <c r="AD1151" i="4"/>
  <c r="AH1151" i="4"/>
  <c r="AL1151" i="4"/>
  <c r="AP1151" i="4"/>
  <c r="AT1151" i="4"/>
  <c r="AX1151" i="4"/>
  <c r="BB1151" i="4"/>
  <c r="BF1151" i="4"/>
  <c r="BJ1151" i="4"/>
  <c r="BN1151" i="4"/>
  <c r="BR1151" i="4"/>
  <c r="BV1151" i="4"/>
  <c r="BZ1151" i="4"/>
  <c r="CD1151" i="4"/>
  <c r="CH1151" i="4"/>
  <c r="CL1151" i="4"/>
  <c r="CP1151" i="4"/>
  <c r="F1152" i="4"/>
  <c r="K1152" i="4"/>
  <c r="Q1152" i="4"/>
  <c r="V1152" i="4"/>
  <c r="AA1152" i="4"/>
  <c r="AG1152" i="4"/>
  <c r="AL1152" i="4"/>
  <c r="AQ1152" i="4"/>
  <c r="AW1152" i="4"/>
  <c r="BB1152" i="4"/>
  <c r="BG1152" i="4"/>
  <c r="BM1152" i="4"/>
  <c r="BR1152" i="4"/>
  <c r="BW1152" i="4"/>
  <c r="CC1152" i="4"/>
  <c r="CH1152" i="4"/>
  <c r="CM1152" i="4"/>
  <c r="CQ1153" i="4"/>
  <c r="CM1153" i="4"/>
  <c r="CI1153" i="4"/>
  <c r="CE1153" i="4"/>
  <c r="CA1153" i="4"/>
  <c r="BW1153" i="4"/>
  <c r="BS1153" i="4"/>
  <c r="BO1153" i="4"/>
  <c r="BK1153" i="4"/>
  <c r="BG1153" i="4"/>
  <c r="BC1153" i="4"/>
  <c r="AY1153" i="4"/>
  <c r="AU1153" i="4"/>
  <c r="AQ1153" i="4"/>
  <c r="AM1153" i="4"/>
  <c r="AI1153" i="4"/>
  <c r="AE1153" i="4"/>
  <c r="AA1153" i="4"/>
  <c r="W1153" i="4"/>
  <c r="S1153" i="4"/>
  <c r="O1153" i="4"/>
  <c r="K1153" i="4"/>
  <c r="G1153" i="4"/>
  <c r="C1153" i="4"/>
  <c r="H1153" i="4"/>
  <c r="M1153" i="4"/>
  <c r="R1153" i="4"/>
  <c r="X1153" i="4"/>
  <c r="AC1153" i="4"/>
  <c r="AH1153" i="4"/>
  <c r="AN1153" i="4"/>
  <c r="AS1153" i="4"/>
  <c r="AX1153" i="4"/>
  <c r="BD1153" i="4"/>
  <c r="BI1153" i="4"/>
  <c r="BN1153" i="4"/>
  <c r="BT1153" i="4"/>
  <c r="BY1153" i="4"/>
  <c r="CD1153" i="4"/>
  <c r="CJ1153" i="4"/>
  <c r="CO1153" i="4"/>
  <c r="F1156" i="4"/>
  <c r="V1156" i="4"/>
  <c r="AL1156" i="4"/>
  <c r="BB1156" i="4"/>
  <c r="BR1156" i="4"/>
  <c r="CH1156" i="4"/>
  <c r="F1148" i="4"/>
  <c r="J1148" i="4"/>
  <c r="N1148" i="4"/>
  <c r="R1148" i="4"/>
  <c r="V1148" i="4"/>
  <c r="Z1148" i="4"/>
  <c r="AD1148" i="4"/>
  <c r="AH1148" i="4"/>
  <c r="AL1148" i="4"/>
  <c r="AP1148" i="4"/>
  <c r="AT1148" i="4"/>
  <c r="AX1148" i="4"/>
  <c r="BB1148" i="4"/>
  <c r="BF1148" i="4"/>
  <c r="BJ1148" i="4"/>
  <c r="BN1148" i="4"/>
  <c r="BR1148" i="4"/>
  <c r="BV1148" i="4"/>
  <c r="BZ1148" i="4"/>
  <c r="CD1148" i="4"/>
  <c r="CH1148" i="4"/>
  <c r="CL1148" i="4"/>
  <c r="CP1148" i="4"/>
  <c r="CN1152" i="4"/>
  <c r="CJ1152" i="4"/>
  <c r="CF1152" i="4"/>
  <c r="CB1152" i="4"/>
  <c r="BX1152" i="4"/>
  <c r="BT1152" i="4"/>
  <c r="BP1152" i="4"/>
  <c r="BL1152" i="4"/>
  <c r="BH1152" i="4"/>
  <c r="BD1152" i="4"/>
  <c r="AZ1152" i="4"/>
  <c r="AV1152" i="4"/>
  <c r="AR1152" i="4"/>
  <c r="AN1152" i="4"/>
  <c r="AJ1152" i="4"/>
  <c r="AF1152" i="4"/>
  <c r="AB1152" i="4"/>
  <c r="X1152" i="4"/>
  <c r="T1152" i="4"/>
  <c r="P1152" i="4"/>
  <c r="L1152" i="4"/>
  <c r="H1152" i="4"/>
  <c r="D1152" i="4"/>
  <c r="G1152" i="4"/>
  <c r="M1152" i="4"/>
  <c r="R1152" i="4"/>
  <c r="W1152" i="4"/>
  <c r="AC1152" i="4"/>
  <c r="AH1152" i="4"/>
  <c r="AM1152" i="4"/>
  <c r="AS1152" i="4"/>
  <c r="AX1152" i="4"/>
  <c r="BC1152" i="4"/>
  <c r="BI1152" i="4"/>
  <c r="BN1152" i="4"/>
  <c r="BS1152" i="4"/>
  <c r="BY1152" i="4"/>
  <c r="CD1152" i="4"/>
  <c r="CI1152" i="4"/>
  <c r="CO1152" i="4"/>
  <c r="J1156" i="4"/>
  <c r="Z1156" i="4"/>
  <c r="AP1156" i="4"/>
  <c r="BF1156" i="4"/>
  <c r="BV1156" i="4"/>
  <c r="CL1156" i="4"/>
  <c r="D1155" i="4"/>
  <c r="H1155" i="4"/>
  <c r="L1155" i="4"/>
  <c r="P1155" i="4"/>
  <c r="T1155" i="4"/>
  <c r="X1155" i="4"/>
  <c r="AB1155" i="4"/>
  <c r="AF1155" i="4"/>
  <c r="AJ1155" i="4"/>
  <c r="AN1155" i="4"/>
  <c r="AR1155" i="4"/>
  <c r="AV1155" i="4"/>
  <c r="AZ1155" i="4"/>
  <c r="BD1155" i="4"/>
  <c r="BH1155" i="4"/>
  <c r="BL1155" i="4"/>
  <c r="BP1155" i="4"/>
  <c r="BT1155" i="4"/>
  <c r="BX1155" i="4"/>
  <c r="CB1155" i="4"/>
  <c r="CF1155" i="4"/>
  <c r="CJ1155" i="4"/>
  <c r="CN1155" i="4"/>
  <c r="F1157" i="4"/>
  <c r="J1157" i="4"/>
  <c r="N1157" i="4"/>
  <c r="R1157" i="4"/>
  <c r="V1157" i="4"/>
  <c r="Z1157" i="4"/>
  <c r="AD1157" i="4"/>
  <c r="AH1157" i="4"/>
  <c r="AL1157" i="4"/>
  <c r="AP1157" i="4"/>
  <c r="AT1157" i="4"/>
  <c r="AX1157" i="4"/>
  <c r="BB1157" i="4"/>
  <c r="BF1157" i="4"/>
  <c r="BJ1157" i="4"/>
  <c r="BN1157" i="4"/>
  <c r="BR1157" i="4"/>
  <c r="BV1157" i="4"/>
  <c r="BZ1157" i="4"/>
  <c r="CD1157" i="4"/>
  <c r="CH1157" i="4"/>
  <c r="CL1157" i="4"/>
  <c r="CP1157" i="4"/>
  <c r="D1159" i="4"/>
  <c r="H1159" i="4"/>
  <c r="L1159" i="4"/>
  <c r="P1159" i="4"/>
  <c r="T1159" i="4"/>
  <c r="X1159" i="4"/>
  <c r="AB1159" i="4"/>
  <c r="AF1159" i="4"/>
  <c r="AJ1159" i="4"/>
  <c r="AN1159" i="4"/>
  <c r="AR1159" i="4"/>
  <c r="AV1159" i="4"/>
  <c r="AZ1159" i="4"/>
  <c r="BD1159" i="4"/>
  <c r="BH1159" i="4"/>
  <c r="BL1159" i="4"/>
  <c r="BP1159" i="4"/>
  <c r="BT1159" i="4"/>
  <c r="BX1159" i="4"/>
  <c r="CB1159" i="4"/>
  <c r="CF1159" i="4"/>
  <c r="CJ1159" i="4"/>
  <c r="CN1159" i="4"/>
  <c r="F1161" i="4"/>
  <c r="J1161" i="4"/>
  <c r="N1161" i="4"/>
  <c r="R1161" i="4"/>
  <c r="V1161" i="4"/>
  <c r="Z1161" i="4"/>
  <c r="AD1161" i="4"/>
  <c r="AH1161" i="4"/>
  <c r="AL1161" i="4"/>
  <c r="AP1161" i="4"/>
  <c r="AT1161" i="4"/>
  <c r="AX1161" i="4"/>
  <c r="BB1161" i="4"/>
  <c r="BF1161" i="4"/>
  <c r="BJ1161" i="4"/>
  <c r="BN1161" i="4"/>
  <c r="BR1161" i="4"/>
  <c r="BV1161" i="4"/>
  <c r="BZ1161" i="4"/>
  <c r="CD1161" i="4"/>
  <c r="CH1161" i="4"/>
  <c r="CL1161" i="4"/>
  <c r="CP1161" i="4"/>
  <c r="E1162" i="4"/>
  <c r="J1162" i="4"/>
  <c r="O1162" i="4"/>
  <c r="U1162" i="4"/>
  <c r="Z1162" i="4"/>
  <c r="AE1162" i="4"/>
  <c r="AK1162" i="4"/>
  <c r="AP1162" i="4"/>
  <c r="AU1162" i="4"/>
  <c r="BA1162" i="4"/>
  <c r="BF1162" i="4"/>
  <c r="BK1162" i="4"/>
  <c r="BQ1162" i="4"/>
  <c r="BV1162" i="4"/>
  <c r="CA1162" i="4"/>
  <c r="CG1162" i="4"/>
  <c r="CL1162" i="4"/>
  <c r="CQ1162" i="4"/>
  <c r="CO1163" i="4"/>
  <c r="CK1163" i="4"/>
  <c r="CG1163" i="4"/>
  <c r="CC1163" i="4"/>
  <c r="BY1163" i="4"/>
  <c r="BU1163" i="4"/>
  <c r="BQ1163" i="4"/>
  <c r="BM1163" i="4"/>
  <c r="BI1163" i="4"/>
  <c r="BE1163" i="4"/>
  <c r="BA1163" i="4"/>
  <c r="AW1163" i="4"/>
  <c r="AS1163" i="4"/>
  <c r="AO1163" i="4"/>
  <c r="AK1163" i="4"/>
  <c r="AG1163" i="4"/>
  <c r="AC1163" i="4"/>
  <c r="Y1163" i="4"/>
  <c r="U1163" i="4"/>
  <c r="Q1163" i="4"/>
  <c r="M1163" i="4"/>
  <c r="I1163" i="4"/>
  <c r="E1163" i="4"/>
  <c r="CN1163" i="4"/>
  <c r="CJ1163" i="4"/>
  <c r="CF1163" i="4"/>
  <c r="CB1163" i="4"/>
  <c r="BX1163" i="4"/>
  <c r="BT1163" i="4"/>
  <c r="BP1163" i="4"/>
  <c r="BL1163" i="4"/>
  <c r="BH1163" i="4"/>
  <c r="BD1163" i="4"/>
  <c r="AZ1163" i="4"/>
  <c r="AV1163" i="4"/>
  <c r="AR1163" i="4"/>
  <c r="AN1163" i="4"/>
  <c r="AJ1163" i="4"/>
  <c r="AF1163" i="4"/>
  <c r="AB1163" i="4"/>
  <c r="X1163" i="4"/>
  <c r="T1163" i="4"/>
  <c r="P1163" i="4"/>
  <c r="L1163" i="4"/>
  <c r="H1163" i="4"/>
  <c r="D1163" i="4"/>
  <c r="CQ1163" i="4"/>
  <c r="CM1163" i="4"/>
  <c r="CI1163" i="4"/>
  <c r="CE1163" i="4"/>
  <c r="CA1163" i="4"/>
  <c r="BW1163" i="4"/>
  <c r="BS1163" i="4"/>
  <c r="BO1163" i="4"/>
  <c r="BK1163" i="4"/>
  <c r="BG1163" i="4"/>
  <c r="BC1163" i="4"/>
  <c r="AY1163" i="4"/>
  <c r="AU1163" i="4"/>
  <c r="AQ1163" i="4"/>
  <c r="AM1163" i="4"/>
  <c r="AI1163" i="4"/>
  <c r="AE1163" i="4"/>
  <c r="AA1163" i="4"/>
  <c r="W1163" i="4"/>
  <c r="S1163" i="4"/>
  <c r="O1163" i="4"/>
  <c r="K1163" i="4"/>
  <c r="G1163" i="4"/>
  <c r="C1163" i="4"/>
  <c r="R1163" i="4"/>
  <c r="AH1163" i="4"/>
  <c r="AX1163" i="4"/>
  <c r="BN1163" i="4"/>
  <c r="CD1163" i="4"/>
  <c r="F1154" i="4"/>
  <c r="J1154" i="4"/>
  <c r="N1154" i="4"/>
  <c r="R1154" i="4"/>
  <c r="V1154" i="4"/>
  <c r="Z1154" i="4"/>
  <c r="AD1154" i="4"/>
  <c r="AH1154" i="4"/>
  <c r="AL1154" i="4"/>
  <c r="AP1154" i="4"/>
  <c r="AT1154" i="4"/>
  <c r="AX1154" i="4"/>
  <c r="BB1154" i="4"/>
  <c r="BF1154" i="4"/>
  <c r="BJ1154" i="4"/>
  <c r="BN1154" i="4"/>
  <c r="BR1154" i="4"/>
  <c r="BV1154" i="4"/>
  <c r="BZ1154" i="4"/>
  <c r="CD1154" i="4"/>
  <c r="CH1154" i="4"/>
  <c r="CL1154" i="4"/>
  <c r="CP1154" i="4"/>
  <c r="E1155" i="4"/>
  <c r="I1155" i="4"/>
  <c r="M1155" i="4"/>
  <c r="Q1155" i="4"/>
  <c r="U1155" i="4"/>
  <c r="Y1155" i="4"/>
  <c r="AC1155" i="4"/>
  <c r="AG1155" i="4"/>
  <c r="AK1155" i="4"/>
  <c r="AO1155" i="4"/>
  <c r="AS1155" i="4"/>
  <c r="AW1155" i="4"/>
  <c r="BA1155" i="4"/>
  <c r="BE1155" i="4"/>
  <c r="BI1155" i="4"/>
  <c r="BM1155" i="4"/>
  <c r="BQ1155" i="4"/>
  <c r="BU1155" i="4"/>
  <c r="BY1155" i="4"/>
  <c r="CC1155" i="4"/>
  <c r="CG1155" i="4"/>
  <c r="CK1155" i="4"/>
  <c r="CO1155" i="4"/>
  <c r="C1157" i="4"/>
  <c r="G1157" i="4"/>
  <c r="K1157" i="4"/>
  <c r="O1157" i="4"/>
  <c r="S1157" i="4"/>
  <c r="W1157" i="4"/>
  <c r="AA1157" i="4"/>
  <c r="AE1157" i="4"/>
  <c r="AI1157" i="4"/>
  <c r="AM1157" i="4"/>
  <c r="AQ1157" i="4"/>
  <c r="AU1157" i="4"/>
  <c r="AY1157" i="4"/>
  <c r="BC1157" i="4"/>
  <c r="BG1157" i="4"/>
  <c r="BK1157" i="4"/>
  <c r="BO1157" i="4"/>
  <c r="BS1157" i="4"/>
  <c r="BW1157" i="4"/>
  <c r="CA1157" i="4"/>
  <c r="CE1157" i="4"/>
  <c r="CI1157" i="4"/>
  <c r="CM1157" i="4"/>
  <c r="CQ1157" i="4"/>
  <c r="F1158" i="4"/>
  <c r="J1158" i="4"/>
  <c r="N1158" i="4"/>
  <c r="R1158" i="4"/>
  <c r="V1158" i="4"/>
  <c r="Z1158" i="4"/>
  <c r="AD1158" i="4"/>
  <c r="AH1158" i="4"/>
  <c r="AL1158" i="4"/>
  <c r="AP1158" i="4"/>
  <c r="AT1158" i="4"/>
  <c r="AX1158" i="4"/>
  <c r="BB1158" i="4"/>
  <c r="BF1158" i="4"/>
  <c r="BJ1158" i="4"/>
  <c r="BN1158" i="4"/>
  <c r="BR1158" i="4"/>
  <c r="BV1158" i="4"/>
  <c r="BZ1158" i="4"/>
  <c r="CD1158" i="4"/>
  <c r="CH1158" i="4"/>
  <c r="CL1158" i="4"/>
  <c r="CP1158" i="4"/>
  <c r="E1159" i="4"/>
  <c r="I1159" i="4"/>
  <c r="M1159" i="4"/>
  <c r="Q1159" i="4"/>
  <c r="U1159" i="4"/>
  <c r="Y1159" i="4"/>
  <c r="AC1159" i="4"/>
  <c r="AG1159" i="4"/>
  <c r="AK1159" i="4"/>
  <c r="AO1159" i="4"/>
  <c r="AS1159" i="4"/>
  <c r="AW1159" i="4"/>
  <c r="BA1159" i="4"/>
  <c r="BE1159" i="4"/>
  <c r="BI1159" i="4"/>
  <c r="BM1159" i="4"/>
  <c r="BQ1159" i="4"/>
  <c r="BU1159" i="4"/>
  <c r="BY1159" i="4"/>
  <c r="CC1159" i="4"/>
  <c r="CG1159" i="4"/>
  <c r="CK1159" i="4"/>
  <c r="CO1159" i="4"/>
  <c r="G1161" i="4"/>
  <c r="K1161" i="4"/>
  <c r="O1161" i="4"/>
  <c r="S1161" i="4"/>
  <c r="W1161" i="4"/>
  <c r="AA1161" i="4"/>
  <c r="AE1161" i="4"/>
  <c r="AI1161" i="4"/>
  <c r="AM1161" i="4"/>
  <c r="AQ1161" i="4"/>
  <c r="AU1161" i="4"/>
  <c r="AY1161" i="4"/>
  <c r="BC1161" i="4"/>
  <c r="BG1161" i="4"/>
  <c r="BK1161" i="4"/>
  <c r="BO1161" i="4"/>
  <c r="BS1161" i="4"/>
  <c r="BW1161" i="4"/>
  <c r="CA1161" i="4"/>
  <c r="CE1161" i="4"/>
  <c r="CI1161" i="4"/>
  <c r="CM1161" i="4"/>
  <c r="CQ1161" i="4"/>
  <c r="F1162" i="4"/>
  <c r="K1162" i="4"/>
  <c r="Q1162" i="4"/>
  <c r="V1162" i="4"/>
  <c r="AA1162" i="4"/>
  <c r="AG1162" i="4"/>
  <c r="AL1162" i="4"/>
  <c r="AQ1162" i="4"/>
  <c r="AW1162" i="4"/>
  <c r="BB1162" i="4"/>
  <c r="BG1162" i="4"/>
  <c r="BM1162" i="4"/>
  <c r="BR1162" i="4"/>
  <c r="BW1162" i="4"/>
  <c r="CC1162" i="4"/>
  <c r="CH1162" i="4"/>
  <c r="CM1162" i="4"/>
  <c r="F1163" i="4"/>
  <c r="V1163" i="4"/>
  <c r="AL1163" i="4"/>
  <c r="BB1163" i="4"/>
  <c r="BR1163" i="4"/>
  <c r="CH1163" i="4"/>
  <c r="F1155" i="4"/>
  <c r="J1155" i="4"/>
  <c r="N1155" i="4"/>
  <c r="R1155" i="4"/>
  <c r="V1155" i="4"/>
  <c r="Z1155" i="4"/>
  <c r="AD1155" i="4"/>
  <c r="AH1155" i="4"/>
  <c r="AL1155" i="4"/>
  <c r="AP1155" i="4"/>
  <c r="AT1155" i="4"/>
  <c r="AX1155" i="4"/>
  <c r="BB1155" i="4"/>
  <c r="BF1155" i="4"/>
  <c r="BJ1155" i="4"/>
  <c r="BN1155" i="4"/>
  <c r="BR1155" i="4"/>
  <c r="BV1155" i="4"/>
  <c r="BZ1155" i="4"/>
  <c r="CD1155" i="4"/>
  <c r="CH1155" i="4"/>
  <c r="CL1155" i="4"/>
  <c r="CP1155" i="4"/>
  <c r="D1157" i="4"/>
  <c r="H1157" i="4"/>
  <c r="L1157" i="4"/>
  <c r="P1157" i="4"/>
  <c r="T1157" i="4"/>
  <c r="X1157" i="4"/>
  <c r="AB1157" i="4"/>
  <c r="AF1157" i="4"/>
  <c r="AJ1157" i="4"/>
  <c r="AN1157" i="4"/>
  <c r="AR1157" i="4"/>
  <c r="AV1157" i="4"/>
  <c r="AZ1157" i="4"/>
  <c r="BD1157" i="4"/>
  <c r="BH1157" i="4"/>
  <c r="BL1157" i="4"/>
  <c r="BP1157" i="4"/>
  <c r="BT1157" i="4"/>
  <c r="BX1157" i="4"/>
  <c r="CB1157" i="4"/>
  <c r="CF1157" i="4"/>
  <c r="CJ1157" i="4"/>
  <c r="CN1157" i="4"/>
  <c r="F1159" i="4"/>
  <c r="J1159" i="4"/>
  <c r="N1159" i="4"/>
  <c r="R1159" i="4"/>
  <c r="V1159" i="4"/>
  <c r="Z1159" i="4"/>
  <c r="AD1159" i="4"/>
  <c r="AH1159" i="4"/>
  <c r="AL1159" i="4"/>
  <c r="AP1159" i="4"/>
  <c r="AT1159" i="4"/>
  <c r="AX1159" i="4"/>
  <c r="BB1159" i="4"/>
  <c r="BF1159" i="4"/>
  <c r="BJ1159" i="4"/>
  <c r="BN1159" i="4"/>
  <c r="BR1159" i="4"/>
  <c r="BV1159" i="4"/>
  <c r="BZ1159" i="4"/>
  <c r="CD1159" i="4"/>
  <c r="CH1159" i="4"/>
  <c r="CL1159" i="4"/>
  <c r="CP1159" i="4"/>
  <c r="D1161" i="4"/>
  <c r="H1161" i="4"/>
  <c r="L1161" i="4"/>
  <c r="P1161" i="4"/>
  <c r="T1161" i="4"/>
  <c r="X1161" i="4"/>
  <c r="AB1161" i="4"/>
  <c r="AF1161" i="4"/>
  <c r="AJ1161" i="4"/>
  <c r="AN1161" i="4"/>
  <c r="AR1161" i="4"/>
  <c r="AV1161" i="4"/>
  <c r="AZ1161" i="4"/>
  <c r="BD1161" i="4"/>
  <c r="BH1161" i="4"/>
  <c r="BL1161" i="4"/>
  <c r="BP1161" i="4"/>
  <c r="BT1161" i="4"/>
  <c r="BX1161" i="4"/>
  <c r="CB1161" i="4"/>
  <c r="CF1161" i="4"/>
  <c r="CJ1161" i="4"/>
  <c r="CN1161" i="4"/>
  <c r="CN1162" i="4"/>
  <c r="CJ1162" i="4"/>
  <c r="CF1162" i="4"/>
  <c r="CB1162" i="4"/>
  <c r="BX1162" i="4"/>
  <c r="BT1162" i="4"/>
  <c r="BP1162" i="4"/>
  <c r="BL1162" i="4"/>
  <c r="BH1162" i="4"/>
  <c r="BD1162" i="4"/>
  <c r="AZ1162" i="4"/>
  <c r="AV1162" i="4"/>
  <c r="AR1162" i="4"/>
  <c r="AN1162" i="4"/>
  <c r="AJ1162" i="4"/>
  <c r="AF1162" i="4"/>
  <c r="AB1162" i="4"/>
  <c r="X1162" i="4"/>
  <c r="T1162" i="4"/>
  <c r="P1162" i="4"/>
  <c r="L1162" i="4"/>
  <c r="H1162" i="4"/>
  <c r="D1162" i="4"/>
  <c r="G1162" i="4"/>
  <c r="M1162" i="4"/>
  <c r="R1162" i="4"/>
  <c r="W1162" i="4"/>
  <c r="AC1162" i="4"/>
  <c r="AH1162" i="4"/>
  <c r="AM1162" i="4"/>
  <c r="AS1162" i="4"/>
  <c r="AX1162" i="4"/>
  <c r="BC1162" i="4"/>
  <c r="BI1162" i="4"/>
  <c r="BN1162" i="4"/>
  <c r="BS1162" i="4"/>
  <c r="BY1162" i="4"/>
  <c r="CD1162" i="4"/>
  <c r="CI1162" i="4"/>
  <c r="CO1162" i="4"/>
  <c r="J1163" i="4"/>
  <c r="Z1163" i="4"/>
  <c r="AP1163" i="4"/>
  <c r="BF1163" i="4"/>
  <c r="BV1163" i="4"/>
  <c r="CL1163" i="4"/>
  <c r="F1167" i="4"/>
  <c r="J1167" i="4"/>
  <c r="N1167" i="4"/>
  <c r="R1167" i="4"/>
  <c r="V1167" i="4"/>
  <c r="Z1167" i="4"/>
  <c r="AD1167" i="4"/>
  <c r="AH1167" i="4"/>
  <c r="AL1167" i="4"/>
  <c r="AP1167" i="4"/>
  <c r="AT1167" i="4"/>
  <c r="AX1167" i="4"/>
  <c r="BB1167" i="4"/>
  <c r="BF1167" i="4"/>
  <c r="BJ1167" i="4"/>
  <c r="BN1167" i="4"/>
  <c r="BR1167" i="4"/>
  <c r="BV1167" i="4"/>
  <c r="BZ1167" i="4"/>
  <c r="CD1167" i="4"/>
  <c r="CH1167" i="4"/>
  <c r="CL1167" i="4"/>
  <c r="CP1167" i="4"/>
  <c r="AN1169" i="4"/>
  <c r="AR1169" i="4"/>
  <c r="AV1169" i="4"/>
  <c r="AZ1169" i="4"/>
  <c r="BD1169" i="4"/>
  <c r="BH1169" i="4"/>
  <c r="BL1169" i="4"/>
  <c r="BP1169" i="4"/>
  <c r="BT1169" i="4"/>
  <c r="BX1169" i="4"/>
  <c r="CB1169" i="4"/>
  <c r="CF1169" i="4"/>
  <c r="CJ1169" i="4"/>
  <c r="CN1169" i="4"/>
  <c r="C1170" i="4"/>
  <c r="G1170" i="4"/>
  <c r="K1170" i="4"/>
  <c r="O1170" i="4"/>
  <c r="S1170" i="4"/>
  <c r="W1170" i="4"/>
  <c r="AA1170" i="4"/>
  <c r="AE1170" i="4"/>
  <c r="AI1170" i="4"/>
  <c r="AM1170" i="4"/>
  <c r="AQ1170" i="4"/>
  <c r="AU1170" i="4"/>
  <c r="AY1170" i="4"/>
  <c r="BC1170" i="4"/>
  <c r="BG1170" i="4"/>
  <c r="BK1170" i="4"/>
  <c r="BO1170" i="4"/>
  <c r="BS1170" i="4"/>
  <c r="BW1170" i="4"/>
  <c r="CA1170" i="4"/>
  <c r="CE1170" i="4"/>
  <c r="CI1170" i="4"/>
  <c r="CM1170" i="4"/>
  <c r="CQ1170" i="4"/>
  <c r="F1171" i="4"/>
  <c r="J1171" i="4"/>
  <c r="N1171" i="4"/>
  <c r="R1171" i="4"/>
  <c r="V1171" i="4"/>
  <c r="Z1171" i="4"/>
  <c r="AD1171" i="4"/>
  <c r="AH1171" i="4"/>
  <c r="AL1171" i="4"/>
  <c r="AP1171" i="4"/>
  <c r="AT1171" i="4"/>
  <c r="AX1171" i="4"/>
  <c r="BB1171" i="4"/>
  <c r="BF1171" i="4"/>
  <c r="BJ1171" i="4"/>
  <c r="BN1171" i="4"/>
  <c r="BR1171" i="4"/>
  <c r="BV1171" i="4"/>
  <c r="BZ1171" i="4"/>
  <c r="CD1171" i="4"/>
  <c r="CH1171" i="4"/>
  <c r="CL1171" i="4"/>
  <c r="CP1171" i="4"/>
  <c r="F1164" i="4"/>
  <c r="J1164" i="4"/>
  <c r="N1164" i="4"/>
  <c r="R1164" i="4"/>
  <c r="V1164" i="4"/>
  <c r="Z1164" i="4"/>
  <c r="AD1164" i="4"/>
  <c r="AH1164" i="4"/>
  <c r="AL1164" i="4"/>
  <c r="AP1164" i="4"/>
  <c r="AT1164" i="4"/>
  <c r="AX1164" i="4"/>
  <c r="BB1164" i="4"/>
  <c r="BF1164" i="4"/>
  <c r="BJ1164" i="4"/>
  <c r="BN1164" i="4"/>
  <c r="BR1164" i="4"/>
  <c r="BV1164" i="4"/>
  <c r="BZ1164" i="4"/>
  <c r="CD1164" i="4"/>
  <c r="CH1164" i="4"/>
  <c r="CL1164" i="4"/>
  <c r="CP1164" i="4"/>
  <c r="E1165" i="4"/>
  <c r="I1165" i="4"/>
  <c r="M1165" i="4"/>
  <c r="Q1165" i="4"/>
  <c r="U1165" i="4"/>
  <c r="Y1165" i="4"/>
  <c r="AC1165" i="4"/>
  <c r="AG1165" i="4"/>
  <c r="AK1165" i="4"/>
  <c r="AO1165" i="4"/>
  <c r="AS1165" i="4"/>
  <c r="AW1165" i="4"/>
  <c r="BA1165" i="4"/>
  <c r="BE1165" i="4"/>
  <c r="BI1165" i="4"/>
  <c r="BM1165" i="4"/>
  <c r="BQ1165" i="4"/>
  <c r="BU1165" i="4"/>
  <c r="BY1165" i="4"/>
  <c r="CC1165" i="4"/>
  <c r="CG1165" i="4"/>
  <c r="CK1165" i="4"/>
  <c r="CO1165" i="4"/>
  <c r="D1166" i="4"/>
  <c r="H1166" i="4"/>
  <c r="L1166" i="4"/>
  <c r="P1166" i="4"/>
  <c r="T1166" i="4"/>
  <c r="X1166" i="4"/>
  <c r="AB1166" i="4"/>
  <c r="AF1166" i="4"/>
  <c r="AJ1166" i="4"/>
  <c r="AN1166" i="4"/>
  <c r="AR1166" i="4"/>
  <c r="AV1166" i="4"/>
  <c r="AZ1166" i="4"/>
  <c r="BD1166" i="4"/>
  <c r="BH1166" i="4"/>
  <c r="BL1166" i="4"/>
  <c r="BP1166" i="4"/>
  <c r="BT1166" i="4"/>
  <c r="BX1166" i="4"/>
  <c r="CB1166" i="4"/>
  <c r="CF1166" i="4"/>
  <c r="CJ1166" i="4"/>
  <c r="CN1166" i="4"/>
  <c r="C1167" i="4"/>
  <c r="G1167" i="4"/>
  <c r="K1167" i="4"/>
  <c r="O1167" i="4"/>
  <c r="S1167" i="4"/>
  <c r="W1167" i="4"/>
  <c r="AA1167" i="4"/>
  <c r="AE1167" i="4"/>
  <c r="AI1167" i="4"/>
  <c r="AM1167" i="4"/>
  <c r="AQ1167" i="4"/>
  <c r="AU1167" i="4"/>
  <c r="AY1167" i="4"/>
  <c r="BC1167" i="4"/>
  <c r="BG1167" i="4"/>
  <c r="BK1167" i="4"/>
  <c r="BO1167" i="4"/>
  <c r="BS1167" i="4"/>
  <c r="BW1167" i="4"/>
  <c r="CA1167" i="4"/>
  <c r="CE1167" i="4"/>
  <c r="CI1167" i="4"/>
  <c r="CM1167" i="4"/>
  <c r="CQ1167" i="4"/>
  <c r="F1168" i="4"/>
  <c r="J1168" i="4"/>
  <c r="N1168" i="4"/>
  <c r="R1168" i="4"/>
  <c r="V1168" i="4"/>
  <c r="Z1168" i="4"/>
  <c r="AD1168" i="4"/>
  <c r="AH1168" i="4"/>
  <c r="AL1168" i="4"/>
  <c r="AP1168" i="4"/>
  <c r="AT1168" i="4"/>
  <c r="AX1168" i="4"/>
  <c r="BB1168" i="4"/>
  <c r="BF1168" i="4"/>
  <c r="BJ1168" i="4"/>
  <c r="BN1168" i="4"/>
  <c r="BR1168" i="4"/>
  <c r="BV1168" i="4"/>
  <c r="BZ1168" i="4"/>
  <c r="CD1168" i="4"/>
  <c r="CH1168" i="4"/>
  <c r="CL1168" i="4"/>
  <c r="CP1168" i="4"/>
  <c r="E1169" i="4"/>
  <c r="I1169" i="4"/>
  <c r="M1169" i="4"/>
  <c r="Q1169" i="4"/>
  <c r="U1169" i="4"/>
  <c r="Y1169" i="4"/>
  <c r="AC1169" i="4"/>
  <c r="AG1169" i="4"/>
  <c r="AK1169" i="4"/>
  <c r="AO1169" i="4"/>
  <c r="AS1169" i="4"/>
  <c r="AW1169" i="4"/>
  <c r="BA1169" i="4"/>
  <c r="BE1169" i="4"/>
  <c r="BI1169" i="4"/>
  <c r="BM1169" i="4"/>
  <c r="BQ1169" i="4"/>
  <c r="BU1169" i="4"/>
  <c r="BY1169" i="4"/>
  <c r="CC1169" i="4"/>
  <c r="CG1169" i="4"/>
  <c r="CK1169" i="4"/>
  <c r="CO1169" i="4"/>
  <c r="D1170" i="4"/>
  <c r="H1170" i="4"/>
  <c r="L1170" i="4"/>
  <c r="P1170" i="4"/>
  <c r="T1170" i="4"/>
  <c r="X1170" i="4"/>
  <c r="AB1170" i="4"/>
  <c r="AF1170" i="4"/>
  <c r="AJ1170" i="4"/>
  <c r="AN1170" i="4"/>
  <c r="AR1170" i="4"/>
  <c r="AV1170" i="4"/>
  <c r="AZ1170" i="4"/>
  <c r="BD1170" i="4"/>
  <c r="BH1170" i="4"/>
  <c r="BL1170" i="4"/>
  <c r="BP1170" i="4"/>
  <c r="BT1170" i="4"/>
  <c r="BX1170" i="4"/>
  <c r="CB1170" i="4"/>
  <c r="CF1170" i="4"/>
  <c r="CJ1170" i="4"/>
  <c r="CN1170" i="4"/>
  <c r="C1171" i="4"/>
  <c r="G1171" i="4"/>
  <c r="K1171" i="4"/>
  <c r="O1171" i="4"/>
  <c r="S1171" i="4"/>
  <c r="W1171" i="4"/>
  <c r="AA1171" i="4"/>
  <c r="AE1171" i="4"/>
  <c r="AI1171" i="4"/>
  <c r="AM1171" i="4"/>
  <c r="AQ1171" i="4"/>
  <c r="AU1171" i="4"/>
  <c r="AY1171" i="4"/>
  <c r="BC1171" i="4"/>
  <c r="BG1171" i="4"/>
  <c r="BK1171" i="4"/>
  <c r="BO1171" i="4"/>
  <c r="BS1171" i="4"/>
  <c r="BW1171" i="4"/>
  <c r="CA1171" i="4"/>
  <c r="CE1171" i="4"/>
  <c r="CI1171" i="4"/>
  <c r="CM1171" i="4"/>
  <c r="CQ1171" i="4"/>
  <c r="F1165" i="4"/>
  <c r="J1165" i="4"/>
  <c r="N1165" i="4"/>
  <c r="R1165" i="4"/>
  <c r="V1165" i="4"/>
  <c r="Z1165" i="4"/>
  <c r="AD1165" i="4"/>
  <c r="AH1165" i="4"/>
  <c r="AL1165" i="4"/>
  <c r="AP1165" i="4"/>
  <c r="AT1165" i="4"/>
  <c r="AX1165" i="4"/>
  <c r="BB1165" i="4"/>
  <c r="BF1165" i="4"/>
  <c r="BJ1165" i="4"/>
  <c r="BN1165" i="4"/>
  <c r="BR1165" i="4"/>
  <c r="BV1165" i="4"/>
  <c r="BZ1165" i="4"/>
  <c r="CD1165" i="4"/>
  <c r="CH1165" i="4"/>
  <c r="CL1165" i="4"/>
  <c r="CP1165" i="4"/>
  <c r="E1166" i="4"/>
  <c r="I1166" i="4"/>
  <c r="M1166" i="4"/>
  <c r="Q1166" i="4"/>
  <c r="U1166" i="4"/>
  <c r="Y1166" i="4"/>
  <c r="AC1166" i="4"/>
  <c r="AG1166" i="4"/>
  <c r="AK1166" i="4"/>
  <c r="AO1166" i="4"/>
  <c r="AS1166" i="4"/>
  <c r="AW1166" i="4"/>
  <c r="BA1166" i="4"/>
  <c r="BE1166" i="4"/>
  <c r="BI1166" i="4"/>
  <c r="BM1166" i="4"/>
  <c r="BQ1166" i="4"/>
  <c r="BU1166" i="4"/>
  <c r="BY1166" i="4"/>
  <c r="CC1166" i="4"/>
  <c r="CG1166" i="4"/>
  <c r="CK1166" i="4"/>
  <c r="CO1166" i="4"/>
  <c r="D1167" i="4"/>
  <c r="H1167" i="4"/>
  <c r="L1167" i="4"/>
  <c r="P1167" i="4"/>
  <c r="T1167" i="4"/>
  <c r="X1167" i="4"/>
  <c r="AB1167" i="4"/>
  <c r="AF1167" i="4"/>
  <c r="AJ1167" i="4"/>
  <c r="AN1167" i="4"/>
  <c r="AR1167" i="4"/>
  <c r="AV1167" i="4"/>
  <c r="AZ1167" i="4"/>
  <c r="BD1167" i="4"/>
  <c r="BH1167" i="4"/>
  <c r="BL1167" i="4"/>
  <c r="BP1167" i="4"/>
  <c r="BT1167" i="4"/>
  <c r="BX1167" i="4"/>
  <c r="CB1167" i="4"/>
  <c r="CF1167" i="4"/>
  <c r="CJ1167" i="4"/>
  <c r="CN1167" i="4"/>
  <c r="CQ1168" i="4"/>
  <c r="F1169" i="4"/>
  <c r="J1169" i="4"/>
  <c r="N1169" i="4"/>
  <c r="R1169" i="4"/>
  <c r="V1169" i="4"/>
  <c r="Z1169" i="4"/>
  <c r="AD1169" i="4"/>
  <c r="AH1169" i="4"/>
  <c r="AL1169" i="4"/>
  <c r="AP1169" i="4"/>
  <c r="AT1169" i="4"/>
  <c r="AX1169" i="4"/>
  <c r="BB1169" i="4"/>
  <c r="BF1169" i="4"/>
  <c r="BJ1169" i="4"/>
  <c r="BN1169" i="4"/>
  <c r="BR1169" i="4"/>
  <c r="BV1169" i="4"/>
  <c r="BZ1169" i="4"/>
  <c r="CD1169" i="4"/>
  <c r="CH1169" i="4"/>
  <c r="CL1169" i="4"/>
  <c r="CP1169" i="4"/>
  <c r="E1170" i="4"/>
  <c r="I1170" i="4"/>
  <c r="M1170" i="4"/>
  <c r="Q1170" i="4"/>
  <c r="U1170" i="4"/>
  <c r="Y1170" i="4"/>
  <c r="AC1170" i="4"/>
  <c r="AG1170" i="4"/>
  <c r="AK1170" i="4"/>
  <c r="AO1170" i="4"/>
  <c r="AS1170" i="4"/>
  <c r="AW1170" i="4"/>
  <c r="BA1170" i="4"/>
  <c r="BE1170" i="4"/>
  <c r="BI1170" i="4"/>
  <c r="BM1170" i="4"/>
  <c r="BQ1170" i="4"/>
  <c r="BU1170" i="4"/>
  <c r="BY1170" i="4"/>
  <c r="CC1170" i="4"/>
  <c r="CG1170" i="4"/>
  <c r="CK1170" i="4"/>
  <c r="CO1170" i="4"/>
  <c r="D1171" i="4"/>
  <c r="H1171" i="4"/>
  <c r="L1171" i="4"/>
  <c r="P1171" i="4"/>
  <c r="T1171" i="4"/>
  <c r="X1171" i="4"/>
  <c r="AB1171" i="4"/>
  <c r="AF1171" i="4"/>
  <c r="AJ1171" i="4"/>
  <c r="AN1171" i="4"/>
  <c r="AR1171" i="4"/>
  <c r="AV1171" i="4"/>
  <c r="AZ1171" i="4"/>
  <c r="BD1171" i="4"/>
  <c r="BH1171" i="4"/>
  <c r="BL1171" i="4"/>
  <c r="BP1171" i="4"/>
  <c r="BT1171" i="4"/>
  <c r="BX1171" i="4"/>
  <c r="CB1171" i="4"/>
  <c r="CF1171" i="4"/>
  <c r="CJ1171" i="4"/>
  <c r="CN1171" i="4"/>
  <c r="C1165" i="4"/>
  <c r="G1165" i="4"/>
  <c r="K1165" i="4"/>
  <c r="O1165" i="4"/>
  <c r="S1165" i="4"/>
  <c r="W1165" i="4"/>
  <c r="AA1165" i="4"/>
  <c r="AE1165" i="4"/>
  <c r="AI1165" i="4"/>
  <c r="AM1165" i="4"/>
  <c r="AQ1165" i="4"/>
  <c r="AU1165" i="4"/>
  <c r="AY1165" i="4"/>
  <c r="BC1165" i="4"/>
  <c r="BG1165" i="4"/>
  <c r="BK1165" i="4"/>
  <c r="BO1165" i="4"/>
  <c r="BS1165" i="4"/>
  <c r="BW1165" i="4"/>
  <c r="CA1165" i="4"/>
  <c r="CE1165" i="4"/>
  <c r="CI1165" i="4"/>
  <c r="CM1165" i="4"/>
  <c r="CQ1165" i="4"/>
  <c r="F1166" i="4"/>
  <c r="J1166" i="4"/>
  <c r="N1166" i="4"/>
  <c r="R1166" i="4"/>
  <c r="V1166" i="4"/>
  <c r="Z1166" i="4"/>
  <c r="AD1166" i="4"/>
  <c r="AH1166" i="4"/>
  <c r="AL1166" i="4"/>
  <c r="AP1166" i="4"/>
  <c r="AT1166" i="4"/>
  <c r="AX1166" i="4"/>
  <c r="BB1166" i="4"/>
  <c r="BF1166" i="4"/>
  <c r="BJ1166" i="4"/>
  <c r="BN1166" i="4"/>
  <c r="BR1166" i="4"/>
  <c r="BV1166" i="4"/>
  <c r="BZ1166" i="4"/>
  <c r="CD1166" i="4"/>
  <c r="CH1166" i="4"/>
  <c r="CL1166" i="4"/>
  <c r="CP1166" i="4"/>
  <c r="E1167" i="4"/>
  <c r="I1167" i="4"/>
  <c r="M1167" i="4"/>
  <c r="Q1167" i="4"/>
  <c r="U1167" i="4"/>
  <c r="Y1167" i="4"/>
  <c r="AC1167" i="4"/>
  <c r="AG1167" i="4"/>
  <c r="AK1167" i="4"/>
  <c r="AO1167" i="4"/>
  <c r="AS1167" i="4"/>
  <c r="AW1167" i="4"/>
  <c r="BA1167" i="4"/>
  <c r="BE1167" i="4"/>
  <c r="BI1167" i="4"/>
  <c r="BM1167" i="4"/>
  <c r="BQ1167" i="4"/>
  <c r="BU1167" i="4"/>
  <c r="BY1167" i="4"/>
  <c r="CC1167" i="4"/>
  <c r="CG1167" i="4"/>
  <c r="CK1167" i="4"/>
  <c r="CO1167" i="4"/>
  <c r="C1169" i="4"/>
  <c r="G1169" i="4"/>
  <c r="K1169" i="4"/>
  <c r="O1169" i="4"/>
  <c r="S1169" i="4"/>
  <c r="W1169" i="4"/>
  <c r="AA1169" i="4"/>
  <c r="AE1169" i="4"/>
  <c r="AI1169" i="4"/>
  <c r="AM1169" i="4"/>
  <c r="AQ1169" i="4"/>
  <c r="AU1169" i="4"/>
  <c r="AY1169" i="4"/>
  <c r="BC1169" i="4"/>
  <c r="BG1169" i="4"/>
  <c r="BK1169" i="4"/>
  <c r="BO1169" i="4"/>
  <c r="BS1169" i="4"/>
  <c r="BW1169" i="4"/>
  <c r="CA1169" i="4"/>
  <c r="CE1169" i="4"/>
  <c r="CI1169" i="4"/>
  <c r="CM1169" i="4"/>
  <c r="CQ1169" i="4"/>
  <c r="F1170" i="4"/>
  <c r="J1170" i="4"/>
  <c r="N1170" i="4"/>
  <c r="R1170" i="4"/>
  <c r="V1170" i="4"/>
  <c r="Z1170" i="4"/>
  <c r="AD1170" i="4"/>
  <c r="AH1170" i="4"/>
  <c r="AL1170" i="4"/>
  <c r="AP1170" i="4"/>
  <c r="AT1170" i="4"/>
  <c r="AX1170" i="4"/>
  <c r="BB1170" i="4"/>
  <c r="BF1170" i="4"/>
  <c r="BJ1170" i="4"/>
  <c r="BN1170" i="4"/>
  <c r="BR1170" i="4"/>
  <c r="BV1170" i="4"/>
  <c r="BZ1170" i="4"/>
  <c r="CD1170" i="4"/>
  <c r="CH1170" i="4"/>
  <c r="CL1170" i="4"/>
  <c r="CP1170" i="4"/>
  <c r="E1171" i="4"/>
  <c r="I1171" i="4"/>
  <c r="M1171" i="4"/>
  <c r="Q1171" i="4"/>
  <c r="U1171" i="4"/>
  <c r="Y1171" i="4"/>
  <c r="AC1171" i="4"/>
  <c r="AG1171" i="4"/>
  <c r="AK1171" i="4"/>
  <c r="AO1171" i="4"/>
  <c r="AS1171" i="4"/>
  <c r="AW1171" i="4"/>
  <c r="BA1171" i="4"/>
  <c r="BE1171" i="4"/>
  <c r="BI1171" i="4"/>
  <c r="BM1171" i="4"/>
  <c r="BQ1171" i="4"/>
  <c r="BU1171" i="4"/>
  <c r="BY1171" i="4"/>
  <c r="CC1171" i="4"/>
  <c r="CG1171" i="4"/>
  <c r="CK1171" i="4"/>
  <c r="CO1171" i="4"/>
  <c r="E1172" i="4"/>
  <c r="I1172" i="4"/>
  <c r="M1172" i="4"/>
  <c r="Q1172" i="4"/>
  <c r="U1172" i="4"/>
  <c r="Y1172" i="4"/>
  <c r="AC1172" i="4"/>
  <c r="AG1172" i="4"/>
  <c r="AK1172" i="4"/>
  <c r="AO1172" i="4"/>
  <c r="AS1172" i="4"/>
  <c r="AW1172" i="4"/>
  <c r="BA1172" i="4"/>
  <c r="BE1172" i="4"/>
  <c r="BI1172" i="4"/>
  <c r="BM1172" i="4"/>
  <c r="BQ1172" i="4"/>
  <c r="BU1172" i="4"/>
  <c r="BY1172" i="4"/>
  <c r="CC1172" i="4"/>
  <c r="CG1172" i="4"/>
  <c r="CK1172" i="4"/>
  <c r="CO1172" i="4"/>
  <c r="D1173" i="4"/>
  <c r="H1173" i="4"/>
  <c r="L1173" i="4"/>
  <c r="P1173" i="4"/>
  <c r="T1173" i="4"/>
  <c r="X1173" i="4"/>
  <c r="AB1173" i="4"/>
  <c r="AF1173" i="4"/>
  <c r="AJ1173" i="4"/>
  <c r="AN1173" i="4"/>
  <c r="AR1173" i="4"/>
  <c r="AV1173" i="4"/>
  <c r="AZ1173" i="4"/>
  <c r="BD1173" i="4"/>
  <c r="BH1173" i="4"/>
  <c r="BL1173" i="4"/>
  <c r="BP1173" i="4"/>
  <c r="BT1173" i="4"/>
  <c r="BX1173" i="4"/>
  <c r="CB1173" i="4"/>
  <c r="CF1173" i="4"/>
  <c r="CJ1173" i="4"/>
  <c r="CN1173" i="4"/>
  <c r="J1177" i="4"/>
  <c r="Z1177" i="4"/>
  <c r="AP1177" i="4"/>
  <c r="BF1177" i="4"/>
  <c r="BV1177" i="4"/>
  <c r="CL1177" i="4"/>
  <c r="F1172" i="4"/>
  <c r="J1172" i="4"/>
  <c r="N1172" i="4"/>
  <c r="R1172" i="4"/>
  <c r="V1172" i="4"/>
  <c r="Z1172" i="4"/>
  <c r="AD1172" i="4"/>
  <c r="AH1172" i="4"/>
  <c r="AL1172" i="4"/>
  <c r="AP1172" i="4"/>
  <c r="AT1172" i="4"/>
  <c r="AX1172" i="4"/>
  <c r="BB1172" i="4"/>
  <c r="BF1172" i="4"/>
  <c r="BJ1172" i="4"/>
  <c r="BN1172" i="4"/>
  <c r="BR1172" i="4"/>
  <c r="BV1172" i="4"/>
  <c r="BZ1172" i="4"/>
  <c r="CD1172" i="4"/>
  <c r="CH1172" i="4"/>
  <c r="CL1172" i="4"/>
  <c r="CP1172" i="4"/>
  <c r="E1173" i="4"/>
  <c r="I1173" i="4"/>
  <c r="M1173" i="4"/>
  <c r="Q1173" i="4"/>
  <c r="U1173" i="4"/>
  <c r="Y1173" i="4"/>
  <c r="AC1173" i="4"/>
  <c r="AG1173" i="4"/>
  <c r="AK1173" i="4"/>
  <c r="AO1173" i="4"/>
  <c r="AS1173" i="4"/>
  <c r="AW1173" i="4"/>
  <c r="BA1173" i="4"/>
  <c r="BE1173" i="4"/>
  <c r="BI1173" i="4"/>
  <c r="BM1173" i="4"/>
  <c r="BQ1173" i="4"/>
  <c r="BU1173" i="4"/>
  <c r="BY1173" i="4"/>
  <c r="CC1173" i="4"/>
  <c r="CG1173" i="4"/>
  <c r="CK1173" i="4"/>
  <c r="CO1173" i="4"/>
  <c r="N1177" i="4"/>
  <c r="AD1177" i="4"/>
  <c r="AT1177" i="4"/>
  <c r="BJ1177" i="4"/>
  <c r="BZ1177" i="4"/>
  <c r="F1173" i="4"/>
  <c r="J1173" i="4"/>
  <c r="N1173" i="4"/>
  <c r="R1173" i="4"/>
  <c r="V1173" i="4"/>
  <c r="Z1173" i="4"/>
  <c r="AD1173" i="4"/>
  <c r="AH1173" i="4"/>
  <c r="AL1173" i="4"/>
  <c r="AP1173" i="4"/>
  <c r="AT1173" i="4"/>
  <c r="AX1173" i="4"/>
  <c r="BB1173" i="4"/>
  <c r="BF1173" i="4"/>
  <c r="BJ1173" i="4"/>
  <c r="BN1173" i="4"/>
  <c r="BR1173" i="4"/>
  <c r="BV1173" i="4"/>
  <c r="BZ1173" i="4"/>
  <c r="CD1173" i="4"/>
  <c r="CH1173" i="4"/>
  <c r="CL1173" i="4"/>
  <c r="CP1173" i="4"/>
  <c r="CO1177" i="4"/>
  <c r="CK1177" i="4"/>
  <c r="CG1177" i="4"/>
  <c r="CC1177" i="4"/>
  <c r="BY1177" i="4"/>
  <c r="BU1177" i="4"/>
  <c r="BQ1177" i="4"/>
  <c r="BM1177" i="4"/>
  <c r="BI1177" i="4"/>
  <c r="BE1177" i="4"/>
  <c r="BA1177" i="4"/>
  <c r="AW1177" i="4"/>
  <c r="AS1177" i="4"/>
  <c r="AO1177" i="4"/>
  <c r="AK1177" i="4"/>
  <c r="AG1177" i="4"/>
  <c r="AC1177" i="4"/>
  <c r="Y1177" i="4"/>
  <c r="U1177" i="4"/>
  <c r="Q1177" i="4"/>
  <c r="M1177" i="4"/>
  <c r="I1177" i="4"/>
  <c r="E1177" i="4"/>
  <c r="CN1177" i="4"/>
  <c r="CJ1177" i="4"/>
  <c r="CF1177" i="4"/>
  <c r="CB1177" i="4"/>
  <c r="BX1177" i="4"/>
  <c r="BT1177" i="4"/>
  <c r="BP1177" i="4"/>
  <c r="BL1177" i="4"/>
  <c r="BH1177" i="4"/>
  <c r="BD1177" i="4"/>
  <c r="AZ1177" i="4"/>
  <c r="AV1177" i="4"/>
  <c r="AR1177" i="4"/>
  <c r="AN1177" i="4"/>
  <c r="AJ1177" i="4"/>
  <c r="AF1177" i="4"/>
  <c r="AB1177" i="4"/>
  <c r="X1177" i="4"/>
  <c r="T1177" i="4"/>
  <c r="P1177" i="4"/>
  <c r="L1177" i="4"/>
  <c r="H1177" i="4"/>
  <c r="D1177" i="4"/>
  <c r="CQ1177" i="4"/>
  <c r="CM1177" i="4"/>
  <c r="CI1177" i="4"/>
  <c r="CE1177" i="4"/>
  <c r="CA1177" i="4"/>
  <c r="BW1177" i="4"/>
  <c r="BS1177" i="4"/>
  <c r="BO1177" i="4"/>
  <c r="BK1177" i="4"/>
  <c r="BG1177" i="4"/>
  <c r="BC1177" i="4"/>
  <c r="AY1177" i="4"/>
  <c r="AU1177" i="4"/>
  <c r="AQ1177" i="4"/>
  <c r="AM1177" i="4"/>
  <c r="AI1177" i="4"/>
  <c r="AE1177" i="4"/>
  <c r="AA1177" i="4"/>
  <c r="W1177" i="4"/>
  <c r="S1177" i="4"/>
  <c r="O1177" i="4"/>
  <c r="K1177" i="4"/>
  <c r="G1177" i="4"/>
  <c r="C1177" i="4"/>
  <c r="R1177" i="4"/>
  <c r="AH1177" i="4"/>
  <c r="AX1177" i="4"/>
  <c r="BN1177" i="4"/>
  <c r="CD1177" i="4"/>
  <c r="C1173" i="4"/>
  <c r="G1173" i="4"/>
  <c r="K1173" i="4"/>
  <c r="O1173" i="4"/>
  <c r="S1173" i="4"/>
  <c r="W1173" i="4"/>
  <c r="AA1173" i="4"/>
  <c r="AE1173" i="4"/>
  <c r="AI1173" i="4"/>
  <c r="AM1173" i="4"/>
  <c r="AQ1173" i="4"/>
  <c r="AU1173" i="4"/>
  <c r="AY1173" i="4"/>
  <c r="BC1173" i="4"/>
  <c r="BG1173" i="4"/>
  <c r="BK1173" i="4"/>
  <c r="BO1173" i="4"/>
  <c r="BS1173" i="4"/>
  <c r="BW1173" i="4"/>
  <c r="CA1173" i="4"/>
  <c r="CE1173" i="4"/>
  <c r="CI1173" i="4"/>
  <c r="CM1173" i="4"/>
  <c r="CQ1173" i="4"/>
  <c r="F1177" i="4"/>
  <c r="V1177" i="4"/>
  <c r="AL1177" i="4"/>
  <c r="BB1177" i="4"/>
  <c r="BR1177" i="4"/>
  <c r="CH1177" i="4"/>
  <c r="F1174" i="4"/>
  <c r="J1174" i="4"/>
  <c r="N1174" i="4"/>
  <c r="R1174" i="4"/>
  <c r="V1174" i="4"/>
  <c r="Z1174" i="4"/>
  <c r="AD1174" i="4"/>
  <c r="AH1174" i="4"/>
  <c r="AL1174" i="4"/>
  <c r="AP1174" i="4"/>
  <c r="AT1174" i="4"/>
  <c r="AX1174" i="4"/>
  <c r="BB1174" i="4"/>
  <c r="BF1174" i="4"/>
  <c r="BJ1174" i="4"/>
  <c r="BN1174" i="4"/>
  <c r="BR1174" i="4"/>
  <c r="BV1174" i="4"/>
  <c r="BZ1174" i="4"/>
  <c r="CD1174" i="4"/>
  <c r="CH1174" i="4"/>
  <c r="CL1174" i="4"/>
  <c r="CP1174" i="4"/>
  <c r="E1175" i="4"/>
  <c r="I1175" i="4"/>
  <c r="M1175" i="4"/>
  <c r="Q1175" i="4"/>
  <c r="U1175" i="4"/>
  <c r="Y1175" i="4"/>
  <c r="AC1175" i="4"/>
  <c r="AG1175" i="4"/>
  <c r="AK1175" i="4"/>
  <c r="AO1175" i="4"/>
  <c r="AS1175" i="4"/>
  <c r="AW1175" i="4"/>
  <c r="BA1175" i="4"/>
  <c r="BE1175" i="4"/>
  <c r="BI1175" i="4"/>
  <c r="BM1175" i="4"/>
  <c r="BQ1175" i="4"/>
  <c r="BU1175" i="4"/>
  <c r="BY1175" i="4"/>
  <c r="CC1175" i="4"/>
  <c r="CG1175" i="4"/>
  <c r="CK1175" i="4"/>
  <c r="CO1175" i="4"/>
  <c r="D1176" i="4"/>
  <c r="H1176" i="4"/>
  <c r="L1176" i="4"/>
  <c r="P1176" i="4"/>
  <c r="T1176" i="4"/>
  <c r="X1176" i="4"/>
  <c r="AB1176" i="4"/>
  <c r="AF1176" i="4"/>
  <c r="AJ1176" i="4"/>
  <c r="AN1176" i="4"/>
  <c r="AR1176" i="4"/>
  <c r="AV1176" i="4"/>
  <c r="AZ1176" i="4"/>
  <c r="BD1176" i="4"/>
  <c r="BH1176" i="4"/>
  <c r="BL1176" i="4"/>
  <c r="BP1176" i="4"/>
  <c r="BT1176" i="4"/>
  <c r="BX1176" i="4"/>
  <c r="CB1176" i="4"/>
  <c r="CF1176" i="4"/>
  <c r="CJ1176" i="4"/>
  <c r="CN1176" i="4"/>
  <c r="F1178" i="4"/>
  <c r="J1178" i="4"/>
  <c r="N1178" i="4"/>
  <c r="R1178" i="4"/>
  <c r="V1178" i="4"/>
  <c r="Z1178" i="4"/>
  <c r="AD1178" i="4"/>
  <c r="AH1178" i="4"/>
  <c r="AL1178" i="4"/>
  <c r="AP1178" i="4"/>
  <c r="AT1178" i="4"/>
  <c r="AX1178" i="4"/>
  <c r="BB1178" i="4"/>
  <c r="BF1178" i="4"/>
  <c r="BJ1178" i="4"/>
  <c r="BN1178" i="4"/>
  <c r="BR1178" i="4"/>
  <c r="BV1178" i="4"/>
  <c r="BZ1178" i="4"/>
  <c r="CD1178" i="4"/>
  <c r="CH1178" i="4"/>
  <c r="CL1178" i="4"/>
  <c r="CP1178" i="4"/>
  <c r="E1179" i="4"/>
  <c r="I1179" i="4"/>
  <c r="M1179" i="4"/>
  <c r="Q1179" i="4"/>
  <c r="U1179" i="4"/>
  <c r="Y1179" i="4"/>
  <c r="AC1179" i="4"/>
  <c r="AG1179" i="4"/>
  <c r="AK1179" i="4"/>
  <c r="AO1179" i="4"/>
  <c r="AS1179" i="4"/>
  <c r="AW1179" i="4"/>
  <c r="BA1179" i="4"/>
  <c r="BE1179" i="4"/>
  <c r="BI1179" i="4"/>
  <c r="BM1179" i="4"/>
  <c r="BQ1179" i="4"/>
  <c r="BU1179" i="4"/>
  <c r="BY1179" i="4"/>
  <c r="CC1179" i="4"/>
  <c r="CG1179" i="4"/>
  <c r="CK1179" i="4"/>
  <c r="CO1179" i="4"/>
  <c r="D1180" i="4"/>
  <c r="H1180" i="4"/>
  <c r="L1180" i="4"/>
  <c r="P1180" i="4"/>
  <c r="T1180" i="4"/>
  <c r="X1180" i="4"/>
  <c r="AB1180" i="4"/>
  <c r="AF1180" i="4"/>
  <c r="AJ1180" i="4"/>
  <c r="AN1180" i="4"/>
  <c r="AR1180" i="4"/>
  <c r="AV1180" i="4"/>
  <c r="AZ1180" i="4"/>
  <c r="BD1180" i="4"/>
  <c r="BH1180" i="4"/>
  <c r="BL1180" i="4"/>
  <c r="BP1180" i="4"/>
  <c r="BT1180" i="4"/>
  <c r="BX1180" i="4"/>
  <c r="CB1180" i="4"/>
  <c r="CF1180" i="4"/>
  <c r="CJ1180" i="4"/>
  <c r="CN1180" i="4"/>
  <c r="F1181" i="4"/>
  <c r="K1181" i="4"/>
  <c r="Q1181" i="4"/>
  <c r="V1181" i="4"/>
  <c r="AA1181" i="4"/>
  <c r="AG1181" i="4"/>
  <c r="AL1181" i="4"/>
  <c r="AQ1181" i="4"/>
  <c r="AW1181" i="4"/>
  <c r="BB1181" i="4"/>
  <c r="BG1181" i="4"/>
  <c r="BM1181" i="4"/>
  <c r="BR1181" i="4"/>
  <c r="BW1181" i="4"/>
  <c r="CC1181" i="4"/>
  <c r="CH1181" i="4"/>
  <c r="CM1181" i="4"/>
  <c r="CQ1182" i="4"/>
  <c r="CM1182" i="4"/>
  <c r="CI1182" i="4"/>
  <c r="CE1182" i="4"/>
  <c r="CA1182" i="4"/>
  <c r="BW1182" i="4"/>
  <c r="BS1182" i="4"/>
  <c r="BO1182" i="4"/>
  <c r="BK1182" i="4"/>
  <c r="BG1182" i="4"/>
  <c r="BC1182" i="4"/>
  <c r="AY1182" i="4"/>
  <c r="AU1182" i="4"/>
  <c r="AQ1182" i="4"/>
  <c r="AM1182" i="4"/>
  <c r="AI1182" i="4"/>
  <c r="AE1182" i="4"/>
  <c r="AA1182" i="4"/>
  <c r="W1182" i="4"/>
  <c r="S1182" i="4"/>
  <c r="O1182" i="4"/>
  <c r="K1182" i="4"/>
  <c r="G1182" i="4"/>
  <c r="C1182" i="4"/>
  <c r="H1182" i="4"/>
  <c r="M1182" i="4"/>
  <c r="R1182" i="4"/>
  <c r="X1182" i="4"/>
  <c r="AC1182" i="4"/>
  <c r="AH1182" i="4"/>
  <c r="AN1182" i="4"/>
  <c r="AS1182" i="4"/>
  <c r="AX1182" i="4"/>
  <c r="BD1182" i="4"/>
  <c r="BI1182" i="4"/>
  <c r="BN1182" i="4"/>
  <c r="BT1182" i="4"/>
  <c r="BY1182" i="4"/>
  <c r="CD1182" i="4"/>
  <c r="CJ1182" i="4"/>
  <c r="CO1182" i="4"/>
  <c r="F1175" i="4"/>
  <c r="J1175" i="4"/>
  <c r="N1175" i="4"/>
  <c r="R1175" i="4"/>
  <c r="V1175" i="4"/>
  <c r="Z1175" i="4"/>
  <c r="AD1175" i="4"/>
  <c r="AH1175" i="4"/>
  <c r="AL1175" i="4"/>
  <c r="AP1175" i="4"/>
  <c r="AT1175" i="4"/>
  <c r="AX1175" i="4"/>
  <c r="BB1175" i="4"/>
  <c r="BF1175" i="4"/>
  <c r="BJ1175" i="4"/>
  <c r="BN1175" i="4"/>
  <c r="BR1175" i="4"/>
  <c r="BV1175" i="4"/>
  <c r="BZ1175" i="4"/>
  <c r="CD1175" i="4"/>
  <c r="CH1175" i="4"/>
  <c r="CL1175" i="4"/>
  <c r="CP1175" i="4"/>
  <c r="AG1176" i="4"/>
  <c r="AK1176" i="4"/>
  <c r="AO1176" i="4"/>
  <c r="AS1176" i="4"/>
  <c r="AW1176" i="4"/>
  <c r="BA1176" i="4"/>
  <c r="BE1176" i="4"/>
  <c r="BI1176" i="4"/>
  <c r="BM1176" i="4"/>
  <c r="BQ1176" i="4"/>
  <c r="BU1176" i="4"/>
  <c r="BY1176" i="4"/>
  <c r="CC1176" i="4"/>
  <c r="CG1176" i="4"/>
  <c r="CK1176" i="4"/>
  <c r="CO1176" i="4"/>
  <c r="F1179" i="4"/>
  <c r="J1179" i="4"/>
  <c r="N1179" i="4"/>
  <c r="R1179" i="4"/>
  <c r="V1179" i="4"/>
  <c r="Z1179" i="4"/>
  <c r="AD1179" i="4"/>
  <c r="AH1179" i="4"/>
  <c r="AL1179" i="4"/>
  <c r="AP1179" i="4"/>
  <c r="AT1179" i="4"/>
  <c r="AX1179" i="4"/>
  <c r="BB1179" i="4"/>
  <c r="BF1179" i="4"/>
  <c r="BJ1179" i="4"/>
  <c r="BN1179" i="4"/>
  <c r="BR1179" i="4"/>
  <c r="BV1179" i="4"/>
  <c r="BZ1179" i="4"/>
  <c r="CD1179" i="4"/>
  <c r="CH1179" i="4"/>
  <c r="CL1179" i="4"/>
  <c r="CP1179" i="4"/>
  <c r="E1180" i="4"/>
  <c r="I1180" i="4"/>
  <c r="M1180" i="4"/>
  <c r="Q1180" i="4"/>
  <c r="U1180" i="4"/>
  <c r="Y1180" i="4"/>
  <c r="AC1180" i="4"/>
  <c r="AG1180" i="4"/>
  <c r="AK1180" i="4"/>
  <c r="AO1180" i="4"/>
  <c r="AS1180" i="4"/>
  <c r="AW1180" i="4"/>
  <c r="BA1180" i="4"/>
  <c r="BE1180" i="4"/>
  <c r="BI1180" i="4"/>
  <c r="BM1180" i="4"/>
  <c r="BQ1180" i="4"/>
  <c r="BU1180" i="4"/>
  <c r="BY1180" i="4"/>
  <c r="CC1180" i="4"/>
  <c r="CG1180" i="4"/>
  <c r="CK1180" i="4"/>
  <c r="CO1180" i="4"/>
  <c r="CN1181" i="4"/>
  <c r="CJ1181" i="4"/>
  <c r="CF1181" i="4"/>
  <c r="CB1181" i="4"/>
  <c r="BX1181" i="4"/>
  <c r="BT1181" i="4"/>
  <c r="BP1181" i="4"/>
  <c r="BL1181" i="4"/>
  <c r="BH1181" i="4"/>
  <c r="BD1181" i="4"/>
  <c r="AZ1181" i="4"/>
  <c r="AV1181" i="4"/>
  <c r="AR1181" i="4"/>
  <c r="AN1181" i="4"/>
  <c r="AJ1181" i="4"/>
  <c r="AF1181" i="4"/>
  <c r="AB1181" i="4"/>
  <c r="X1181" i="4"/>
  <c r="T1181" i="4"/>
  <c r="P1181" i="4"/>
  <c r="L1181" i="4"/>
  <c r="H1181" i="4"/>
  <c r="D1181" i="4"/>
  <c r="G1181" i="4"/>
  <c r="M1181" i="4"/>
  <c r="R1181" i="4"/>
  <c r="W1181" i="4"/>
  <c r="AC1181" i="4"/>
  <c r="AH1181" i="4"/>
  <c r="AM1181" i="4"/>
  <c r="AS1181" i="4"/>
  <c r="AX1181" i="4"/>
  <c r="BC1181" i="4"/>
  <c r="BI1181" i="4"/>
  <c r="BN1181" i="4"/>
  <c r="BS1181" i="4"/>
  <c r="BY1181" i="4"/>
  <c r="CD1181" i="4"/>
  <c r="CI1181" i="4"/>
  <c r="CO1181" i="4"/>
  <c r="C1175" i="4"/>
  <c r="G1175" i="4"/>
  <c r="K1175" i="4"/>
  <c r="O1175" i="4"/>
  <c r="S1175" i="4"/>
  <c r="W1175" i="4"/>
  <c r="AA1175" i="4"/>
  <c r="AE1175" i="4"/>
  <c r="AI1175" i="4"/>
  <c r="AM1175" i="4"/>
  <c r="AQ1175" i="4"/>
  <c r="AU1175" i="4"/>
  <c r="AY1175" i="4"/>
  <c r="BC1175" i="4"/>
  <c r="BG1175" i="4"/>
  <c r="BK1175" i="4"/>
  <c r="BO1175" i="4"/>
  <c r="BS1175" i="4"/>
  <c r="BW1175" i="4"/>
  <c r="CA1175" i="4"/>
  <c r="CE1175" i="4"/>
  <c r="CI1175" i="4"/>
  <c r="CM1175" i="4"/>
  <c r="CQ1175" i="4"/>
  <c r="F1176" i="4"/>
  <c r="J1176" i="4"/>
  <c r="N1176" i="4"/>
  <c r="R1176" i="4"/>
  <c r="V1176" i="4"/>
  <c r="Z1176" i="4"/>
  <c r="AD1176" i="4"/>
  <c r="AH1176" i="4"/>
  <c r="AL1176" i="4"/>
  <c r="AP1176" i="4"/>
  <c r="AT1176" i="4"/>
  <c r="AX1176" i="4"/>
  <c r="BB1176" i="4"/>
  <c r="BF1176" i="4"/>
  <c r="BJ1176" i="4"/>
  <c r="BN1176" i="4"/>
  <c r="BR1176" i="4"/>
  <c r="BV1176" i="4"/>
  <c r="BZ1176" i="4"/>
  <c r="CD1176" i="4"/>
  <c r="CH1176" i="4"/>
  <c r="CL1176" i="4"/>
  <c r="CP1176" i="4"/>
  <c r="C1179" i="4"/>
  <c r="G1179" i="4"/>
  <c r="K1179" i="4"/>
  <c r="O1179" i="4"/>
  <c r="S1179" i="4"/>
  <c r="W1179" i="4"/>
  <c r="AA1179" i="4"/>
  <c r="AE1179" i="4"/>
  <c r="AI1179" i="4"/>
  <c r="AM1179" i="4"/>
  <c r="AQ1179" i="4"/>
  <c r="AU1179" i="4"/>
  <c r="AY1179" i="4"/>
  <c r="BC1179" i="4"/>
  <c r="BG1179" i="4"/>
  <c r="BK1179" i="4"/>
  <c r="BO1179" i="4"/>
  <c r="BS1179" i="4"/>
  <c r="BW1179" i="4"/>
  <c r="CA1179" i="4"/>
  <c r="CE1179" i="4"/>
  <c r="CI1179" i="4"/>
  <c r="CM1179" i="4"/>
  <c r="CQ1179" i="4"/>
  <c r="F1180" i="4"/>
  <c r="J1180" i="4"/>
  <c r="N1180" i="4"/>
  <c r="R1180" i="4"/>
  <c r="V1180" i="4"/>
  <c r="Z1180" i="4"/>
  <c r="AD1180" i="4"/>
  <c r="AH1180" i="4"/>
  <c r="AL1180" i="4"/>
  <c r="AP1180" i="4"/>
  <c r="AT1180" i="4"/>
  <c r="AX1180" i="4"/>
  <c r="BB1180" i="4"/>
  <c r="BF1180" i="4"/>
  <c r="BJ1180" i="4"/>
  <c r="BN1180" i="4"/>
  <c r="BR1180" i="4"/>
  <c r="BV1180" i="4"/>
  <c r="BZ1180" i="4"/>
  <c r="CD1180" i="4"/>
  <c r="CH1180" i="4"/>
  <c r="CL1180" i="4"/>
  <c r="CP1180" i="4"/>
  <c r="C1181" i="4"/>
  <c r="I1181" i="4"/>
  <c r="N1181" i="4"/>
  <c r="S1181" i="4"/>
  <c r="Y1181" i="4"/>
  <c r="AD1181" i="4"/>
  <c r="AI1181" i="4"/>
  <c r="AO1181" i="4"/>
  <c r="AT1181" i="4"/>
  <c r="AY1181" i="4"/>
  <c r="BE1181" i="4"/>
  <c r="BJ1181" i="4"/>
  <c r="BO1181" i="4"/>
  <c r="BU1181" i="4"/>
  <c r="BZ1181" i="4"/>
  <c r="CE1181" i="4"/>
  <c r="CK1181" i="4"/>
  <c r="CP1181" i="4"/>
  <c r="CL1182" i="4"/>
  <c r="F1186" i="4"/>
  <c r="V1186" i="4"/>
  <c r="AL1186" i="4"/>
  <c r="BB1186" i="4"/>
  <c r="BR1186" i="4"/>
  <c r="CH1186" i="4"/>
  <c r="J1186" i="4"/>
  <c r="Z1186" i="4"/>
  <c r="AP1186" i="4"/>
  <c r="BF1186" i="4"/>
  <c r="BV1186" i="4"/>
  <c r="CL1186" i="4"/>
  <c r="N1186" i="4"/>
  <c r="AD1186" i="4"/>
  <c r="AT1186" i="4"/>
  <c r="BJ1186" i="4"/>
  <c r="BZ1186" i="4"/>
  <c r="CP1186" i="4"/>
  <c r="CO1186" i="4"/>
  <c r="CK1186" i="4"/>
  <c r="CG1186" i="4"/>
  <c r="CC1186" i="4"/>
  <c r="BY1186" i="4"/>
  <c r="BU1186" i="4"/>
  <c r="BQ1186" i="4"/>
  <c r="BM1186" i="4"/>
  <c r="BI1186" i="4"/>
  <c r="BE1186" i="4"/>
  <c r="BA1186" i="4"/>
  <c r="AW1186" i="4"/>
  <c r="AS1186" i="4"/>
  <c r="AO1186" i="4"/>
  <c r="AK1186" i="4"/>
  <c r="AG1186" i="4"/>
  <c r="AC1186" i="4"/>
  <c r="Y1186" i="4"/>
  <c r="U1186" i="4"/>
  <c r="Q1186" i="4"/>
  <c r="M1186" i="4"/>
  <c r="I1186" i="4"/>
  <c r="E1186" i="4"/>
  <c r="CN1186" i="4"/>
  <c r="CJ1186" i="4"/>
  <c r="CF1186" i="4"/>
  <c r="CB1186" i="4"/>
  <c r="BX1186" i="4"/>
  <c r="BT1186" i="4"/>
  <c r="BP1186" i="4"/>
  <c r="BL1186" i="4"/>
  <c r="BH1186" i="4"/>
  <c r="BD1186" i="4"/>
  <c r="AZ1186" i="4"/>
  <c r="AV1186" i="4"/>
  <c r="AR1186" i="4"/>
  <c r="AN1186" i="4"/>
  <c r="AJ1186" i="4"/>
  <c r="AF1186" i="4"/>
  <c r="AB1186" i="4"/>
  <c r="X1186" i="4"/>
  <c r="T1186" i="4"/>
  <c r="P1186" i="4"/>
  <c r="L1186" i="4"/>
  <c r="H1186" i="4"/>
  <c r="D1186" i="4"/>
  <c r="CQ1186" i="4"/>
  <c r="CM1186" i="4"/>
  <c r="CI1186" i="4"/>
  <c r="CE1186" i="4"/>
  <c r="CA1186" i="4"/>
  <c r="BW1186" i="4"/>
  <c r="BS1186" i="4"/>
  <c r="BO1186" i="4"/>
  <c r="BK1186" i="4"/>
  <c r="BG1186" i="4"/>
  <c r="BC1186" i="4"/>
  <c r="AY1186" i="4"/>
  <c r="AU1186" i="4"/>
  <c r="AQ1186" i="4"/>
  <c r="AM1186" i="4"/>
  <c r="AI1186" i="4"/>
  <c r="AE1186" i="4"/>
  <c r="AA1186" i="4"/>
  <c r="W1186" i="4"/>
  <c r="S1186" i="4"/>
  <c r="O1186" i="4"/>
  <c r="K1186" i="4"/>
  <c r="G1186" i="4"/>
  <c r="C1186" i="4"/>
  <c r="R1186" i="4"/>
  <c r="AH1186" i="4"/>
  <c r="AX1186" i="4"/>
  <c r="BN1186" i="4"/>
  <c r="CD1186" i="4"/>
  <c r="F1183" i="4"/>
  <c r="J1183" i="4"/>
  <c r="N1183" i="4"/>
  <c r="R1183" i="4"/>
  <c r="V1183" i="4"/>
  <c r="Z1183" i="4"/>
  <c r="AD1183" i="4"/>
  <c r="AH1183" i="4"/>
  <c r="AL1183" i="4"/>
  <c r="AP1183" i="4"/>
  <c r="AT1183" i="4"/>
  <c r="AX1183" i="4"/>
  <c r="BB1183" i="4"/>
  <c r="BF1183" i="4"/>
  <c r="BJ1183" i="4"/>
  <c r="BN1183" i="4"/>
  <c r="BR1183" i="4"/>
  <c r="BV1183" i="4"/>
  <c r="BZ1183" i="4"/>
  <c r="CD1183" i="4"/>
  <c r="CH1183" i="4"/>
  <c r="CL1183" i="4"/>
  <c r="CP1183" i="4"/>
  <c r="E1184" i="4"/>
  <c r="I1184" i="4"/>
  <c r="M1184" i="4"/>
  <c r="Q1184" i="4"/>
  <c r="U1184" i="4"/>
  <c r="Y1184" i="4"/>
  <c r="AC1184" i="4"/>
  <c r="AG1184" i="4"/>
  <c r="AK1184" i="4"/>
  <c r="AO1184" i="4"/>
  <c r="AS1184" i="4"/>
  <c r="AW1184" i="4"/>
  <c r="BA1184" i="4"/>
  <c r="BE1184" i="4"/>
  <c r="BI1184" i="4"/>
  <c r="BM1184" i="4"/>
  <c r="BQ1184" i="4"/>
  <c r="BU1184" i="4"/>
  <c r="BY1184" i="4"/>
  <c r="CC1184" i="4"/>
  <c r="CG1184" i="4"/>
  <c r="CK1184" i="4"/>
  <c r="CO1184" i="4"/>
  <c r="D1185" i="4"/>
  <c r="H1185" i="4"/>
  <c r="L1185" i="4"/>
  <c r="P1185" i="4"/>
  <c r="T1185" i="4"/>
  <c r="X1185" i="4"/>
  <c r="AB1185" i="4"/>
  <c r="AF1185" i="4"/>
  <c r="AJ1185" i="4"/>
  <c r="AN1185" i="4"/>
  <c r="AR1185" i="4"/>
  <c r="AV1185" i="4"/>
  <c r="AZ1185" i="4"/>
  <c r="BD1185" i="4"/>
  <c r="BH1185" i="4"/>
  <c r="BL1185" i="4"/>
  <c r="BP1185" i="4"/>
  <c r="BT1185" i="4"/>
  <c r="BX1185" i="4"/>
  <c r="CB1185" i="4"/>
  <c r="CF1185" i="4"/>
  <c r="CJ1185" i="4"/>
  <c r="CN1185" i="4"/>
  <c r="CP1187" i="4"/>
  <c r="F1187" i="4"/>
  <c r="J1187" i="4"/>
  <c r="N1187" i="4"/>
  <c r="R1187" i="4"/>
  <c r="V1187" i="4"/>
  <c r="Z1187" i="4"/>
  <c r="AD1187" i="4"/>
  <c r="AH1187" i="4"/>
  <c r="AL1187" i="4"/>
  <c r="AP1187" i="4"/>
  <c r="AT1187" i="4"/>
  <c r="AX1187" i="4"/>
  <c r="BB1187" i="4"/>
  <c r="BF1187" i="4"/>
  <c r="BJ1187" i="4"/>
  <c r="BN1187" i="4"/>
  <c r="BR1187" i="4"/>
  <c r="BV1187" i="4"/>
  <c r="BZ1187" i="4"/>
  <c r="CD1187" i="4"/>
  <c r="CH1187" i="4"/>
  <c r="CL1187" i="4"/>
  <c r="CQ1187" i="4"/>
  <c r="CO1189" i="4"/>
  <c r="CK1189" i="4"/>
  <c r="CG1189" i="4"/>
  <c r="CC1189" i="4"/>
  <c r="BY1189" i="4"/>
  <c r="BU1189" i="4"/>
  <c r="BQ1189" i="4"/>
  <c r="BM1189" i="4"/>
  <c r="BI1189" i="4"/>
  <c r="BE1189" i="4"/>
  <c r="BA1189" i="4"/>
  <c r="AW1189" i="4"/>
  <c r="AS1189" i="4"/>
  <c r="AO1189" i="4"/>
  <c r="AK1189" i="4"/>
  <c r="AG1189" i="4"/>
  <c r="AC1189" i="4"/>
  <c r="Y1189" i="4"/>
  <c r="U1189" i="4"/>
  <c r="Q1189" i="4"/>
  <c r="M1189" i="4"/>
  <c r="I1189" i="4"/>
  <c r="E1189" i="4"/>
  <c r="CN1189" i="4"/>
  <c r="CJ1189" i="4"/>
  <c r="CF1189" i="4"/>
  <c r="CB1189" i="4"/>
  <c r="BX1189" i="4"/>
  <c r="BT1189" i="4"/>
  <c r="BP1189" i="4"/>
  <c r="BL1189" i="4"/>
  <c r="BH1189" i="4"/>
  <c r="BD1189" i="4"/>
  <c r="AZ1189" i="4"/>
  <c r="AV1189" i="4"/>
  <c r="AR1189" i="4"/>
  <c r="AN1189" i="4"/>
  <c r="AJ1189" i="4"/>
  <c r="AF1189" i="4"/>
  <c r="AB1189" i="4"/>
  <c r="X1189" i="4"/>
  <c r="T1189" i="4"/>
  <c r="P1189" i="4"/>
  <c r="L1189" i="4"/>
  <c r="H1189" i="4"/>
  <c r="D1189" i="4"/>
  <c r="J1189" i="4"/>
  <c r="R1189" i="4"/>
  <c r="Z1189" i="4"/>
  <c r="AH1189" i="4"/>
  <c r="AP1189" i="4"/>
  <c r="AX1189" i="4"/>
  <c r="BF1189" i="4"/>
  <c r="BN1189" i="4"/>
  <c r="BV1189" i="4"/>
  <c r="CD1189" i="4"/>
  <c r="CL1189" i="4"/>
  <c r="J1190" i="4"/>
  <c r="Z1190" i="4"/>
  <c r="AP1190" i="4"/>
  <c r="BF1190" i="4"/>
  <c r="BV1190" i="4"/>
  <c r="CL1190" i="4"/>
  <c r="F1184" i="4"/>
  <c r="J1184" i="4"/>
  <c r="N1184" i="4"/>
  <c r="R1184" i="4"/>
  <c r="V1184" i="4"/>
  <c r="Z1184" i="4"/>
  <c r="AD1184" i="4"/>
  <c r="AH1184" i="4"/>
  <c r="AL1184" i="4"/>
  <c r="AP1184" i="4"/>
  <c r="AT1184" i="4"/>
  <c r="AX1184" i="4"/>
  <c r="BB1184" i="4"/>
  <c r="BF1184" i="4"/>
  <c r="BJ1184" i="4"/>
  <c r="BN1184" i="4"/>
  <c r="BR1184" i="4"/>
  <c r="BV1184" i="4"/>
  <c r="BZ1184" i="4"/>
  <c r="CD1184" i="4"/>
  <c r="CH1184" i="4"/>
  <c r="CL1184" i="4"/>
  <c r="CP1184" i="4"/>
  <c r="E1185" i="4"/>
  <c r="I1185" i="4"/>
  <c r="M1185" i="4"/>
  <c r="Q1185" i="4"/>
  <c r="U1185" i="4"/>
  <c r="Y1185" i="4"/>
  <c r="AC1185" i="4"/>
  <c r="AG1185" i="4"/>
  <c r="AK1185" i="4"/>
  <c r="AO1185" i="4"/>
  <c r="AS1185" i="4"/>
  <c r="AW1185" i="4"/>
  <c r="BA1185" i="4"/>
  <c r="BE1185" i="4"/>
  <c r="BI1185" i="4"/>
  <c r="BM1185" i="4"/>
  <c r="BQ1185" i="4"/>
  <c r="BU1185" i="4"/>
  <c r="BY1185" i="4"/>
  <c r="CC1185" i="4"/>
  <c r="CG1185" i="4"/>
  <c r="CK1185" i="4"/>
  <c r="CO1185" i="4"/>
  <c r="N1190" i="4"/>
  <c r="AD1190" i="4"/>
  <c r="AT1190" i="4"/>
  <c r="BJ1190" i="4"/>
  <c r="BZ1190" i="4"/>
  <c r="CP1190" i="4"/>
  <c r="AX1197" i="4"/>
  <c r="F1185" i="4"/>
  <c r="J1185" i="4"/>
  <c r="N1185" i="4"/>
  <c r="R1185" i="4"/>
  <c r="V1185" i="4"/>
  <c r="Z1185" i="4"/>
  <c r="AD1185" i="4"/>
  <c r="AH1185" i="4"/>
  <c r="AL1185" i="4"/>
  <c r="AP1185" i="4"/>
  <c r="AT1185" i="4"/>
  <c r="AX1185" i="4"/>
  <c r="BB1185" i="4"/>
  <c r="BF1185" i="4"/>
  <c r="BJ1185" i="4"/>
  <c r="BN1185" i="4"/>
  <c r="BR1185" i="4"/>
  <c r="BV1185" i="4"/>
  <c r="BZ1185" i="4"/>
  <c r="CD1185" i="4"/>
  <c r="CH1185" i="4"/>
  <c r="CL1185" i="4"/>
  <c r="CP1185" i="4"/>
  <c r="CO1190" i="4"/>
  <c r="CK1190" i="4"/>
  <c r="CG1190" i="4"/>
  <c r="CC1190" i="4"/>
  <c r="BY1190" i="4"/>
  <c r="BU1190" i="4"/>
  <c r="BQ1190" i="4"/>
  <c r="BM1190" i="4"/>
  <c r="BI1190" i="4"/>
  <c r="BE1190" i="4"/>
  <c r="BA1190" i="4"/>
  <c r="AW1190" i="4"/>
  <c r="AS1190" i="4"/>
  <c r="AO1190" i="4"/>
  <c r="AK1190" i="4"/>
  <c r="AG1190" i="4"/>
  <c r="AC1190" i="4"/>
  <c r="Y1190" i="4"/>
  <c r="U1190" i="4"/>
  <c r="Q1190" i="4"/>
  <c r="M1190" i="4"/>
  <c r="I1190" i="4"/>
  <c r="E1190" i="4"/>
  <c r="CN1190" i="4"/>
  <c r="CJ1190" i="4"/>
  <c r="CF1190" i="4"/>
  <c r="CB1190" i="4"/>
  <c r="BX1190" i="4"/>
  <c r="BT1190" i="4"/>
  <c r="BP1190" i="4"/>
  <c r="BL1190" i="4"/>
  <c r="BH1190" i="4"/>
  <c r="BD1190" i="4"/>
  <c r="AZ1190" i="4"/>
  <c r="AV1190" i="4"/>
  <c r="AR1190" i="4"/>
  <c r="AN1190" i="4"/>
  <c r="AJ1190" i="4"/>
  <c r="AF1190" i="4"/>
  <c r="AB1190" i="4"/>
  <c r="X1190" i="4"/>
  <c r="T1190" i="4"/>
  <c r="P1190" i="4"/>
  <c r="L1190" i="4"/>
  <c r="H1190" i="4"/>
  <c r="D1190" i="4"/>
  <c r="CQ1190" i="4"/>
  <c r="CM1190" i="4"/>
  <c r="CI1190" i="4"/>
  <c r="CE1190" i="4"/>
  <c r="CA1190" i="4"/>
  <c r="BW1190" i="4"/>
  <c r="BS1190" i="4"/>
  <c r="BO1190" i="4"/>
  <c r="BK1190" i="4"/>
  <c r="BG1190" i="4"/>
  <c r="BC1190" i="4"/>
  <c r="AY1190" i="4"/>
  <c r="AU1190" i="4"/>
  <c r="AQ1190" i="4"/>
  <c r="AM1190" i="4"/>
  <c r="AI1190" i="4"/>
  <c r="AE1190" i="4"/>
  <c r="AA1190" i="4"/>
  <c r="W1190" i="4"/>
  <c r="S1190" i="4"/>
  <c r="O1190" i="4"/>
  <c r="K1190" i="4"/>
  <c r="G1190" i="4"/>
  <c r="C1190" i="4"/>
  <c r="R1190" i="4"/>
  <c r="AH1190" i="4"/>
  <c r="AX1190" i="4"/>
  <c r="BN1190" i="4"/>
  <c r="CD1190" i="4"/>
  <c r="CO1197" i="4"/>
  <c r="CK1197" i="4"/>
  <c r="CG1197" i="4"/>
  <c r="CC1197" i="4"/>
  <c r="BY1197" i="4"/>
  <c r="BU1197" i="4"/>
  <c r="BQ1197" i="4"/>
  <c r="BM1197" i="4"/>
  <c r="BI1197" i="4"/>
  <c r="BE1197" i="4"/>
  <c r="BA1197" i="4"/>
  <c r="AW1197" i="4"/>
  <c r="AS1197" i="4"/>
  <c r="AO1197" i="4"/>
  <c r="AK1197" i="4"/>
  <c r="AG1197" i="4"/>
  <c r="AC1197" i="4"/>
  <c r="Y1197" i="4"/>
  <c r="U1197" i="4"/>
  <c r="Q1197" i="4"/>
  <c r="M1197" i="4"/>
  <c r="I1197" i="4"/>
  <c r="E1197" i="4"/>
  <c r="CN1197" i="4"/>
  <c r="CJ1197" i="4"/>
  <c r="CF1197" i="4"/>
  <c r="CB1197" i="4"/>
  <c r="BX1197" i="4"/>
  <c r="BT1197" i="4"/>
  <c r="BP1197" i="4"/>
  <c r="BL1197" i="4"/>
  <c r="BH1197" i="4"/>
  <c r="BD1197" i="4"/>
  <c r="AZ1197" i="4"/>
  <c r="AV1197" i="4"/>
  <c r="AR1197" i="4"/>
  <c r="AN1197" i="4"/>
  <c r="AJ1197" i="4"/>
  <c r="AF1197" i="4"/>
  <c r="AB1197" i="4"/>
  <c r="X1197" i="4"/>
  <c r="T1197" i="4"/>
  <c r="P1197" i="4"/>
  <c r="L1197" i="4"/>
  <c r="H1197" i="4"/>
  <c r="D1197" i="4"/>
  <c r="CQ1197" i="4"/>
  <c r="CM1197" i="4"/>
  <c r="CI1197" i="4"/>
  <c r="CE1197" i="4"/>
  <c r="CA1197" i="4"/>
  <c r="BW1197" i="4"/>
  <c r="BS1197" i="4"/>
  <c r="BO1197" i="4"/>
  <c r="BK1197" i="4"/>
  <c r="BG1197" i="4"/>
  <c r="BC1197" i="4"/>
  <c r="AY1197" i="4"/>
  <c r="AU1197" i="4"/>
  <c r="AQ1197" i="4"/>
  <c r="AM1197" i="4"/>
  <c r="AI1197" i="4"/>
  <c r="AE1197" i="4"/>
  <c r="AA1197" i="4"/>
  <c r="W1197" i="4"/>
  <c r="S1197" i="4"/>
  <c r="O1197" i="4"/>
  <c r="K1197" i="4"/>
  <c r="G1197" i="4"/>
  <c r="C1197" i="4"/>
  <c r="CP1197" i="4"/>
  <c r="BZ1197" i="4"/>
  <c r="BJ1197" i="4"/>
  <c r="AT1197" i="4"/>
  <c r="AD1197" i="4"/>
  <c r="N1197" i="4"/>
  <c r="CL1197" i="4"/>
  <c r="BV1197" i="4"/>
  <c r="BF1197" i="4"/>
  <c r="AP1197" i="4"/>
  <c r="Z1197" i="4"/>
  <c r="J1197" i="4"/>
  <c r="CH1197" i="4"/>
  <c r="BR1197" i="4"/>
  <c r="BB1197" i="4"/>
  <c r="AL1197" i="4"/>
  <c r="V1197" i="4"/>
  <c r="F1197" i="4"/>
  <c r="BN1197" i="4"/>
  <c r="E1188" i="4"/>
  <c r="I1188" i="4"/>
  <c r="M1188" i="4"/>
  <c r="Q1188" i="4"/>
  <c r="U1188" i="4"/>
  <c r="Y1188" i="4"/>
  <c r="AC1188" i="4"/>
  <c r="AG1188" i="4"/>
  <c r="AK1188" i="4"/>
  <c r="AO1188" i="4"/>
  <c r="AS1188" i="4"/>
  <c r="AW1188" i="4"/>
  <c r="BA1188" i="4"/>
  <c r="BE1188" i="4"/>
  <c r="BI1188" i="4"/>
  <c r="BM1188" i="4"/>
  <c r="BQ1188" i="4"/>
  <c r="BU1188" i="4"/>
  <c r="BY1188" i="4"/>
  <c r="CC1188" i="4"/>
  <c r="CG1188" i="4"/>
  <c r="CK1188" i="4"/>
  <c r="CO1188" i="4"/>
  <c r="F1191" i="4"/>
  <c r="J1191" i="4"/>
  <c r="N1191" i="4"/>
  <c r="R1191" i="4"/>
  <c r="V1191" i="4"/>
  <c r="Z1191" i="4"/>
  <c r="AD1191" i="4"/>
  <c r="AH1191" i="4"/>
  <c r="AL1191" i="4"/>
  <c r="AP1191" i="4"/>
  <c r="AT1191" i="4"/>
  <c r="AX1191" i="4"/>
  <c r="BB1191" i="4"/>
  <c r="BF1191" i="4"/>
  <c r="BJ1191" i="4"/>
  <c r="BN1191" i="4"/>
  <c r="BR1191" i="4"/>
  <c r="BV1191" i="4"/>
  <c r="BZ1191" i="4"/>
  <c r="CD1191" i="4"/>
  <c r="CH1191" i="4"/>
  <c r="CL1191" i="4"/>
  <c r="CP1191" i="4"/>
  <c r="E1192" i="4"/>
  <c r="I1192" i="4"/>
  <c r="M1192" i="4"/>
  <c r="Q1192" i="4"/>
  <c r="U1192" i="4"/>
  <c r="Y1192" i="4"/>
  <c r="AC1192" i="4"/>
  <c r="AG1192" i="4"/>
  <c r="AK1192" i="4"/>
  <c r="AO1192" i="4"/>
  <c r="AS1192" i="4"/>
  <c r="AW1192" i="4"/>
  <c r="BA1192" i="4"/>
  <c r="BE1192" i="4"/>
  <c r="BI1192" i="4"/>
  <c r="BM1192" i="4"/>
  <c r="BQ1192" i="4"/>
  <c r="BU1192" i="4"/>
  <c r="BY1192" i="4"/>
  <c r="CC1192" i="4"/>
  <c r="CG1192" i="4"/>
  <c r="CK1192" i="4"/>
  <c r="CO1192" i="4"/>
  <c r="H1193" i="4"/>
  <c r="P1193" i="4"/>
  <c r="X1193" i="4"/>
  <c r="AF1193" i="4"/>
  <c r="AN1193" i="4"/>
  <c r="AV1193" i="4"/>
  <c r="BD1193" i="4"/>
  <c r="BL1193" i="4"/>
  <c r="BT1193" i="4"/>
  <c r="CB1193" i="4"/>
  <c r="CJ1193" i="4"/>
  <c r="F1188" i="4"/>
  <c r="J1188" i="4"/>
  <c r="N1188" i="4"/>
  <c r="R1188" i="4"/>
  <c r="V1188" i="4"/>
  <c r="Z1188" i="4"/>
  <c r="AD1188" i="4"/>
  <c r="AH1188" i="4"/>
  <c r="AL1188" i="4"/>
  <c r="AP1188" i="4"/>
  <c r="AT1188" i="4"/>
  <c r="AX1188" i="4"/>
  <c r="BB1188" i="4"/>
  <c r="BF1188" i="4"/>
  <c r="BJ1188" i="4"/>
  <c r="BN1188" i="4"/>
  <c r="BR1188" i="4"/>
  <c r="BV1188" i="4"/>
  <c r="BZ1188" i="4"/>
  <c r="CD1188" i="4"/>
  <c r="CH1188" i="4"/>
  <c r="CL1188" i="4"/>
  <c r="CP1188" i="4"/>
  <c r="F1192" i="4"/>
  <c r="J1192" i="4"/>
  <c r="N1192" i="4"/>
  <c r="R1192" i="4"/>
  <c r="V1192" i="4"/>
  <c r="Z1192" i="4"/>
  <c r="AD1192" i="4"/>
  <c r="AH1192" i="4"/>
  <c r="AL1192" i="4"/>
  <c r="AP1192" i="4"/>
  <c r="AT1192" i="4"/>
  <c r="AX1192" i="4"/>
  <c r="BB1192" i="4"/>
  <c r="BF1192" i="4"/>
  <c r="BJ1192" i="4"/>
  <c r="BN1192" i="4"/>
  <c r="BR1192" i="4"/>
  <c r="BV1192" i="4"/>
  <c r="BZ1192" i="4"/>
  <c r="CD1192" i="4"/>
  <c r="CH1192" i="4"/>
  <c r="CL1192" i="4"/>
  <c r="CP1192" i="4"/>
  <c r="CO1193" i="4"/>
  <c r="CK1193" i="4"/>
  <c r="CG1193" i="4"/>
  <c r="CC1193" i="4"/>
  <c r="BY1193" i="4"/>
  <c r="BU1193" i="4"/>
  <c r="BQ1193" i="4"/>
  <c r="BM1193" i="4"/>
  <c r="BI1193" i="4"/>
  <c r="BE1193" i="4"/>
  <c r="BA1193" i="4"/>
  <c r="AW1193" i="4"/>
  <c r="AS1193" i="4"/>
  <c r="AO1193" i="4"/>
  <c r="AK1193" i="4"/>
  <c r="AG1193" i="4"/>
  <c r="AC1193" i="4"/>
  <c r="Y1193" i="4"/>
  <c r="U1193" i="4"/>
  <c r="Q1193" i="4"/>
  <c r="M1193" i="4"/>
  <c r="I1193" i="4"/>
  <c r="E1193" i="4"/>
  <c r="CQ1193" i="4"/>
  <c r="CM1193" i="4"/>
  <c r="CI1193" i="4"/>
  <c r="CE1193" i="4"/>
  <c r="CA1193" i="4"/>
  <c r="BW1193" i="4"/>
  <c r="BS1193" i="4"/>
  <c r="BO1193" i="4"/>
  <c r="BK1193" i="4"/>
  <c r="BG1193" i="4"/>
  <c r="BC1193" i="4"/>
  <c r="AY1193" i="4"/>
  <c r="AU1193" i="4"/>
  <c r="AQ1193" i="4"/>
  <c r="AM1193" i="4"/>
  <c r="AI1193" i="4"/>
  <c r="AE1193" i="4"/>
  <c r="AA1193" i="4"/>
  <c r="W1193" i="4"/>
  <c r="S1193" i="4"/>
  <c r="O1193" i="4"/>
  <c r="K1193" i="4"/>
  <c r="G1193" i="4"/>
  <c r="C1193" i="4"/>
  <c r="J1193" i="4"/>
  <c r="R1193" i="4"/>
  <c r="Z1193" i="4"/>
  <c r="AH1193" i="4"/>
  <c r="AP1193" i="4"/>
  <c r="AX1193" i="4"/>
  <c r="BF1193" i="4"/>
  <c r="BN1193" i="4"/>
  <c r="BV1193" i="4"/>
  <c r="CD1193" i="4"/>
  <c r="CL1193" i="4"/>
  <c r="F1194" i="4"/>
  <c r="J1194" i="4"/>
  <c r="N1194" i="4"/>
  <c r="R1194" i="4"/>
  <c r="V1194" i="4"/>
  <c r="Z1194" i="4"/>
  <c r="AD1194" i="4"/>
  <c r="AH1194" i="4"/>
  <c r="AL1194" i="4"/>
  <c r="AP1194" i="4"/>
  <c r="AT1194" i="4"/>
  <c r="AX1194" i="4"/>
  <c r="BB1194" i="4"/>
  <c r="BF1194" i="4"/>
  <c r="BJ1194" i="4"/>
  <c r="BN1194" i="4"/>
  <c r="BR1194" i="4"/>
  <c r="BV1194" i="4"/>
  <c r="BZ1194" i="4"/>
  <c r="CD1194" i="4"/>
  <c r="CH1194" i="4"/>
  <c r="CL1194" i="4"/>
  <c r="CP1194" i="4"/>
  <c r="E1195" i="4"/>
  <c r="I1195" i="4"/>
  <c r="M1195" i="4"/>
  <c r="Q1195" i="4"/>
  <c r="U1195" i="4"/>
  <c r="Y1195" i="4"/>
  <c r="AC1195" i="4"/>
  <c r="AG1195" i="4"/>
  <c r="AK1195" i="4"/>
  <c r="AO1195" i="4"/>
  <c r="AS1195" i="4"/>
  <c r="AW1195" i="4"/>
  <c r="BA1195" i="4"/>
  <c r="BE1195" i="4"/>
  <c r="BI1195" i="4"/>
  <c r="BM1195" i="4"/>
  <c r="BQ1195" i="4"/>
  <c r="BU1195" i="4"/>
  <c r="BY1195" i="4"/>
  <c r="CC1195" i="4"/>
  <c r="CG1195" i="4"/>
  <c r="CK1195" i="4"/>
  <c r="CO1195" i="4"/>
  <c r="D1196" i="4"/>
  <c r="H1196" i="4"/>
  <c r="L1196" i="4"/>
  <c r="P1196" i="4"/>
  <c r="T1196" i="4"/>
  <c r="X1196" i="4"/>
  <c r="AB1196" i="4"/>
  <c r="AF1196" i="4"/>
  <c r="AJ1196" i="4"/>
  <c r="AN1196" i="4"/>
  <c r="AR1196" i="4"/>
  <c r="AV1196" i="4"/>
  <c r="AZ1196" i="4"/>
  <c r="BD1196" i="4"/>
  <c r="BH1196" i="4"/>
  <c r="BL1196" i="4"/>
  <c r="BP1196" i="4"/>
  <c r="BT1196" i="4"/>
  <c r="BX1196" i="4"/>
  <c r="CB1196" i="4"/>
  <c r="CF1196" i="4"/>
  <c r="CJ1196" i="4"/>
  <c r="CN1196" i="4"/>
  <c r="CO1198" i="4"/>
  <c r="CK1198" i="4"/>
  <c r="CG1198" i="4"/>
  <c r="CC1198" i="4"/>
  <c r="BY1198" i="4"/>
  <c r="BU1198" i="4"/>
  <c r="BQ1198" i="4"/>
  <c r="BM1198" i="4"/>
  <c r="BI1198" i="4"/>
  <c r="BE1198" i="4"/>
  <c r="BA1198" i="4"/>
  <c r="AW1198" i="4"/>
  <c r="AS1198" i="4"/>
  <c r="AO1198" i="4"/>
  <c r="AK1198" i="4"/>
  <c r="AG1198" i="4"/>
  <c r="AC1198" i="4"/>
  <c r="Y1198" i="4"/>
  <c r="U1198" i="4"/>
  <c r="Q1198" i="4"/>
  <c r="M1198" i="4"/>
  <c r="I1198" i="4"/>
  <c r="E1198" i="4"/>
  <c r="CQ1198" i="4"/>
  <c r="CM1198" i="4"/>
  <c r="CI1198" i="4"/>
  <c r="CE1198" i="4"/>
  <c r="CA1198" i="4"/>
  <c r="BW1198" i="4"/>
  <c r="BS1198" i="4"/>
  <c r="BO1198" i="4"/>
  <c r="BK1198" i="4"/>
  <c r="BG1198" i="4"/>
  <c r="BC1198" i="4"/>
  <c r="AY1198" i="4"/>
  <c r="AU1198" i="4"/>
  <c r="AQ1198" i="4"/>
  <c r="AM1198" i="4"/>
  <c r="AI1198" i="4"/>
  <c r="AE1198" i="4"/>
  <c r="AA1198" i="4"/>
  <c r="W1198" i="4"/>
  <c r="S1198" i="4"/>
  <c r="O1198" i="4"/>
  <c r="K1198" i="4"/>
  <c r="G1198" i="4"/>
  <c r="C1198" i="4"/>
  <c r="J1198" i="4"/>
  <c r="R1198" i="4"/>
  <c r="Z1198" i="4"/>
  <c r="AH1198" i="4"/>
  <c r="AP1198" i="4"/>
  <c r="AX1198" i="4"/>
  <c r="BF1198" i="4"/>
  <c r="BN1198" i="4"/>
  <c r="BV1198" i="4"/>
  <c r="CD1198" i="4"/>
  <c r="CL1198" i="4"/>
  <c r="CO1202" i="4"/>
  <c r="CK1202" i="4"/>
  <c r="CG1202" i="4"/>
  <c r="CC1202" i="4"/>
  <c r="BY1202" i="4"/>
  <c r="BU1202" i="4"/>
  <c r="BQ1202" i="4"/>
  <c r="BM1202" i="4"/>
  <c r="BI1202" i="4"/>
  <c r="BE1202" i="4"/>
  <c r="BA1202" i="4"/>
  <c r="AW1202" i="4"/>
  <c r="AS1202" i="4"/>
  <c r="AO1202" i="4"/>
  <c r="AK1202" i="4"/>
  <c r="AG1202" i="4"/>
  <c r="AC1202" i="4"/>
  <c r="Y1202" i="4"/>
  <c r="U1202" i="4"/>
  <c r="Q1202" i="4"/>
  <c r="M1202" i="4"/>
  <c r="I1202" i="4"/>
  <c r="E1202" i="4"/>
  <c r="CN1202" i="4"/>
  <c r="CJ1202" i="4"/>
  <c r="CF1202" i="4"/>
  <c r="CB1202" i="4"/>
  <c r="BX1202" i="4"/>
  <c r="BT1202" i="4"/>
  <c r="BP1202" i="4"/>
  <c r="BL1202" i="4"/>
  <c r="BH1202" i="4"/>
  <c r="BD1202" i="4"/>
  <c r="AZ1202" i="4"/>
  <c r="AV1202" i="4"/>
  <c r="AR1202" i="4"/>
  <c r="AN1202" i="4"/>
  <c r="AJ1202" i="4"/>
  <c r="AF1202" i="4"/>
  <c r="AB1202" i="4"/>
  <c r="X1202" i="4"/>
  <c r="T1202" i="4"/>
  <c r="P1202" i="4"/>
  <c r="L1202" i="4"/>
  <c r="H1202" i="4"/>
  <c r="D1202" i="4"/>
  <c r="CQ1202" i="4"/>
  <c r="CM1202" i="4"/>
  <c r="CI1202" i="4"/>
  <c r="CE1202" i="4"/>
  <c r="CA1202" i="4"/>
  <c r="BW1202" i="4"/>
  <c r="BS1202" i="4"/>
  <c r="BO1202" i="4"/>
  <c r="BK1202" i="4"/>
  <c r="BG1202" i="4"/>
  <c r="BC1202" i="4"/>
  <c r="AY1202" i="4"/>
  <c r="AU1202" i="4"/>
  <c r="AQ1202" i="4"/>
  <c r="AM1202" i="4"/>
  <c r="AI1202" i="4"/>
  <c r="AE1202" i="4"/>
  <c r="AA1202" i="4"/>
  <c r="W1202" i="4"/>
  <c r="S1202" i="4"/>
  <c r="O1202" i="4"/>
  <c r="K1202" i="4"/>
  <c r="G1202" i="4"/>
  <c r="C1202" i="4"/>
  <c r="R1202" i="4"/>
  <c r="AH1202" i="4"/>
  <c r="AX1202" i="4"/>
  <c r="BN1202" i="4"/>
  <c r="CD1202" i="4"/>
  <c r="F1195" i="4"/>
  <c r="J1195" i="4"/>
  <c r="N1195" i="4"/>
  <c r="R1195" i="4"/>
  <c r="V1195" i="4"/>
  <c r="Z1195" i="4"/>
  <c r="AD1195" i="4"/>
  <c r="AH1195" i="4"/>
  <c r="AL1195" i="4"/>
  <c r="AP1195" i="4"/>
  <c r="AT1195" i="4"/>
  <c r="AX1195" i="4"/>
  <c r="BB1195" i="4"/>
  <c r="BF1195" i="4"/>
  <c r="BJ1195" i="4"/>
  <c r="BN1195" i="4"/>
  <c r="BR1195" i="4"/>
  <c r="BV1195" i="4"/>
  <c r="BZ1195" i="4"/>
  <c r="CD1195" i="4"/>
  <c r="CH1195" i="4"/>
  <c r="CL1195" i="4"/>
  <c r="CP1195" i="4"/>
  <c r="D1194" i="4"/>
  <c r="H1194" i="4"/>
  <c r="L1194" i="4"/>
  <c r="P1194" i="4"/>
  <c r="T1194" i="4"/>
  <c r="X1194" i="4"/>
  <c r="AB1194" i="4"/>
  <c r="AF1194" i="4"/>
  <c r="AJ1194" i="4"/>
  <c r="AN1194" i="4"/>
  <c r="AR1194" i="4"/>
  <c r="AV1194" i="4"/>
  <c r="AZ1194" i="4"/>
  <c r="BD1194" i="4"/>
  <c r="BH1194" i="4"/>
  <c r="BL1194" i="4"/>
  <c r="BP1194" i="4"/>
  <c r="BT1194" i="4"/>
  <c r="BX1194" i="4"/>
  <c r="CB1194" i="4"/>
  <c r="CF1194" i="4"/>
  <c r="CJ1194" i="4"/>
  <c r="CN1194" i="4"/>
  <c r="C1195" i="4"/>
  <c r="G1195" i="4"/>
  <c r="K1195" i="4"/>
  <c r="O1195" i="4"/>
  <c r="S1195" i="4"/>
  <c r="W1195" i="4"/>
  <c r="AA1195" i="4"/>
  <c r="AE1195" i="4"/>
  <c r="AI1195" i="4"/>
  <c r="AM1195" i="4"/>
  <c r="AQ1195" i="4"/>
  <c r="AU1195" i="4"/>
  <c r="AY1195" i="4"/>
  <c r="BC1195" i="4"/>
  <c r="BG1195" i="4"/>
  <c r="BK1195" i="4"/>
  <c r="BO1195" i="4"/>
  <c r="BS1195" i="4"/>
  <c r="BW1195" i="4"/>
  <c r="CA1195" i="4"/>
  <c r="CE1195" i="4"/>
  <c r="CI1195" i="4"/>
  <c r="CM1195" i="4"/>
  <c r="CQ1195" i="4"/>
  <c r="F1196" i="4"/>
  <c r="J1196" i="4"/>
  <c r="N1196" i="4"/>
  <c r="R1196" i="4"/>
  <c r="V1196" i="4"/>
  <c r="Z1196" i="4"/>
  <c r="AD1196" i="4"/>
  <c r="AH1196" i="4"/>
  <c r="AL1196" i="4"/>
  <c r="AP1196" i="4"/>
  <c r="AT1196" i="4"/>
  <c r="AX1196" i="4"/>
  <c r="BB1196" i="4"/>
  <c r="BF1196" i="4"/>
  <c r="BJ1196" i="4"/>
  <c r="BN1196" i="4"/>
  <c r="BR1196" i="4"/>
  <c r="BV1196" i="4"/>
  <c r="BZ1196" i="4"/>
  <c r="CD1196" i="4"/>
  <c r="CH1196" i="4"/>
  <c r="CL1196" i="4"/>
  <c r="CP1196" i="4"/>
  <c r="F1198" i="4"/>
  <c r="N1198" i="4"/>
  <c r="V1198" i="4"/>
  <c r="AD1198" i="4"/>
  <c r="AL1198" i="4"/>
  <c r="AT1198" i="4"/>
  <c r="BB1198" i="4"/>
  <c r="BJ1198" i="4"/>
  <c r="BR1198" i="4"/>
  <c r="BZ1198" i="4"/>
  <c r="CH1198" i="4"/>
  <c r="CP1198" i="4"/>
  <c r="J1202" i="4"/>
  <c r="Z1202" i="4"/>
  <c r="AP1202" i="4"/>
  <c r="BF1202" i="4"/>
  <c r="BV1202" i="4"/>
  <c r="CL1202" i="4"/>
  <c r="F1199" i="4"/>
  <c r="J1199" i="4"/>
  <c r="N1199" i="4"/>
  <c r="R1199" i="4"/>
  <c r="V1199" i="4"/>
  <c r="Z1199" i="4"/>
  <c r="AD1199" i="4"/>
  <c r="AH1199" i="4"/>
  <c r="AL1199" i="4"/>
  <c r="AP1199" i="4"/>
  <c r="AT1199" i="4"/>
  <c r="AX1199" i="4"/>
  <c r="BB1199" i="4"/>
  <c r="BF1199" i="4"/>
  <c r="BJ1199" i="4"/>
  <c r="BN1199" i="4"/>
  <c r="BR1199" i="4"/>
  <c r="BV1199" i="4"/>
  <c r="BZ1199" i="4"/>
  <c r="CD1199" i="4"/>
  <c r="CH1199" i="4"/>
  <c r="CL1199" i="4"/>
  <c r="CP1199" i="4"/>
  <c r="E1200" i="4"/>
  <c r="I1200" i="4"/>
  <c r="M1200" i="4"/>
  <c r="Q1200" i="4"/>
  <c r="U1200" i="4"/>
  <c r="Y1200" i="4"/>
  <c r="AC1200" i="4"/>
  <c r="AG1200" i="4"/>
  <c r="AK1200" i="4"/>
  <c r="AO1200" i="4"/>
  <c r="AS1200" i="4"/>
  <c r="AW1200" i="4"/>
  <c r="BA1200" i="4"/>
  <c r="BE1200" i="4"/>
  <c r="BI1200" i="4"/>
  <c r="BM1200" i="4"/>
  <c r="BQ1200" i="4"/>
  <c r="BU1200" i="4"/>
  <c r="BY1200" i="4"/>
  <c r="CC1200" i="4"/>
  <c r="CG1200" i="4"/>
  <c r="CK1200" i="4"/>
  <c r="CO1200" i="4"/>
  <c r="F1200" i="4"/>
  <c r="J1200" i="4"/>
  <c r="N1200" i="4"/>
  <c r="R1200" i="4"/>
  <c r="V1200" i="4"/>
  <c r="Z1200" i="4"/>
  <c r="AD1200" i="4"/>
  <c r="AH1200" i="4"/>
  <c r="AL1200" i="4"/>
  <c r="AP1200" i="4"/>
  <c r="AT1200" i="4"/>
  <c r="AX1200" i="4"/>
  <c r="BB1200" i="4"/>
  <c r="BF1200" i="4"/>
  <c r="BJ1200" i="4"/>
  <c r="BN1200" i="4"/>
  <c r="BR1200" i="4"/>
  <c r="BV1200" i="4"/>
  <c r="BZ1200" i="4"/>
  <c r="CD1200" i="4"/>
  <c r="CH1200" i="4"/>
  <c r="CL1200" i="4"/>
  <c r="CP1200" i="4"/>
  <c r="D1199" i="4"/>
  <c r="H1199" i="4"/>
  <c r="L1199" i="4"/>
  <c r="P1199" i="4"/>
  <c r="T1199" i="4"/>
  <c r="X1199" i="4"/>
  <c r="AB1199" i="4"/>
  <c r="AF1199" i="4"/>
  <c r="AJ1199" i="4"/>
  <c r="AN1199" i="4"/>
  <c r="AR1199" i="4"/>
  <c r="AV1199" i="4"/>
  <c r="AZ1199" i="4"/>
  <c r="BD1199" i="4"/>
  <c r="BH1199" i="4"/>
  <c r="BL1199" i="4"/>
  <c r="BP1199" i="4"/>
  <c r="BT1199" i="4"/>
  <c r="BX1199" i="4"/>
  <c r="CB1199" i="4"/>
  <c r="CF1199" i="4"/>
  <c r="CJ1199" i="4"/>
  <c r="CN1199" i="4"/>
  <c r="C1200" i="4"/>
  <c r="G1200" i="4"/>
  <c r="K1200" i="4"/>
  <c r="O1200" i="4"/>
  <c r="S1200" i="4"/>
  <c r="W1200" i="4"/>
  <c r="AA1200" i="4"/>
  <c r="AE1200" i="4"/>
  <c r="AI1200" i="4"/>
  <c r="AM1200" i="4"/>
  <c r="AQ1200" i="4"/>
  <c r="AU1200" i="4"/>
  <c r="AY1200" i="4"/>
  <c r="BC1200" i="4"/>
  <c r="BG1200" i="4"/>
  <c r="BK1200" i="4"/>
  <c r="BO1200" i="4"/>
  <c r="BS1200" i="4"/>
  <c r="BW1200" i="4"/>
  <c r="CA1200" i="4"/>
  <c r="CE1200" i="4"/>
  <c r="CI1200" i="4"/>
  <c r="CM1200" i="4"/>
  <c r="CQ1200" i="4"/>
  <c r="F1201" i="4"/>
  <c r="J1201" i="4"/>
  <c r="N1201" i="4"/>
  <c r="R1201" i="4"/>
  <c r="V1201" i="4"/>
  <c r="Z1201" i="4"/>
  <c r="AD1201" i="4"/>
  <c r="AH1201" i="4"/>
  <c r="AL1201" i="4"/>
  <c r="AP1201" i="4"/>
  <c r="AT1201" i="4"/>
  <c r="AX1201" i="4"/>
  <c r="BB1201" i="4"/>
  <c r="BF1201" i="4"/>
  <c r="BJ1201" i="4"/>
  <c r="BN1201" i="4"/>
  <c r="BR1201" i="4"/>
  <c r="BV1201" i="4"/>
  <c r="BZ1201" i="4"/>
  <c r="CD1201" i="4"/>
  <c r="CH1201" i="4"/>
  <c r="CL1201" i="4"/>
  <c r="CP1201" i="4"/>
  <c r="F1203" i="4"/>
  <c r="J1203" i="4"/>
  <c r="N1203" i="4"/>
  <c r="R1203" i="4"/>
  <c r="V1203" i="4"/>
  <c r="Z1203" i="4"/>
  <c r="AD1203" i="4"/>
  <c r="AH1203" i="4"/>
  <c r="AL1203" i="4"/>
  <c r="AP1203" i="4"/>
  <c r="AT1203" i="4"/>
  <c r="AX1203" i="4"/>
  <c r="BB1203" i="4"/>
  <c r="BF1203" i="4"/>
  <c r="BJ1203" i="4"/>
  <c r="BN1203" i="4"/>
  <c r="BR1203" i="4"/>
  <c r="BV1203" i="4"/>
  <c r="BZ1203" i="4"/>
  <c r="CD1203" i="4"/>
  <c r="CH1203" i="4"/>
  <c r="CL1203" i="4"/>
  <c r="CP1203" i="4"/>
  <c r="E1204" i="4"/>
  <c r="I1204" i="4"/>
  <c r="M1204" i="4"/>
  <c r="Q1204" i="4"/>
  <c r="U1204" i="4"/>
  <c r="Y1204" i="4"/>
  <c r="AC1204" i="4"/>
  <c r="AG1204" i="4"/>
  <c r="AK1204" i="4"/>
  <c r="AO1204" i="4"/>
  <c r="AS1204" i="4"/>
  <c r="AW1204" i="4"/>
  <c r="BA1204" i="4"/>
  <c r="BE1204" i="4"/>
  <c r="BI1204" i="4"/>
  <c r="BM1204" i="4"/>
  <c r="BQ1204" i="4"/>
  <c r="BU1204" i="4"/>
  <c r="BY1204" i="4"/>
  <c r="CC1204" i="4"/>
  <c r="CG1204" i="4"/>
  <c r="CK1204" i="4"/>
  <c r="CO1204" i="4"/>
  <c r="I1205" i="4"/>
  <c r="Q1205" i="4"/>
  <c r="Y1205" i="4"/>
  <c r="AG1205" i="4"/>
  <c r="AO1205" i="4"/>
  <c r="AW1205" i="4"/>
  <c r="BE1205" i="4"/>
  <c r="BM1205" i="4"/>
  <c r="BU1205" i="4"/>
  <c r="CC1205" i="4"/>
  <c r="CK1205" i="4"/>
  <c r="F1204" i="4"/>
  <c r="J1204" i="4"/>
  <c r="N1204" i="4"/>
  <c r="R1204" i="4"/>
  <c r="V1204" i="4"/>
  <c r="Z1204" i="4"/>
  <c r="AD1204" i="4"/>
  <c r="AH1204" i="4"/>
  <c r="AL1204" i="4"/>
  <c r="AP1204" i="4"/>
  <c r="AT1204" i="4"/>
  <c r="AX1204" i="4"/>
  <c r="BB1204" i="4"/>
  <c r="BF1204" i="4"/>
  <c r="BJ1204" i="4"/>
  <c r="BN1204" i="4"/>
  <c r="BR1204" i="4"/>
  <c r="BV1204" i="4"/>
  <c r="BZ1204" i="4"/>
  <c r="CD1204" i="4"/>
  <c r="CH1204" i="4"/>
  <c r="CL1204" i="4"/>
  <c r="CP1204" i="4"/>
  <c r="CN1205" i="4"/>
  <c r="CJ1205" i="4"/>
  <c r="CF1205" i="4"/>
  <c r="CB1205" i="4"/>
  <c r="BX1205" i="4"/>
  <c r="BT1205" i="4"/>
  <c r="BP1205" i="4"/>
  <c r="BL1205" i="4"/>
  <c r="BH1205" i="4"/>
  <c r="BD1205" i="4"/>
  <c r="AZ1205" i="4"/>
  <c r="AV1205" i="4"/>
  <c r="AR1205" i="4"/>
  <c r="AN1205" i="4"/>
  <c r="AJ1205" i="4"/>
  <c r="AF1205" i="4"/>
  <c r="AB1205" i="4"/>
  <c r="X1205" i="4"/>
  <c r="T1205" i="4"/>
  <c r="P1205" i="4"/>
  <c r="L1205" i="4"/>
  <c r="H1205" i="4"/>
  <c r="D1205" i="4"/>
  <c r="CQ1205" i="4"/>
  <c r="CM1205" i="4"/>
  <c r="CI1205" i="4"/>
  <c r="CE1205" i="4"/>
  <c r="CA1205" i="4"/>
  <c r="BW1205" i="4"/>
  <c r="BS1205" i="4"/>
  <c r="BO1205" i="4"/>
  <c r="BK1205" i="4"/>
  <c r="BG1205" i="4"/>
  <c r="BC1205" i="4"/>
  <c r="AY1205" i="4"/>
  <c r="AU1205" i="4"/>
  <c r="AQ1205" i="4"/>
  <c r="AM1205" i="4"/>
  <c r="AI1205" i="4"/>
  <c r="AE1205" i="4"/>
  <c r="AA1205" i="4"/>
  <c r="W1205" i="4"/>
  <c r="S1205" i="4"/>
  <c r="O1205" i="4"/>
  <c r="K1205" i="4"/>
  <c r="G1205" i="4"/>
  <c r="C1205" i="4"/>
  <c r="J1205" i="4"/>
  <c r="R1205" i="4"/>
  <c r="Z1205" i="4"/>
  <c r="AH1205" i="4"/>
  <c r="AP1205" i="4"/>
  <c r="AX1205" i="4"/>
  <c r="BF1205" i="4"/>
  <c r="BN1205" i="4"/>
  <c r="BV1205" i="4"/>
  <c r="CD1205" i="4"/>
  <c r="CL1205" i="4"/>
  <c r="C1204" i="4"/>
  <c r="G1204" i="4"/>
  <c r="K1204" i="4"/>
  <c r="O1204" i="4"/>
  <c r="S1204" i="4"/>
  <c r="W1204" i="4"/>
  <c r="AA1204" i="4"/>
  <c r="AE1204" i="4"/>
  <c r="AI1204" i="4"/>
  <c r="AM1204" i="4"/>
  <c r="AQ1204" i="4"/>
  <c r="AU1204" i="4"/>
  <c r="AY1204" i="4"/>
  <c r="BC1204" i="4"/>
  <c r="BG1204" i="4"/>
  <c r="BK1204" i="4"/>
  <c r="BO1204" i="4"/>
  <c r="BS1204" i="4"/>
  <c r="BW1204" i="4"/>
  <c r="CA1204" i="4"/>
  <c r="CE1204" i="4"/>
  <c r="CI1204" i="4"/>
  <c r="CM1204" i="4"/>
  <c r="CQ1204" i="4"/>
  <c r="E1205" i="4"/>
  <c r="M1205" i="4"/>
  <c r="U1205" i="4"/>
  <c r="AC1205" i="4"/>
  <c r="AK1205" i="4"/>
  <c r="AS1205" i="4"/>
  <c r="BA1205" i="4"/>
  <c r="BI1205" i="4"/>
  <c r="BQ1205" i="4"/>
  <c r="BY1205" i="4"/>
  <c r="CG1205" i="4"/>
  <c r="CO1205" i="4"/>
  <c r="F1206" i="4"/>
  <c r="J1206" i="4"/>
  <c r="N1206" i="4"/>
  <c r="R1206" i="4"/>
  <c r="V1206" i="4"/>
  <c r="Z1206" i="4"/>
  <c r="AD1206" i="4"/>
  <c r="AH1206" i="4"/>
  <c r="AL1206" i="4"/>
  <c r="AP1206" i="4"/>
  <c r="AT1206" i="4"/>
  <c r="AX1206" i="4"/>
  <c r="BB1206" i="4"/>
  <c r="BF1206" i="4"/>
  <c r="BJ1206" i="4"/>
  <c r="BN1206" i="4"/>
  <c r="BR1206" i="4"/>
  <c r="BV1206" i="4"/>
  <c r="BZ1206" i="4"/>
  <c r="CD1206" i="4"/>
  <c r="CH1206" i="4"/>
  <c r="CL1206" i="4"/>
  <c r="CP1206" i="4"/>
  <c r="C1206" i="4"/>
  <c r="G1206" i="4"/>
  <c r="K1206" i="4"/>
  <c r="O1206" i="4"/>
  <c r="S1206" i="4"/>
  <c r="W1206" i="4"/>
  <c r="AA1206" i="4"/>
  <c r="AE1206" i="4"/>
  <c r="AI1206" i="4"/>
  <c r="AM1206" i="4"/>
  <c r="AQ1206" i="4"/>
  <c r="AU1206" i="4"/>
  <c r="AY1206" i="4"/>
  <c r="BC1206" i="4"/>
  <c r="BG1206" i="4"/>
  <c r="BK1206" i="4"/>
  <c r="BO1206" i="4"/>
  <c r="BS1206" i="4"/>
  <c r="BW1206" i="4"/>
  <c r="CA1206" i="4"/>
  <c r="CE1206" i="4"/>
  <c r="CI1206" i="4"/>
  <c r="CM1206" i="4"/>
  <c r="CQ1206" i="4"/>
  <c r="F1207" i="4"/>
  <c r="J1207" i="4"/>
  <c r="N1207" i="4"/>
  <c r="R1207" i="4"/>
  <c r="V1207" i="4"/>
  <c r="Z1207" i="4"/>
  <c r="AD1207" i="4"/>
  <c r="AH1207" i="4"/>
  <c r="AL1207" i="4"/>
  <c r="AP1207" i="4"/>
  <c r="AT1207" i="4"/>
  <c r="AX1207" i="4"/>
  <c r="BB1207" i="4"/>
  <c r="BF1207" i="4"/>
  <c r="BJ1207" i="4"/>
  <c r="BN1207" i="4"/>
  <c r="BR1207" i="4"/>
  <c r="BV1207" i="4"/>
  <c r="BZ1207" i="4"/>
  <c r="CD1207" i="4"/>
  <c r="CH1207" i="4"/>
  <c r="CL1207" i="4"/>
  <c r="CP1207" i="4"/>
  <c r="F1208" i="4"/>
  <c r="J1208" i="4"/>
  <c r="N1208" i="4"/>
  <c r="R1208" i="4"/>
  <c r="V1208" i="4"/>
  <c r="Z1208" i="4"/>
  <c r="AD1208" i="4"/>
  <c r="AH1208" i="4"/>
  <c r="AL1208" i="4"/>
  <c r="AP1208" i="4"/>
  <c r="AT1208" i="4"/>
  <c r="AX1208" i="4"/>
  <c r="BB1208" i="4"/>
  <c r="BF1208" i="4"/>
  <c r="BJ1208" i="4"/>
  <c r="BN1208" i="4"/>
  <c r="BR1208" i="4"/>
  <c r="BV1208" i="4"/>
  <c r="BZ1208" i="4"/>
  <c r="CD1208" i="4"/>
  <c r="CH1208" i="4"/>
  <c r="CL1208" i="4"/>
  <c r="CP1208" i="4"/>
  <c r="E1209" i="4"/>
  <c r="I1209" i="4"/>
  <c r="M1209" i="4"/>
  <c r="Q1209" i="4"/>
  <c r="U1209" i="4"/>
  <c r="Y1209" i="4"/>
  <c r="AC1209" i="4"/>
  <c r="AG1209" i="4"/>
  <c r="AK1209" i="4"/>
  <c r="AO1209" i="4"/>
  <c r="AS1209" i="4"/>
  <c r="AW1209" i="4"/>
  <c r="BA1209" i="4"/>
  <c r="BE1209" i="4"/>
  <c r="BI1209" i="4"/>
  <c r="BM1209" i="4"/>
  <c r="BQ1209" i="4"/>
  <c r="BU1209" i="4"/>
  <c r="BY1209" i="4"/>
  <c r="CC1209" i="4"/>
  <c r="CG1209" i="4"/>
  <c r="CK1209" i="4"/>
  <c r="CO1209" i="4"/>
  <c r="N1210" i="4"/>
  <c r="AD1210" i="4"/>
  <c r="AT1210" i="4"/>
  <c r="BJ1210" i="4"/>
  <c r="BZ1210" i="4"/>
  <c r="CP1210" i="4"/>
  <c r="F1209" i="4"/>
  <c r="J1209" i="4"/>
  <c r="N1209" i="4"/>
  <c r="R1209" i="4"/>
  <c r="V1209" i="4"/>
  <c r="Z1209" i="4"/>
  <c r="AD1209" i="4"/>
  <c r="AH1209" i="4"/>
  <c r="AL1209" i="4"/>
  <c r="AP1209" i="4"/>
  <c r="AT1209" i="4"/>
  <c r="AX1209" i="4"/>
  <c r="BB1209" i="4"/>
  <c r="BF1209" i="4"/>
  <c r="BJ1209" i="4"/>
  <c r="BN1209" i="4"/>
  <c r="BR1209" i="4"/>
  <c r="BV1209" i="4"/>
  <c r="BZ1209" i="4"/>
  <c r="CD1209" i="4"/>
  <c r="CH1209" i="4"/>
  <c r="CL1209" i="4"/>
  <c r="CP1209" i="4"/>
  <c r="CO1210" i="4"/>
  <c r="CK1210" i="4"/>
  <c r="CG1210" i="4"/>
  <c r="CC1210" i="4"/>
  <c r="BY1210" i="4"/>
  <c r="BU1210" i="4"/>
  <c r="BQ1210" i="4"/>
  <c r="BM1210" i="4"/>
  <c r="BI1210" i="4"/>
  <c r="BE1210" i="4"/>
  <c r="BA1210" i="4"/>
  <c r="AW1210" i="4"/>
  <c r="AS1210" i="4"/>
  <c r="AO1210" i="4"/>
  <c r="AK1210" i="4"/>
  <c r="AG1210" i="4"/>
  <c r="AC1210" i="4"/>
  <c r="Y1210" i="4"/>
  <c r="U1210" i="4"/>
  <c r="Q1210" i="4"/>
  <c r="M1210" i="4"/>
  <c r="I1210" i="4"/>
  <c r="E1210" i="4"/>
  <c r="CN1210" i="4"/>
  <c r="CJ1210" i="4"/>
  <c r="CF1210" i="4"/>
  <c r="CB1210" i="4"/>
  <c r="BX1210" i="4"/>
  <c r="BT1210" i="4"/>
  <c r="BP1210" i="4"/>
  <c r="BL1210" i="4"/>
  <c r="BH1210" i="4"/>
  <c r="BD1210" i="4"/>
  <c r="AZ1210" i="4"/>
  <c r="AV1210" i="4"/>
  <c r="AR1210" i="4"/>
  <c r="AN1210" i="4"/>
  <c r="AJ1210" i="4"/>
  <c r="AF1210" i="4"/>
  <c r="AB1210" i="4"/>
  <c r="X1210" i="4"/>
  <c r="T1210" i="4"/>
  <c r="P1210" i="4"/>
  <c r="L1210" i="4"/>
  <c r="H1210" i="4"/>
  <c r="D1210" i="4"/>
  <c r="CQ1210" i="4"/>
  <c r="CM1210" i="4"/>
  <c r="CI1210" i="4"/>
  <c r="CE1210" i="4"/>
  <c r="CA1210" i="4"/>
  <c r="BW1210" i="4"/>
  <c r="BS1210" i="4"/>
  <c r="BO1210" i="4"/>
  <c r="BK1210" i="4"/>
  <c r="BG1210" i="4"/>
  <c r="BC1210" i="4"/>
  <c r="AY1210" i="4"/>
  <c r="AU1210" i="4"/>
  <c r="AQ1210" i="4"/>
  <c r="AM1210" i="4"/>
  <c r="AI1210" i="4"/>
  <c r="AE1210" i="4"/>
  <c r="AA1210" i="4"/>
  <c r="W1210" i="4"/>
  <c r="S1210" i="4"/>
  <c r="O1210" i="4"/>
  <c r="K1210" i="4"/>
  <c r="G1210" i="4"/>
  <c r="C1210" i="4"/>
  <c r="R1210" i="4"/>
  <c r="AH1210" i="4"/>
  <c r="AX1210" i="4"/>
  <c r="BN1210" i="4"/>
  <c r="CD1210" i="4"/>
  <c r="D1208" i="4"/>
  <c r="H1208" i="4"/>
  <c r="L1208" i="4"/>
  <c r="P1208" i="4"/>
  <c r="T1208" i="4"/>
  <c r="X1208" i="4"/>
  <c r="AB1208" i="4"/>
  <c r="AF1208" i="4"/>
  <c r="AJ1208" i="4"/>
  <c r="AN1208" i="4"/>
  <c r="AR1208" i="4"/>
  <c r="AV1208" i="4"/>
  <c r="AZ1208" i="4"/>
  <c r="BD1208" i="4"/>
  <c r="BH1208" i="4"/>
  <c r="BL1208" i="4"/>
  <c r="BP1208" i="4"/>
  <c r="BT1208" i="4"/>
  <c r="BX1208" i="4"/>
  <c r="CB1208" i="4"/>
  <c r="CF1208" i="4"/>
  <c r="CJ1208" i="4"/>
  <c r="CN1208" i="4"/>
  <c r="C1209" i="4"/>
  <c r="G1209" i="4"/>
  <c r="K1209" i="4"/>
  <c r="O1209" i="4"/>
  <c r="S1209" i="4"/>
  <c r="W1209" i="4"/>
  <c r="AA1209" i="4"/>
  <c r="AE1209" i="4"/>
  <c r="AI1209" i="4"/>
  <c r="AM1209" i="4"/>
  <c r="AQ1209" i="4"/>
  <c r="AU1209" i="4"/>
  <c r="AY1209" i="4"/>
  <c r="BC1209" i="4"/>
  <c r="BG1209" i="4"/>
  <c r="BK1209" i="4"/>
  <c r="BO1209" i="4"/>
  <c r="BS1209" i="4"/>
  <c r="BW1209" i="4"/>
  <c r="CA1209" i="4"/>
  <c r="CE1209" i="4"/>
  <c r="CI1209" i="4"/>
  <c r="CM1209" i="4"/>
  <c r="CQ1209" i="4"/>
  <c r="F1210" i="4"/>
  <c r="V1210" i="4"/>
  <c r="AL1210" i="4"/>
  <c r="BB1210" i="4"/>
  <c r="BR1210" i="4"/>
  <c r="CH1210" i="4"/>
  <c r="F1211" i="4"/>
  <c r="J1211" i="4"/>
  <c r="N1211" i="4"/>
  <c r="R1211" i="4"/>
  <c r="V1211" i="4"/>
  <c r="Z1211" i="4"/>
  <c r="AD1211" i="4"/>
  <c r="AH1211" i="4"/>
  <c r="AL1211" i="4"/>
  <c r="AP1211" i="4"/>
  <c r="AT1211" i="4"/>
  <c r="AX1211" i="4"/>
  <c r="BB1211" i="4"/>
  <c r="BF1211" i="4"/>
  <c r="BJ1211" i="4"/>
  <c r="BN1211" i="4"/>
  <c r="BR1211" i="4"/>
  <c r="BV1211" i="4"/>
  <c r="BZ1211" i="4"/>
  <c r="CD1211" i="4"/>
  <c r="CH1211" i="4"/>
  <c r="CL1211" i="4"/>
  <c r="CP1211" i="4"/>
  <c r="E1212" i="4"/>
  <c r="I1212" i="4"/>
  <c r="M1212" i="4"/>
  <c r="Q1212" i="4"/>
  <c r="U1212" i="4"/>
  <c r="Y1212" i="4"/>
  <c r="AC1212" i="4"/>
  <c r="AG1212" i="4"/>
  <c r="AK1212" i="4"/>
  <c r="AO1212" i="4"/>
  <c r="AS1212" i="4"/>
  <c r="AW1212" i="4"/>
  <c r="BA1212" i="4"/>
  <c r="BE1212" i="4"/>
  <c r="BI1212" i="4"/>
  <c r="BM1212" i="4"/>
  <c r="BQ1212" i="4"/>
  <c r="BU1212" i="4"/>
  <c r="BY1212" i="4"/>
  <c r="CC1212" i="4"/>
  <c r="CG1212" i="4"/>
  <c r="CK1212" i="4"/>
  <c r="CO1212" i="4"/>
  <c r="CO1213" i="4"/>
  <c r="CK1213" i="4"/>
  <c r="CG1213" i="4"/>
  <c r="CC1213" i="4"/>
  <c r="BY1213" i="4"/>
  <c r="BU1213" i="4"/>
  <c r="BQ1213" i="4"/>
  <c r="BM1213" i="4"/>
  <c r="BI1213" i="4"/>
  <c r="BE1213" i="4"/>
  <c r="BA1213" i="4"/>
  <c r="AW1213" i="4"/>
  <c r="AS1213" i="4"/>
  <c r="AO1213" i="4"/>
  <c r="AK1213" i="4"/>
  <c r="AG1213" i="4"/>
  <c r="AC1213" i="4"/>
  <c r="Y1213" i="4"/>
  <c r="U1213" i="4"/>
  <c r="Q1213" i="4"/>
  <c r="M1213" i="4"/>
  <c r="I1213" i="4"/>
  <c r="E1213" i="4"/>
  <c r="CN1213" i="4"/>
  <c r="CJ1213" i="4"/>
  <c r="CF1213" i="4"/>
  <c r="CB1213" i="4"/>
  <c r="BX1213" i="4"/>
  <c r="BT1213" i="4"/>
  <c r="BP1213" i="4"/>
  <c r="BL1213" i="4"/>
  <c r="BH1213" i="4"/>
  <c r="BD1213" i="4"/>
  <c r="AZ1213" i="4"/>
  <c r="AV1213" i="4"/>
  <c r="AR1213" i="4"/>
  <c r="AN1213" i="4"/>
  <c r="AJ1213" i="4"/>
  <c r="AF1213" i="4"/>
  <c r="AB1213" i="4"/>
  <c r="X1213" i="4"/>
  <c r="T1213" i="4"/>
  <c r="P1213" i="4"/>
  <c r="L1213" i="4"/>
  <c r="H1213" i="4"/>
  <c r="D1213" i="4"/>
  <c r="CQ1213" i="4"/>
  <c r="CM1213" i="4"/>
  <c r="CI1213" i="4"/>
  <c r="CE1213" i="4"/>
  <c r="CA1213" i="4"/>
  <c r="BW1213" i="4"/>
  <c r="BS1213" i="4"/>
  <c r="BO1213" i="4"/>
  <c r="BK1213" i="4"/>
  <c r="BG1213" i="4"/>
  <c r="BC1213" i="4"/>
  <c r="AY1213" i="4"/>
  <c r="AU1213" i="4"/>
  <c r="AQ1213" i="4"/>
  <c r="AM1213" i="4"/>
  <c r="AI1213" i="4"/>
  <c r="AE1213" i="4"/>
  <c r="AA1213" i="4"/>
  <c r="W1213" i="4"/>
  <c r="S1213" i="4"/>
  <c r="O1213" i="4"/>
  <c r="K1213" i="4"/>
  <c r="G1213" i="4"/>
  <c r="C1213" i="4"/>
  <c r="R1213" i="4"/>
  <c r="AH1213" i="4"/>
  <c r="AX1213" i="4"/>
  <c r="BN1213" i="4"/>
  <c r="CD1213" i="4"/>
  <c r="F1212" i="4"/>
  <c r="J1212" i="4"/>
  <c r="N1212" i="4"/>
  <c r="R1212" i="4"/>
  <c r="V1212" i="4"/>
  <c r="Z1212" i="4"/>
  <c r="AD1212" i="4"/>
  <c r="AH1212" i="4"/>
  <c r="AL1212" i="4"/>
  <c r="AP1212" i="4"/>
  <c r="AT1212" i="4"/>
  <c r="AX1212" i="4"/>
  <c r="BB1212" i="4"/>
  <c r="BF1212" i="4"/>
  <c r="BJ1212" i="4"/>
  <c r="BN1212" i="4"/>
  <c r="BR1212" i="4"/>
  <c r="BV1212" i="4"/>
  <c r="BZ1212" i="4"/>
  <c r="CD1212" i="4"/>
  <c r="CH1212" i="4"/>
  <c r="CL1212" i="4"/>
  <c r="CP1212" i="4"/>
  <c r="K1214" i="4"/>
  <c r="AQ1214" i="4"/>
  <c r="BW1214" i="4"/>
  <c r="CN1214" i="4"/>
  <c r="CJ1214" i="4"/>
  <c r="CF1214" i="4"/>
  <c r="CB1214" i="4"/>
  <c r="BX1214" i="4"/>
  <c r="BT1214" i="4"/>
  <c r="BP1214" i="4"/>
  <c r="BL1214" i="4"/>
  <c r="BH1214" i="4"/>
  <c r="BD1214" i="4"/>
  <c r="AZ1214" i="4"/>
  <c r="AV1214" i="4"/>
  <c r="AR1214" i="4"/>
  <c r="AN1214" i="4"/>
  <c r="AJ1214" i="4"/>
  <c r="AF1214" i="4"/>
  <c r="AB1214" i="4"/>
  <c r="X1214" i="4"/>
  <c r="T1214" i="4"/>
  <c r="P1214" i="4"/>
  <c r="L1214" i="4"/>
  <c r="CP1214" i="4"/>
  <c r="CL1214" i="4"/>
  <c r="CH1214" i="4"/>
  <c r="CD1214" i="4"/>
  <c r="BZ1214" i="4"/>
  <c r="BV1214" i="4"/>
  <c r="BR1214" i="4"/>
  <c r="BN1214" i="4"/>
  <c r="BJ1214" i="4"/>
  <c r="BF1214" i="4"/>
  <c r="BB1214" i="4"/>
  <c r="AX1214" i="4"/>
  <c r="AT1214" i="4"/>
  <c r="AP1214" i="4"/>
  <c r="AL1214" i="4"/>
  <c r="AH1214" i="4"/>
  <c r="AD1214" i="4"/>
  <c r="Z1214" i="4"/>
  <c r="V1214" i="4"/>
  <c r="R1214" i="4"/>
  <c r="N1214" i="4"/>
  <c r="J1214" i="4"/>
  <c r="CK1214" i="4"/>
  <c r="CC1214" i="4"/>
  <c r="BU1214" i="4"/>
  <c r="BM1214" i="4"/>
  <c r="BE1214" i="4"/>
  <c r="AW1214" i="4"/>
  <c r="AO1214" i="4"/>
  <c r="AG1214" i="4"/>
  <c r="Y1214" i="4"/>
  <c r="Q1214" i="4"/>
  <c r="I1214" i="4"/>
  <c r="E1214" i="4"/>
  <c r="CQ1214" i="4"/>
  <c r="CI1214" i="4"/>
  <c r="CA1214" i="4"/>
  <c r="BS1214" i="4"/>
  <c r="BK1214" i="4"/>
  <c r="BC1214" i="4"/>
  <c r="AU1214" i="4"/>
  <c r="AM1214" i="4"/>
  <c r="AE1214" i="4"/>
  <c r="W1214" i="4"/>
  <c r="O1214" i="4"/>
  <c r="H1214" i="4"/>
  <c r="D1214" i="4"/>
  <c r="CO1214" i="4"/>
  <c r="CG1214" i="4"/>
  <c r="BY1214" i="4"/>
  <c r="BQ1214" i="4"/>
  <c r="BI1214" i="4"/>
  <c r="BA1214" i="4"/>
  <c r="AS1214" i="4"/>
  <c r="AK1214" i="4"/>
  <c r="AC1214" i="4"/>
  <c r="U1214" i="4"/>
  <c r="M1214" i="4"/>
  <c r="G1214" i="4"/>
  <c r="C1214" i="4"/>
  <c r="AA1214" i="4"/>
  <c r="BG1214" i="4"/>
  <c r="CM1214" i="4"/>
  <c r="D1215" i="4"/>
  <c r="H1215" i="4"/>
  <c r="L1215" i="4"/>
  <c r="P1215" i="4"/>
  <c r="T1215" i="4"/>
  <c r="X1215" i="4"/>
  <c r="AB1215" i="4"/>
  <c r="AF1215" i="4"/>
  <c r="AJ1215" i="4"/>
  <c r="AN1215" i="4"/>
  <c r="AR1215" i="4"/>
  <c r="AW1215" i="4"/>
  <c r="BB1215" i="4"/>
  <c r="BG1215" i="4"/>
  <c r="BM1215" i="4"/>
  <c r="BS1215" i="4"/>
  <c r="CA1215" i="4"/>
  <c r="CI1215" i="4"/>
  <c r="CQ1215" i="4"/>
  <c r="E1215" i="4"/>
  <c r="I1215" i="4"/>
  <c r="M1215" i="4"/>
  <c r="Q1215" i="4"/>
  <c r="U1215" i="4"/>
  <c r="Y1215" i="4"/>
  <c r="AC1215" i="4"/>
  <c r="AG1215" i="4"/>
  <c r="AK1215" i="4"/>
  <c r="AO1215" i="4"/>
  <c r="AS1215" i="4"/>
  <c r="AX1215" i="4"/>
  <c r="BC1215" i="4"/>
  <c r="BI1215" i="4"/>
  <c r="BN1215" i="4"/>
  <c r="BU1215" i="4"/>
  <c r="CC1215" i="4"/>
  <c r="CK1215" i="4"/>
  <c r="CP1215" i="4"/>
  <c r="CL1215" i="4"/>
  <c r="CH1215" i="4"/>
  <c r="CD1215" i="4"/>
  <c r="BZ1215" i="4"/>
  <c r="BV1215" i="4"/>
  <c r="BR1215" i="4"/>
  <c r="CN1215" i="4"/>
  <c r="CJ1215" i="4"/>
  <c r="CF1215" i="4"/>
  <c r="CB1215" i="4"/>
  <c r="BX1215" i="4"/>
  <c r="BT1215" i="4"/>
  <c r="BP1215" i="4"/>
  <c r="BL1215" i="4"/>
  <c r="BH1215" i="4"/>
  <c r="BD1215" i="4"/>
  <c r="AZ1215" i="4"/>
  <c r="AV1215" i="4"/>
  <c r="F1215" i="4"/>
  <c r="J1215" i="4"/>
  <c r="N1215" i="4"/>
  <c r="R1215" i="4"/>
  <c r="V1215" i="4"/>
  <c r="Z1215" i="4"/>
  <c r="AD1215" i="4"/>
  <c r="AH1215" i="4"/>
  <c r="AL1215" i="4"/>
  <c r="AP1215" i="4"/>
  <c r="AT1215" i="4"/>
  <c r="AY1215" i="4"/>
  <c r="BE1215" i="4"/>
  <c r="BJ1215" i="4"/>
  <c r="BO1215" i="4"/>
  <c r="BW1215" i="4"/>
  <c r="CE1215" i="4"/>
  <c r="CM1215" i="4"/>
  <c r="F60" i="5" l="1"/>
  <c r="S613" i="4"/>
  <c r="AN613" i="4"/>
  <c r="AY613" i="4"/>
  <c r="C613" i="4"/>
  <c r="CJ613" i="4"/>
  <c r="BT613" i="4"/>
  <c r="BD613" i="4"/>
  <c r="X613" i="4"/>
  <c r="AU613" i="4"/>
  <c r="K613" i="4"/>
  <c r="BW613" i="4"/>
  <c r="G613" i="4"/>
  <c r="H31" i="6"/>
  <c r="CF613" i="4"/>
  <c r="CE613" i="4"/>
  <c r="AI613" i="4"/>
  <c r="BP613" i="4"/>
  <c r="AZ613" i="4"/>
  <c r="AJ613" i="4"/>
  <c r="T613" i="4"/>
  <c r="CA613" i="4"/>
  <c r="BG613" i="4"/>
  <c r="BS613" i="4"/>
  <c r="W613" i="4"/>
  <c r="AM613" i="4"/>
  <c r="CB613" i="4"/>
  <c r="BL613" i="4"/>
  <c r="AV613" i="4"/>
  <c r="AF613" i="4"/>
  <c r="BO613" i="4"/>
  <c r="AE613" i="4"/>
  <c r="AQ613" i="4"/>
  <c r="C174" i="6"/>
  <c r="H35" i="6"/>
  <c r="H25" i="6"/>
  <c r="K25" i="6" s="1"/>
  <c r="BH613" i="4"/>
  <c r="BK613" i="4"/>
  <c r="CN613" i="4"/>
  <c r="BX613" i="4"/>
  <c r="AR613" i="4"/>
  <c r="AB613" i="4"/>
  <c r="BC613" i="4"/>
  <c r="CI613" i="4"/>
  <c r="AA613" i="4"/>
  <c r="H27" i="6"/>
  <c r="F187" i="6"/>
  <c r="P613" i="4"/>
  <c r="O613" i="4"/>
  <c r="L613" i="4"/>
  <c r="H613" i="4"/>
  <c r="D613" i="4"/>
  <c r="F183" i="5"/>
  <c r="F68" i="5"/>
  <c r="F92" i="5"/>
  <c r="F108" i="5"/>
  <c r="F124" i="5"/>
  <c r="F140" i="5"/>
  <c r="F156" i="5"/>
  <c r="F172" i="5"/>
  <c r="F188" i="5"/>
  <c r="F61" i="5"/>
  <c r="F77" i="5"/>
  <c r="F93" i="5"/>
  <c r="F109" i="5"/>
  <c r="F125" i="5"/>
  <c r="F141" i="5"/>
  <c r="F157" i="5"/>
  <c r="F173" i="5"/>
  <c r="F189" i="5"/>
  <c r="F70" i="5"/>
  <c r="F86" i="5"/>
  <c r="F102" i="5"/>
  <c r="F118" i="5"/>
  <c r="F134" i="5"/>
  <c r="F150" i="5"/>
  <c r="F166" i="5"/>
  <c r="F182" i="5"/>
  <c r="F43" i="5"/>
  <c r="F59" i="5"/>
  <c r="F75" i="5"/>
  <c r="F91" i="5"/>
  <c r="F107" i="5"/>
  <c r="F123" i="5"/>
  <c r="F139" i="5"/>
  <c r="F155" i="5"/>
  <c r="F171" i="5"/>
  <c r="F187" i="5"/>
  <c r="F76" i="5"/>
  <c r="F96" i="5"/>
  <c r="F112" i="5"/>
  <c r="F128" i="5"/>
  <c r="F144" i="5"/>
  <c r="F160" i="5"/>
  <c r="F176" i="5"/>
  <c r="F192" i="5"/>
  <c r="F49" i="5"/>
  <c r="F65" i="5"/>
  <c r="F81" i="5"/>
  <c r="F97" i="5"/>
  <c r="F113" i="5"/>
  <c r="F129" i="5"/>
  <c r="F145" i="5"/>
  <c r="F161" i="5"/>
  <c r="F177" i="5"/>
  <c r="F193" i="5"/>
  <c r="F64" i="5"/>
  <c r="F42" i="5"/>
  <c r="F58" i="5"/>
  <c r="F74" i="5"/>
  <c r="F90" i="5"/>
  <c r="F106" i="5"/>
  <c r="F122" i="5"/>
  <c r="F138" i="5"/>
  <c r="F154" i="5"/>
  <c r="F170" i="5"/>
  <c r="F186" i="5"/>
  <c r="F47" i="5"/>
  <c r="F63" i="5"/>
  <c r="F79" i="5"/>
  <c r="F95" i="5"/>
  <c r="F111" i="5"/>
  <c r="F127" i="5"/>
  <c r="F143" i="5"/>
  <c r="F159" i="5"/>
  <c r="F175" i="5"/>
  <c r="F191" i="5"/>
  <c r="F84" i="5"/>
  <c r="F100" i="5"/>
  <c r="F116" i="5"/>
  <c r="F132" i="5"/>
  <c r="F148" i="5"/>
  <c r="F164" i="5"/>
  <c r="F180" i="5"/>
  <c r="F196" i="5"/>
  <c r="F53" i="5"/>
  <c r="F69" i="5"/>
  <c r="F85" i="5"/>
  <c r="F101" i="5"/>
  <c r="F117" i="5"/>
  <c r="F133" i="5"/>
  <c r="F149" i="5"/>
  <c r="F165" i="5"/>
  <c r="F181" i="5"/>
  <c r="F72" i="5"/>
  <c r="F46" i="5"/>
  <c r="F62" i="5"/>
  <c r="F78" i="5"/>
  <c r="F94" i="5"/>
  <c r="F110" i="5"/>
  <c r="F126" i="5"/>
  <c r="F142" i="5"/>
  <c r="F158" i="5"/>
  <c r="F174" i="5"/>
  <c r="F190" i="5"/>
  <c r="F56" i="5"/>
  <c r="F67" i="5"/>
  <c r="F83" i="5"/>
  <c r="F99" i="5"/>
  <c r="F115" i="5"/>
  <c r="F131" i="5"/>
  <c r="F147" i="5"/>
  <c r="F163" i="5"/>
  <c r="F179" i="5"/>
  <c r="F195" i="5"/>
  <c r="F88" i="5"/>
  <c r="F104" i="5"/>
  <c r="F120" i="5"/>
  <c r="F136" i="5"/>
  <c r="F152" i="5"/>
  <c r="F168" i="5"/>
  <c r="F184" i="5"/>
  <c r="F57" i="5"/>
  <c r="F73" i="5"/>
  <c r="F89" i="5"/>
  <c r="F105" i="5"/>
  <c r="F121" i="5"/>
  <c r="F137" i="5"/>
  <c r="F153" i="5"/>
  <c r="F169" i="5"/>
  <c r="F185" i="5"/>
  <c r="F80" i="5"/>
  <c r="F66" i="5"/>
  <c r="F82" i="5"/>
  <c r="F98" i="5"/>
  <c r="F114" i="5"/>
  <c r="F130" i="5"/>
  <c r="F146" i="5"/>
  <c r="F162" i="5"/>
  <c r="F178" i="5"/>
  <c r="F194" i="5"/>
  <c r="F39" i="5"/>
  <c r="F55" i="5"/>
  <c r="F71" i="5"/>
  <c r="F87" i="5"/>
  <c r="F103" i="5"/>
  <c r="F119" i="5"/>
  <c r="F135" i="5"/>
  <c r="F151" i="5"/>
  <c r="F167" i="5"/>
  <c r="C23" i="5"/>
  <c r="C31" i="5"/>
  <c r="H48" i="5"/>
  <c r="M48" i="5" s="1"/>
  <c r="C34" i="5"/>
  <c r="C27" i="5"/>
  <c r="C183" i="5"/>
  <c r="H64" i="5"/>
  <c r="M64" i="5" s="1"/>
  <c r="C20" i="7"/>
  <c r="K31" i="6"/>
  <c r="M31" i="6"/>
  <c r="L31" i="6"/>
  <c r="E174" i="6"/>
  <c r="D174" i="6"/>
  <c r="K35" i="6"/>
  <c r="M35" i="6"/>
  <c r="L35" i="6"/>
  <c r="K27" i="6"/>
  <c r="M27" i="6"/>
  <c r="L27" i="6"/>
  <c r="H148" i="6"/>
  <c r="F40" i="6"/>
  <c r="C32" i="6"/>
  <c r="C28" i="6"/>
  <c r="C24" i="6"/>
  <c r="F55" i="6"/>
  <c r="F60" i="6"/>
  <c r="F66" i="6"/>
  <c r="F71" i="6"/>
  <c r="H77" i="6"/>
  <c r="F91" i="6"/>
  <c r="C95" i="6"/>
  <c r="H109" i="6"/>
  <c r="H126" i="6"/>
  <c r="F147" i="6"/>
  <c r="C158" i="6"/>
  <c r="H171" i="6"/>
  <c r="K22" i="6"/>
  <c r="M22" i="6"/>
  <c r="L22" i="6"/>
  <c r="F28" i="6"/>
  <c r="C33" i="6"/>
  <c r="H38" i="6"/>
  <c r="H54" i="6"/>
  <c r="H70" i="6"/>
  <c r="H81" i="6"/>
  <c r="H97" i="6"/>
  <c r="H112" i="6"/>
  <c r="H125" i="6"/>
  <c r="C182" i="6"/>
  <c r="C39" i="6"/>
  <c r="C43" i="6"/>
  <c r="C48" i="6"/>
  <c r="C52" i="6"/>
  <c r="C57" i="6"/>
  <c r="C64" i="6"/>
  <c r="H69" i="6"/>
  <c r="H84" i="6"/>
  <c r="F102" i="6"/>
  <c r="F130" i="6"/>
  <c r="C157" i="6"/>
  <c r="H179" i="6"/>
  <c r="C46" i="6"/>
  <c r="F57" i="6"/>
  <c r="H67" i="6"/>
  <c r="C78" i="6"/>
  <c r="F89" i="6"/>
  <c r="H99" i="6"/>
  <c r="C110" i="6"/>
  <c r="F121" i="6"/>
  <c r="C148" i="6"/>
  <c r="H74" i="6"/>
  <c r="F88" i="6"/>
  <c r="C109" i="6"/>
  <c r="F139" i="6"/>
  <c r="F181" i="6"/>
  <c r="F141" i="6"/>
  <c r="F182" i="6"/>
  <c r="F140" i="6"/>
  <c r="F161" i="6"/>
  <c r="H182" i="6"/>
  <c r="H165" i="6"/>
  <c r="H175" i="6"/>
  <c r="C128" i="6"/>
  <c r="C107" i="6"/>
  <c r="C75" i="6"/>
  <c r="F39" i="6"/>
  <c r="C34" i="6"/>
  <c r="C30" i="6"/>
  <c r="C26" i="6"/>
  <c r="H145" i="6"/>
  <c r="C127" i="6"/>
  <c r="C124" i="6"/>
  <c r="F122" i="6"/>
  <c r="H121" i="6"/>
  <c r="H120" i="6"/>
  <c r="F106" i="6"/>
  <c r="H105" i="6"/>
  <c r="H104" i="6"/>
  <c r="F90" i="6"/>
  <c r="H89" i="6"/>
  <c r="H88" i="6"/>
  <c r="F74" i="6"/>
  <c r="F48" i="6"/>
  <c r="F47" i="6"/>
  <c r="F42" i="6"/>
  <c r="F37" i="6"/>
  <c r="H36" i="6"/>
  <c r="F35" i="6"/>
  <c r="F34" i="6"/>
  <c r="F33" i="6"/>
  <c r="F31" i="6"/>
  <c r="F30" i="6"/>
  <c r="F29" i="6"/>
  <c r="F27" i="6"/>
  <c r="F26" i="6"/>
  <c r="F25" i="6"/>
  <c r="F23" i="6"/>
  <c r="F192" i="6"/>
  <c r="H191" i="6"/>
  <c r="C190" i="6"/>
  <c r="C140" i="6"/>
  <c r="F119" i="6"/>
  <c r="F103" i="6"/>
  <c r="F87" i="6"/>
  <c r="F54" i="6"/>
  <c r="F44" i="6"/>
  <c r="F43" i="6"/>
  <c r="F38" i="6"/>
  <c r="H33" i="6"/>
  <c r="C194" i="6"/>
  <c r="C193" i="6"/>
  <c r="H189" i="6"/>
  <c r="C184" i="6"/>
  <c r="F179" i="6"/>
  <c r="H173" i="6"/>
  <c r="C168" i="6"/>
  <c r="F163" i="6"/>
  <c r="H157" i="6"/>
  <c r="H190" i="6"/>
  <c r="C185" i="6"/>
  <c r="F180" i="6"/>
  <c r="H174" i="6"/>
  <c r="F169" i="6"/>
  <c r="F164" i="6"/>
  <c r="F158" i="6"/>
  <c r="C153" i="6"/>
  <c r="F148" i="6"/>
  <c r="H142" i="6"/>
  <c r="C137" i="6"/>
  <c r="F132" i="6"/>
  <c r="F194" i="6"/>
  <c r="F186" i="6"/>
  <c r="F178" i="6"/>
  <c r="F170" i="6"/>
  <c r="F149" i="6"/>
  <c r="H143" i="6"/>
  <c r="C138" i="6"/>
  <c r="F133" i="6"/>
  <c r="H127" i="6"/>
  <c r="F189" i="6"/>
  <c r="F173" i="6"/>
  <c r="H162" i="6"/>
  <c r="H154" i="6"/>
  <c r="H141" i="6"/>
  <c r="F127" i="6"/>
  <c r="H122" i="6"/>
  <c r="C117" i="6"/>
  <c r="F112" i="6"/>
  <c r="H106" i="6"/>
  <c r="C101" i="6"/>
  <c r="F96" i="6"/>
  <c r="H90" i="6"/>
  <c r="C85" i="6"/>
  <c r="F46" i="6"/>
  <c r="C84" i="6"/>
  <c r="C116" i="6"/>
  <c r="C147" i="6"/>
  <c r="F193" i="6"/>
  <c r="H192" i="6"/>
  <c r="C188" i="6"/>
  <c r="F183" i="6"/>
  <c r="H177" i="6"/>
  <c r="C172" i="6"/>
  <c r="F167" i="6"/>
  <c r="H161" i="6"/>
  <c r="C156" i="6"/>
  <c r="C189" i="6"/>
  <c r="F184" i="6"/>
  <c r="H178" i="6"/>
  <c r="C173" i="6"/>
  <c r="F168" i="6"/>
  <c r="F162" i="6"/>
  <c r="F157" i="6"/>
  <c r="F152" i="6"/>
  <c r="H146" i="6"/>
  <c r="C141" i="6"/>
  <c r="F136" i="6"/>
  <c r="H130" i="6"/>
  <c r="C191" i="6"/>
  <c r="C183" i="6"/>
  <c r="C175" i="6"/>
  <c r="F153" i="6"/>
  <c r="H147" i="6"/>
  <c r="C142" i="6"/>
  <c r="F137" i="6"/>
  <c r="H131" i="6"/>
  <c r="C126" i="6"/>
  <c r="F185" i="6"/>
  <c r="H167" i="6"/>
  <c r="H159" i="6"/>
  <c r="C152" i="6"/>
  <c r="H140" i="6"/>
  <c r="F126" i="6"/>
  <c r="C121" i="6"/>
  <c r="F116" i="6"/>
  <c r="H110" i="6"/>
  <c r="C105" i="6"/>
  <c r="F100" i="6"/>
  <c r="H94" i="6"/>
  <c r="C89" i="6"/>
  <c r="F84" i="6"/>
  <c r="H78" i="6"/>
  <c r="H168" i="6"/>
  <c r="H153" i="6"/>
  <c r="C139" i="6"/>
  <c r="F135" i="6"/>
  <c r="H119" i="6"/>
  <c r="C114" i="6"/>
  <c r="F109" i="6"/>
  <c r="H103" i="6"/>
  <c r="C98" i="6"/>
  <c r="F93" i="6"/>
  <c r="H87" i="6"/>
  <c r="C82" i="6"/>
  <c r="F77" i="6"/>
  <c r="H71" i="6"/>
  <c r="C66" i="6"/>
  <c r="F61" i="6"/>
  <c r="H55" i="6"/>
  <c r="C50" i="6"/>
  <c r="F45" i="6"/>
  <c r="H39" i="6"/>
  <c r="C178" i="6"/>
  <c r="C163" i="6"/>
  <c r="C155" i="6"/>
  <c r="C135" i="6"/>
  <c r="C119" i="6"/>
  <c r="F115" i="6"/>
  <c r="H101" i="6"/>
  <c r="C87" i="6"/>
  <c r="F83" i="6"/>
  <c r="H72" i="6"/>
  <c r="C69" i="6"/>
  <c r="H65" i="6"/>
  <c r="C63" i="6"/>
  <c r="C60" i="6"/>
  <c r="H56" i="6"/>
  <c r="C53" i="6"/>
  <c r="H49" i="6"/>
  <c r="C47" i="6"/>
  <c r="C44" i="6"/>
  <c r="H40" i="6"/>
  <c r="C36" i="6"/>
  <c r="H172" i="6"/>
  <c r="H129" i="6"/>
  <c r="F114" i="6"/>
  <c r="C108" i="6"/>
  <c r="H96" i="6"/>
  <c r="F82" i="6"/>
  <c r="F195" i="6"/>
  <c r="H29" i="6"/>
  <c r="F52" i="6"/>
  <c r="C100" i="6"/>
  <c r="C125" i="6"/>
  <c r="H195" i="6"/>
  <c r="H193" i="6"/>
  <c r="F191" i="6"/>
  <c r="H185" i="6"/>
  <c r="C180" i="6"/>
  <c r="F175" i="6"/>
  <c r="H169" i="6"/>
  <c r="C164" i="6"/>
  <c r="F159" i="6"/>
  <c r="H194" i="6"/>
  <c r="H186" i="6"/>
  <c r="C181" i="6"/>
  <c r="F176" i="6"/>
  <c r="H170" i="6"/>
  <c r="F165" i="6"/>
  <c r="F160" i="6"/>
  <c r="F154" i="6"/>
  <c r="C149" i="6"/>
  <c r="F144" i="6"/>
  <c r="H138" i="6"/>
  <c r="C133" i="6"/>
  <c r="F128" i="6"/>
  <c r="C187" i="6"/>
  <c r="C179" i="6"/>
  <c r="C171" i="6"/>
  <c r="C150" i="6"/>
  <c r="F145" i="6"/>
  <c r="H139" i="6"/>
  <c r="C134" i="6"/>
  <c r="F129" i="6"/>
  <c r="H123" i="6"/>
  <c r="F177" i="6"/>
  <c r="H163" i="6"/>
  <c r="H155" i="6"/>
  <c r="F142" i="6"/>
  <c r="C136" i="6"/>
  <c r="F123" i="6"/>
  <c r="H118" i="6"/>
  <c r="C113" i="6"/>
  <c r="F108" i="6"/>
  <c r="H102" i="6"/>
  <c r="C97" i="6"/>
  <c r="F92" i="6"/>
  <c r="H86" i="6"/>
  <c r="C81" i="6"/>
  <c r="F76" i="6"/>
  <c r="H160" i="6"/>
  <c r="F151" i="6"/>
  <c r="H137" i="6"/>
  <c r="C122" i="6"/>
  <c r="F117" i="6"/>
  <c r="H111" i="6"/>
  <c r="C106" i="6"/>
  <c r="F101" i="6"/>
  <c r="H95" i="6"/>
  <c r="C90" i="6"/>
  <c r="F85" i="6"/>
  <c r="H79" i="6"/>
  <c r="C74" i="6"/>
  <c r="F69" i="6"/>
  <c r="H63" i="6"/>
  <c r="C58" i="6"/>
  <c r="F53" i="6"/>
  <c r="H47" i="6"/>
  <c r="C42" i="6"/>
  <c r="H184" i="6"/>
  <c r="C167" i="6"/>
  <c r="C159" i="6"/>
  <c r="H144" i="6"/>
  <c r="F131" i="6"/>
  <c r="H117" i="6"/>
  <c r="C103" i="6"/>
  <c r="F99" i="6"/>
  <c r="H85" i="6"/>
  <c r="H73" i="6"/>
  <c r="C71" i="6"/>
  <c r="C68" i="6"/>
  <c r="H64" i="6"/>
  <c r="C61" i="6"/>
  <c r="H57" i="6"/>
  <c r="C55" i="6"/>
  <c r="F56" i="6"/>
  <c r="F62" i="6"/>
  <c r="F67" i="6"/>
  <c r="F72" i="6"/>
  <c r="F78" i="6"/>
  <c r="H92" i="6"/>
  <c r="C104" i="6"/>
  <c r="F110" i="6"/>
  <c r="H128" i="6"/>
  <c r="H149" i="6"/>
  <c r="C162" i="6"/>
  <c r="H176" i="6"/>
  <c r="F24" i="6"/>
  <c r="C29" i="6"/>
  <c r="H34" i="6"/>
  <c r="H42" i="6"/>
  <c r="H58" i="6"/>
  <c r="C76" i="6"/>
  <c r="C83" i="6"/>
  <c r="F98" i="6"/>
  <c r="H113" i="6"/>
  <c r="C131" i="6"/>
  <c r="H183" i="6"/>
  <c r="C40" i="6"/>
  <c r="H44" i="6"/>
  <c r="H48" i="6"/>
  <c r="H52" i="6"/>
  <c r="C59" i="6"/>
  <c r="C65" i="6"/>
  <c r="C72" i="6"/>
  <c r="F86" i="6"/>
  <c r="C112" i="6"/>
  <c r="H133" i="6"/>
  <c r="C161" i="6"/>
  <c r="C38" i="6"/>
  <c r="F49" i="6"/>
  <c r="H59" i="6"/>
  <c r="C70" i="6"/>
  <c r="F81" i="6"/>
  <c r="H91" i="6"/>
  <c r="C102" i="6"/>
  <c r="F113" i="6"/>
  <c r="C132" i="6"/>
  <c r="H152" i="6"/>
  <c r="C77" i="6"/>
  <c r="C93" i="6"/>
  <c r="H114" i="6"/>
  <c r="C143" i="6"/>
  <c r="F125" i="6"/>
  <c r="C146" i="6"/>
  <c r="F190" i="6"/>
  <c r="C145" i="6"/>
  <c r="F166" i="6"/>
  <c r="F188" i="6"/>
  <c r="F171" i="6"/>
  <c r="C192" i="6"/>
  <c r="F51" i="6"/>
  <c r="M23" i="6"/>
  <c r="L23" i="6"/>
  <c r="F58" i="6"/>
  <c r="F63" i="6"/>
  <c r="F68" i="6"/>
  <c r="F75" i="6"/>
  <c r="C79" i="6"/>
  <c r="H93" i="6"/>
  <c r="F107" i="6"/>
  <c r="C111" i="6"/>
  <c r="F134" i="6"/>
  <c r="C151" i="6"/>
  <c r="C166" i="6"/>
  <c r="C186" i="6"/>
  <c r="C25" i="6"/>
  <c r="H30" i="6"/>
  <c r="F36" i="6"/>
  <c r="H46" i="6"/>
  <c r="H62" i="6"/>
  <c r="F79" i="6"/>
  <c r="C92" i="6"/>
  <c r="C99" i="6"/>
  <c r="C115" i="6"/>
  <c r="H132" i="6"/>
  <c r="H188" i="6"/>
  <c r="C41" i="6"/>
  <c r="C45" i="6"/>
  <c r="C49" i="6"/>
  <c r="H53" i="6"/>
  <c r="H60" i="6"/>
  <c r="C67" i="6"/>
  <c r="C73" i="6"/>
  <c r="C96" i="6"/>
  <c r="H116" i="6"/>
  <c r="F143" i="6"/>
  <c r="C165" i="6"/>
  <c r="F41" i="6"/>
  <c r="H51" i="6"/>
  <c r="C62" i="6"/>
  <c r="F73" i="6"/>
  <c r="H83" i="6"/>
  <c r="C94" i="6"/>
  <c r="F105" i="6"/>
  <c r="H115" i="6"/>
  <c r="H136" i="6"/>
  <c r="H156" i="6"/>
  <c r="F80" i="6"/>
  <c r="H98" i="6"/>
  <c r="F120" i="6"/>
  <c r="H158" i="6"/>
  <c r="C130" i="6"/>
  <c r="H151" i="6"/>
  <c r="C129" i="6"/>
  <c r="H150" i="6"/>
  <c r="F172" i="6"/>
  <c r="F155" i="6"/>
  <c r="C176" i="6"/>
  <c r="C195" i="6"/>
  <c r="C123" i="6"/>
  <c r="C91" i="6"/>
  <c r="F50" i="6"/>
  <c r="C35" i="6"/>
  <c r="H32" i="6"/>
  <c r="C31" i="6"/>
  <c r="H28" i="6"/>
  <c r="C27" i="6"/>
  <c r="H24" i="6"/>
  <c r="C23" i="6"/>
  <c r="F59" i="6"/>
  <c r="F64" i="6"/>
  <c r="F70" i="6"/>
  <c r="H76" i="6"/>
  <c r="C88" i="6"/>
  <c r="F94" i="6"/>
  <c r="H108" i="6"/>
  <c r="C120" i="6"/>
  <c r="F146" i="6"/>
  <c r="C154" i="6"/>
  <c r="C170" i="6"/>
  <c r="H187" i="6"/>
  <c r="H26" i="6"/>
  <c r="F32" i="6"/>
  <c r="C37" i="6"/>
  <c r="H50" i="6"/>
  <c r="H66" i="6"/>
  <c r="H80" i="6"/>
  <c r="F95" i="6"/>
  <c r="F111" i="6"/>
  <c r="H124" i="6"/>
  <c r="C144" i="6"/>
  <c r="H37" i="6"/>
  <c r="H41" i="6"/>
  <c r="H45" i="6"/>
  <c r="C51" i="6"/>
  <c r="C56" i="6"/>
  <c r="H61" i="6"/>
  <c r="H68" i="6"/>
  <c r="C80" i="6"/>
  <c r="H100" i="6"/>
  <c r="F118" i="6"/>
  <c r="F150" i="6"/>
  <c r="C169" i="6"/>
  <c r="H43" i="6"/>
  <c r="C54" i="6"/>
  <c r="F65" i="6"/>
  <c r="H75" i="6"/>
  <c r="C86" i="6"/>
  <c r="F97" i="6"/>
  <c r="H107" i="6"/>
  <c r="C118" i="6"/>
  <c r="F138" i="6"/>
  <c r="H164" i="6"/>
  <c r="H82" i="6"/>
  <c r="F104" i="6"/>
  <c r="F124" i="6"/>
  <c r="H166" i="6"/>
  <c r="H135" i="6"/>
  <c r="F174" i="6"/>
  <c r="H134" i="6"/>
  <c r="F156" i="6"/>
  <c r="C177" i="6"/>
  <c r="C160" i="6"/>
  <c r="H181" i="6"/>
  <c r="H180" i="6"/>
  <c r="N22" i="6"/>
  <c r="H72" i="5"/>
  <c r="H56" i="5"/>
  <c r="H40" i="5"/>
  <c r="F40" i="5" s="1"/>
  <c r="H30" i="5"/>
  <c r="F30" i="5" s="1"/>
  <c r="H26" i="5"/>
  <c r="F26" i="5" s="1"/>
  <c r="C24" i="5"/>
  <c r="H29" i="5"/>
  <c r="F29" i="5" s="1"/>
  <c r="C40" i="5"/>
  <c r="H45" i="5"/>
  <c r="F45" i="5" s="1"/>
  <c r="C56" i="5"/>
  <c r="H61" i="5"/>
  <c r="C72" i="5"/>
  <c r="H78" i="5"/>
  <c r="C96" i="5"/>
  <c r="C84" i="5"/>
  <c r="H98" i="5"/>
  <c r="H35" i="5"/>
  <c r="F35" i="5" s="1"/>
  <c r="C46" i="5"/>
  <c r="H51" i="5"/>
  <c r="F51" i="5" s="1"/>
  <c r="C62" i="5"/>
  <c r="H67" i="5"/>
  <c r="C88" i="5"/>
  <c r="H102" i="5"/>
  <c r="C41" i="5"/>
  <c r="H46" i="5"/>
  <c r="C57" i="5"/>
  <c r="H62" i="5"/>
  <c r="C73" i="5"/>
  <c r="C85" i="5"/>
  <c r="H105" i="5"/>
  <c r="H76" i="5"/>
  <c r="C87" i="5"/>
  <c r="H92" i="5"/>
  <c r="C103" i="5"/>
  <c r="H108" i="5"/>
  <c r="C119" i="5"/>
  <c r="H126" i="5"/>
  <c r="C140" i="5"/>
  <c r="C82" i="5"/>
  <c r="H87" i="5"/>
  <c r="C98" i="5"/>
  <c r="H103" i="5"/>
  <c r="C114" i="5"/>
  <c r="C120" i="5"/>
  <c r="H122" i="5"/>
  <c r="H130" i="5"/>
  <c r="C109" i="5"/>
  <c r="H114" i="5"/>
  <c r="C129" i="5"/>
  <c r="C144" i="5"/>
  <c r="H113" i="5"/>
  <c r="C124" i="5"/>
  <c r="C156" i="5"/>
  <c r="H161" i="5"/>
  <c r="H180" i="5"/>
  <c r="C123" i="5"/>
  <c r="H128" i="5"/>
  <c r="C139" i="5"/>
  <c r="H144" i="5"/>
  <c r="C155" i="5"/>
  <c r="H160" i="5"/>
  <c r="H168" i="5"/>
  <c r="C180" i="5"/>
  <c r="H123" i="5"/>
  <c r="C134" i="5"/>
  <c r="H139" i="5"/>
  <c r="C150" i="5"/>
  <c r="H155" i="5"/>
  <c r="H173" i="5"/>
  <c r="C133" i="5"/>
  <c r="H138" i="5"/>
  <c r="C149" i="5"/>
  <c r="H154" i="5"/>
  <c r="C172" i="5"/>
  <c r="H163" i="5"/>
  <c r="C174" i="5"/>
  <c r="H179" i="5"/>
  <c r="C169" i="5"/>
  <c r="H174" i="5"/>
  <c r="C185" i="5"/>
  <c r="C189" i="5"/>
  <c r="H194" i="5"/>
  <c r="H189" i="5"/>
  <c r="H22" i="5"/>
  <c r="C22" i="5"/>
  <c r="E22" i="5" s="1"/>
  <c r="H34" i="5"/>
  <c r="F34" i="5" s="1"/>
  <c r="H32" i="5"/>
  <c r="F32" i="5" s="1"/>
  <c r="H28" i="5"/>
  <c r="F28" i="5" s="1"/>
  <c r="H24" i="5"/>
  <c r="F24" i="5" s="1"/>
  <c r="H68" i="5"/>
  <c r="H52" i="5"/>
  <c r="F52" i="5" s="1"/>
  <c r="H36" i="5"/>
  <c r="F36" i="5" s="1"/>
  <c r="H31" i="5"/>
  <c r="F31" i="5" s="1"/>
  <c r="C30" i="5"/>
  <c r="H27" i="5"/>
  <c r="F27" i="5" s="1"/>
  <c r="C26" i="5"/>
  <c r="H23" i="5"/>
  <c r="F23" i="5" s="1"/>
  <c r="H25" i="5"/>
  <c r="F25" i="5" s="1"/>
  <c r="C36" i="5"/>
  <c r="H41" i="5"/>
  <c r="F41" i="5" s="1"/>
  <c r="C52" i="5"/>
  <c r="H57" i="5"/>
  <c r="C68" i="5"/>
  <c r="H73" i="5"/>
  <c r="H93" i="5"/>
  <c r="C105" i="5"/>
  <c r="H81" i="5"/>
  <c r="C93" i="5"/>
  <c r="C42" i="5"/>
  <c r="H47" i="5"/>
  <c r="C58" i="5"/>
  <c r="H63" i="5"/>
  <c r="C74" i="5"/>
  <c r="H85" i="5"/>
  <c r="C97" i="5"/>
  <c r="C37" i="5"/>
  <c r="H42" i="5"/>
  <c r="C53" i="5"/>
  <c r="H58" i="5"/>
  <c r="C69" i="5"/>
  <c r="H74" i="5"/>
  <c r="C92" i="5"/>
  <c r="C108" i="5"/>
  <c r="C83" i="5"/>
  <c r="H88" i="5"/>
  <c r="C99" i="5"/>
  <c r="H104" i="5"/>
  <c r="C115" i="5"/>
  <c r="H119" i="5"/>
  <c r="H141" i="5"/>
  <c r="C78" i="5"/>
  <c r="H83" i="5"/>
  <c r="C94" i="5"/>
  <c r="H99" i="5"/>
  <c r="C110" i="5"/>
  <c r="H115" i="5"/>
  <c r="C121" i="5"/>
  <c r="C125" i="5"/>
  <c r="H110" i="5"/>
  <c r="H145" i="5"/>
  <c r="H157" i="5"/>
  <c r="H162" i="5"/>
  <c r="C167" i="5"/>
  <c r="H181" i="5"/>
  <c r="C195" i="5"/>
  <c r="H124" i="5"/>
  <c r="C135" i="5"/>
  <c r="H140" i="5"/>
  <c r="C151" i="5"/>
  <c r="H156" i="5"/>
  <c r="C163" i="5"/>
  <c r="H169" i="5"/>
  <c r="C130" i="5"/>
  <c r="H135" i="5"/>
  <c r="C146" i="5"/>
  <c r="H151" i="5"/>
  <c r="C168" i="5"/>
  <c r="H134" i="5"/>
  <c r="C145" i="5"/>
  <c r="H150" i="5"/>
  <c r="C161" i="5"/>
  <c r="C179" i="5"/>
  <c r="C170" i="5"/>
  <c r="H175" i="5"/>
  <c r="C165" i="5"/>
  <c r="H170" i="5"/>
  <c r="C181" i="5"/>
  <c r="C186" i="5"/>
  <c r="C190" i="5"/>
  <c r="C194" i="5"/>
  <c r="H195" i="5"/>
  <c r="H190" i="5"/>
  <c r="H185" i="5"/>
  <c r="C63" i="5"/>
  <c r="C55" i="5"/>
  <c r="C47" i="5"/>
  <c r="C39" i="5"/>
  <c r="C32" i="5"/>
  <c r="H37" i="5"/>
  <c r="F37" i="5" s="1"/>
  <c r="C48" i="5"/>
  <c r="H53" i="5"/>
  <c r="C64" i="5"/>
  <c r="H69" i="5"/>
  <c r="C80" i="5"/>
  <c r="H94" i="5"/>
  <c r="H82" i="5"/>
  <c r="C100" i="5"/>
  <c r="C38" i="5"/>
  <c r="H43" i="5"/>
  <c r="C54" i="5"/>
  <c r="H59" i="5"/>
  <c r="C70" i="5"/>
  <c r="H86" i="5"/>
  <c r="C104" i="5"/>
  <c r="H38" i="5"/>
  <c r="F38" i="5" s="1"/>
  <c r="C49" i="5"/>
  <c r="H54" i="5"/>
  <c r="F54" i="5" s="1"/>
  <c r="C65" i="5"/>
  <c r="H70" i="5"/>
  <c r="H75" i="5"/>
  <c r="H89" i="5"/>
  <c r="C101" i="5"/>
  <c r="H109" i="5"/>
  <c r="C79" i="5"/>
  <c r="H84" i="5"/>
  <c r="C95" i="5"/>
  <c r="H100" i="5"/>
  <c r="C111" i="5"/>
  <c r="H116" i="5"/>
  <c r="C128" i="5"/>
  <c r="C148" i="5"/>
  <c r="H79" i="5"/>
  <c r="C90" i="5"/>
  <c r="H95" i="5"/>
  <c r="C106" i="5"/>
  <c r="H111" i="5"/>
  <c r="H121" i="5"/>
  <c r="C132" i="5"/>
  <c r="H106" i="5"/>
  <c r="C117" i="5"/>
  <c r="C136" i="5"/>
  <c r="C152" i="5"/>
  <c r="C116" i="5"/>
  <c r="H164" i="5"/>
  <c r="C176" i="5"/>
  <c r="H120" i="5"/>
  <c r="C131" i="5"/>
  <c r="H136" i="5"/>
  <c r="C147" i="5"/>
  <c r="H152" i="5"/>
  <c r="C164" i="5"/>
  <c r="H184" i="5"/>
  <c r="C126" i="5"/>
  <c r="H131" i="5"/>
  <c r="C142" i="5"/>
  <c r="H147" i="5"/>
  <c r="C158" i="5"/>
  <c r="C175" i="5"/>
  <c r="C141" i="5"/>
  <c r="H146" i="5"/>
  <c r="C157" i="5"/>
  <c r="H176" i="5"/>
  <c r="C166" i="5"/>
  <c r="H171" i="5"/>
  <c r="C182" i="5"/>
  <c r="H166" i="5"/>
  <c r="C177" i="5"/>
  <c r="H182" i="5"/>
  <c r="H187" i="5"/>
  <c r="H191" i="5"/>
  <c r="H186" i="5"/>
  <c r="C192" i="5"/>
  <c r="C71" i="5"/>
  <c r="H60" i="5"/>
  <c r="H44" i="5"/>
  <c r="F44" i="5" s="1"/>
  <c r="C33" i="5"/>
  <c r="C29" i="5"/>
  <c r="C25" i="5"/>
  <c r="C28" i="5"/>
  <c r="H33" i="5"/>
  <c r="F33" i="5" s="1"/>
  <c r="C44" i="5"/>
  <c r="H49" i="5"/>
  <c r="C60" i="5"/>
  <c r="H65" i="5"/>
  <c r="H77" i="5"/>
  <c r="C89" i="5"/>
  <c r="C77" i="5"/>
  <c r="H97" i="5"/>
  <c r="C112" i="5"/>
  <c r="H39" i="5"/>
  <c r="C50" i="5"/>
  <c r="H55" i="5"/>
  <c r="C66" i="5"/>
  <c r="H71" i="5"/>
  <c r="C81" i="5"/>
  <c r="H101" i="5"/>
  <c r="C45" i="5"/>
  <c r="H50" i="5"/>
  <c r="F50" i="5" s="1"/>
  <c r="C61" i="5"/>
  <c r="H66" i="5"/>
  <c r="C76" i="5"/>
  <c r="H90" i="5"/>
  <c r="C75" i="5"/>
  <c r="H80" i="5"/>
  <c r="C91" i="5"/>
  <c r="H96" i="5"/>
  <c r="C107" i="5"/>
  <c r="H112" i="5"/>
  <c r="H125" i="5"/>
  <c r="H133" i="5"/>
  <c r="H149" i="5"/>
  <c r="C86" i="5"/>
  <c r="H91" i="5"/>
  <c r="C102" i="5"/>
  <c r="H107" i="5"/>
  <c r="C118" i="5"/>
  <c r="C122" i="5"/>
  <c r="H129" i="5"/>
  <c r="C113" i="5"/>
  <c r="H118" i="5"/>
  <c r="H137" i="5"/>
  <c r="H153" i="5"/>
  <c r="H117" i="5"/>
  <c r="C160" i="5"/>
  <c r="H165" i="5"/>
  <c r="C127" i="5"/>
  <c r="H132" i="5"/>
  <c r="C143" i="5"/>
  <c r="H148" i="5"/>
  <c r="C159" i="5"/>
  <c r="C171" i="5"/>
  <c r="C187" i="5"/>
  <c r="H127" i="5"/>
  <c r="C138" i="5"/>
  <c r="H143" i="5"/>
  <c r="C154" i="5"/>
  <c r="H159" i="5"/>
  <c r="H172" i="5"/>
  <c r="C184" i="5"/>
  <c r="C137" i="5"/>
  <c r="H142" i="5"/>
  <c r="C153" i="5"/>
  <c r="H158" i="5"/>
  <c r="H177" i="5"/>
  <c r="C162" i="5"/>
  <c r="H167" i="5"/>
  <c r="C178" i="5"/>
  <c r="H183" i="5"/>
  <c r="C173" i="5"/>
  <c r="H178" i="5"/>
  <c r="H188" i="5"/>
  <c r="H192" i="5"/>
  <c r="C191" i="5"/>
  <c r="C193" i="5"/>
  <c r="C188" i="5"/>
  <c r="H193" i="5"/>
  <c r="C67" i="5"/>
  <c r="C59" i="5"/>
  <c r="C51" i="5"/>
  <c r="C43" i="5"/>
  <c r="C35" i="5"/>
  <c r="CM613" i="4"/>
  <c r="CK613" i="4"/>
  <c r="BU613" i="4"/>
  <c r="BE613" i="4"/>
  <c r="AO613" i="4"/>
  <c r="Y613" i="4"/>
  <c r="I613" i="4"/>
  <c r="CD613" i="4"/>
  <c r="BN613" i="4"/>
  <c r="AX613" i="4"/>
  <c r="AH613" i="4"/>
  <c r="R613" i="4"/>
  <c r="CG613" i="4"/>
  <c r="BQ613" i="4"/>
  <c r="BA613" i="4"/>
  <c r="AK613" i="4"/>
  <c r="U613" i="4"/>
  <c r="E613" i="4"/>
  <c r="CP613" i="4"/>
  <c r="BZ613" i="4"/>
  <c r="BJ613" i="4"/>
  <c r="AT613" i="4"/>
  <c r="AD613" i="4"/>
  <c r="N613" i="4"/>
  <c r="CC613" i="4"/>
  <c r="BM613" i="4"/>
  <c r="AW613" i="4"/>
  <c r="AG613" i="4"/>
  <c r="Q613" i="4"/>
  <c r="CL613" i="4"/>
  <c r="BV613" i="4"/>
  <c r="BF613" i="4"/>
  <c r="AP613" i="4"/>
  <c r="Z613" i="4"/>
  <c r="J613" i="4"/>
  <c r="CQ613" i="4"/>
  <c r="CO613" i="4"/>
  <c r="BY613" i="4"/>
  <c r="BI613" i="4"/>
  <c r="AS613" i="4"/>
  <c r="AC613" i="4"/>
  <c r="M613" i="4"/>
  <c r="CH613" i="4"/>
  <c r="BR613" i="4"/>
  <c r="BB613" i="4"/>
  <c r="AL613" i="4"/>
  <c r="V613" i="4"/>
  <c r="F613" i="4"/>
  <c r="F48" i="5" l="1"/>
  <c r="F22" i="5"/>
  <c r="G22" i="5" s="1"/>
  <c r="K22" i="5" s="1"/>
  <c r="M25" i="6"/>
  <c r="L25" i="6"/>
  <c r="K64" i="5"/>
  <c r="L64" i="5"/>
  <c r="K48" i="5"/>
  <c r="L48" i="5"/>
  <c r="E35" i="5"/>
  <c r="G35" i="5" s="1"/>
  <c r="N35" i="5" s="1"/>
  <c r="D35" i="5"/>
  <c r="E67" i="5"/>
  <c r="G67" i="5" s="1"/>
  <c r="N67" i="5" s="1"/>
  <c r="D67" i="5"/>
  <c r="E191" i="5"/>
  <c r="G191" i="5" s="1"/>
  <c r="N191" i="5" s="1"/>
  <c r="D191" i="5"/>
  <c r="D173" i="5"/>
  <c r="E173" i="5"/>
  <c r="G173" i="5" s="1"/>
  <c r="N173" i="5" s="1"/>
  <c r="D162" i="5"/>
  <c r="E162" i="5"/>
  <c r="G162" i="5" s="1"/>
  <c r="N162" i="5" s="1"/>
  <c r="D122" i="5"/>
  <c r="E122" i="5"/>
  <c r="G122" i="5" s="1"/>
  <c r="N122" i="5" s="1"/>
  <c r="E91" i="5"/>
  <c r="G91" i="5" s="1"/>
  <c r="N91" i="5" s="1"/>
  <c r="D91" i="5"/>
  <c r="E76" i="5"/>
  <c r="G76" i="5" s="1"/>
  <c r="N76" i="5" s="1"/>
  <c r="D76" i="5"/>
  <c r="E45" i="5"/>
  <c r="G45" i="5" s="1"/>
  <c r="N45" i="5" s="1"/>
  <c r="D45" i="5"/>
  <c r="D66" i="5"/>
  <c r="E66" i="5"/>
  <c r="G66" i="5" s="1"/>
  <c r="N66" i="5" s="1"/>
  <c r="E112" i="5"/>
  <c r="G112" i="5" s="1"/>
  <c r="N112" i="5" s="1"/>
  <c r="D112" i="5"/>
  <c r="D44" i="5"/>
  <c r="E44" i="5"/>
  <c r="G44" i="5" s="1"/>
  <c r="N44" i="5" s="1"/>
  <c r="E29" i="5"/>
  <c r="G29" i="5" s="1"/>
  <c r="N29" i="5" s="1"/>
  <c r="D29" i="5"/>
  <c r="E71" i="5"/>
  <c r="G71" i="5" s="1"/>
  <c r="N71" i="5" s="1"/>
  <c r="D71" i="5"/>
  <c r="D182" i="5"/>
  <c r="E182" i="5"/>
  <c r="G182" i="5" s="1"/>
  <c r="N182" i="5" s="1"/>
  <c r="D157" i="5"/>
  <c r="E157" i="5"/>
  <c r="G157" i="5" s="1"/>
  <c r="N157" i="5" s="1"/>
  <c r="D158" i="5"/>
  <c r="E158" i="5"/>
  <c r="G158" i="5" s="1"/>
  <c r="N158" i="5" s="1"/>
  <c r="D126" i="5"/>
  <c r="E126" i="5"/>
  <c r="G126" i="5" s="1"/>
  <c r="N126" i="5" s="1"/>
  <c r="E147" i="5"/>
  <c r="G147" i="5" s="1"/>
  <c r="N147" i="5" s="1"/>
  <c r="D147" i="5"/>
  <c r="E176" i="5"/>
  <c r="G176" i="5" s="1"/>
  <c r="N176" i="5" s="1"/>
  <c r="D176" i="5"/>
  <c r="E136" i="5"/>
  <c r="G136" i="5" s="1"/>
  <c r="N136" i="5" s="1"/>
  <c r="D136" i="5"/>
  <c r="D90" i="5"/>
  <c r="E90" i="5"/>
  <c r="G90" i="5" s="1"/>
  <c r="N90" i="5" s="1"/>
  <c r="E63" i="5"/>
  <c r="G63" i="5" s="1"/>
  <c r="N63" i="5" s="1"/>
  <c r="D63" i="5"/>
  <c r="D194" i="5"/>
  <c r="E194" i="5"/>
  <c r="G194" i="5" s="1"/>
  <c r="N194" i="5" s="1"/>
  <c r="E179" i="5"/>
  <c r="G179" i="5" s="1"/>
  <c r="N179" i="5" s="1"/>
  <c r="D179" i="5"/>
  <c r="D125" i="5"/>
  <c r="E125" i="5"/>
  <c r="G125" i="5" s="1"/>
  <c r="N125" i="5" s="1"/>
  <c r="E99" i="5"/>
  <c r="G99" i="5" s="1"/>
  <c r="N99" i="5" s="1"/>
  <c r="D99" i="5"/>
  <c r="E92" i="5"/>
  <c r="G92" i="5" s="1"/>
  <c r="N92" i="5" s="1"/>
  <c r="D92" i="5"/>
  <c r="E53" i="5"/>
  <c r="G53" i="5" s="1"/>
  <c r="N53" i="5" s="1"/>
  <c r="D53" i="5"/>
  <c r="D105" i="5"/>
  <c r="E105" i="5"/>
  <c r="G105" i="5" s="1"/>
  <c r="N105" i="5" s="1"/>
  <c r="D30" i="5"/>
  <c r="E30" i="5"/>
  <c r="G30" i="5" s="1"/>
  <c r="N30" i="5" s="1"/>
  <c r="D169" i="5"/>
  <c r="E169" i="5"/>
  <c r="G169" i="5" s="1"/>
  <c r="N169" i="5" s="1"/>
  <c r="E172" i="5"/>
  <c r="G172" i="5" s="1"/>
  <c r="N172" i="5" s="1"/>
  <c r="D172" i="5"/>
  <c r="D133" i="5"/>
  <c r="E133" i="5"/>
  <c r="G133" i="5" s="1"/>
  <c r="N133" i="5" s="1"/>
  <c r="E139" i="5"/>
  <c r="G139" i="5" s="1"/>
  <c r="N139" i="5" s="1"/>
  <c r="D139" i="5"/>
  <c r="E144" i="5"/>
  <c r="G144" i="5" s="1"/>
  <c r="N144" i="5" s="1"/>
  <c r="D144" i="5"/>
  <c r="E140" i="5"/>
  <c r="G140" i="5" s="1"/>
  <c r="N140" i="5" s="1"/>
  <c r="D140" i="5"/>
  <c r="E103" i="5"/>
  <c r="G103" i="5" s="1"/>
  <c r="N103" i="5" s="1"/>
  <c r="D103" i="5"/>
  <c r="E57" i="5"/>
  <c r="G57" i="5" s="1"/>
  <c r="N57" i="5" s="1"/>
  <c r="D57" i="5"/>
  <c r="E88" i="5"/>
  <c r="G88" i="5" s="1"/>
  <c r="N88" i="5" s="1"/>
  <c r="D88" i="5"/>
  <c r="D46" i="5"/>
  <c r="E46" i="5"/>
  <c r="G46" i="5" s="1"/>
  <c r="N46" i="5" s="1"/>
  <c r="E96" i="5"/>
  <c r="G96" i="5" s="1"/>
  <c r="N96" i="5" s="1"/>
  <c r="D96" i="5"/>
  <c r="D56" i="5"/>
  <c r="E56" i="5"/>
  <c r="G56" i="5" s="1"/>
  <c r="N56" i="5" s="1"/>
  <c r="E24" i="5"/>
  <c r="G24" i="5" s="1"/>
  <c r="N24" i="5" s="1"/>
  <c r="D24" i="5"/>
  <c r="E183" i="5"/>
  <c r="G183" i="5" s="1"/>
  <c r="N183" i="5" s="1"/>
  <c r="D183" i="5"/>
  <c r="E31" i="5"/>
  <c r="G31" i="5" s="1"/>
  <c r="N31" i="5" s="1"/>
  <c r="D31" i="5"/>
  <c r="E43" i="5"/>
  <c r="G43" i="5" s="1"/>
  <c r="N43" i="5" s="1"/>
  <c r="D43" i="5"/>
  <c r="D137" i="5"/>
  <c r="E137" i="5"/>
  <c r="G137" i="5" s="1"/>
  <c r="N137" i="5" s="1"/>
  <c r="D154" i="5"/>
  <c r="E154" i="5"/>
  <c r="G154" i="5" s="1"/>
  <c r="N154" i="5" s="1"/>
  <c r="E187" i="5"/>
  <c r="G187" i="5" s="1"/>
  <c r="N187" i="5" s="1"/>
  <c r="D187" i="5"/>
  <c r="E143" i="5"/>
  <c r="G143" i="5" s="1"/>
  <c r="N143" i="5" s="1"/>
  <c r="D143" i="5"/>
  <c r="E160" i="5"/>
  <c r="G160" i="5" s="1"/>
  <c r="N160" i="5" s="1"/>
  <c r="D160" i="5"/>
  <c r="D118" i="5"/>
  <c r="E118" i="5"/>
  <c r="G118" i="5" s="1"/>
  <c r="N118" i="5" s="1"/>
  <c r="D86" i="5"/>
  <c r="E86" i="5"/>
  <c r="G86" i="5" s="1"/>
  <c r="N86" i="5" s="1"/>
  <c r="E33" i="5"/>
  <c r="G33" i="5" s="1"/>
  <c r="N33" i="5" s="1"/>
  <c r="D33" i="5"/>
  <c r="E192" i="5"/>
  <c r="G192" i="5" s="1"/>
  <c r="N192" i="5" s="1"/>
  <c r="D192" i="5"/>
  <c r="D117" i="5"/>
  <c r="E117" i="5"/>
  <c r="G117" i="5" s="1"/>
  <c r="N117" i="5" s="1"/>
  <c r="E111" i="5"/>
  <c r="G111" i="5" s="1"/>
  <c r="N111" i="5" s="1"/>
  <c r="D111" i="5"/>
  <c r="E79" i="5"/>
  <c r="G79" i="5" s="1"/>
  <c r="N79" i="5" s="1"/>
  <c r="D79" i="5"/>
  <c r="E49" i="5"/>
  <c r="G49" i="5" s="1"/>
  <c r="N49" i="5" s="1"/>
  <c r="D49" i="5"/>
  <c r="D70" i="5"/>
  <c r="E70" i="5"/>
  <c r="G70" i="5" s="1"/>
  <c r="N70" i="5" s="1"/>
  <c r="E38" i="5"/>
  <c r="G38" i="5" s="1"/>
  <c r="N38" i="5" s="1"/>
  <c r="D38" i="5"/>
  <c r="E80" i="5"/>
  <c r="G80" i="5" s="1"/>
  <c r="N80" i="5" s="1"/>
  <c r="D80" i="5"/>
  <c r="D48" i="5"/>
  <c r="E48" i="5"/>
  <c r="E39" i="5"/>
  <c r="G39" i="5" s="1"/>
  <c r="N39" i="5" s="1"/>
  <c r="D39" i="5"/>
  <c r="D190" i="5"/>
  <c r="E190" i="5"/>
  <c r="G190" i="5" s="1"/>
  <c r="N190" i="5" s="1"/>
  <c r="D165" i="5"/>
  <c r="E165" i="5"/>
  <c r="G165" i="5" s="1"/>
  <c r="N165" i="5" s="1"/>
  <c r="D161" i="5"/>
  <c r="E161" i="5"/>
  <c r="G161" i="5" s="1"/>
  <c r="N161" i="5" s="1"/>
  <c r="E168" i="5"/>
  <c r="G168" i="5" s="1"/>
  <c r="N168" i="5" s="1"/>
  <c r="D168" i="5"/>
  <c r="D130" i="5"/>
  <c r="E130" i="5"/>
  <c r="G130" i="5" s="1"/>
  <c r="N130" i="5" s="1"/>
  <c r="E151" i="5"/>
  <c r="G151" i="5" s="1"/>
  <c r="N151" i="5" s="1"/>
  <c r="D151" i="5"/>
  <c r="E195" i="5"/>
  <c r="G195" i="5" s="1"/>
  <c r="N195" i="5" s="1"/>
  <c r="D195" i="5"/>
  <c r="D121" i="5"/>
  <c r="E121" i="5"/>
  <c r="G121" i="5" s="1"/>
  <c r="N121" i="5" s="1"/>
  <c r="D94" i="5"/>
  <c r="E94" i="5"/>
  <c r="G94" i="5" s="1"/>
  <c r="N94" i="5" s="1"/>
  <c r="D74" i="5"/>
  <c r="E74" i="5"/>
  <c r="G74" i="5" s="1"/>
  <c r="N74" i="5" s="1"/>
  <c r="D42" i="5"/>
  <c r="E42" i="5"/>
  <c r="G42" i="5" s="1"/>
  <c r="N42" i="5" s="1"/>
  <c r="D52" i="5"/>
  <c r="E52" i="5"/>
  <c r="G52" i="5" s="1"/>
  <c r="N52" i="5" s="1"/>
  <c r="D22" i="5"/>
  <c r="E189" i="5"/>
  <c r="G189" i="5" s="1"/>
  <c r="N189" i="5" s="1"/>
  <c r="D189" i="5"/>
  <c r="D134" i="5"/>
  <c r="E134" i="5"/>
  <c r="G134" i="5" s="1"/>
  <c r="N134" i="5" s="1"/>
  <c r="E156" i="5"/>
  <c r="G156" i="5" s="1"/>
  <c r="N156" i="5" s="1"/>
  <c r="D156" i="5"/>
  <c r="D129" i="5"/>
  <c r="E129" i="5"/>
  <c r="G129" i="5" s="1"/>
  <c r="N129" i="5" s="1"/>
  <c r="D98" i="5"/>
  <c r="E98" i="5"/>
  <c r="G98" i="5" s="1"/>
  <c r="N98" i="5" s="1"/>
  <c r="D85" i="5"/>
  <c r="E85" i="5"/>
  <c r="G85" i="5" s="1"/>
  <c r="N85" i="5" s="1"/>
  <c r="E27" i="5"/>
  <c r="G27" i="5" s="1"/>
  <c r="N27" i="5" s="1"/>
  <c r="D27" i="5"/>
  <c r="E23" i="5"/>
  <c r="G23" i="5" s="1"/>
  <c r="L23" i="5" s="1"/>
  <c r="D23" i="5"/>
  <c r="E51" i="5"/>
  <c r="G51" i="5" s="1"/>
  <c r="N51" i="5" s="1"/>
  <c r="D51" i="5"/>
  <c r="E188" i="5"/>
  <c r="G188" i="5" s="1"/>
  <c r="N188" i="5" s="1"/>
  <c r="D188" i="5"/>
  <c r="D178" i="5"/>
  <c r="E178" i="5"/>
  <c r="G178" i="5" s="1"/>
  <c r="N178" i="5" s="1"/>
  <c r="E184" i="5"/>
  <c r="G184" i="5" s="1"/>
  <c r="N184" i="5" s="1"/>
  <c r="D184" i="5"/>
  <c r="E171" i="5"/>
  <c r="G171" i="5" s="1"/>
  <c r="N171" i="5" s="1"/>
  <c r="D171" i="5"/>
  <c r="D113" i="5"/>
  <c r="E113" i="5"/>
  <c r="G113" i="5" s="1"/>
  <c r="N113" i="5" s="1"/>
  <c r="E107" i="5"/>
  <c r="G107" i="5" s="1"/>
  <c r="N107" i="5" s="1"/>
  <c r="D107" i="5"/>
  <c r="E75" i="5"/>
  <c r="G75" i="5" s="1"/>
  <c r="N75" i="5" s="1"/>
  <c r="D75" i="5"/>
  <c r="E61" i="5"/>
  <c r="G61" i="5" s="1"/>
  <c r="N61" i="5" s="1"/>
  <c r="D61" i="5"/>
  <c r="D81" i="5"/>
  <c r="E81" i="5"/>
  <c r="G81" i="5" s="1"/>
  <c r="N81" i="5" s="1"/>
  <c r="D50" i="5"/>
  <c r="E50" i="5"/>
  <c r="G50" i="5" s="1"/>
  <c r="N50" i="5" s="1"/>
  <c r="D77" i="5"/>
  <c r="E77" i="5"/>
  <c r="G77" i="5" s="1"/>
  <c r="N77" i="5" s="1"/>
  <c r="D60" i="5"/>
  <c r="E60" i="5"/>
  <c r="G60" i="5" s="1"/>
  <c r="N60" i="5" s="1"/>
  <c r="D28" i="5"/>
  <c r="E28" i="5"/>
  <c r="G28" i="5" s="1"/>
  <c r="N28" i="5" s="1"/>
  <c r="E177" i="5"/>
  <c r="G177" i="5" s="1"/>
  <c r="N177" i="5" s="1"/>
  <c r="D177" i="5"/>
  <c r="D166" i="5"/>
  <c r="E166" i="5"/>
  <c r="G166" i="5" s="1"/>
  <c r="N166" i="5" s="1"/>
  <c r="D141" i="5"/>
  <c r="E141" i="5"/>
  <c r="G141" i="5" s="1"/>
  <c r="N141" i="5" s="1"/>
  <c r="D142" i="5"/>
  <c r="E142" i="5"/>
  <c r="G142" i="5" s="1"/>
  <c r="N142" i="5" s="1"/>
  <c r="E164" i="5"/>
  <c r="G164" i="5" s="1"/>
  <c r="N164" i="5" s="1"/>
  <c r="D164" i="5"/>
  <c r="E131" i="5"/>
  <c r="G131" i="5" s="1"/>
  <c r="N131" i="5" s="1"/>
  <c r="D131" i="5"/>
  <c r="E116" i="5"/>
  <c r="G116" i="5" s="1"/>
  <c r="N116" i="5" s="1"/>
  <c r="D116" i="5"/>
  <c r="D106" i="5"/>
  <c r="E106" i="5"/>
  <c r="G106" i="5" s="1"/>
  <c r="N106" i="5" s="1"/>
  <c r="E148" i="5"/>
  <c r="G148" i="5" s="1"/>
  <c r="N148" i="5" s="1"/>
  <c r="D148" i="5"/>
  <c r="E100" i="5"/>
  <c r="G100" i="5" s="1"/>
  <c r="N100" i="5" s="1"/>
  <c r="D100" i="5"/>
  <c r="E47" i="5"/>
  <c r="G47" i="5" s="1"/>
  <c r="N47" i="5" s="1"/>
  <c r="D47" i="5"/>
  <c r="D186" i="5"/>
  <c r="E186" i="5"/>
  <c r="G186" i="5" s="1"/>
  <c r="N186" i="5" s="1"/>
  <c r="E115" i="5"/>
  <c r="G115" i="5" s="1"/>
  <c r="N115" i="5" s="1"/>
  <c r="D115" i="5"/>
  <c r="E83" i="5"/>
  <c r="G83" i="5" s="1"/>
  <c r="N83" i="5" s="1"/>
  <c r="D83" i="5"/>
  <c r="D69" i="5"/>
  <c r="E69" i="5"/>
  <c r="G69" i="5" s="1"/>
  <c r="N69" i="5" s="1"/>
  <c r="E37" i="5"/>
  <c r="G37" i="5" s="1"/>
  <c r="N37" i="5" s="1"/>
  <c r="D37" i="5"/>
  <c r="D93" i="5"/>
  <c r="E93" i="5"/>
  <c r="G93" i="5" s="1"/>
  <c r="N93" i="5" s="1"/>
  <c r="D26" i="5"/>
  <c r="E26" i="5"/>
  <c r="G26" i="5" s="1"/>
  <c r="N26" i="5" s="1"/>
  <c r="E185" i="5"/>
  <c r="G185" i="5" s="1"/>
  <c r="N185" i="5" s="1"/>
  <c r="D185" i="5"/>
  <c r="D174" i="5"/>
  <c r="E174" i="5"/>
  <c r="G174" i="5" s="1"/>
  <c r="N174" i="5" s="1"/>
  <c r="D149" i="5"/>
  <c r="E149" i="5"/>
  <c r="G149" i="5" s="1"/>
  <c r="N149" i="5" s="1"/>
  <c r="E155" i="5"/>
  <c r="G155" i="5" s="1"/>
  <c r="N155" i="5" s="1"/>
  <c r="D155" i="5"/>
  <c r="E123" i="5"/>
  <c r="G123" i="5" s="1"/>
  <c r="N123" i="5" s="1"/>
  <c r="D123" i="5"/>
  <c r="E124" i="5"/>
  <c r="G124" i="5" s="1"/>
  <c r="N124" i="5" s="1"/>
  <c r="D124" i="5"/>
  <c r="E120" i="5"/>
  <c r="G120" i="5" s="1"/>
  <c r="N120" i="5" s="1"/>
  <c r="D120" i="5"/>
  <c r="E119" i="5"/>
  <c r="G119" i="5" s="1"/>
  <c r="N119" i="5" s="1"/>
  <c r="D119" i="5"/>
  <c r="E87" i="5"/>
  <c r="G87" i="5" s="1"/>
  <c r="N87" i="5" s="1"/>
  <c r="D87" i="5"/>
  <c r="D73" i="5"/>
  <c r="E73" i="5"/>
  <c r="G73" i="5" s="1"/>
  <c r="N73" i="5" s="1"/>
  <c r="E41" i="5"/>
  <c r="G41" i="5" s="1"/>
  <c r="N41" i="5" s="1"/>
  <c r="D41" i="5"/>
  <c r="E62" i="5"/>
  <c r="G62" i="5" s="1"/>
  <c r="N62" i="5" s="1"/>
  <c r="D62" i="5"/>
  <c r="E72" i="5"/>
  <c r="G72" i="5" s="1"/>
  <c r="N72" i="5" s="1"/>
  <c r="D72" i="5"/>
  <c r="D40" i="5"/>
  <c r="E40" i="5"/>
  <c r="G40" i="5" s="1"/>
  <c r="N40" i="5" s="1"/>
  <c r="D34" i="5"/>
  <c r="E34" i="5"/>
  <c r="G34" i="5" s="1"/>
  <c r="N34" i="5" s="1"/>
  <c r="E59" i="5"/>
  <c r="G59" i="5" s="1"/>
  <c r="N59" i="5" s="1"/>
  <c r="D59" i="5"/>
  <c r="E193" i="5"/>
  <c r="G193" i="5" s="1"/>
  <c r="N193" i="5" s="1"/>
  <c r="D193" i="5"/>
  <c r="D153" i="5"/>
  <c r="E153" i="5"/>
  <c r="G153" i="5" s="1"/>
  <c r="N153" i="5" s="1"/>
  <c r="D138" i="5"/>
  <c r="E138" i="5"/>
  <c r="G138" i="5" s="1"/>
  <c r="N138" i="5" s="1"/>
  <c r="E159" i="5"/>
  <c r="G159" i="5" s="1"/>
  <c r="N159" i="5" s="1"/>
  <c r="D159" i="5"/>
  <c r="E127" i="5"/>
  <c r="G127" i="5" s="1"/>
  <c r="N127" i="5" s="1"/>
  <c r="D127" i="5"/>
  <c r="D102" i="5"/>
  <c r="E102" i="5"/>
  <c r="G102" i="5" s="1"/>
  <c r="N102" i="5" s="1"/>
  <c r="D89" i="5"/>
  <c r="E89" i="5"/>
  <c r="G89" i="5" s="1"/>
  <c r="N89" i="5" s="1"/>
  <c r="E25" i="5"/>
  <c r="G25" i="5" s="1"/>
  <c r="N25" i="5" s="1"/>
  <c r="D25" i="5"/>
  <c r="E175" i="5"/>
  <c r="G175" i="5" s="1"/>
  <c r="N175" i="5" s="1"/>
  <c r="D175" i="5"/>
  <c r="E152" i="5"/>
  <c r="G152" i="5" s="1"/>
  <c r="N152" i="5" s="1"/>
  <c r="D152" i="5"/>
  <c r="E132" i="5"/>
  <c r="G132" i="5" s="1"/>
  <c r="N132" i="5" s="1"/>
  <c r="D132" i="5"/>
  <c r="E128" i="5"/>
  <c r="G128" i="5" s="1"/>
  <c r="N128" i="5" s="1"/>
  <c r="D128" i="5"/>
  <c r="E95" i="5"/>
  <c r="G95" i="5" s="1"/>
  <c r="N95" i="5" s="1"/>
  <c r="D95" i="5"/>
  <c r="D101" i="5"/>
  <c r="E101" i="5"/>
  <c r="G101" i="5" s="1"/>
  <c r="N101" i="5" s="1"/>
  <c r="E65" i="5"/>
  <c r="G65" i="5" s="1"/>
  <c r="N65" i="5" s="1"/>
  <c r="D65" i="5"/>
  <c r="E104" i="5"/>
  <c r="G104" i="5" s="1"/>
  <c r="N104" i="5" s="1"/>
  <c r="D104" i="5"/>
  <c r="E54" i="5"/>
  <c r="G54" i="5" s="1"/>
  <c r="N54" i="5" s="1"/>
  <c r="D54" i="5"/>
  <c r="D64" i="5"/>
  <c r="E64" i="5"/>
  <c r="G64" i="5" s="1"/>
  <c r="N64" i="5" s="1"/>
  <c r="D32" i="5"/>
  <c r="E32" i="5"/>
  <c r="G32" i="5" s="1"/>
  <c r="N32" i="5" s="1"/>
  <c r="E55" i="5"/>
  <c r="G55" i="5" s="1"/>
  <c r="N55" i="5" s="1"/>
  <c r="D55" i="5"/>
  <c r="E181" i="5"/>
  <c r="G181" i="5" s="1"/>
  <c r="N181" i="5" s="1"/>
  <c r="D181" i="5"/>
  <c r="D170" i="5"/>
  <c r="E170" i="5"/>
  <c r="G170" i="5" s="1"/>
  <c r="N170" i="5" s="1"/>
  <c r="D145" i="5"/>
  <c r="E145" i="5"/>
  <c r="G145" i="5" s="1"/>
  <c r="N145" i="5" s="1"/>
  <c r="D146" i="5"/>
  <c r="E146" i="5"/>
  <c r="G146" i="5" s="1"/>
  <c r="N146" i="5" s="1"/>
  <c r="E163" i="5"/>
  <c r="G163" i="5" s="1"/>
  <c r="N163" i="5" s="1"/>
  <c r="D163" i="5"/>
  <c r="E135" i="5"/>
  <c r="G135" i="5" s="1"/>
  <c r="N135" i="5" s="1"/>
  <c r="D135" i="5"/>
  <c r="E167" i="5"/>
  <c r="G167" i="5" s="1"/>
  <c r="N167" i="5" s="1"/>
  <c r="D167" i="5"/>
  <c r="D110" i="5"/>
  <c r="E110" i="5"/>
  <c r="G110" i="5" s="1"/>
  <c r="N110" i="5" s="1"/>
  <c r="D78" i="5"/>
  <c r="E78" i="5"/>
  <c r="G78" i="5" s="1"/>
  <c r="N78" i="5" s="1"/>
  <c r="E108" i="5"/>
  <c r="G108" i="5" s="1"/>
  <c r="N108" i="5" s="1"/>
  <c r="D108" i="5"/>
  <c r="D97" i="5"/>
  <c r="E97" i="5"/>
  <c r="G97" i="5" s="1"/>
  <c r="N97" i="5" s="1"/>
  <c r="D58" i="5"/>
  <c r="E58" i="5"/>
  <c r="G58" i="5" s="1"/>
  <c r="N58" i="5" s="1"/>
  <c r="E68" i="5"/>
  <c r="G68" i="5" s="1"/>
  <c r="N68" i="5" s="1"/>
  <c r="D68" i="5"/>
  <c r="D36" i="5"/>
  <c r="E36" i="5"/>
  <c r="G36" i="5" s="1"/>
  <c r="N36" i="5" s="1"/>
  <c r="D150" i="5"/>
  <c r="E150" i="5"/>
  <c r="G150" i="5" s="1"/>
  <c r="N150" i="5" s="1"/>
  <c r="E180" i="5"/>
  <c r="G180" i="5" s="1"/>
  <c r="N180" i="5" s="1"/>
  <c r="D180" i="5"/>
  <c r="D109" i="5"/>
  <c r="E109" i="5"/>
  <c r="G109" i="5" s="1"/>
  <c r="N109" i="5" s="1"/>
  <c r="D114" i="5"/>
  <c r="E114" i="5"/>
  <c r="G114" i="5" s="1"/>
  <c r="N114" i="5" s="1"/>
  <c r="D82" i="5"/>
  <c r="E82" i="5"/>
  <c r="G82" i="5" s="1"/>
  <c r="N82" i="5" s="1"/>
  <c r="E84" i="5"/>
  <c r="G84" i="5" s="1"/>
  <c r="N84" i="5" s="1"/>
  <c r="D84" i="5"/>
  <c r="M180" i="6"/>
  <c r="L180" i="6"/>
  <c r="K180" i="6"/>
  <c r="K166" i="6"/>
  <c r="M166" i="6"/>
  <c r="L166" i="6"/>
  <c r="M164" i="6"/>
  <c r="L164" i="6"/>
  <c r="K164" i="6"/>
  <c r="D54" i="6"/>
  <c r="E54" i="6"/>
  <c r="G54" i="6" s="1"/>
  <c r="N54" i="6" s="1"/>
  <c r="L61" i="6"/>
  <c r="M61" i="6"/>
  <c r="K61" i="6"/>
  <c r="L41" i="6"/>
  <c r="K41" i="6"/>
  <c r="M41" i="6"/>
  <c r="M50" i="6"/>
  <c r="K50" i="6"/>
  <c r="L50" i="6"/>
  <c r="L187" i="6"/>
  <c r="K187" i="6"/>
  <c r="M187" i="6"/>
  <c r="E120" i="6"/>
  <c r="G120" i="6" s="1"/>
  <c r="N120" i="6" s="1"/>
  <c r="D120" i="6"/>
  <c r="L76" i="6"/>
  <c r="K76" i="6"/>
  <c r="M76" i="6"/>
  <c r="E23" i="6"/>
  <c r="G23" i="6" s="1"/>
  <c r="D23" i="6"/>
  <c r="E31" i="6"/>
  <c r="G31" i="6" s="1"/>
  <c r="N31" i="6" s="1"/>
  <c r="D31" i="6"/>
  <c r="E91" i="6"/>
  <c r="G91" i="6" s="1"/>
  <c r="N91" i="6" s="1"/>
  <c r="D91" i="6"/>
  <c r="K151" i="6"/>
  <c r="M151" i="6"/>
  <c r="L151" i="6"/>
  <c r="M98" i="6"/>
  <c r="K98" i="6"/>
  <c r="L98" i="6"/>
  <c r="K115" i="6"/>
  <c r="M115" i="6"/>
  <c r="L115" i="6"/>
  <c r="D165" i="6"/>
  <c r="E165" i="6"/>
  <c r="G165" i="6" s="1"/>
  <c r="N165" i="6" s="1"/>
  <c r="E73" i="6"/>
  <c r="G73" i="6" s="1"/>
  <c r="N73" i="6" s="1"/>
  <c r="D73" i="6"/>
  <c r="D49" i="6"/>
  <c r="E49" i="6"/>
  <c r="G49" i="6" s="1"/>
  <c r="N49" i="6" s="1"/>
  <c r="L132" i="6"/>
  <c r="K132" i="6"/>
  <c r="M132" i="6"/>
  <c r="K30" i="6"/>
  <c r="M30" i="6"/>
  <c r="L30" i="6"/>
  <c r="E151" i="6"/>
  <c r="G151" i="6" s="1"/>
  <c r="N151" i="6" s="1"/>
  <c r="D151" i="6"/>
  <c r="M93" i="6"/>
  <c r="L93" i="6"/>
  <c r="K93" i="6"/>
  <c r="D146" i="6"/>
  <c r="E146" i="6"/>
  <c r="G146" i="6" s="1"/>
  <c r="N146" i="6" s="1"/>
  <c r="D93" i="6"/>
  <c r="E93" i="6"/>
  <c r="G93" i="6" s="1"/>
  <c r="N93" i="6" s="1"/>
  <c r="D70" i="6"/>
  <c r="E70" i="6"/>
  <c r="G70" i="6" s="1"/>
  <c r="N70" i="6" s="1"/>
  <c r="D161" i="6"/>
  <c r="E161" i="6"/>
  <c r="G161" i="6" s="1"/>
  <c r="N161" i="6" s="1"/>
  <c r="E72" i="6"/>
  <c r="G72" i="6" s="1"/>
  <c r="N72" i="6" s="1"/>
  <c r="D72" i="6"/>
  <c r="K48" i="6"/>
  <c r="M48" i="6"/>
  <c r="L48" i="6"/>
  <c r="E131" i="6"/>
  <c r="G131" i="6" s="1"/>
  <c r="N131" i="6" s="1"/>
  <c r="D131" i="6"/>
  <c r="E76" i="6"/>
  <c r="G76" i="6" s="1"/>
  <c r="N76" i="6" s="1"/>
  <c r="D76" i="6"/>
  <c r="D29" i="6"/>
  <c r="E29" i="6"/>
  <c r="G29" i="6" s="1"/>
  <c r="N29" i="6" s="1"/>
  <c r="M149" i="6"/>
  <c r="L149" i="6"/>
  <c r="K149" i="6"/>
  <c r="L92" i="6"/>
  <c r="K92" i="6"/>
  <c r="M92" i="6"/>
  <c r="E61" i="6"/>
  <c r="G61" i="6" s="1"/>
  <c r="N61" i="6" s="1"/>
  <c r="D61" i="6"/>
  <c r="L73" i="6"/>
  <c r="M73" i="6"/>
  <c r="K73" i="6"/>
  <c r="M117" i="6"/>
  <c r="L117" i="6"/>
  <c r="K117" i="6"/>
  <c r="E167" i="6"/>
  <c r="G167" i="6" s="1"/>
  <c r="N167" i="6" s="1"/>
  <c r="D167" i="6"/>
  <c r="D74" i="6"/>
  <c r="E74" i="6"/>
  <c r="G74" i="6" s="1"/>
  <c r="N74" i="6" s="1"/>
  <c r="K95" i="6"/>
  <c r="M95" i="6"/>
  <c r="L95" i="6"/>
  <c r="M160" i="6"/>
  <c r="L160" i="6"/>
  <c r="K160" i="6"/>
  <c r="E113" i="6"/>
  <c r="G113" i="6" s="1"/>
  <c r="N113" i="6" s="1"/>
  <c r="D113" i="6"/>
  <c r="M123" i="6"/>
  <c r="L123" i="6"/>
  <c r="K123" i="6"/>
  <c r="E187" i="6"/>
  <c r="G187" i="6" s="1"/>
  <c r="N187" i="6" s="1"/>
  <c r="D187" i="6"/>
  <c r="K186" i="6"/>
  <c r="M186" i="6"/>
  <c r="L186" i="6"/>
  <c r="M169" i="6"/>
  <c r="L169" i="6"/>
  <c r="K169" i="6"/>
  <c r="E100" i="6"/>
  <c r="G100" i="6" s="1"/>
  <c r="N100" i="6" s="1"/>
  <c r="D100" i="6"/>
  <c r="M129" i="6"/>
  <c r="L129" i="6"/>
  <c r="K129" i="6"/>
  <c r="E44" i="6"/>
  <c r="G44" i="6" s="1"/>
  <c r="N44" i="6" s="1"/>
  <c r="D44" i="6"/>
  <c r="K56" i="6"/>
  <c r="M56" i="6"/>
  <c r="L56" i="6"/>
  <c r="E69" i="6"/>
  <c r="G69" i="6" s="1"/>
  <c r="N69" i="6" s="1"/>
  <c r="D69" i="6"/>
  <c r="M101" i="6"/>
  <c r="L101" i="6"/>
  <c r="K101" i="6"/>
  <c r="E155" i="6"/>
  <c r="G155" i="6" s="1"/>
  <c r="N155" i="6" s="1"/>
  <c r="D155" i="6"/>
  <c r="D66" i="6"/>
  <c r="E66" i="6"/>
  <c r="G66" i="6" s="1"/>
  <c r="N66" i="6" s="1"/>
  <c r="K87" i="6"/>
  <c r="M87" i="6"/>
  <c r="L87" i="6"/>
  <c r="E139" i="6"/>
  <c r="G139" i="6" s="1"/>
  <c r="N139" i="6" s="1"/>
  <c r="D139" i="6"/>
  <c r="E105" i="6"/>
  <c r="G105" i="6" s="1"/>
  <c r="N105" i="6" s="1"/>
  <c r="D105" i="6"/>
  <c r="L167" i="6"/>
  <c r="M167" i="6"/>
  <c r="K167" i="6"/>
  <c r="E175" i="6"/>
  <c r="G175" i="6" s="1"/>
  <c r="N175" i="6" s="1"/>
  <c r="D175" i="6"/>
  <c r="K178" i="6"/>
  <c r="M178" i="6"/>
  <c r="L178" i="6"/>
  <c r="M161" i="6"/>
  <c r="L161" i="6"/>
  <c r="K161" i="6"/>
  <c r="E147" i="6"/>
  <c r="G147" i="6" s="1"/>
  <c r="N147" i="6" s="1"/>
  <c r="D147" i="6"/>
  <c r="E85" i="6"/>
  <c r="G85" i="6" s="1"/>
  <c r="N85" i="6" s="1"/>
  <c r="D85" i="6"/>
  <c r="M106" i="6"/>
  <c r="L106" i="6"/>
  <c r="K106" i="6"/>
  <c r="D138" i="6"/>
  <c r="E138" i="6"/>
  <c r="G138" i="6" s="1"/>
  <c r="N138" i="6" s="1"/>
  <c r="E137" i="6"/>
  <c r="G137" i="6" s="1"/>
  <c r="N137" i="6" s="1"/>
  <c r="D137" i="6"/>
  <c r="D184" i="6"/>
  <c r="E184" i="6"/>
  <c r="G184" i="6" s="1"/>
  <c r="N184" i="6" s="1"/>
  <c r="M33" i="6"/>
  <c r="K33" i="6"/>
  <c r="L33" i="6"/>
  <c r="E140" i="6"/>
  <c r="G140" i="6" s="1"/>
  <c r="N140" i="6" s="1"/>
  <c r="D140" i="6"/>
  <c r="L88" i="6"/>
  <c r="K88" i="6"/>
  <c r="M88" i="6"/>
  <c r="M105" i="6"/>
  <c r="L105" i="6"/>
  <c r="K105" i="6"/>
  <c r="D26" i="6"/>
  <c r="E26" i="6"/>
  <c r="G26" i="6" s="1"/>
  <c r="N26" i="6" s="1"/>
  <c r="E75" i="6"/>
  <c r="G75" i="6" s="1"/>
  <c r="N75" i="6" s="1"/>
  <c r="D75" i="6"/>
  <c r="M165" i="6"/>
  <c r="L165" i="6"/>
  <c r="K165" i="6"/>
  <c r="D109" i="6"/>
  <c r="E109" i="6"/>
  <c r="G109" i="6" s="1"/>
  <c r="N109" i="6" s="1"/>
  <c r="D78" i="6"/>
  <c r="E78" i="6"/>
  <c r="G78" i="6" s="1"/>
  <c r="N78" i="6" s="1"/>
  <c r="L179" i="6"/>
  <c r="K179" i="6"/>
  <c r="M179" i="6"/>
  <c r="L84" i="6"/>
  <c r="K84" i="6"/>
  <c r="M84" i="6"/>
  <c r="E52" i="6"/>
  <c r="G52" i="6" s="1"/>
  <c r="N52" i="6" s="1"/>
  <c r="D52" i="6"/>
  <c r="E182" i="6"/>
  <c r="G182" i="6" s="1"/>
  <c r="N182" i="6" s="1"/>
  <c r="D182" i="6"/>
  <c r="M81" i="6"/>
  <c r="L81" i="6"/>
  <c r="K81" i="6"/>
  <c r="D33" i="6"/>
  <c r="E33" i="6"/>
  <c r="G33" i="6" s="1"/>
  <c r="N33" i="6" s="1"/>
  <c r="M126" i="6"/>
  <c r="L126" i="6"/>
  <c r="K126" i="6"/>
  <c r="M77" i="6"/>
  <c r="L77" i="6"/>
  <c r="K77" i="6"/>
  <c r="G174" i="6"/>
  <c r="N174" i="6" s="1"/>
  <c r="M181" i="6"/>
  <c r="L181" i="6"/>
  <c r="K181" i="6"/>
  <c r="M134" i="6"/>
  <c r="L134" i="6"/>
  <c r="K134" i="6"/>
  <c r="D86" i="6"/>
  <c r="E86" i="6"/>
  <c r="G86" i="6" s="1"/>
  <c r="N86" i="6" s="1"/>
  <c r="K43" i="6"/>
  <c r="M43" i="6"/>
  <c r="L43" i="6"/>
  <c r="L100" i="6"/>
  <c r="K100" i="6"/>
  <c r="M100" i="6"/>
  <c r="E56" i="6"/>
  <c r="G56" i="6" s="1"/>
  <c r="N56" i="6" s="1"/>
  <c r="D56" i="6"/>
  <c r="L37" i="6"/>
  <c r="M37" i="6"/>
  <c r="K37" i="6"/>
  <c r="D37" i="6"/>
  <c r="E37" i="6"/>
  <c r="G37" i="6" s="1"/>
  <c r="N37" i="6" s="1"/>
  <c r="E170" i="6"/>
  <c r="G170" i="6" s="1"/>
  <c r="N170" i="6" s="1"/>
  <c r="D170" i="6"/>
  <c r="L108" i="6"/>
  <c r="K108" i="6"/>
  <c r="M108" i="6"/>
  <c r="M24" i="6"/>
  <c r="L32" i="6"/>
  <c r="M32" i="6"/>
  <c r="K32" i="6"/>
  <c r="D123" i="6"/>
  <c r="E123" i="6"/>
  <c r="G123" i="6" s="1"/>
  <c r="N123" i="6" s="1"/>
  <c r="D130" i="6"/>
  <c r="E130" i="6"/>
  <c r="G130" i="6" s="1"/>
  <c r="N130" i="6" s="1"/>
  <c r="D62" i="6"/>
  <c r="E62" i="6"/>
  <c r="G62" i="6" s="1"/>
  <c r="N62" i="6" s="1"/>
  <c r="D67" i="6"/>
  <c r="E67" i="6"/>
  <c r="G67" i="6" s="1"/>
  <c r="N67" i="6" s="1"/>
  <c r="E45" i="6"/>
  <c r="G45" i="6" s="1"/>
  <c r="N45" i="6" s="1"/>
  <c r="D45" i="6"/>
  <c r="E115" i="6"/>
  <c r="G115" i="6" s="1"/>
  <c r="N115" i="6" s="1"/>
  <c r="D115" i="6"/>
  <c r="M62" i="6"/>
  <c r="K62" i="6"/>
  <c r="L62" i="6"/>
  <c r="D25" i="6"/>
  <c r="E25" i="6"/>
  <c r="G25" i="6" s="1"/>
  <c r="N25" i="6" s="1"/>
  <c r="E79" i="6"/>
  <c r="G79" i="6" s="1"/>
  <c r="N79" i="6" s="1"/>
  <c r="D79" i="6"/>
  <c r="D77" i="6"/>
  <c r="E77" i="6"/>
  <c r="G77" i="6" s="1"/>
  <c r="N77" i="6" s="1"/>
  <c r="D102" i="6"/>
  <c r="E102" i="6"/>
  <c r="G102" i="6" s="1"/>
  <c r="N102" i="6" s="1"/>
  <c r="K59" i="6"/>
  <c r="M59" i="6"/>
  <c r="L59" i="6"/>
  <c r="M133" i="6"/>
  <c r="L133" i="6"/>
  <c r="K133" i="6"/>
  <c r="E65" i="6"/>
  <c r="G65" i="6" s="1"/>
  <c r="N65" i="6" s="1"/>
  <c r="D65" i="6"/>
  <c r="K44" i="6"/>
  <c r="M44" i="6"/>
  <c r="L44" i="6"/>
  <c r="M113" i="6"/>
  <c r="L113" i="6"/>
  <c r="K113" i="6"/>
  <c r="M58" i="6"/>
  <c r="K58" i="6"/>
  <c r="L58" i="6"/>
  <c r="L128" i="6"/>
  <c r="K128" i="6"/>
  <c r="M128" i="6"/>
  <c r="K64" i="6"/>
  <c r="M64" i="6"/>
  <c r="L64" i="6"/>
  <c r="M85" i="6"/>
  <c r="L85" i="6"/>
  <c r="K85" i="6"/>
  <c r="M184" i="6"/>
  <c r="L184" i="6"/>
  <c r="K184" i="6"/>
  <c r="D58" i="6"/>
  <c r="E58" i="6"/>
  <c r="G58" i="6" s="1"/>
  <c r="N58" i="6" s="1"/>
  <c r="K79" i="6"/>
  <c r="M79" i="6"/>
  <c r="L79" i="6"/>
  <c r="D122" i="6"/>
  <c r="E122" i="6"/>
  <c r="G122" i="6" s="1"/>
  <c r="N122" i="6" s="1"/>
  <c r="E97" i="6"/>
  <c r="G97" i="6" s="1"/>
  <c r="N97" i="6" s="1"/>
  <c r="D97" i="6"/>
  <c r="M118" i="6"/>
  <c r="L118" i="6"/>
  <c r="K118" i="6"/>
  <c r="L155" i="6"/>
  <c r="M155" i="6"/>
  <c r="K155" i="6"/>
  <c r="D150" i="6"/>
  <c r="E150" i="6"/>
  <c r="G150" i="6" s="1"/>
  <c r="N150" i="6" s="1"/>
  <c r="D149" i="6"/>
  <c r="E149" i="6"/>
  <c r="G149" i="6" s="1"/>
  <c r="N149" i="6" s="1"/>
  <c r="K170" i="6"/>
  <c r="M170" i="6"/>
  <c r="L170" i="6"/>
  <c r="M194" i="6"/>
  <c r="K194" i="6"/>
  <c r="L194" i="6"/>
  <c r="L193" i="6"/>
  <c r="M193" i="6"/>
  <c r="K193" i="6"/>
  <c r="L96" i="6"/>
  <c r="K96" i="6"/>
  <c r="M96" i="6"/>
  <c r="M172" i="6"/>
  <c r="L172" i="6"/>
  <c r="K172" i="6"/>
  <c r="D47" i="6"/>
  <c r="E47" i="6"/>
  <c r="G47" i="6" s="1"/>
  <c r="N47" i="6" s="1"/>
  <c r="E60" i="6"/>
  <c r="G60" i="6" s="1"/>
  <c r="N60" i="6" s="1"/>
  <c r="D60" i="6"/>
  <c r="K72" i="6"/>
  <c r="M72" i="6"/>
  <c r="L72" i="6"/>
  <c r="E163" i="6"/>
  <c r="G163" i="6" s="1"/>
  <c r="N163" i="6" s="1"/>
  <c r="D163" i="6"/>
  <c r="D50" i="6"/>
  <c r="E50" i="6"/>
  <c r="G50" i="6" s="1"/>
  <c r="N50" i="6" s="1"/>
  <c r="K71" i="6"/>
  <c r="M71" i="6"/>
  <c r="L71" i="6"/>
  <c r="D114" i="6"/>
  <c r="E114" i="6"/>
  <c r="G114" i="6" s="1"/>
  <c r="N114" i="6" s="1"/>
  <c r="M153" i="6"/>
  <c r="L153" i="6"/>
  <c r="K153" i="6"/>
  <c r="E89" i="6"/>
  <c r="G89" i="6" s="1"/>
  <c r="N89" i="6" s="1"/>
  <c r="D89" i="6"/>
  <c r="M110" i="6"/>
  <c r="L110" i="6"/>
  <c r="K110" i="6"/>
  <c r="L140" i="6"/>
  <c r="K140" i="6"/>
  <c r="M140" i="6"/>
  <c r="D142" i="6"/>
  <c r="E142" i="6"/>
  <c r="G142" i="6" s="1"/>
  <c r="N142" i="6" s="1"/>
  <c r="E183" i="6"/>
  <c r="G183" i="6" s="1"/>
  <c r="N183" i="6" s="1"/>
  <c r="D183" i="6"/>
  <c r="E141" i="6"/>
  <c r="G141" i="6" s="1"/>
  <c r="N141" i="6" s="1"/>
  <c r="D141" i="6"/>
  <c r="D188" i="6"/>
  <c r="E188" i="6"/>
  <c r="G188" i="6" s="1"/>
  <c r="N188" i="6" s="1"/>
  <c r="E116" i="6"/>
  <c r="G116" i="6" s="1"/>
  <c r="N116" i="6" s="1"/>
  <c r="D116" i="6"/>
  <c r="M90" i="6"/>
  <c r="L90" i="6"/>
  <c r="K90" i="6"/>
  <c r="M141" i="6"/>
  <c r="L141" i="6"/>
  <c r="K141" i="6"/>
  <c r="K143" i="6"/>
  <c r="M143" i="6"/>
  <c r="L143" i="6"/>
  <c r="M142" i="6"/>
  <c r="L142" i="6"/>
  <c r="K142" i="6"/>
  <c r="D185" i="6"/>
  <c r="E185" i="6"/>
  <c r="G185" i="6" s="1"/>
  <c r="N185" i="6" s="1"/>
  <c r="E168" i="6"/>
  <c r="G168" i="6" s="1"/>
  <c r="N168" i="6" s="1"/>
  <c r="D168" i="6"/>
  <c r="M189" i="6"/>
  <c r="L189" i="6"/>
  <c r="K189" i="6"/>
  <c r="E190" i="6"/>
  <c r="G190" i="6" s="1"/>
  <c r="N190" i="6" s="1"/>
  <c r="D190" i="6"/>
  <c r="M89" i="6"/>
  <c r="L89" i="6"/>
  <c r="K89" i="6"/>
  <c r="E124" i="6"/>
  <c r="G124" i="6" s="1"/>
  <c r="N124" i="6" s="1"/>
  <c r="D124" i="6"/>
  <c r="D30" i="6"/>
  <c r="E30" i="6"/>
  <c r="G30" i="6" s="1"/>
  <c r="N30" i="6" s="1"/>
  <c r="E107" i="6"/>
  <c r="G107" i="6" s="1"/>
  <c r="N107" i="6" s="1"/>
  <c r="D107" i="6"/>
  <c r="K182" i="6"/>
  <c r="M182" i="6"/>
  <c r="L182" i="6"/>
  <c r="D110" i="6"/>
  <c r="E110" i="6"/>
  <c r="G110" i="6" s="1"/>
  <c r="N110" i="6" s="1"/>
  <c r="K67" i="6"/>
  <c r="M67" i="6"/>
  <c r="L67" i="6"/>
  <c r="D157" i="6"/>
  <c r="E157" i="6"/>
  <c r="G157" i="6" s="1"/>
  <c r="N157" i="6" s="1"/>
  <c r="L69" i="6"/>
  <c r="M69" i="6"/>
  <c r="K69" i="6"/>
  <c r="E48" i="6"/>
  <c r="G48" i="6" s="1"/>
  <c r="N48" i="6" s="1"/>
  <c r="D48" i="6"/>
  <c r="L125" i="6"/>
  <c r="M125" i="6"/>
  <c r="K125" i="6"/>
  <c r="M70" i="6"/>
  <c r="K70" i="6"/>
  <c r="L70" i="6"/>
  <c r="L171" i="6"/>
  <c r="K171" i="6"/>
  <c r="M171" i="6"/>
  <c r="M109" i="6"/>
  <c r="L109" i="6"/>
  <c r="K109" i="6"/>
  <c r="E24" i="6"/>
  <c r="G24" i="6" s="1"/>
  <c r="N24" i="6" s="1"/>
  <c r="D24" i="6"/>
  <c r="L148" i="6"/>
  <c r="K148" i="6"/>
  <c r="M148" i="6"/>
  <c r="E160" i="6"/>
  <c r="G160" i="6" s="1"/>
  <c r="N160" i="6" s="1"/>
  <c r="D160" i="6"/>
  <c r="D118" i="6"/>
  <c r="E118" i="6"/>
  <c r="G118" i="6" s="1"/>
  <c r="N118" i="6" s="1"/>
  <c r="K75" i="6"/>
  <c r="L75" i="6"/>
  <c r="M75" i="6"/>
  <c r="D169" i="6"/>
  <c r="E169" i="6"/>
  <c r="G169" i="6" s="1"/>
  <c r="N169" i="6" s="1"/>
  <c r="E80" i="6"/>
  <c r="G80" i="6" s="1"/>
  <c r="N80" i="6" s="1"/>
  <c r="D80" i="6"/>
  <c r="D51" i="6"/>
  <c r="E51" i="6"/>
  <c r="G51" i="6" s="1"/>
  <c r="N51" i="6" s="1"/>
  <c r="E144" i="6"/>
  <c r="G144" i="6" s="1"/>
  <c r="N144" i="6" s="1"/>
  <c r="D144" i="6"/>
  <c r="L80" i="6"/>
  <c r="K80" i="6"/>
  <c r="M80" i="6"/>
  <c r="E154" i="6"/>
  <c r="G154" i="6" s="1"/>
  <c r="N154" i="6" s="1"/>
  <c r="D154" i="6"/>
  <c r="E27" i="6"/>
  <c r="G27" i="6" s="1"/>
  <c r="N27" i="6" s="1"/>
  <c r="D27" i="6"/>
  <c r="E35" i="6"/>
  <c r="G35" i="6" s="1"/>
  <c r="N35" i="6" s="1"/>
  <c r="D35" i="6"/>
  <c r="D195" i="6"/>
  <c r="E195" i="6"/>
  <c r="G195" i="6" s="1"/>
  <c r="N195" i="6" s="1"/>
  <c r="M150" i="6"/>
  <c r="L150" i="6"/>
  <c r="K150" i="6"/>
  <c r="K158" i="6"/>
  <c r="M158" i="6"/>
  <c r="L158" i="6"/>
  <c r="M156" i="6"/>
  <c r="L156" i="6"/>
  <c r="K156" i="6"/>
  <c r="D94" i="6"/>
  <c r="E94" i="6"/>
  <c r="G94" i="6" s="1"/>
  <c r="N94" i="6" s="1"/>
  <c r="K51" i="6"/>
  <c r="L51" i="6"/>
  <c r="M51" i="6"/>
  <c r="L116" i="6"/>
  <c r="K116" i="6"/>
  <c r="M116" i="6"/>
  <c r="K60" i="6"/>
  <c r="M60" i="6"/>
  <c r="L60" i="6"/>
  <c r="E41" i="6"/>
  <c r="G41" i="6" s="1"/>
  <c r="N41" i="6" s="1"/>
  <c r="D41" i="6"/>
  <c r="E99" i="6"/>
  <c r="G99" i="6" s="1"/>
  <c r="N99" i="6" s="1"/>
  <c r="D99" i="6"/>
  <c r="M46" i="6"/>
  <c r="K46" i="6"/>
  <c r="L46" i="6"/>
  <c r="E186" i="6"/>
  <c r="G186" i="6" s="1"/>
  <c r="N186" i="6" s="1"/>
  <c r="D186" i="6"/>
  <c r="E111" i="6"/>
  <c r="G111" i="6" s="1"/>
  <c r="N111" i="6" s="1"/>
  <c r="D111" i="6"/>
  <c r="E192" i="6"/>
  <c r="G192" i="6" s="1"/>
  <c r="N192" i="6" s="1"/>
  <c r="D192" i="6"/>
  <c r="E145" i="6"/>
  <c r="G145" i="6" s="1"/>
  <c r="N145" i="6" s="1"/>
  <c r="D145" i="6"/>
  <c r="E143" i="6"/>
  <c r="G143" i="6" s="1"/>
  <c r="N143" i="6" s="1"/>
  <c r="D143" i="6"/>
  <c r="L152" i="6"/>
  <c r="K152" i="6"/>
  <c r="M152" i="6"/>
  <c r="K91" i="6"/>
  <c r="L91" i="6"/>
  <c r="M91" i="6"/>
  <c r="E112" i="6"/>
  <c r="G112" i="6" s="1"/>
  <c r="N112" i="6" s="1"/>
  <c r="D112" i="6"/>
  <c r="D59" i="6"/>
  <c r="E59" i="6"/>
  <c r="G59" i="6" s="1"/>
  <c r="N59" i="6" s="1"/>
  <c r="E40" i="6"/>
  <c r="G40" i="6" s="1"/>
  <c r="N40" i="6" s="1"/>
  <c r="D40" i="6"/>
  <c r="M42" i="6"/>
  <c r="K42" i="6"/>
  <c r="L42" i="6"/>
  <c r="M176" i="6"/>
  <c r="L176" i="6"/>
  <c r="K176" i="6"/>
  <c r="D55" i="6"/>
  <c r="E55" i="6"/>
  <c r="G55" i="6" s="1"/>
  <c r="N55" i="6" s="1"/>
  <c r="E68" i="6"/>
  <c r="G68" i="6" s="1"/>
  <c r="N68" i="6" s="1"/>
  <c r="D68" i="6"/>
  <c r="L144" i="6"/>
  <c r="K144" i="6"/>
  <c r="M144" i="6"/>
  <c r="D42" i="6"/>
  <c r="E42" i="6"/>
  <c r="G42" i="6" s="1"/>
  <c r="N42" i="6" s="1"/>
  <c r="K63" i="6"/>
  <c r="M63" i="6"/>
  <c r="L63" i="6"/>
  <c r="D106" i="6"/>
  <c r="E106" i="6"/>
  <c r="G106" i="6" s="1"/>
  <c r="N106" i="6" s="1"/>
  <c r="M137" i="6"/>
  <c r="L137" i="6"/>
  <c r="K137" i="6"/>
  <c r="E81" i="6"/>
  <c r="G81" i="6" s="1"/>
  <c r="N81" i="6" s="1"/>
  <c r="D81" i="6"/>
  <c r="M102" i="6"/>
  <c r="L102" i="6"/>
  <c r="K102" i="6"/>
  <c r="L163" i="6"/>
  <c r="M163" i="6"/>
  <c r="K163" i="6"/>
  <c r="D134" i="6"/>
  <c r="E134" i="6"/>
  <c r="G134" i="6" s="1"/>
  <c r="N134" i="6" s="1"/>
  <c r="E171" i="6"/>
  <c r="G171" i="6" s="1"/>
  <c r="N171" i="6" s="1"/>
  <c r="D171" i="6"/>
  <c r="D133" i="6"/>
  <c r="E133" i="6"/>
  <c r="G133" i="6" s="1"/>
  <c r="N133" i="6" s="1"/>
  <c r="D180" i="6"/>
  <c r="E180" i="6"/>
  <c r="G180" i="6" s="1"/>
  <c r="N180" i="6" s="1"/>
  <c r="K195" i="6"/>
  <c r="M195" i="6"/>
  <c r="L195" i="6"/>
  <c r="M29" i="6"/>
  <c r="K29" i="6"/>
  <c r="L29" i="6"/>
  <c r="E108" i="6"/>
  <c r="G108" i="6" s="1"/>
  <c r="N108" i="6" s="1"/>
  <c r="D108" i="6"/>
  <c r="D36" i="6"/>
  <c r="E36" i="6"/>
  <c r="G36" i="6" s="1"/>
  <c r="N36" i="6" s="1"/>
  <c r="L49" i="6"/>
  <c r="M49" i="6"/>
  <c r="K49" i="6"/>
  <c r="D63" i="6"/>
  <c r="E63" i="6"/>
  <c r="G63" i="6" s="1"/>
  <c r="N63" i="6" s="1"/>
  <c r="E119" i="6"/>
  <c r="G119" i="6" s="1"/>
  <c r="N119" i="6" s="1"/>
  <c r="D119" i="6"/>
  <c r="E178" i="6"/>
  <c r="G178" i="6" s="1"/>
  <c r="N178" i="6" s="1"/>
  <c r="D178" i="6"/>
  <c r="K55" i="6"/>
  <c r="M55" i="6"/>
  <c r="L55" i="6"/>
  <c r="D98" i="6"/>
  <c r="E98" i="6"/>
  <c r="G98" i="6" s="1"/>
  <c r="N98" i="6" s="1"/>
  <c r="K119" i="6"/>
  <c r="M119" i="6"/>
  <c r="L119" i="6"/>
  <c r="M168" i="6"/>
  <c r="L168" i="6"/>
  <c r="K168" i="6"/>
  <c r="M94" i="6"/>
  <c r="L94" i="6"/>
  <c r="K94" i="6"/>
  <c r="E152" i="6"/>
  <c r="G152" i="6" s="1"/>
  <c r="N152" i="6" s="1"/>
  <c r="D152" i="6"/>
  <c r="E126" i="6"/>
  <c r="G126" i="6" s="1"/>
  <c r="N126" i="6" s="1"/>
  <c r="D126" i="6"/>
  <c r="K147" i="6"/>
  <c r="L147" i="6"/>
  <c r="M147" i="6"/>
  <c r="E191" i="6"/>
  <c r="G191" i="6" s="1"/>
  <c r="N191" i="6" s="1"/>
  <c r="D191" i="6"/>
  <c r="M146" i="6"/>
  <c r="L146" i="6"/>
  <c r="K146" i="6"/>
  <c r="D189" i="6"/>
  <c r="E189" i="6"/>
  <c r="G189" i="6" s="1"/>
  <c r="N189" i="6" s="1"/>
  <c r="D172" i="6"/>
  <c r="E172" i="6"/>
  <c r="G172" i="6" s="1"/>
  <c r="N172" i="6" s="1"/>
  <c r="K192" i="6"/>
  <c r="M192" i="6"/>
  <c r="L192" i="6"/>
  <c r="E84" i="6"/>
  <c r="G84" i="6" s="1"/>
  <c r="N84" i="6" s="1"/>
  <c r="D84" i="6"/>
  <c r="E117" i="6"/>
  <c r="G117" i="6" s="1"/>
  <c r="N117" i="6" s="1"/>
  <c r="D117" i="6"/>
  <c r="K154" i="6"/>
  <c r="M154" i="6"/>
  <c r="L154" i="6"/>
  <c r="M127" i="6"/>
  <c r="L127" i="6"/>
  <c r="K127" i="6"/>
  <c r="K190" i="6"/>
  <c r="M190" i="6"/>
  <c r="L190" i="6"/>
  <c r="M173" i="6"/>
  <c r="L173" i="6"/>
  <c r="K173" i="6"/>
  <c r="E193" i="6"/>
  <c r="G193" i="6" s="1"/>
  <c r="N193" i="6" s="1"/>
  <c r="D193" i="6"/>
  <c r="L191" i="6"/>
  <c r="K191" i="6"/>
  <c r="M191" i="6"/>
  <c r="M36" i="6"/>
  <c r="L36" i="6"/>
  <c r="K36" i="6"/>
  <c r="L120" i="6"/>
  <c r="K120" i="6"/>
  <c r="M120" i="6"/>
  <c r="D127" i="6"/>
  <c r="E127" i="6"/>
  <c r="G127" i="6" s="1"/>
  <c r="N127" i="6" s="1"/>
  <c r="D34" i="6"/>
  <c r="E34" i="6"/>
  <c r="G34" i="6" s="1"/>
  <c r="N34" i="6" s="1"/>
  <c r="E128" i="6"/>
  <c r="G128" i="6" s="1"/>
  <c r="N128" i="6" s="1"/>
  <c r="D128" i="6"/>
  <c r="M74" i="6"/>
  <c r="L74" i="6"/>
  <c r="K74" i="6"/>
  <c r="K99" i="6"/>
  <c r="M99" i="6"/>
  <c r="L99" i="6"/>
  <c r="E64" i="6"/>
  <c r="G64" i="6" s="1"/>
  <c r="N64" i="6" s="1"/>
  <c r="D64" i="6"/>
  <c r="D43" i="6"/>
  <c r="E43" i="6"/>
  <c r="G43" i="6" s="1"/>
  <c r="N43" i="6" s="1"/>
  <c r="L112" i="6"/>
  <c r="K112" i="6"/>
  <c r="M112" i="6"/>
  <c r="M54" i="6"/>
  <c r="K54" i="6"/>
  <c r="L54" i="6"/>
  <c r="E158" i="6"/>
  <c r="G158" i="6" s="1"/>
  <c r="N158" i="6" s="1"/>
  <c r="D158" i="6"/>
  <c r="E95" i="6"/>
  <c r="G95" i="6" s="1"/>
  <c r="N95" i="6" s="1"/>
  <c r="D95" i="6"/>
  <c r="E28" i="6"/>
  <c r="G28" i="6" s="1"/>
  <c r="N28" i="6" s="1"/>
  <c r="D28" i="6"/>
  <c r="D177" i="6"/>
  <c r="E177" i="6"/>
  <c r="G177" i="6" s="1"/>
  <c r="N177" i="6" s="1"/>
  <c r="K135" i="6"/>
  <c r="M135" i="6"/>
  <c r="L135" i="6"/>
  <c r="M82" i="6"/>
  <c r="K82" i="6"/>
  <c r="L82" i="6"/>
  <c r="K107" i="6"/>
  <c r="L107" i="6"/>
  <c r="M107" i="6"/>
  <c r="K68" i="6"/>
  <c r="M68" i="6"/>
  <c r="L68" i="6"/>
  <c r="L45" i="6"/>
  <c r="M45" i="6"/>
  <c r="K45" i="6"/>
  <c r="K124" i="6"/>
  <c r="M124" i="6"/>
  <c r="L124" i="6"/>
  <c r="M66" i="6"/>
  <c r="K66" i="6"/>
  <c r="L66" i="6"/>
  <c r="K26" i="6"/>
  <c r="M26" i="6"/>
  <c r="L26" i="6"/>
  <c r="E88" i="6"/>
  <c r="G88" i="6" s="1"/>
  <c r="N88" i="6" s="1"/>
  <c r="D88" i="6"/>
  <c r="L28" i="6"/>
  <c r="M28" i="6"/>
  <c r="K28" i="6"/>
  <c r="D176" i="6"/>
  <c r="E176" i="6"/>
  <c r="G176" i="6" s="1"/>
  <c r="N176" i="6" s="1"/>
  <c r="E129" i="6"/>
  <c r="G129" i="6" s="1"/>
  <c r="N129" i="6" s="1"/>
  <c r="D129" i="6"/>
  <c r="L136" i="6"/>
  <c r="K136" i="6"/>
  <c r="M136" i="6"/>
  <c r="K83" i="6"/>
  <c r="M83" i="6"/>
  <c r="L83" i="6"/>
  <c r="E96" i="6"/>
  <c r="G96" i="6" s="1"/>
  <c r="N96" i="6" s="1"/>
  <c r="D96" i="6"/>
  <c r="L53" i="6"/>
  <c r="M53" i="6"/>
  <c r="K53" i="6"/>
  <c r="M188" i="6"/>
  <c r="L188" i="6"/>
  <c r="K188" i="6"/>
  <c r="E92" i="6"/>
  <c r="G92" i="6" s="1"/>
  <c r="N92" i="6" s="1"/>
  <c r="D92" i="6"/>
  <c r="E166" i="6"/>
  <c r="G166" i="6" s="1"/>
  <c r="N166" i="6" s="1"/>
  <c r="D166" i="6"/>
  <c r="M114" i="6"/>
  <c r="K114" i="6"/>
  <c r="L114" i="6"/>
  <c r="E132" i="6"/>
  <c r="G132" i="6" s="1"/>
  <c r="N132" i="6" s="1"/>
  <c r="D132" i="6"/>
  <c r="D38" i="6"/>
  <c r="E38" i="6"/>
  <c r="G38" i="6" s="1"/>
  <c r="N38" i="6" s="1"/>
  <c r="K52" i="6"/>
  <c r="L52" i="6"/>
  <c r="M52" i="6"/>
  <c r="L183" i="6"/>
  <c r="K183" i="6"/>
  <c r="M183" i="6"/>
  <c r="E83" i="6"/>
  <c r="G83" i="6" s="1"/>
  <c r="N83" i="6" s="1"/>
  <c r="D83" i="6"/>
  <c r="K34" i="6"/>
  <c r="M34" i="6"/>
  <c r="L34" i="6"/>
  <c r="E162" i="6"/>
  <c r="G162" i="6" s="1"/>
  <c r="N162" i="6" s="1"/>
  <c r="D162" i="6"/>
  <c r="E104" i="6"/>
  <c r="G104" i="6" s="1"/>
  <c r="N104" i="6" s="1"/>
  <c r="D104" i="6"/>
  <c r="L57" i="6"/>
  <c r="M57" i="6"/>
  <c r="K57" i="6"/>
  <c r="D71" i="6"/>
  <c r="E71" i="6"/>
  <c r="G71" i="6" s="1"/>
  <c r="N71" i="6" s="1"/>
  <c r="E103" i="6"/>
  <c r="G103" i="6" s="1"/>
  <c r="N103" i="6" s="1"/>
  <c r="D103" i="6"/>
  <c r="E159" i="6"/>
  <c r="G159" i="6" s="1"/>
  <c r="N159" i="6" s="1"/>
  <c r="D159" i="6"/>
  <c r="K47" i="6"/>
  <c r="M47" i="6"/>
  <c r="L47" i="6"/>
  <c r="D90" i="6"/>
  <c r="E90" i="6"/>
  <c r="G90" i="6" s="1"/>
  <c r="N90" i="6" s="1"/>
  <c r="K111" i="6"/>
  <c r="M111" i="6"/>
  <c r="L111" i="6"/>
  <c r="M86" i="6"/>
  <c r="L86" i="6"/>
  <c r="K86" i="6"/>
  <c r="E136" i="6"/>
  <c r="G136" i="6" s="1"/>
  <c r="N136" i="6" s="1"/>
  <c r="D136" i="6"/>
  <c r="K139" i="6"/>
  <c r="M139" i="6"/>
  <c r="L139" i="6"/>
  <c r="E179" i="6"/>
  <c r="G179" i="6" s="1"/>
  <c r="N179" i="6" s="1"/>
  <c r="D179" i="6"/>
  <c r="M138" i="6"/>
  <c r="K138" i="6"/>
  <c r="L138" i="6"/>
  <c r="D181" i="6"/>
  <c r="E181" i="6"/>
  <c r="G181" i="6" s="1"/>
  <c r="N181" i="6" s="1"/>
  <c r="E164" i="6"/>
  <c r="G164" i="6" s="1"/>
  <c r="N164" i="6" s="1"/>
  <c r="D164" i="6"/>
  <c r="M185" i="6"/>
  <c r="L185" i="6"/>
  <c r="K185" i="6"/>
  <c r="E125" i="6"/>
  <c r="G125" i="6" s="1"/>
  <c r="N125" i="6" s="1"/>
  <c r="D125" i="6"/>
  <c r="K40" i="6"/>
  <c r="M40" i="6"/>
  <c r="L40" i="6"/>
  <c r="E53" i="6"/>
  <c r="G53" i="6" s="1"/>
  <c r="N53" i="6" s="1"/>
  <c r="D53" i="6"/>
  <c r="L65" i="6"/>
  <c r="M65" i="6"/>
  <c r="K65" i="6"/>
  <c r="E87" i="6"/>
  <c r="G87" i="6" s="1"/>
  <c r="N87" i="6" s="1"/>
  <c r="D87" i="6"/>
  <c r="E135" i="6"/>
  <c r="G135" i="6" s="1"/>
  <c r="N135" i="6" s="1"/>
  <c r="D135" i="6"/>
  <c r="K39" i="6"/>
  <c r="M39" i="6"/>
  <c r="L39" i="6"/>
  <c r="D82" i="6"/>
  <c r="E82" i="6"/>
  <c r="G82" i="6" s="1"/>
  <c r="N82" i="6" s="1"/>
  <c r="K103" i="6"/>
  <c r="M103" i="6"/>
  <c r="L103" i="6"/>
  <c r="M78" i="6"/>
  <c r="L78" i="6"/>
  <c r="K78" i="6"/>
  <c r="E121" i="6"/>
  <c r="G121" i="6" s="1"/>
  <c r="N121" i="6" s="1"/>
  <c r="D121" i="6"/>
  <c r="L159" i="6"/>
  <c r="M159" i="6"/>
  <c r="K159" i="6"/>
  <c r="K131" i="6"/>
  <c r="L131" i="6"/>
  <c r="M131" i="6"/>
  <c r="M130" i="6"/>
  <c r="L130" i="6"/>
  <c r="K130" i="6"/>
  <c r="D173" i="6"/>
  <c r="E173" i="6"/>
  <c r="G173" i="6" s="1"/>
  <c r="N173" i="6" s="1"/>
  <c r="E156" i="6"/>
  <c r="G156" i="6" s="1"/>
  <c r="N156" i="6" s="1"/>
  <c r="D156" i="6"/>
  <c r="M177" i="6"/>
  <c r="L177" i="6"/>
  <c r="K177" i="6"/>
  <c r="E101" i="6"/>
  <c r="G101" i="6" s="1"/>
  <c r="N101" i="6" s="1"/>
  <c r="D101" i="6"/>
  <c r="M122" i="6"/>
  <c r="L122" i="6"/>
  <c r="K122" i="6"/>
  <c r="K162" i="6"/>
  <c r="M162" i="6"/>
  <c r="L162" i="6"/>
  <c r="E153" i="6"/>
  <c r="G153" i="6" s="1"/>
  <c r="N153" i="6" s="1"/>
  <c r="D153" i="6"/>
  <c r="K174" i="6"/>
  <c r="M174" i="6"/>
  <c r="L174" i="6"/>
  <c r="M157" i="6"/>
  <c r="L157" i="6"/>
  <c r="K157" i="6"/>
  <c r="D194" i="6"/>
  <c r="E194" i="6"/>
  <c r="G194" i="6" s="1"/>
  <c r="N194" i="6" s="1"/>
  <c r="L104" i="6"/>
  <c r="K104" i="6"/>
  <c r="M104" i="6"/>
  <c r="M121" i="6"/>
  <c r="L121" i="6"/>
  <c r="K121" i="6"/>
  <c r="M145" i="6"/>
  <c r="L145" i="6"/>
  <c r="K145" i="6"/>
  <c r="L175" i="6"/>
  <c r="K175" i="6"/>
  <c r="M175" i="6"/>
  <c r="E148" i="6"/>
  <c r="G148" i="6" s="1"/>
  <c r="N148" i="6" s="1"/>
  <c r="D148" i="6"/>
  <c r="D46" i="6"/>
  <c r="E46" i="6"/>
  <c r="G46" i="6" s="1"/>
  <c r="N46" i="6" s="1"/>
  <c r="E57" i="6"/>
  <c r="G57" i="6" s="1"/>
  <c r="N57" i="6" s="1"/>
  <c r="D57" i="6"/>
  <c r="D39" i="6"/>
  <c r="E39" i="6"/>
  <c r="G39" i="6" s="1"/>
  <c r="N39" i="6" s="1"/>
  <c r="M97" i="6"/>
  <c r="L97" i="6"/>
  <c r="K97" i="6"/>
  <c r="M38" i="6"/>
  <c r="K38" i="6"/>
  <c r="L38" i="6"/>
  <c r="E32" i="6"/>
  <c r="G32" i="6" s="1"/>
  <c r="N32" i="6" s="1"/>
  <c r="D32" i="6"/>
  <c r="M193" i="5"/>
  <c r="K193" i="5"/>
  <c r="L193" i="5"/>
  <c r="L172" i="5"/>
  <c r="K172" i="5"/>
  <c r="M172" i="5"/>
  <c r="M117" i="5"/>
  <c r="L117" i="5"/>
  <c r="K117" i="5"/>
  <c r="M146" i="5"/>
  <c r="L146" i="5"/>
  <c r="K146" i="5"/>
  <c r="L152" i="5"/>
  <c r="K152" i="5"/>
  <c r="M152" i="5"/>
  <c r="K100" i="5"/>
  <c r="M100" i="5"/>
  <c r="L100" i="5"/>
  <c r="M75" i="5"/>
  <c r="K75" i="5"/>
  <c r="L75" i="5"/>
  <c r="M54" i="5"/>
  <c r="K54" i="5"/>
  <c r="L54" i="5"/>
  <c r="M37" i="5"/>
  <c r="L37" i="5"/>
  <c r="K37" i="5"/>
  <c r="M83" i="5"/>
  <c r="L83" i="5"/>
  <c r="K83" i="5"/>
  <c r="M74" i="5"/>
  <c r="K74" i="5"/>
  <c r="L74" i="5"/>
  <c r="K128" i="5"/>
  <c r="L128" i="5"/>
  <c r="M128" i="5"/>
  <c r="L122" i="5"/>
  <c r="M122" i="5"/>
  <c r="K122" i="5"/>
  <c r="K67" i="5"/>
  <c r="L67" i="5"/>
  <c r="M67" i="5"/>
  <c r="M78" i="5"/>
  <c r="L78" i="5"/>
  <c r="K78" i="5"/>
  <c r="K30" i="5"/>
  <c r="M30" i="5"/>
  <c r="L30" i="5"/>
  <c r="M192" i="5"/>
  <c r="L192" i="5"/>
  <c r="K192" i="5"/>
  <c r="M142" i="5"/>
  <c r="L142" i="5"/>
  <c r="K142" i="5"/>
  <c r="K159" i="5"/>
  <c r="M159" i="5"/>
  <c r="L159" i="5"/>
  <c r="L148" i="5"/>
  <c r="K148" i="5"/>
  <c r="M148" i="5"/>
  <c r="M153" i="5"/>
  <c r="L153" i="5"/>
  <c r="K153" i="5"/>
  <c r="M149" i="5"/>
  <c r="L149" i="5"/>
  <c r="K149" i="5"/>
  <c r="L112" i="5"/>
  <c r="K112" i="5"/>
  <c r="M112" i="5"/>
  <c r="M66" i="5"/>
  <c r="K66" i="5"/>
  <c r="L66" i="5"/>
  <c r="K39" i="5"/>
  <c r="L39" i="5"/>
  <c r="M39" i="5"/>
  <c r="M49" i="5"/>
  <c r="L49" i="5"/>
  <c r="K49" i="5"/>
  <c r="L191" i="5"/>
  <c r="K191" i="5"/>
  <c r="M191" i="5"/>
  <c r="K171" i="5"/>
  <c r="M171" i="5"/>
  <c r="L171" i="5"/>
  <c r="L164" i="5"/>
  <c r="K164" i="5"/>
  <c r="M164" i="5"/>
  <c r="K121" i="5"/>
  <c r="M121" i="5"/>
  <c r="L121" i="5"/>
  <c r="M79" i="5"/>
  <c r="L79" i="5"/>
  <c r="K79" i="5"/>
  <c r="M116" i="5"/>
  <c r="L116" i="5"/>
  <c r="K116" i="5"/>
  <c r="M109" i="5"/>
  <c r="L109" i="5"/>
  <c r="K109" i="5"/>
  <c r="M70" i="5"/>
  <c r="K70" i="5"/>
  <c r="L70" i="5"/>
  <c r="K43" i="5"/>
  <c r="L43" i="5"/>
  <c r="M43" i="5"/>
  <c r="M82" i="5"/>
  <c r="L82" i="5"/>
  <c r="K82" i="5"/>
  <c r="K185" i="5"/>
  <c r="M185" i="5"/>
  <c r="L185" i="5"/>
  <c r="M170" i="5"/>
  <c r="L170" i="5"/>
  <c r="K170" i="5"/>
  <c r="K135" i="5"/>
  <c r="M135" i="5"/>
  <c r="L135" i="5"/>
  <c r="M169" i="5"/>
  <c r="L169" i="5"/>
  <c r="K169" i="5"/>
  <c r="K124" i="5"/>
  <c r="M124" i="5"/>
  <c r="L124" i="5"/>
  <c r="M162" i="5"/>
  <c r="L162" i="5"/>
  <c r="K162" i="5"/>
  <c r="M110" i="5"/>
  <c r="L110" i="5"/>
  <c r="K110" i="5"/>
  <c r="M99" i="5"/>
  <c r="L99" i="5"/>
  <c r="K99" i="5"/>
  <c r="K63" i="5"/>
  <c r="L63" i="5"/>
  <c r="M63" i="5"/>
  <c r="L81" i="5"/>
  <c r="K81" i="5"/>
  <c r="M81" i="5"/>
  <c r="M73" i="5"/>
  <c r="L73" i="5"/>
  <c r="K73" i="5"/>
  <c r="L27" i="5"/>
  <c r="M27" i="5"/>
  <c r="K27" i="5"/>
  <c r="L52" i="5"/>
  <c r="K52" i="5"/>
  <c r="M52" i="5"/>
  <c r="M32" i="5"/>
  <c r="K32" i="5"/>
  <c r="L32" i="5"/>
  <c r="K194" i="5"/>
  <c r="M194" i="5"/>
  <c r="L194" i="5"/>
  <c r="M138" i="5"/>
  <c r="L138" i="5"/>
  <c r="K138" i="5"/>
  <c r="K155" i="5"/>
  <c r="M155" i="5"/>
  <c r="L155" i="5"/>
  <c r="L168" i="5"/>
  <c r="K168" i="5"/>
  <c r="M168" i="5"/>
  <c r="L144" i="5"/>
  <c r="K144" i="5"/>
  <c r="M144" i="5"/>
  <c r="M161" i="5"/>
  <c r="L161" i="5"/>
  <c r="K161" i="5"/>
  <c r="M113" i="5"/>
  <c r="L113" i="5"/>
  <c r="K113" i="5"/>
  <c r="K92" i="5"/>
  <c r="M92" i="5"/>
  <c r="L92" i="5"/>
  <c r="L105" i="5"/>
  <c r="K105" i="5"/>
  <c r="M105" i="5"/>
  <c r="M46" i="5"/>
  <c r="K46" i="5"/>
  <c r="L46" i="5"/>
  <c r="K29" i="5"/>
  <c r="M29" i="5"/>
  <c r="L29" i="5"/>
  <c r="L40" i="5"/>
  <c r="K40" i="5"/>
  <c r="M40" i="5"/>
  <c r="M178" i="5"/>
  <c r="L178" i="5"/>
  <c r="K178" i="5"/>
  <c r="M165" i="5"/>
  <c r="L165" i="5"/>
  <c r="K165" i="5"/>
  <c r="L101" i="5"/>
  <c r="K101" i="5"/>
  <c r="M101" i="5"/>
  <c r="L77" i="5"/>
  <c r="K77" i="5"/>
  <c r="M77" i="5"/>
  <c r="L176" i="5"/>
  <c r="K176" i="5"/>
  <c r="M176" i="5"/>
  <c r="L184" i="5"/>
  <c r="K184" i="5"/>
  <c r="M184" i="5"/>
  <c r="K175" i="5"/>
  <c r="M175" i="5"/>
  <c r="L175" i="5"/>
  <c r="M119" i="5"/>
  <c r="L119" i="5"/>
  <c r="K119" i="5"/>
  <c r="M28" i="5"/>
  <c r="K28" i="5"/>
  <c r="L28" i="5"/>
  <c r="M189" i="5"/>
  <c r="K189" i="5"/>
  <c r="L189" i="5"/>
  <c r="M188" i="5"/>
  <c r="L188" i="5"/>
  <c r="K188" i="5"/>
  <c r="K167" i="5"/>
  <c r="L167" i="5"/>
  <c r="M167" i="5"/>
  <c r="M158" i="5"/>
  <c r="L158" i="5"/>
  <c r="K158" i="5"/>
  <c r="M137" i="5"/>
  <c r="L137" i="5"/>
  <c r="K137" i="5"/>
  <c r="M91" i="5"/>
  <c r="L91" i="5"/>
  <c r="K91" i="5"/>
  <c r="M133" i="5"/>
  <c r="L133" i="5"/>
  <c r="K133" i="5"/>
  <c r="M90" i="5"/>
  <c r="L90" i="5"/>
  <c r="K90" i="5"/>
  <c r="K55" i="5"/>
  <c r="L55" i="5"/>
  <c r="M55" i="5"/>
  <c r="M65" i="5"/>
  <c r="L65" i="5"/>
  <c r="K65" i="5"/>
  <c r="L44" i="5"/>
  <c r="K44" i="5"/>
  <c r="M44" i="5"/>
  <c r="L187" i="5"/>
  <c r="K187" i="5"/>
  <c r="M187" i="5"/>
  <c r="M166" i="5"/>
  <c r="L166" i="5"/>
  <c r="K166" i="5"/>
  <c r="M131" i="5"/>
  <c r="L131" i="5"/>
  <c r="K131" i="5"/>
  <c r="M120" i="5"/>
  <c r="L120" i="5"/>
  <c r="K120" i="5"/>
  <c r="M106" i="5"/>
  <c r="L106" i="5"/>
  <c r="K106" i="5"/>
  <c r="M95" i="5"/>
  <c r="L95" i="5"/>
  <c r="K95" i="5"/>
  <c r="M86" i="5"/>
  <c r="L86" i="5"/>
  <c r="K86" i="5"/>
  <c r="K59" i="5"/>
  <c r="L59" i="5"/>
  <c r="M59" i="5"/>
  <c r="M69" i="5"/>
  <c r="L69" i="5"/>
  <c r="K69" i="5"/>
  <c r="K190" i="5"/>
  <c r="M190" i="5"/>
  <c r="L190" i="5"/>
  <c r="M134" i="5"/>
  <c r="L134" i="5"/>
  <c r="K134" i="5"/>
  <c r="K151" i="5"/>
  <c r="M151" i="5"/>
  <c r="L151" i="5"/>
  <c r="L140" i="5"/>
  <c r="K140" i="5"/>
  <c r="M140" i="5"/>
  <c r="M157" i="5"/>
  <c r="L157" i="5"/>
  <c r="K157" i="5"/>
  <c r="M145" i="5"/>
  <c r="L145" i="5"/>
  <c r="K145" i="5"/>
  <c r="L115" i="5"/>
  <c r="K115" i="5"/>
  <c r="M115" i="5"/>
  <c r="M141" i="5"/>
  <c r="L141" i="5"/>
  <c r="K141" i="5"/>
  <c r="K88" i="5"/>
  <c r="M88" i="5"/>
  <c r="L88" i="5"/>
  <c r="M42" i="5"/>
  <c r="K42" i="5"/>
  <c r="L42" i="5"/>
  <c r="L85" i="5"/>
  <c r="K85" i="5"/>
  <c r="M85" i="5"/>
  <c r="K25" i="5"/>
  <c r="L25" i="5"/>
  <c r="L68" i="5"/>
  <c r="K68" i="5"/>
  <c r="M68" i="5"/>
  <c r="M34" i="5"/>
  <c r="K34" i="5"/>
  <c r="L34" i="5"/>
  <c r="M163" i="5"/>
  <c r="L163" i="5"/>
  <c r="K163" i="5"/>
  <c r="M154" i="5"/>
  <c r="L154" i="5"/>
  <c r="K154" i="5"/>
  <c r="L160" i="5"/>
  <c r="K160" i="5"/>
  <c r="M160" i="5"/>
  <c r="L108" i="5"/>
  <c r="K108" i="5"/>
  <c r="M108" i="5"/>
  <c r="M62" i="5"/>
  <c r="K62" i="5"/>
  <c r="L62" i="5"/>
  <c r="K35" i="5"/>
  <c r="L35" i="5"/>
  <c r="M35" i="5"/>
  <c r="M45" i="5"/>
  <c r="L45" i="5"/>
  <c r="K45" i="5"/>
  <c r="L56" i="5"/>
  <c r="K56" i="5"/>
  <c r="M56" i="5"/>
  <c r="M177" i="5"/>
  <c r="L177" i="5"/>
  <c r="K177" i="5"/>
  <c r="K143" i="5"/>
  <c r="M143" i="5"/>
  <c r="L143" i="5"/>
  <c r="K132" i="5"/>
  <c r="M132" i="5"/>
  <c r="L132" i="5"/>
  <c r="K96" i="5"/>
  <c r="L96" i="5"/>
  <c r="M96" i="5"/>
  <c r="M50" i="5"/>
  <c r="K50" i="5"/>
  <c r="L50" i="5"/>
  <c r="K33" i="5"/>
  <c r="M33" i="5"/>
  <c r="L33" i="5"/>
  <c r="K47" i="5"/>
  <c r="L47" i="5"/>
  <c r="M47" i="5"/>
  <c r="M57" i="5"/>
  <c r="L57" i="5"/>
  <c r="K57" i="5"/>
  <c r="L36" i="5"/>
  <c r="K36" i="5"/>
  <c r="M36" i="5"/>
  <c r="M174" i="5"/>
  <c r="K174" i="5"/>
  <c r="L174" i="5"/>
  <c r="K139" i="5"/>
  <c r="M139" i="5"/>
  <c r="L139" i="5"/>
  <c r="K114" i="5"/>
  <c r="M114" i="5"/>
  <c r="L114" i="5"/>
  <c r="M103" i="5"/>
  <c r="K103" i="5"/>
  <c r="L103" i="5"/>
  <c r="K76" i="5"/>
  <c r="M76" i="5"/>
  <c r="L76" i="5"/>
  <c r="M102" i="5"/>
  <c r="L102" i="5"/>
  <c r="K102" i="5"/>
  <c r="M53" i="5"/>
  <c r="L53" i="5"/>
  <c r="K53" i="5"/>
  <c r="K183" i="5"/>
  <c r="L183" i="5"/>
  <c r="M183" i="5"/>
  <c r="M127" i="5"/>
  <c r="L127" i="5"/>
  <c r="K127" i="5"/>
  <c r="K118" i="5"/>
  <c r="M118" i="5"/>
  <c r="L118" i="5"/>
  <c r="L129" i="5"/>
  <c r="K129" i="5"/>
  <c r="M129" i="5"/>
  <c r="K107" i="5"/>
  <c r="M107" i="5"/>
  <c r="L107" i="5"/>
  <c r="L125" i="5"/>
  <c r="K125" i="5"/>
  <c r="M125" i="5"/>
  <c r="K80" i="5"/>
  <c r="L80" i="5"/>
  <c r="M80" i="5"/>
  <c r="K71" i="5"/>
  <c r="L71" i="5"/>
  <c r="M71" i="5"/>
  <c r="L97" i="5"/>
  <c r="K97" i="5"/>
  <c r="M97" i="5"/>
  <c r="L60" i="5"/>
  <c r="K60" i="5"/>
  <c r="M60" i="5"/>
  <c r="K186" i="5"/>
  <c r="M186" i="5"/>
  <c r="L186" i="5"/>
  <c r="M182" i="5"/>
  <c r="L182" i="5"/>
  <c r="K182" i="5"/>
  <c r="K147" i="5"/>
  <c r="M147" i="5"/>
  <c r="L147" i="5"/>
  <c r="L136" i="5"/>
  <c r="K136" i="5"/>
  <c r="M136" i="5"/>
  <c r="K111" i="5"/>
  <c r="M111" i="5"/>
  <c r="L111" i="5"/>
  <c r="K84" i="5"/>
  <c r="M84" i="5"/>
  <c r="L84" i="5"/>
  <c r="L89" i="5"/>
  <c r="K89" i="5"/>
  <c r="M89" i="5"/>
  <c r="M38" i="5"/>
  <c r="K38" i="5"/>
  <c r="L38" i="5"/>
  <c r="M94" i="5"/>
  <c r="L94" i="5"/>
  <c r="K94" i="5"/>
  <c r="L195" i="5"/>
  <c r="K195" i="5"/>
  <c r="M195" i="5"/>
  <c r="M150" i="5"/>
  <c r="L150" i="5"/>
  <c r="K150" i="5"/>
  <c r="L156" i="5"/>
  <c r="K156" i="5"/>
  <c r="M156" i="5"/>
  <c r="M181" i="5"/>
  <c r="L181" i="5"/>
  <c r="K181" i="5"/>
  <c r="K104" i="5"/>
  <c r="M104" i="5"/>
  <c r="L104" i="5"/>
  <c r="M58" i="5"/>
  <c r="K58" i="5"/>
  <c r="L58" i="5"/>
  <c r="L93" i="5"/>
  <c r="K93" i="5"/>
  <c r="M93" i="5"/>
  <c r="M41" i="5"/>
  <c r="L41" i="5"/>
  <c r="K41" i="5"/>
  <c r="K23" i="5"/>
  <c r="L31" i="5"/>
  <c r="M31" i="5"/>
  <c r="K31" i="5"/>
  <c r="K24" i="5"/>
  <c r="L24" i="5"/>
  <c r="M22" i="5"/>
  <c r="K179" i="5"/>
  <c r="M179" i="5"/>
  <c r="L179" i="5"/>
  <c r="M173" i="5"/>
  <c r="L173" i="5"/>
  <c r="K173" i="5"/>
  <c r="M123" i="5"/>
  <c r="L123" i="5"/>
  <c r="K123" i="5"/>
  <c r="L180" i="5"/>
  <c r="K180" i="5"/>
  <c r="M180" i="5"/>
  <c r="M130" i="5"/>
  <c r="L130" i="5"/>
  <c r="K130" i="5"/>
  <c r="M87" i="5"/>
  <c r="K87" i="5"/>
  <c r="L87" i="5"/>
  <c r="M126" i="5"/>
  <c r="L126" i="5"/>
  <c r="K126" i="5"/>
  <c r="K51" i="5"/>
  <c r="L51" i="5"/>
  <c r="M51" i="5"/>
  <c r="M98" i="5"/>
  <c r="L98" i="5"/>
  <c r="K98" i="5"/>
  <c r="M61" i="5"/>
  <c r="L61" i="5"/>
  <c r="K61" i="5"/>
  <c r="K26" i="5"/>
  <c r="M26" i="5"/>
  <c r="L26" i="5"/>
  <c r="L72" i="5"/>
  <c r="K72" i="5"/>
  <c r="M72" i="5"/>
  <c r="G48" i="5" l="1"/>
  <c r="N48" i="5" s="1"/>
  <c r="L22" i="5"/>
  <c r="G204" i="5" s="1"/>
  <c r="M25" i="5"/>
  <c r="M23" i="5"/>
  <c r="G205" i="6"/>
  <c r="K24" i="6"/>
  <c r="G203" i="5"/>
  <c r="N23" i="5"/>
  <c r="L24" i="6"/>
  <c r="G204" i="6" s="1"/>
  <c r="N23" i="6"/>
  <c r="G198" i="6"/>
  <c r="G200" i="6" s="1"/>
  <c r="K23" i="6"/>
  <c r="G203" i="6" s="1"/>
  <c r="M24" i="5"/>
  <c r="N22" i="5"/>
  <c r="G198" i="5" l="1"/>
  <c r="G200" i="5" s="1"/>
  <c r="G205" i="5"/>
  <c r="G206" i="5" s="1"/>
  <c r="G206" i="6"/>
  <c r="G201" i="6"/>
  <c r="G201" i="5" l="1"/>
</calcChain>
</file>

<file path=xl/sharedStrings.xml><?xml version="1.0" encoding="utf-8"?>
<sst xmlns="http://schemas.openxmlformats.org/spreadsheetml/2006/main" count="1670" uniqueCount="908">
  <si>
    <t>Vos données</t>
  </si>
  <si>
    <t>Saisir dans les cases vertes uniquement</t>
  </si>
  <si>
    <t>oui</t>
  </si>
  <si>
    <t>non</t>
  </si>
  <si>
    <t>Votre nom ou raison sociale :</t>
  </si>
  <si>
    <t>Moyens de règlement clients :</t>
  </si>
  <si>
    <t>Complément raison sociale :</t>
  </si>
  <si>
    <t>Déjà acquitté</t>
  </si>
  <si>
    <t>Adresse de votre siège :</t>
  </si>
  <si>
    <t>Code postal :</t>
  </si>
  <si>
    <t>carte bancaire</t>
  </si>
  <si>
    <t>Ville :</t>
  </si>
  <si>
    <t>Bruxelles</t>
  </si>
  <si>
    <t>espèces</t>
  </si>
  <si>
    <t>Téléphone :</t>
  </si>
  <si>
    <t>Numéro Siret :</t>
  </si>
  <si>
    <t>Numéro de TVA intracommunautaire (si applicable) :</t>
  </si>
  <si>
    <t>Taux de TVA :</t>
  </si>
  <si>
    <t>Taux 0</t>
  </si>
  <si>
    <t>Taux 1</t>
  </si>
  <si>
    <t>Taux 2</t>
  </si>
  <si>
    <t>Taux 3</t>
  </si>
  <si>
    <t>Etes-vous exonéré de TVA ? (par exemple oui si vous êtes en micro-entreprise)</t>
  </si>
  <si>
    <t>Base clients</t>
  </si>
  <si>
    <t>Saisissez vos clients ici (cases vertes uniquement)</t>
  </si>
  <si>
    <r>
      <t xml:space="preserve">Pour trouver un client plus rapidement, faire </t>
    </r>
    <r>
      <rPr>
        <b/>
        <sz val="14"/>
        <color theme="9"/>
        <rFont val="Calibri"/>
        <family val="2"/>
        <scheme val="minor"/>
      </rPr>
      <t>Ctrl + touche F</t>
    </r>
  </si>
  <si>
    <t>Numéro client</t>
  </si>
  <si>
    <t>Type</t>
  </si>
  <si>
    <t>Nom prénom ou raison sociale</t>
  </si>
  <si>
    <t>Adresse</t>
  </si>
  <si>
    <t>C. postal</t>
  </si>
  <si>
    <t>Ville</t>
  </si>
  <si>
    <t>Portable</t>
  </si>
  <si>
    <t>Site internet</t>
  </si>
  <si>
    <t>E-mail</t>
  </si>
  <si>
    <t>Type 2</t>
  </si>
  <si>
    <t>Remarques</t>
  </si>
  <si>
    <t>C00001</t>
  </si>
  <si>
    <t>Particulier</t>
  </si>
  <si>
    <t>David Durand</t>
  </si>
  <si>
    <t>Boulevard Michelet</t>
  </si>
  <si>
    <t>01200</t>
  </si>
  <si>
    <t>Nantes</t>
  </si>
  <si>
    <t>02 60 60 60 60</t>
  </si>
  <si>
    <t>C00002</t>
  </si>
  <si>
    <t>Professionnel</t>
  </si>
  <si>
    <t>SARL Dubois</t>
  </si>
  <si>
    <t>7 avenue des Croates</t>
  </si>
  <si>
    <t>12000</t>
  </si>
  <si>
    <t>Rodez</t>
  </si>
  <si>
    <t>05 60 60 60 60</t>
  </si>
  <si>
    <t>1050</t>
  </si>
  <si>
    <t>Base produits</t>
  </si>
  <si>
    <t>Ne pas intercaler de ligne ; ne pas laisser de ligne vierge</t>
  </si>
  <si>
    <t>Produits et services</t>
  </si>
  <si>
    <t>Etude de la marge :</t>
  </si>
  <si>
    <t>Référence produit</t>
  </si>
  <si>
    <t>Description</t>
  </si>
  <si>
    <t>Prix de vente € HT</t>
  </si>
  <si>
    <t>Taux TVA</t>
  </si>
  <si>
    <t>Coût d'achat du produit</t>
  </si>
  <si>
    <t>Coeff. marge</t>
  </si>
  <si>
    <t>P0001</t>
  </si>
  <si>
    <t>Consommation 0%</t>
  </si>
  <si>
    <t>P0002</t>
  </si>
  <si>
    <t>Consommation 6%</t>
  </si>
  <si>
    <t>P0003</t>
  </si>
  <si>
    <t>Consommation 12%</t>
  </si>
  <si>
    <t>P0004</t>
  </si>
  <si>
    <t>Consommation 21%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</si>
  <si>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</si>
  <si>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</si>
  <si>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</si>
  <si>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</si>
  <si>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</si>
  <si>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</si>
  <si>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</si>
  <si>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</si>
  <si>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</si>
  <si>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</si>
  <si>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</si>
  <si>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</si>
  <si>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</si>
  <si>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</si>
  <si>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</si>
  <si>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</si>
  <si>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</si>
  <si>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</si>
  <si>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</si>
  <si>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</si>
  <si>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</si>
  <si>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</si>
  <si>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</si>
  <si>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</si>
  <si>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</si>
  <si>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</si>
  <si>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</si>
  <si>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</si>
  <si>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</si>
  <si>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</si>
  <si>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</si>
  <si>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</si>
  <si>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</si>
  <si>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</si>
  <si>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</si>
  <si>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</si>
  <si>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</si>
  <si>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</si>
  <si>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</si>
  <si>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</si>
  <si>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</si>
  <si>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</si>
  <si>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</si>
  <si>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</si>
  <si>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</si>
  <si>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</si>
  <si>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</si>
  <si>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</si>
  <si>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</si>
  <si>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</si>
  <si>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</si>
  <si>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</si>
  <si>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</si>
  <si>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</si>
  <si>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</si>
  <si>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</si>
  <si>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</si>
  <si>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</si>
  <si>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</si>
  <si>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</si>
  <si>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</si>
  <si>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</si>
  <si>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</si>
  <si>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</si>
  <si>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</si>
  <si>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</si>
  <si>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</si>
  <si>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</si>
  <si>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</si>
  <si>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</si>
  <si>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</si>
  <si>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</si>
  <si>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</si>
  <si>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</si>
  <si>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</si>
  <si>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</si>
  <si>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</si>
  <si>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</si>
  <si>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</si>
  <si>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</si>
  <si>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</si>
  <si>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</si>
  <si>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</si>
  <si>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</si>
  <si>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</si>
  <si>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</si>
  <si>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</si>
  <si>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</si>
  <si>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</si>
  <si>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</si>
  <si>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</si>
  <si>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</si>
  <si>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</si>
  <si>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</si>
  <si>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</si>
  <si>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</si>
  <si>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</si>
  <si>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</si>
  <si>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</si>
  <si>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</si>
  <si>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</si>
  <si>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</si>
  <si>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</si>
  <si>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</si>
  <si>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</si>
  <si>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</si>
  <si>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</si>
  <si>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</si>
  <si>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</si>
  <si>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</si>
  <si>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</si>
  <si>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</si>
  <si>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</si>
  <si>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</si>
  <si>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</si>
  <si>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</si>
  <si>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</si>
  <si>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</si>
  <si>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</si>
  <si>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</si>
  <si>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</si>
  <si>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</si>
  <si>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</si>
  <si>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</si>
  <si>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</si>
  <si>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</si>
  <si>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</si>
  <si>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</si>
  <si>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</si>
  <si>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</si>
  <si>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</si>
  <si>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</si>
  <si>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</si>
  <si>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</si>
  <si>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</si>
  <si>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</si>
  <si>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</si>
  <si>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</si>
  <si>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</si>
  <si>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</si>
  <si>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</si>
  <si>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</si>
  <si>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</si>
  <si>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</si>
  <si>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</si>
  <si>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</si>
  <si>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P0151</t>
  </si>
  <si>
    <t>P0152</t>
  </si>
  <si>
    <t>P0153</t>
  </si>
  <si>
    <t>P0154</t>
  </si>
  <si>
    <t>P0155</t>
  </si>
  <si>
    <t>P0156</t>
  </si>
  <si>
    <t>P0157</t>
  </si>
  <si>
    <t>P0158</t>
  </si>
  <si>
    <t>P0159</t>
  </si>
  <si>
    <t>P0160</t>
  </si>
  <si>
    <t>P0161</t>
  </si>
  <si>
    <t>P0162</t>
  </si>
  <si>
    <t>P0163</t>
  </si>
  <si>
    <t>P0164</t>
  </si>
  <si>
    <t>P0165</t>
  </si>
  <si>
    <t>P0166</t>
  </si>
  <si>
    <t>P0167</t>
  </si>
  <si>
    <t>P0168</t>
  </si>
  <si>
    <t>P0169</t>
  </si>
  <si>
    <t>P0170</t>
  </si>
  <si>
    <t>P0171</t>
  </si>
  <si>
    <t>P0172</t>
  </si>
  <si>
    <t>P0173</t>
  </si>
  <si>
    <t>P0174</t>
  </si>
  <si>
    <t>P0175</t>
  </si>
  <si>
    <t>P0176</t>
  </si>
  <si>
    <t>P0177</t>
  </si>
  <si>
    <t>P0178</t>
  </si>
  <si>
    <t>P0179</t>
  </si>
  <si>
    <t>P0180</t>
  </si>
  <si>
    <t>P0181</t>
  </si>
  <si>
    <t>P0182</t>
  </si>
  <si>
    <t>P0183</t>
  </si>
  <si>
    <t>P0184</t>
  </si>
  <si>
    <t>P0185</t>
  </si>
  <si>
    <t>P0186</t>
  </si>
  <si>
    <t>P0187</t>
  </si>
  <si>
    <t>P0188</t>
  </si>
  <si>
    <t>P0189</t>
  </si>
  <si>
    <t>P0190</t>
  </si>
  <si>
    <t>P0191</t>
  </si>
  <si>
    <t>P0192</t>
  </si>
  <si>
    <t>P0193</t>
  </si>
  <si>
    <t>P0194</t>
  </si>
  <si>
    <t>P0195</t>
  </si>
  <si>
    <t>P0196</t>
  </si>
  <si>
    <t>P0197</t>
  </si>
  <si>
    <t>P0198</t>
  </si>
  <si>
    <t>P0199</t>
  </si>
  <si>
    <t>P0200</t>
  </si>
  <si>
    <t>P0201</t>
  </si>
  <si>
    <t>P0202</t>
  </si>
  <si>
    <t>P0203</t>
  </si>
  <si>
    <t>P0204</t>
  </si>
  <si>
    <t>P0205</t>
  </si>
  <si>
    <t>P0206</t>
  </si>
  <si>
    <t>P0207</t>
  </si>
  <si>
    <t>P0208</t>
  </si>
  <si>
    <t>P0209</t>
  </si>
  <si>
    <t>P0210</t>
  </si>
  <si>
    <t>P0211</t>
  </si>
  <si>
    <t>P0212</t>
  </si>
  <si>
    <t>P0213</t>
  </si>
  <si>
    <t>P0214</t>
  </si>
  <si>
    <t>P0215</t>
  </si>
  <si>
    <t>P0216</t>
  </si>
  <si>
    <t>P0217</t>
  </si>
  <si>
    <t>P0218</t>
  </si>
  <si>
    <t>P0219</t>
  </si>
  <si>
    <t>P0220</t>
  </si>
  <si>
    <t>P0221</t>
  </si>
  <si>
    <t>P0222</t>
  </si>
  <si>
    <t>P0223</t>
  </si>
  <si>
    <t>P0224</t>
  </si>
  <si>
    <t>P0225</t>
  </si>
  <si>
    <t>P0226</t>
  </si>
  <si>
    <t>P0227</t>
  </si>
  <si>
    <t>P0228</t>
  </si>
  <si>
    <t>P0229</t>
  </si>
  <si>
    <t>P0230</t>
  </si>
  <si>
    <t>P0231</t>
  </si>
  <si>
    <t>P0232</t>
  </si>
  <si>
    <t>P0233</t>
  </si>
  <si>
    <t>P0234</t>
  </si>
  <si>
    <t>P0235</t>
  </si>
  <si>
    <t>P0236</t>
  </si>
  <si>
    <t>P0237</t>
  </si>
  <si>
    <t>P0238</t>
  </si>
  <si>
    <t>P0239</t>
  </si>
  <si>
    <t>P0240</t>
  </si>
  <si>
    <t>P0241</t>
  </si>
  <si>
    <t>P0242</t>
  </si>
  <si>
    <t>P0243</t>
  </si>
  <si>
    <t>P0244</t>
  </si>
  <si>
    <t>P0245</t>
  </si>
  <si>
    <t>P0246</t>
  </si>
  <si>
    <t>P0247</t>
  </si>
  <si>
    <t>P0248</t>
  </si>
  <si>
    <t>P0249</t>
  </si>
  <si>
    <t>P0250</t>
  </si>
  <si>
    <t>P0251</t>
  </si>
  <si>
    <t>P0252</t>
  </si>
  <si>
    <t>P0253</t>
  </si>
  <si>
    <t>P0254</t>
  </si>
  <si>
    <t>P0255</t>
  </si>
  <si>
    <t>P0256</t>
  </si>
  <si>
    <t>P0257</t>
  </si>
  <si>
    <t>P0258</t>
  </si>
  <si>
    <t>P0259</t>
  </si>
  <si>
    <t>P0260</t>
  </si>
  <si>
    <t>P0261</t>
  </si>
  <si>
    <t>P0262</t>
  </si>
  <si>
    <t>P0263</t>
  </si>
  <si>
    <t>P0264</t>
  </si>
  <si>
    <t>P0265</t>
  </si>
  <si>
    <t>P0266</t>
  </si>
  <si>
    <t>P0267</t>
  </si>
  <si>
    <t>P0268</t>
  </si>
  <si>
    <t>P0269</t>
  </si>
  <si>
    <t>P0270</t>
  </si>
  <si>
    <t>P0271</t>
  </si>
  <si>
    <t>P0272</t>
  </si>
  <si>
    <t>P0273</t>
  </si>
  <si>
    <t>P0274</t>
  </si>
  <si>
    <t>P0275</t>
  </si>
  <si>
    <t>P0276</t>
  </si>
  <si>
    <t>P0277</t>
  </si>
  <si>
    <t>P0278</t>
  </si>
  <si>
    <t>P0279</t>
  </si>
  <si>
    <t>P0280</t>
  </si>
  <si>
    <t>P0281</t>
  </si>
  <si>
    <t>P0282</t>
  </si>
  <si>
    <t>P0283</t>
  </si>
  <si>
    <t>P0284</t>
  </si>
  <si>
    <t>P0285</t>
  </si>
  <si>
    <t>P0286</t>
  </si>
  <si>
    <t>P0287</t>
  </si>
  <si>
    <t>P0288</t>
  </si>
  <si>
    <t>P0289</t>
  </si>
  <si>
    <t>P0290</t>
  </si>
  <si>
    <t>P0291</t>
  </si>
  <si>
    <t>P0292</t>
  </si>
  <si>
    <t>P0293</t>
  </si>
  <si>
    <t>P0294</t>
  </si>
  <si>
    <t>P0295</t>
  </si>
  <si>
    <t>P0296</t>
  </si>
  <si>
    <t>P0297</t>
  </si>
  <si>
    <t>P0298</t>
  </si>
  <si>
    <t>P0299</t>
  </si>
  <si>
    <t>P0300</t>
  </si>
  <si>
    <t>P0301</t>
  </si>
  <si>
    <t>P0302</t>
  </si>
  <si>
    <t>P0303</t>
  </si>
  <si>
    <t>P0304</t>
  </si>
  <si>
    <t>P0305</t>
  </si>
  <si>
    <t>P0306</t>
  </si>
  <si>
    <t>P0307</t>
  </si>
  <si>
    <t>P0308</t>
  </si>
  <si>
    <t>P0309</t>
  </si>
  <si>
    <t>P0310</t>
  </si>
  <si>
    <t>P0311</t>
  </si>
  <si>
    <t>P0312</t>
  </si>
  <si>
    <t>P0313</t>
  </si>
  <si>
    <t>P0314</t>
  </si>
  <si>
    <t>P0315</t>
  </si>
  <si>
    <t>P0316</t>
  </si>
  <si>
    <t>P0317</t>
  </si>
  <si>
    <t>P0318</t>
  </si>
  <si>
    <t>P0319</t>
  </si>
  <si>
    <t>P0320</t>
  </si>
  <si>
    <t>P0321</t>
  </si>
  <si>
    <t>P0322</t>
  </si>
  <si>
    <t>P0323</t>
  </si>
  <si>
    <t>P0324</t>
  </si>
  <si>
    <t>P0325</t>
  </si>
  <si>
    <t>P0326</t>
  </si>
  <si>
    <t>P0327</t>
  </si>
  <si>
    <t>P0328</t>
  </si>
  <si>
    <t>P0329</t>
  </si>
  <si>
    <t>P0330</t>
  </si>
  <si>
    <t>P0331</t>
  </si>
  <si>
    <t>P0332</t>
  </si>
  <si>
    <t>P0333</t>
  </si>
  <si>
    <t>P0334</t>
  </si>
  <si>
    <t>P0335</t>
  </si>
  <si>
    <t>P0336</t>
  </si>
  <si>
    <t>P0337</t>
  </si>
  <si>
    <t>P0338</t>
  </si>
  <si>
    <t>P0339</t>
  </si>
  <si>
    <t>P0340</t>
  </si>
  <si>
    <t>P0341</t>
  </si>
  <si>
    <t>P0342</t>
  </si>
  <si>
    <t>P0343</t>
  </si>
  <si>
    <t>P0344</t>
  </si>
  <si>
    <t>P0345</t>
  </si>
  <si>
    <t>P0346</t>
  </si>
  <si>
    <t>P0347</t>
  </si>
  <si>
    <t>P0348</t>
  </si>
  <si>
    <t>P0349</t>
  </si>
  <si>
    <t>P0350</t>
  </si>
  <si>
    <t>P0351</t>
  </si>
  <si>
    <t>P0352</t>
  </si>
  <si>
    <t>P0353</t>
  </si>
  <si>
    <t>P0354</t>
  </si>
  <si>
    <t>P0355</t>
  </si>
  <si>
    <t>P0356</t>
  </si>
  <si>
    <t>P0357</t>
  </si>
  <si>
    <t>P0358</t>
  </si>
  <si>
    <t>P0359</t>
  </si>
  <si>
    <t>P0360</t>
  </si>
  <si>
    <t>P0361</t>
  </si>
  <si>
    <t>P0362</t>
  </si>
  <si>
    <t>P0363</t>
  </si>
  <si>
    <t>P0364</t>
  </si>
  <si>
    <t>P0365</t>
  </si>
  <si>
    <t>P0366</t>
  </si>
  <si>
    <t>P0367</t>
  </si>
  <si>
    <t>P0368</t>
  </si>
  <si>
    <t>P0369</t>
  </si>
  <si>
    <t>P0370</t>
  </si>
  <si>
    <t>P0371</t>
  </si>
  <si>
    <t>P0372</t>
  </si>
  <si>
    <t>P0373</t>
  </si>
  <si>
    <t>P0374</t>
  </si>
  <si>
    <t>P0375</t>
  </si>
  <si>
    <t>P0376</t>
  </si>
  <si>
    <t>P0377</t>
  </si>
  <si>
    <t>P0378</t>
  </si>
  <si>
    <t>P0379</t>
  </si>
  <si>
    <t>P0380</t>
  </si>
  <si>
    <t>P0381</t>
  </si>
  <si>
    <t>P0382</t>
  </si>
  <si>
    <t>P0383</t>
  </si>
  <si>
    <t>P0384</t>
  </si>
  <si>
    <t>P0385</t>
  </si>
  <si>
    <t>P0386</t>
  </si>
  <si>
    <t>P0387</t>
  </si>
  <si>
    <t>P0388</t>
  </si>
  <si>
    <t>P0389</t>
  </si>
  <si>
    <t>P0390</t>
  </si>
  <si>
    <t>P0391</t>
  </si>
  <si>
    <t>P0392</t>
  </si>
  <si>
    <t>P0393</t>
  </si>
  <si>
    <t>P0394</t>
  </si>
  <si>
    <t>P0395</t>
  </si>
  <si>
    <t>P0396</t>
  </si>
  <si>
    <t>P0397</t>
  </si>
  <si>
    <t>P0398</t>
  </si>
  <si>
    <t>P0399</t>
  </si>
  <si>
    <t>P0400</t>
  </si>
  <si>
    <t>P0401</t>
  </si>
  <si>
    <t>P0402</t>
  </si>
  <si>
    <t>P0403</t>
  </si>
  <si>
    <t>P0404</t>
  </si>
  <si>
    <t>P0405</t>
  </si>
  <si>
    <t>P0406</t>
  </si>
  <si>
    <t>P0407</t>
  </si>
  <si>
    <t>P0408</t>
  </si>
  <si>
    <t>P0409</t>
  </si>
  <si>
    <t>P0410</t>
  </si>
  <si>
    <t>P0411</t>
  </si>
  <si>
    <t>P0412</t>
  </si>
  <si>
    <t>P0413</t>
  </si>
  <si>
    <t>P0414</t>
  </si>
  <si>
    <t>P0415</t>
  </si>
  <si>
    <t>P0416</t>
  </si>
  <si>
    <t>P0417</t>
  </si>
  <si>
    <t>P0418</t>
  </si>
  <si>
    <t>P0419</t>
  </si>
  <si>
    <t>P0420</t>
  </si>
  <si>
    <t>P0421</t>
  </si>
  <si>
    <t>P0422</t>
  </si>
  <si>
    <t>P0423</t>
  </si>
  <si>
    <t>P0424</t>
  </si>
  <si>
    <t>P0425</t>
  </si>
  <si>
    <t>P0426</t>
  </si>
  <si>
    <t>P0427</t>
  </si>
  <si>
    <t>P0428</t>
  </si>
  <si>
    <t>P0429</t>
  </si>
  <si>
    <t>P0430</t>
  </si>
  <si>
    <t>P0431</t>
  </si>
  <si>
    <t>P0432</t>
  </si>
  <si>
    <t>P0433</t>
  </si>
  <si>
    <t>P0434</t>
  </si>
  <si>
    <t>P0435</t>
  </si>
  <si>
    <t>P0436</t>
  </si>
  <si>
    <t>P0437</t>
  </si>
  <si>
    <t>P0438</t>
  </si>
  <si>
    <t>P0439</t>
  </si>
  <si>
    <t>P0440</t>
  </si>
  <si>
    <t>P0441</t>
  </si>
  <si>
    <t>P0442</t>
  </si>
  <si>
    <t>P0443</t>
  </si>
  <si>
    <t>P0444</t>
  </si>
  <si>
    <t>P0445</t>
  </si>
  <si>
    <t>P0446</t>
  </si>
  <si>
    <t>P0447</t>
  </si>
  <si>
    <t>P0448</t>
  </si>
  <si>
    <t>P0449</t>
  </si>
  <si>
    <t>P0450</t>
  </si>
  <si>
    <t>P0451</t>
  </si>
  <si>
    <t>P0452</t>
  </si>
  <si>
    <t>P0453</t>
  </si>
  <si>
    <t>P0454</t>
  </si>
  <si>
    <t>P0455</t>
  </si>
  <si>
    <t>P0456</t>
  </si>
  <si>
    <t>P0457</t>
  </si>
  <si>
    <t>P0458</t>
  </si>
  <si>
    <t>P0459</t>
  </si>
  <si>
    <t>P0460</t>
  </si>
  <si>
    <t>P0461</t>
  </si>
  <si>
    <t>P0462</t>
  </si>
  <si>
    <t>P0463</t>
  </si>
  <si>
    <t>P0464</t>
  </si>
  <si>
    <t>P0465</t>
  </si>
  <si>
    <t>P0466</t>
  </si>
  <si>
    <t>P0467</t>
  </si>
  <si>
    <t>P0468</t>
  </si>
  <si>
    <t>P0469</t>
  </si>
  <si>
    <t>P0470</t>
  </si>
  <si>
    <t>P0471</t>
  </si>
  <si>
    <t>P0472</t>
  </si>
  <si>
    <t>P0473</t>
  </si>
  <si>
    <t>P0474</t>
  </si>
  <si>
    <t>P0475</t>
  </si>
  <si>
    <t>P0476</t>
  </si>
  <si>
    <t>P0477</t>
  </si>
  <si>
    <t>P0478</t>
  </si>
  <si>
    <t>P0479</t>
  </si>
  <si>
    <t>P0480</t>
  </si>
  <si>
    <t>P0481</t>
  </si>
  <si>
    <t>P0482</t>
  </si>
  <si>
    <t>P0483</t>
  </si>
  <si>
    <t>P0484</t>
  </si>
  <si>
    <t>P0485</t>
  </si>
  <si>
    <t>P0486</t>
  </si>
  <si>
    <t>P0487</t>
  </si>
  <si>
    <t>P0488</t>
  </si>
  <si>
    <t>P0489</t>
  </si>
  <si>
    <t>P0490</t>
  </si>
  <si>
    <t>P0491</t>
  </si>
  <si>
    <t>P0492</t>
  </si>
  <si>
    <t>P0493</t>
  </si>
  <si>
    <t>P0494</t>
  </si>
  <si>
    <t>P0495</t>
  </si>
  <si>
    <t>P0496</t>
  </si>
  <si>
    <t>P0497</t>
  </si>
  <si>
    <t>P0498</t>
  </si>
  <si>
    <t>P0499</t>
  </si>
  <si>
    <t>P0500</t>
  </si>
  <si>
    <t>P0501</t>
  </si>
  <si>
    <t>P0502</t>
  </si>
  <si>
    <t>P0503</t>
  </si>
  <si>
    <t>P0504</t>
  </si>
  <si>
    <t>P0505</t>
  </si>
  <si>
    <t>P0506</t>
  </si>
  <si>
    <t>P0507</t>
  </si>
  <si>
    <t>P0508</t>
  </si>
  <si>
    <t>P0509</t>
  </si>
  <si>
    <t>P0510</t>
  </si>
  <si>
    <t>P0511</t>
  </si>
  <si>
    <t>P0512</t>
  </si>
  <si>
    <t>P0513</t>
  </si>
  <si>
    <t>P0514</t>
  </si>
  <si>
    <t>P0515</t>
  </si>
  <si>
    <t>P0516</t>
  </si>
  <si>
    <t>P0517</t>
  </si>
  <si>
    <t>P0518</t>
  </si>
  <si>
    <t>P0519</t>
  </si>
  <si>
    <t>P0520</t>
  </si>
  <si>
    <t>P0521</t>
  </si>
  <si>
    <t>P0522</t>
  </si>
  <si>
    <t>P0523</t>
  </si>
  <si>
    <t>P0524</t>
  </si>
  <si>
    <t>P0525</t>
  </si>
  <si>
    <t>P0526</t>
  </si>
  <si>
    <t>P0527</t>
  </si>
  <si>
    <t>P0528</t>
  </si>
  <si>
    <t>P0529</t>
  </si>
  <si>
    <t>P0530</t>
  </si>
  <si>
    <t>P0531</t>
  </si>
  <si>
    <t>P0532</t>
  </si>
  <si>
    <t>P0533</t>
  </si>
  <si>
    <t>P0534</t>
  </si>
  <si>
    <t>P0535</t>
  </si>
  <si>
    <t>P0536</t>
  </si>
  <si>
    <t>P0537</t>
  </si>
  <si>
    <t>P0538</t>
  </si>
  <si>
    <t>P0539</t>
  </si>
  <si>
    <t>P0540</t>
  </si>
  <si>
    <t>P0541</t>
  </si>
  <si>
    <t>P0542</t>
  </si>
  <si>
    <t>P0543</t>
  </si>
  <si>
    <t>P0544</t>
  </si>
  <si>
    <t>P0545</t>
  </si>
  <si>
    <t>P0546</t>
  </si>
  <si>
    <t>P0547</t>
  </si>
  <si>
    <t>P0548</t>
  </si>
  <si>
    <t>P0549</t>
  </si>
  <si>
    <t>P0550</t>
  </si>
  <si>
    <t>P0551</t>
  </si>
  <si>
    <t>P0552</t>
  </si>
  <si>
    <t>P0553</t>
  </si>
  <si>
    <t>P0554</t>
  </si>
  <si>
    <t>P0555</t>
  </si>
  <si>
    <t>P0556</t>
  </si>
  <si>
    <t>P0557</t>
  </si>
  <si>
    <t>P0558</t>
  </si>
  <si>
    <t>P0559</t>
  </si>
  <si>
    <t>P0560</t>
  </si>
  <si>
    <t>P0561</t>
  </si>
  <si>
    <t>P0562</t>
  </si>
  <si>
    <t>P0563</t>
  </si>
  <si>
    <t>P0564</t>
  </si>
  <si>
    <t>P0565</t>
  </si>
  <si>
    <t>P0566</t>
  </si>
  <si>
    <t>P0567</t>
  </si>
  <si>
    <t>P0568</t>
  </si>
  <si>
    <t>P0569</t>
  </si>
  <si>
    <t>P0570</t>
  </si>
  <si>
    <t>P0571</t>
  </si>
  <si>
    <t>P0572</t>
  </si>
  <si>
    <t>P0573</t>
  </si>
  <si>
    <t>P0574</t>
  </si>
  <si>
    <t>P0575</t>
  </si>
  <si>
    <t>P0576</t>
  </si>
  <si>
    <t>P0577</t>
  </si>
  <si>
    <t>P0578</t>
  </si>
  <si>
    <t>P0579</t>
  </si>
  <si>
    <t>P0580</t>
  </si>
  <si>
    <t>P0581</t>
  </si>
  <si>
    <t>P0582</t>
  </si>
  <si>
    <t>P0583</t>
  </si>
  <si>
    <t>P0584</t>
  </si>
  <si>
    <t>P0585</t>
  </si>
  <si>
    <t>P0586</t>
  </si>
  <si>
    <t>P0587</t>
  </si>
  <si>
    <t>P0588</t>
  </si>
  <si>
    <t>P0589</t>
  </si>
  <si>
    <t>P0590</t>
  </si>
  <si>
    <t>P0591</t>
  </si>
  <si>
    <t>P0592</t>
  </si>
  <si>
    <t>P0593</t>
  </si>
  <si>
    <t>P0594</t>
  </si>
  <si>
    <t>P0595</t>
  </si>
  <si>
    <t>P0596</t>
  </si>
  <si>
    <t>P0597</t>
  </si>
  <si>
    <t>P0598</t>
  </si>
  <si>
    <t>P0599</t>
  </si>
  <si>
    <t>P0600</t>
  </si>
  <si>
    <t>Bases factures</t>
  </si>
  <si>
    <t>Saisir dans les cases vertes</t>
  </si>
  <si>
    <t>Saisissez vos factures à la suite :</t>
  </si>
  <si>
    <t>DEVIS (apparaitra dans l'onglet devis)</t>
  </si>
  <si>
    <t>Numéro d'ordre facture :</t>
  </si>
  <si>
    <t>Sélectionner numéro client :</t>
  </si>
  <si>
    <t>Rappel nom client :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</si>
  <si>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</si>
  <si>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t>Saisir date échéance</t>
  </si>
  <si>
    <t>Choisir moyen de règlement :</t>
  </si>
  <si>
    <t>chèque</t>
  </si>
  <si>
    <t>MONTANT TOTAL FACTURE :</t>
  </si>
  <si>
    <t>MOIS :</t>
  </si>
  <si>
    <t>Prix produits :</t>
  </si>
  <si>
    <t>Montant total :</t>
  </si>
  <si>
    <t>Onglet automatique, ne pas modifier</t>
  </si>
  <si>
    <t>Sélectionnez le numéro de facture :</t>
  </si>
  <si>
    <t>Vous pouvez consulter, imprimer ou transformer en PDF cette facture</t>
  </si>
  <si>
    <t>FACTURE N°</t>
  </si>
  <si>
    <t>Date :</t>
  </si>
  <si>
    <t/>
  </si>
  <si>
    <t>A :</t>
  </si>
  <si>
    <t>Adresse :</t>
  </si>
  <si>
    <t>Code client :</t>
  </si>
  <si>
    <t>Référence</t>
  </si>
  <si>
    <t>PU HT</t>
  </si>
  <si>
    <t>Quantité</t>
  </si>
  <si>
    <t>Montant HT</t>
  </si>
  <si>
    <t>Montant TVA taux 1</t>
  </si>
  <si>
    <t>Montant TVA taux 2</t>
  </si>
  <si>
    <t>Montant TVA taux 3</t>
  </si>
  <si>
    <t>Total TVA</t>
  </si>
  <si>
    <t>Ordre</t>
  </si>
  <si>
    <t>Somme</t>
  </si>
  <si>
    <t>Taux de TVA</t>
  </si>
  <si>
    <t>Rang</t>
  </si>
  <si>
    <t>Rang 2</t>
  </si>
  <si>
    <t>Échéance :</t>
  </si>
  <si>
    <t>€ HT</t>
  </si>
  <si>
    <t>Règlement :</t>
  </si>
  <si>
    <t>TOTAL €</t>
  </si>
  <si>
    <t>HT</t>
  </si>
  <si>
    <t>TTC</t>
  </si>
  <si>
    <t>Merci pour votre confiance</t>
  </si>
  <si>
    <t>Total TVA :</t>
  </si>
  <si>
    <t>https://www.projetentreprise.fr/produit/mot-de-passe-du-facturier-excel/</t>
  </si>
  <si>
    <t>Le déverrouillage vous permettra notamment d'ajouter votre logo et de faire apparaître plus de lignes.</t>
  </si>
  <si>
    <t>Ce devis se met à jour en fonction de la saisie de la colonne B de l'onglet Base Facturation</t>
  </si>
  <si>
    <t>Vous pouvez consulter, imprimer ou transformer en PDF ce devis</t>
  </si>
  <si>
    <t>DEVIS</t>
  </si>
  <si>
    <t>Merci de nous retourner ce devis signé avec 
la mention "bon pour accord"</t>
  </si>
  <si>
    <t>Besoin du mot de passe pour déverrouiller ce document ? Cliquez ici</t>
  </si>
  <si>
    <t>Chiffre d'affaires</t>
  </si>
  <si>
    <t>Ceci est un onglet de consultation, pas de modification possible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</si>
  <si>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</si>
  <si>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</si>
  <si>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</si>
  <si>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</si>
  <si>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</si>
  <si>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</si>
  <si>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</si>
  <si>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</si>
  <si>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</si>
  <si>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</si>
  <si>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</si>
  <si>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</si>
  <si>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</si>
  <si>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1) Vous souhaitez obtenir le mot de passe de ce document ?</t>
  </si>
  <si>
    <t>Obtenez le code pour déverrouiller et modifier ce document comme vous l'entendez.</t>
  </si>
  <si>
    <t>Cliquez ici :</t>
  </si>
  <si>
    <t>(ou recopiez le lien en cas de problème)</t>
  </si>
  <si>
    <t>2) Demandez à parler à un expert en création et gestion d'entreprise.</t>
  </si>
  <si>
    <t>Prestation téléphonique de 30 minutes.</t>
  </si>
  <si>
    <t>https://www.projetentreprise.fr/produit/conseil-telephonique-de-30min/</t>
  </si>
  <si>
    <t>Le déverrouillage vous permettra notamment d'ajouter votre logo et de faire apparaître plus de lignes sur les factures et devis.</t>
  </si>
  <si>
    <t>WikiCréa est une start-up française.</t>
  </si>
  <si>
    <t>SIDDIL S.A.S. - 12100 Millau, France - RCS Rodez 824 603 823</t>
  </si>
  <si>
    <t>contact@wikicrea.fr</t>
  </si>
  <si>
    <t>© WikiCréa</t>
  </si>
  <si>
    <t>TVA :</t>
  </si>
  <si>
    <t>TVA</t>
  </si>
  <si>
    <t>Email :</t>
  </si>
  <si>
    <t>Période</t>
  </si>
  <si>
    <t>Période :</t>
  </si>
  <si>
    <t>Ixelles</t>
  </si>
  <si>
    <t>Conso 0%</t>
  </si>
  <si>
    <t>Conso 6%</t>
  </si>
  <si>
    <t>Conso 12%</t>
  </si>
  <si>
    <t>Conso 21%</t>
  </si>
  <si>
    <t>Waterloo</t>
  </si>
  <si>
    <t>1040</t>
  </si>
  <si>
    <t>Etterbeek</t>
  </si>
  <si>
    <t>1170</t>
  </si>
  <si>
    <t>1410</t>
  </si>
  <si>
    <t>1300</t>
  </si>
  <si>
    <t>Wavre</t>
  </si>
  <si>
    <t>7501</t>
  </si>
  <si>
    <t>Tournai</t>
  </si>
  <si>
    <t xml:space="preserve">1050 </t>
  </si>
  <si>
    <t>Uccle</t>
  </si>
  <si>
    <t>1180</t>
  </si>
  <si>
    <t>1200</t>
  </si>
  <si>
    <t>3080</t>
  </si>
  <si>
    <t>Tervuren</t>
  </si>
  <si>
    <t xml:space="preserve">1180 </t>
  </si>
  <si>
    <t>1000</t>
  </si>
  <si>
    <t>1160</t>
  </si>
  <si>
    <t>1060</t>
  </si>
  <si>
    <t>Saint-Gilles</t>
  </si>
  <si>
    <t>Braine l'Alleud</t>
  </si>
  <si>
    <t>1420</t>
  </si>
  <si>
    <t>4020</t>
  </si>
  <si>
    <t>Liege</t>
  </si>
  <si>
    <t>1301</t>
  </si>
  <si>
    <t>Bierges</t>
  </si>
  <si>
    <t>1011</t>
  </si>
  <si>
    <t>Amsterdam</t>
  </si>
  <si>
    <t>Boitsfort</t>
  </si>
  <si>
    <t>1640</t>
  </si>
  <si>
    <t>Rhode saint Genese</t>
  </si>
  <si>
    <t>Payer par virement sur le compte BE58 7350 4873 2279</t>
  </si>
  <si>
    <t>Mechelen</t>
  </si>
  <si>
    <t>2800</t>
  </si>
  <si>
    <t>JANVIER 2020</t>
  </si>
  <si>
    <t>X SPRL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</si>
  <si>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</si>
  <si>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</si>
  <si>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</si>
  <si>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</si>
  <si>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</si>
  <si>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</si>
  <si>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</si>
  <si>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</si>
  <si>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</si>
  <si>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</si>
  <si>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</si>
  <si>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</si>
  <si>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</si>
  <si>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</si>
  <si>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</si>
  <si>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</si>
  <si>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</si>
  <si>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</si>
  <si>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</si>
  <si>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</si>
  <si>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</si>
  <si>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</si>
  <si>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</si>
  <si>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</si>
  <si>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</si>
  <si>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</si>
  <si>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</si>
  <si>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</si>
  <si>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</si>
  <si>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</si>
  <si>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</si>
  <si>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</si>
  <si>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</si>
  <si>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</si>
  <si>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</si>
  <si>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</si>
  <si>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</si>
  <si>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</si>
  <si>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</si>
  <si>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</si>
  <si>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</si>
  <si>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</si>
  <si>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</si>
  <si>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</si>
  <si>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</si>
  <si>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</si>
  <si>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</si>
  <si>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</si>
  <si>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</si>
  <si>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</si>
  <si>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</si>
  <si>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</si>
  <si>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</si>
  <si>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</si>
  <si>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</si>
  <si>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</si>
  <si>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</si>
  <si>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</si>
  <si>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Avenue 1</t>
  </si>
  <si>
    <t>Avenue 2</t>
  </si>
  <si>
    <t>Avenue 4</t>
  </si>
  <si>
    <t>Avenue 11</t>
  </si>
  <si>
    <t>Avenue 18</t>
  </si>
  <si>
    <t>Avenue 19</t>
  </si>
  <si>
    <t>Avenue 25</t>
  </si>
  <si>
    <t>Avenue 28</t>
  </si>
  <si>
    <t>Avenue 31</t>
  </si>
  <si>
    <t>Avenue 3</t>
  </si>
  <si>
    <t>Avenue 5</t>
  </si>
  <si>
    <t>Avenue 6</t>
  </si>
  <si>
    <t>Avenue 7</t>
  </si>
  <si>
    <t>Avenue 8</t>
  </si>
  <si>
    <t>Avenue 9</t>
  </si>
  <si>
    <t>Avenue 10</t>
  </si>
  <si>
    <t>Avenue 12</t>
  </si>
  <si>
    <t>Avenue 13</t>
  </si>
  <si>
    <t>Avenue 14</t>
  </si>
  <si>
    <t>Avenue 15</t>
  </si>
  <si>
    <t>Avenue 16</t>
  </si>
  <si>
    <t>Avenue 17</t>
  </si>
  <si>
    <t>Avenue 20</t>
  </si>
  <si>
    <t>Avenue 21</t>
  </si>
  <si>
    <t>Avenue 22</t>
  </si>
  <si>
    <t>Avenue 23</t>
  </si>
  <si>
    <t>Avenue 24</t>
  </si>
  <si>
    <t>Avenue 26</t>
  </si>
  <si>
    <t>Avenue 27</t>
  </si>
  <si>
    <t>Avenue 29</t>
  </si>
  <si>
    <t>Avenue 30</t>
  </si>
  <si>
    <t>Avenue 32</t>
  </si>
  <si>
    <t>Avenue 33</t>
  </si>
  <si>
    <t>Avenue 34</t>
  </si>
  <si>
    <t>Avenue 35</t>
  </si>
  <si>
    <t>Avenue 36</t>
  </si>
  <si>
    <t>Avenue 37</t>
  </si>
  <si>
    <t>Avenue 38</t>
  </si>
  <si>
    <t>Avenue 39</t>
  </si>
  <si>
    <t>Avenue 40</t>
  </si>
  <si>
    <t>Avenue 41</t>
  </si>
  <si>
    <t>Avenue 42</t>
  </si>
  <si>
    <t>Avenue 43</t>
  </si>
  <si>
    <t>Avenue 44</t>
  </si>
  <si>
    <t>Avenue 45</t>
  </si>
  <si>
    <t>Avenue 46</t>
  </si>
  <si>
    <t>Avenue 47</t>
  </si>
  <si>
    <t>Avenue 48</t>
  </si>
  <si>
    <t>Avenue 49</t>
  </si>
  <si>
    <t>Avenue 50</t>
  </si>
  <si>
    <t>Avenue 51</t>
  </si>
  <si>
    <t>Avenue 52</t>
  </si>
  <si>
    <t>Avenue 53</t>
  </si>
  <si>
    <t>Avenue 54</t>
  </si>
  <si>
    <t>Avenue 55</t>
  </si>
  <si>
    <t>Avenue 56</t>
  </si>
  <si>
    <t>Avenue 57</t>
  </si>
  <si>
    <t>Avenue 58</t>
  </si>
  <si>
    <t xml:space="preserve">Payer par virement sur le compte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</si>
</sst>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0.0%"/>
    <numFmt numFmtId="166" formatCode="0#&quot; &quot;##&quot; &quot;##&quot; &quot;##&quot; &quot;##"/>
    <numFmt numFmtId="167" formatCode="#,##0.0"/>
  </numFmts>
  <fonts count="5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13.5"/>
      <color theme="9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i/>
      <sz val="9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b/>
      <i/>
      <sz val="12"/>
      <color rgb="FF000000"/>
      <name val="Arial"/>
      <family val="2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28"/>
      <color rgb="FF000000"/>
      <name val="Arial"/>
      <family val="2"/>
    </font>
    <font>
      <b/>
      <sz val="17"/>
      <color theme="9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auto="1"/>
      </bottom>
      <diagonal/>
    </border>
    <border>
      <left style="hair">
        <color indexed="64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29">
    <xf numFmtId="0" fontId="0" fillId="0" borderId="0" xfId="0"/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0" fillId="2" borderId="2" xfId="0" applyFill="1" applyBorder="1" applyAlignment="1" applyProtection="1">
      <alignment vertical="center"/>
      <protection locked="0"/>
    </xf>
    <xf numFmtId="0" fontId="7" fillId="0" borderId="0" xfId="0" applyFont="1" applyAlignment="1">
      <alignment vertical="center"/>
    </xf>
    <xf numFmtId="0" fontId="3" fillId="0" borderId="3" xfId="0" applyFont="1" applyBorder="1" applyAlignment="1">
      <alignment vertical="center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5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0" fillId="2" borderId="7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left" vertical="center"/>
      <protection locked="0"/>
    </xf>
    <xf numFmtId="0" fontId="3" fillId="0" borderId="8" xfId="0" applyFont="1" applyBorder="1" applyAlignment="1">
      <alignment vertical="center" wrapText="1"/>
    </xf>
    <xf numFmtId="0" fontId="0" fillId="2" borderId="9" xfId="0" applyFill="1" applyBorder="1" applyAlignment="1" applyProtection="1">
      <alignment vertical="center"/>
      <protection locked="0"/>
    </xf>
    <xf numFmtId="0" fontId="7" fillId="0" borderId="0" xfId="0" applyFont="1"/>
    <xf numFmtId="0" fontId="3" fillId="0" borderId="10" xfId="0" applyFont="1" applyBorder="1" applyAlignment="1">
      <alignment vertical="center"/>
    </xf>
    <xf numFmtId="165" fontId="0" fillId="2" borderId="11" xfId="2" applyNumberFormat="1" applyFont="1" applyFill="1" applyBorder="1" applyAlignment="1" applyProtection="1">
      <alignment horizontal="center" vertical="center"/>
      <protection locked="0"/>
    </xf>
    <xf numFmtId="165" fontId="0" fillId="2" borderId="4" xfId="2" applyNumberFormat="1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>
      <alignment vertical="center"/>
    </xf>
    <xf numFmtId="165" fontId="0" fillId="2" borderId="9" xfId="2" applyNumberFormat="1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9" fillId="0" borderId="0" xfId="3" applyFont="1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left" vertical="center"/>
    </xf>
    <xf numFmtId="0" fontId="11" fillId="3" borderId="10" xfId="0" applyFont="1" applyFill="1" applyBorder="1" applyAlignment="1">
      <alignment vertical="center" wrapText="1"/>
    </xf>
    <xf numFmtId="0" fontId="11" fillId="3" borderId="13" xfId="0" applyFont="1" applyFill="1" applyBorder="1" applyAlignment="1">
      <alignment vertical="center"/>
    </xf>
    <xf numFmtId="0" fontId="11" fillId="3" borderId="14" xfId="0" applyFont="1" applyFill="1" applyBorder="1" applyAlignment="1">
      <alignment vertical="center"/>
    </xf>
    <xf numFmtId="0" fontId="11" fillId="3" borderId="14" xfId="0" applyFont="1" applyFill="1" applyBorder="1" applyAlignment="1">
      <alignment horizontal="center" vertical="center"/>
    </xf>
    <xf numFmtId="166" fontId="11" fillId="3" borderId="14" xfId="0" applyNumberFormat="1" applyFont="1" applyFill="1" applyBorder="1" applyAlignment="1">
      <alignment horizontal="left" vertical="center"/>
    </xf>
    <xf numFmtId="0" fontId="11" fillId="0" borderId="0" xfId="0" applyFont="1" applyAlignment="1">
      <alignment vertical="center"/>
    </xf>
    <xf numFmtId="0" fontId="0" fillId="0" borderId="15" xfId="0" applyBorder="1" applyAlignment="1">
      <alignment horizontal="left" vertical="center" indent="1"/>
    </xf>
    <xf numFmtId="0" fontId="0" fillId="2" borderId="15" xfId="0" applyFill="1" applyBorder="1" applyAlignment="1" applyProtection="1">
      <alignment vertical="center"/>
      <protection locked="0"/>
    </xf>
    <xf numFmtId="0" fontId="3" fillId="2" borderId="15" xfId="0" applyFont="1" applyFill="1" applyBorder="1" applyAlignment="1" applyProtection="1">
      <alignment vertical="center"/>
      <protection locked="0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166" fontId="0" fillId="2" borderId="15" xfId="0" applyNumberFormat="1" applyFill="1" applyBorder="1" applyAlignment="1" applyProtection="1">
      <alignment horizontal="left" vertical="center"/>
      <protection locked="0"/>
    </xf>
    <xf numFmtId="49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2" fontId="0" fillId="0" borderId="0" xfId="2" applyNumberFormat="1" applyFont="1" applyAlignment="1">
      <alignment horizontal="center"/>
    </xf>
    <xf numFmtId="2" fontId="12" fillId="0" borderId="0" xfId="0" applyNumberFormat="1" applyFont="1" applyAlignment="1">
      <alignment horizontal="center"/>
    </xf>
    <xf numFmtId="0" fontId="13" fillId="0" borderId="0" xfId="0" applyFont="1"/>
    <xf numFmtId="0" fontId="11" fillId="3" borderId="10" xfId="0" applyFont="1" applyFill="1" applyBorder="1" applyAlignment="1">
      <alignment vertical="center"/>
    </xf>
    <xf numFmtId="0" fontId="11" fillId="3" borderId="14" xfId="0" applyFont="1" applyFill="1" applyBorder="1" applyAlignment="1">
      <alignment vertical="center" wrapText="1"/>
    </xf>
    <xf numFmtId="2" fontId="11" fillId="3" borderId="14" xfId="0" applyNumberFormat="1" applyFont="1" applyFill="1" applyBorder="1" applyAlignment="1">
      <alignment horizontal="right" vertical="center" wrapText="1"/>
    </xf>
    <xf numFmtId="0" fontId="11" fillId="3" borderId="14" xfId="0" applyFont="1" applyFill="1" applyBorder="1" applyAlignment="1">
      <alignment horizontal="left" vertical="center" wrapText="1" indent="1"/>
    </xf>
    <xf numFmtId="2" fontId="11" fillId="3" borderId="14" xfId="2" applyNumberFormat="1" applyFont="1" applyFill="1" applyBorder="1" applyAlignment="1">
      <alignment horizontal="center" vertical="center" wrapText="1"/>
    </xf>
    <xf numFmtId="2" fontId="7" fillId="3" borderId="14" xfId="2" applyNumberFormat="1" applyFont="1" applyFill="1" applyBorder="1" applyAlignment="1">
      <alignment horizontal="center" vertical="center" wrapText="1"/>
    </xf>
    <xf numFmtId="2" fontId="0" fillId="2" borderId="15" xfId="0" applyNumberFormat="1" applyFill="1" applyBorder="1" applyAlignment="1" applyProtection="1">
      <alignment horizontal="right" vertical="center" indent="1"/>
      <protection locked="0"/>
    </xf>
    <xf numFmtId="10" fontId="0" fillId="2" borderId="15" xfId="2" applyNumberFormat="1" applyFont="1" applyFill="1" applyBorder="1" applyAlignment="1" applyProtection="1">
      <alignment horizontal="center" vertical="center"/>
      <protection locked="0"/>
    </xf>
    <xf numFmtId="49" fontId="0" fillId="2" borderId="15" xfId="0" applyNumberFormat="1" applyFill="1" applyBorder="1" applyAlignment="1" applyProtection="1">
      <alignment horizontal="left" vertical="center" indent="1"/>
      <protection locked="0"/>
    </xf>
    <xf numFmtId="2" fontId="0" fillId="2" borderId="15" xfId="2" applyNumberFormat="1" applyFont="1" applyFill="1" applyBorder="1" applyAlignment="1" applyProtection="1">
      <alignment horizontal="right" vertical="center" indent="1"/>
      <protection locked="0"/>
    </xf>
    <xf numFmtId="2" fontId="12" fillId="0" borderId="15" xfId="2" applyNumberFormat="1" applyFont="1" applyBorder="1" applyAlignment="1">
      <alignment horizontal="center" vertical="center"/>
    </xf>
    <xf numFmtId="2" fontId="0" fillId="0" borderId="0" xfId="0" applyNumberFormat="1" applyAlignment="1">
      <alignment horizontal="right" vertical="center" indent="1"/>
    </xf>
    <xf numFmtId="10" fontId="0" fillId="0" borderId="0" xfId="2" applyNumberFormat="1" applyFont="1" applyAlignment="1">
      <alignment horizontal="center"/>
    </xf>
    <xf numFmtId="2" fontId="0" fillId="0" borderId="0" xfId="2" applyNumberFormat="1" applyFont="1" applyAlignment="1">
      <alignment horizontal="right" indent="1"/>
    </xf>
    <xf numFmtId="2" fontId="12" fillId="0" borderId="0" xfId="2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0" fillId="0" borderId="16" xfId="0" applyBorder="1" applyAlignment="1">
      <alignment vertical="center" wrapText="1"/>
    </xf>
    <xf numFmtId="0" fontId="6" fillId="0" borderId="18" xfId="0" applyFont="1" applyBorder="1" applyAlignment="1">
      <alignment vertical="center"/>
    </xf>
    <xf numFmtId="0" fontId="11" fillId="3" borderId="19" xfId="0" applyFont="1" applyFill="1" applyBorder="1" applyAlignment="1">
      <alignment vertical="center" wrapText="1"/>
    </xf>
    <xf numFmtId="0" fontId="11" fillId="3" borderId="19" xfId="0" applyFont="1" applyFill="1" applyBorder="1" applyAlignment="1">
      <alignment horizontal="center" vertical="center"/>
    </xf>
    <xf numFmtId="0" fontId="11" fillId="0" borderId="21" xfId="0" applyFont="1" applyBorder="1" applyAlignment="1">
      <alignment vertical="center" wrapText="1"/>
    </xf>
    <xf numFmtId="0" fontId="11" fillId="2" borderId="15" xfId="0" applyFont="1" applyFill="1" applyBorder="1" applyAlignment="1" applyProtection="1">
      <alignment horizontal="center" vertical="center"/>
      <protection locked="0"/>
    </xf>
    <xf numFmtId="0" fontId="14" fillId="0" borderId="21" xfId="0" applyFont="1" applyBorder="1" applyAlignment="1">
      <alignment vertical="center" wrapText="1"/>
    </xf>
    <xf numFmtId="0" fontId="0" fillId="0" borderId="15" xfId="0" applyBorder="1" applyAlignment="1">
      <alignment horizontal="center" vertical="center"/>
    </xf>
    <xf numFmtId="0" fontId="15" fillId="0" borderId="22" xfId="0" applyFont="1" applyBorder="1" applyAlignment="1">
      <alignment horizontal="left" vertical="center" wrapText="1"/>
    </xf>
    <xf numFmtId="14" fontId="3" fillId="2" borderId="23" xfId="0" applyNumberFormat="1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10" fontId="3" fillId="2" borderId="23" xfId="2" applyNumberFormat="1" applyFont="1" applyFill="1" applyBorder="1" applyAlignment="1" applyProtection="1">
      <alignment horizontal="center" vertical="center"/>
      <protection locked="0"/>
    </xf>
    <xf numFmtId="0" fontId="3" fillId="0" borderId="22" xfId="0" applyFont="1" applyBorder="1" applyAlignment="1">
      <alignment vertical="center" wrapText="1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 wrapText="1"/>
      <protection locked="0"/>
    </xf>
    <xf numFmtId="164" fontId="11" fillId="0" borderId="0" xfId="1" applyFont="1"/>
    <xf numFmtId="164" fontId="17" fillId="0" borderId="0" xfId="1" applyFont="1" applyAlignment="1">
      <alignment horizontal="right"/>
    </xf>
    <xf numFmtId="164" fontId="11" fillId="0" borderId="0" xfId="1" applyFont="1" applyAlignment="1">
      <alignment horizontal="right"/>
    </xf>
    <xf numFmtId="164" fontId="14" fillId="0" borderId="0" xfId="1" applyFont="1"/>
    <xf numFmtId="164" fontId="18" fillId="0" borderId="0" xfId="1" applyFont="1"/>
    <xf numFmtId="0" fontId="19" fillId="0" borderId="0" xfId="0" applyFont="1" applyAlignment="1">
      <alignment horizontal="center"/>
    </xf>
    <xf numFmtId="0" fontId="19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15" xfId="0" applyBorder="1" applyAlignment="1">
      <alignment horizontal="right" vertical="center" indent="1"/>
    </xf>
    <xf numFmtId="2" fontId="0" fillId="0" borderId="0" xfId="0" applyNumberFormat="1" applyAlignment="1">
      <alignment horizontal="right"/>
    </xf>
    <xf numFmtId="0" fontId="20" fillId="0" borderId="0" xfId="0" applyFont="1"/>
    <xf numFmtId="0" fontId="21" fillId="0" borderId="0" xfId="0" applyFont="1" applyAlignment="1">
      <alignment vertical="center"/>
    </xf>
    <xf numFmtId="0" fontId="22" fillId="2" borderId="12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0" fontId="23" fillId="0" borderId="0" xfId="0" applyFont="1" applyAlignment="1">
      <alignment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24" fillId="0" borderId="0" xfId="0" applyFont="1" applyProtection="1">
      <protection locked="0"/>
    </xf>
    <xf numFmtId="0" fontId="24" fillId="0" borderId="28" xfId="0" applyFont="1" applyBorder="1"/>
    <xf numFmtId="0" fontId="24" fillId="0" borderId="0" xfId="0" applyFont="1"/>
    <xf numFmtId="0" fontId="27" fillId="0" borderId="0" xfId="0" applyFont="1" applyAlignment="1" applyProtection="1">
      <alignment horizontal="left"/>
      <protection locked="0"/>
    </xf>
    <xf numFmtId="0" fontId="28" fillId="0" borderId="0" xfId="0" applyFont="1"/>
    <xf numFmtId="14" fontId="11" fillId="5" borderId="0" xfId="0" applyNumberFormat="1" applyFont="1" applyFill="1" applyAlignment="1">
      <alignment horizontal="left"/>
    </xf>
    <xf numFmtId="0" fontId="0" fillId="0" borderId="28" xfId="0" applyBorder="1"/>
    <xf numFmtId="0" fontId="27" fillId="0" borderId="29" xfId="0" applyFont="1" applyBorder="1"/>
    <xf numFmtId="0" fontId="0" fillId="0" borderId="30" xfId="0" applyBorder="1"/>
    <xf numFmtId="0" fontId="0" fillId="0" borderId="31" xfId="0" applyBorder="1"/>
    <xf numFmtId="0" fontId="0" fillId="0" borderId="17" xfId="0" applyBorder="1"/>
    <xf numFmtId="0" fontId="27" fillId="0" borderId="17" xfId="0" applyFont="1" applyBorder="1" applyAlignment="1">
      <alignment horizontal="left"/>
    </xf>
    <xf numFmtId="0" fontId="0" fillId="0" borderId="32" xfId="0" applyBorder="1"/>
    <xf numFmtId="0" fontId="29" fillId="0" borderId="33" xfId="0" applyFont="1" applyBorder="1" applyAlignment="1">
      <alignment horizontal="left" indent="1"/>
    </xf>
    <xf numFmtId="0" fontId="0" fillId="0" borderId="0" xfId="0" applyAlignment="1">
      <alignment horizontal="left"/>
    </xf>
    <xf numFmtId="0" fontId="27" fillId="0" borderId="34" xfId="0" applyFont="1" applyBorder="1"/>
    <xf numFmtId="0" fontId="11" fillId="0" borderId="0" xfId="0" applyFont="1"/>
    <xf numFmtId="0" fontId="0" fillId="0" borderId="35" xfId="0" applyBorder="1"/>
    <xf numFmtId="0" fontId="30" fillId="0" borderId="33" xfId="0" applyFont="1" applyBorder="1" applyAlignment="1">
      <alignment horizontal="left" indent="1"/>
    </xf>
    <xf numFmtId="0" fontId="31" fillId="0" borderId="0" xfId="0" applyFont="1" applyAlignment="1">
      <alignment horizontal="left" indent="1"/>
    </xf>
    <xf numFmtId="0" fontId="0" fillId="0" borderId="34" xfId="0" applyBorder="1"/>
    <xf numFmtId="0" fontId="30" fillId="0" borderId="0" xfId="0" applyFont="1" applyAlignment="1">
      <alignment horizontal="left"/>
    </xf>
    <xf numFmtId="0" fontId="27" fillId="0" borderId="34" xfId="0" applyFont="1" applyBorder="1" applyAlignment="1">
      <alignment horizontal="left"/>
    </xf>
    <xf numFmtId="0" fontId="27" fillId="0" borderId="0" xfId="0" applyFont="1" applyAlignment="1">
      <alignment vertical="top" wrapText="1"/>
    </xf>
    <xf numFmtId="0" fontId="31" fillId="0" borderId="36" xfId="0" applyFont="1" applyBorder="1"/>
    <xf numFmtId="0" fontId="0" fillId="0" borderId="37" xfId="0" applyBorder="1"/>
    <xf numFmtId="0" fontId="0" fillId="0" borderId="18" xfId="0" applyBorder="1"/>
    <xf numFmtId="0" fontId="0" fillId="0" borderId="38" xfId="0" applyBorder="1"/>
    <xf numFmtId="0" fontId="0" fillId="0" borderId="38" xfId="0" applyBorder="1" applyAlignment="1">
      <alignment horizontal="left" vertical="top" wrapText="1"/>
    </xf>
    <xf numFmtId="0" fontId="0" fillId="0" borderId="16" xfId="0" applyBorder="1"/>
    <xf numFmtId="0" fontId="27" fillId="0" borderId="0" xfId="0" applyFont="1"/>
    <xf numFmtId="14" fontId="0" fillId="0" borderId="0" xfId="0" applyNumberFormat="1" applyAlignment="1">
      <alignment horizontal="left"/>
    </xf>
    <xf numFmtId="165" fontId="19" fillId="0" borderId="0" xfId="2" applyNumberFormat="1" applyFont="1" applyAlignment="1">
      <alignment horizontal="center"/>
    </xf>
    <xf numFmtId="0" fontId="32" fillId="6" borderId="39" xfId="0" applyFont="1" applyFill="1" applyBorder="1" applyAlignment="1">
      <alignment horizontal="left" vertical="center"/>
    </xf>
    <xf numFmtId="0" fontId="32" fillId="6" borderId="40" xfId="0" applyFont="1" applyFill="1" applyBorder="1" applyAlignment="1">
      <alignment horizontal="left" vertical="center"/>
    </xf>
    <xf numFmtId="0" fontId="32" fillId="6" borderId="40" xfId="0" applyFont="1" applyFill="1" applyBorder="1" applyAlignment="1">
      <alignment horizontal="right" vertical="center" wrapText="1"/>
    </xf>
    <xf numFmtId="0" fontId="32" fillId="6" borderId="39" xfId="0" applyFont="1" applyFill="1" applyBorder="1" applyAlignment="1">
      <alignment horizontal="center" vertical="center"/>
    </xf>
    <xf numFmtId="0" fontId="27" fillId="6" borderId="39" xfId="0" applyFont="1" applyFill="1" applyBorder="1" applyAlignment="1">
      <alignment horizontal="center" vertical="center"/>
    </xf>
    <xf numFmtId="0" fontId="27" fillId="0" borderId="30" xfId="0" applyFont="1" applyBorder="1" applyAlignment="1">
      <alignment horizontal="left"/>
    </xf>
    <xf numFmtId="0" fontId="27" fillId="0" borderId="30" xfId="0" applyFont="1" applyBorder="1" applyAlignment="1">
      <alignment horizontal="right"/>
    </xf>
    <xf numFmtId="0" fontId="27" fillId="0" borderId="30" xfId="0" applyFont="1" applyBorder="1" applyAlignment="1">
      <alignment horizontal="center"/>
    </xf>
    <xf numFmtId="0" fontId="33" fillId="0" borderId="30" xfId="0" applyFont="1" applyBorder="1" applyAlignment="1">
      <alignment horizontal="left"/>
    </xf>
    <xf numFmtId="0" fontId="34" fillId="0" borderId="0" xfId="0" applyFont="1" applyAlignment="1">
      <alignment horizontal="center" vertical="center"/>
    </xf>
    <xf numFmtId="0" fontId="0" fillId="0" borderId="41" xfId="0" applyBorder="1" applyAlignment="1">
      <alignment horizontal="left" vertical="center" wrapText="1"/>
    </xf>
    <xf numFmtId="2" fontId="0" fillId="0" borderId="41" xfId="0" applyNumberFormat="1" applyBorder="1" applyAlignment="1">
      <alignment vertical="center" wrapText="1"/>
    </xf>
    <xf numFmtId="167" fontId="0" fillId="0" borderId="41" xfId="0" applyNumberFormat="1" applyBorder="1" applyAlignment="1">
      <alignment horizontal="right" vertical="center" wrapText="1"/>
    </xf>
    <xf numFmtId="4" fontId="0" fillId="0" borderId="41" xfId="0" applyNumberFormat="1" applyBorder="1" applyAlignment="1">
      <alignment horizontal="right" vertical="center" wrapText="1"/>
    </xf>
    <xf numFmtId="10" fontId="35" fillId="0" borderId="41" xfId="2" applyNumberFormat="1" applyFont="1" applyBorder="1" applyAlignment="1">
      <alignment horizontal="center" vertical="center" wrapText="1"/>
    </xf>
    <xf numFmtId="164" fontId="0" fillId="0" borderId="0" xfId="1" applyFont="1"/>
    <xf numFmtId="10" fontId="0" fillId="0" borderId="0" xfId="0" applyNumberFormat="1" applyAlignment="1">
      <alignment horizontal="center"/>
    </xf>
    <xf numFmtId="0" fontId="0" fillId="0" borderId="42" xfId="0" applyBorder="1" applyAlignment="1">
      <alignment horizontal="left" vertical="center" wrapText="1"/>
    </xf>
    <xf numFmtId="2" fontId="0" fillId="0" borderId="42" xfId="0" applyNumberFormat="1" applyBorder="1" applyAlignment="1">
      <alignment vertical="center" wrapText="1"/>
    </xf>
    <xf numFmtId="167" fontId="0" fillId="0" borderId="42" xfId="0" applyNumberFormat="1" applyBorder="1" applyAlignment="1">
      <alignment horizontal="right" vertical="center" wrapText="1"/>
    </xf>
    <xf numFmtId="4" fontId="0" fillId="0" borderId="42" xfId="0" applyNumberFormat="1" applyBorder="1" applyAlignment="1">
      <alignment horizontal="right" vertical="center" wrapText="1"/>
    </xf>
    <xf numFmtId="10" fontId="35" fillId="0" borderId="42" xfId="2" applyNumberFormat="1" applyFont="1" applyBorder="1" applyAlignment="1">
      <alignment horizontal="center" vertical="center" wrapText="1"/>
    </xf>
    <xf numFmtId="0" fontId="34" fillId="0" borderId="0" xfId="0" applyFont="1" applyAlignment="1">
      <alignment vertical="center"/>
    </xf>
    <xf numFmtId="0" fontId="0" fillId="7" borderId="0" xfId="0" applyFill="1" applyAlignment="1">
      <alignment horizontal="center"/>
    </xf>
    <xf numFmtId="10" fontId="0" fillId="7" borderId="0" xfId="0" applyNumberFormat="1" applyFill="1" applyAlignment="1">
      <alignment horizontal="center"/>
    </xf>
    <xf numFmtId="0" fontId="0" fillId="0" borderId="43" xfId="0" applyBorder="1" applyAlignment="1">
      <alignment horizontal="left" vertical="center" wrapText="1"/>
    </xf>
    <xf numFmtId="2" fontId="0" fillId="0" borderId="43" xfId="0" applyNumberFormat="1" applyBorder="1" applyAlignment="1">
      <alignment vertical="center" wrapText="1"/>
    </xf>
    <xf numFmtId="167" fontId="0" fillId="0" borderId="43" xfId="0" applyNumberFormat="1" applyBorder="1" applyAlignment="1">
      <alignment horizontal="right" vertical="center" wrapText="1"/>
    </xf>
    <xf numFmtId="4" fontId="0" fillId="0" borderId="43" xfId="0" applyNumberFormat="1" applyBorder="1" applyAlignment="1">
      <alignment horizontal="right" vertical="center" wrapText="1"/>
    </xf>
    <xf numFmtId="10" fontId="35" fillId="0" borderId="43" xfId="2" applyNumberFormat="1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0" fontId="27" fillId="0" borderId="0" xfId="0" applyFont="1" applyAlignment="1">
      <alignment vertical="center"/>
    </xf>
    <xf numFmtId="14" fontId="0" fillId="0" borderId="0" xfId="0" applyNumberFormat="1" applyAlignment="1">
      <alignment horizontal="left" vertical="center"/>
    </xf>
    <xf numFmtId="4" fontId="36" fillId="0" borderId="44" xfId="0" applyNumberFormat="1" applyFont="1" applyBorder="1" applyAlignment="1">
      <alignment horizontal="center" vertical="center"/>
    </xf>
    <xf numFmtId="4" fontId="36" fillId="0" borderId="45" xfId="0" applyNumberFormat="1" applyFont="1" applyBorder="1" applyAlignment="1">
      <alignment vertical="center"/>
    </xf>
    <xf numFmtId="0" fontId="0" fillId="0" borderId="33" xfId="0" applyBorder="1"/>
    <xf numFmtId="0" fontId="0" fillId="0" borderId="0" xfId="0" applyAlignment="1">
      <alignment horizontal="left" vertical="center"/>
    </xf>
    <xf numFmtId="0" fontId="37" fillId="0" borderId="0" xfId="0" applyFont="1"/>
    <xf numFmtId="4" fontId="38" fillId="0" borderId="46" xfId="0" applyNumberFormat="1" applyFont="1" applyBorder="1" applyAlignment="1">
      <alignment horizontal="center" vertical="center"/>
    </xf>
    <xf numFmtId="10" fontId="38" fillId="0" borderId="46" xfId="2" applyNumberFormat="1" applyFont="1" applyBorder="1" applyAlignment="1">
      <alignment horizontal="center" vertical="center"/>
    </xf>
    <xf numFmtId="4" fontId="31" fillId="0" borderId="0" xfId="0" applyNumberFormat="1" applyFont="1"/>
    <xf numFmtId="4" fontId="28" fillId="0" borderId="46" xfId="0" applyNumberFormat="1" applyFont="1" applyBorder="1" applyAlignment="1">
      <alignment horizontal="center" vertical="center"/>
    </xf>
    <xf numFmtId="4" fontId="28" fillId="0" borderId="45" xfId="0" applyNumberFormat="1" applyFont="1" applyBorder="1" applyAlignment="1">
      <alignment vertical="center"/>
    </xf>
    <xf numFmtId="0" fontId="39" fillId="0" borderId="0" xfId="0" applyFont="1"/>
    <xf numFmtId="0" fontId="12" fillId="0" borderId="47" xfId="0" applyFont="1" applyBorder="1" applyAlignment="1">
      <alignment horizontal="left"/>
    </xf>
    <xf numFmtId="164" fontId="40" fillId="0" borderId="48" xfId="1" applyFont="1" applyBorder="1" applyAlignment="1">
      <alignment horizontal="right"/>
    </xf>
    <xf numFmtId="0" fontId="12" fillId="0" borderId="49" xfId="0" applyFont="1" applyBorder="1" applyAlignment="1">
      <alignment horizontal="left"/>
    </xf>
    <xf numFmtId="164" fontId="40" fillId="0" borderId="50" xfId="1" applyFont="1" applyBorder="1" applyAlignment="1">
      <alignment horizontal="right"/>
    </xf>
    <xf numFmtId="164" fontId="12" fillId="0" borderId="50" xfId="1" applyFont="1" applyBorder="1" applyAlignment="1">
      <alignment horizontal="right" vertical="center"/>
    </xf>
    <xf numFmtId="0" fontId="41" fillId="0" borderId="51" xfId="0" applyFont="1" applyBorder="1" applyAlignment="1">
      <alignment horizontal="left"/>
    </xf>
    <xf numFmtId="164" fontId="41" fillId="0" borderId="52" xfId="1" applyFont="1" applyBorder="1" applyAlignment="1">
      <alignment horizontal="right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42" fillId="0" borderId="0" xfId="0" applyFont="1"/>
    <xf numFmtId="164" fontId="42" fillId="0" borderId="0" xfId="0" applyNumberFormat="1" applyFont="1"/>
    <xf numFmtId="0" fontId="43" fillId="0" borderId="0" xfId="3" applyFont="1"/>
    <xf numFmtId="0" fontId="0" fillId="0" borderId="41" xfId="0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0" fontId="0" fillId="0" borderId="43" xfId="0" applyBorder="1" applyAlignment="1">
      <alignment horizontal="left" vertical="center"/>
    </xf>
    <xf numFmtId="164" fontId="0" fillId="0" borderId="0" xfId="0" applyNumberFormat="1" applyAlignment="1">
      <alignment horizontal="left"/>
    </xf>
    <xf numFmtId="164" fontId="0" fillId="0" borderId="0" xfId="0" applyNumberFormat="1"/>
    <xf numFmtId="0" fontId="0" fillId="8" borderId="12" xfId="0" applyFill="1" applyBorder="1"/>
    <xf numFmtId="0" fontId="3" fillId="8" borderId="12" xfId="0" applyFont="1" applyFill="1" applyBorder="1" applyAlignment="1">
      <alignment horizontal="center"/>
    </xf>
    <xf numFmtId="0" fontId="3" fillId="0" borderId="12" xfId="0" applyFont="1" applyBorder="1"/>
    <xf numFmtId="164" fontId="0" fillId="0" borderId="12" xfId="1" applyFont="1" applyBorder="1"/>
    <xf numFmtId="0" fontId="3" fillId="0" borderId="46" xfId="0" applyFont="1" applyBorder="1"/>
    <xf numFmtId="164" fontId="0" fillId="0" borderId="46" xfId="1" applyFont="1" applyBorder="1"/>
    <xf numFmtId="0" fontId="3" fillId="0" borderId="0" xfId="0" applyFont="1" applyAlignment="1">
      <alignment horizontal="left"/>
    </xf>
    <xf numFmtId="0" fontId="11" fillId="0" borderId="12" xfId="0" applyFont="1" applyBorder="1"/>
    <xf numFmtId="164" fontId="11" fillId="0" borderId="12" xfId="1" applyFont="1" applyBorder="1"/>
    <xf numFmtId="0" fontId="45" fillId="0" borderId="0" xfId="0" applyFont="1"/>
    <xf numFmtId="0" fontId="16" fillId="0" borderId="0" xfId="0" applyFont="1"/>
    <xf numFmtId="0" fontId="46" fillId="0" borderId="0" xfId="0" applyFont="1"/>
    <xf numFmtId="0" fontId="47" fillId="0" borderId="0" xfId="0" applyFont="1"/>
    <xf numFmtId="0" fontId="48" fillId="0" borderId="0" xfId="0" applyFont="1"/>
    <xf numFmtId="0" fontId="49" fillId="0" borderId="0" xfId="3" applyFont="1"/>
    <xf numFmtId="0" fontId="50" fillId="0" borderId="0" xfId="0" applyFont="1"/>
    <xf numFmtId="0" fontId="3" fillId="0" borderId="34" xfId="0" applyFont="1" applyBorder="1"/>
    <xf numFmtId="16" fontId="3" fillId="2" borderId="23" xfId="0" applyNumberFormat="1" applyFont="1" applyFill="1" applyBorder="1" applyAlignment="1" applyProtection="1">
      <alignment horizontal="center" vertical="center"/>
      <protection locked="0"/>
    </xf>
    <xf numFmtId="0" fontId="8" fillId="0" borderId="0" xfId="3"/>
    <xf numFmtId="17" fontId="3" fillId="2" borderId="23" xfId="2" quotePrefix="1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/>
    </xf>
    <xf numFmtId="0" fontId="2" fillId="4" borderId="17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8" fillId="0" borderId="41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166" fontId="51" fillId="0" borderId="0" xfId="0" applyNumberFormat="1" applyFont="1" applyAlignment="1">
      <alignment horizontal="left"/>
    </xf>
    <xf numFmtId="0" fontId="25" fillId="0" borderId="0" xfId="0" applyFont="1" applyAlignment="1">
      <alignment horizontal="right" vertical="center"/>
    </xf>
    <xf numFmtId="0" fontId="26" fillId="0" borderId="0" xfId="0" applyFont="1" applyAlignment="1">
      <alignment horizontal="left" vertical="center"/>
    </xf>
    <xf numFmtId="166" fontId="0" fillId="0" borderId="0" xfId="0" applyNumberFormat="1" applyAlignment="1">
      <alignment horizontal="left"/>
    </xf>
    <xf numFmtId="0" fontId="38" fillId="0" borderId="0" xfId="0" applyFont="1" applyAlignment="1">
      <alignment horizontal="left" wrapText="1"/>
    </xf>
    <xf numFmtId="0" fontId="44" fillId="0" borderId="0" xfId="0" applyFont="1" applyAlignment="1">
      <alignment horizontal="left" vertical="center"/>
    </xf>
    <xf numFmtId="0" fontId="8" fillId="0" borderId="0" xfId="3" applyAlignment="1">
      <alignment horizontal="left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'[1]Chiffre affaires'!$C$6</c:f>
              <c:strCache>
                <c:ptCount val="1"/>
                <c:pt idx="0">
                  <c:v>Chiffre d'affaires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'[1]Chiffre affaires'!$B$7:$B$18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'[1]Chiffre affaires'!$C$7:$C$18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540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F2-452F-A5A5-8589B699C9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3811328"/>
        <c:axId val="145900288"/>
      </c:barChart>
      <c:catAx>
        <c:axId val="83811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5900288"/>
        <c:crosses val="autoZero"/>
        <c:auto val="1"/>
        <c:lblAlgn val="ctr"/>
        <c:lblOffset val="100"/>
        <c:noMultiLvlLbl val="0"/>
      </c:catAx>
      <c:valAx>
        <c:axId val="145900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11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2055992</xdr:colOff>
      <xdr:row>0</xdr:row>
      <xdr:rowOff>0</xdr:rowOff>
    </xdr:from>
    <xdr:to>
      <xdr:col>8</xdr:col>
      <xdr:colOff>174099</xdr:colOff>
      <xdr:row>4</xdr:row>
      <xdr:rowOff>77033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9AA1962-7A07-4E1F-9E9C-30054AAF91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85442" y="0"/>
          <a:ext cx="2699632" cy="98190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50603</xdr:rowOff>
    </xdr:from>
    <xdr:to>
      <xdr:col>1</xdr:col>
      <xdr:colOff>0</xdr:colOff>
      <xdr:row>3</xdr:row>
      <xdr:rowOff>200598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042747E-9AF5-44D1-9F8B-035D4594A1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500" y="50603"/>
          <a:ext cx="2324101" cy="8453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200025</xdr:colOff>
      <xdr:row>5</xdr:row>
      <xdr:rowOff>80962</xdr:rowOff>
    </xdr:from>
    <xdr:to>
      <xdr:col>14</xdr:col>
      <xdr:colOff>390525</xdr:colOff>
      <xdr:row>20</xdr:row>
      <xdr:rowOff>33337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631537B-154E-4C89-9811-E45BE73B288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609600</xdr:colOff>
      <xdr:row>5</xdr:row>
      <xdr:rowOff>100684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404A5D4-D510-47CC-8FA1-FDC9F52F01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895600" cy="105318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Quentin/AppData/Local/Temp/Facturier-Outil-de-facturation-Excel-gratuit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affaires"/>
      <sheetName val="Nos offres"/>
    </sheetNames>
    <sheetDataSet>
      <sheetData sheetId="0">
        <row r="7">
          <cell r="B7" t="str">
            <v>ELINEA</v>
          </cell>
        </row>
        <row r="8">
          <cell r="B8" t="str">
            <v xml:space="preserve">S.A.R.L. au capital de … </v>
          </cell>
        </row>
        <row r="9">
          <cell r="B9" t="str">
            <v>15 côte du Ruis</v>
          </cell>
        </row>
        <row r="10">
          <cell r="B10">
            <v>64000</v>
          </cell>
        </row>
        <row r="11">
          <cell r="B11" t="str">
            <v>Clermont-Ferrand</v>
          </cell>
        </row>
        <row r="12">
          <cell r="B12" t="str">
            <v>06 27 71 00 00</v>
          </cell>
        </row>
        <row r="13">
          <cell r="B13" t="str">
            <v>519 787 999 00011</v>
          </cell>
        </row>
        <row r="14">
          <cell r="B14" t="str">
            <v>FR895645875</v>
          </cell>
        </row>
        <row r="19">
          <cell r="B19">
            <v>5.5E-2</v>
          </cell>
        </row>
        <row r="20">
          <cell r="B20">
            <v>0.1</v>
          </cell>
        </row>
        <row r="21">
          <cell r="B21">
            <v>0.2</v>
          </cell>
        </row>
        <row r="24">
          <cell r="A24" t="str">
            <v>non</v>
          </cell>
        </row>
      </sheetData>
      <sheetData sheetId="1">
        <row r="6">
          <cell r="A6" t="str">
            <v>C00001</v>
          </cell>
          <cell r="B6" t="str">
            <v>Particulier</v>
          </cell>
          <cell r="C6" t="str">
            <v>David Durand</v>
          </cell>
          <cell r="D6" t="str">
            <v>Boulevard Michelet</v>
          </cell>
          <cell r="E6" t="str">
            <v>01200</v>
          </cell>
          <cell r="F6" t="str">
            <v>Nantes</v>
          </cell>
          <cell r="G6" t="str">
            <v>02 60 60 60 60</v>
          </cell>
          <cell r="H6">
            <v>660606060</v>
          </cell>
          <cell r="I6"/>
          <cell r="J6"/>
          <cell r="K6"/>
          <cell r="L6"/>
        </row>
        <row r="7">
          <cell r="A7" t="str">
            <v>C00002</v>
          </cell>
          <cell r="B7" t="str">
            <v>Professionnel</v>
          </cell>
          <cell r="C7" t="str">
            <v>SARL Dubois</v>
          </cell>
          <cell r="D7" t="str">
            <v>7 avenue des Croates</v>
          </cell>
          <cell r="E7" t="str">
            <v>12000</v>
          </cell>
          <cell r="F7" t="str">
            <v>Rodez</v>
          </cell>
          <cell r="G7" t="str">
            <v>05 60 60 60 60</v>
          </cell>
          <cell r="H7">
            <v>660606060</v>
          </cell>
          <cell r="I7"/>
          <cell r="J7"/>
          <cell r="K7"/>
          <cell r="L7"/>
        </row>
        <row r="8">
          <cell r="A8" t="str">
            <v>C00003</v>
          </cell>
          <cell r="B8"/>
          <cell r="C8"/>
          <cell r="D8"/>
          <cell r="E8"/>
          <cell r="F8"/>
          <cell r="G8"/>
          <cell r="H8"/>
          <cell r="I8"/>
          <cell r="J8"/>
          <cell r="K8"/>
          <cell r="L8"/>
        </row>
        <row r="9">
          <cell r="A9" t="str">
            <v>C00004</v>
          </cell>
          <cell r="B9"/>
          <cell r="C9"/>
          <cell r="D9"/>
          <cell r="E9"/>
          <cell r="F9"/>
          <cell r="G9"/>
          <cell r="H9"/>
          <cell r="I9"/>
          <cell r="J9"/>
          <cell r="K9"/>
          <cell r="L9"/>
        </row>
        <row r="10">
          <cell r="A10" t="str">
            <v>C00005</v>
          </cell>
          <cell r="B10"/>
          <cell r="C10"/>
          <cell r="D10"/>
          <cell r="E10"/>
          <cell r="F10"/>
          <cell r="G10"/>
          <cell r="H10"/>
          <cell r="I10"/>
          <cell r="J10"/>
          <cell r="K10"/>
          <cell r="L10"/>
        </row>
        <row r="11">
          <cell r="A11" t="str">
            <v>C00006</v>
          </cell>
          <cell r="B11"/>
          <cell r="C11"/>
          <cell r="D11"/>
          <cell r="E11"/>
          <cell r="F11"/>
          <cell r="G11"/>
          <cell r="H11"/>
          <cell r="I11"/>
          <cell r="J11"/>
          <cell r="K11"/>
          <cell r="L11"/>
        </row>
        <row r="12">
          <cell r="A12" t="str">
            <v>C00007</v>
          </cell>
          <cell r="B12"/>
          <cell r="C12"/>
          <cell r="D12"/>
          <cell r="E12"/>
          <cell r="F12"/>
          <cell r="G12"/>
          <cell r="H12"/>
          <cell r="I12"/>
          <cell r="J12"/>
          <cell r="K12"/>
          <cell r="L12"/>
        </row>
        <row r="13">
          <cell r="A13" t="str">
            <v>C00008</v>
          </cell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</row>
        <row r="14">
          <cell r="A14" t="str">
            <v>C00009</v>
          </cell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</row>
        <row r="15">
          <cell r="A15" t="str">
            <v>C00010</v>
          </cell>
          <cell r="B15"/>
          <cell r="C15"/>
          <cell r="D15"/>
          <cell r="E15"/>
          <cell r="F15"/>
          <cell r="G15"/>
          <cell r="H15"/>
          <cell r="I15"/>
          <cell r="J15"/>
          <cell r="K15"/>
          <cell r="L15"/>
        </row>
        <row r="16">
          <cell r="A16" t="str">
            <v>C00011</v>
          </cell>
          <cell r="B16"/>
          <cell r="C16"/>
          <cell r="D16"/>
          <cell r="E16"/>
          <cell r="F16"/>
          <cell r="G16"/>
          <cell r="H16"/>
          <cell r="I16"/>
          <cell r="J16"/>
          <cell r="K16"/>
          <cell r="L16"/>
        </row>
        <row r="17">
          <cell r="A17" t="str">
            <v>C00012</v>
          </cell>
          <cell r="B17"/>
          <cell r="C17"/>
          <cell r="D17"/>
          <cell r="E17"/>
          <cell r="F17"/>
          <cell r="G17"/>
          <cell r="H17"/>
          <cell r="I17"/>
          <cell r="J17"/>
          <cell r="K17"/>
          <cell r="L17"/>
        </row>
        <row r="18">
          <cell r="A18" t="str">
            <v>C00013</v>
          </cell>
          <cell r="B18"/>
          <cell r="C18"/>
          <cell r="D18"/>
          <cell r="E18"/>
          <cell r="F18"/>
          <cell r="G18"/>
          <cell r="H18"/>
          <cell r="I18"/>
          <cell r="J18"/>
          <cell r="K18"/>
          <cell r="L18"/>
        </row>
        <row r="19">
          <cell r="A19" t="str">
            <v>C00014</v>
          </cell>
          <cell r="B19"/>
          <cell r="C19"/>
          <cell r="D19"/>
          <cell r="E19"/>
          <cell r="F19"/>
          <cell r="G19"/>
          <cell r="H19"/>
          <cell r="I19"/>
          <cell r="J19"/>
          <cell r="K19"/>
          <cell r="L19"/>
        </row>
        <row r="20">
          <cell r="A20" t="str">
            <v>C00015</v>
          </cell>
          <cell r="B20"/>
          <cell r="C20"/>
          <cell r="D20"/>
          <cell r="E20"/>
          <cell r="F20"/>
          <cell r="G20"/>
          <cell r="H20"/>
          <cell r="I20"/>
          <cell r="J20"/>
          <cell r="K20"/>
          <cell r="L20"/>
        </row>
        <row r="21">
          <cell r="A21" t="str">
            <v>C00016</v>
          </cell>
          <cell r="B21"/>
          <cell r="C21"/>
          <cell r="D21"/>
          <cell r="E21"/>
          <cell r="F21"/>
          <cell r="G21"/>
          <cell r="H21"/>
          <cell r="I21"/>
          <cell r="J21"/>
          <cell r="K21"/>
          <cell r="L21"/>
        </row>
        <row r="22">
          <cell r="A22" t="str">
            <v>C00017</v>
          </cell>
          <cell r="B22"/>
          <cell r="C22"/>
          <cell r="D22"/>
          <cell r="E22"/>
          <cell r="F22"/>
          <cell r="G22"/>
          <cell r="H22"/>
          <cell r="I22"/>
          <cell r="J22"/>
          <cell r="K22"/>
          <cell r="L22"/>
        </row>
        <row r="23">
          <cell r="A23" t="str">
            <v>C00018</v>
          </cell>
          <cell r="B23"/>
          <cell r="C23"/>
          <cell r="D23"/>
          <cell r="E23"/>
          <cell r="F23"/>
          <cell r="G23"/>
          <cell r="H23"/>
          <cell r="I23"/>
          <cell r="J23"/>
          <cell r="K23"/>
          <cell r="L23"/>
        </row>
        <row r="24">
          <cell r="A24" t="str">
            <v>C00019</v>
          </cell>
          <cell r="B24"/>
          <cell r="C24"/>
          <cell r="D24"/>
          <cell r="E24"/>
          <cell r="F24"/>
          <cell r="G24"/>
          <cell r="H24"/>
          <cell r="I24"/>
          <cell r="J24"/>
          <cell r="K24"/>
          <cell r="L24"/>
        </row>
        <row r="25">
          <cell r="A25" t="str">
            <v>C00020</v>
          </cell>
          <cell r="B25"/>
          <cell r="C25"/>
          <cell r="D25"/>
          <cell r="E25"/>
          <cell r="F25"/>
          <cell r="G25"/>
          <cell r="H25"/>
          <cell r="I25"/>
          <cell r="J25"/>
          <cell r="K25"/>
          <cell r="L25"/>
        </row>
        <row r="26">
          <cell r="A26" t="str">
            <v>C00021</v>
          </cell>
          <cell r="B26"/>
          <cell r="C26"/>
          <cell r="D26"/>
          <cell r="E26"/>
          <cell r="F26"/>
          <cell r="G26"/>
          <cell r="H26"/>
          <cell r="I26"/>
          <cell r="J26"/>
          <cell r="K26"/>
          <cell r="L26"/>
        </row>
        <row r="27">
          <cell r="A27" t="str">
            <v>C00022</v>
          </cell>
          <cell r="B27"/>
          <cell r="C27"/>
          <cell r="D27"/>
          <cell r="E27"/>
          <cell r="F27"/>
          <cell r="G27"/>
          <cell r="H27"/>
          <cell r="I27"/>
          <cell r="J27"/>
          <cell r="K27"/>
          <cell r="L27"/>
        </row>
        <row r="28">
          <cell r="A28" t="str">
            <v>C00023</v>
          </cell>
          <cell r="B28"/>
          <cell r="C28"/>
          <cell r="D28"/>
          <cell r="E28"/>
          <cell r="F28"/>
          <cell r="G28"/>
          <cell r="H28"/>
          <cell r="I28"/>
          <cell r="J28"/>
          <cell r="K28"/>
          <cell r="L28"/>
        </row>
        <row r="29">
          <cell r="A29" t="str">
            <v>C00024</v>
          </cell>
          <cell r="B29"/>
          <cell r="C29"/>
          <cell r="D29"/>
          <cell r="E29"/>
          <cell r="F29"/>
          <cell r="G29"/>
          <cell r="H29"/>
          <cell r="I29"/>
          <cell r="J29"/>
          <cell r="K29"/>
          <cell r="L29"/>
        </row>
        <row r="30">
          <cell r="A30" t="str">
            <v>C00025</v>
          </cell>
          <cell r="B30"/>
          <cell r="C30"/>
          <cell r="D30"/>
          <cell r="E30"/>
          <cell r="F30"/>
          <cell r="G30"/>
          <cell r="H30"/>
          <cell r="I30"/>
          <cell r="J30"/>
          <cell r="K30"/>
          <cell r="L30"/>
        </row>
        <row r="31">
          <cell r="A31" t="str">
            <v>C00026</v>
          </cell>
          <cell r="B31"/>
          <cell r="C31"/>
          <cell r="D31"/>
          <cell r="E31"/>
          <cell r="F31"/>
          <cell r="G31"/>
          <cell r="H31"/>
          <cell r="I31"/>
          <cell r="J31"/>
          <cell r="K31"/>
          <cell r="L31"/>
        </row>
        <row r="32">
          <cell r="A32" t="str">
            <v>C00027</v>
          </cell>
          <cell r="B32"/>
          <cell r="C32"/>
          <cell r="D32"/>
          <cell r="E32"/>
          <cell r="F32"/>
          <cell r="G32"/>
          <cell r="H32"/>
          <cell r="I32"/>
          <cell r="J32"/>
          <cell r="K32"/>
          <cell r="L32"/>
        </row>
        <row r="33">
          <cell r="A33" t="str">
            <v>C00028</v>
          </cell>
          <cell r="B33"/>
          <cell r="C33"/>
          <cell r="D33"/>
          <cell r="E33"/>
          <cell r="F33"/>
          <cell r="G33"/>
          <cell r="H33"/>
          <cell r="I33"/>
          <cell r="J33"/>
          <cell r="K33"/>
          <cell r="L33"/>
        </row>
        <row r="34">
          <cell r="A34" t="str">
            <v>C00029</v>
          </cell>
          <cell r="B34"/>
          <cell r="C34"/>
          <cell r="D34"/>
          <cell r="E34"/>
          <cell r="F34"/>
          <cell r="G34"/>
          <cell r="H34"/>
          <cell r="I34"/>
          <cell r="J34"/>
          <cell r="K34"/>
          <cell r="L34"/>
        </row>
        <row r="35">
          <cell r="A35" t="str">
            <v>C00030</v>
          </cell>
          <cell r="B35"/>
          <cell r="C35"/>
          <cell r="D35"/>
          <cell r="E35"/>
          <cell r="F35"/>
          <cell r="G35"/>
          <cell r="H35"/>
          <cell r="I35"/>
          <cell r="J35"/>
          <cell r="K35"/>
          <cell r="L35"/>
        </row>
        <row r="36">
          <cell r="A36" t="str">
            <v>C00031</v>
          </cell>
          <cell r="B36"/>
          <cell r="C36"/>
          <cell r="D36"/>
          <cell r="E36"/>
          <cell r="F36"/>
          <cell r="G36"/>
          <cell r="H36"/>
          <cell r="I36"/>
          <cell r="J36"/>
          <cell r="K36"/>
          <cell r="L36"/>
        </row>
        <row r="37">
          <cell r="A37" t="str">
            <v>C00032</v>
          </cell>
          <cell r="B37"/>
          <cell r="C37"/>
          <cell r="D37"/>
          <cell r="E37"/>
          <cell r="F37"/>
          <cell r="G37"/>
          <cell r="H37"/>
          <cell r="I37"/>
          <cell r="J37"/>
          <cell r="K37"/>
          <cell r="L37"/>
        </row>
        <row r="38">
          <cell r="A38" t="str">
            <v>C00033</v>
          </cell>
          <cell r="B38"/>
          <cell r="C38"/>
          <cell r="D38"/>
          <cell r="E38"/>
          <cell r="F38"/>
          <cell r="G38"/>
          <cell r="H38"/>
          <cell r="I38"/>
          <cell r="J38"/>
          <cell r="K38"/>
          <cell r="L38"/>
        </row>
        <row r="39">
          <cell r="A39" t="str">
            <v>C00034</v>
          </cell>
          <cell r="B39"/>
          <cell r="C39"/>
          <cell r="D39"/>
          <cell r="E39"/>
          <cell r="F39"/>
          <cell r="G39"/>
          <cell r="H39"/>
          <cell r="I39"/>
          <cell r="J39"/>
          <cell r="K39"/>
          <cell r="L39"/>
        </row>
        <row r="40">
          <cell r="A40" t="str">
            <v>C00035</v>
          </cell>
          <cell r="B40"/>
          <cell r="C40"/>
          <cell r="D40"/>
          <cell r="E40"/>
          <cell r="F40"/>
          <cell r="G40"/>
          <cell r="H40"/>
          <cell r="I40"/>
          <cell r="J40"/>
          <cell r="K40"/>
          <cell r="L40"/>
        </row>
        <row r="41">
          <cell r="A41" t="str">
            <v>C00036</v>
          </cell>
          <cell r="B41"/>
          <cell r="C41"/>
          <cell r="D41"/>
          <cell r="E41"/>
          <cell r="F41"/>
          <cell r="G41"/>
          <cell r="H41"/>
          <cell r="I41"/>
          <cell r="J41"/>
          <cell r="K41"/>
          <cell r="L41"/>
        </row>
        <row r="42">
          <cell r="A42" t="str">
            <v>C00037</v>
          </cell>
          <cell r="B42"/>
          <cell r="C42"/>
          <cell r="D42"/>
          <cell r="E42"/>
          <cell r="F42"/>
          <cell r="G42"/>
          <cell r="H42"/>
          <cell r="I42"/>
          <cell r="J42"/>
          <cell r="K42"/>
          <cell r="L42"/>
        </row>
        <row r="43">
          <cell r="A43" t="str">
            <v>C00038</v>
          </cell>
          <cell r="B43"/>
          <cell r="C43"/>
          <cell r="D43"/>
          <cell r="E43"/>
          <cell r="F43"/>
          <cell r="G43"/>
          <cell r="H43"/>
          <cell r="I43"/>
          <cell r="J43"/>
          <cell r="K43"/>
          <cell r="L43"/>
        </row>
        <row r="44">
          <cell r="A44" t="str">
            <v>C00039</v>
          </cell>
          <cell r="B44"/>
          <cell r="C44"/>
          <cell r="D44"/>
          <cell r="E44"/>
          <cell r="F44"/>
          <cell r="G44"/>
          <cell r="H44"/>
          <cell r="I44"/>
          <cell r="J44"/>
          <cell r="K44"/>
          <cell r="L44"/>
        </row>
        <row r="45">
          <cell r="A45" t="str">
            <v>C00040</v>
          </cell>
          <cell r="B45"/>
          <cell r="C45"/>
          <cell r="D45"/>
          <cell r="E45"/>
          <cell r="F45"/>
          <cell r="G45"/>
          <cell r="H45"/>
          <cell r="I45"/>
          <cell r="J45"/>
          <cell r="K45"/>
          <cell r="L45"/>
        </row>
        <row r="46">
          <cell r="A46" t="str">
            <v>C00041</v>
          </cell>
          <cell r="B46"/>
          <cell r="C46"/>
          <cell r="D46"/>
          <cell r="E46"/>
          <cell r="F46"/>
          <cell r="G46"/>
          <cell r="H46"/>
          <cell r="I46"/>
          <cell r="J46"/>
          <cell r="K46"/>
          <cell r="L46"/>
        </row>
        <row r="47">
          <cell r="A47" t="str">
            <v>C00042</v>
          </cell>
          <cell r="B47"/>
          <cell r="C47"/>
          <cell r="D47"/>
          <cell r="E47"/>
          <cell r="F47"/>
          <cell r="G47"/>
          <cell r="H47"/>
          <cell r="I47"/>
          <cell r="J47"/>
          <cell r="K47"/>
          <cell r="L47"/>
        </row>
        <row r="48">
          <cell r="A48" t="str">
            <v>C00043</v>
          </cell>
          <cell r="B48"/>
          <cell r="C48"/>
          <cell r="D48"/>
          <cell r="E48"/>
          <cell r="F48"/>
          <cell r="G48"/>
          <cell r="H48"/>
          <cell r="I48"/>
          <cell r="J48"/>
          <cell r="K48"/>
          <cell r="L48"/>
        </row>
        <row r="49">
          <cell r="A49" t="str">
            <v>C00044</v>
          </cell>
          <cell r="B49"/>
          <cell r="C49"/>
          <cell r="D49"/>
          <cell r="E49"/>
          <cell r="F49"/>
          <cell r="G49"/>
          <cell r="H49"/>
          <cell r="I49"/>
          <cell r="J49"/>
          <cell r="K49"/>
          <cell r="L49"/>
        </row>
        <row r="50">
          <cell r="A50" t="str">
            <v>C00045</v>
          </cell>
          <cell r="B50"/>
          <cell r="C50"/>
          <cell r="D50"/>
          <cell r="E50"/>
          <cell r="F50"/>
          <cell r="G50"/>
          <cell r="H50"/>
          <cell r="I50"/>
          <cell r="J50"/>
          <cell r="K50"/>
          <cell r="L50"/>
        </row>
        <row r="51">
          <cell r="A51" t="str">
            <v>C00046</v>
          </cell>
          <cell r="B51"/>
          <cell r="C51"/>
          <cell r="D51"/>
          <cell r="E51"/>
          <cell r="F51"/>
          <cell r="G51"/>
          <cell r="H51"/>
          <cell r="I51"/>
          <cell r="J51"/>
          <cell r="K51"/>
          <cell r="L51"/>
        </row>
        <row r="52">
          <cell r="A52" t="str">
            <v>C00047</v>
          </cell>
          <cell r="B52"/>
          <cell r="C52"/>
          <cell r="D52"/>
          <cell r="E52"/>
          <cell r="F52"/>
          <cell r="G52"/>
          <cell r="H52"/>
          <cell r="I52"/>
          <cell r="J52"/>
          <cell r="K52"/>
          <cell r="L52"/>
        </row>
        <row r="53">
          <cell r="A53" t="str">
            <v>C00048</v>
          </cell>
          <cell r="B53"/>
          <cell r="C53"/>
          <cell r="D53"/>
          <cell r="E53"/>
          <cell r="F53"/>
          <cell r="G53"/>
          <cell r="H53"/>
          <cell r="I53"/>
          <cell r="J53"/>
          <cell r="K53"/>
          <cell r="L53"/>
        </row>
        <row r="54">
          <cell r="A54" t="str">
            <v>C00049</v>
          </cell>
          <cell r="B54"/>
          <cell r="C54"/>
          <cell r="D54"/>
          <cell r="E54"/>
          <cell r="F54"/>
          <cell r="G54"/>
          <cell r="H54"/>
          <cell r="I54"/>
          <cell r="J54"/>
          <cell r="K54"/>
          <cell r="L54"/>
        </row>
        <row r="55">
          <cell r="A55" t="str">
            <v>C00050</v>
          </cell>
          <cell r="B55"/>
          <cell r="C55"/>
          <cell r="D55"/>
          <cell r="E55"/>
          <cell r="F55"/>
          <cell r="G55"/>
          <cell r="H55"/>
          <cell r="I55"/>
          <cell r="J55"/>
          <cell r="K55"/>
          <cell r="L55"/>
        </row>
        <row r="56">
          <cell r="A56" t="str">
            <v>C00051</v>
          </cell>
          <cell r="B56"/>
          <cell r="C56"/>
          <cell r="D56"/>
          <cell r="E56"/>
          <cell r="F56"/>
          <cell r="G56"/>
          <cell r="H56"/>
          <cell r="I56"/>
          <cell r="J56"/>
          <cell r="K56"/>
          <cell r="L56"/>
        </row>
        <row r="57">
          <cell r="A57" t="str">
            <v>C00052</v>
          </cell>
          <cell r="B57"/>
          <cell r="C57"/>
          <cell r="D57"/>
          <cell r="E57"/>
          <cell r="F57"/>
          <cell r="G57"/>
          <cell r="H57"/>
          <cell r="I57"/>
          <cell r="J57"/>
          <cell r="K57"/>
          <cell r="L57"/>
        </row>
        <row r="58">
          <cell r="A58" t="str">
            <v>C00053</v>
          </cell>
          <cell r="B58"/>
          <cell r="C58"/>
          <cell r="D58"/>
          <cell r="E58"/>
          <cell r="F58"/>
          <cell r="G58"/>
          <cell r="H58"/>
          <cell r="I58"/>
          <cell r="J58"/>
          <cell r="K58"/>
          <cell r="L58"/>
        </row>
        <row r="59">
          <cell r="A59" t="str">
            <v>C00054</v>
          </cell>
          <cell r="B59"/>
          <cell r="C59"/>
          <cell r="D59"/>
          <cell r="E59"/>
          <cell r="F59"/>
          <cell r="G59"/>
          <cell r="H59"/>
          <cell r="I59"/>
          <cell r="J59"/>
          <cell r="K59"/>
          <cell r="L59"/>
        </row>
        <row r="60">
          <cell r="A60" t="str">
            <v>C00055</v>
          </cell>
          <cell r="B60"/>
          <cell r="C60"/>
          <cell r="D60"/>
          <cell r="E60"/>
          <cell r="F60"/>
          <cell r="G60"/>
          <cell r="H60"/>
          <cell r="I60"/>
          <cell r="J60"/>
          <cell r="K60"/>
          <cell r="L60"/>
        </row>
        <row r="61">
          <cell r="A61" t="str">
            <v>C00056</v>
          </cell>
          <cell r="B61"/>
          <cell r="C61"/>
          <cell r="D61"/>
          <cell r="E61"/>
          <cell r="F61"/>
          <cell r="G61"/>
          <cell r="H61"/>
          <cell r="I61"/>
          <cell r="J61"/>
          <cell r="K61"/>
          <cell r="L61"/>
        </row>
        <row r="62">
          <cell r="A62" t="str">
            <v>C00057</v>
          </cell>
          <cell r="B62"/>
          <cell r="C62"/>
          <cell r="D62"/>
          <cell r="E62"/>
          <cell r="F62"/>
          <cell r="G62"/>
          <cell r="H62"/>
          <cell r="I62"/>
          <cell r="J62"/>
          <cell r="K62"/>
          <cell r="L62"/>
        </row>
        <row r="63">
          <cell r="A63" t="str">
            <v>C00058</v>
          </cell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</row>
        <row r="64">
          <cell r="A64" t="str">
            <v>C00059</v>
          </cell>
          <cell r="B64"/>
          <cell r="C64"/>
          <cell r="D64"/>
          <cell r="E64"/>
          <cell r="F64"/>
          <cell r="G64"/>
          <cell r="H64"/>
          <cell r="I64"/>
          <cell r="J64"/>
          <cell r="K64"/>
          <cell r="L64"/>
        </row>
        <row r="65">
          <cell r="A65" t="str">
            <v>C00060</v>
          </cell>
          <cell r="B65"/>
          <cell r="C65"/>
          <cell r="D65"/>
          <cell r="E65"/>
          <cell r="F65"/>
          <cell r="G65"/>
          <cell r="H65"/>
          <cell r="I65"/>
          <cell r="J65"/>
          <cell r="K65"/>
          <cell r="L65"/>
        </row>
        <row r="66">
          <cell r="A66" t="str">
            <v>C00061</v>
          </cell>
          <cell r="B66"/>
          <cell r="C66"/>
          <cell r="D66"/>
          <cell r="E66"/>
          <cell r="F66"/>
          <cell r="G66"/>
          <cell r="H66"/>
          <cell r="I66"/>
          <cell r="J66"/>
          <cell r="K66"/>
          <cell r="L66"/>
        </row>
        <row r="67">
          <cell r="A67" t="str">
            <v>C00062</v>
          </cell>
          <cell r="B67"/>
          <cell r="C67"/>
          <cell r="D67"/>
          <cell r="E67"/>
          <cell r="F67"/>
          <cell r="G67"/>
          <cell r="H67"/>
          <cell r="I67"/>
          <cell r="J67"/>
          <cell r="K67"/>
          <cell r="L67"/>
        </row>
        <row r="68">
          <cell r="A68" t="str">
            <v>C00063</v>
          </cell>
          <cell r="B68"/>
          <cell r="C68"/>
          <cell r="D68"/>
          <cell r="E68"/>
          <cell r="F68"/>
          <cell r="G68"/>
          <cell r="H68"/>
          <cell r="I68"/>
          <cell r="J68"/>
          <cell r="K68"/>
          <cell r="L68"/>
        </row>
        <row r="69">
          <cell r="A69" t="str">
            <v>C00064</v>
          </cell>
          <cell r="B69"/>
          <cell r="C69"/>
          <cell r="D69"/>
          <cell r="E69"/>
          <cell r="F69"/>
          <cell r="G69"/>
          <cell r="H69"/>
          <cell r="I69"/>
          <cell r="J69"/>
          <cell r="K69"/>
          <cell r="L69"/>
        </row>
        <row r="70">
          <cell r="A70" t="str">
            <v>C00065</v>
          </cell>
          <cell r="B70"/>
          <cell r="C70"/>
          <cell r="D70"/>
          <cell r="E70"/>
          <cell r="F70"/>
          <cell r="G70"/>
          <cell r="H70"/>
          <cell r="I70"/>
          <cell r="J70"/>
          <cell r="K70"/>
          <cell r="L70"/>
        </row>
        <row r="71">
          <cell r="A71" t="str">
            <v>C00066</v>
          </cell>
          <cell r="B71"/>
          <cell r="C71"/>
          <cell r="D71"/>
          <cell r="E71"/>
          <cell r="F71"/>
          <cell r="G71"/>
          <cell r="H71"/>
          <cell r="I71"/>
          <cell r="J71"/>
          <cell r="K71"/>
          <cell r="L71"/>
        </row>
        <row r="72">
          <cell r="A72" t="str">
            <v>C00067</v>
          </cell>
          <cell r="B72"/>
          <cell r="C72"/>
          <cell r="D72"/>
          <cell r="E72"/>
          <cell r="F72"/>
          <cell r="G72"/>
          <cell r="H72"/>
          <cell r="I72"/>
          <cell r="J72"/>
          <cell r="K72"/>
          <cell r="L72"/>
        </row>
        <row r="73">
          <cell r="A73" t="str">
            <v>C00068</v>
          </cell>
          <cell r="B73"/>
          <cell r="C73"/>
          <cell r="D73"/>
          <cell r="E73"/>
          <cell r="F73"/>
          <cell r="G73"/>
          <cell r="H73"/>
          <cell r="I73"/>
          <cell r="J73"/>
          <cell r="K73"/>
          <cell r="L73"/>
        </row>
        <row r="74">
          <cell r="A74" t="str">
            <v>C00069</v>
          </cell>
          <cell r="B74"/>
          <cell r="C74"/>
          <cell r="D74"/>
          <cell r="E74"/>
          <cell r="F74"/>
          <cell r="G74"/>
          <cell r="H74"/>
          <cell r="I74"/>
          <cell r="J74"/>
          <cell r="K74"/>
          <cell r="L74"/>
        </row>
        <row r="75">
          <cell r="A75" t="str">
            <v>C00070</v>
          </cell>
          <cell r="B75"/>
          <cell r="C75"/>
          <cell r="D75"/>
          <cell r="E75"/>
          <cell r="F75"/>
          <cell r="G75"/>
          <cell r="H75"/>
          <cell r="I75"/>
          <cell r="J75"/>
          <cell r="K75"/>
          <cell r="L75"/>
        </row>
        <row r="76">
          <cell r="A76" t="str">
            <v>C00071</v>
          </cell>
          <cell r="B76"/>
          <cell r="C76"/>
          <cell r="D76"/>
          <cell r="E76"/>
          <cell r="F76"/>
          <cell r="G76"/>
          <cell r="H76"/>
          <cell r="I76"/>
          <cell r="J76"/>
          <cell r="K76"/>
          <cell r="L76"/>
        </row>
        <row r="77">
          <cell r="A77" t="str">
            <v>C00072</v>
          </cell>
          <cell r="B77"/>
          <cell r="C77"/>
          <cell r="D77"/>
          <cell r="E77"/>
          <cell r="F77"/>
          <cell r="G77"/>
          <cell r="H77"/>
          <cell r="I77"/>
          <cell r="J77"/>
          <cell r="K77"/>
          <cell r="L77"/>
        </row>
        <row r="78">
          <cell r="A78" t="str">
            <v>C00073</v>
          </cell>
          <cell r="B78"/>
          <cell r="C78"/>
          <cell r="D78"/>
          <cell r="E78"/>
          <cell r="F78"/>
          <cell r="G78"/>
          <cell r="H78"/>
          <cell r="I78"/>
          <cell r="J78"/>
          <cell r="K78"/>
          <cell r="L78"/>
        </row>
        <row r="79">
          <cell r="A79" t="str">
            <v>C00074</v>
          </cell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</row>
        <row r="80">
          <cell r="A80" t="str">
            <v>C00075</v>
          </cell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</row>
        <row r="81">
          <cell r="A81" t="str">
            <v>C00076</v>
          </cell>
          <cell r="B81"/>
          <cell r="C81"/>
          <cell r="D81"/>
          <cell r="E81"/>
          <cell r="F81"/>
          <cell r="G81"/>
          <cell r="H81"/>
          <cell r="I81"/>
          <cell r="J81"/>
          <cell r="K81"/>
          <cell r="L81"/>
        </row>
        <row r="82">
          <cell r="A82" t="str">
            <v>C00077</v>
          </cell>
          <cell r="B82"/>
          <cell r="C82"/>
          <cell r="D82"/>
          <cell r="E82"/>
          <cell r="F82"/>
          <cell r="G82"/>
          <cell r="H82"/>
          <cell r="I82"/>
          <cell r="J82"/>
          <cell r="K82"/>
          <cell r="L82"/>
        </row>
        <row r="83">
          <cell r="A83" t="str">
            <v>C00078</v>
          </cell>
          <cell r="B83"/>
          <cell r="C83"/>
          <cell r="D83"/>
          <cell r="E83"/>
          <cell r="F83"/>
          <cell r="G83"/>
          <cell r="H83"/>
          <cell r="I83"/>
          <cell r="J83"/>
          <cell r="K83"/>
          <cell r="L83"/>
        </row>
        <row r="84">
          <cell r="A84" t="str">
            <v>C00079</v>
          </cell>
          <cell r="B84"/>
          <cell r="C84"/>
          <cell r="D84"/>
          <cell r="E84"/>
          <cell r="F84"/>
          <cell r="G84"/>
          <cell r="H84"/>
          <cell r="I84"/>
          <cell r="J84"/>
          <cell r="K84"/>
          <cell r="L84"/>
        </row>
        <row r="85">
          <cell r="A85" t="str">
            <v>C00080</v>
          </cell>
          <cell r="B85"/>
          <cell r="C85"/>
          <cell r="D85"/>
          <cell r="E85"/>
          <cell r="F85"/>
          <cell r="G85"/>
          <cell r="H85"/>
          <cell r="I85"/>
          <cell r="J85"/>
          <cell r="K85"/>
          <cell r="L85"/>
        </row>
        <row r="86">
          <cell r="A86" t="str">
            <v>C00081</v>
          </cell>
          <cell r="B86"/>
          <cell r="C86"/>
          <cell r="D86"/>
          <cell r="E86"/>
          <cell r="F86"/>
          <cell r="G86"/>
          <cell r="H86"/>
          <cell r="I86"/>
          <cell r="J86"/>
          <cell r="K86"/>
          <cell r="L86"/>
        </row>
        <row r="87">
          <cell r="A87" t="str">
            <v>C00082</v>
          </cell>
          <cell r="B87"/>
          <cell r="C87"/>
          <cell r="D87"/>
          <cell r="E87"/>
          <cell r="F87"/>
          <cell r="G87"/>
          <cell r="H87"/>
          <cell r="I87"/>
          <cell r="J87"/>
          <cell r="K87"/>
          <cell r="L87"/>
        </row>
        <row r="88">
          <cell r="A88" t="str">
            <v>C00083</v>
          </cell>
          <cell r="B88"/>
          <cell r="C88"/>
          <cell r="D88"/>
          <cell r="E88"/>
          <cell r="F88"/>
          <cell r="G88"/>
          <cell r="H88"/>
          <cell r="I88"/>
          <cell r="J88"/>
          <cell r="K88"/>
          <cell r="L88"/>
        </row>
        <row r="89">
          <cell r="A89" t="str">
            <v>C00084</v>
          </cell>
          <cell r="B89"/>
          <cell r="C89"/>
          <cell r="D89"/>
          <cell r="E89"/>
          <cell r="F89"/>
          <cell r="G89"/>
          <cell r="H89"/>
          <cell r="I89"/>
          <cell r="J89"/>
          <cell r="K89"/>
          <cell r="L89"/>
        </row>
        <row r="90">
          <cell r="A90" t="str">
            <v>C00085</v>
          </cell>
          <cell r="B90"/>
          <cell r="C90"/>
          <cell r="D90"/>
          <cell r="E90"/>
          <cell r="F90"/>
          <cell r="G90"/>
          <cell r="H90"/>
          <cell r="I90"/>
          <cell r="J90"/>
          <cell r="K90"/>
          <cell r="L90"/>
        </row>
        <row r="91">
          <cell r="A91" t="str">
            <v>C00086</v>
          </cell>
          <cell r="B91"/>
          <cell r="C91"/>
          <cell r="D91"/>
          <cell r="E91"/>
          <cell r="F91"/>
          <cell r="G91"/>
          <cell r="H91"/>
          <cell r="I91"/>
          <cell r="J91"/>
          <cell r="K91"/>
          <cell r="L91"/>
        </row>
        <row r="92">
          <cell r="A92" t="str">
            <v>C00087</v>
          </cell>
          <cell r="B92"/>
          <cell r="C92"/>
          <cell r="D92"/>
          <cell r="E92"/>
          <cell r="F92"/>
          <cell r="G92"/>
          <cell r="H92"/>
          <cell r="I92"/>
          <cell r="J92"/>
          <cell r="K92"/>
          <cell r="L92"/>
        </row>
        <row r="93">
          <cell r="A93" t="str">
            <v>C00088</v>
          </cell>
          <cell r="B93"/>
          <cell r="C93"/>
          <cell r="D93"/>
          <cell r="E93"/>
          <cell r="F93"/>
          <cell r="G93"/>
          <cell r="H93"/>
          <cell r="I93"/>
          <cell r="J93"/>
          <cell r="K93"/>
          <cell r="L93"/>
        </row>
        <row r="94">
          <cell r="A94" t="str">
            <v>C00089</v>
          </cell>
          <cell r="B94"/>
          <cell r="C94"/>
          <cell r="D94"/>
          <cell r="E94"/>
          <cell r="F94"/>
          <cell r="G94"/>
          <cell r="H94"/>
          <cell r="I94"/>
          <cell r="J94"/>
          <cell r="K94"/>
          <cell r="L94"/>
        </row>
        <row r="95">
          <cell r="A95" t="str">
            <v>C00090</v>
          </cell>
          <cell r="B95"/>
          <cell r="C95"/>
          <cell r="D95"/>
          <cell r="E95"/>
          <cell r="F95"/>
          <cell r="G95"/>
          <cell r="H95"/>
          <cell r="I95"/>
          <cell r="J95"/>
          <cell r="K95"/>
          <cell r="L95"/>
        </row>
        <row r="96">
          <cell r="A96" t="str">
            <v>C00091</v>
          </cell>
          <cell r="B96"/>
          <cell r="C96"/>
          <cell r="D96"/>
          <cell r="E96"/>
          <cell r="F96"/>
          <cell r="G96"/>
          <cell r="H96"/>
          <cell r="I96"/>
          <cell r="J96"/>
          <cell r="K96"/>
          <cell r="L96"/>
        </row>
        <row r="97">
          <cell r="A97" t="str">
            <v>C00092</v>
          </cell>
          <cell r="B97"/>
          <cell r="C97"/>
          <cell r="D97"/>
          <cell r="E97"/>
          <cell r="F97"/>
          <cell r="G97"/>
          <cell r="H97"/>
          <cell r="I97"/>
          <cell r="J97"/>
          <cell r="K97"/>
          <cell r="L97"/>
        </row>
        <row r="98">
          <cell r="A98" t="str">
            <v>C00093</v>
          </cell>
          <cell r="B98"/>
          <cell r="C98"/>
          <cell r="D98"/>
          <cell r="E98"/>
          <cell r="F98"/>
          <cell r="G98"/>
          <cell r="H98"/>
          <cell r="I98"/>
          <cell r="J98"/>
          <cell r="K98"/>
          <cell r="L98"/>
        </row>
        <row r="99">
          <cell r="A99" t="str">
            <v>C00094</v>
          </cell>
          <cell r="B99"/>
          <cell r="C99"/>
          <cell r="D99"/>
          <cell r="E99"/>
          <cell r="F99"/>
          <cell r="G99"/>
          <cell r="H99"/>
          <cell r="I99"/>
          <cell r="J99"/>
          <cell r="K99"/>
          <cell r="L99"/>
        </row>
        <row r="100">
          <cell r="A100" t="str">
            <v>C00095</v>
          </cell>
          <cell r="B100"/>
          <cell r="C100"/>
          <cell r="D100"/>
          <cell r="E100"/>
          <cell r="F100"/>
          <cell r="G100"/>
          <cell r="H100"/>
          <cell r="I100"/>
          <cell r="J100"/>
          <cell r="K100"/>
          <cell r="L100"/>
        </row>
        <row r="101">
          <cell r="A101" t="str">
            <v>C00096</v>
          </cell>
          <cell r="B101"/>
          <cell r="C101"/>
          <cell r="D101"/>
          <cell r="E101"/>
          <cell r="F101"/>
          <cell r="G101"/>
          <cell r="H101"/>
          <cell r="I101"/>
          <cell r="J101"/>
          <cell r="K101"/>
          <cell r="L101"/>
        </row>
        <row r="102">
          <cell r="A102" t="str">
            <v>C00097</v>
          </cell>
          <cell r="B102"/>
          <cell r="C102"/>
          <cell r="D102"/>
          <cell r="E102"/>
          <cell r="F102"/>
          <cell r="G102"/>
          <cell r="H102"/>
          <cell r="I102"/>
          <cell r="J102"/>
          <cell r="K102"/>
          <cell r="L102"/>
        </row>
        <row r="103">
          <cell r="A103" t="str">
            <v>C00098</v>
          </cell>
          <cell r="B103"/>
          <cell r="C103"/>
          <cell r="D103"/>
          <cell r="E103"/>
          <cell r="F103"/>
          <cell r="G103"/>
          <cell r="H103"/>
          <cell r="I103"/>
          <cell r="J103"/>
          <cell r="K103"/>
          <cell r="L103"/>
        </row>
        <row r="104">
          <cell r="A104" t="str">
            <v>C00099</v>
          </cell>
          <cell r="B104"/>
          <cell r="C104"/>
          <cell r="D104"/>
          <cell r="E104"/>
          <cell r="F104"/>
          <cell r="G104"/>
          <cell r="H104"/>
          <cell r="I104"/>
          <cell r="J104"/>
          <cell r="K104"/>
          <cell r="L104"/>
        </row>
        <row r="105">
          <cell r="A105" t="str">
            <v>C00100</v>
          </cell>
          <cell r="B105"/>
          <cell r="C105"/>
          <cell r="D105"/>
          <cell r="E105"/>
          <cell r="F105"/>
          <cell r="G105"/>
          <cell r="H105"/>
          <cell r="I105"/>
          <cell r="J105"/>
          <cell r="K105"/>
          <cell r="L105"/>
        </row>
        <row r="106">
          <cell r="A106" t="str">
            <v>C00101</v>
          </cell>
          <cell r="B106"/>
          <cell r="C106"/>
          <cell r="D106"/>
          <cell r="E106"/>
          <cell r="F106"/>
          <cell r="G106"/>
          <cell r="H106"/>
          <cell r="I106"/>
          <cell r="J106"/>
          <cell r="K106"/>
          <cell r="L106"/>
        </row>
        <row r="107">
          <cell r="A107" t="str">
            <v>C00102</v>
          </cell>
          <cell r="B107"/>
          <cell r="C107"/>
          <cell r="D107"/>
          <cell r="E107"/>
          <cell r="F107"/>
          <cell r="G107"/>
          <cell r="H107"/>
          <cell r="I107"/>
          <cell r="J107"/>
          <cell r="K107"/>
          <cell r="L107"/>
        </row>
        <row r="108">
          <cell r="A108" t="str">
            <v>C00103</v>
          </cell>
          <cell r="B108"/>
          <cell r="C108"/>
          <cell r="D108"/>
          <cell r="E108"/>
          <cell r="F108"/>
          <cell r="G108"/>
          <cell r="H108"/>
          <cell r="I108"/>
          <cell r="J108"/>
          <cell r="K108"/>
          <cell r="L108"/>
        </row>
        <row r="109">
          <cell r="A109" t="str">
            <v>C00104</v>
          </cell>
          <cell r="B109"/>
          <cell r="C109"/>
          <cell r="D109"/>
          <cell r="E109"/>
          <cell r="F109"/>
          <cell r="G109"/>
          <cell r="H109"/>
          <cell r="I109"/>
          <cell r="J109"/>
          <cell r="K109"/>
          <cell r="L109"/>
        </row>
        <row r="110">
          <cell r="A110" t="str">
            <v>C00105</v>
          </cell>
          <cell r="B110"/>
          <cell r="C110"/>
          <cell r="D110"/>
          <cell r="E110"/>
          <cell r="F110"/>
          <cell r="G110"/>
          <cell r="H110"/>
          <cell r="I110"/>
          <cell r="J110"/>
          <cell r="K110"/>
          <cell r="L110"/>
        </row>
        <row r="111">
          <cell r="A111" t="str">
            <v>C00106</v>
          </cell>
          <cell r="B111"/>
          <cell r="C111"/>
          <cell r="D111"/>
          <cell r="E111"/>
          <cell r="F111"/>
          <cell r="G111"/>
          <cell r="H111"/>
          <cell r="I111"/>
          <cell r="J111"/>
          <cell r="K111"/>
          <cell r="L111"/>
        </row>
        <row r="112">
          <cell r="A112" t="str">
            <v>C00107</v>
          </cell>
          <cell r="B112"/>
          <cell r="C112"/>
          <cell r="D112"/>
          <cell r="E112"/>
          <cell r="F112"/>
          <cell r="G112"/>
          <cell r="H112"/>
          <cell r="I112"/>
          <cell r="J112"/>
          <cell r="K112"/>
          <cell r="L112"/>
        </row>
        <row r="113">
          <cell r="A113" t="str">
            <v>C00108</v>
          </cell>
          <cell r="B113"/>
          <cell r="C113"/>
          <cell r="D113"/>
          <cell r="E113"/>
          <cell r="F113"/>
          <cell r="G113"/>
          <cell r="H113"/>
          <cell r="I113"/>
          <cell r="J113"/>
          <cell r="K113"/>
          <cell r="L113"/>
        </row>
        <row r="114">
          <cell r="A114" t="str">
            <v>C00109</v>
          </cell>
          <cell r="B114"/>
          <cell r="C114"/>
          <cell r="D114"/>
          <cell r="E114"/>
          <cell r="F114"/>
          <cell r="G114"/>
          <cell r="H114"/>
          <cell r="I114"/>
          <cell r="J114"/>
          <cell r="K114"/>
          <cell r="L114"/>
        </row>
        <row r="115">
          <cell r="A115" t="str">
            <v>C00110</v>
          </cell>
          <cell r="B115"/>
          <cell r="C115"/>
          <cell r="D115"/>
          <cell r="E115"/>
          <cell r="F115"/>
          <cell r="G115"/>
          <cell r="H115"/>
          <cell r="I115"/>
          <cell r="J115"/>
          <cell r="K115"/>
          <cell r="L115"/>
        </row>
        <row r="116">
          <cell r="A116" t="str">
            <v>C00111</v>
          </cell>
          <cell r="B116"/>
          <cell r="C116"/>
          <cell r="D116"/>
          <cell r="E116"/>
          <cell r="F116"/>
          <cell r="G116"/>
          <cell r="H116"/>
          <cell r="I116"/>
          <cell r="J116"/>
          <cell r="K116"/>
          <cell r="L116"/>
        </row>
        <row r="117">
          <cell r="A117" t="str">
            <v>C00112</v>
          </cell>
          <cell r="B117"/>
          <cell r="C117"/>
          <cell r="D117"/>
          <cell r="E117"/>
          <cell r="F117"/>
          <cell r="G117"/>
          <cell r="H117"/>
          <cell r="I117"/>
          <cell r="J117"/>
          <cell r="K117"/>
          <cell r="L117"/>
        </row>
        <row r="118">
          <cell r="A118" t="str">
            <v>C00113</v>
          </cell>
          <cell r="B118"/>
          <cell r="C118"/>
          <cell r="D118"/>
          <cell r="E118"/>
          <cell r="F118"/>
          <cell r="G118"/>
          <cell r="H118"/>
          <cell r="I118"/>
          <cell r="J118"/>
          <cell r="K118"/>
          <cell r="L118"/>
        </row>
        <row r="119">
          <cell r="A119" t="str">
            <v>C00114</v>
          </cell>
          <cell r="B119"/>
          <cell r="C119"/>
          <cell r="D119"/>
          <cell r="E119"/>
          <cell r="F119"/>
          <cell r="G119"/>
          <cell r="H119"/>
          <cell r="I119"/>
          <cell r="J119"/>
          <cell r="K119"/>
          <cell r="L119"/>
        </row>
        <row r="120">
          <cell r="A120" t="str">
            <v>C00115</v>
          </cell>
          <cell r="B120"/>
          <cell r="C120"/>
          <cell r="D120"/>
          <cell r="E120"/>
          <cell r="F120"/>
          <cell r="G120"/>
          <cell r="H120"/>
          <cell r="I120"/>
          <cell r="J120"/>
          <cell r="K120"/>
          <cell r="L120"/>
        </row>
        <row r="121">
          <cell r="A121" t="str">
            <v>C00116</v>
          </cell>
          <cell r="B121"/>
          <cell r="C121"/>
          <cell r="D121"/>
          <cell r="E121"/>
          <cell r="F121"/>
          <cell r="G121"/>
          <cell r="H121"/>
          <cell r="I121"/>
          <cell r="J121"/>
          <cell r="K121"/>
          <cell r="L121"/>
        </row>
        <row r="122">
          <cell r="A122" t="str">
            <v>C00117</v>
          </cell>
          <cell r="B122"/>
          <cell r="C122"/>
          <cell r="D122"/>
          <cell r="E122"/>
          <cell r="F122"/>
          <cell r="G122"/>
          <cell r="H122"/>
          <cell r="I122"/>
          <cell r="J122"/>
          <cell r="K122"/>
          <cell r="L122"/>
        </row>
        <row r="123">
          <cell r="A123" t="str">
            <v>C00118</v>
          </cell>
          <cell r="B123"/>
          <cell r="C123"/>
          <cell r="D123"/>
          <cell r="E123"/>
          <cell r="F123"/>
          <cell r="G123"/>
          <cell r="H123"/>
          <cell r="I123"/>
          <cell r="J123"/>
          <cell r="K123"/>
          <cell r="L123"/>
        </row>
        <row r="124">
          <cell r="A124" t="str">
            <v>C00119</v>
          </cell>
          <cell r="B124"/>
          <cell r="C124"/>
          <cell r="D124"/>
          <cell r="E124"/>
          <cell r="F124"/>
          <cell r="G124"/>
          <cell r="H124"/>
          <cell r="I124"/>
          <cell r="J124"/>
          <cell r="K124"/>
          <cell r="L124"/>
        </row>
        <row r="125">
          <cell r="A125" t="str">
            <v>C00120</v>
          </cell>
          <cell r="B125"/>
          <cell r="C125"/>
          <cell r="D125"/>
          <cell r="E125"/>
          <cell r="F125"/>
          <cell r="G125"/>
          <cell r="H125"/>
          <cell r="I125"/>
          <cell r="J125"/>
          <cell r="K125"/>
          <cell r="L125"/>
        </row>
        <row r="126">
          <cell r="A126" t="str">
            <v>C00121</v>
          </cell>
          <cell r="B126"/>
          <cell r="C126"/>
          <cell r="D126"/>
          <cell r="E126"/>
          <cell r="F126"/>
          <cell r="G126"/>
          <cell r="H126"/>
          <cell r="I126"/>
          <cell r="J126"/>
          <cell r="K126"/>
          <cell r="L126"/>
        </row>
        <row r="127">
          <cell r="A127" t="str">
            <v>C00122</v>
          </cell>
          <cell r="B127"/>
          <cell r="C127"/>
          <cell r="D127"/>
          <cell r="E127"/>
          <cell r="F127"/>
          <cell r="G127"/>
          <cell r="H127"/>
          <cell r="I127"/>
          <cell r="J127"/>
          <cell r="K127"/>
          <cell r="L127"/>
        </row>
        <row r="128">
          <cell r="A128" t="str">
            <v>C00123</v>
          </cell>
          <cell r="B128"/>
          <cell r="C128"/>
          <cell r="D128"/>
          <cell r="E128"/>
          <cell r="F128"/>
          <cell r="G128"/>
          <cell r="H128"/>
          <cell r="I128"/>
          <cell r="J128"/>
          <cell r="K128"/>
          <cell r="L128"/>
        </row>
        <row r="129">
          <cell r="A129" t="str">
            <v>C00124</v>
          </cell>
          <cell r="B129"/>
          <cell r="C129"/>
          <cell r="D129"/>
          <cell r="E129"/>
          <cell r="F129"/>
          <cell r="G129"/>
          <cell r="H129"/>
          <cell r="I129"/>
          <cell r="J129"/>
          <cell r="K129"/>
          <cell r="L129"/>
        </row>
        <row r="130">
          <cell r="A130" t="str">
            <v>C00125</v>
          </cell>
          <cell r="B130"/>
          <cell r="C130"/>
          <cell r="D130"/>
          <cell r="E130"/>
          <cell r="F130"/>
          <cell r="G130"/>
          <cell r="H130"/>
          <cell r="I130"/>
          <cell r="J130"/>
          <cell r="K130"/>
          <cell r="L130"/>
        </row>
        <row r="131">
          <cell r="A131" t="str">
            <v>C00126</v>
          </cell>
          <cell r="B131"/>
          <cell r="C131"/>
          <cell r="D131"/>
          <cell r="E131"/>
          <cell r="F131"/>
          <cell r="G131"/>
          <cell r="H131"/>
          <cell r="I131"/>
          <cell r="J131"/>
          <cell r="K131"/>
          <cell r="L131"/>
        </row>
        <row r="132">
          <cell r="A132" t="str">
            <v>C00127</v>
          </cell>
          <cell r="B132"/>
          <cell r="C132"/>
          <cell r="D132"/>
          <cell r="E132"/>
          <cell r="F132"/>
          <cell r="G132"/>
          <cell r="H132"/>
          <cell r="I132"/>
          <cell r="J132"/>
          <cell r="K132"/>
          <cell r="L132"/>
        </row>
        <row r="133">
          <cell r="A133" t="str">
            <v>C00128</v>
          </cell>
          <cell r="B133"/>
          <cell r="C133"/>
          <cell r="D133"/>
          <cell r="E133"/>
          <cell r="F133"/>
          <cell r="G133"/>
          <cell r="H133"/>
          <cell r="I133"/>
          <cell r="J133"/>
          <cell r="K133"/>
          <cell r="L133"/>
        </row>
        <row r="134">
          <cell r="A134" t="str">
            <v>C00129</v>
          </cell>
          <cell r="B134"/>
          <cell r="C134"/>
          <cell r="D134"/>
          <cell r="E134"/>
          <cell r="F134"/>
          <cell r="G134"/>
          <cell r="H134"/>
          <cell r="I134"/>
          <cell r="J134"/>
          <cell r="K134"/>
          <cell r="L134"/>
        </row>
        <row r="135">
          <cell r="A135" t="str">
            <v>C00130</v>
          </cell>
          <cell r="B135"/>
          <cell r="C135"/>
          <cell r="D135"/>
          <cell r="E135"/>
          <cell r="F135"/>
          <cell r="G135"/>
          <cell r="H135"/>
          <cell r="I135"/>
          <cell r="J135"/>
          <cell r="K135"/>
          <cell r="L135"/>
        </row>
        <row r="136">
          <cell r="A136" t="str">
            <v>C00131</v>
          </cell>
          <cell r="B136"/>
          <cell r="C136"/>
          <cell r="D136"/>
          <cell r="E136"/>
          <cell r="F136"/>
          <cell r="G136"/>
          <cell r="H136"/>
          <cell r="I136"/>
          <cell r="J136"/>
          <cell r="K136"/>
          <cell r="L136"/>
        </row>
        <row r="137">
          <cell r="A137" t="str">
            <v>C00132</v>
          </cell>
          <cell r="B137"/>
          <cell r="C137"/>
          <cell r="D137"/>
          <cell r="E137"/>
          <cell r="F137"/>
          <cell r="G137"/>
          <cell r="H137"/>
          <cell r="I137"/>
          <cell r="J137"/>
          <cell r="K137"/>
          <cell r="L137"/>
        </row>
        <row r="138">
          <cell r="A138" t="str">
            <v>C00133</v>
          </cell>
          <cell r="B138"/>
          <cell r="C138"/>
          <cell r="D138"/>
          <cell r="E138"/>
          <cell r="F138"/>
          <cell r="G138"/>
          <cell r="H138"/>
          <cell r="I138"/>
          <cell r="J138"/>
          <cell r="K138"/>
          <cell r="L138"/>
        </row>
        <row r="139">
          <cell r="A139" t="str">
            <v>C00134</v>
          </cell>
          <cell r="B139"/>
          <cell r="C139"/>
          <cell r="D139"/>
          <cell r="E139"/>
          <cell r="F139"/>
          <cell r="G139"/>
          <cell r="H139"/>
          <cell r="I139"/>
          <cell r="J139"/>
          <cell r="K139"/>
          <cell r="L139"/>
        </row>
        <row r="140">
          <cell r="A140" t="str">
            <v>C00135</v>
          </cell>
          <cell r="B140"/>
          <cell r="C140"/>
          <cell r="D140"/>
          <cell r="E140"/>
          <cell r="F140"/>
          <cell r="G140"/>
          <cell r="H140"/>
          <cell r="I140"/>
          <cell r="J140"/>
          <cell r="K140"/>
          <cell r="L140"/>
        </row>
        <row r="141">
          <cell r="A141" t="str">
            <v>C00136</v>
          </cell>
          <cell r="B141"/>
          <cell r="C141"/>
          <cell r="D141"/>
          <cell r="E141"/>
          <cell r="F141"/>
          <cell r="G141"/>
          <cell r="H141"/>
          <cell r="I141"/>
          <cell r="J141"/>
          <cell r="K141"/>
          <cell r="L141"/>
        </row>
        <row r="142">
          <cell r="A142" t="str">
            <v>C00137</v>
          </cell>
          <cell r="B142"/>
          <cell r="C142"/>
          <cell r="D142"/>
          <cell r="E142"/>
          <cell r="F142"/>
          <cell r="G142"/>
          <cell r="H142"/>
          <cell r="I142"/>
          <cell r="J142"/>
          <cell r="K142"/>
          <cell r="L142"/>
        </row>
        <row r="143">
          <cell r="A143" t="str">
            <v>C00138</v>
          </cell>
          <cell r="B143"/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</row>
        <row r="144">
          <cell r="A144" t="str">
            <v>C00139</v>
          </cell>
          <cell r="B144"/>
          <cell r="C144"/>
          <cell r="D144"/>
          <cell r="E144"/>
          <cell r="F144"/>
          <cell r="G144"/>
          <cell r="H144"/>
          <cell r="I144"/>
          <cell r="J144"/>
          <cell r="K144"/>
          <cell r="L144"/>
        </row>
        <row r="145">
          <cell r="A145" t="str">
            <v>C00140</v>
          </cell>
          <cell r="B145"/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</row>
        <row r="146">
          <cell r="A146" t="str">
            <v>C00141</v>
          </cell>
          <cell r="B146"/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</row>
        <row r="147">
          <cell r="A147" t="str">
            <v>C00142</v>
          </cell>
          <cell r="B147"/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</row>
        <row r="148">
          <cell r="A148" t="str">
            <v>C00143</v>
          </cell>
          <cell r="B148"/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</row>
        <row r="149">
          <cell r="A149" t="str">
            <v>C00144</v>
          </cell>
          <cell r="B149"/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</row>
        <row r="150">
          <cell r="A150" t="str">
            <v>C00145</v>
          </cell>
          <cell r="B150"/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</row>
        <row r="151">
          <cell r="A151" t="str">
            <v>C00146</v>
          </cell>
          <cell r="B151"/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</row>
        <row r="152">
          <cell r="A152" t="str">
            <v>C00147</v>
          </cell>
          <cell r="B152"/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</row>
        <row r="153">
          <cell r="A153" t="str">
            <v>C00148</v>
          </cell>
          <cell r="B153"/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</row>
        <row r="154">
          <cell r="A154" t="str">
            <v>C00149</v>
          </cell>
          <cell r="B154"/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</row>
        <row r="155">
          <cell r="A155" t="str">
            <v>C00150</v>
          </cell>
          <cell r="B155"/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</row>
        <row r="156">
          <cell r="A156" t="str">
            <v>C00151</v>
          </cell>
          <cell r="B156"/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</row>
        <row r="157">
          <cell r="A157" t="str">
            <v>C00152</v>
          </cell>
          <cell r="B157"/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</row>
        <row r="158">
          <cell r="A158" t="str">
            <v>C00153</v>
          </cell>
          <cell r="B158"/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</row>
        <row r="159">
          <cell r="A159" t="str">
            <v>C00154</v>
          </cell>
          <cell r="B159"/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</row>
        <row r="160">
          <cell r="A160" t="str">
            <v>C00155</v>
          </cell>
          <cell r="B160"/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</row>
        <row r="161">
          <cell r="A161" t="str">
            <v>C00156</v>
          </cell>
          <cell r="B161"/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</row>
        <row r="162">
          <cell r="A162" t="str">
            <v>C00157</v>
          </cell>
          <cell r="B162"/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</row>
        <row r="163">
          <cell r="A163" t="str">
            <v>C00158</v>
          </cell>
          <cell r="B163"/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</row>
        <row r="164">
          <cell r="A164" t="str">
            <v>C00159</v>
          </cell>
          <cell r="B164"/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</row>
        <row r="165">
          <cell r="A165" t="str">
            <v>C00160</v>
          </cell>
          <cell r="B165"/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</row>
        <row r="166">
          <cell r="A166" t="str">
            <v>C00161</v>
          </cell>
          <cell r="B166"/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</row>
        <row r="167">
          <cell r="A167" t="str">
            <v>C00162</v>
          </cell>
          <cell r="B167"/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</row>
        <row r="168">
          <cell r="A168" t="str">
            <v>C00163</v>
          </cell>
          <cell r="B168"/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</row>
        <row r="169">
          <cell r="A169" t="str">
            <v>C00164</v>
          </cell>
          <cell r="B169"/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</row>
        <row r="170">
          <cell r="A170" t="str">
            <v>C00165</v>
          </cell>
          <cell r="B170"/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</row>
        <row r="171">
          <cell r="A171" t="str">
            <v>C00166</v>
          </cell>
          <cell r="B171"/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</row>
        <row r="172">
          <cell r="A172" t="str">
            <v>C00167</v>
          </cell>
          <cell r="B172"/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</row>
        <row r="173">
          <cell r="A173" t="str">
            <v>C00168</v>
          </cell>
          <cell r="B173"/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</row>
        <row r="174">
          <cell r="A174" t="str">
            <v>C00169</v>
          </cell>
          <cell r="B174"/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</row>
        <row r="175">
          <cell r="A175" t="str">
            <v>C00170</v>
          </cell>
          <cell r="B175"/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</row>
        <row r="176">
          <cell r="A176" t="str">
            <v>C00171</v>
          </cell>
          <cell r="B176"/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</row>
        <row r="177">
          <cell r="A177" t="str">
            <v>C00172</v>
          </cell>
          <cell r="B177"/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</row>
        <row r="178">
          <cell r="A178" t="str">
            <v>C00173</v>
          </cell>
          <cell r="B178"/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</row>
        <row r="179">
          <cell r="A179" t="str">
            <v>C00174</v>
          </cell>
          <cell r="B179"/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</row>
        <row r="180">
          <cell r="A180" t="str">
            <v>C00175</v>
          </cell>
          <cell r="B180"/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</row>
        <row r="181">
          <cell r="A181" t="str">
            <v>C00176</v>
          </cell>
          <cell r="B181"/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</row>
        <row r="182">
          <cell r="A182" t="str">
            <v>C00177</v>
          </cell>
          <cell r="B182"/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</row>
        <row r="183">
          <cell r="A183" t="str">
            <v>C00178</v>
          </cell>
          <cell r="B183"/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</row>
        <row r="184">
          <cell r="A184" t="str">
            <v>C00179</v>
          </cell>
          <cell r="B184"/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</row>
        <row r="185">
          <cell r="A185" t="str">
            <v>C00180</v>
          </cell>
          <cell r="B185"/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</row>
        <row r="186">
          <cell r="A186" t="str">
            <v>C00181</v>
          </cell>
          <cell r="B186"/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</row>
        <row r="187">
          <cell r="A187" t="str">
            <v>C00182</v>
          </cell>
          <cell r="B187"/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</row>
        <row r="188">
          <cell r="A188" t="str">
            <v>C00183</v>
          </cell>
          <cell r="B188"/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</row>
        <row r="189">
          <cell r="A189" t="str">
            <v>C00184</v>
          </cell>
          <cell r="B189"/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</row>
        <row r="190">
          <cell r="A190" t="str">
            <v>C00185</v>
          </cell>
          <cell r="B190"/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</row>
        <row r="191">
          <cell r="A191" t="str">
            <v>C00186</v>
          </cell>
          <cell r="B191"/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</row>
        <row r="192">
          <cell r="A192" t="str">
            <v>C00187</v>
          </cell>
          <cell r="B192"/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</row>
        <row r="193">
          <cell r="A193" t="str">
            <v>C00188</v>
          </cell>
          <cell r="B193"/>
          <cell r="C193"/>
          <cell r="D193"/>
          <cell r="E193"/>
          <cell r="F193"/>
          <cell r="G193"/>
          <cell r="H193"/>
          <cell r="I193"/>
          <cell r="J193"/>
          <cell r="K193"/>
          <cell r="L193"/>
        </row>
        <row r="194">
          <cell r="A194" t="str">
            <v>C00189</v>
          </cell>
          <cell r="B194"/>
          <cell r="C194"/>
          <cell r="D194"/>
          <cell r="E194"/>
          <cell r="F194"/>
          <cell r="G194"/>
          <cell r="H194"/>
          <cell r="I194"/>
          <cell r="J194"/>
          <cell r="K194"/>
          <cell r="L194"/>
        </row>
        <row r="195">
          <cell r="A195" t="str">
            <v>C00190</v>
          </cell>
          <cell r="B195"/>
          <cell r="C195"/>
          <cell r="D195"/>
          <cell r="E195"/>
          <cell r="F195"/>
          <cell r="G195"/>
          <cell r="H195"/>
          <cell r="I195"/>
          <cell r="J195"/>
          <cell r="K195"/>
          <cell r="L195"/>
        </row>
        <row r="196">
          <cell r="A196" t="str">
            <v>C00191</v>
          </cell>
          <cell r="B196"/>
          <cell r="C196"/>
          <cell r="D196"/>
          <cell r="E196"/>
          <cell r="F196"/>
          <cell r="G196"/>
          <cell r="H196"/>
          <cell r="I196"/>
          <cell r="J196"/>
          <cell r="K196"/>
          <cell r="L196"/>
        </row>
        <row r="197">
          <cell r="A197" t="str">
            <v>C00192</v>
          </cell>
          <cell r="B197"/>
          <cell r="C197"/>
          <cell r="D197"/>
          <cell r="E197"/>
          <cell r="F197"/>
          <cell r="G197"/>
          <cell r="H197"/>
          <cell r="I197"/>
          <cell r="J197"/>
          <cell r="K197"/>
          <cell r="L197"/>
        </row>
        <row r="198">
          <cell r="A198" t="str">
            <v>C00193</v>
          </cell>
          <cell r="B198"/>
          <cell r="C198"/>
          <cell r="D198"/>
          <cell r="E198"/>
          <cell r="F198"/>
          <cell r="G198"/>
          <cell r="H198"/>
          <cell r="I198"/>
          <cell r="J198"/>
          <cell r="K198"/>
          <cell r="L198"/>
        </row>
        <row r="199">
          <cell r="A199" t="str">
            <v>C00194</v>
          </cell>
          <cell r="B199"/>
          <cell r="C199"/>
          <cell r="D199"/>
          <cell r="E199"/>
          <cell r="F199"/>
          <cell r="G199"/>
          <cell r="H199"/>
          <cell r="I199"/>
          <cell r="J199"/>
          <cell r="K199"/>
          <cell r="L199"/>
        </row>
        <row r="200">
          <cell r="A200" t="str">
            <v>C00195</v>
          </cell>
          <cell r="B200"/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</row>
        <row r="201">
          <cell r="A201" t="str">
            <v>C00196</v>
          </cell>
          <cell r="B201"/>
          <cell r="C201"/>
          <cell r="D201"/>
          <cell r="E201"/>
          <cell r="F201"/>
          <cell r="G201"/>
          <cell r="H201"/>
          <cell r="I201"/>
          <cell r="J201"/>
          <cell r="K201"/>
          <cell r="L201"/>
        </row>
        <row r="202">
          <cell r="A202" t="str">
            <v>C00197</v>
          </cell>
          <cell r="B202"/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</row>
        <row r="203">
          <cell r="A203" t="str">
            <v>C00198</v>
          </cell>
          <cell r="B203"/>
          <cell r="C203"/>
          <cell r="D203"/>
          <cell r="E203"/>
          <cell r="F203"/>
          <cell r="G203"/>
          <cell r="H203"/>
          <cell r="I203"/>
          <cell r="J203"/>
          <cell r="K203"/>
          <cell r="L203"/>
        </row>
        <row r="204">
          <cell r="A204" t="str">
            <v>C00199</v>
          </cell>
          <cell r="B204"/>
          <cell r="C204"/>
          <cell r="D204"/>
          <cell r="E204"/>
          <cell r="F204"/>
          <cell r="G204"/>
          <cell r="H204"/>
          <cell r="I204"/>
          <cell r="J204"/>
          <cell r="K204"/>
          <cell r="L204"/>
        </row>
        <row r="205">
          <cell r="A205" t="str">
            <v>C00200</v>
          </cell>
          <cell r="B205"/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</row>
        <row r="206">
          <cell r="A206" t="str">
            <v>C00201</v>
          </cell>
          <cell r="B206"/>
          <cell r="C206"/>
          <cell r="D206"/>
          <cell r="E206"/>
          <cell r="F206"/>
          <cell r="G206"/>
          <cell r="H206"/>
          <cell r="I206"/>
          <cell r="J206"/>
          <cell r="K206"/>
          <cell r="L206"/>
        </row>
        <row r="207">
          <cell r="A207" t="str">
            <v>C00202</v>
          </cell>
          <cell r="B207"/>
          <cell r="C207"/>
          <cell r="D207"/>
          <cell r="E207"/>
          <cell r="F207"/>
          <cell r="G207"/>
          <cell r="H207"/>
          <cell r="I207"/>
          <cell r="J207"/>
          <cell r="K207"/>
          <cell r="L207"/>
        </row>
        <row r="208">
          <cell r="A208" t="str">
            <v>C00203</v>
          </cell>
          <cell r="B208"/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</row>
        <row r="209">
          <cell r="A209" t="str">
            <v>C00204</v>
          </cell>
          <cell r="B209"/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</row>
        <row r="210">
          <cell r="A210" t="str">
            <v>C00205</v>
          </cell>
          <cell r="B210"/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</row>
        <row r="211">
          <cell r="A211" t="str">
            <v>C00206</v>
          </cell>
          <cell r="B211"/>
          <cell r="C211"/>
          <cell r="D211"/>
          <cell r="E211"/>
          <cell r="F211"/>
          <cell r="G211"/>
          <cell r="H211"/>
          <cell r="I211"/>
          <cell r="J211"/>
          <cell r="K211"/>
          <cell r="L211"/>
        </row>
        <row r="212">
          <cell r="A212" t="str">
            <v>C00207</v>
          </cell>
          <cell r="B212"/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</row>
        <row r="213">
          <cell r="A213" t="str">
            <v>C00208</v>
          </cell>
          <cell r="B213"/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</row>
        <row r="214">
          <cell r="A214" t="str">
            <v>C00209</v>
          </cell>
          <cell r="B214"/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</row>
        <row r="215">
          <cell r="A215" t="str">
            <v>C00210</v>
          </cell>
          <cell r="B215"/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</row>
        <row r="216">
          <cell r="A216" t="str">
            <v>C00211</v>
          </cell>
          <cell r="B216"/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</row>
        <row r="217">
          <cell r="A217" t="str">
            <v>C00212</v>
          </cell>
          <cell r="B217"/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</row>
        <row r="218">
          <cell r="A218" t="str">
            <v>C00213</v>
          </cell>
          <cell r="B218"/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</row>
        <row r="219">
          <cell r="A219" t="str">
            <v>C00214</v>
          </cell>
          <cell r="B219"/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</row>
        <row r="220">
          <cell r="A220" t="str">
            <v>C00215</v>
          </cell>
          <cell r="B220"/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</row>
        <row r="221">
          <cell r="A221" t="str">
            <v>C00216</v>
          </cell>
          <cell r="B221"/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</row>
        <row r="222">
          <cell r="A222" t="str">
            <v>C00217</v>
          </cell>
          <cell r="B222"/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</row>
        <row r="223">
          <cell r="A223" t="str">
            <v>C00218</v>
          </cell>
          <cell r="B223"/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</row>
        <row r="224">
          <cell r="A224" t="str">
            <v>C00219</v>
          </cell>
          <cell r="B224"/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</row>
        <row r="225">
          <cell r="A225" t="str">
            <v>C00220</v>
          </cell>
          <cell r="B225"/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</row>
        <row r="226">
          <cell r="A226" t="str">
            <v>C00221</v>
          </cell>
          <cell r="B226"/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</row>
        <row r="227">
          <cell r="A227" t="str">
            <v>C00222</v>
          </cell>
          <cell r="B227"/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</row>
        <row r="228">
          <cell r="A228" t="str">
            <v>C00223</v>
          </cell>
          <cell r="B228"/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</row>
        <row r="229">
          <cell r="A229" t="str">
            <v>C00224</v>
          </cell>
          <cell r="B229"/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</row>
        <row r="230">
          <cell r="A230" t="str">
            <v>C00225</v>
          </cell>
          <cell r="B230"/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</row>
        <row r="231">
          <cell r="A231" t="str">
            <v>C00226</v>
          </cell>
          <cell r="B231"/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</row>
        <row r="232">
          <cell r="A232" t="str">
            <v>C00227</v>
          </cell>
          <cell r="B232"/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</row>
        <row r="233">
          <cell r="A233" t="str">
            <v>C00228</v>
          </cell>
          <cell r="B233"/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</row>
        <row r="234">
          <cell r="A234" t="str">
            <v>C00229</v>
          </cell>
          <cell r="B234"/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</row>
        <row r="235">
          <cell r="A235" t="str">
            <v>C00230</v>
          </cell>
          <cell r="B235"/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</row>
        <row r="236">
          <cell r="A236" t="str">
            <v>C00231</v>
          </cell>
          <cell r="B236"/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</row>
        <row r="237">
          <cell r="A237" t="str">
            <v>C00232</v>
          </cell>
          <cell r="B237"/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</row>
        <row r="238">
          <cell r="A238" t="str">
            <v>C00233</v>
          </cell>
          <cell r="B238"/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</row>
        <row r="239">
          <cell r="A239" t="str">
            <v>C00234</v>
          </cell>
          <cell r="B239"/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</row>
        <row r="240">
          <cell r="A240" t="str">
            <v>C00235</v>
          </cell>
          <cell r="B240"/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</row>
        <row r="241">
          <cell r="A241" t="str">
            <v>C00236</v>
          </cell>
          <cell r="B241"/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</row>
        <row r="242">
          <cell r="A242" t="str">
            <v>C00237</v>
          </cell>
          <cell r="B242"/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</row>
        <row r="243">
          <cell r="A243" t="str">
            <v>C00238</v>
          </cell>
          <cell r="B243"/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</row>
        <row r="244">
          <cell r="A244" t="str">
            <v>C00239</v>
          </cell>
          <cell r="B244"/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</row>
        <row r="245">
          <cell r="A245" t="str">
            <v>C00240</v>
          </cell>
          <cell r="B245"/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</row>
        <row r="246">
          <cell r="A246" t="str">
            <v>C00241</v>
          </cell>
          <cell r="B246"/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</row>
        <row r="247">
          <cell r="A247" t="str">
            <v>C00242</v>
          </cell>
          <cell r="B247"/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</row>
        <row r="248">
          <cell r="A248" t="str">
            <v>C00243</v>
          </cell>
          <cell r="B248"/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</row>
        <row r="249">
          <cell r="A249" t="str">
            <v>C00244</v>
          </cell>
          <cell r="B249"/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</row>
        <row r="250">
          <cell r="A250" t="str">
            <v>C00245</v>
          </cell>
          <cell r="B250"/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</row>
        <row r="251">
          <cell r="A251" t="str">
            <v>C00246</v>
          </cell>
          <cell r="B251"/>
          <cell r="C251"/>
          <cell r="D251"/>
          <cell r="E251"/>
          <cell r="F251"/>
          <cell r="G251"/>
          <cell r="H251"/>
          <cell r="I251"/>
          <cell r="J251"/>
          <cell r="K251"/>
          <cell r="L251"/>
        </row>
        <row r="252">
          <cell r="A252" t="str">
            <v>C00247</v>
          </cell>
          <cell r="B252"/>
          <cell r="C252"/>
          <cell r="D252"/>
          <cell r="E252"/>
          <cell r="F252"/>
          <cell r="G252"/>
          <cell r="H252"/>
          <cell r="I252"/>
          <cell r="J252"/>
          <cell r="K252"/>
          <cell r="L252"/>
        </row>
        <row r="253">
          <cell r="A253" t="str">
            <v>C00248</v>
          </cell>
          <cell r="B253"/>
          <cell r="C253"/>
          <cell r="D253"/>
          <cell r="E253"/>
          <cell r="F253"/>
          <cell r="G253"/>
          <cell r="H253"/>
          <cell r="I253"/>
          <cell r="J253"/>
          <cell r="K253"/>
          <cell r="L253"/>
        </row>
        <row r="254">
          <cell r="A254" t="str">
            <v>C00249</v>
          </cell>
          <cell r="B254"/>
          <cell r="C254"/>
          <cell r="D254"/>
          <cell r="E254"/>
          <cell r="F254"/>
          <cell r="G254"/>
          <cell r="H254"/>
          <cell r="I254"/>
          <cell r="J254"/>
          <cell r="K254"/>
          <cell r="L254"/>
        </row>
        <row r="255">
          <cell r="A255" t="str">
            <v>C00250</v>
          </cell>
          <cell r="B255"/>
          <cell r="C255"/>
          <cell r="D255"/>
          <cell r="E255"/>
          <cell r="F255"/>
          <cell r="G255"/>
          <cell r="H255"/>
          <cell r="I255"/>
          <cell r="J255"/>
          <cell r="K255"/>
          <cell r="L255"/>
        </row>
        <row r="256">
          <cell r="A256" t="str">
            <v>C00251</v>
          </cell>
          <cell r="B256"/>
          <cell r="C256"/>
          <cell r="D256"/>
          <cell r="E256"/>
          <cell r="F256"/>
          <cell r="G256"/>
          <cell r="H256"/>
          <cell r="I256"/>
          <cell r="J256"/>
          <cell r="K256"/>
          <cell r="L256"/>
        </row>
        <row r="257">
          <cell r="A257" t="str">
            <v>C00252</v>
          </cell>
          <cell r="B257"/>
          <cell r="C257"/>
          <cell r="D257"/>
          <cell r="E257"/>
          <cell r="F257"/>
          <cell r="G257"/>
          <cell r="H257"/>
          <cell r="I257"/>
          <cell r="J257"/>
          <cell r="K257"/>
          <cell r="L257"/>
        </row>
        <row r="258">
          <cell r="A258" t="str">
            <v>C00253</v>
          </cell>
          <cell r="B258"/>
          <cell r="C258"/>
          <cell r="D258"/>
          <cell r="E258"/>
          <cell r="F258"/>
          <cell r="G258"/>
          <cell r="H258"/>
          <cell r="I258"/>
          <cell r="J258"/>
          <cell r="K258"/>
          <cell r="L258"/>
        </row>
        <row r="259">
          <cell r="A259" t="str">
            <v>C00254</v>
          </cell>
          <cell r="B259"/>
          <cell r="C259"/>
          <cell r="D259"/>
          <cell r="E259"/>
          <cell r="F259"/>
          <cell r="G259"/>
          <cell r="H259"/>
          <cell r="I259"/>
          <cell r="J259"/>
          <cell r="K259"/>
          <cell r="L259"/>
        </row>
        <row r="260">
          <cell r="A260" t="str">
            <v>C00255</v>
          </cell>
          <cell r="B260"/>
          <cell r="C260"/>
          <cell r="D260"/>
          <cell r="E260"/>
          <cell r="F260"/>
          <cell r="G260"/>
          <cell r="H260"/>
          <cell r="I260"/>
          <cell r="J260"/>
          <cell r="K260"/>
          <cell r="L260"/>
        </row>
        <row r="261">
          <cell r="A261" t="str">
            <v>C00256</v>
          </cell>
          <cell r="B261"/>
          <cell r="C261"/>
          <cell r="D261"/>
          <cell r="E261"/>
          <cell r="F261"/>
          <cell r="G261"/>
          <cell r="H261"/>
          <cell r="I261"/>
          <cell r="J261"/>
          <cell r="K261"/>
          <cell r="L261"/>
        </row>
        <row r="262">
          <cell r="A262" t="str">
            <v>C00257</v>
          </cell>
          <cell r="B262"/>
          <cell r="C262"/>
          <cell r="D262"/>
          <cell r="E262"/>
          <cell r="F262"/>
          <cell r="G262"/>
          <cell r="H262"/>
          <cell r="I262"/>
          <cell r="J262"/>
          <cell r="K262"/>
          <cell r="L262"/>
        </row>
        <row r="263">
          <cell r="A263" t="str">
            <v>C00258</v>
          </cell>
          <cell r="B263"/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</row>
        <row r="264">
          <cell r="A264" t="str">
            <v>C00259</v>
          </cell>
          <cell r="B264"/>
          <cell r="C264"/>
          <cell r="D264"/>
          <cell r="E264"/>
          <cell r="F264"/>
          <cell r="G264"/>
          <cell r="H264"/>
          <cell r="I264"/>
          <cell r="J264"/>
          <cell r="K264"/>
          <cell r="L264"/>
        </row>
        <row r="265">
          <cell r="A265" t="str">
            <v>C00260</v>
          </cell>
          <cell r="B265"/>
          <cell r="C265"/>
          <cell r="D265"/>
          <cell r="E265"/>
          <cell r="F265"/>
          <cell r="G265"/>
          <cell r="H265"/>
          <cell r="I265"/>
          <cell r="J265"/>
          <cell r="K265"/>
          <cell r="L265"/>
        </row>
        <row r="266">
          <cell r="A266" t="str">
            <v>C00261</v>
          </cell>
          <cell r="B266"/>
          <cell r="C266"/>
          <cell r="D266"/>
          <cell r="E266"/>
          <cell r="F266"/>
          <cell r="G266"/>
          <cell r="H266"/>
          <cell r="I266"/>
          <cell r="J266"/>
          <cell r="K266"/>
          <cell r="L266"/>
        </row>
        <row r="267">
          <cell r="A267" t="str">
            <v>C00262</v>
          </cell>
          <cell r="B267"/>
          <cell r="C267"/>
          <cell r="D267"/>
          <cell r="E267"/>
          <cell r="F267"/>
          <cell r="G267"/>
          <cell r="H267"/>
          <cell r="I267"/>
          <cell r="J267"/>
          <cell r="K267"/>
          <cell r="L267"/>
        </row>
        <row r="268">
          <cell r="A268" t="str">
            <v>C00263</v>
          </cell>
          <cell r="B268"/>
          <cell r="C268"/>
          <cell r="D268"/>
          <cell r="E268"/>
          <cell r="F268"/>
          <cell r="G268"/>
          <cell r="H268"/>
          <cell r="I268"/>
          <cell r="J268"/>
          <cell r="K268"/>
          <cell r="L268"/>
        </row>
        <row r="269">
          <cell r="A269" t="str">
            <v>C00264</v>
          </cell>
          <cell r="B269"/>
          <cell r="C269"/>
          <cell r="D269"/>
          <cell r="E269"/>
          <cell r="F269"/>
          <cell r="G269"/>
          <cell r="H269"/>
          <cell r="I269"/>
          <cell r="J269"/>
          <cell r="K269"/>
          <cell r="L269"/>
        </row>
        <row r="270">
          <cell r="A270" t="str">
            <v>C00265</v>
          </cell>
          <cell r="B270"/>
          <cell r="C270"/>
          <cell r="D270"/>
          <cell r="E270"/>
          <cell r="F270"/>
          <cell r="G270"/>
          <cell r="H270"/>
          <cell r="I270"/>
          <cell r="J270"/>
          <cell r="K270"/>
          <cell r="L270"/>
        </row>
        <row r="271">
          <cell r="A271" t="str">
            <v>C00266</v>
          </cell>
          <cell r="B271"/>
          <cell r="C271"/>
          <cell r="D271"/>
          <cell r="E271"/>
          <cell r="F271"/>
          <cell r="G271"/>
          <cell r="H271"/>
          <cell r="I271"/>
          <cell r="J271"/>
          <cell r="K271"/>
          <cell r="L271"/>
        </row>
        <row r="272">
          <cell r="A272" t="str">
            <v>C00267</v>
          </cell>
          <cell r="B272"/>
          <cell r="C272"/>
          <cell r="D272"/>
          <cell r="E272"/>
          <cell r="F272"/>
          <cell r="G272"/>
          <cell r="H272"/>
          <cell r="I272"/>
          <cell r="J272"/>
          <cell r="K272"/>
          <cell r="L272"/>
        </row>
        <row r="273">
          <cell r="A273" t="str">
            <v>C00268</v>
          </cell>
          <cell r="B273"/>
          <cell r="C273"/>
          <cell r="D273"/>
          <cell r="E273"/>
          <cell r="F273"/>
          <cell r="G273"/>
          <cell r="H273"/>
          <cell r="I273"/>
          <cell r="J273"/>
          <cell r="K273"/>
          <cell r="L273"/>
        </row>
        <row r="274">
          <cell r="A274" t="str">
            <v>C00269</v>
          </cell>
          <cell r="B274"/>
          <cell r="C274"/>
          <cell r="D274"/>
          <cell r="E274"/>
          <cell r="F274"/>
          <cell r="G274"/>
          <cell r="H274"/>
          <cell r="I274"/>
          <cell r="J274"/>
          <cell r="K274"/>
          <cell r="L274"/>
        </row>
        <row r="275">
          <cell r="A275" t="str">
            <v>C00270</v>
          </cell>
          <cell r="B275"/>
          <cell r="C275"/>
          <cell r="D275"/>
          <cell r="E275"/>
          <cell r="F275"/>
          <cell r="G275"/>
          <cell r="H275"/>
          <cell r="I275"/>
          <cell r="J275"/>
          <cell r="K275"/>
          <cell r="L275"/>
        </row>
        <row r="276">
          <cell r="A276" t="str">
            <v>C00271</v>
          </cell>
          <cell r="B276"/>
          <cell r="C276"/>
          <cell r="D276"/>
          <cell r="E276"/>
          <cell r="F276"/>
          <cell r="G276"/>
          <cell r="H276"/>
          <cell r="I276"/>
          <cell r="J276"/>
          <cell r="K276"/>
          <cell r="L276"/>
        </row>
        <row r="277">
          <cell r="A277" t="str">
            <v>C00272</v>
          </cell>
          <cell r="B277"/>
          <cell r="C277"/>
          <cell r="D277"/>
          <cell r="E277"/>
          <cell r="F277"/>
          <cell r="G277"/>
          <cell r="H277"/>
          <cell r="I277"/>
          <cell r="J277"/>
          <cell r="K277"/>
          <cell r="L277"/>
        </row>
        <row r="278">
          <cell r="A278" t="str">
            <v>C00273</v>
          </cell>
          <cell r="B278"/>
          <cell r="C278"/>
          <cell r="D278"/>
          <cell r="E278"/>
          <cell r="F278"/>
          <cell r="G278"/>
          <cell r="H278"/>
          <cell r="I278"/>
          <cell r="J278"/>
          <cell r="K278"/>
          <cell r="L278"/>
        </row>
        <row r="279">
          <cell r="A279" t="str">
            <v>C00274</v>
          </cell>
          <cell r="B279"/>
          <cell r="C279"/>
          <cell r="D279"/>
          <cell r="E279"/>
          <cell r="F279"/>
          <cell r="G279"/>
          <cell r="H279"/>
          <cell r="I279"/>
          <cell r="J279"/>
          <cell r="K279"/>
          <cell r="L279"/>
        </row>
        <row r="280">
          <cell r="A280" t="str">
            <v>C00275</v>
          </cell>
          <cell r="B280"/>
          <cell r="C280"/>
          <cell r="D280"/>
          <cell r="E280"/>
          <cell r="F280"/>
          <cell r="G280"/>
          <cell r="H280"/>
          <cell r="I280"/>
          <cell r="J280"/>
          <cell r="K280"/>
          <cell r="L280"/>
        </row>
        <row r="281">
          <cell r="A281" t="str">
            <v>C00276</v>
          </cell>
          <cell r="B281"/>
          <cell r="C281"/>
          <cell r="D281"/>
          <cell r="E281"/>
          <cell r="F281"/>
          <cell r="G281"/>
          <cell r="H281"/>
          <cell r="I281"/>
          <cell r="J281"/>
          <cell r="K281"/>
          <cell r="L281"/>
        </row>
        <row r="282">
          <cell r="A282" t="str">
            <v>C00277</v>
          </cell>
          <cell r="B282"/>
          <cell r="C282"/>
          <cell r="D282"/>
          <cell r="E282"/>
          <cell r="F282"/>
          <cell r="G282"/>
          <cell r="H282"/>
          <cell r="I282"/>
          <cell r="J282"/>
          <cell r="K282"/>
          <cell r="L282"/>
        </row>
        <row r="283">
          <cell r="A283" t="str">
            <v>C00278</v>
          </cell>
          <cell r="B283"/>
          <cell r="C283"/>
          <cell r="D283"/>
          <cell r="E283"/>
          <cell r="F283"/>
          <cell r="G283"/>
          <cell r="H283"/>
          <cell r="I283"/>
          <cell r="J283"/>
          <cell r="K283"/>
          <cell r="L283"/>
        </row>
        <row r="284">
          <cell r="A284" t="str">
            <v>C00279</v>
          </cell>
          <cell r="B284"/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</row>
        <row r="285">
          <cell r="A285" t="str">
            <v>C00280</v>
          </cell>
          <cell r="B285"/>
          <cell r="C285"/>
          <cell r="D285"/>
          <cell r="E285"/>
          <cell r="F285"/>
          <cell r="G285"/>
          <cell r="H285"/>
          <cell r="I285"/>
          <cell r="J285"/>
          <cell r="K285"/>
          <cell r="L285"/>
        </row>
        <row r="286">
          <cell r="A286" t="str">
            <v>C00281</v>
          </cell>
          <cell r="B286"/>
          <cell r="C286"/>
          <cell r="D286"/>
          <cell r="E286"/>
          <cell r="F286"/>
          <cell r="G286"/>
          <cell r="H286"/>
          <cell r="I286"/>
          <cell r="J286"/>
          <cell r="K286"/>
          <cell r="L286"/>
        </row>
        <row r="287">
          <cell r="A287" t="str">
            <v>C00282</v>
          </cell>
          <cell r="B287"/>
          <cell r="C287"/>
          <cell r="D287"/>
          <cell r="E287"/>
          <cell r="F287"/>
          <cell r="G287"/>
          <cell r="H287"/>
          <cell r="I287"/>
          <cell r="J287"/>
          <cell r="K287"/>
          <cell r="L287"/>
        </row>
        <row r="288">
          <cell r="A288" t="str">
            <v>C00283</v>
          </cell>
          <cell r="B288"/>
          <cell r="C288"/>
          <cell r="D288"/>
          <cell r="E288"/>
          <cell r="F288"/>
          <cell r="G288"/>
          <cell r="H288"/>
          <cell r="I288"/>
          <cell r="J288"/>
          <cell r="K288"/>
          <cell r="L288"/>
        </row>
        <row r="289">
          <cell r="A289" t="str">
            <v>C00284</v>
          </cell>
          <cell r="B289"/>
          <cell r="C289"/>
          <cell r="D289"/>
          <cell r="E289"/>
          <cell r="F289"/>
          <cell r="G289"/>
          <cell r="H289"/>
          <cell r="I289"/>
          <cell r="J289"/>
          <cell r="K289"/>
          <cell r="L289"/>
        </row>
        <row r="290">
          <cell r="A290" t="str">
            <v>C00285</v>
          </cell>
          <cell r="B290"/>
          <cell r="C290"/>
          <cell r="D290"/>
          <cell r="E290"/>
          <cell r="F290"/>
          <cell r="G290"/>
          <cell r="H290"/>
          <cell r="I290"/>
          <cell r="J290"/>
          <cell r="K290"/>
          <cell r="L290"/>
        </row>
        <row r="291">
          <cell r="A291" t="str">
            <v>C00286</v>
          </cell>
          <cell r="B291"/>
          <cell r="C291"/>
          <cell r="D291"/>
          <cell r="E291"/>
          <cell r="F291"/>
          <cell r="G291"/>
          <cell r="H291"/>
          <cell r="I291"/>
          <cell r="J291"/>
          <cell r="K291"/>
          <cell r="L291"/>
        </row>
        <row r="292">
          <cell r="A292" t="str">
            <v>C00287</v>
          </cell>
          <cell r="B292"/>
          <cell r="C292"/>
          <cell r="D292"/>
          <cell r="E292"/>
          <cell r="F292"/>
          <cell r="G292"/>
          <cell r="H292"/>
          <cell r="I292"/>
          <cell r="J292"/>
          <cell r="K292"/>
          <cell r="L292"/>
        </row>
        <row r="293">
          <cell r="A293" t="str">
            <v>C00288</v>
          </cell>
          <cell r="B293"/>
          <cell r="C293"/>
          <cell r="D293"/>
          <cell r="E293"/>
          <cell r="F293"/>
          <cell r="G293"/>
          <cell r="H293"/>
          <cell r="I293"/>
          <cell r="J293"/>
          <cell r="K293"/>
          <cell r="L293"/>
        </row>
        <row r="294">
          <cell r="A294" t="str">
            <v>C00289</v>
          </cell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</row>
        <row r="295">
          <cell r="A295" t="str">
            <v>C00290</v>
          </cell>
          <cell r="B295"/>
          <cell r="C295"/>
          <cell r="D295"/>
          <cell r="E295"/>
          <cell r="F295"/>
          <cell r="G295"/>
          <cell r="H295"/>
          <cell r="I295"/>
          <cell r="J295"/>
          <cell r="K295"/>
          <cell r="L295"/>
        </row>
        <row r="296">
          <cell r="A296" t="str">
            <v>C00291</v>
          </cell>
          <cell r="B296"/>
          <cell r="C296"/>
          <cell r="D296"/>
          <cell r="E296"/>
          <cell r="F296"/>
          <cell r="G296"/>
          <cell r="H296"/>
          <cell r="I296"/>
          <cell r="J296"/>
          <cell r="K296"/>
          <cell r="L296"/>
        </row>
        <row r="297">
          <cell r="A297" t="str">
            <v>C00292</v>
          </cell>
          <cell r="B297"/>
          <cell r="C297"/>
          <cell r="D297"/>
          <cell r="E297"/>
          <cell r="F297"/>
          <cell r="G297"/>
          <cell r="H297"/>
          <cell r="I297"/>
          <cell r="J297"/>
          <cell r="K297"/>
          <cell r="L297"/>
        </row>
        <row r="298">
          <cell r="A298" t="str">
            <v>C00293</v>
          </cell>
          <cell r="B298"/>
          <cell r="C298"/>
          <cell r="D298"/>
          <cell r="E298"/>
          <cell r="F298"/>
          <cell r="G298"/>
          <cell r="H298"/>
          <cell r="I298"/>
          <cell r="J298"/>
          <cell r="K298"/>
          <cell r="L298"/>
        </row>
        <row r="299">
          <cell r="A299" t="str">
            <v>C00294</v>
          </cell>
          <cell r="B299"/>
          <cell r="C299"/>
          <cell r="D299"/>
          <cell r="E299"/>
          <cell r="F299"/>
          <cell r="G299"/>
          <cell r="H299"/>
          <cell r="I299"/>
          <cell r="J299"/>
          <cell r="K299"/>
          <cell r="L299"/>
        </row>
        <row r="300">
          <cell r="A300" t="str">
            <v>C00295</v>
          </cell>
          <cell r="B300"/>
          <cell r="C300"/>
          <cell r="D300"/>
          <cell r="E300"/>
          <cell r="F300"/>
          <cell r="G300"/>
          <cell r="H300"/>
          <cell r="I300"/>
          <cell r="J300"/>
          <cell r="K300"/>
          <cell r="L300"/>
        </row>
        <row r="301">
          <cell r="A301" t="str">
            <v>C00296</v>
          </cell>
          <cell r="B301"/>
          <cell r="C301"/>
          <cell r="D301"/>
          <cell r="E301"/>
          <cell r="F301"/>
          <cell r="G301"/>
          <cell r="H301"/>
          <cell r="I301"/>
          <cell r="J301"/>
          <cell r="K301"/>
          <cell r="L301"/>
        </row>
        <row r="302">
          <cell r="A302" t="str">
            <v>C00297</v>
          </cell>
          <cell r="B302"/>
          <cell r="C302"/>
          <cell r="D302"/>
          <cell r="E302"/>
          <cell r="F302"/>
          <cell r="G302"/>
          <cell r="H302"/>
          <cell r="I302"/>
          <cell r="J302"/>
          <cell r="K302"/>
          <cell r="L302"/>
        </row>
        <row r="303">
          <cell r="A303" t="str">
            <v>C00298</v>
          </cell>
          <cell r="B303"/>
          <cell r="C303"/>
          <cell r="D303"/>
          <cell r="E303"/>
          <cell r="F303"/>
          <cell r="G303"/>
          <cell r="H303"/>
          <cell r="I303"/>
          <cell r="J303"/>
          <cell r="K303"/>
          <cell r="L303"/>
        </row>
        <row r="304">
          <cell r="A304" t="str">
            <v>C00299</v>
          </cell>
          <cell r="B304"/>
          <cell r="C304"/>
          <cell r="D304"/>
          <cell r="E304"/>
          <cell r="F304"/>
          <cell r="G304"/>
          <cell r="H304"/>
          <cell r="I304"/>
          <cell r="J304"/>
          <cell r="K304"/>
          <cell r="L304"/>
        </row>
        <row r="305">
          <cell r="A305" t="str">
            <v>C00300</v>
          </cell>
          <cell r="B305"/>
          <cell r="C305"/>
          <cell r="D305"/>
          <cell r="E305"/>
          <cell r="F305"/>
          <cell r="G305"/>
          <cell r="H305"/>
          <cell r="I305"/>
          <cell r="J305"/>
          <cell r="K305"/>
          <cell r="L305"/>
        </row>
        <row r="306">
          <cell r="A306" t="str">
            <v>C00301</v>
          </cell>
          <cell r="B306"/>
          <cell r="C306"/>
          <cell r="D306"/>
          <cell r="E306"/>
          <cell r="F306"/>
          <cell r="G306"/>
          <cell r="H306"/>
          <cell r="I306"/>
          <cell r="J306"/>
          <cell r="K306"/>
          <cell r="L306"/>
        </row>
        <row r="307">
          <cell r="A307" t="str">
            <v>C00302</v>
          </cell>
          <cell r="B307"/>
          <cell r="C307"/>
          <cell r="D307"/>
          <cell r="E307"/>
          <cell r="F307"/>
          <cell r="G307"/>
          <cell r="H307"/>
          <cell r="I307"/>
          <cell r="J307"/>
          <cell r="K307"/>
          <cell r="L307"/>
        </row>
        <row r="308">
          <cell r="A308" t="str">
            <v>C00303</v>
          </cell>
          <cell r="B308"/>
          <cell r="C308"/>
          <cell r="D308"/>
          <cell r="E308"/>
          <cell r="F308"/>
          <cell r="G308"/>
          <cell r="H308"/>
          <cell r="I308"/>
          <cell r="J308"/>
          <cell r="K308"/>
          <cell r="L308"/>
        </row>
        <row r="309">
          <cell r="A309" t="str">
            <v>C00304</v>
          </cell>
          <cell r="B309"/>
          <cell r="C309"/>
          <cell r="D309"/>
          <cell r="E309"/>
          <cell r="F309"/>
          <cell r="G309"/>
          <cell r="H309"/>
          <cell r="I309"/>
          <cell r="J309"/>
          <cell r="K309"/>
          <cell r="L309"/>
        </row>
        <row r="310">
          <cell r="A310" t="str">
            <v>C00305</v>
          </cell>
          <cell r="B310"/>
          <cell r="C310"/>
          <cell r="D310"/>
          <cell r="E310"/>
          <cell r="F310"/>
          <cell r="G310"/>
          <cell r="H310"/>
          <cell r="I310"/>
          <cell r="J310"/>
          <cell r="K310"/>
          <cell r="L310"/>
        </row>
        <row r="311">
          <cell r="A311" t="str">
            <v>C00306</v>
          </cell>
          <cell r="B311"/>
          <cell r="C311"/>
          <cell r="D311"/>
          <cell r="E311"/>
          <cell r="F311"/>
          <cell r="G311"/>
          <cell r="H311"/>
          <cell r="I311"/>
          <cell r="J311"/>
          <cell r="K311"/>
          <cell r="L311"/>
        </row>
        <row r="312">
          <cell r="A312" t="str">
            <v>C00307</v>
          </cell>
          <cell r="B312"/>
          <cell r="C312"/>
          <cell r="D312"/>
          <cell r="E312"/>
          <cell r="F312"/>
          <cell r="G312"/>
          <cell r="H312"/>
          <cell r="I312"/>
          <cell r="J312"/>
          <cell r="K312"/>
          <cell r="L312"/>
        </row>
        <row r="313">
          <cell r="A313" t="str">
            <v>C00308</v>
          </cell>
          <cell r="B313"/>
          <cell r="C313"/>
          <cell r="D313"/>
          <cell r="E313"/>
          <cell r="F313"/>
          <cell r="G313"/>
          <cell r="H313"/>
          <cell r="I313"/>
          <cell r="J313"/>
          <cell r="K313"/>
          <cell r="L313"/>
        </row>
        <row r="314">
          <cell r="A314" t="str">
            <v>C00309</v>
          </cell>
          <cell r="B314"/>
          <cell r="C314"/>
          <cell r="D314"/>
          <cell r="E314"/>
          <cell r="F314"/>
          <cell r="G314"/>
          <cell r="H314"/>
          <cell r="I314"/>
          <cell r="J314"/>
          <cell r="K314"/>
          <cell r="L314"/>
        </row>
        <row r="315">
          <cell r="A315" t="str">
            <v>C00310</v>
          </cell>
          <cell r="B315"/>
          <cell r="C315"/>
          <cell r="D315"/>
          <cell r="E315"/>
          <cell r="F315"/>
          <cell r="G315"/>
          <cell r="H315"/>
          <cell r="I315"/>
          <cell r="J315"/>
          <cell r="K315"/>
          <cell r="L315"/>
        </row>
        <row r="316">
          <cell r="A316" t="str">
            <v>C00311</v>
          </cell>
          <cell r="B316"/>
          <cell r="C316"/>
          <cell r="D316"/>
          <cell r="E316"/>
          <cell r="F316"/>
          <cell r="G316"/>
          <cell r="H316"/>
          <cell r="I316"/>
          <cell r="J316"/>
          <cell r="K316"/>
          <cell r="L316"/>
        </row>
        <row r="317">
          <cell r="A317" t="str">
            <v>C00312</v>
          </cell>
          <cell r="B317"/>
          <cell r="C317"/>
          <cell r="D317"/>
          <cell r="E317"/>
          <cell r="F317"/>
          <cell r="G317"/>
          <cell r="H317"/>
          <cell r="I317"/>
          <cell r="J317"/>
          <cell r="K317"/>
          <cell r="L317"/>
        </row>
        <row r="318">
          <cell r="A318" t="str">
            <v>C00313</v>
          </cell>
          <cell r="B318"/>
          <cell r="C318"/>
          <cell r="D318"/>
          <cell r="E318"/>
          <cell r="F318"/>
          <cell r="G318"/>
          <cell r="H318"/>
          <cell r="I318"/>
          <cell r="J318"/>
          <cell r="K318"/>
          <cell r="L318"/>
        </row>
        <row r="319">
          <cell r="A319" t="str">
            <v>C00314</v>
          </cell>
          <cell r="B319"/>
          <cell r="C319"/>
          <cell r="D319"/>
          <cell r="E319"/>
          <cell r="F319"/>
          <cell r="G319"/>
          <cell r="H319"/>
          <cell r="I319"/>
          <cell r="J319"/>
          <cell r="K319"/>
          <cell r="L319"/>
        </row>
        <row r="320">
          <cell r="A320" t="str">
            <v>C00315</v>
          </cell>
          <cell r="B320"/>
          <cell r="C320"/>
          <cell r="D320"/>
          <cell r="E320"/>
          <cell r="F320"/>
          <cell r="G320"/>
          <cell r="H320"/>
          <cell r="I320"/>
          <cell r="J320"/>
          <cell r="K320"/>
          <cell r="L320"/>
        </row>
        <row r="321">
          <cell r="A321" t="str">
            <v>C00316</v>
          </cell>
          <cell r="B321"/>
          <cell r="C321"/>
          <cell r="D321"/>
          <cell r="E321"/>
          <cell r="F321"/>
          <cell r="G321"/>
          <cell r="H321"/>
          <cell r="I321"/>
          <cell r="J321"/>
          <cell r="K321"/>
          <cell r="L321"/>
        </row>
        <row r="322">
          <cell r="A322" t="str">
            <v>C00317</v>
          </cell>
          <cell r="B322"/>
          <cell r="C322"/>
          <cell r="D322"/>
          <cell r="E322"/>
          <cell r="F322"/>
          <cell r="G322"/>
          <cell r="H322"/>
          <cell r="I322"/>
          <cell r="J322"/>
          <cell r="K322"/>
          <cell r="L322"/>
        </row>
        <row r="323">
          <cell r="A323" t="str">
            <v>C00318</v>
          </cell>
          <cell r="B323"/>
          <cell r="C323"/>
          <cell r="D323"/>
          <cell r="E323"/>
          <cell r="F323"/>
          <cell r="G323"/>
          <cell r="H323"/>
          <cell r="I323"/>
          <cell r="J323"/>
          <cell r="K323"/>
          <cell r="L323"/>
        </row>
        <row r="324">
          <cell r="A324" t="str">
            <v>C00319</v>
          </cell>
          <cell r="B324"/>
          <cell r="C324"/>
          <cell r="D324"/>
          <cell r="E324"/>
          <cell r="F324"/>
          <cell r="G324"/>
          <cell r="H324"/>
          <cell r="I324"/>
          <cell r="J324"/>
          <cell r="K324"/>
          <cell r="L324"/>
        </row>
        <row r="325">
          <cell r="A325" t="str">
            <v>C00320</v>
          </cell>
          <cell r="B325"/>
          <cell r="C325"/>
          <cell r="D325"/>
          <cell r="E325"/>
          <cell r="F325"/>
          <cell r="G325"/>
          <cell r="H325"/>
          <cell r="I325"/>
          <cell r="J325"/>
          <cell r="K325"/>
          <cell r="L325"/>
        </row>
        <row r="326">
          <cell r="A326" t="str">
            <v>C00321</v>
          </cell>
          <cell r="B326"/>
          <cell r="C326"/>
          <cell r="D326"/>
          <cell r="E326"/>
          <cell r="F326"/>
          <cell r="G326"/>
          <cell r="H326"/>
          <cell r="I326"/>
          <cell r="J326"/>
          <cell r="K326"/>
          <cell r="L326"/>
        </row>
        <row r="327">
          <cell r="A327" t="str">
            <v>C00322</v>
          </cell>
          <cell r="B327"/>
          <cell r="C327"/>
          <cell r="D327"/>
          <cell r="E327"/>
          <cell r="F327"/>
          <cell r="G327"/>
          <cell r="H327"/>
          <cell r="I327"/>
          <cell r="J327"/>
          <cell r="K327"/>
          <cell r="L327"/>
        </row>
        <row r="328">
          <cell r="A328" t="str">
            <v>C00323</v>
          </cell>
          <cell r="B328"/>
          <cell r="C328"/>
          <cell r="D328"/>
          <cell r="E328"/>
          <cell r="F328"/>
          <cell r="G328"/>
          <cell r="H328"/>
          <cell r="I328"/>
          <cell r="J328"/>
          <cell r="K328"/>
          <cell r="L328"/>
        </row>
        <row r="329">
          <cell r="A329" t="str">
            <v>C00324</v>
          </cell>
          <cell r="B329"/>
          <cell r="C329"/>
          <cell r="D329"/>
          <cell r="E329"/>
          <cell r="F329"/>
          <cell r="G329"/>
          <cell r="H329"/>
          <cell r="I329"/>
          <cell r="J329"/>
          <cell r="K329"/>
          <cell r="L329"/>
        </row>
        <row r="330">
          <cell r="A330" t="str">
            <v>C00325</v>
          </cell>
          <cell r="B330"/>
          <cell r="C330"/>
          <cell r="D330"/>
          <cell r="E330"/>
          <cell r="F330"/>
          <cell r="G330"/>
          <cell r="H330"/>
          <cell r="I330"/>
          <cell r="J330"/>
          <cell r="K330"/>
          <cell r="L330"/>
        </row>
        <row r="331">
          <cell r="A331" t="str">
            <v>C00326</v>
          </cell>
          <cell r="B331"/>
          <cell r="C331"/>
          <cell r="D331"/>
          <cell r="E331"/>
          <cell r="F331"/>
          <cell r="G331"/>
          <cell r="H331"/>
          <cell r="I331"/>
          <cell r="J331"/>
          <cell r="K331"/>
          <cell r="L331"/>
        </row>
        <row r="332">
          <cell r="A332" t="str">
            <v>C00327</v>
          </cell>
          <cell r="B332"/>
          <cell r="C332"/>
          <cell r="D332"/>
          <cell r="E332"/>
          <cell r="F332"/>
          <cell r="G332"/>
          <cell r="H332"/>
          <cell r="I332"/>
          <cell r="J332"/>
          <cell r="K332"/>
          <cell r="L332"/>
        </row>
        <row r="333">
          <cell r="A333" t="str">
            <v>C00328</v>
          </cell>
          <cell r="B333"/>
          <cell r="C333"/>
          <cell r="D333"/>
          <cell r="E333"/>
          <cell r="F333"/>
          <cell r="G333"/>
          <cell r="H333"/>
          <cell r="I333"/>
          <cell r="J333"/>
          <cell r="K333"/>
          <cell r="L333"/>
        </row>
        <row r="334">
          <cell r="A334" t="str">
            <v>C00329</v>
          </cell>
          <cell r="B334"/>
          <cell r="C334"/>
          <cell r="D334"/>
          <cell r="E334"/>
          <cell r="F334"/>
          <cell r="G334"/>
          <cell r="H334"/>
          <cell r="I334"/>
          <cell r="J334"/>
          <cell r="K334"/>
          <cell r="L334"/>
        </row>
        <row r="335">
          <cell r="A335" t="str">
            <v>C00330</v>
          </cell>
          <cell r="B335"/>
          <cell r="C335"/>
          <cell r="D335"/>
          <cell r="E335"/>
          <cell r="F335"/>
          <cell r="G335"/>
          <cell r="H335"/>
          <cell r="I335"/>
          <cell r="J335"/>
          <cell r="K335"/>
          <cell r="L335"/>
        </row>
        <row r="336">
          <cell r="A336" t="str">
            <v>C00331</v>
          </cell>
          <cell r="B336"/>
          <cell r="C336"/>
          <cell r="D336"/>
          <cell r="E336"/>
          <cell r="F336"/>
          <cell r="G336"/>
          <cell r="H336"/>
          <cell r="I336"/>
          <cell r="J336"/>
          <cell r="K336"/>
          <cell r="L336"/>
        </row>
        <row r="337">
          <cell r="A337" t="str">
            <v>C00332</v>
          </cell>
          <cell r="B337"/>
          <cell r="C337"/>
          <cell r="D337"/>
          <cell r="E337"/>
          <cell r="F337"/>
          <cell r="G337"/>
          <cell r="H337"/>
          <cell r="I337"/>
          <cell r="J337"/>
          <cell r="K337"/>
          <cell r="L337"/>
        </row>
        <row r="338">
          <cell r="A338" t="str">
            <v>C00333</v>
          </cell>
          <cell r="B338"/>
          <cell r="C338"/>
          <cell r="D338"/>
          <cell r="E338"/>
          <cell r="F338"/>
          <cell r="G338"/>
          <cell r="H338"/>
          <cell r="I338"/>
          <cell r="J338"/>
          <cell r="K338"/>
          <cell r="L338"/>
        </row>
        <row r="339">
          <cell r="A339" t="str">
            <v>C00334</v>
          </cell>
          <cell r="B339"/>
          <cell r="C339"/>
          <cell r="D339"/>
          <cell r="E339"/>
          <cell r="F339"/>
          <cell r="G339"/>
          <cell r="H339"/>
          <cell r="I339"/>
          <cell r="J339"/>
          <cell r="K339"/>
          <cell r="L339"/>
        </row>
        <row r="340">
          <cell r="A340" t="str">
            <v>C00335</v>
          </cell>
          <cell r="B340"/>
          <cell r="C340"/>
          <cell r="D340"/>
          <cell r="E340"/>
          <cell r="F340"/>
          <cell r="G340"/>
          <cell r="H340"/>
          <cell r="I340"/>
          <cell r="J340"/>
          <cell r="K340"/>
          <cell r="L340"/>
        </row>
        <row r="341">
          <cell r="A341" t="str">
            <v>C00336</v>
          </cell>
          <cell r="B341"/>
          <cell r="C341"/>
          <cell r="D341"/>
          <cell r="E341"/>
          <cell r="F341"/>
          <cell r="G341"/>
          <cell r="H341"/>
          <cell r="I341"/>
          <cell r="J341"/>
          <cell r="K341"/>
          <cell r="L341"/>
        </row>
        <row r="342">
          <cell r="A342" t="str">
            <v>C00337</v>
          </cell>
          <cell r="B342"/>
          <cell r="C342"/>
          <cell r="D342"/>
          <cell r="E342"/>
          <cell r="F342"/>
          <cell r="G342"/>
          <cell r="H342"/>
          <cell r="I342"/>
          <cell r="J342"/>
          <cell r="K342"/>
          <cell r="L342"/>
        </row>
        <row r="343">
          <cell r="A343" t="str">
            <v>C00338</v>
          </cell>
          <cell r="B343"/>
          <cell r="C343"/>
          <cell r="D343"/>
          <cell r="E343"/>
          <cell r="F343"/>
          <cell r="G343"/>
          <cell r="H343"/>
          <cell r="I343"/>
          <cell r="J343"/>
          <cell r="K343"/>
          <cell r="L343"/>
        </row>
        <row r="344">
          <cell r="A344" t="str">
            <v>C00339</v>
          </cell>
          <cell r="B344"/>
          <cell r="C344"/>
          <cell r="D344"/>
          <cell r="E344"/>
          <cell r="F344"/>
          <cell r="G344"/>
          <cell r="H344"/>
          <cell r="I344"/>
          <cell r="J344"/>
          <cell r="K344"/>
          <cell r="L344"/>
        </row>
        <row r="345">
          <cell r="A345" t="str">
            <v>C00340</v>
          </cell>
          <cell r="B345"/>
          <cell r="C345"/>
          <cell r="D345"/>
          <cell r="E345"/>
          <cell r="F345"/>
          <cell r="G345"/>
          <cell r="H345"/>
          <cell r="I345"/>
          <cell r="J345"/>
          <cell r="K345"/>
          <cell r="L345"/>
        </row>
        <row r="346">
          <cell r="A346" t="str">
            <v>C00341</v>
          </cell>
          <cell r="B346"/>
          <cell r="C346"/>
          <cell r="D346"/>
          <cell r="E346"/>
          <cell r="F346"/>
          <cell r="G346"/>
          <cell r="H346"/>
          <cell r="I346"/>
          <cell r="J346"/>
          <cell r="K346"/>
          <cell r="L346"/>
        </row>
        <row r="347">
          <cell r="A347" t="str">
            <v>C00342</v>
          </cell>
          <cell r="B347"/>
          <cell r="C347"/>
          <cell r="D347"/>
          <cell r="E347"/>
          <cell r="F347"/>
          <cell r="G347"/>
          <cell r="H347"/>
          <cell r="I347"/>
          <cell r="J347"/>
          <cell r="K347"/>
          <cell r="L347"/>
        </row>
        <row r="348">
          <cell r="A348" t="str">
            <v>C00343</v>
          </cell>
          <cell r="B348"/>
          <cell r="C348"/>
          <cell r="D348"/>
          <cell r="E348"/>
          <cell r="F348"/>
          <cell r="G348"/>
          <cell r="H348"/>
          <cell r="I348"/>
          <cell r="J348"/>
          <cell r="K348"/>
          <cell r="L348"/>
        </row>
        <row r="349">
          <cell r="A349" t="str">
            <v>C00344</v>
          </cell>
          <cell r="B349"/>
          <cell r="C349"/>
          <cell r="D349"/>
          <cell r="E349"/>
          <cell r="F349"/>
          <cell r="G349"/>
          <cell r="H349"/>
          <cell r="I349"/>
          <cell r="J349"/>
          <cell r="K349"/>
          <cell r="L349"/>
        </row>
        <row r="350">
          <cell r="A350" t="str">
            <v>C00345</v>
          </cell>
          <cell r="B350"/>
          <cell r="C350"/>
          <cell r="D350"/>
          <cell r="E350"/>
          <cell r="F350"/>
          <cell r="G350"/>
          <cell r="H350"/>
          <cell r="I350"/>
          <cell r="J350"/>
          <cell r="K350"/>
          <cell r="L350"/>
        </row>
        <row r="351">
          <cell r="A351" t="str">
            <v>C00346</v>
          </cell>
          <cell r="B351"/>
          <cell r="C351"/>
          <cell r="D351"/>
          <cell r="E351"/>
          <cell r="F351"/>
          <cell r="G351"/>
          <cell r="H351"/>
          <cell r="I351"/>
          <cell r="J351"/>
          <cell r="K351"/>
          <cell r="L351"/>
        </row>
        <row r="352">
          <cell r="A352" t="str">
            <v>C00347</v>
          </cell>
          <cell r="B352"/>
          <cell r="C352"/>
          <cell r="D352"/>
          <cell r="E352"/>
          <cell r="F352"/>
          <cell r="G352"/>
          <cell r="H352"/>
          <cell r="I352"/>
          <cell r="J352"/>
          <cell r="K352"/>
          <cell r="L352"/>
        </row>
        <row r="353">
          <cell r="A353" t="str">
            <v>C00348</v>
          </cell>
          <cell r="B353"/>
          <cell r="C353"/>
          <cell r="D353"/>
          <cell r="E353"/>
          <cell r="F353"/>
          <cell r="G353"/>
          <cell r="H353"/>
          <cell r="I353"/>
          <cell r="J353"/>
          <cell r="K353"/>
          <cell r="L353"/>
        </row>
        <row r="354">
          <cell r="A354" t="str">
            <v>C00349</v>
          </cell>
          <cell r="B354"/>
          <cell r="C354"/>
          <cell r="D354"/>
          <cell r="E354"/>
          <cell r="F354"/>
          <cell r="G354"/>
          <cell r="H354"/>
          <cell r="I354"/>
          <cell r="J354"/>
          <cell r="K354"/>
          <cell r="L354"/>
        </row>
        <row r="355">
          <cell r="A355" t="str">
            <v>C00350</v>
          </cell>
          <cell r="B355"/>
          <cell r="C355"/>
          <cell r="D355"/>
          <cell r="E355"/>
          <cell r="F355"/>
          <cell r="G355"/>
          <cell r="H355"/>
          <cell r="I355"/>
          <cell r="J355"/>
          <cell r="K355"/>
          <cell r="L355"/>
        </row>
        <row r="356">
          <cell r="A356" t="str">
            <v>C00351</v>
          </cell>
          <cell r="B356"/>
          <cell r="C356"/>
          <cell r="D356"/>
          <cell r="E356"/>
          <cell r="F356"/>
          <cell r="G356"/>
          <cell r="H356"/>
          <cell r="I356"/>
          <cell r="J356"/>
          <cell r="K356"/>
          <cell r="L356"/>
        </row>
        <row r="357">
          <cell r="A357" t="str">
            <v>C00352</v>
          </cell>
          <cell r="B357"/>
          <cell r="C357"/>
          <cell r="D357"/>
          <cell r="E357"/>
          <cell r="F357"/>
          <cell r="G357"/>
          <cell r="H357"/>
          <cell r="I357"/>
          <cell r="J357"/>
          <cell r="K357"/>
          <cell r="L357"/>
        </row>
        <row r="358">
          <cell r="A358" t="str">
            <v>C00353</v>
          </cell>
          <cell r="B358"/>
          <cell r="C358"/>
          <cell r="D358"/>
          <cell r="E358"/>
          <cell r="F358"/>
          <cell r="G358"/>
          <cell r="H358"/>
          <cell r="I358"/>
          <cell r="J358"/>
          <cell r="K358"/>
          <cell r="L358"/>
        </row>
        <row r="359">
          <cell r="A359" t="str">
            <v>C00354</v>
          </cell>
          <cell r="B359"/>
          <cell r="C359"/>
          <cell r="D359"/>
          <cell r="E359"/>
          <cell r="F359"/>
          <cell r="G359"/>
          <cell r="H359"/>
          <cell r="I359"/>
          <cell r="J359"/>
          <cell r="K359"/>
          <cell r="L359"/>
        </row>
        <row r="360">
          <cell r="A360" t="str">
            <v>C00355</v>
          </cell>
          <cell r="B360"/>
          <cell r="C360"/>
          <cell r="D360"/>
          <cell r="E360"/>
          <cell r="F360"/>
          <cell r="G360"/>
          <cell r="H360"/>
          <cell r="I360"/>
          <cell r="J360"/>
          <cell r="K360"/>
          <cell r="L360"/>
        </row>
        <row r="361">
          <cell r="A361" t="str">
            <v>C00356</v>
          </cell>
          <cell r="B361"/>
          <cell r="C361"/>
          <cell r="D361"/>
          <cell r="E361"/>
          <cell r="F361"/>
          <cell r="G361"/>
          <cell r="H361"/>
          <cell r="I361"/>
          <cell r="J361"/>
          <cell r="K361"/>
          <cell r="L361"/>
        </row>
        <row r="362">
          <cell r="A362" t="str">
            <v>C00357</v>
          </cell>
          <cell r="B362"/>
          <cell r="C362"/>
          <cell r="D362"/>
          <cell r="E362"/>
          <cell r="F362"/>
          <cell r="G362"/>
          <cell r="H362"/>
          <cell r="I362"/>
          <cell r="J362"/>
          <cell r="K362"/>
          <cell r="L362"/>
        </row>
        <row r="363">
          <cell r="A363" t="str">
            <v>C00358</v>
          </cell>
          <cell r="B363"/>
          <cell r="C363"/>
          <cell r="D363"/>
          <cell r="E363"/>
          <cell r="F363"/>
          <cell r="G363"/>
          <cell r="H363"/>
          <cell r="I363"/>
          <cell r="J363"/>
          <cell r="K363"/>
          <cell r="L363"/>
        </row>
        <row r="364">
          <cell r="A364" t="str">
            <v>C00359</v>
          </cell>
          <cell r="B364"/>
          <cell r="C364"/>
          <cell r="D364"/>
          <cell r="E364"/>
          <cell r="F364"/>
          <cell r="G364"/>
          <cell r="H364"/>
          <cell r="I364"/>
          <cell r="J364"/>
          <cell r="K364"/>
          <cell r="L364"/>
        </row>
        <row r="365">
          <cell r="A365" t="str">
            <v>C00360</v>
          </cell>
          <cell r="B365"/>
          <cell r="C365"/>
          <cell r="D365"/>
          <cell r="E365"/>
          <cell r="F365"/>
          <cell r="G365"/>
          <cell r="H365"/>
          <cell r="I365"/>
          <cell r="J365"/>
          <cell r="K365"/>
          <cell r="L365"/>
        </row>
        <row r="366">
          <cell r="A366" t="str">
            <v>C00361</v>
          </cell>
          <cell r="B366"/>
          <cell r="C366"/>
          <cell r="D366"/>
          <cell r="E366"/>
          <cell r="F366"/>
          <cell r="G366"/>
          <cell r="H366"/>
          <cell r="I366"/>
          <cell r="J366"/>
          <cell r="K366"/>
          <cell r="L366"/>
        </row>
        <row r="367">
          <cell r="A367" t="str">
            <v>C00362</v>
          </cell>
          <cell r="B367"/>
          <cell r="C367"/>
          <cell r="D367"/>
          <cell r="E367"/>
          <cell r="F367"/>
          <cell r="G367"/>
          <cell r="H367"/>
          <cell r="I367"/>
          <cell r="J367"/>
          <cell r="K367"/>
          <cell r="L367"/>
        </row>
        <row r="368">
          <cell r="A368" t="str">
            <v>C00363</v>
          </cell>
          <cell r="B368"/>
          <cell r="C368"/>
          <cell r="D368"/>
          <cell r="E368"/>
          <cell r="F368"/>
          <cell r="G368"/>
          <cell r="H368"/>
          <cell r="I368"/>
          <cell r="J368"/>
          <cell r="K368"/>
          <cell r="L368"/>
        </row>
        <row r="369">
          <cell r="A369" t="str">
            <v>C00364</v>
          </cell>
          <cell r="B369"/>
          <cell r="C369"/>
          <cell r="D369"/>
          <cell r="E369"/>
          <cell r="F369"/>
          <cell r="G369"/>
          <cell r="H369"/>
          <cell r="I369"/>
          <cell r="J369"/>
          <cell r="K369"/>
          <cell r="L369"/>
        </row>
        <row r="370">
          <cell r="A370" t="str">
            <v>C00365</v>
          </cell>
          <cell r="B370"/>
          <cell r="C370"/>
          <cell r="D370"/>
          <cell r="E370"/>
          <cell r="F370"/>
          <cell r="G370"/>
          <cell r="H370"/>
          <cell r="I370"/>
          <cell r="J370"/>
          <cell r="K370"/>
          <cell r="L370"/>
        </row>
        <row r="371">
          <cell r="A371" t="str">
            <v>C00366</v>
          </cell>
          <cell r="B371"/>
          <cell r="C371"/>
          <cell r="D371"/>
          <cell r="E371"/>
          <cell r="F371"/>
          <cell r="G371"/>
          <cell r="H371"/>
          <cell r="I371"/>
          <cell r="J371"/>
          <cell r="K371"/>
          <cell r="L371"/>
        </row>
        <row r="372">
          <cell r="A372" t="str">
            <v>C00367</v>
          </cell>
          <cell r="B372"/>
          <cell r="C372"/>
          <cell r="D372"/>
          <cell r="E372"/>
          <cell r="F372"/>
          <cell r="G372"/>
          <cell r="H372"/>
          <cell r="I372"/>
          <cell r="J372"/>
          <cell r="K372"/>
          <cell r="L372"/>
        </row>
        <row r="373">
          <cell r="A373" t="str">
            <v>C00368</v>
          </cell>
          <cell r="B373"/>
          <cell r="C373"/>
          <cell r="D373"/>
          <cell r="E373"/>
          <cell r="F373"/>
          <cell r="G373"/>
          <cell r="H373"/>
          <cell r="I373"/>
          <cell r="J373"/>
          <cell r="K373"/>
          <cell r="L373"/>
        </row>
        <row r="374">
          <cell r="A374" t="str">
            <v>C00369</v>
          </cell>
          <cell r="B374"/>
          <cell r="C374"/>
          <cell r="D374"/>
          <cell r="E374"/>
          <cell r="F374"/>
          <cell r="G374"/>
          <cell r="H374"/>
          <cell r="I374"/>
          <cell r="J374"/>
          <cell r="K374"/>
          <cell r="L374"/>
        </row>
        <row r="375">
          <cell r="A375" t="str">
            <v>C00370</v>
          </cell>
          <cell r="B375"/>
          <cell r="C375"/>
          <cell r="D375"/>
          <cell r="E375"/>
          <cell r="F375"/>
          <cell r="G375"/>
          <cell r="H375"/>
          <cell r="I375"/>
          <cell r="J375"/>
          <cell r="K375"/>
          <cell r="L375"/>
        </row>
        <row r="376">
          <cell r="A376" t="str">
            <v>C00371</v>
          </cell>
          <cell r="B376"/>
          <cell r="C376"/>
          <cell r="D376"/>
          <cell r="E376"/>
          <cell r="F376"/>
          <cell r="G376"/>
          <cell r="H376"/>
          <cell r="I376"/>
          <cell r="J376"/>
          <cell r="K376"/>
          <cell r="L376"/>
        </row>
        <row r="377">
          <cell r="A377" t="str">
            <v>C00372</v>
          </cell>
          <cell r="B377"/>
          <cell r="C377"/>
          <cell r="D377"/>
          <cell r="E377"/>
          <cell r="F377"/>
          <cell r="G377"/>
          <cell r="H377"/>
          <cell r="I377"/>
          <cell r="J377"/>
          <cell r="K377"/>
          <cell r="L377"/>
        </row>
        <row r="378">
          <cell r="A378" t="str">
            <v>C00373</v>
          </cell>
          <cell r="B378"/>
          <cell r="C378"/>
          <cell r="D378"/>
          <cell r="E378"/>
          <cell r="F378"/>
          <cell r="G378"/>
          <cell r="H378"/>
          <cell r="I378"/>
          <cell r="J378"/>
          <cell r="K378"/>
          <cell r="L378"/>
        </row>
        <row r="379">
          <cell r="A379" t="str">
            <v>C00374</v>
          </cell>
          <cell r="B379"/>
          <cell r="C379"/>
          <cell r="D379"/>
          <cell r="E379"/>
          <cell r="F379"/>
          <cell r="G379"/>
          <cell r="H379"/>
          <cell r="I379"/>
          <cell r="J379"/>
          <cell r="K379"/>
          <cell r="L379"/>
        </row>
        <row r="380">
          <cell r="A380" t="str">
            <v>C00375</v>
          </cell>
          <cell r="B380"/>
          <cell r="C380"/>
          <cell r="D380"/>
          <cell r="E380"/>
          <cell r="F380"/>
          <cell r="G380"/>
          <cell r="H380"/>
          <cell r="I380"/>
          <cell r="J380"/>
          <cell r="K380"/>
          <cell r="L380"/>
        </row>
        <row r="381">
          <cell r="A381" t="str">
            <v>C00376</v>
          </cell>
          <cell r="B381"/>
          <cell r="C381"/>
          <cell r="D381"/>
          <cell r="E381"/>
          <cell r="F381"/>
          <cell r="G381"/>
          <cell r="H381"/>
          <cell r="I381"/>
          <cell r="J381"/>
          <cell r="K381"/>
          <cell r="L381"/>
        </row>
        <row r="382">
          <cell r="A382" t="str">
            <v>C00377</v>
          </cell>
          <cell r="B382"/>
          <cell r="C382"/>
          <cell r="D382"/>
          <cell r="E382"/>
          <cell r="F382"/>
          <cell r="G382"/>
          <cell r="H382"/>
          <cell r="I382"/>
          <cell r="J382"/>
          <cell r="K382"/>
          <cell r="L382"/>
        </row>
        <row r="383">
          <cell r="A383" t="str">
            <v>C00378</v>
          </cell>
          <cell r="B383"/>
          <cell r="C383"/>
          <cell r="D383"/>
          <cell r="E383"/>
          <cell r="F383"/>
          <cell r="G383"/>
          <cell r="H383"/>
          <cell r="I383"/>
          <cell r="J383"/>
          <cell r="K383"/>
          <cell r="L383"/>
        </row>
        <row r="384">
          <cell r="A384" t="str">
            <v>C00379</v>
          </cell>
          <cell r="B384"/>
          <cell r="C384"/>
          <cell r="D384"/>
          <cell r="E384"/>
          <cell r="F384"/>
          <cell r="G384"/>
          <cell r="H384"/>
          <cell r="I384"/>
          <cell r="J384"/>
          <cell r="K384"/>
          <cell r="L384"/>
        </row>
        <row r="385">
          <cell r="A385" t="str">
            <v>C00380</v>
          </cell>
          <cell r="B385"/>
          <cell r="C385"/>
          <cell r="D385"/>
          <cell r="E385"/>
          <cell r="F385"/>
          <cell r="G385"/>
          <cell r="H385"/>
          <cell r="I385"/>
          <cell r="J385"/>
          <cell r="K385"/>
          <cell r="L385"/>
        </row>
        <row r="386">
          <cell r="A386" t="str">
            <v>C00381</v>
          </cell>
          <cell r="B386"/>
          <cell r="C386"/>
          <cell r="D386"/>
          <cell r="E386"/>
          <cell r="F386"/>
          <cell r="G386"/>
          <cell r="H386"/>
          <cell r="I386"/>
          <cell r="J386"/>
          <cell r="K386"/>
          <cell r="L386"/>
        </row>
        <row r="387">
          <cell r="A387" t="str">
            <v>C00382</v>
          </cell>
          <cell r="B387"/>
          <cell r="C387"/>
          <cell r="D387"/>
          <cell r="E387"/>
          <cell r="F387"/>
          <cell r="G387"/>
          <cell r="H387"/>
          <cell r="I387"/>
          <cell r="J387"/>
          <cell r="K387"/>
          <cell r="L387"/>
        </row>
        <row r="388">
          <cell r="A388" t="str">
            <v>C00383</v>
          </cell>
          <cell r="B388"/>
          <cell r="C388"/>
          <cell r="D388"/>
          <cell r="E388"/>
          <cell r="F388"/>
          <cell r="G388"/>
          <cell r="H388"/>
          <cell r="I388"/>
          <cell r="J388"/>
          <cell r="K388"/>
          <cell r="L388"/>
        </row>
        <row r="389">
          <cell r="A389" t="str">
            <v>C00384</v>
          </cell>
          <cell r="B389"/>
          <cell r="C389"/>
          <cell r="D389"/>
          <cell r="E389"/>
          <cell r="F389"/>
          <cell r="G389"/>
          <cell r="H389"/>
          <cell r="I389"/>
          <cell r="J389"/>
          <cell r="K389"/>
          <cell r="L389"/>
        </row>
        <row r="390">
          <cell r="A390" t="str">
            <v>C00385</v>
          </cell>
          <cell r="B390"/>
          <cell r="C390"/>
          <cell r="D390"/>
          <cell r="E390"/>
          <cell r="F390"/>
          <cell r="G390"/>
          <cell r="H390"/>
          <cell r="I390"/>
          <cell r="J390"/>
          <cell r="K390"/>
          <cell r="L390"/>
        </row>
        <row r="391">
          <cell r="A391" t="str">
            <v>C00386</v>
          </cell>
          <cell r="B391"/>
          <cell r="C391"/>
          <cell r="D391"/>
          <cell r="E391"/>
          <cell r="F391"/>
          <cell r="G391"/>
          <cell r="H391"/>
          <cell r="I391"/>
          <cell r="J391"/>
          <cell r="K391"/>
          <cell r="L391"/>
        </row>
        <row r="392">
          <cell r="A392" t="str">
            <v>C00387</v>
          </cell>
          <cell r="B392"/>
          <cell r="C392"/>
          <cell r="D392"/>
          <cell r="E392"/>
          <cell r="F392"/>
          <cell r="G392"/>
          <cell r="H392"/>
          <cell r="I392"/>
          <cell r="J392"/>
          <cell r="K392"/>
          <cell r="L392"/>
        </row>
        <row r="393">
          <cell r="A393" t="str">
            <v>C00388</v>
          </cell>
          <cell r="B393"/>
          <cell r="C393"/>
          <cell r="D393"/>
          <cell r="E393"/>
          <cell r="F393"/>
          <cell r="G393"/>
          <cell r="H393"/>
          <cell r="I393"/>
          <cell r="J393"/>
          <cell r="K393"/>
          <cell r="L393"/>
        </row>
        <row r="394">
          <cell r="A394" t="str">
            <v>C00389</v>
          </cell>
          <cell r="B394"/>
          <cell r="C394"/>
          <cell r="D394"/>
          <cell r="E394"/>
          <cell r="F394"/>
          <cell r="G394"/>
          <cell r="H394"/>
          <cell r="I394"/>
          <cell r="J394"/>
          <cell r="K394"/>
          <cell r="L394"/>
        </row>
        <row r="395">
          <cell r="A395" t="str">
            <v>C00390</v>
          </cell>
          <cell r="B395"/>
          <cell r="C395"/>
          <cell r="D395"/>
          <cell r="E395"/>
          <cell r="F395"/>
          <cell r="G395"/>
          <cell r="H395"/>
          <cell r="I395"/>
          <cell r="J395"/>
          <cell r="K395"/>
          <cell r="L395"/>
        </row>
        <row r="396">
          <cell r="A396" t="str">
            <v>C00391</v>
          </cell>
          <cell r="B396"/>
          <cell r="C396"/>
          <cell r="D396"/>
          <cell r="E396"/>
          <cell r="F396"/>
          <cell r="G396"/>
          <cell r="H396"/>
          <cell r="I396"/>
          <cell r="J396"/>
          <cell r="K396"/>
          <cell r="L396"/>
        </row>
        <row r="397">
          <cell r="A397" t="str">
            <v>C00392</v>
          </cell>
          <cell r="B397"/>
          <cell r="C397"/>
          <cell r="D397"/>
          <cell r="E397"/>
          <cell r="F397"/>
          <cell r="G397"/>
          <cell r="H397"/>
          <cell r="I397"/>
          <cell r="J397"/>
          <cell r="K397"/>
          <cell r="L397"/>
        </row>
        <row r="398">
          <cell r="A398" t="str">
            <v>C00393</v>
          </cell>
          <cell r="B398"/>
          <cell r="C398"/>
          <cell r="D398"/>
          <cell r="E398"/>
          <cell r="F398"/>
          <cell r="G398"/>
          <cell r="H398"/>
          <cell r="I398"/>
          <cell r="J398"/>
          <cell r="K398"/>
          <cell r="L398"/>
        </row>
        <row r="399">
          <cell r="A399" t="str">
            <v>C00394</v>
          </cell>
          <cell r="B399"/>
          <cell r="C399"/>
          <cell r="D399"/>
          <cell r="E399"/>
          <cell r="F399"/>
          <cell r="G399"/>
          <cell r="H399"/>
          <cell r="I399"/>
          <cell r="J399"/>
          <cell r="K399"/>
          <cell r="L399"/>
        </row>
        <row r="400">
          <cell r="A400" t="str">
            <v>C00395</v>
          </cell>
          <cell r="B400"/>
          <cell r="C400"/>
          <cell r="D400"/>
          <cell r="E400"/>
          <cell r="F400"/>
          <cell r="G400"/>
          <cell r="H400"/>
          <cell r="I400"/>
          <cell r="J400"/>
          <cell r="K400"/>
          <cell r="L400"/>
        </row>
        <row r="401">
          <cell r="A401" t="str">
            <v>C00396</v>
          </cell>
          <cell r="B401"/>
          <cell r="C401"/>
          <cell r="D401"/>
          <cell r="E401"/>
          <cell r="F401"/>
          <cell r="G401"/>
          <cell r="H401"/>
          <cell r="I401"/>
          <cell r="J401"/>
          <cell r="K401"/>
          <cell r="L401"/>
        </row>
        <row r="402">
          <cell r="A402" t="str">
            <v>C00397</v>
          </cell>
          <cell r="B402"/>
          <cell r="C402"/>
          <cell r="D402"/>
          <cell r="E402"/>
          <cell r="F402"/>
          <cell r="G402"/>
          <cell r="H402"/>
          <cell r="I402"/>
          <cell r="J402"/>
          <cell r="K402"/>
          <cell r="L402"/>
        </row>
        <row r="403">
          <cell r="A403" t="str">
            <v>C00398</v>
          </cell>
          <cell r="B403"/>
          <cell r="C403"/>
          <cell r="D403"/>
          <cell r="E403"/>
          <cell r="F403"/>
          <cell r="G403"/>
          <cell r="H403"/>
          <cell r="I403"/>
          <cell r="J403"/>
          <cell r="K403"/>
          <cell r="L403"/>
        </row>
        <row r="404">
          <cell r="A404" t="str">
            <v>C00399</v>
          </cell>
          <cell r="B404"/>
          <cell r="C404"/>
          <cell r="D404"/>
          <cell r="E404"/>
          <cell r="F404"/>
          <cell r="G404"/>
          <cell r="H404"/>
          <cell r="I404"/>
          <cell r="J404"/>
          <cell r="K404"/>
          <cell r="L404"/>
        </row>
        <row r="405">
          <cell r="A405" t="str">
            <v>C00400</v>
          </cell>
          <cell r="B405"/>
          <cell r="C405"/>
          <cell r="D405"/>
          <cell r="E405"/>
          <cell r="F405"/>
          <cell r="G405"/>
          <cell r="H405"/>
          <cell r="I405"/>
          <cell r="J405"/>
          <cell r="K405"/>
          <cell r="L405"/>
        </row>
        <row r="406">
          <cell r="A406" t="str">
            <v>C00401</v>
          </cell>
          <cell r="B406"/>
          <cell r="C406"/>
          <cell r="D406"/>
          <cell r="E406"/>
          <cell r="F406"/>
          <cell r="G406"/>
          <cell r="H406"/>
          <cell r="I406"/>
          <cell r="J406"/>
          <cell r="K406"/>
          <cell r="L406"/>
        </row>
        <row r="407">
          <cell r="A407" t="str">
            <v>C00402</v>
          </cell>
          <cell r="B407"/>
          <cell r="C407"/>
          <cell r="D407"/>
          <cell r="E407"/>
          <cell r="F407"/>
          <cell r="G407"/>
          <cell r="H407"/>
          <cell r="I407"/>
          <cell r="J407"/>
          <cell r="K407"/>
          <cell r="L407"/>
        </row>
        <row r="408">
          <cell r="A408" t="str">
            <v>C00403</v>
          </cell>
          <cell r="B408"/>
          <cell r="C408"/>
          <cell r="D408"/>
          <cell r="E408"/>
          <cell r="F408"/>
          <cell r="G408"/>
          <cell r="H408"/>
          <cell r="I408"/>
          <cell r="J408"/>
          <cell r="K408"/>
          <cell r="L408"/>
        </row>
        <row r="409">
          <cell r="A409" t="str">
            <v>C00404</v>
          </cell>
          <cell r="B409"/>
          <cell r="C409"/>
          <cell r="D409"/>
          <cell r="E409"/>
          <cell r="F409"/>
          <cell r="G409"/>
          <cell r="H409"/>
          <cell r="I409"/>
          <cell r="J409"/>
          <cell r="K409"/>
          <cell r="L409"/>
        </row>
        <row r="410">
          <cell r="A410" t="str">
            <v>C00405</v>
          </cell>
          <cell r="B410"/>
          <cell r="C410"/>
          <cell r="D410"/>
          <cell r="E410"/>
          <cell r="F410"/>
          <cell r="G410"/>
          <cell r="H410"/>
          <cell r="I410"/>
          <cell r="J410"/>
          <cell r="K410"/>
          <cell r="L410"/>
        </row>
        <row r="411">
          <cell r="A411" t="str">
            <v>C00406</v>
          </cell>
          <cell r="B411"/>
          <cell r="C411"/>
          <cell r="D411"/>
          <cell r="E411"/>
          <cell r="F411"/>
          <cell r="G411"/>
          <cell r="H411"/>
          <cell r="I411"/>
          <cell r="J411"/>
          <cell r="K411"/>
          <cell r="L411"/>
        </row>
        <row r="412">
          <cell r="A412" t="str">
            <v>C00407</v>
          </cell>
          <cell r="B412"/>
          <cell r="C412"/>
          <cell r="D412"/>
          <cell r="E412"/>
          <cell r="F412"/>
          <cell r="G412"/>
          <cell r="H412"/>
          <cell r="I412"/>
          <cell r="J412"/>
          <cell r="K412"/>
          <cell r="L412"/>
        </row>
        <row r="413">
          <cell r="A413" t="str">
            <v>C00408</v>
          </cell>
          <cell r="B413"/>
          <cell r="C413"/>
          <cell r="D413"/>
          <cell r="E413"/>
          <cell r="F413"/>
          <cell r="G413"/>
          <cell r="H413"/>
          <cell r="I413"/>
          <cell r="J413"/>
          <cell r="K413"/>
          <cell r="L413"/>
        </row>
        <row r="414">
          <cell r="A414" t="str">
            <v>C00409</v>
          </cell>
          <cell r="B414"/>
          <cell r="C414"/>
          <cell r="D414"/>
          <cell r="E414"/>
          <cell r="F414"/>
          <cell r="G414"/>
          <cell r="H414"/>
          <cell r="I414"/>
          <cell r="J414"/>
          <cell r="K414"/>
          <cell r="L414"/>
        </row>
        <row r="415">
          <cell r="A415" t="str">
            <v>C00410</v>
          </cell>
          <cell r="B415"/>
          <cell r="C415"/>
          <cell r="D415"/>
          <cell r="E415"/>
          <cell r="F415"/>
          <cell r="G415"/>
          <cell r="H415"/>
          <cell r="I415"/>
          <cell r="J415"/>
          <cell r="K415"/>
          <cell r="L415"/>
        </row>
        <row r="416">
          <cell r="A416" t="str">
            <v>C00411</v>
          </cell>
          <cell r="B416"/>
          <cell r="C416"/>
          <cell r="D416"/>
          <cell r="E416"/>
          <cell r="F416"/>
          <cell r="G416"/>
          <cell r="H416"/>
          <cell r="I416"/>
          <cell r="J416"/>
          <cell r="K416"/>
          <cell r="L416"/>
        </row>
        <row r="417">
          <cell r="A417" t="str">
            <v>C00412</v>
          </cell>
          <cell r="B417"/>
          <cell r="C417"/>
          <cell r="D417"/>
          <cell r="E417"/>
          <cell r="F417"/>
          <cell r="G417"/>
          <cell r="H417"/>
          <cell r="I417"/>
          <cell r="J417"/>
          <cell r="K417"/>
          <cell r="L417"/>
        </row>
        <row r="418">
          <cell r="A418" t="str">
            <v>C00413</v>
          </cell>
          <cell r="B418"/>
          <cell r="C418"/>
          <cell r="D418"/>
          <cell r="E418"/>
          <cell r="F418"/>
          <cell r="G418"/>
          <cell r="H418"/>
          <cell r="I418"/>
          <cell r="J418"/>
          <cell r="K418"/>
          <cell r="L418"/>
        </row>
        <row r="419">
          <cell r="A419" t="str">
            <v>C00414</v>
          </cell>
          <cell r="B419"/>
          <cell r="C419"/>
          <cell r="D419"/>
          <cell r="E419"/>
          <cell r="F419"/>
          <cell r="G419"/>
          <cell r="H419"/>
          <cell r="I419"/>
          <cell r="J419"/>
          <cell r="K419"/>
          <cell r="L419"/>
        </row>
        <row r="420">
          <cell r="A420" t="str">
            <v>C00415</v>
          </cell>
          <cell r="B420"/>
          <cell r="C420"/>
          <cell r="D420"/>
          <cell r="E420"/>
          <cell r="F420"/>
          <cell r="G420"/>
          <cell r="H420"/>
          <cell r="I420"/>
          <cell r="J420"/>
          <cell r="K420"/>
          <cell r="L420"/>
        </row>
        <row r="421">
          <cell r="A421" t="str">
            <v>C00416</v>
          </cell>
          <cell r="B421"/>
          <cell r="C421"/>
          <cell r="D421"/>
          <cell r="E421"/>
          <cell r="F421"/>
          <cell r="G421"/>
          <cell r="H421"/>
          <cell r="I421"/>
          <cell r="J421"/>
          <cell r="K421"/>
          <cell r="L421"/>
        </row>
        <row r="422">
          <cell r="A422" t="str">
            <v>C00417</v>
          </cell>
          <cell r="B422"/>
          <cell r="C422"/>
          <cell r="D422"/>
          <cell r="E422"/>
          <cell r="F422"/>
          <cell r="G422"/>
          <cell r="H422"/>
          <cell r="I422"/>
          <cell r="J422"/>
          <cell r="K422"/>
          <cell r="L422"/>
        </row>
        <row r="423">
          <cell r="A423" t="str">
            <v>C00418</v>
          </cell>
          <cell r="B423"/>
          <cell r="C423"/>
          <cell r="D423"/>
          <cell r="E423"/>
          <cell r="F423"/>
          <cell r="G423"/>
          <cell r="H423"/>
          <cell r="I423"/>
          <cell r="J423"/>
          <cell r="K423"/>
          <cell r="L423"/>
        </row>
        <row r="424">
          <cell r="A424" t="str">
            <v>C00419</v>
          </cell>
          <cell r="B424"/>
          <cell r="C424"/>
          <cell r="D424"/>
          <cell r="E424"/>
          <cell r="F424"/>
          <cell r="G424"/>
          <cell r="H424"/>
          <cell r="I424"/>
          <cell r="J424"/>
          <cell r="K424"/>
          <cell r="L424"/>
        </row>
        <row r="425">
          <cell r="A425" t="str">
            <v>C00420</v>
          </cell>
          <cell r="B425"/>
          <cell r="C425"/>
          <cell r="D425"/>
          <cell r="E425"/>
          <cell r="F425"/>
          <cell r="G425"/>
          <cell r="H425"/>
          <cell r="I425"/>
          <cell r="J425"/>
          <cell r="K425"/>
          <cell r="L425"/>
        </row>
        <row r="426">
          <cell r="A426" t="str">
            <v>C00421</v>
          </cell>
          <cell r="B426"/>
          <cell r="C426"/>
          <cell r="D426"/>
          <cell r="E426"/>
          <cell r="F426"/>
          <cell r="G426"/>
          <cell r="H426"/>
          <cell r="I426"/>
          <cell r="J426"/>
          <cell r="K426"/>
          <cell r="L426"/>
        </row>
        <row r="427">
          <cell r="A427" t="str">
            <v>C00422</v>
          </cell>
          <cell r="B427"/>
          <cell r="C427"/>
          <cell r="D427"/>
          <cell r="E427"/>
          <cell r="F427"/>
          <cell r="G427"/>
          <cell r="H427"/>
          <cell r="I427"/>
          <cell r="J427"/>
          <cell r="K427"/>
          <cell r="L427"/>
        </row>
        <row r="428">
          <cell r="A428" t="str">
            <v>C00423</v>
          </cell>
          <cell r="B428"/>
          <cell r="C428"/>
          <cell r="D428"/>
          <cell r="E428"/>
          <cell r="F428"/>
          <cell r="G428"/>
          <cell r="H428"/>
          <cell r="I428"/>
          <cell r="J428"/>
          <cell r="K428"/>
          <cell r="L428"/>
        </row>
        <row r="429">
          <cell r="A429" t="str">
            <v>C00424</v>
          </cell>
          <cell r="B429"/>
          <cell r="C429"/>
          <cell r="D429"/>
          <cell r="E429"/>
          <cell r="F429"/>
          <cell r="G429"/>
          <cell r="H429"/>
          <cell r="I429"/>
          <cell r="J429"/>
          <cell r="K429"/>
          <cell r="L429"/>
        </row>
        <row r="430">
          <cell r="A430" t="str">
            <v>C00425</v>
          </cell>
          <cell r="B430"/>
          <cell r="C430"/>
          <cell r="D430"/>
          <cell r="E430"/>
          <cell r="F430"/>
          <cell r="G430"/>
          <cell r="H430"/>
          <cell r="I430"/>
          <cell r="J430"/>
          <cell r="K430"/>
          <cell r="L430"/>
        </row>
        <row r="431">
          <cell r="A431" t="str">
            <v>C00426</v>
          </cell>
          <cell r="B431"/>
          <cell r="C431"/>
          <cell r="D431"/>
          <cell r="E431"/>
          <cell r="F431"/>
          <cell r="G431"/>
          <cell r="H431"/>
          <cell r="I431"/>
          <cell r="J431"/>
          <cell r="K431"/>
          <cell r="L431"/>
        </row>
        <row r="432">
          <cell r="A432" t="str">
            <v>C00427</v>
          </cell>
          <cell r="B432"/>
          <cell r="C432"/>
          <cell r="D432"/>
          <cell r="E432"/>
          <cell r="F432"/>
          <cell r="G432"/>
          <cell r="H432"/>
          <cell r="I432"/>
          <cell r="J432"/>
          <cell r="K432"/>
          <cell r="L432"/>
        </row>
        <row r="433">
          <cell r="A433" t="str">
            <v>C00428</v>
          </cell>
          <cell r="B433"/>
          <cell r="C433"/>
          <cell r="D433"/>
          <cell r="E433"/>
          <cell r="F433"/>
          <cell r="G433"/>
          <cell r="H433"/>
          <cell r="I433"/>
          <cell r="J433"/>
          <cell r="K433"/>
          <cell r="L433"/>
        </row>
        <row r="434">
          <cell r="A434" t="str">
            <v>C00429</v>
          </cell>
          <cell r="B434"/>
          <cell r="C434"/>
          <cell r="D434"/>
          <cell r="E434"/>
          <cell r="F434"/>
          <cell r="G434"/>
          <cell r="H434"/>
          <cell r="I434"/>
          <cell r="J434"/>
          <cell r="K434"/>
          <cell r="L434"/>
        </row>
        <row r="435">
          <cell r="A435" t="str">
            <v>C00430</v>
          </cell>
          <cell r="B435"/>
          <cell r="C435"/>
          <cell r="D435"/>
          <cell r="E435"/>
          <cell r="F435"/>
          <cell r="G435"/>
          <cell r="H435"/>
          <cell r="I435"/>
          <cell r="J435"/>
          <cell r="K435"/>
          <cell r="L435"/>
        </row>
        <row r="436">
          <cell r="A436" t="str">
            <v>C00431</v>
          </cell>
          <cell r="B436"/>
          <cell r="C436"/>
          <cell r="D436"/>
          <cell r="E436"/>
          <cell r="F436"/>
          <cell r="G436"/>
          <cell r="H436"/>
          <cell r="I436"/>
          <cell r="J436"/>
          <cell r="K436"/>
          <cell r="L436"/>
        </row>
        <row r="437">
          <cell r="A437" t="str">
            <v>C00432</v>
          </cell>
          <cell r="B437"/>
          <cell r="C437"/>
          <cell r="D437"/>
          <cell r="E437"/>
          <cell r="F437"/>
          <cell r="G437"/>
          <cell r="H437"/>
          <cell r="I437"/>
          <cell r="J437"/>
          <cell r="K437"/>
          <cell r="L437"/>
        </row>
        <row r="438">
          <cell r="A438" t="str">
            <v>C00433</v>
          </cell>
          <cell r="B438"/>
          <cell r="C438"/>
          <cell r="D438"/>
          <cell r="E438"/>
          <cell r="F438"/>
          <cell r="G438"/>
          <cell r="H438"/>
          <cell r="I438"/>
          <cell r="J438"/>
          <cell r="K438"/>
          <cell r="L438"/>
        </row>
        <row r="439">
          <cell r="A439" t="str">
            <v>C00434</v>
          </cell>
          <cell r="B439"/>
          <cell r="C439"/>
          <cell r="D439"/>
          <cell r="E439"/>
          <cell r="F439"/>
          <cell r="G439"/>
          <cell r="H439"/>
          <cell r="I439"/>
          <cell r="J439"/>
          <cell r="K439"/>
          <cell r="L439"/>
        </row>
        <row r="440">
          <cell r="A440" t="str">
            <v>C00435</v>
          </cell>
          <cell r="B440"/>
          <cell r="C440"/>
          <cell r="D440"/>
          <cell r="E440"/>
          <cell r="F440"/>
          <cell r="G440"/>
          <cell r="H440"/>
          <cell r="I440"/>
          <cell r="J440"/>
          <cell r="K440"/>
          <cell r="L440"/>
        </row>
        <row r="441">
          <cell r="A441" t="str">
            <v>C00436</v>
          </cell>
          <cell r="B441"/>
          <cell r="C441"/>
          <cell r="D441"/>
          <cell r="E441"/>
          <cell r="F441"/>
          <cell r="G441"/>
          <cell r="H441"/>
          <cell r="I441"/>
          <cell r="J441"/>
          <cell r="K441"/>
          <cell r="L441"/>
        </row>
        <row r="442">
          <cell r="A442" t="str">
            <v>C00437</v>
          </cell>
          <cell r="B442"/>
          <cell r="C442"/>
          <cell r="D442"/>
          <cell r="E442"/>
          <cell r="F442"/>
          <cell r="G442"/>
          <cell r="H442"/>
          <cell r="I442"/>
          <cell r="J442"/>
          <cell r="K442"/>
          <cell r="L442"/>
        </row>
        <row r="443">
          <cell r="A443" t="str">
            <v>C00438</v>
          </cell>
          <cell r="B443"/>
          <cell r="C443"/>
          <cell r="D443"/>
          <cell r="E443"/>
          <cell r="F443"/>
          <cell r="G443"/>
          <cell r="H443"/>
          <cell r="I443"/>
          <cell r="J443"/>
          <cell r="K443"/>
          <cell r="L443"/>
        </row>
        <row r="444">
          <cell r="A444" t="str">
            <v>C00439</v>
          </cell>
          <cell r="B444"/>
          <cell r="C444"/>
          <cell r="D444"/>
          <cell r="E444"/>
          <cell r="F444"/>
          <cell r="G444"/>
          <cell r="H444"/>
          <cell r="I444"/>
          <cell r="J444"/>
          <cell r="K444"/>
          <cell r="L444"/>
        </row>
        <row r="445">
          <cell r="A445" t="str">
            <v>C00440</v>
          </cell>
          <cell r="B445"/>
          <cell r="C445"/>
          <cell r="D445"/>
          <cell r="E445"/>
          <cell r="F445"/>
          <cell r="G445"/>
          <cell r="H445"/>
          <cell r="I445"/>
          <cell r="J445"/>
          <cell r="K445"/>
          <cell r="L445"/>
        </row>
        <row r="446">
          <cell r="A446" t="str">
            <v>C00441</v>
          </cell>
          <cell r="B446"/>
          <cell r="C446"/>
          <cell r="D446"/>
          <cell r="E446"/>
          <cell r="F446"/>
          <cell r="G446"/>
          <cell r="H446"/>
          <cell r="I446"/>
          <cell r="J446"/>
          <cell r="K446"/>
          <cell r="L446"/>
        </row>
        <row r="447">
          <cell r="A447" t="str">
            <v>C00442</v>
          </cell>
          <cell r="B447"/>
          <cell r="C447"/>
          <cell r="D447"/>
          <cell r="E447"/>
          <cell r="F447"/>
          <cell r="G447"/>
          <cell r="H447"/>
          <cell r="I447"/>
          <cell r="J447"/>
          <cell r="K447"/>
          <cell r="L447"/>
        </row>
        <row r="448">
          <cell r="A448" t="str">
            <v>C00443</v>
          </cell>
          <cell r="B448"/>
          <cell r="C448"/>
          <cell r="D448"/>
          <cell r="E448"/>
          <cell r="F448"/>
          <cell r="G448"/>
          <cell r="H448"/>
          <cell r="I448"/>
          <cell r="J448"/>
          <cell r="K448"/>
          <cell r="L448"/>
        </row>
        <row r="449">
          <cell r="A449" t="str">
            <v>C00444</v>
          </cell>
          <cell r="B449"/>
          <cell r="C449"/>
          <cell r="D449"/>
          <cell r="E449"/>
          <cell r="F449"/>
          <cell r="G449"/>
          <cell r="H449"/>
          <cell r="I449"/>
          <cell r="J449"/>
          <cell r="K449"/>
          <cell r="L449"/>
        </row>
        <row r="450">
          <cell r="A450" t="str">
            <v>C00445</v>
          </cell>
          <cell r="B450"/>
          <cell r="C450"/>
          <cell r="D450"/>
          <cell r="E450"/>
          <cell r="F450"/>
          <cell r="G450"/>
          <cell r="H450"/>
          <cell r="I450"/>
          <cell r="J450"/>
          <cell r="K450"/>
          <cell r="L450"/>
        </row>
        <row r="451">
          <cell r="A451" t="str">
            <v>C00446</v>
          </cell>
          <cell r="B451"/>
          <cell r="C451"/>
          <cell r="D451"/>
          <cell r="E451"/>
          <cell r="F451"/>
          <cell r="G451"/>
          <cell r="H451"/>
          <cell r="I451"/>
          <cell r="J451"/>
          <cell r="K451"/>
          <cell r="L451"/>
        </row>
        <row r="452">
          <cell r="A452" t="str">
            <v>C00447</v>
          </cell>
          <cell r="B452"/>
          <cell r="C452"/>
          <cell r="D452"/>
          <cell r="E452"/>
          <cell r="F452"/>
          <cell r="G452"/>
          <cell r="H452"/>
          <cell r="I452"/>
          <cell r="J452"/>
          <cell r="K452"/>
          <cell r="L452"/>
        </row>
        <row r="453">
          <cell r="A453" t="str">
            <v>C00448</v>
          </cell>
          <cell r="B453"/>
          <cell r="C453"/>
          <cell r="D453"/>
          <cell r="E453"/>
          <cell r="F453"/>
          <cell r="G453"/>
          <cell r="H453"/>
          <cell r="I453"/>
          <cell r="J453"/>
          <cell r="K453"/>
          <cell r="L453"/>
        </row>
        <row r="454">
          <cell r="A454" t="str">
            <v>C00449</v>
          </cell>
          <cell r="B454"/>
          <cell r="C454"/>
          <cell r="D454"/>
          <cell r="E454"/>
          <cell r="F454"/>
          <cell r="G454"/>
          <cell r="H454"/>
          <cell r="I454"/>
          <cell r="J454"/>
          <cell r="K454"/>
          <cell r="L454"/>
        </row>
        <row r="455">
          <cell r="A455" t="str">
            <v>C00450</v>
          </cell>
          <cell r="B455"/>
          <cell r="C455"/>
          <cell r="D455"/>
          <cell r="E455"/>
          <cell r="F455"/>
          <cell r="G455"/>
          <cell r="H455"/>
          <cell r="I455"/>
          <cell r="J455"/>
          <cell r="K455"/>
          <cell r="L455"/>
        </row>
        <row r="456">
          <cell r="A456" t="str">
            <v>C00451</v>
          </cell>
          <cell r="B456"/>
          <cell r="C456"/>
          <cell r="D456"/>
          <cell r="E456"/>
          <cell r="F456"/>
          <cell r="G456"/>
          <cell r="H456"/>
          <cell r="I456"/>
          <cell r="J456"/>
          <cell r="K456"/>
          <cell r="L456"/>
        </row>
        <row r="457">
          <cell r="A457" t="str">
            <v>C00452</v>
          </cell>
          <cell r="B457"/>
          <cell r="C457"/>
          <cell r="D457"/>
          <cell r="E457"/>
          <cell r="F457"/>
          <cell r="G457"/>
          <cell r="H457"/>
          <cell r="I457"/>
          <cell r="J457"/>
          <cell r="K457"/>
          <cell r="L457"/>
        </row>
        <row r="458">
          <cell r="A458" t="str">
            <v>C00453</v>
          </cell>
          <cell r="B458"/>
          <cell r="C458"/>
          <cell r="D458"/>
          <cell r="E458"/>
          <cell r="F458"/>
          <cell r="G458"/>
          <cell r="H458"/>
          <cell r="I458"/>
          <cell r="J458"/>
          <cell r="K458"/>
          <cell r="L458"/>
        </row>
        <row r="459">
          <cell r="A459" t="str">
            <v>C00454</v>
          </cell>
          <cell r="B459"/>
          <cell r="C459"/>
          <cell r="D459"/>
          <cell r="E459"/>
          <cell r="F459"/>
          <cell r="G459"/>
          <cell r="H459"/>
          <cell r="I459"/>
          <cell r="J459"/>
          <cell r="K459"/>
          <cell r="L459"/>
        </row>
        <row r="460">
          <cell r="A460" t="str">
            <v>C00455</v>
          </cell>
          <cell r="B460"/>
          <cell r="C460"/>
          <cell r="D460"/>
          <cell r="E460"/>
          <cell r="F460"/>
          <cell r="G460"/>
          <cell r="H460"/>
          <cell r="I460"/>
          <cell r="J460"/>
          <cell r="K460"/>
          <cell r="L460"/>
        </row>
        <row r="461">
          <cell r="A461" t="str">
            <v>C00456</v>
          </cell>
          <cell r="B461"/>
          <cell r="C461"/>
          <cell r="D461"/>
          <cell r="E461"/>
          <cell r="F461"/>
          <cell r="G461"/>
          <cell r="H461"/>
          <cell r="I461"/>
          <cell r="J461"/>
          <cell r="K461"/>
          <cell r="L461"/>
        </row>
        <row r="462">
          <cell r="A462" t="str">
            <v>C00457</v>
          </cell>
          <cell r="B462"/>
          <cell r="C462"/>
          <cell r="D462"/>
          <cell r="E462"/>
          <cell r="F462"/>
          <cell r="G462"/>
          <cell r="H462"/>
          <cell r="I462"/>
          <cell r="J462"/>
          <cell r="K462"/>
          <cell r="L462"/>
        </row>
        <row r="463">
          <cell r="A463" t="str">
            <v>C00458</v>
          </cell>
          <cell r="B463"/>
          <cell r="C463"/>
          <cell r="D463"/>
          <cell r="E463"/>
          <cell r="F463"/>
          <cell r="G463"/>
          <cell r="H463"/>
          <cell r="I463"/>
          <cell r="J463"/>
          <cell r="K463"/>
          <cell r="L463"/>
        </row>
        <row r="464">
          <cell r="A464" t="str">
            <v>C00459</v>
          </cell>
          <cell r="B464"/>
          <cell r="C464"/>
          <cell r="D464"/>
          <cell r="E464"/>
          <cell r="F464"/>
          <cell r="G464"/>
          <cell r="H464"/>
          <cell r="I464"/>
          <cell r="J464"/>
          <cell r="K464"/>
          <cell r="L464"/>
        </row>
        <row r="465">
          <cell r="A465" t="str">
            <v>C00460</v>
          </cell>
          <cell r="B465"/>
          <cell r="C465"/>
          <cell r="D465"/>
          <cell r="E465"/>
          <cell r="F465"/>
          <cell r="G465"/>
          <cell r="H465"/>
          <cell r="I465"/>
          <cell r="J465"/>
          <cell r="K465"/>
          <cell r="L465"/>
        </row>
        <row r="466">
          <cell r="A466" t="str">
            <v>C00461</v>
          </cell>
          <cell r="B466"/>
          <cell r="C466"/>
          <cell r="D466"/>
          <cell r="E466"/>
          <cell r="F466"/>
          <cell r="G466"/>
          <cell r="H466"/>
          <cell r="I466"/>
          <cell r="J466"/>
          <cell r="K466"/>
          <cell r="L466"/>
        </row>
        <row r="467">
          <cell r="A467" t="str">
            <v>C00462</v>
          </cell>
          <cell r="B467"/>
          <cell r="C467"/>
          <cell r="D467"/>
          <cell r="E467"/>
          <cell r="F467"/>
          <cell r="G467"/>
          <cell r="H467"/>
          <cell r="I467"/>
          <cell r="J467"/>
          <cell r="K467"/>
          <cell r="L467"/>
        </row>
        <row r="468">
          <cell r="A468" t="str">
            <v>C00463</v>
          </cell>
          <cell r="B468"/>
          <cell r="C468"/>
          <cell r="D468"/>
          <cell r="E468"/>
          <cell r="F468"/>
          <cell r="G468"/>
          <cell r="H468"/>
          <cell r="I468"/>
          <cell r="J468"/>
          <cell r="K468"/>
          <cell r="L468"/>
        </row>
        <row r="469">
          <cell r="A469" t="str">
            <v>C00464</v>
          </cell>
          <cell r="B469"/>
          <cell r="C469"/>
          <cell r="D469"/>
          <cell r="E469"/>
          <cell r="F469"/>
          <cell r="G469"/>
          <cell r="H469"/>
          <cell r="I469"/>
          <cell r="J469"/>
          <cell r="K469"/>
          <cell r="L469"/>
        </row>
        <row r="470">
          <cell r="A470" t="str">
            <v>C00465</v>
          </cell>
          <cell r="B470"/>
          <cell r="C470"/>
          <cell r="D470"/>
          <cell r="E470"/>
          <cell r="F470"/>
          <cell r="G470"/>
          <cell r="H470"/>
          <cell r="I470"/>
          <cell r="J470"/>
          <cell r="K470"/>
          <cell r="L470"/>
        </row>
        <row r="471">
          <cell r="A471" t="str">
            <v>C00466</v>
          </cell>
          <cell r="B471"/>
          <cell r="C471"/>
          <cell r="D471"/>
          <cell r="E471"/>
          <cell r="F471"/>
          <cell r="G471"/>
          <cell r="H471"/>
          <cell r="I471"/>
          <cell r="J471"/>
          <cell r="K471"/>
          <cell r="L471"/>
        </row>
        <row r="472">
          <cell r="A472" t="str">
            <v>C00467</v>
          </cell>
          <cell r="B472"/>
          <cell r="C472"/>
          <cell r="D472"/>
          <cell r="E472"/>
          <cell r="F472"/>
          <cell r="G472"/>
          <cell r="H472"/>
          <cell r="I472"/>
          <cell r="J472"/>
          <cell r="K472"/>
          <cell r="L472"/>
        </row>
        <row r="473">
          <cell r="A473" t="str">
            <v>C00468</v>
          </cell>
          <cell r="B473"/>
          <cell r="C473"/>
          <cell r="D473"/>
          <cell r="E473"/>
          <cell r="F473"/>
          <cell r="G473"/>
          <cell r="H473"/>
          <cell r="I473"/>
          <cell r="J473"/>
          <cell r="K473"/>
          <cell r="L473"/>
        </row>
        <row r="474">
          <cell r="A474" t="str">
            <v>C00469</v>
          </cell>
          <cell r="B474"/>
          <cell r="C474"/>
          <cell r="D474"/>
          <cell r="E474"/>
          <cell r="F474"/>
          <cell r="G474"/>
          <cell r="H474"/>
          <cell r="I474"/>
          <cell r="J474"/>
          <cell r="K474"/>
          <cell r="L474"/>
        </row>
        <row r="475">
          <cell r="A475" t="str">
            <v>C00470</v>
          </cell>
          <cell r="B475"/>
          <cell r="C475"/>
          <cell r="D475"/>
          <cell r="E475"/>
          <cell r="F475"/>
          <cell r="G475"/>
          <cell r="H475"/>
          <cell r="I475"/>
          <cell r="J475"/>
          <cell r="K475"/>
          <cell r="L475"/>
        </row>
        <row r="476">
          <cell r="A476" t="str">
            <v>C00471</v>
          </cell>
          <cell r="B476"/>
          <cell r="C476"/>
          <cell r="D476"/>
          <cell r="E476"/>
          <cell r="F476"/>
          <cell r="G476"/>
          <cell r="H476"/>
          <cell r="I476"/>
          <cell r="J476"/>
          <cell r="K476"/>
          <cell r="L476"/>
        </row>
        <row r="477">
          <cell r="A477" t="str">
            <v>C00472</v>
          </cell>
          <cell r="B477"/>
          <cell r="C477"/>
          <cell r="D477"/>
          <cell r="E477"/>
          <cell r="F477"/>
          <cell r="G477"/>
          <cell r="H477"/>
          <cell r="I477"/>
          <cell r="J477"/>
          <cell r="K477"/>
          <cell r="L477"/>
        </row>
        <row r="478">
          <cell r="A478" t="str">
            <v>C00473</v>
          </cell>
          <cell r="B478"/>
          <cell r="C478"/>
          <cell r="D478"/>
          <cell r="E478"/>
          <cell r="F478"/>
          <cell r="G478"/>
          <cell r="H478"/>
          <cell r="I478"/>
          <cell r="J478"/>
          <cell r="K478"/>
          <cell r="L478"/>
        </row>
        <row r="479">
          <cell r="A479" t="str">
            <v>C00474</v>
          </cell>
          <cell r="B479"/>
          <cell r="C479"/>
          <cell r="D479"/>
          <cell r="E479"/>
          <cell r="F479"/>
          <cell r="G479"/>
          <cell r="H479"/>
          <cell r="I479"/>
          <cell r="J479"/>
          <cell r="K479"/>
          <cell r="L479"/>
        </row>
        <row r="480">
          <cell r="A480" t="str">
            <v>C00475</v>
          </cell>
          <cell r="B480"/>
          <cell r="C480"/>
          <cell r="D480"/>
          <cell r="E480"/>
          <cell r="F480"/>
          <cell r="G480"/>
          <cell r="H480"/>
          <cell r="I480"/>
          <cell r="J480"/>
          <cell r="K480"/>
          <cell r="L480"/>
        </row>
        <row r="481">
          <cell r="A481" t="str">
            <v>C00476</v>
          </cell>
          <cell r="B481"/>
          <cell r="C481"/>
          <cell r="D481"/>
          <cell r="E481"/>
          <cell r="F481"/>
          <cell r="G481"/>
          <cell r="H481"/>
          <cell r="I481"/>
          <cell r="J481"/>
          <cell r="K481"/>
          <cell r="L481"/>
        </row>
        <row r="482">
          <cell r="A482" t="str">
            <v>C00477</v>
          </cell>
          <cell r="B482"/>
          <cell r="C482"/>
          <cell r="D482"/>
          <cell r="E482"/>
          <cell r="F482"/>
          <cell r="G482"/>
          <cell r="H482"/>
          <cell r="I482"/>
          <cell r="J482"/>
          <cell r="K482"/>
          <cell r="L482"/>
        </row>
        <row r="483">
          <cell r="A483" t="str">
            <v>C00478</v>
          </cell>
          <cell r="B483"/>
          <cell r="C483"/>
          <cell r="D483"/>
          <cell r="E483"/>
          <cell r="F483"/>
          <cell r="G483"/>
          <cell r="H483"/>
          <cell r="I483"/>
          <cell r="J483"/>
          <cell r="K483"/>
          <cell r="L483"/>
        </row>
        <row r="484">
          <cell r="A484" t="str">
            <v>C00479</v>
          </cell>
          <cell r="B484"/>
          <cell r="C484"/>
          <cell r="D484"/>
          <cell r="E484"/>
          <cell r="F484"/>
          <cell r="G484"/>
          <cell r="H484"/>
          <cell r="I484"/>
          <cell r="J484"/>
          <cell r="K484"/>
          <cell r="L484"/>
        </row>
        <row r="485">
          <cell r="A485" t="str">
            <v>C00480</v>
          </cell>
          <cell r="B485"/>
          <cell r="C485"/>
          <cell r="D485"/>
          <cell r="E485"/>
          <cell r="F485"/>
          <cell r="G485"/>
          <cell r="H485"/>
          <cell r="I485"/>
          <cell r="J485"/>
          <cell r="K485"/>
          <cell r="L485"/>
        </row>
        <row r="486">
          <cell r="A486" t="str">
            <v>C00481</v>
          </cell>
          <cell r="B486"/>
          <cell r="C486"/>
          <cell r="D486"/>
          <cell r="E486"/>
          <cell r="F486"/>
          <cell r="G486"/>
          <cell r="H486"/>
          <cell r="I486"/>
          <cell r="J486"/>
          <cell r="K486"/>
          <cell r="L486"/>
        </row>
        <row r="487">
          <cell r="A487" t="str">
            <v>C00482</v>
          </cell>
          <cell r="B487"/>
          <cell r="C487"/>
          <cell r="D487"/>
          <cell r="E487"/>
          <cell r="F487"/>
          <cell r="G487"/>
          <cell r="H487"/>
          <cell r="I487"/>
          <cell r="J487"/>
          <cell r="K487"/>
          <cell r="L487"/>
        </row>
        <row r="488">
          <cell r="A488" t="str">
            <v>C00483</v>
          </cell>
          <cell r="B488"/>
          <cell r="C488"/>
          <cell r="D488"/>
          <cell r="E488"/>
          <cell r="F488"/>
          <cell r="G488"/>
          <cell r="H488"/>
          <cell r="I488"/>
          <cell r="J488"/>
          <cell r="K488"/>
          <cell r="L488"/>
        </row>
        <row r="489">
          <cell r="A489" t="str">
            <v>C00484</v>
          </cell>
          <cell r="B489"/>
          <cell r="C489"/>
          <cell r="D489"/>
          <cell r="E489"/>
          <cell r="F489"/>
          <cell r="G489"/>
          <cell r="H489"/>
          <cell r="I489"/>
          <cell r="J489"/>
          <cell r="K489"/>
          <cell r="L489"/>
        </row>
        <row r="490">
          <cell r="A490" t="str">
            <v>C00485</v>
          </cell>
          <cell r="B490"/>
          <cell r="C490"/>
          <cell r="D490"/>
          <cell r="E490"/>
          <cell r="F490"/>
          <cell r="G490"/>
          <cell r="H490"/>
          <cell r="I490"/>
          <cell r="J490"/>
          <cell r="K490"/>
          <cell r="L490"/>
        </row>
        <row r="491">
          <cell r="A491" t="str">
            <v>C00486</v>
          </cell>
          <cell r="B491"/>
          <cell r="C491"/>
          <cell r="D491"/>
          <cell r="E491"/>
          <cell r="F491"/>
          <cell r="G491"/>
          <cell r="H491"/>
          <cell r="I491"/>
          <cell r="J491"/>
          <cell r="K491"/>
          <cell r="L491"/>
        </row>
        <row r="492">
          <cell r="A492" t="str">
            <v>C00487</v>
          </cell>
          <cell r="B492"/>
          <cell r="C492"/>
          <cell r="D492"/>
          <cell r="E492"/>
          <cell r="F492"/>
          <cell r="G492"/>
          <cell r="H492"/>
          <cell r="I492"/>
          <cell r="J492"/>
          <cell r="K492"/>
          <cell r="L492"/>
        </row>
        <row r="493">
          <cell r="A493" t="str">
            <v>C00488</v>
          </cell>
          <cell r="B493"/>
          <cell r="C493"/>
          <cell r="D493"/>
          <cell r="E493"/>
          <cell r="F493"/>
          <cell r="G493"/>
          <cell r="H493"/>
          <cell r="I493"/>
          <cell r="J493"/>
          <cell r="K493"/>
          <cell r="L493"/>
        </row>
        <row r="494">
          <cell r="A494" t="str">
            <v>C00489</v>
          </cell>
          <cell r="B494"/>
          <cell r="C494"/>
          <cell r="D494"/>
          <cell r="E494"/>
          <cell r="F494"/>
          <cell r="G494"/>
          <cell r="H494"/>
          <cell r="I494"/>
          <cell r="J494"/>
          <cell r="K494"/>
          <cell r="L494"/>
        </row>
        <row r="495">
          <cell r="A495" t="str">
            <v>C00490</v>
          </cell>
          <cell r="B495"/>
          <cell r="C495"/>
          <cell r="D495"/>
          <cell r="E495"/>
          <cell r="F495"/>
          <cell r="G495"/>
          <cell r="H495"/>
          <cell r="I495"/>
          <cell r="J495"/>
          <cell r="K495"/>
          <cell r="L495"/>
        </row>
        <row r="496">
          <cell r="A496" t="str">
            <v>C00491</v>
          </cell>
          <cell r="B496"/>
          <cell r="C496"/>
          <cell r="D496"/>
          <cell r="E496"/>
          <cell r="F496"/>
          <cell r="G496"/>
          <cell r="H496"/>
          <cell r="I496"/>
          <cell r="J496"/>
          <cell r="K496"/>
          <cell r="L496"/>
        </row>
        <row r="497">
          <cell r="A497" t="str">
            <v>C00492</v>
          </cell>
          <cell r="B497"/>
          <cell r="C497"/>
          <cell r="D497"/>
          <cell r="E497"/>
          <cell r="F497"/>
          <cell r="G497"/>
          <cell r="H497"/>
          <cell r="I497"/>
          <cell r="J497"/>
          <cell r="K497"/>
          <cell r="L497"/>
        </row>
        <row r="498">
          <cell r="A498" t="str">
            <v>C00493</v>
          </cell>
          <cell r="B498"/>
          <cell r="C498"/>
          <cell r="D498"/>
          <cell r="E498"/>
          <cell r="F498"/>
          <cell r="G498"/>
          <cell r="H498"/>
          <cell r="I498"/>
          <cell r="J498"/>
          <cell r="K498"/>
          <cell r="L498"/>
        </row>
        <row r="499">
          <cell r="A499" t="str">
            <v>C00494</v>
          </cell>
          <cell r="B499"/>
          <cell r="C499"/>
          <cell r="D499"/>
          <cell r="E499"/>
          <cell r="F499"/>
          <cell r="G499"/>
          <cell r="H499"/>
          <cell r="I499"/>
          <cell r="J499"/>
          <cell r="K499"/>
          <cell r="L499"/>
        </row>
        <row r="500">
          <cell r="A500" t="str">
            <v>C00495</v>
          </cell>
          <cell r="B500"/>
          <cell r="C500"/>
          <cell r="D500"/>
          <cell r="E500"/>
          <cell r="F500"/>
          <cell r="G500"/>
          <cell r="H500"/>
          <cell r="I500"/>
          <cell r="J500"/>
          <cell r="K500"/>
          <cell r="L500"/>
        </row>
        <row r="501">
          <cell r="A501" t="str">
            <v>C00496</v>
          </cell>
          <cell r="B501"/>
          <cell r="C501"/>
          <cell r="D501"/>
          <cell r="E501"/>
          <cell r="F501"/>
          <cell r="G501"/>
          <cell r="H501"/>
          <cell r="I501"/>
          <cell r="J501"/>
          <cell r="K501"/>
          <cell r="L501"/>
        </row>
        <row r="502">
          <cell r="A502" t="str">
            <v>C00497</v>
          </cell>
          <cell r="B502"/>
          <cell r="C502"/>
          <cell r="D502"/>
          <cell r="E502"/>
          <cell r="F502"/>
          <cell r="G502"/>
          <cell r="H502"/>
          <cell r="I502"/>
          <cell r="J502"/>
          <cell r="K502"/>
          <cell r="L502"/>
        </row>
        <row r="503">
          <cell r="A503" t="str">
            <v>C00498</v>
          </cell>
          <cell r="B503"/>
          <cell r="C503"/>
          <cell r="D503"/>
          <cell r="E503"/>
          <cell r="F503"/>
          <cell r="G503"/>
          <cell r="H503"/>
          <cell r="I503"/>
          <cell r="J503"/>
          <cell r="K503"/>
          <cell r="L503"/>
        </row>
        <row r="504">
          <cell r="A504" t="str">
            <v>C00499</v>
          </cell>
          <cell r="B504"/>
          <cell r="C504"/>
          <cell r="D504"/>
          <cell r="E504"/>
          <cell r="F504"/>
          <cell r="G504"/>
          <cell r="H504"/>
          <cell r="I504"/>
          <cell r="J504"/>
          <cell r="K504"/>
          <cell r="L504"/>
        </row>
        <row r="505">
          <cell r="A505" t="str">
            <v>C00500</v>
          </cell>
          <cell r="B505"/>
          <cell r="C505"/>
          <cell r="D505"/>
          <cell r="E505"/>
          <cell r="F505"/>
          <cell r="G505"/>
          <cell r="H505"/>
          <cell r="I505"/>
          <cell r="J505"/>
          <cell r="K505"/>
          <cell r="L505"/>
        </row>
        <row r="506">
          <cell r="A506" t="str">
            <v>C00501</v>
          </cell>
          <cell r="B506"/>
          <cell r="C506"/>
          <cell r="D506"/>
          <cell r="E506"/>
          <cell r="F506"/>
          <cell r="G506"/>
          <cell r="H506"/>
          <cell r="I506"/>
          <cell r="J506"/>
          <cell r="K506"/>
          <cell r="L506"/>
        </row>
        <row r="507">
          <cell r="A507" t="str">
            <v>C00502</v>
          </cell>
          <cell r="B507"/>
          <cell r="C507"/>
          <cell r="D507"/>
          <cell r="E507"/>
          <cell r="F507"/>
          <cell r="G507"/>
          <cell r="H507"/>
          <cell r="I507"/>
          <cell r="J507"/>
          <cell r="K507"/>
          <cell r="L507"/>
        </row>
        <row r="508">
          <cell r="A508" t="str">
            <v>C00503</v>
          </cell>
          <cell r="B508"/>
          <cell r="C508"/>
          <cell r="D508"/>
          <cell r="E508"/>
          <cell r="F508"/>
          <cell r="G508"/>
          <cell r="H508"/>
          <cell r="I508"/>
          <cell r="J508"/>
          <cell r="K508"/>
          <cell r="L508"/>
        </row>
        <row r="509">
          <cell r="A509" t="str">
            <v>C00504</v>
          </cell>
          <cell r="B509"/>
          <cell r="C509"/>
          <cell r="D509"/>
          <cell r="E509"/>
          <cell r="F509"/>
          <cell r="G509"/>
          <cell r="H509"/>
          <cell r="I509"/>
          <cell r="J509"/>
          <cell r="K509"/>
          <cell r="L509"/>
        </row>
        <row r="510">
          <cell r="A510" t="str">
            <v>C00505</v>
          </cell>
          <cell r="B510"/>
          <cell r="C510"/>
          <cell r="D510"/>
          <cell r="E510"/>
          <cell r="F510"/>
          <cell r="G510"/>
          <cell r="H510"/>
          <cell r="I510"/>
          <cell r="J510"/>
          <cell r="K510"/>
          <cell r="L510"/>
        </row>
        <row r="511">
          <cell r="A511" t="str">
            <v>C00506</v>
          </cell>
          <cell r="B511"/>
          <cell r="C511"/>
          <cell r="D511"/>
          <cell r="E511"/>
          <cell r="F511"/>
          <cell r="G511"/>
          <cell r="H511"/>
          <cell r="I511"/>
          <cell r="J511"/>
          <cell r="K511"/>
          <cell r="L511"/>
        </row>
        <row r="512">
          <cell r="A512" t="str">
            <v>C00507</v>
          </cell>
          <cell r="B512"/>
          <cell r="C512"/>
          <cell r="D512"/>
          <cell r="E512"/>
          <cell r="F512"/>
          <cell r="G512"/>
          <cell r="H512"/>
          <cell r="I512"/>
          <cell r="J512"/>
          <cell r="K512"/>
          <cell r="L512"/>
        </row>
        <row r="513">
          <cell r="A513" t="str">
            <v>C00508</v>
          </cell>
          <cell r="B513"/>
          <cell r="C513"/>
          <cell r="D513"/>
          <cell r="E513"/>
          <cell r="F513"/>
          <cell r="G513"/>
          <cell r="H513"/>
          <cell r="I513"/>
          <cell r="J513"/>
          <cell r="K513"/>
          <cell r="L513"/>
        </row>
        <row r="514">
          <cell r="A514" t="str">
            <v>C00509</v>
          </cell>
          <cell r="B514"/>
          <cell r="C514"/>
          <cell r="D514"/>
          <cell r="E514"/>
          <cell r="F514"/>
          <cell r="G514"/>
          <cell r="H514"/>
          <cell r="I514"/>
          <cell r="J514"/>
          <cell r="K514"/>
          <cell r="L514"/>
        </row>
        <row r="515">
          <cell r="A515" t="str">
            <v>C00510</v>
          </cell>
          <cell r="B515"/>
          <cell r="C515"/>
          <cell r="D515"/>
          <cell r="E515"/>
          <cell r="F515"/>
          <cell r="G515"/>
          <cell r="H515"/>
          <cell r="I515"/>
          <cell r="J515"/>
          <cell r="K515"/>
          <cell r="L515"/>
        </row>
        <row r="516">
          <cell r="A516" t="str">
            <v>C00511</v>
          </cell>
          <cell r="B516"/>
          <cell r="C516"/>
          <cell r="D516"/>
          <cell r="E516"/>
          <cell r="F516"/>
          <cell r="G516"/>
          <cell r="H516"/>
          <cell r="I516"/>
          <cell r="J516"/>
          <cell r="K516"/>
          <cell r="L516"/>
        </row>
        <row r="517">
          <cell r="A517" t="str">
            <v>C00512</v>
          </cell>
          <cell r="B517"/>
          <cell r="C517"/>
          <cell r="D517"/>
          <cell r="E517"/>
          <cell r="F517"/>
          <cell r="G517"/>
          <cell r="H517"/>
          <cell r="I517"/>
          <cell r="J517"/>
          <cell r="K517"/>
          <cell r="L517"/>
        </row>
        <row r="518">
          <cell r="A518" t="str">
            <v>C00513</v>
          </cell>
          <cell r="B518"/>
          <cell r="C518"/>
          <cell r="D518"/>
          <cell r="E518"/>
          <cell r="F518"/>
          <cell r="G518"/>
          <cell r="H518"/>
          <cell r="I518"/>
          <cell r="J518"/>
          <cell r="K518"/>
          <cell r="L518"/>
        </row>
        <row r="519">
          <cell r="A519" t="str">
            <v>C00514</v>
          </cell>
          <cell r="B519"/>
          <cell r="C519"/>
          <cell r="D519"/>
          <cell r="E519"/>
          <cell r="F519"/>
          <cell r="G519"/>
          <cell r="H519"/>
          <cell r="I519"/>
          <cell r="J519"/>
          <cell r="K519"/>
          <cell r="L519"/>
        </row>
        <row r="520">
          <cell r="A520" t="str">
            <v>C00515</v>
          </cell>
          <cell r="B520"/>
          <cell r="C520"/>
          <cell r="D520"/>
          <cell r="E520"/>
          <cell r="F520"/>
          <cell r="G520"/>
          <cell r="H520"/>
          <cell r="I520"/>
          <cell r="J520"/>
          <cell r="K520"/>
          <cell r="L520"/>
        </row>
        <row r="521">
          <cell r="A521" t="str">
            <v>C00516</v>
          </cell>
          <cell r="B521"/>
          <cell r="C521"/>
          <cell r="D521"/>
          <cell r="E521"/>
          <cell r="F521"/>
          <cell r="G521"/>
          <cell r="H521"/>
          <cell r="I521"/>
          <cell r="J521"/>
          <cell r="K521"/>
          <cell r="L521"/>
        </row>
        <row r="522">
          <cell r="A522" t="str">
            <v>C00517</v>
          </cell>
          <cell r="B522"/>
          <cell r="C522"/>
          <cell r="D522"/>
          <cell r="E522"/>
          <cell r="F522"/>
          <cell r="G522"/>
          <cell r="H522"/>
          <cell r="I522"/>
          <cell r="J522"/>
          <cell r="K522"/>
          <cell r="L522"/>
        </row>
        <row r="523">
          <cell r="A523" t="str">
            <v>C00518</v>
          </cell>
          <cell r="B523"/>
          <cell r="C523"/>
          <cell r="D523"/>
          <cell r="E523"/>
          <cell r="F523"/>
          <cell r="G523"/>
          <cell r="H523"/>
          <cell r="I523"/>
          <cell r="J523"/>
          <cell r="K523"/>
          <cell r="L523"/>
        </row>
        <row r="524">
          <cell r="A524" t="str">
            <v>C00519</v>
          </cell>
          <cell r="B524"/>
          <cell r="C524"/>
          <cell r="D524"/>
          <cell r="E524"/>
          <cell r="F524"/>
          <cell r="G524"/>
          <cell r="H524"/>
          <cell r="I524"/>
          <cell r="J524"/>
          <cell r="K524"/>
          <cell r="L524"/>
        </row>
        <row r="525">
          <cell r="A525" t="str">
            <v>C00520</v>
          </cell>
          <cell r="B525"/>
          <cell r="C525"/>
          <cell r="D525"/>
          <cell r="E525"/>
          <cell r="F525"/>
          <cell r="G525"/>
          <cell r="H525"/>
          <cell r="I525"/>
          <cell r="J525"/>
          <cell r="K525"/>
          <cell r="L525"/>
        </row>
        <row r="526">
          <cell r="A526" t="str">
            <v>C00521</v>
          </cell>
          <cell r="B526"/>
          <cell r="C526"/>
          <cell r="D526"/>
          <cell r="E526"/>
          <cell r="F526"/>
          <cell r="G526"/>
          <cell r="H526"/>
          <cell r="I526"/>
          <cell r="J526"/>
          <cell r="K526"/>
          <cell r="L526"/>
        </row>
        <row r="527">
          <cell r="A527" t="str">
            <v>C00522</v>
          </cell>
          <cell r="B527"/>
          <cell r="C527"/>
          <cell r="D527"/>
          <cell r="E527"/>
          <cell r="F527"/>
          <cell r="G527"/>
          <cell r="H527"/>
          <cell r="I527"/>
          <cell r="J527"/>
          <cell r="K527"/>
          <cell r="L527"/>
        </row>
        <row r="528">
          <cell r="A528" t="str">
            <v>C00523</v>
          </cell>
          <cell r="B528"/>
          <cell r="C528"/>
          <cell r="D528"/>
          <cell r="E528"/>
          <cell r="F528"/>
          <cell r="G528"/>
          <cell r="H528"/>
          <cell r="I528"/>
          <cell r="J528"/>
          <cell r="K528"/>
          <cell r="L528"/>
        </row>
        <row r="529">
          <cell r="A529" t="str">
            <v>C00524</v>
          </cell>
          <cell r="B529"/>
          <cell r="C529"/>
          <cell r="D529"/>
          <cell r="E529"/>
          <cell r="F529"/>
          <cell r="G529"/>
          <cell r="H529"/>
          <cell r="I529"/>
          <cell r="J529"/>
          <cell r="K529"/>
          <cell r="L529"/>
        </row>
        <row r="530">
          <cell r="A530" t="str">
            <v>C00525</v>
          </cell>
          <cell r="B530"/>
          <cell r="C530"/>
          <cell r="D530"/>
          <cell r="E530"/>
          <cell r="F530"/>
          <cell r="G530"/>
          <cell r="H530"/>
          <cell r="I530"/>
          <cell r="J530"/>
          <cell r="K530"/>
          <cell r="L530"/>
        </row>
        <row r="531">
          <cell r="A531" t="str">
            <v>C00526</v>
          </cell>
          <cell r="B531"/>
          <cell r="C531"/>
          <cell r="D531"/>
          <cell r="E531"/>
          <cell r="F531"/>
          <cell r="G531"/>
          <cell r="H531"/>
          <cell r="I531"/>
          <cell r="J531"/>
          <cell r="K531"/>
          <cell r="L531"/>
        </row>
        <row r="532">
          <cell r="A532" t="str">
            <v>C00527</v>
          </cell>
          <cell r="B532"/>
          <cell r="C532"/>
          <cell r="D532"/>
          <cell r="E532"/>
          <cell r="F532"/>
          <cell r="G532"/>
          <cell r="H532"/>
          <cell r="I532"/>
          <cell r="J532"/>
          <cell r="K532"/>
          <cell r="L532"/>
        </row>
        <row r="533">
          <cell r="A533" t="str">
            <v>C00528</v>
          </cell>
          <cell r="B533"/>
          <cell r="C533"/>
          <cell r="D533"/>
          <cell r="E533"/>
          <cell r="F533"/>
          <cell r="G533"/>
          <cell r="H533"/>
          <cell r="I533"/>
          <cell r="J533"/>
          <cell r="K533"/>
          <cell r="L533"/>
        </row>
        <row r="534">
          <cell r="A534" t="str">
            <v>C00529</v>
          </cell>
          <cell r="B534"/>
          <cell r="C534"/>
          <cell r="D534"/>
          <cell r="E534"/>
          <cell r="F534"/>
          <cell r="G534"/>
          <cell r="H534"/>
          <cell r="I534"/>
          <cell r="J534"/>
          <cell r="K534"/>
          <cell r="L534"/>
        </row>
        <row r="535">
          <cell r="A535" t="str">
            <v>C00530</v>
          </cell>
          <cell r="B535"/>
          <cell r="C535"/>
          <cell r="D535"/>
          <cell r="E535"/>
          <cell r="F535"/>
          <cell r="G535"/>
          <cell r="H535"/>
          <cell r="I535"/>
          <cell r="J535"/>
          <cell r="K535"/>
          <cell r="L535"/>
        </row>
        <row r="536">
          <cell r="A536" t="str">
            <v>C00531</v>
          </cell>
          <cell r="B536"/>
          <cell r="C536"/>
          <cell r="D536"/>
          <cell r="E536"/>
          <cell r="F536"/>
          <cell r="G536"/>
          <cell r="H536"/>
          <cell r="I536"/>
          <cell r="J536"/>
          <cell r="K536"/>
          <cell r="L536"/>
        </row>
        <row r="537">
          <cell r="A537" t="str">
            <v>C00532</v>
          </cell>
          <cell r="B537"/>
          <cell r="C537"/>
          <cell r="D537"/>
          <cell r="E537"/>
          <cell r="F537"/>
          <cell r="G537"/>
          <cell r="H537"/>
          <cell r="I537"/>
          <cell r="J537"/>
          <cell r="K537"/>
          <cell r="L537"/>
        </row>
        <row r="538">
          <cell r="A538" t="str">
            <v>C00533</v>
          </cell>
          <cell r="B538"/>
          <cell r="C538"/>
          <cell r="D538"/>
          <cell r="E538"/>
          <cell r="F538"/>
          <cell r="G538"/>
          <cell r="H538"/>
          <cell r="I538"/>
          <cell r="J538"/>
          <cell r="K538"/>
          <cell r="L538"/>
        </row>
        <row r="539">
          <cell r="A539" t="str">
            <v>C00534</v>
          </cell>
          <cell r="B539"/>
          <cell r="C539"/>
          <cell r="D539"/>
          <cell r="E539"/>
          <cell r="F539"/>
          <cell r="G539"/>
          <cell r="H539"/>
          <cell r="I539"/>
          <cell r="J539"/>
          <cell r="K539"/>
          <cell r="L539"/>
        </row>
        <row r="540">
          <cell r="A540" t="str">
            <v>C00535</v>
          </cell>
          <cell r="B540"/>
          <cell r="C540"/>
          <cell r="D540"/>
          <cell r="E540"/>
          <cell r="F540"/>
          <cell r="G540"/>
          <cell r="H540"/>
          <cell r="I540"/>
          <cell r="J540"/>
          <cell r="K540"/>
          <cell r="L540"/>
        </row>
        <row r="541">
          <cell r="A541" t="str">
            <v>C00536</v>
          </cell>
          <cell r="B541"/>
          <cell r="C541"/>
          <cell r="D541"/>
          <cell r="E541"/>
          <cell r="F541"/>
          <cell r="G541"/>
          <cell r="H541"/>
          <cell r="I541"/>
          <cell r="J541"/>
          <cell r="K541"/>
          <cell r="L541"/>
        </row>
        <row r="542">
          <cell r="A542" t="str">
            <v>C00537</v>
          </cell>
          <cell r="B542"/>
          <cell r="C542"/>
          <cell r="D542"/>
          <cell r="E542"/>
          <cell r="F542"/>
          <cell r="G542"/>
          <cell r="H542"/>
          <cell r="I542"/>
          <cell r="J542"/>
          <cell r="K542"/>
          <cell r="L542"/>
        </row>
        <row r="543">
          <cell r="A543" t="str">
            <v>C00538</v>
          </cell>
          <cell r="B543"/>
          <cell r="C543"/>
          <cell r="D543"/>
          <cell r="E543"/>
          <cell r="F543"/>
          <cell r="G543"/>
          <cell r="H543"/>
          <cell r="I543"/>
          <cell r="J543"/>
          <cell r="K543"/>
          <cell r="L543"/>
        </row>
        <row r="544">
          <cell r="A544" t="str">
            <v>C00539</v>
          </cell>
          <cell r="B544"/>
          <cell r="C544"/>
          <cell r="D544"/>
          <cell r="E544"/>
          <cell r="F544"/>
          <cell r="G544"/>
          <cell r="H544"/>
          <cell r="I544"/>
          <cell r="J544"/>
          <cell r="K544"/>
          <cell r="L544"/>
        </row>
        <row r="545">
          <cell r="A545" t="str">
            <v>C00540</v>
          </cell>
          <cell r="B545"/>
          <cell r="C545"/>
          <cell r="D545"/>
          <cell r="E545"/>
          <cell r="F545"/>
          <cell r="G545"/>
          <cell r="H545"/>
          <cell r="I545"/>
          <cell r="J545"/>
          <cell r="K545"/>
          <cell r="L545"/>
        </row>
        <row r="546">
          <cell r="A546" t="str">
            <v>C00541</v>
          </cell>
          <cell r="B546"/>
          <cell r="C546"/>
          <cell r="D546"/>
          <cell r="E546"/>
          <cell r="F546"/>
          <cell r="G546"/>
          <cell r="H546"/>
          <cell r="I546"/>
          <cell r="J546"/>
          <cell r="K546"/>
          <cell r="L546"/>
        </row>
        <row r="547">
          <cell r="A547" t="str">
            <v>C00542</v>
          </cell>
          <cell r="B547"/>
          <cell r="C547"/>
          <cell r="D547"/>
          <cell r="E547"/>
          <cell r="F547"/>
          <cell r="G547"/>
          <cell r="H547"/>
          <cell r="I547"/>
          <cell r="J547"/>
          <cell r="K547"/>
          <cell r="L547"/>
        </row>
        <row r="548">
          <cell r="A548" t="str">
            <v>C00543</v>
          </cell>
          <cell r="B548"/>
          <cell r="C548"/>
          <cell r="D548"/>
          <cell r="E548"/>
          <cell r="F548"/>
          <cell r="G548"/>
          <cell r="H548"/>
          <cell r="I548"/>
          <cell r="J548"/>
          <cell r="K548"/>
          <cell r="L548"/>
        </row>
        <row r="549">
          <cell r="A549" t="str">
            <v>C00544</v>
          </cell>
          <cell r="B549"/>
          <cell r="C549"/>
          <cell r="D549"/>
          <cell r="E549"/>
          <cell r="F549"/>
          <cell r="G549"/>
          <cell r="H549"/>
          <cell r="I549"/>
          <cell r="J549"/>
          <cell r="K549"/>
          <cell r="L549"/>
        </row>
        <row r="550">
          <cell r="A550" t="str">
            <v>C00545</v>
          </cell>
          <cell r="B550"/>
          <cell r="C550"/>
          <cell r="D550"/>
          <cell r="E550"/>
          <cell r="F550"/>
          <cell r="G550"/>
          <cell r="H550"/>
          <cell r="I550"/>
          <cell r="J550"/>
          <cell r="K550"/>
          <cell r="L550"/>
        </row>
        <row r="551">
          <cell r="A551" t="str">
            <v>C00546</v>
          </cell>
          <cell r="B551"/>
          <cell r="C551"/>
          <cell r="D551"/>
          <cell r="E551"/>
          <cell r="F551"/>
          <cell r="G551"/>
          <cell r="H551"/>
          <cell r="I551"/>
          <cell r="J551"/>
          <cell r="K551"/>
          <cell r="L551"/>
        </row>
        <row r="552">
          <cell r="A552" t="str">
            <v>C00547</v>
          </cell>
          <cell r="B552"/>
          <cell r="C552"/>
          <cell r="D552"/>
          <cell r="E552"/>
          <cell r="F552"/>
          <cell r="G552"/>
          <cell r="H552"/>
          <cell r="I552"/>
          <cell r="J552"/>
          <cell r="K552"/>
          <cell r="L552"/>
        </row>
        <row r="553">
          <cell r="A553" t="str">
            <v>C00548</v>
          </cell>
          <cell r="B553"/>
          <cell r="C553"/>
          <cell r="D553"/>
          <cell r="E553"/>
          <cell r="F553"/>
          <cell r="G553"/>
          <cell r="H553"/>
          <cell r="I553"/>
          <cell r="J553"/>
          <cell r="K553"/>
          <cell r="L553"/>
        </row>
        <row r="554">
          <cell r="A554" t="str">
            <v>C00549</v>
          </cell>
          <cell r="B554"/>
          <cell r="C554"/>
          <cell r="D554"/>
          <cell r="E554"/>
          <cell r="F554"/>
          <cell r="G554"/>
          <cell r="H554"/>
          <cell r="I554"/>
          <cell r="J554"/>
          <cell r="K554"/>
          <cell r="L554"/>
        </row>
        <row r="555">
          <cell r="A555" t="str">
            <v>C00550</v>
          </cell>
          <cell r="B555"/>
          <cell r="C555"/>
          <cell r="D555"/>
          <cell r="E555"/>
          <cell r="F555"/>
          <cell r="G555"/>
          <cell r="H555"/>
          <cell r="I555"/>
          <cell r="J555"/>
          <cell r="K555"/>
          <cell r="L555"/>
        </row>
        <row r="556">
          <cell r="A556" t="str">
            <v>C00551</v>
          </cell>
          <cell r="B556"/>
          <cell r="C556"/>
          <cell r="D556"/>
          <cell r="E556"/>
          <cell r="F556"/>
          <cell r="G556"/>
          <cell r="H556"/>
          <cell r="I556"/>
          <cell r="J556"/>
          <cell r="K556"/>
          <cell r="L556"/>
        </row>
        <row r="557">
          <cell r="A557" t="str">
            <v>C00552</v>
          </cell>
          <cell r="B557"/>
          <cell r="C557"/>
          <cell r="D557"/>
          <cell r="E557"/>
          <cell r="F557"/>
          <cell r="G557"/>
          <cell r="H557"/>
          <cell r="I557"/>
          <cell r="J557"/>
          <cell r="K557"/>
          <cell r="L557"/>
        </row>
        <row r="558">
          <cell r="A558" t="str">
            <v>C00553</v>
          </cell>
          <cell r="B558"/>
          <cell r="C558"/>
          <cell r="D558"/>
          <cell r="E558"/>
          <cell r="F558"/>
          <cell r="G558"/>
          <cell r="H558"/>
          <cell r="I558"/>
          <cell r="J558"/>
          <cell r="K558"/>
          <cell r="L558"/>
        </row>
        <row r="559">
          <cell r="A559" t="str">
            <v>C00554</v>
          </cell>
          <cell r="B559"/>
          <cell r="C559"/>
          <cell r="D559"/>
          <cell r="E559"/>
          <cell r="F559"/>
          <cell r="G559"/>
          <cell r="H559"/>
          <cell r="I559"/>
          <cell r="J559"/>
          <cell r="K559"/>
          <cell r="L559"/>
        </row>
        <row r="560">
          <cell r="A560" t="str">
            <v>C00555</v>
          </cell>
          <cell r="B560"/>
          <cell r="C560"/>
          <cell r="D560"/>
          <cell r="E560"/>
          <cell r="F560"/>
          <cell r="G560"/>
          <cell r="H560"/>
          <cell r="I560"/>
          <cell r="J560"/>
          <cell r="K560"/>
          <cell r="L560"/>
        </row>
        <row r="561">
          <cell r="A561" t="str">
            <v>C00556</v>
          </cell>
          <cell r="B561"/>
          <cell r="C561"/>
          <cell r="D561"/>
          <cell r="E561"/>
          <cell r="F561"/>
          <cell r="G561"/>
          <cell r="H561"/>
          <cell r="I561"/>
          <cell r="J561"/>
          <cell r="K561"/>
          <cell r="L561"/>
        </row>
        <row r="562">
          <cell r="A562" t="str">
            <v>C00557</v>
          </cell>
          <cell r="B562"/>
          <cell r="C562"/>
          <cell r="D562"/>
          <cell r="E562"/>
          <cell r="F562"/>
          <cell r="G562"/>
          <cell r="H562"/>
          <cell r="I562"/>
          <cell r="J562"/>
          <cell r="K562"/>
          <cell r="L562"/>
        </row>
        <row r="563">
          <cell r="A563" t="str">
            <v>C00558</v>
          </cell>
          <cell r="B563"/>
          <cell r="C563"/>
          <cell r="D563"/>
          <cell r="E563"/>
          <cell r="F563"/>
          <cell r="G563"/>
          <cell r="H563"/>
          <cell r="I563"/>
          <cell r="J563"/>
          <cell r="K563"/>
          <cell r="L563"/>
        </row>
        <row r="564">
          <cell r="A564" t="str">
            <v>C00559</v>
          </cell>
          <cell r="B564"/>
          <cell r="C564"/>
          <cell r="D564"/>
          <cell r="E564"/>
          <cell r="F564"/>
          <cell r="G564"/>
          <cell r="H564"/>
          <cell r="I564"/>
          <cell r="J564"/>
          <cell r="K564"/>
          <cell r="L564"/>
        </row>
        <row r="565">
          <cell r="A565" t="str">
            <v>C00560</v>
          </cell>
          <cell r="B565"/>
          <cell r="C565"/>
          <cell r="D565"/>
          <cell r="E565"/>
          <cell r="F565"/>
          <cell r="G565"/>
          <cell r="H565"/>
          <cell r="I565"/>
          <cell r="J565"/>
          <cell r="K565"/>
          <cell r="L565"/>
        </row>
        <row r="566">
          <cell r="A566" t="str">
            <v>C00561</v>
          </cell>
          <cell r="B566"/>
          <cell r="C566"/>
          <cell r="D566"/>
          <cell r="E566"/>
          <cell r="F566"/>
          <cell r="G566"/>
          <cell r="H566"/>
          <cell r="I566"/>
          <cell r="J566"/>
          <cell r="K566"/>
          <cell r="L566"/>
        </row>
        <row r="567">
          <cell r="A567" t="str">
            <v>C00562</v>
          </cell>
          <cell r="B567"/>
          <cell r="C567"/>
          <cell r="D567"/>
          <cell r="E567"/>
          <cell r="F567"/>
          <cell r="G567"/>
          <cell r="H567"/>
          <cell r="I567"/>
          <cell r="J567"/>
          <cell r="K567"/>
          <cell r="L567"/>
        </row>
        <row r="568">
          <cell r="A568" t="str">
            <v>C00563</v>
          </cell>
          <cell r="B568"/>
          <cell r="C568"/>
          <cell r="D568"/>
          <cell r="E568"/>
          <cell r="F568"/>
          <cell r="G568"/>
          <cell r="H568"/>
          <cell r="I568"/>
          <cell r="J568"/>
          <cell r="K568"/>
          <cell r="L568"/>
        </row>
        <row r="569">
          <cell r="A569" t="str">
            <v>C00564</v>
          </cell>
          <cell r="B569"/>
          <cell r="C569"/>
          <cell r="D569"/>
          <cell r="E569"/>
          <cell r="F569"/>
          <cell r="G569"/>
          <cell r="H569"/>
          <cell r="I569"/>
          <cell r="J569"/>
          <cell r="K569"/>
          <cell r="L569"/>
        </row>
        <row r="570">
          <cell r="A570" t="str">
            <v>C00565</v>
          </cell>
          <cell r="B570"/>
          <cell r="C570"/>
          <cell r="D570"/>
          <cell r="E570"/>
          <cell r="F570"/>
          <cell r="G570"/>
          <cell r="H570"/>
          <cell r="I570"/>
          <cell r="J570"/>
          <cell r="K570"/>
          <cell r="L570"/>
        </row>
        <row r="571">
          <cell r="A571" t="str">
            <v>C00566</v>
          </cell>
          <cell r="B571"/>
          <cell r="C571"/>
          <cell r="D571"/>
          <cell r="E571"/>
          <cell r="F571"/>
          <cell r="G571"/>
          <cell r="H571"/>
          <cell r="I571"/>
          <cell r="J571"/>
          <cell r="K571"/>
          <cell r="L571"/>
        </row>
        <row r="572">
          <cell r="A572" t="str">
            <v>C00567</v>
          </cell>
          <cell r="B572"/>
          <cell r="C572"/>
          <cell r="D572"/>
          <cell r="E572"/>
          <cell r="F572"/>
          <cell r="G572"/>
          <cell r="H572"/>
          <cell r="I572"/>
          <cell r="J572"/>
          <cell r="K572"/>
          <cell r="L572"/>
        </row>
        <row r="573">
          <cell r="A573" t="str">
            <v>C00568</v>
          </cell>
          <cell r="B573"/>
          <cell r="C573"/>
          <cell r="D573"/>
          <cell r="E573"/>
          <cell r="F573"/>
          <cell r="G573"/>
          <cell r="H573"/>
          <cell r="I573"/>
          <cell r="J573"/>
          <cell r="K573"/>
          <cell r="L573"/>
        </row>
        <row r="574">
          <cell r="A574" t="str">
            <v>C00569</v>
          </cell>
          <cell r="B574"/>
          <cell r="C574"/>
          <cell r="D574"/>
          <cell r="E574"/>
          <cell r="F574"/>
          <cell r="G574"/>
          <cell r="H574"/>
          <cell r="I574"/>
          <cell r="J574"/>
          <cell r="K574"/>
          <cell r="L574"/>
        </row>
        <row r="575">
          <cell r="A575" t="str">
            <v>C00570</v>
          </cell>
          <cell r="B575"/>
          <cell r="C575"/>
          <cell r="D575"/>
          <cell r="E575"/>
          <cell r="F575"/>
          <cell r="G575"/>
          <cell r="H575"/>
          <cell r="I575"/>
          <cell r="J575"/>
          <cell r="K575"/>
          <cell r="L575"/>
        </row>
        <row r="576">
          <cell r="A576" t="str">
            <v>C00571</v>
          </cell>
          <cell r="B576"/>
          <cell r="C576"/>
          <cell r="D576"/>
          <cell r="E576"/>
          <cell r="F576"/>
          <cell r="G576"/>
          <cell r="H576"/>
          <cell r="I576"/>
          <cell r="J576"/>
          <cell r="K576"/>
          <cell r="L576"/>
        </row>
        <row r="577">
          <cell r="A577" t="str">
            <v>C00572</v>
          </cell>
          <cell r="B577"/>
          <cell r="C577"/>
          <cell r="D577"/>
          <cell r="E577"/>
          <cell r="F577"/>
          <cell r="G577"/>
          <cell r="H577"/>
          <cell r="I577"/>
          <cell r="J577"/>
          <cell r="K577"/>
          <cell r="L577"/>
        </row>
        <row r="578">
          <cell r="A578" t="str">
            <v>C00573</v>
          </cell>
          <cell r="B578"/>
          <cell r="C578"/>
          <cell r="D578"/>
          <cell r="E578"/>
          <cell r="F578"/>
          <cell r="G578"/>
          <cell r="H578"/>
          <cell r="I578"/>
          <cell r="J578"/>
          <cell r="K578"/>
          <cell r="L578"/>
        </row>
        <row r="579">
          <cell r="A579" t="str">
            <v>C00574</v>
          </cell>
          <cell r="B579"/>
          <cell r="C579"/>
          <cell r="D579"/>
          <cell r="E579"/>
          <cell r="F579"/>
          <cell r="G579"/>
          <cell r="H579"/>
          <cell r="I579"/>
          <cell r="J579"/>
          <cell r="K579"/>
          <cell r="L579"/>
        </row>
        <row r="580">
          <cell r="A580" t="str">
            <v>C00575</v>
          </cell>
          <cell r="B580"/>
          <cell r="C580"/>
          <cell r="D580"/>
          <cell r="E580"/>
          <cell r="F580"/>
          <cell r="G580"/>
          <cell r="H580"/>
          <cell r="I580"/>
          <cell r="J580"/>
          <cell r="K580"/>
          <cell r="L580"/>
        </row>
        <row r="581">
          <cell r="A581" t="str">
            <v>C00576</v>
          </cell>
          <cell r="B581"/>
          <cell r="C581"/>
          <cell r="D581"/>
          <cell r="E581"/>
          <cell r="F581"/>
          <cell r="G581"/>
          <cell r="H581"/>
          <cell r="I581"/>
          <cell r="J581"/>
          <cell r="K581"/>
          <cell r="L581"/>
        </row>
        <row r="582">
          <cell r="A582" t="str">
            <v>C00577</v>
          </cell>
          <cell r="B582"/>
          <cell r="C582"/>
          <cell r="D582"/>
          <cell r="E582"/>
          <cell r="F582"/>
          <cell r="G582"/>
          <cell r="H582"/>
          <cell r="I582"/>
          <cell r="J582"/>
          <cell r="K582"/>
          <cell r="L582"/>
        </row>
        <row r="583">
          <cell r="A583" t="str">
            <v>C00578</v>
          </cell>
          <cell r="B583"/>
          <cell r="C583"/>
          <cell r="D583"/>
          <cell r="E583"/>
          <cell r="F583"/>
          <cell r="G583"/>
          <cell r="H583"/>
          <cell r="I583"/>
          <cell r="J583"/>
          <cell r="K583"/>
          <cell r="L583"/>
        </row>
        <row r="584">
          <cell r="A584" t="str">
            <v>C00579</v>
          </cell>
          <cell r="B584"/>
          <cell r="C584"/>
          <cell r="D584"/>
          <cell r="E584"/>
          <cell r="F584"/>
          <cell r="G584"/>
          <cell r="H584"/>
          <cell r="I584"/>
          <cell r="J584"/>
          <cell r="K584"/>
          <cell r="L584"/>
        </row>
        <row r="585">
          <cell r="A585" t="str">
            <v>C00580</v>
          </cell>
          <cell r="B585"/>
          <cell r="C585"/>
          <cell r="D585"/>
          <cell r="E585"/>
          <cell r="F585"/>
          <cell r="G585"/>
          <cell r="H585"/>
          <cell r="I585"/>
          <cell r="J585"/>
          <cell r="K585"/>
          <cell r="L585"/>
        </row>
        <row r="586">
          <cell r="A586" t="str">
            <v>C00581</v>
          </cell>
          <cell r="B586"/>
          <cell r="C586"/>
          <cell r="D586"/>
          <cell r="E586"/>
          <cell r="F586"/>
          <cell r="G586"/>
          <cell r="H586"/>
          <cell r="I586"/>
          <cell r="J586"/>
          <cell r="K586"/>
          <cell r="L586"/>
        </row>
        <row r="587">
          <cell r="A587" t="str">
            <v>C00582</v>
          </cell>
          <cell r="B587"/>
          <cell r="C587"/>
          <cell r="D587"/>
          <cell r="E587"/>
          <cell r="F587"/>
          <cell r="G587"/>
          <cell r="H587"/>
          <cell r="I587"/>
          <cell r="J587"/>
          <cell r="K587"/>
          <cell r="L587"/>
        </row>
        <row r="588">
          <cell r="A588" t="str">
            <v>C00583</v>
          </cell>
          <cell r="B588"/>
          <cell r="C588"/>
          <cell r="D588"/>
          <cell r="E588"/>
          <cell r="F588"/>
          <cell r="G588"/>
          <cell r="H588"/>
          <cell r="I588"/>
          <cell r="J588"/>
          <cell r="K588"/>
          <cell r="L588"/>
        </row>
        <row r="589">
          <cell r="A589" t="str">
            <v>C00584</v>
          </cell>
          <cell r="B589"/>
          <cell r="C589"/>
          <cell r="D589"/>
          <cell r="E589"/>
          <cell r="F589"/>
          <cell r="G589"/>
          <cell r="H589"/>
          <cell r="I589"/>
          <cell r="J589"/>
          <cell r="K589"/>
          <cell r="L589"/>
        </row>
        <row r="590">
          <cell r="A590" t="str">
            <v>C00585</v>
          </cell>
          <cell r="B590"/>
          <cell r="C590"/>
          <cell r="D590"/>
          <cell r="E590"/>
          <cell r="F590"/>
          <cell r="G590"/>
          <cell r="H590"/>
          <cell r="I590"/>
          <cell r="J590"/>
          <cell r="K590"/>
          <cell r="L590"/>
        </row>
        <row r="591">
          <cell r="A591" t="str">
            <v>C00586</v>
          </cell>
          <cell r="B591"/>
          <cell r="C591"/>
          <cell r="D591"/>
          <cell r="E591"/>
          <cell r="F591"/>
          <cell r="G591"/>
          <cell r="H591"/>
          <cell r="I591"/>
          <cell r="J591"/>
          <cell r="K591"/>
          <cell r="L591"/>
        </row>
        <row r="592">
          <cell r="A592" t="str">
            <v>C00587</v>
          </cell>
          <cell r="B592"/>
          <cell r="C592"/>
          <cell r="D592"/>
          <cell r="E592"/>
          <cell r="F592"/>
          <cell r="G592"/>
          <cell r="H592"/>
          <cell r="I592"/>
          <cell r="J592"/>
          <cell r="K592"/>
          <cell r="L592"/>
        </row>
        <row r="593">
          <cell r="A593" t="str">
            <v>C00588</v>
          </cell>
          <cell r="B593"/>
          <cell r="C593"/>
          <cell r="D593"/>
          <cell r="E593"/>
          <cell r="F593"/>
          <cell r="G593"/>
          <cell r="H593"/>
          <cell r="I593"/>
          <cell r="J593"/>
          <cell r="K593"/>
          <cell r="L593"/>
        </row>
        <row r="594">
          <cell r="A594" t="str">
            <v>C00589</v>
          </cell>
          <cell r="B594"/>
          <cell r="C594"/>
          <cell r="D594"/>
          <cell r="E594"/>
          <cell r="F594"/>
          <cell r="G594"/>
          <cell r="H594"/>
          <cell r="I594"/>
          <cell r="J594"/>
          <cell r="K594"/>
          <cell r="L594"/>
        </row>
        <row r="595">
          <cell r="A595" t="str">
            <v>C00590</v>
          </cell>
          <cell r="B595"/>
          <cell r="C595"/>
          <cell r="D595"/>
          <cell r="E595"/>
          <cell r="F595"/>
          <cell r="G595"/>
          <cell r="H595"/>
          <cell r="I595"/>
          <cell r="J595"/>
          <cell r="K595"/>
          <cell r="L595"/>
        </row>
        <row r="596">
          <cell r="A596" t="str">
            <v>C00591</v>
          </cell>
          <cell r="B596"/>
          <cell r="C596"/>
          <cell r="D596"/>
          <cell r="E596"/>
          <cell r="F596"/>
          <cell r="G596"/>
          <cell r="H596"/>
          <cell r="I596"/>
          <cell r="J596"/>
          <cell r="K596"/>
          <cell r="L596"/>
        </row>
        <row r="597">
          <cell r="A597" t="str">
            <v>C00592</v>
          </cell>
          <cell r="B597"/>
          <cell r="C597"/>
          <cell r="D597"/>
          <cell r="E597"/>
          <cell r="F597"/>
          <cell r="G597"/>
          <cell r="H597"/>
          <cell r="I597"/>
          <cell r="J597"/>
          <cell r="K597"/>
          <cell r="L597"/>
        </row>
        <row r="598">
          <cell r="A598" t="str">
            <v>C00593</v>
          </cell>
          <cell r="B598"/>
          <cell r="C598"/>
          <cell r="D598"/>
          <cell r="E598"/>
          <cell r="F598"/>
          <cell r="G598"/>
          <cell r="H598"/>
          <cell r="I598"/>
          <cell r="J598"/>
          <cell r="K598"/>
          <cell r="L598"/>
        </row>
        <row r="599">
          <cell r="A599" t="str">
            <v>C00594</v>
          </cell>
          <cell r="B599"/>
          <cell r="C599"/>
          <cell r="D599"/>
          <cell r="E599"/>
          <cell r="F599"/>
          <cell r="G599"/>
          <cell r="H599"/>
          <cell r="I599"/>
          <cell r="J599"/>
          <cell r="K599"/>
          <cell r="L599"/>
        </row>
        <row r="600">
          <cell r="A600" t="str">
            <v>C00595</v>
          </cell>
          <cell r="B600"/>
          <cell r="C600"/>
          <cell r="D600"/>
          <cell r="E600"/>
          <cell r="F600"/>
          <cell r="G600"/>
          <cell r="H600"/>
          <cell r="I600"/>
          <cell r="J600"/>
          <cell r="K600"/>
          <cell r="L600"/>
        </row>
        <row r="601">
          <cell r="A601" t="str">
            <v>C00596</v>
          </cell>
          <cell r="B601"/>
          <cell r="C601"/>
          <cell r="D601"/>
          <cell r="E601"/>
          <cell r="F601"/>
          <cell r="G601"/>
          <cell r="H601"/>
          <cell r="I601"/>
          <cell r="J601"/>
          <cell r="K601"/>
          <cell r="L601"/>
        </row>
        <row r="602">
          <cell r="A602" t="str">
            <v>C00597</v>
          </cell>
          <cell r="B602"/>
          <cell r="C602"/>
          <cell r="D602"/>
          <cell r="E602"/>
          <cell r="F602"/>
          <cell r="G602"/>
          <cell r="H602"/>
          <cell r="I602"/>
          <cell r="J602"/>
          <cell r="K602"/>
          <cell r="L602"/>
        </row>
        <row r="603">
          <cell r="A603" t="str">
            <v>C00598</v>
          </cell>
          <cell r="B603"/>
          <cell r="C603"/>
          <cell r="D603"/>
          <cell r="E603"/>
          <cell r="F603"/>
          <cell r="G603"/>
          <cell r="H603"/>
          <cell r="I603"/>
          <cell r="J603"/>
          <cell r="K603"/>
          <cell r="L603"/>
        </row>
        <row r="604">
          <cell r="A604" t="str">
            <v>C00599</v>
          </cell>
          <cell r="B604"/>
          <cell r="C604"/>
          <cell r="D604"/>
          <cell r="E604"/>
          <cell r="F604"/>
          <cell r="G604"/>
          <cell r="H604"/>
          <cell r="I604"/>
          <cell r="J604"/>
          <cell r="K604"/>
          <cell r="L604"/>
        </row>
        <row r="605">
          <cell r="A605" t="str">
            <v>C00600</v>
          </cell>
          <cell r="B605"/>
          <cell r="C605"/>
          <cell r="D605"/>
          <cell r="E605"/>
          <cell r="F605"/>
          <cell r="G605"/>
          <cell r="H605"/>
          <cell r="I605"/>
          <cell r="J605"/>
          <cell r="K605"/>
          <cell r="L605"/>
        </row>
        <row r="606">
          <cell r="A606" t="str">
            <v>C00601</v>
          </cell>
          <cell r="B606"/>
          <cell r="C606"/>
          <cell r="D606"/>
          <cell r="E606"/>
          <cell r="F606"/>
          <cell r="G606"/>
          <cell r="H606"/>
          <cell r="I606"/>
          <cell r="J606"/>
          <cell r="K606"/>
          <cell r="L606"/>
        </row>
        <row r="607">
          <cell r="A607" t="str">
            <v>C00602</v>
          </cell>
          <cell r="B607"/>
          <cell r="C607"/>
          <cell r="D607"/>
          <cell r="E607"/>
          <cell r="F607"/>
          <cell r="G607"/>
          <cell r="H607"/>
          <cell r="I607"/>
          <cell r="J607"/>
          <cell r="K607"/>
          <cell r="L607"/>
        </row>
        <row r="608">
          <cell r="A608" t="str">
            <v>C00603</v>
          </cell>
          <cell r="B608"/>
          <cell r="C608"/>
          <cell r="D608"/>
          <cell r="E608"/>
          <cell r="F608"/>
          <cell r="G608"/>
          <cell r="H608"/>
          <cell r="I608"/>
          <cell r="J608"/>
          <cell r="K608"/>
          <cell r="L608"/>
        </row>
        <row r="609">
          <cell r="A609" t="str">
            <v>C00604</v>
          </cell>
          <cell r="B609"/>
          <cell r="C609"/>
          <cell r="D609"/>
          <cell r="E609"/>
          <cell r="F609"/>
          <cell r="G609"/>
          <cell r="H609"/>
          <cell r="I609"/>
          <cell r="J609"/>
          <cell r="K609"/>
          <cell r="L609"/>
        </row>
        <row r="610">
          <cell r="A610" t="str">
            <v>C00605</v>
          </cell>
          <cell r="B610"/>
          <cell r="C610"/>
          <cell r="D610"/>
          <cell r="E610"/>
          <cell r="F610"/>
          <cell r="G610"/>
          <cell r="H610"/>
          <cell r="I610"/>
          <cell r="J610"/>
          <cell r="K610"/>
          <cell r="L610"/>
        </row>
        <row r="611">
          <cell r="A611" t="str">
            <v>C00606</v>
          </cell>
          <cell r="B611"/>
          <cell r="C611"/>
          <cell r="D611"/>
          <cell r="E611"/>
          <cell r="F611"/>
          <cell r="G611"/>
          <cell r="H611"/>
          <cell r="I611"/>
          <cell r="J611"/>
          <cell r="K611"/>
          <cell r="L611"/>
        </row>
        <row r="612">
          <cell r="A612" t="str">
            <v>C00607</v>
          </cell>
          <cell r="B612"/>
          <cell r="C612"/>
          <cell r="D612"/>
          <cell r="E612"/>
          <cell r="F612"/>
          <cell r="G612"/>
          <cell r="H612"/>
          <cell r="I612"/>
          <cell r="J612"/>
          <cell r="K612"/>
          <cell r="L612"/>
        </row>
        <row r="613">
          <cell r="A613" t="str">
            <v>C00608</v>
          </cell>
          <cell r="B613"/>
          <cell r="C613"/>
          <cell r="D613"/>
          <cell r="E613"/>
          <cell r="F613"/>
          <cell r="G613"/>
          <cell r="H613"/>
          <cell r="I613"/>
          <cell r="J613"/>
          <cell r="K613"/>
          <cell r="L613"/>
        </row>
        <row r="614">
          <cell r="A614" t="str">
            <v>C00609</v>
          </cell>
          <cell r="B614"/>
          <cell r="C614"/>
          <cell r="D614"/>
          <cell r="E614"/>
          <cell r="F614"/>
          <cell r="G614"/>
          <cell r="H614"/>
          <cell r="I614"/>
          <cell r="J614"/>
          <cell r="K614"/>
          <cell r="L614"/>
        </row>
        <row r="615">
          <cell r="A615" t="str">
            <v>C00610</v>
          </cell>
          <cell r="B615"/>
          <cell r="C615"/>
          <cell r="D615"/>
          <cell r="E615"/>
          <cell r="F615"/>
          <cell r="G615"/>
          <cell r="H615"/>
          <cell r="I615"/>
          <cell r="J615"/>
          <cell r="K615"/>
          <cell r="L615"/>
        </row>
        <row r="616">
          <cell r="A616" t="str">
            <v>C00611</v>
          </cell>
          <cell r="B616"/>
          <cell r="C616"/>
          <cell r="D616"/>
          <cell r="E616"/>
          <cell r="F616"/>
          <cell r="G616"/>
          <cell r="H616"/>
          <cell r="I616"/>
          <cell r="J616"/>
          <cell r="K616"/>
          <cell r="L616"/>
        </row>
        <row r="617">
          <cell r="A617" t="str">
            <v>C00612</v>
          </cell>
          <cell r="B617"/>
          <cell r="C617"/>
          <cell r="D617"/>
          <cell r="E617"/>
          <cell r="F617"/>
          <cell r="G617"/>
          <cell r="H617"/>
          <cell r="I617"/>
          <cell r="J617"/>
          <cell r="K617"/>
          <cell r="L617"/>
        </row>
        <row r="618">
          <cell r="A618" t="str">
            <v>C00613</v>
          </cell>
          <cell r="B618"/>
          <cell r="C618"/>
          <cell r="D618"/>
          <cell r="E618"/>
          <cell r="F618"/>
          <cell r="G618"/>
          <cell r="H618"/>
          <cell r="I618"/>
          <cell r="J618"/>
          <cell r="K618"/>
          <cell r="L618"/>
        </row>
        <row r="619">
          <cell r="A619" t="str">
            <v>C00614</v>
          </cell>
          <cell r="B619"/>
          <cell r="C619"/>
          <cell r="D619"/>
          <cell r="E619"/>
          <cell r="F619"/>
          <cell r="G619"/>
          <cell r="H619"/>
          <cell r="I619"/>
          <cell r="J619"/>
          <cell r="K619"/>
          <cell r="L619"/>
        </row>
        <row r="620">
          <cell r="A620" t="str">
            <v>C00615</v>
          </cell>
          <cell r="B620"/>
          <cell r="C620"/>
          <cell r="D620"/>
          <cell r="E620"/>
          <cell r="F620"/>
          <cell r="G620"/>
          <cell r="H620"/>
          <cell r="I620"/>
          <cell r="J620"/>
          <cell r="K620"/>
          <cell r="L620"/>
        </row>
        <row r="621">
          <cell r="A621" t="str">
            <v>C00616</v>
          </cell>
          <cell r="B621"/>
          <cell r="C621"/>
          <cell r="D621"/>
          <cell r="E621"/>
          <cell r="F621"/>
          <cell r="G621"/>
          <cell r="H621"/>
          <cell r="I621"/>
          <cell r="J621"/>
          <cell r="K621"/>
          <cell r="L621"/>
        </row>
        <row r="622">
          <cell r="A622" t="str">
            <v>C00617</v>
          </cell>
          <cell r="B622"/>
          <cell r="C622"/>
          <cell r="D622"/>
          <cell r="E622"/>
          <cell r="F622"/>
          <cell r="G622"/>
          <cell r="H622"/>
          <cell r="I622"/>
          <cell r="J622"/>
          <cell r="K622"/>
          <cell r="L622"/>
        </row>
        <row r="623">
          <cell r="A623" t="str">
            <v>C00618</v>
          </cell>
          <cell r="B623"/>
          <cell r="C623"/>
          <cell r="D623"/>
          <cell r="E623"/>
          <cell r="F623"/>
          <cell r="G623"/>
          <cell r="H623"/>
          <cell r="I623"/>
          <cell r="J623"/>
          <cell r="K623"/>
          <cell r="L623"/>
        </row>
        <row r="624">
          <cell r="A624" t="str">
            <v>C00619</v>
          </cell>
          <cell r="B624"/>
          <cell r="C624"/>
          <cell r="D624"/>
          <cell r="E624"/>
          <cell r="F624"/>
          <cell r="G624"/>
          <cell r="H624"/>
          <cell r="I624"/>
          <cell r="J624"/>
          <cell r="K624"/>
          <cell r="L624"/>
        </row>
        <row r="625">
          <cell r="A625" t="str">
            <v>C00620</v>
          </cell>
          <cell r="B625"/>
          <cell r="C625"/>
          <cell r="D625"/>
          <cell r="E625"/>
          <cell r="F625"/>
          <cell r="G625"/>
          <cell r="H625"/>
          <cell r="I625"/>
          <cell r="J625"/>
          <cell r="K625"/>
          <cell r="L625"/>
        </row>
        <row r="626">
          <cell r="A626" t="str">
            <v>C00621</v>
          </cell>
          <cell r="B626"/>
          <cell r="C626"/>
          <cell r="D626"/>
          <cell r="E626"/>
          <cell r="F626"/>
          <cell r="G626"/>
          <cell r="H626"/>
          <cell r="I626"/>
          <cell r="J626"/>
          <cell r="K626"/>
          <cell r="L626"/>
        </row>
        <row r="627">
          <cell r="A627" t="str">
            <v>C00622</v>
          </cell>
          <cell r="B627"/>
          <cell r="C627"/>
          <cell r="D627"/>
          <cell r="E627"/>
          <cell r="F627"/>
          <cell r="G627"/>
          <cell r="H627"/>
          <cell r="I627"/>
          <cell r="J627"/>
          <cell r="K627"/>
          <cell r="L627"/>
        </row>
        <row r="628">
          <cell r="A628" t="str">
            <v>C00623</v>
          </cell>
          <cell r="B628"/>
          <cell r="C628"/>
          <cell r="D628"/>
          <cell r="E628"/>
          <cell r="F628"/>
          <cell r="G628"/>
          <cell r="H628"/>
          <cell r="I628"/>
          <cell r="J628"/>
          <cell r="K628"/>
          <cell r="L628"/>
        </row>
        <row r="629">
          <cell r="A629" t="str">
            <v>C00624</v>
          </cell>
          <cell r="B629"/>
          <cell r="C629"/>
          <cell r="D629"/>
          <cell r="E629"/>
          <cell r="F629"/>
          <cell r="G629"/>
          <cell r="H629"/>
          <cell r="I629"/>
          <cell r="J629"/>
          <cell r="K629"/>
          <cell r="L629"/>
        </row>
        <row r="630">
          <cell r="A630" t="str">
            <v>C00625</v>
          </cell>
          <cell r="B630"/>
          <cell r="C630"/>
          <cell r="D630"/>
          <cell r="E630"/>
          <cell r="F630"/>
          <cell r="G630"/>
          <cell r="H630"/>
          <cell r="I630"/>
          <cell r="J630"/>
          <cell r="K630"/>
          <cell r="L630"/>
        </row>
        <row r="631">
          <cell r="A631" t="str">
            <v>C00626</v>
          </cell>
          <cell r="B631"/>
          <cell r="C631"/>
          <cell r="D631"/>
          <cell r="E631"/>
          <cell r="F631"/>
          <cell r="G631"/>
          <cell r="H631"/>
          <cell r="I631"/>
          <cell r="J631"/>
          <cell r="K631"/>
          <cell r="L631"/>
        </row>
        <row r="632">
          <cell r="A632" t="str">
            <v>C00627</v>
          </cell>
          <cell r="B632"/>
          <cell r="C632"/>
          <cell r="D632"/>
          <cell r="E632"/>
          <cell r="F632"/>
          <cell r="G632"/>
          <cell r="H632"/>
          <cell r="I632"/>
          <cell r="J632"/>
          <cell r="K632"/>
          <cell r="L632"/>
        </row>
        <row r="633">
          <cell r="A633" t="str">
            <v>C00628</v>
          </cell>
          <cell r="B633"/>
          <cell r="C633"/>
          <cell r="D633"/>
          <cell r="E633"/>
          <cell r="F633"/>
          <cell r="G633"/>
          <cell r="H633"/>
          <cell r="I633"/>
          <cell r="J633"/>
          <cell r="K633"/>
          <cell r="L633"/>
        </row>
        <row r="634">
          <cell r="A634" t="str">
            <v>C00629</v>
          </cell>
          <cell r="B634"/>
          <cell r="C634"/>
          <cell r="D634"/>
          <cell r="E634"/>
          <cell r="F634"/>
          <cell r="G634"/>
          <cell r="H634"/>
          <cell r="I634"/>
          <cell r="J634"/>
          <cell r="K634"/>
          <cell r="L634"/>
        </row>
        <row r="635">
          <cell r="A635" t="str">
            <v>C00630</v>
          </cell>
          <cell r="B635"/>
          <cell r="C635"/>
          <cell r="D635"/>
          <cell r="E635"/>
          <cell r="F635"/>
          <cell r="G635"/>
          <cell r="H635"/>
          <cell r="I635"/>
          <cell r="J635"/>
          <cell r="K635"/>
          <cell r="L635"/>
        </row>
        <row r="636">
          <cell r="A636" t="str">
            <v>C00631</v>
          </cell>
          <cell r="B636"/>
          <cell r="C636"/>
          <cell r="D636"/>
          <cell r="E636"/>
          <cell r="F636"/>
          <cell r="G636"/>
          <cell r="H636"/>
          <cell r="I636"/>
          <cell r="J636"/>
          <cell r="K636"/>
          <cell r="L636"/>
        </row>
        <row r="637">
          <cell r="A637" t="str">
            <v>C00632</v>
          </cell>
          <cell r="B637"/>
          <cell r="C637"/>
          <cell r="D637"/>
          <cell r="E637"/>
          <cell r="F637"/>
          <cell r="G637"/>
          <cell r="H637"/>
          <cell r="I637"/>
          <cell r="J637"/>
          <cell r="K637"/>
          <cell r="L637"/>
        </row>
        <row r="638">
          <cell r="A638" t="str">
            <v>C00633</v>
          </cell>
          <cell r="B638"/>
          <cell r="C638"/>
          <cell r="D638"/>
          <cell r="E638"/>
          <cell r="F638"/>
          <cell r="G638"/>
          <cell r="H638"/>
          <cell r="I638"/>
          <cell r="J638"/>
          <cell r="K638"/>
          <cell r="L638"/>
        </row>
        <row r="639">
          <cell r="A639" t="str">
            <v>C00634</v>
          </cell>
          <cell r="B639"/>
          <cell r="C639"/>
          <cell r="D639"/>
          <cell r="E639"/>
          <cell r="F639"/>
          <cell r="G639"/>
          <cell r="H639"/>
          <cell r="I639"/>
          <cell r="J639"/>
          <cell r="K639"/>
          <cell r="L639"/>
        </row>
        <row r="640">
          <cell r="A640" t="str">
            <v>C00635</v>
          </cell>
          <cell r="B640"/>
          <cell r="C640"/>
          <cell r="D640"/>
          <cell r="E640"/>
          <cell r="F640"/>
          <cell r="G640"/>
          <cell r="H640"/>
          <cell r="I640"/>
          <cell r="J640"/>
          <cell r="K640"/>
          <cell r="L640"/>
        </row>
        <row r="641">
          <cell r="A641" t="str">
            <v>C00636</v>
          </cell>
          <cell r="B641"/>
          <cell r="C641"/>
          <cell r="D641"/>
          <cell r="E641"/>
          <cell r="F641"/>
          <cell r="G641"/>
          <cell r="H641"/>
          <cell r="I641"/>
          <cell r="J641"/>
          <cell r="K641"/>
          <cell r="L641"/>
        </row>
        <row r="642">
          <cell r="A642" t="str">
            <v>C00637</v>
          </cell>
          <cell r="B642"/>
          <cell r="C642"/>
          <cell r="D642"/>
          <cell r="E642"/>
          <cell r="F642"/>
          <cell r="G642"/>
          <cell r="H642"/>
          <cell r="I642"/>
          <cell r="J642"/>
          <cell r="K642"/>
          <cell r="L642"/>
        </row>
        <row r="643">
          <cell r="A643" t="str">
            <v>C00638</v>
          </cell>
          <cell r="B643"/>
          <cell r="C643"/>
          <cell r="D643"/>
          <cell r="E643"/>
          <cell r="F643"/>
          <cell r="G643"/>
          <cell r="H643"/>
          <cell r="I643"/>
          <cell r="J643"/>
          <cell r="K643"/>
          <cell r="L643"/>
        </row>
        <row r="644">
          <cell r="A644" t="str">
            <v>C00639</v>
          </cell>
          <cell r="B644"/>
          <cell r="C644"/>
          <cell r="D644"/>
          <cell r="E644"/>
          <cell r="F644"/>
          <cell r="G644"/>
          <cell r="H644"/>
          <cell r="I644"/>
          <cell r="J644"/>
          <cell r="K644"/>
          <cell r="L644"/>
        </row>
        <row r="645">
          <cell r="A645" t="str">
            <v>C00640</v>
          </cell>
          <cell r="B645"/>
          <cell r="C645"/>
          <cell r="D645"/>
          <cell r="E645"/>
          <cell r="F645"/>
          <cell r="G645"/>
          <cell r="H645"/>
          <cell r="I645"/>
          <cell r="J645"/>
          <cell r="K645"/>
          <cell r="L645"/>
        </row>
        <row r="646">
          <cell r="A646" t="str">
            <v>C00641</v>
          </cell>
          <cell r="B646"/>
          <cell r="C646"/>
          <cell r="D646"/>
          <cell r="E646"/>
          <cell r="F646"/>
          <cell r="G646"/>
          <cell r="H646"/>
          <cell r="I646"/>
          <cell r="J646"/>
          <cell r="K646"/>
          <cell r="L646"/>
        </row>
        <row r="647">
          <cell r="A647" t="str">
            <v>C00642</v>
          </cell>
          <cell r="B647"/>
          <cell r="C647"/>
          <cell r="D647"/>
          <cell r="E647"/>
          <cell r="F647"/>
          <cell r="G647"/>
          <cell r="H647"/>
          <cell r="I647"/>
          <cell r="J647"/>
          <cell r="K647"/>
          <cell r="L647"/>
        </row>
        <row r="648">
          <cell r="A648" t="str">
            <v>C00643</v>
          </cell>
          <cell r="B648"/>
          <cell r="C648"/>
          <cell r="D648"/>
          <cell r="E648"/>
          <cell r="F648"/>
          <cell r="G648"/>
          <cell r="H648"/>
          <cell r="I648"/>
          <cell r="J648"/>
          <cell r="K648"/>
          <cell r="L648"/>
        </row>
        <row r="649">
          <cell r="A649" t="str">
            <v>C00644</v>
          </cell>
          <cell r="B649"/>
          <cell r="C649"/>
          <cell r="D649"/>
          <cell r="E649"/>
          <cell r="F649"/>
          <cell r="G649"/>
          <cell r="H649"/>
          <cell r="I649"/>
          <cell r="J649"/>
          <cell r="K649"/>
          <cell r="L649"/>
        </row>
        <row r="650">
          <cell r="A650" t="str">
            <v>C00645</v>
          </cell>
          <cell r="B650"/>
          <cell r="C650"/>
          <cell r="D650"/>
          <cell r="E650"/>
          <cell r="F650"/>
          <cell r="G650"/>
          <cell r="H650"/>
          <cell r="I650"/>
          <cell r="J650"/>
          <cell r="K650"/>
          <cell r="L650"/>
        </row>
        <row r="651">
          <cell r="A651" t="str">
            <v>C00646</v>
          </cell>
          <cell r="B651"/>
          <cell r="C651"/>
          <cell r="D651"/>
          <cell r="E651"/>
          <cell r="F651"/>
          <cell r="G651"/>
          <cell r="H651"/>
          <cell r="I651"/>
          <cell r="J651"/>
          <cell r="K651"/>
          <cell r="L651"/>
        </row>
        <row r="652">
          <cell r="A652" t="str">
            <v>C00647</v>
          </cell>
          <cell r="B652"/>
          <cell r="C652"/>
          <cell r="D652"/>
          <cell r="E652"/>
          <cell r="F652"/>
          <cell r="G652"/>
          <cell r="H652"/>
          <cell r="I652"/>
          <cell r="J652"/>
          <cell r="K652"/>
          <cell r="L652"/>
        </row>
        <row r="653">
          <cell r="A653" t="str">
            <v>C00648</v>
          </cell>
          <cell r="B653"/>
          <cell r="C653"/>
          <cell r="D653"/>
          <cell r="E653"/>
          <cell r="F653"/>
          <cell r="G653"/>
          <cell r="H653"/>
          <cell r="I653"/>
          <cell r="J653"/>
          <cell r="K653"/>
          <cell r="L653"/>
        </row>
        <row r="654">
          <cell r="A654" t="str">
            <v>C00649</v>
          </cell>
          <cell r="B654"/>
          <cell r="C654"/>
          <cell r="D654"/>
          <cell r="E654"/>
          <cell r="F654"/>
          <cell r="G654"/>
          <cell r="H654"/>
          <cell r="I654"/>
          <cell r="J654"/>
          <cell r="K654"/>
          <cell r="L654"/>
        </row>
        <row r="655">
          <cell r="A655" t="str">
            <v>C00650</v>
          </cell>
          <cell r="B655"/>
          <cell r="C655"/>
          <cell r="D655"/>
          <cell r="E655"/>
          <cell r="F655"/>
          <cell r="G655"/>
          <cell r="H655"/>
          <cell r="I655"/>
          <cell r="J655"/>
          <cell r="K655"/>
          <cell r="L655"/>
        </row>
        <row r="656">
          <cell r="A656" t="str">
            <v>C00651</v>
          </cell>
          <cell r="B656"/>
          <cell r="C656"/>
          <cell r="D656"/>
          <cell r="E656"/>
          <cell r="F656"/>
          <cell r="G656"/>
          <cell r="H656"/>
          <cell r="I656"/>
          <cell r="J656"/>
          <cell r="K656"/>
          <cell r="L656"/>
        </row>
        <row r="657">
          <cell r="A657" t="str">
            <v>C00652</v>
          </cell>
          <cell r="B657"/>
          <cell r="C657"/>
          <cell r="D657"/>
          <cell r="E657"/>
          <cell r="F657"/>
          <cell r="G657"/>
          <cell r="H657"/>
          <cell r="I657"/>
          <cell r="J657"/>
          <cell r="K657"/>
          <cell r="L657"/>
        </row>
        <row r="658">
          <cell r="A658" t="str">
            <v>C00653</v>
          </cell>
          <cell r="B658"/>
          <cell r="C658"/>
          <cell r="D658"/>
          <cell r="E658"/>
          <cell r="F658"/>
          <cell r="G658"/>
          <cell r="H658"/>
          <cell r="I658"/>
          <cell r="J658"/>
          <cell r="K658"/>
          <cell r="L658"/>
        </row>
        <row r="659">
          <cell r="A659" t="str">
            <v>C00654</v>
          </cell>
          <cell r="B659"/>
          <cell r="C659"/>
          <cell r="D659"/>
          <cell r="E659"/>
          <cell r="F659"/>
          <cell r="G659"/>
          <cell r="H659"/>
          <cell r="I659"/>
          <cell r="J659"/>
          <cell r="K659"/>
          <cell r="L659"/>
        </row>
        <row r="660">
          <cell r="A660" t="str">
            <v>C00655</v>
          </cell>
          <cell r="B660"/>
          <cell r="C660"/>
          <cell r="D660"/>
          <cell r="E660"/>
          <cell r="F660"/>
          <cell r="G660"/>
          <cell r="H660"/>
          <cell r="I660"/>
          <cell r="J660"/>
          <cell r="K660"/>
          <cell r="L660"/>
        </row>
        <row r="661">
          <cell r="A661" t="str">
            <v>C00656</v>
          </cell>
          <cell r="B661"/>
          <cell r="C661"/>
          <cell r="D661"/>
          <cell r="E661"/>
          <cell r="F661"/>
          <cell r="G661"/>
          <cell r="H661"/>
          <cell r="I661"/>
          <cell r="J661"/>
          <cell r="K661"/>
          <cell r="L661"/>
        </row>
        <row r="662">
          <cell r="A662" t="str">
            <v>C00657</v>
          </cell>
          <cell r="B662"/>
          <cell r="C662"/>
          <cell r="D662"/>
          <cell r="E662"/>
          <cell r="F662"/>
          <cell r="G662"/>
          <cell r="H662"/>
          <cell r="I662"/>
          <cell r="J662"/>
          <cell r="K662"/>
          <cell r="L662"/>
        </row>
        <row r="663">
          <cell r="A663" t="str">
            <v>C00658</v>
          </cell>
          <cell r="B663"/>
          <cell r="C663"/>
          <cell r="D663"/>
          <cell r="E663"/>
          <cell r="F663"/>
          <cell r="G663"/>
          <cell r="H663"/>
          <cell r="I663"/>
          <cell r="J663"/>
          <cell r="K663"/>
          <cell r="L663"/>
        </row>
        <row r="664">
          <cell r="A664" t="str">
            <v>C00659</v>
          </cell>
          <cell r="B664"/>
          <cell r="C664"/>
          <cell r="D664"/>
          <cell r="E664"/>
          <cell r="F664"/>
          <cell r="G664"/>
          <cell r="H664"/>
          <cell r="I664"/>
          <cell r="J664"/>
          <cell r="K664"/>
          <cell r="L664"/>
        </row>
        <row r="665">
          <cell r="A665" t="str">
            <v>C00660</v>
          </cell>
          <cell r="B665"/>
          <cell r="C665"/>
          <cell r="D665"/>
          <cell r="E665"/>
          <cell r="F665"/>
          <cell r="G665"/>
          <cell r="H665"/>
          <cell r="I665"/>
          <cell r="J665"/>
          <cell r="K665"/>
          <cell r="L665"/>
        </row>
        <row r="666">
          <cell r="A666" t="str">
            <v>C00661</v>
          </cell>
          <cell r="B666"/>
          <cell r="C666"/>
          <cell r="D666"/>
          <cell r="E666"/>
          <cell r="F666"/>
          <cell r="G666"/>
          <cell r="H666"/>
          <cell r="I666"/>
          <cell r="J666"/>
          <cell r="K666"/>
          <cell r="L666"/>
        </row>
        <row r="667">
          <cell r="A667" t="str">
            <v>C00662</v>
          </cell>
          <cell r="B667"/>
          <cell r="C667"/>
          <cell r="D667"/>
          <cell r="E667"/>
          <cell r="F667"/>
          <cell r="G667"/>
          <cell r="H667"/>
          <cell r="I667"/>
          <cell r="J667"/>
          <cell r="K667"/>
          <cell r="L667"/>
        </row>
        <row r="668">
          <cell r="A668" t="str">
            <v>C00663</v>
          </cell>
          <cell r="B668"/>
          <cell r="C668"/>
          <cell r="D668"/>
          <cell r="E668"/>
          <cell r="F668"/>
          <cell r="G668"/>
          <cell r="H668"/>
          <cell r="I668"/>
          <cell r="J668"/>
          <cell r="K668"/>
          <cell r="L668"/>
        </row>
        <row r="669">
          <cell r="A669" t="str">
            <v>C00664</v>
          </cell>
          <cell r="B669"/>
          <cell r="C669"/>
          <cell r="D669"/>
          <cell r="E669"/>
          <cell r="F669"/>
          <cell r="G669"/>
          <cell r="H669"/>
          <cell r="I669"/>
          <cell r="J669"/>
          <cell r="K669"/>
          <cell r="L669"/>
        </row>
        <row r="670">
          <cell r="A670" t="str">
            <v>C00665</v>
          </cell>
          <cell r="B670"/>
          <cell r="C670"/>
          <cell r="D670"/>
          <cell r="E670"/>
          <cell r="F670"/>
          <cell r="G670"/>
          <cell r="H670"/>
          <cell r="I670"/>
          <cell r="J670"/>
          <cell r="K670"/>
          <cell r="L670"/>
        </row>
        <row r="671">
          <cell r="A671" t="str">
            <v>C00666</v>
          </cell>
          <cell r="B671"/>
          <cell r="C671"/>
          <cell r="D671"/>
          <cell r="E671"/>
          <cell r="F671"/>
          <cell r="G671"/>
          <cell r="H671"/>
          <cell r="I671"/>
          <cell r="J671"/>
          <cell r="K671"/>
          <cell r="L671"/>
        </row>
        <row r="672">
          <cell r="A672" t="str">
            <v>C00667</v>
          </cell>
          <cell r="B672"/>
          <cell r="C672"/>
          <cell r="D672"/>
          <cell r="E672"/>
          <cell r="F672"/>
          <cell r="G672"/>
          <cell r="H672"/>
          <cell r="I672"/>
          <cell r="J672"/>
          <cell r="K672"/>
          <cell r="L672"/>
        </row>
        <row r="673">
          <cell r="A673" t="str">
            <v>C00668</v>
          </cell>
          <cell r="B673"/>
          <cell r="C673"/>
          <cell r="D673"/>
          <cell r="E673"/>
          <cell r="F673"/>
          <cell r="G673"/>
          <cell r="H673"/>
          <cell r="I673"/>
          <cell r="J673"/>
          <cell r="K673"/>
          <cell r="L673"/>
        </row>
        <row r="674">
          <cell r="A674" t="str">
            <v>C00669</v>
          </cell>
          <cell r="B674"/>
          <cell r="C674"/>
          <cell r="D674"/>
          <cell r="E674"/>
          <cell r="F674"/>
          <cell r="G674"/>
          <cell r="H674"/>
          <cell r="I674"/>
          <cell r="J674"/>
          <cell r="K674"/>
          <cell r="L674"/>
        </row>
        <row r="675">
          <cell r="A675" t="str">
            <v>C00670</v>
          </cell>
          <cell r="B675"/>
          <cell r="C675"/>
          <cell r="D675"/>
          <cell r="E675"/>
          <cell r="F675"/>
          <cell r="G675"/>
          <cell r="H675"/>
          <cell r="I675"/>
          <cell r="J675"/>
          <cell r="K675"/>
          <cell r="L675"/>
        </row>
        <row r="676">
          <cell r="A676" t="str">
            <v>C00671</v>
          </cell>
          <cell r="B676"/>
          <cell r="C676"/>
          <cell r="D676"/>
          <cell r="E676"/>
          <cell r="F676"/>
          <cell r="G676"/>
          <cell r="H676"/>
          <cell r="I676"/>
          <cell r="J676"/>
          <cell r="K676"/>
          <cell r="L676"/>
        </row>
        <row r="677">
          <cell r="A677" t="str">
            <v>C00672</v>
          </cell>
          <cell r="B677"/>
          <cell r="C677"/>
          <cell r="D677"/>
          <cell r="E677"/>
          <cell r="F677"/>
          <cell r="G677"/>
          <cell r="H677"/>
          <cell r="I677"/>
          <cell r="J677"/>
          <cell r="K677"/>
          <cell r="L677"/>
        </row>
        <row r="678">
          <cell r="A678" t="str">
            <v>C00673</v>
          </cell>
          <cell r="B678"/>
          <cell r="C678"/>
          <cell r="D678"/>
          <cell r="E678"/>
          <cell r="F678"/>
          <cell r="G678"/>
          <cell r="H678"/>
          <cell r="I678"/>
          <cell r="J678"/>
          <cell r="K678"/>
          <cell r="L678"/>
        </row>
        <row r="679">
          <cell r="A679" t="str">
            <v>C00674</v>
          </cell>
          <cell r="B679"/>
          <cell r="C679"/>
          <cell r="D679"/>
          <cell r="E679"/>
          <cell r="F679"/>
          <cell r="G679"/>
          <cell r="H679"/>
          <cell r="I679"/>
          <cell r="J679"/>
          <cell r="K679"/>
          <cell r="L679"/>
        </row>
        <row r="680">
          <cell r="A680" t="str">
            <v>C00675</v>
          </cell>
          <cell r="B680"/>
          <cell r="C680"/>
          <cell r="D680"/>
          <cell r="E680"/>
          <cell r="F680"/>
          <cell r="G680"/>
          <cell r="H680"/>
          <cell r="I680"/>
          <cell r="J680"/>
          <cell r="K680"/>
          <cell r="L680"/>
        </row>
        <row r="681">
          <cell r="A681" t="str">
            <v>C00676</v>
          </cell>
          <cell r="B681"/>
          <cell r="C681"/>
          <cell r="D681"/>
          <cell r="E681"/>
          <cell r="F681"/>
          <cell r="G681"/>
          <cell r="H681"/>
          <cell r="I681"/>
          <cell r="J681"/>
          <cell r="K681"/>
          <cell r="L681"/>
        </row>
        <row r="682">
          <cell r="A682" t="str">
            <v>C00677</v>
          </cell>
          <cell r="B682"/>
          <cell r="C682"/>
          <cell r="D682"/>
          <cell r="E682"/>
          <cell r="F682"/>
          <cell r="G682"/>
          <cell r="H682"/>
          <cell r="I682"/>
          <cell r="J682"/>
          <cell r="K682"/>
          <cell r="L682"/>
        </row>
        <row r="683">
          <cell r="A683" t="str">
            <v>C00678</v>
          </cell>
          <cell r="B683"/>
          <cell r="C683"/>
          <cell r="D683"/>
          <cell r="E683"/>
          <cell r="F683"/>
          <cell r="G683"/>
          <cell r="H683"/>
          <cell r="I683"/>
          <cell r="J683"/>
          <cell r="K683"/>
          <cell r="L683"/>
        </row>
        <row r="684">
          <cell r="A684" t="str">
            <v>C00679</v>
          </cell>
          <cell r="B684"/>
          <cell r="C684"/>
          <cell r="D684"/>
          <cell r="E684"/>
          <cell r="F684"/>
          <cell r="G684"/>
          <cell r="H684"/>
          <cell r="I684"/>
          <cell r="J684"/>
          <cell r="K684"/>
          <cell r="L684"/>
        </row>
        <row r="685">
          <cell r="A685" t="str">
            <v>C00680</v>
          </cell>
          <cell r="B685"/>
          <cell r="C685"/>
          <cell r="D685"/>
          <cell r="E685"/>
          <cell r="F685"/>
          <cell r="G685"/>
          <cell r="H685"/>
          <cell r="I685"/>
          <cell r="J685"/>
          <cell r="K685"/>
          <cell r="L685"/>
        </row>
        <row r="686">
          <cell r="A686" t="str">
            <v>C00681</v>
          </cell>
          <cell r="B686"/>
          <cell r="C686"/>
          <cell r="D686"/>
          <cell r="E686"/>
          <cell r="F686"/>
          <cell r="G686"/>
          <cell r="H686"/>
          <cell r="I686"/>
          <cell r="J686"/>
          <cell r="K686"/>
          <cell r="L686"/>
        </row>
        <row r="687">
          <cell r="A687" t="str">
            <v>C00682</v>
          </cell>
          <cell r="B687"/>
          <cell r="C687"/>
          <cell r="D687"/>
          <cell r="E687"/>
          <cell r="F687"/>
          <cell r="G687"/>
          <cell r="H687"/>
          <cell r="I687"/>
          <cell r="J687"/>
          <cell r="K687"/>
          <cell r="L687"/>
        </row>
        <row r="688">
          <cell r="A688" t="str">
            <v>C00683</v>
          </cell>
          <cell r="B688"/>
          <cell r="C688"/>
          <cell r="D688"/>
          <cell r="E688"/>
          <cell r="F688"/>
          <cell r="G688"/>
          <cell r="H688"/>
          <cell r="I688"/>
          <cell r="J688"/>
          <cell r="K688"/>
          <cell r="L688"/>
        </row>
        <row r="689">
          <cell r="A689" t="str">
            <v>C00684</v>
          </cell>
          <cell r="B689"/>
          <cell r="C689"/>
          <cell r="D689"/>
          <cell r="E689"/>
          <cell r="F689"/>
          <cell r="G689"/>
          <cell r="H689"/>
          <cell r="I689"/>
          <cell r="J689"/>
          <cell r="K689"/>
          <cell r="L689"/>
        </row>
        <row r="690">
          <cell r="A690" t="str">
            <v>C00685</v>
          </cell>
          <cell r="B690"/>
          <cell r="C690"/>
          <cell r="D690"/>
          <cell r="E690"/>
          <cell r="F690"/>
          <cell r="G690"/>
          <cell r="H690"/>
          <cell r="I690"/>
          <cell r="J690"/>
          <cell r="K690"/>
          <cell r="L690"/>
        </row>
        <row r="691">
          <cell r="A691" t="str">
            <v>C00686</v>
          </cell>
          <cell r="B691"/>
          <cell r="C691"/>
          <cell r="D691"/>
          <cell r="E691"/>
          <cell r="F691"/>
          <cell r="G691"/>
          <cell r="H691"/>
          <cell r="I691"/>
          <cell r="J691"/>
          <cell r="K691"/>
          <cell r="L691"/>
        </row>
        <row r="692">
          <cell r="A692" t="str">
            <v>C00687</v>
          </cell>
          <cell r="B692"/>
          <cell r="C692"/>
          <cell r="D692"/>
          <cell r="E692"/>
          <cell r="F692"/>
          <cell r="G692"/>
          <cell r="H692"/>
          <cell r="I692"/>
          <cell r="J692"/>
          <cell r="K692"/>
          <cell r="L692"/>
        </row>
        <row r="693">
          <cell r="A693" t="str">
            <v>C00688</v>
          </cell>
          <cell r="B693"/>
          <cell r="C693"/>
          <cell r="D693"/>
          <cell r="E693"/>
          <cell r="F693"/>
          <cell r="G693"/>
          <cell r="H693"/>
          <cell r="I693"/>
          <cell r="J693"/>
          <cell r="K693"/>
          <cell r="L693"/>
        </row>
        <row r="694">
          <cell r="A694" t="str">
            <v>C00689</v>
          </cell>
          <cell r="B694"/>
          <cell r="C694"/>
          <cell r="D694"/>
          <cell r="E694"/>
          <cell r="F694"/>
          <cell r="G694"/>
          <cell r="H694"/>
          <cell r="I694"/>
          <cell r="J694"/>
          <cell r="K694"/>
          <cell r="L694"/>
        </row>
        <row r="695">
          <cell r="A695" t="str">
            <v>C00690</v>
          </cell>
          <cell r="B695"/>
          <cell r="C695"/>
          <cell r="D695"/>
          <cell r="E695"/>
          <cell r="F695"/>
          <cell r="G695"/>
          <cell r="H695"/>
          <cell r="I695"/>
          <cell r="J695"/>
          <cell r="K695"/>
          <cell r="L695"/>
        </row>
        <row r="696">
          <cell r="A696" t="str">
            <v>C00691</v>
          </cell>
          <cell r="B696"/>
          <cell r="C696"/>
          <cell r="D696"/>
          <cell r="E696"/>
          <cell r="F696"/>
          <cell r="G696"/>
          <cell r="H696"/>
          <cell r="I696"/>
          <cell r="J696"/>
          <cell r="K696"/>
          <cell r="L696"/>
        </row>
        <row r="697">
          <cell r="A697" t="str">
            <v>C00692</v>
          </cell>
          <cell r="B697"/>
          <cell r="C697"/>
          <cell r="D697"/>
          <cell r="E697"/>
          <cell r="F697"/>
          <cell r="G697"/>
          <cell r="H697"/>
          <cell r="I697"/>
          <cell r="J697"/>
          <cell r="K697"/>
          <cell r="L697"/>
        </row>
        <row r="698">
          <cell r="A698" t="str">
            <v>C00693</v>
          </cell>
          <cell r="B698"/>
          <cell r="C698"/>
          <cell r="D698"/>
          <cell r="E698"/>
          <cell r="F698"/>
          <cell r="G698"/>
          <cell r="H698"/>
          <cell r="I698"/>
          <cell r="J698"/>
          <cell r="K698"/>
          <cell r="L698"/>
        </row>
        <row r="699">
          <cell r="A699" t="str">
            <v>C00694</v>
          </cell>
          <cell r="B699"/>
          <cell r="C699"/>
          <cell r="D699"/>
          <cell r="E699"/>
          <cell r="F699"/>
          <cell r="G699"/>
          <cell r="H699"/>
          <cell r="I699"/>
          <cell r="J699"/>
          <cell r="K699"/>
          <cell r="L699"/>
        </row>
        <row r="700">
          <cell r="A700" t="str">
            <v>C00695</v>
          </cell>
          <cell r="B700"/>
          <cell r="C700"/>
          <cell r="D700"/>
          <cell r="E700"/>
          <cell r="F700"/>
          <cell r="G700"/>
          <cell r="H700"/>
          <cell r="I700"/>
          <cell r="J700"/>
          <cell r="K700"/>
          <cell r="L700"/>
        </row>
        <row r="701">
          <cell r="A701" t="str">
            <v>C00696</v>
          </cell>
          <cell r="B701"/>
          <cell r="C701"/>
          <cell r="D701"/>
          <cell r="E701"/>
          <cell r="F701"/>
          <cell r="G701"/>
          <cell r="H701"/>
          <cell r="I701"/>
          <cell r="J701"/>
          <cell r="K701"/>
          <cell r="L701"/>
        </row>
        <row r="702">
          <cell r="A702" t="str">
            <v>C00697</v>
          </cell>
          <cell r="B702"/>
          <cell r="C702"/>
          <cell r="D702"/>
          <cell r="E702"/>
          <cell r="F702"/>
          <cell r="G702"/>
          <cell r="H702"/>
          <cell r="I702"/>
          <cell r="J702"/>
          <cell r="K702"/>
          <cell r="L702"/>
        </row>
        <row r="703">
          <cell r="A703" t="str">
            <v>C00698</v>
          </cell>
          <cell r="B703"/>
          <cell r="C703"/>
          <cell r="D703"/>
          <cell r="E703"/>
          <cell r="F703"/>
          <cell r="G703"/>
          <cell r="H703"/>
          <cell r="I703"/>
          <cell r="J703"/>
          <cell r="K703"/>
          <cell r="L703"/>
        </row>
        <row r="704">
          <cell r="A704" t="str">
            <v>C00699</v>
          </cell>
          <cell r="B704"/>
          <cell r="C704"/>
          <cell r="D704"/>
          <cell r="E704"/>
          <cell r="F704"/>
          <cell r="G704"/>
          <cell r="H704"/>
          <cell r="I704"/>
          <cell r="J704"/>
          <cell r="K704"/>
          <cell r="L704"/>
        </row>
        <row r="705">
          <cell r="A705" t="str">
            <v>C00700</v>
          </cell>
          <cell r="B705"/>
          <cell r="C705"/>
          <cell r="D705"/>
          <cell r="E705"/>
          <cell r="F705"/>
          <cell r="G705"/>
          <cell r="H705"/>
          <cell r="I705"/>
          <cell r="J705"/>
          <cell r="K705"/>
          <cell r="L705"/>
        </row>
        <row r="706">
          <cell r="A706" t="str">
            <v>C00701</v>
          </cell>
          <cell r="B706"/>
          <cell r="C706"/>
          <cell r="D706"/>
          <cell r="E706"/>
          <cell r="F706"/>
          <cell r="G706"/>
          <cell r="H706"/>
          <cell r="I706"/>
          <cell r="J706"/>
          <cell r="K706"/>
          <cell r="L706"/>
        </row>
        <row r="707">
          <cell r="A707" t="str">
            <v>C00702</v>
          </cell>
          <cell r="B707"/>
          <cell r="C707"/>
          <cell r="D707"/>
          <cell r="E707"/>
          <cell r="F707"/>
          <cell r="G707"/>
          <cell r="H707"/>
          <cell r="I707"/>
          <cell r="J707"/>
          <cell r="K707"/>
          <cell r="L707"/>
        </row>
        <row r="708">
          <cell r="A708" t="str">
            <v>C00703</v>
          </cell>
          <cell r="B708"/>
          <cell r="C708"/>
          <cell r="D708"/>
          <cell r="E708"/>
          <cell r="F708"/>
          <cell r="G708"/>
          <cell r="H708"/>
          <cell r="I708"/>
          <cell r="J708"/>
          <cell r="K708"/>
          <cell r="L708"/>
        </row>
        <row r="709">
          <cell r="A709" t="str">
            <v>C00704</v>
          </cell>
          <cell r="B709"/>
          <cell r="C709"/>
          <cell r="D709"/>
          <cell r="E709"/>
          <cell r="F709"/>
          <cell r="G709"/>
          <cell r="H709"/>
          <cell r="I709"/>
          <cell r="J709"/>
          <cell r="K709"/>
          <cell r="L709"/>
        </row>
        <row r="710">
          <cell r="A710" t="str">
            <v>C00705</v>
          </cell>
          <cell r="B710"/>
          <cell r="C710"/>
          <cell r="D710"/>
          <cell r="E710"/>
          <cell r="F710"/>
          <cell r="G710"/>
          <cell r="H710"/>
          <cell r="I710"/>
          <cell r="J710"/>
          <cell r="K710"/>
          <cell r="L710"/>
        </row>
        <row r="711">
          <cell r="A711" t="str">
            <v>C00706</v>
          </cell>
          <cell r="B711"/>
          <cell r="C711"/>
          <cell r="D711"/>
          <cell r="E711"/>
          <cell r="F711"/>
          <cell r="G711"/>
          <cell r="H711"/>
          <cell r="I711"/>
          <cell r="J711"/>
          <cell r="K711"/>
          <cell r="L711"/>
        </row>
        <row r="712">
          <cell r="A712" t="str">
            <v>C00707</v>
          </cell>
          <cell r="B712"/>
          <cell r="C712"/>
          <cell r="D712"/>
          <cell r="E712"/>
          <cell r="F712"/>
          <cell r="G712"/>
          <cell r="H712"/>
          <cell r="I712"/>
          <cell r="J712"/>
          <cell r="K712"/>
          <cell r="L712"/>
        </row>
        <row r="713">
          <cell r="A713" t="str">
            <v>C00708</v>
          </cell>
          <cell r="B713"/>
          <cell r="C713"/>
          <cell r="D713"/>
          <cell r="E713"/>
          <cell r="F713"/>
          <cell r="G713"/>
          <cell r="H713"/>
          <cell r="I713"/>
          <cell r="J713"/>
          <cell r="K713"/>
          <cell r="L713"/>
        </row>
        <row r="714">
          <cell r="A714" t="str">
            <v>C00709</v>
          </cell>
          <cell r="B714"/>
          <cell r="C714"/>
          <cell r="D714"/>
          <cell r="E714"/>
          <cell r="F714"/>
          <cell r="G714"/>
          <cell r="H714"/>
          <cell r="I714"/>
          <cell r="J714"/>
          <cell r="K714"/>
          <cell r="L714"/>
        </row>
        <row r="715">
          <cell r="A715" t="str">
            <v>C00710</v>
          </cell>
          <cell r="B715"/>
          <cell r="C715"/>
          <cell r="D715"/>
          <cell r="E715"/>
          <cell r="F715"/>
          <cell r="G715"/>
          <cell r="H715"/>
          <cell r="I715"/>
          <cell r="J715"/>
          <cell r="K715"/>
          <cell r="L715"/>
        </row>
        <row r="716">
          <cell r="A716" t="str">
            <v>C00711</v>
          </cell>
          <cell r="B716"/>
          <cell r="C716"/>
          <cell r="D716"/>
          <cell r="E716"/>
          <cell r="F716"/>
          <cell r="G716"/>
          <cell r="H716"/>
          <cell r="I716"/>
          <cell r="J716"/>
          <cell r="K716"/>
          <cell r="L716"/>
        </row>
        <row r="717">
          <cell r="A717" t="str">
            <v>C00712</v>
          </cell>
          <cell r="B717"/>
          <cell r="C717"/>
          <cell r="D717"/>
          <cell r="E717"/>
          <cell r="F717"/>
          <cell r="G717"/>
          <cell r="H717"/>
          <cell r="I717"/>
          <cell r="J717"/>
          <cell r="K717"/>
          <cell r="L717"/>
        </row>
        <row r="718">
          <cell r="A718" t="str">
            <v>C00713</v>
          </cell>
          <cell r="B718"/>
          <cell r="C718"/>
          <cell r="D718"/>
          <cell r="E718"/>
          <cell r="F718"/>
          <cell r="G718"/>
          <cell r="H718"/>
          <cell r="I718"/>
          <cell r="J718"/>
          <cell r="K718"/>
          <cell r="L718"/>
        </row>
        <row r="719">
          <cell r="A719" t="str">
            <v>C00714</v>
          </cell>
          <cell r="B719"/>
          <cell r="C719"/>
          <cell r="D719"/>
          <cell r="E719"/>
          <cell r="F719"/>
          <cell r="G719"/>
          <cell r="H719"/>
          <cell r="I719"/>
          <cell r="J719"/>
          <cell r="K719"/>
          <cell r="L719"/>
        </row>
        <row r="720">
          <cell r="A720" t="str">
            <v>C00715</v>
          </cell>
          <cell r="B720"/>
          <cell r="C720"/>
          <cell r="D720"/>
          <cell r="E720"/>
          <cell r="F720"/>
          <cell r="G720"/>
          <cell r="H720"/>
          <cell r="I720"/>
          <cell r="J720"/>
          <cell r="K720"/>
          <cell r="L720"/>
        </row>
        <row r="721">
          <cell r="A721" t="str">
            <v>C00716</v>
          </cell>
          <cell r="B721"/>
          <cell r="C721"/>
          <cell r="D721"/>
          <cell r="E721"/>
          <cell r="F721"/>
          <cell r="G721"/>
          <cell r="H721"/>
          <cell r="I721"/>
          <cell r="J721"/>
          <cell r="K721"/>
          <cell r="L721"/>
        </row>
        <row r="722">
          <cell r="A722" t="str">
            <v>C00717</v>
          </cell>
          <cell r="B722"/>
          <cell r="C722"/>
          <cell r="D722"/>
          <cell r="E722"/>
          <cell r="F722"/>
          <cell r="G722"/>
          <cell r="H722"/>
          <cell r="I722"/>
          <cell r="J722"/>
          <cell r="K722"/>
          <cell r="L722"/>
        </row>
        <row r="723">
          <cell r="A723" t="str">
            <v>C00718</v>
          </cell>
          <cell r="B723"/>
          <cell r="C723"/>
          <cell r="D723"/>
          <cell r="E723"/>
          <cell r="F723"/>
          <cell r="G723"/>
          <cell r="H723"/>
          <cell r="I723"/>
          <cell r="J723"/>
          <cell r="K723"/>
          <cell r="L723"/>
        </row>
        <row r="724">
          <cell r="A724" t="str">
            <v>C00719</v>
          </cell>
          <cell r="B724"/>
          <cell r="C724"/>
          <cell r="D724"/>
          <cell r="E724"/>
          <cell r="F724"/>
          <cell r="G724"/>
          <cell r="H724"/>
          <cell r="I724"/>
          <cell r="J724"/>
          <cell r="K724"/>
          <cell r="L724"/>
        </row>
        <row r="725">
          <cell r="A725" t="str">
            <v>C00720</v>
          </cell>
          <cell r="B725"/>
          <cell r="C725"/>
          <cell r="D725"/>
          <cell r="E725"/>
          <cell r="F725"/>
          <cell r="G725"/>
          <cell r="H725"/>
          <cell r="I725"/>
          <cell r="J725"/>
          <cell r="K725"/>
          <cell r="L725"/>
        </row>
        <row r="726">
          <cell r="A726" t="str">
            <v>C00721</v>
          </cell>
          <cell r="B726"/>
          <cell r="C726"/>
          <cell r="D726"/>
          <cell r="E726"/>
          <cell r="F726"/>
          <cell r="G726"/>
          <cell r="H726"/>
          <cell r="I726"/>
          <cell r="J726"/>
          <cell r="K726"/>
          <cell r="L726"/>
        </row>
        <row r="727">
          <cell r="A727" t="str">
            <v>C00722</v>
          </cell>
          <cell r="B727"/>
          <cell r="C727"/>
          <cell r="D727"/>
          <cell r="E727"/>
          <cell r="F727"/>
          <cell r="G727"/>
          <cell r="H727"/>
          <cell r="I727"/>
          <cell r="J727"/>
          <cell r="K727"/>
          <cell r="L727"/>
        </row>
        <row r="728">
          <cell r="A728" t="str">
            <v>C00723</v>
          </cell>
          <cell r="B728"/>
          <cell r="C728"/>
          <cell r="D728"/>
          <cell r="E728"/>
          <cell r="F728"/>
          <cell r="G728"/>
          <cell r="H728"/>
          <cell r="I728"/>
          <cell r="J728"/>
          <cell r="K728"/>
          <cell r="L728"/>
        </row>
        <row r="729">
          <cell r="A729" t="str">
            <v>C00724</v>
          </cell>
          <cell r="B729"/>
          <cell r="C729"/>
          <cell r="D729"/>
          <cell r="E729"/>
          <cell r="F729"/>
          <cell r="G729"/>
          <cell r="H729"/>
          <cell r="I729"/>
          <cell r="J729"/>
          <cell r="K729"/>
          <cell r="L729"/>
        </row>
        <row r="730">
          <cell r="A730" t="str">
            <v>C00725</v>
          </cell>
          <cell r="B730"/>
          <cell r="C730"/>
          <cell r="D730"/>
          <cell r="E730"/>
          <cell r="F730"/>
          <cell r="G730"/>
          <cell r="H730"/>
          <cell r="I730"/>
          <cell r="J730"/>
          <cell r="K730"/>
          <cell r="L730"/>
        </row>
        <row r="731">
          <cell r="A731" t="str">
            <v>C00726</v>
          </cell>
          <cell r="B731"/>
          <cell r="C731"/>
          <cell r="D731"/>
          <cell r="E731"/>
          <cell r="F731"/>
          <cell r="G731"/>
          <cell r="H731"/>
          <cell r="I731"/>
          <cell r="J731"/>
          <cell r="K731"/>
          <cell r="L731"/>
        </row>
        <row r="732">
          <cell r="A732" t="str">
            <v>C00727</v>
          </cell>
          <cell r="B732"/>
          <cell r="C732"/>
          <cell r="D732"/>
          <cell r="E732"/>
          <cell r="F732"/>
          <cell r="G732"/>
          <cell r="H732"/>
          <cell r="I732"/>
          <cell r="J732"/>
          <cell r="K732"/>
          <cell r="L732"/>
        </row>
        <row r="733">
          <cell r="A733" t="str">
            <v>C00728</v>
          </cell>
          <cell r="B733"/>
          <cell r="C733"/>
          <cell r="D733"/>
          <cell r="E733"/>
          <cell r="F733"/>
          <cell r="G733"/>
          <cell r="H733"/>
          <cell r="I733"/>
          <cell r="J733"/>
          <cell r="K733"/>
          <cell r="L733"/>
        </row>
        <row r="734">
          <cell r="A734" t="str">
            <v>C00729</v>
          </cell>
          <cell r="B734"/>
          <cell r="C734"/>
          <cell r="D734"/>
          <cell r="E734"/>
          <cell r="F734"/>
          <cell r="G734"/>
          <cell r="H734"/>
          <cell r="I734"/>
          <cell r="J734"/>
          <cell r="K734"/>
          <cell r="L734"/>
        </row>
        <row r="735">
          <cell r="A735" t="str">
            <v>C00730</v>
          </cell>
          <cell r="B735"/>
          <cell r="C735"/>
          <cell r="D735"/>
          <cell r="E735"/>
          <cell r="F735"/>
          <cell r="G735"/>
          <cell r="H735"/>
          <cell r="I735"/>
          <cell r="J735"/>
          <cell r="K735"/>
          <cell r="L735"/>
        </row>
        <row r="736">
          <cell r="A736" t="str">
            <v>C00731</v>
          </cell>
          <cell r="B736"/>
          <cell r="C736"/>
          <cell r="D736"/>
          <cell r="E736"/>
          <cell r="F736"/>
          <cell r="G736"/>
          <cell r="H736"/>
          <cell r="I736"/>
          <cell r="J736"/>
          <cell r="K736"/>
          <cell r="L736"/>
        </row>
      </sheetData>
      <sheetData sheetId="2">
        <row r="8">
          <cell r="A8" t="str">
            <v>P0001</v>
          </cell>
          <cell r="B8" t="str">
            <v>Boîte de conserve standard</v>
          </cell>
          <cell r="C8">
            <v>4</v>
          </cell>
          <cell r="D8">
            <v>5.5E-2</v>
          </cell>
          <cell r="E8"/>
          <cell r="F8"/>
          <cell r="G8">
            <v>2</v>
          </cell>
          <cell r="H8">
            <v>2</v>
          </cell>
        </row>
        <row r="9">
          <cell r="A9" t="str">
            <v>P0002</v>
          </cell>
          <cell r="B9" t="str">
            <v>Lot de 6 boites de conserve thon</v>
          </cell>
          <cell r="C9">
            <v>20</v>
          </cell>
          <cell r="D9">
            <v>5.5E-2</v>
          </cell>
          <cell r="E9"/>
          <cell r="F9"/>
          <cell r="G9">
            <v>12</v>
          </cell>
          <cell r="H9">
            <v>1.6666666666666667</v>
          </cell>
        </row>
        <row r="10">
          <cell r="A10" t="str">
            <v>P0003</v>
          </cell>
          <cell r="B10" t="str">
            <v>Lot de 40 boites de conserve thon</v>
          </cell>
          <cell r="C10">
            <v>120</v>
          </cell>
          <cell r="D10">
            <v>5.5E-2</v>
          </cell>
          <cell r="E10"/>
          <cell r="F10"/>
          <cell r="G10">
            <v>80</v>
          </cell>
          <cell r="H10">
            <v>1.5</v>
          </cell>
        </row>
        <row r="11">
          <cell r="A11" t="str">
            <v>P0004</v>
          </cell>
          <cell r="B11" t="str">
            <v>Anchois boite de 6</v>
          </cell>
          <cell r="C11">
            <v>5</v>
          </cell>
          <cell r="D11">
            <v>5.5E-2</v>
          </cell>
          <cell r="E11"/>
          <cell r="F11"/>
          <cell r="G11">
            <v>3</v>
          </cell>
          <cell r="H11">
            <v>1.6666666666666667</v>
          </cell>
        </row>
        <row r="12">
          <cell r="A12" t="str">
            <v>P0005</v>
          </cell>
          <cell r="B12" t="str">
            <v>Anchoiade boite</v>
          </cell>
          <cell r="C12">
            <v>2</v>
          </cell>
          <cell r="D12">
            <v>5.5E-2</v>
          </cell>
          <cell r="E12"/>
          <cell r="F12"/>
          <cell r="G12">
            <v>1</v>
          </cell>
          <cell r="H12">
            <v>2</v>
          </cell>
        </row>
        <row r="13">
          <cell r="A13" t="str">
            <v>P0006</v>
          </cell>
          <cell r="B13" t="str">
            <v>Anchois carton</v>
          </cell>
          <cell r="C13">
            <v>155</v>
          </cell>
          <cell r="D13">
            <v>5.5E-2</v>
          </cell>
          <cell r="E13"/>
          <cell r="F13"/>
          <cell r="G13">
            <v>35</v>
          </cell>
          <cell r="H13">
            <v>4.4285714285714288</v>
          </cell>
        </row>
        <row r="14">
          <cell r="A14" t="str">
            <v>P0007</v>
          </cell>
          <cell r="B14" t="str">
            <v>Soupe de la mer</v>
          </cell>
          <cell r="C14">
            <v>5</v>
          </cell>
          <cell r="D14">
            <v>5.5E-2</v>
          </cell>
          <cell r="E14"/>
          <cell r="F14"/>
          <cell r="G14">
            <v>3</v>
          </cell>
          <cell r="H14">
            <v>1.6666666666666667</v>
          </cell>
        </row>
        <row r="15">
          <cell r="A15" t="str">
            <v>P0008</v>
          </cell>
          <cell r="B15" t="str">
            <v>Soupe de la mer 6 bouteilles</v>
          </cell>
          <cell r="C15">
            <v>25</v>
          </cell>
          <cell r="D15">
            <v>5.5E-2</v>
          </cell>
          <cell r="E15"/>
          <cell r="F15"/>
          <cell r="G15">
            <v>16</v>
          </cell>
          <cell r="H15">
            <v>1.5625</v>
          </cell>
        </row>
        <row r="16">
          <cell r="A16" t="str">
            <v>P0009</v>
          </cell>
          <cell r="B16" t="str">
            <v>frais de port</v>
          </cell>
          <cell r="C16">
            <v>90</v>
          </cell>
          <cell r="D16">
            <v>0.2</v>
          </cell>
          <cell r="E16"/>
          <cell r="F16"/>
          <cell r="G16"/>
          <cell r="H16"/>
        </row>
        <row r="17">
          <cell r="A17" t="str">
            <v>P0010</v>
          </cell>
          <cell r="B17"/>
          <cell r="C17"/>
          <cell r="D17"/>
          <cell r="E17"/>
          <cell r="F17"/>
          <cell r="G17"/>
          <cell r="H17"/>
        </row>
        <row r="18">
          <cell r="A18" t="str">
            <v>P0011</v>
          </cell>
          <cell r="B18"/>
          <cell r="C18"/>
          <cell r="D18"/>
          <cell r="E18"/>
          <cell r="F18"/>
          <cell r="G18"/>
          <cell r="H18"/>
        </row>
        <row r="19">
          <cell r="A19" t="str">
            <v>P0012</v>
          </cell>
          <cell r="B19"/>
          <cell r="C19"/>
          <cell r="D19"/>
          <cell r="E19"/>
          <cell r="F19"/>
          <cell r="G19"/>
          <cell r="H19"/>
        </row>
        <row r="20">
          <cell r="A20" t="str">
            <v>P0013</v>
          </cell>
          <cell r="B20"/>
          <cell r="C20"/>
          <cell r="D20"/>
          <cell r="E20"/>
          <cell r="F20"/>
          <cell r="G20"/>
          <cell r="H20"/>
        </row>
        <row r="21">
          <cell r="A21" t="str">
            <v>P0014</v>
          </cell>
          <cell r="B21"/>
          <cell r="C21"/>
          <cell r="D21"/>
          <cell r="E21"/>
          <cell r="F21"/>
          <cell r="G21"/>
          <cell r="H21"/>
        </row>
        <row r="22">
          <cell r="A22" t="str">
            <v>P0015</v>
          </cell>
          <cell r="B22"/>
          <cell r="C22"/>
          <cell r="D22"/>
          <cell r="E22"/>
          <cell r="F22"/>
          <cell r="G22"/>
          <cell r="H22"/>
        </row>
        <row r="23">
          <cell r="A23" t="str">
            <v>P0016</v>
          </cell>
          <cell r="B23"/>
          <cell r="C23"/>
          <cell r="D23"/>
          <cell r="E23"/>
          <cell r="F23"/>
          <cell r="G23"/>
          <cell r="H23"/>
        </row>
        <row r="24">
          <cell r="A24" t="str">
            <v>P0017</v>
          </cell>
          <cell r="B24"/>
          <cell r="C24"/>
          <cell r="D24"/>
          <cell r="E24"/>
          <cell r="F24"/>
          <cell r="G24"/>
          <cell r="H24"/>
        </row>
        <row r="25">
          <cell r="A25" t="str">
            <v>P0018</v>
          </cell>
          <cell r="B25"/>
          <cell r="C25"/>
          <cell r="D25"/>
          <cell r="E25"/>
          <cell r="F25"/>
          <cell r="G25"/>
          <cell r="H25"/>
        </row>
        <row r="26">
          <cell r="A26" t="str">
            <v>P0019</v>
          </cell>
          <cell r="B26"/>
          <cell r="C26"/>
          <cell r="D26"/>
          <cell r="E26"/>
          <cell r="F26"/>
          <cell r="G26"/>
          <cell r="H26"/>
        </row>
        <row r="27">
          <cell r="A27" t="str">
            <v>P0020</v>
          </cell>
          <cell r="B27"/>
          <cell r="C27"/>
          <cell r="D27"/>
          <cell r="E27"/>
          <cell r="F27"/>
          <cell r="G27"/>
          <cell r="H27"/>
        </row>
        <row r="28">
          <cell r="A28" t="str">
            <v>P0021</v>
          </cell>
          <cell r="B28"/>
          <cell r="C28"/>
          <cell r="D28"/>
          <cell r="E28"/>
          <cell r="F28"/>
          <cell r="G28"/>
          <cell r="H28"/>
        </row>
        <row r="29">
          <cell r="A29" t="str">
            <v>P0022</v>
          </cell>
          <cell r="B29"/>
          <cell r="C29"/>
          <cell r="D29"/>
          <cell r="E29"/>
          <cell r="F29"/>
          <cell r="G29"/>
          <cell r="H29"/>
        </row>
        <row r="30">
          <cell r="A30" t="str">
            <v>P0023</v>
          </cell>
          <cell r="B30"/>
          <cell r="C30"/>
          <cell r="D30"/>
          <cell r="E30"/>
          <cell r="F30"/>
          <cell r="G30"/>
          <cell r="H30"/>
        </row>
        <row r="31">
          <cell r="A31" t="str">
            <v>P0024</v>
          </cell>
          <cell r="B31"/>
          <cell r="C31"/>
          <cell r="D31"/>
          <cell r="E31"/>
          <cell r="F31"/>
          <cell r="G31"/>
          <cell r="H31"/>
        </row>
        <row r="32">
          <cell r="A32" t="str">
            <v>P0025</v>
          </cell>
          <cell r="B32"/>
          <cell r="C32"/>
          <cell r="D32"/>
          <cell r="E32"/>
          <cell r="F32"/>
          <cell r="G32"/>
          <cell r="H32"/>
        </row>
        <row r="33">
          <cell r="A33" t="str">
            <v>P0026</v>
          </cell>
          <cell r="B33"/>
          <cell r="C33"/>
          <cell r="D33"/>
          <cell r="E33"/>
          <cell r="F33"/>
          <cell r="G33"/>
          <cell r="H33"/>
        </row>
        <row r="34">
          <cell r="A34" t="str">
            <v>P0027</v>
          </cell>
          <cell r="B34"/>
          <cell r="C34"/>
          <cell r="D34"/>
          <cell r="E34"/>
          <cell r="F34"/>
          <cell r="G34"/>
          <cell r="H34"/>
        </row>
        <row r="35">
          <cell r="A35" t="str">
            <v>P0028</v>
          </cell>
          <cell r="B35"/>
          <cell r="C35"/>
          <cell r="D35"/>
          <cell r="E35"/>
          <cell r="F35"/>
          <cell r="G35"/>
          <cell r="H35"/>
        </row>
        <row r="36">
          <cell r="A36" t="str">
            <v>P0029</v>
          </cell>
          <cell r="B36"/>
          <cell r="C36"/>
          <cell r="D36"/>
          <cell r="E36"/>
          <cell r="F36"/>
          <cell r="G36"/>
          <cell r="H36"/>
        </row>
        <row r="37">
          <cell r="A37" t="str">
            <v>P0030</v>
          </cell>
          <cell r="B37"/>
          <cell r="C37"/>
          <cell r="D37"/>
          <cell r="E37"/>
          <cell r="F37"/>
          <cell r="G37"/>
          <cell r="H37"/>
        </row>
        <row r="38">
          <cell r="A38" t="str">
            <v>P0031</v>
          </cell>
          <cell r="B38"/>
          <cell r="C38"/>
          <cell r="D38"/>
          <cell r="E38"/>
          <cell r="F38"/>
          <cell r="G38"/>
          <cell r="H38"/>
        </row>
        <row r="39">
          <cell r="A39" t="str">
            <v>P0032</v>
          </cell>
          <cell r="B39"/>
          <cell r="C39"/>
          <cell r="D39"/>
          <cell r="E39"/>
          <cell r="F39"/>
          <cell r="G39"/>
          <cell r="H39"/>
        </row>
        <row r="40">
          <cell r="A40" t="str">
            <v>P0033</v>
          </cell>
          <cell r="B40"/>
          <cell r="C40"/>
          <cell r="D40"/>
          <cell r="E40"/>
          <cell r="F40"/>
          <cell r="G40"/>
          <cell r="H40"/>
        </row>
        <row r="41">
          <cell r="A41" t="str">
            <v>P0034</v>
          </cell>
          <cell r="B41"/>
          <cell r="C41"/>
          <cell r="D41"/>
          <cell r="E41"/>
          <cell r="F41"/>
          <cell r="G41"/>
          <cell r="H41"/>
        </row>
        <row r="42">
          <cell r="A42" t="str">
            <v>P0035</v>
          </cell>
          <cell r="B42"/>
          <cell r="C42"/>
          <cell r="D42"/>
          <cell r="E42"/>
          <cell r="F42"/>
          <cell r="G42"/>
          <cell r="H42"/>
        </row>
        <row r="43">
          <cell r="A43" t="str">
            <v>P0036</v>
          </cell>
          <cell r="B43"/>
          <cell r="C43"/>
          <cell r="D43"/>
          <cell r="E43"/>
          <cell r="F43"/>
          <cell r="G43"/>
          <cell r="H43"/>
        </row>
        <row r="44">
          <cell r="A44" t="str">
            <v>P0037</v>
          </cell>
          <cell r="B44"/>
          <cell r="C44"/>
          <cell r="D44"/>
          <cell r="E44"/>
          <cell r="F44"/>
          <cell r="G44"/>
          <cell r="H44"/>
        </row>
        <row r="45">
          <cell r="A45" t="str">
            <v>P0038</v>
          </cell>
          <cell r="B45"/>
          <cell r="C45"/>
          <cell r="D45"/>
          <cell r="E45"/>
          <cell r="F45"/>
          <cell r="G45"/>
          <cell r="H45"/>
        </row>
        <row r="46">
          <cell r="A46" t="str">
            <v>P0039</v>
          </cell>
          <cell r="B46"/>
          <cell r="C46"/>
          <cell r="D46"/>
          <cell r="E46"/>
          <cell r="F46"/>
          <cell r="G46"/>
          <cell r="H46"/>
        </row>
        <row r="47">
          <cell r="A47" t="str">
            <v>P0040</v>
          </cell>
          <cell r="B47"/>
          <cell r="C47"/>
          <cell r="D47"/>
          <cell r="E47"/>
          <cell r="F47"/>
          <cell r="G47"/>
          <cell r="H47"/>
        </row>
        <row r="48">
          <cell r="A48" t="str">
            <v>P0041</v>
          </cell>
          <cell r="B48"/>
          <cell r="C48"/>
          <cell r="D48"/>
          <cell r="E48"/>
          <cell r="F48"/>
          <cell r="G48"/>
          <cell r="H48"/>
        </row>
        <row r="49">
          <cell r="A49" t="str">
            <v>P0042</v>
          </cell>
          <cell r="B49"/>
          <cell r="C49"/>
          <cell r="D49"/>
          <cell r="E49"/>
          <cell r="F49"/>
          <cell r="G49"/>
          <cell r="H49"/>
        </row>
        <row r="50">
          <cell r="A50" t="str">
            <v>P0043</v>
          </cell>
          <cell r="B50"/>
          <cell r="C50"/>
          <cell r="D50"/>
          <cell r="E50"/>
          <cell r="F50"/>
          <cell r="G50"/>
          <cell r="H50"/>
        </row>
        <row r="51">
          <cell r="A51" t="str">
            <v>P0044</v>
          </cell>
          <cell r="B51"/>
          <cell r="C51"/>
          <cell r="D51"/>
          <cell r="E51"/>
          <cell r="F51"/>
          <cell r="G51"/>
          <cell r="H51"/>
        </row>
        <row r="52">
          <cell r="A52" t="str">
            <v>P0045</v>
          </cell>
          <cell r="B52"/>
          <cell r="C52"/>
          <cell r="D52"/>
          <cell r="E52"/>
          <cell r="F52"/>
          <cell r="G52"/>
          <cell r="H52"/>
        </row>
        <row r="53">
          <cell r="A53" t="str">
            <v>P0046</v>
          </cell>
          <cell r="B53"/>
          <cell r="C53"/>
          <cell r="D53"/>
          <cell r="E53"/>
          <cell r="F53"/>
          <cell r="G53"/>
          <cell r="H53"/>
        </row>
        <row r="54">
          <cell r="A54" t="str">
            <v>P0047</v>
          </cell>
          <cell r="B54"/>
          <cell r="C54"/>
          <cell r="D54"/>
          <cell r="E54"/>
          <cell r="F54"/>
          <cell r="G54"/>
          <cell r="H54"/>
        </row>
        <row r="55">
          <cell r="A55" t="str">
            <v>P0048</v>
          </cell>
          <cell r="B55"/>
          <cell r="C55"/>
          <cell r="D55"/>
          <cell r="E55"/>
          <cell r="F55"/>
          <cell r="G55"/>
          <cell r="H55"/>
        </row>
        <row r="56">
          <cell r="A56" t="str">
            <v>P0049</v>
          </cell>
          <cell r="B56"/>
          <cell r="C56"/>
          <cell r="D56"/>
          <cell r="E56"/>
          <cell r="F56"/>
          <cell r="G56"/>
          <cell r="H56"/>
        </row>
        <row r="57">
          <cell r="A57" t="str">
            <v>P0050</v>
          </cell>
          <cell r="B57"/>
          <cell r="C57"/>
          <cell r="D57"/>
          <cell r="E57"/>
          <cell r="F57"/>
          <cell r="G57"/>
          <cell r="H57"/>
        </row>
        <row r="58">
          <cell r="A58" t="str">
            <v>P0051</v>
          </cell>
          <cell r="B58"/>
          <cell r="C58"/>
          <cell r="D58"/>
          <cell r="E58"/>
          <cell r="F58"/>
          <cell r="G58"/>
          <cell r="H58"/>
        </row>
        <row r="59">
          <cell r="A59" t="str">
            <v>P0052</v>
          </cell>
          <cell r="B59"/>
          <cell r="C59"/>
          <cell r="D59"/>
          <cell r="E59"/>
          <cell r="F59"/>
          <cell r="G59"/>
          <cell r="H59"/>
        </row>
        <row r="60">
          <cell r="A60" t="str">
            <v>P0053</v>
          </cell>
          <cell r="B60"/>
          <cell r="C60"/>
          <cell r="D60"/>
          <cell r="E60"/>
          <cell r="F60"/>
          <cell r="G60"/>
          <cell r="H60"/>
        </row>
        <row r="61">
          <cell r="A61" t="str">
            <v>P0054</v>
          </cell>
          <cell r="B61"/>
          <cell r="C61"/>
          <cell r="D61"/>
          <cell r="E61"/>
          <cell r="F61"/>
          <cell r="G61"/>
          <cell r="H61"/>
        </row>
        <row r="62">
          <cell r="A62" t="str">
            <v>P0055</v>
          </cell>
          <cell r="B62"/>
          <cell r="C62"/>
          <cell r="D62"/>
          <cell r="E62"/>
          <cell r="F62"/>
          <cell r="G62"/>
          <cell r="H62"/>
        </row>
        <row r="63">
          <cell r="A63" t="str">
            <v>P0056</v>
          </cell>
          <cell r="B63"/>
          <cell r="C63"/>
          <cell r="D63"/>
          <cell r="E63"/>
          <cell r="F63"/>
          <cell r="G63"/>
          <cell r="H63"/>
        </row>
        <row r="64">
          <cell r="A64" t="str">
            <v>P0057</v>
          </cell>
          <cell r="B64"/>
          <cell r="C64"/>
          <cell r="D64"/>
          <cell r="E64"/>
          <cell r="F64"/>
          <cell r="G64"/>
          <cell r="H64"/>
        </row>
        <row r="65">
          <cell r="A65" t="str">
            <v>P0058</v>
          </cell>
          <cell r="B65"/>
          <cell r="C65"/>
          <cell r="D65"/>
          <cell r="E65"/>
          <cell r="F65"/>
          <cell r="G65"/>
          <cell r="H65"/>
        </row>
        <row r="66">
          <cell r="A66" t="str">
            <v>P0059</v>
          </cell>
          <cell r="B66"/>
          <cell r="C66"/>
          <cell r="D66"/>
          <cell r="E66"/>
          <cell r="F66"/>
          <cell r="G66"/>
          <cell r="H66"/>
        </row>
        <row r="67">
          <cell r="A67" t="str">
            <v>P0060</v>
          </cell>
          <cell r="B67"/>
          <cell r="C67"/>
          <cell r="D67"/>
          <cell r="E67"/>
          <cell r="F67"/>
          <cell r="G67"/>
          <cell r="H67"/>
        </row>
        <row r="68">
          <cell r="A68" t="str">
            <v>P0061</v>
          </cell>
          <cell r="B68"/>
          <cell r="C68"/>
          <cell r="D68"/>
          <cell r="E68"/>
          <cell r="F68"/>
          <cell r="G68"/>
          <cell r="H68"/>
        </row>
        <row r="69">
          <cell r="A69" t="str">
            <v>P0062</v>
          </cell>
          <cell r="B69"/>
          <cell r="C69"/>
          <cell r="D69"/>
          <cell r="E69"/>
          <cell r="F69"/>
          <cell r="G69"/>
          <cell r="H69"/>
        </row>
        <row r="70">
          <cell r="A70" t="str">
            <v>P0063</v>
          </cell>
          <cell r="B70"/>
          <cell r="C70"/>
          <cell r="D70"/>
          <cell r="E70"/>
          <cell r="F70"/>
          <cell r="G70"/>
          <cell r="H70"/>
        </row>
        <row r="71">
          <cell r="A71" t="str">
            <v>P0064</v>
          </cell>
          <cell r="B71"/>
          <cell r="C71"/>
          <cell r="D71"/>
          <cell r="E71"/>
          <cell r="F71"/>
          <cell r="G71"/>
          <cell r="H71"/>
        </row>
        <row r="72">
          <cell r="A72" t="str">
            <v>P0065</v>
          </cell>
          <cell r="B72"/>
          <cell r="C72"/>
          <cell r="D72"/>
          <cell r="E72"/>
          <cell r="F72"/>
          <cell r="G72"/>
          <cell r="H72"/>
        </row>
        <row r="73">
          <cell r="A73" t="str">
            <v>P0066</v>
          </cell>
          <cell r="B73"/>
          <cell r="C73"/>
          <cell r="D73"/>
          <cell r="E73"/>
          <cell r="F73"/>
          <cell r="G73"/>
          <cell r="H73"/>
        </row>
        <row r="74">
          <cell r="A74" t="str">
            <v>P0067</v>
          </cell>
          <cell r="B74"/>
          <cell r="C74"/>
          <cell r="D74"/>
          <cell r="E74"/>
          <cell r="F74"/>
          <cell r="G74"/>
          <cell r="H74"/>
        </row>
        <row r="75">
          <cell r="A75" t="str">
            <v>P0068</v>
          </cell>
          <cell r="B75"/>
          <cell r="C75"/>
          <cell r="D75"/>
          <cell r="E75"/>
          <cell r="F75"/>
          <cell r="G75"/>
          <cell r="H75"/>
        </row>
        <row r="76">
          <cell r="A76" t="str">
            <v>P0069</v>
          </cell>
          <cell r="B76"/>
          <cell r="C76"/>
          <cell r="D76"/>
          <cell r="E76"/>
          <cell r="F76"/>
          <cell r="G76"/>
          <cell r="H76"/>
        </row>
        <row r="77">
          <cell r="A77" t="str">
            <v>P0070</v>
          </cell>
          <cell r="B77"/>
          <cell r="C77"/>
          <cell r="D77"/>
          <cell r="E77"/>
          <cell r="F77"/>
          <cell r="G77"/>
          <cell r="H77"/>
        </row>
        <row r="78">
          <cell r="A78" t="str">
            <v>P0071</v>
          </cell>
          <cell r="B78"/>
          <cell r="C78"/>
          <cell r="D78"/>
          <cell r="E78"/>
          <cell r="F78"/>
          <cell r="G78"/>
          <cell r="H78"/>
        </row>
        <row r="79">
          <cell r="A79" t="str">
            <v>P0072</v>
          </cell>
          <cell r="B79"/>
          <cell r="C79"/>
          <cell r="D79"/>
          <cell r="E79"/>
          <cell r="F79"/>
          <cell r="G79"/>
          <cell r="H79"/>
        </row>
        <row r="80">
          <cell r="A80" t="str">
            <v>P0073</v>
          </cell>
          <cell r="B80"/>
          <cell r="C80"/>
          <cell r="D80"/>
          <cell r="E80"/>
          <cell r="F80"/>
          <cell r="G80"/>
          <cell r="H80"/>
        </row>
        <row r="81">
          <cell r="A81" t="str">
            <v>P0074</v>
          </cell>
          <cell r="B81"/>
          <cell r="C81"/>
          <cell r="D81"/>
          <cell r="E81"/>
          <cell r="F81"/>
          <cell r="G81"/>
          <cell r="H81"/>
        </row>
        <row r="82">
          <cell r="A82" t="str">
            <v>P0075</v>
          </cell>
          <cell r="B82"/>
          <cell r="C82"/>
          <cell r="D82"/>
          <cell r="E82"/>
          <cell r="F82"/>
          <cell r="G82"/>
          <cell r="H82"/>
        </row>
        <row r="83">
          <cell r="A83" t="str">
            <v>P0076</v>
          </cell>
          <cell r="B83"/>
          <cell r="C83"/>
          <cell r="D83"/>
          <cell r="E83"/>
          <cell r="F83"/>
          <cell r="G83"/>
          <cell r="H83"/>
        </row>
        <row r="84">
          <cell r="A84" t="str">
            <v>P0077</v>
          </cell>
          <cell r="B84"/>
          <cell r="C84"/>
          <cell r="D84"/>
          <cell r="E84"/>
          <cell r="F84"/>
          <cell r="G84"/>
          <cell r="H84"/>
        </row>
        <row r="85">
          <cell r="A85" t="str">
            <v>P0078</v>
          </cell>
          <cell r="B85"/>
          <cell r="C85"/>
          <cell r="D85"/>
          <cell r="E85"/>
          <cell r="F85"/>
          <cell r="G85"/>
          <cell r="H85"/>
        </row>
        <row r="86">
          <cell r="A86" t="str">
            <v>P0079</v>
          </cell>
          <cell r="B86"/>
          <cell r="C86"/>
          <cell r="D86"/>
          <cell r="E86"/>
          <cell r="F86"/>
          <cell r="G86"/>
          <cell r="H86"/>
        </row>
        <row r="87">
          <cell r="A87" t="str">
            <v>P0080</v>
          </cell>
          <cell r="B87"/>
          <cell r="C87"/>
          <cell r="D87"/>
          <cell r="E87"/>
          <cell r="F87"/>
          <cell r="G87"/>
          <cell r="H87"/>
        </row>
        <row r="88">
          <cell r="A88" t="str">
            <v>P0081</v>
          </cell>
          <cell r="B88"/>
          <cell r="C88"/>
          <cell r="D88"/>
          <cell r="E88"/>
          <cell r="F88"/>
          <cell r="G88"/>
          <cell r="H88"/>
        </row>
        <row r="89">
          <cell r="A89" t="str">
            <v>P0082</v>
          </cell>
          <cell r="B89"/>
          <cell r="C89"/>
          <cell r="D89"/>
          <cell r="E89"/>
          <cell r="F89"/>
          <cell r="G89"/>
          <cell r="H89"/>
        </row>
        <row r="90">
          <cell r="A90" t="str">
            <v>P0083</v>
          </cell>
          <cell r="B90"/>
          <cell r="C90"/>
          <cell r="D90"/>
          <cell r="E90"/>
          <cell r="F90"/>
          <cell r="G90"/>
          <cell r="H90"/>
        </row>
        <row r="91">
          <cell r="A91" t="str">
            <v>P0084</v>
          </cell>
          <cell r="B91"/>
          <cell r="C91"/>
          <cell r="D91"/>
          <cell r="E91"/>
          <cell r="F91"/>
          <cell r="G91"/>
          <cell r="H91"/>
        </row>
        <row r="92">
          <cell r="A92" t="str">
            <v>P0085</v>
          </cell>
          <cell r="B92"/>
          <cell r="C92"/>
          <cell r="D92"/>
          <cell r="E92"/>
          <cell r="F92"/>
          <cell r="G92"/>
          <cell r="H92"/>
        </row>
        <row r="93">
          <cell r="A93" t="str">
            <v>P0086</v>
          </cell>
          <cell r="B93"/>
          <cell r="C93"/>
          <cell r="D93"/>
          <cell r="E93"/>
          <cell r="F93"/>
          <cell r="G93"/>
          <cell r="H93"/>
        </row>
        <row r="94">
          <cell r="A94" t="str">
            <v>P0087</v>
          </cell>
          <cell r="B94"/>
          <cell r="C94"/>
          <cell r="D94"/>
          <cell r="E94"/>
          <cell r="F94"/>
          <cell r="G94"/>
          <cell r="H94"/>
        </row>
        <row r="95">
          <cell r="A95" t="str">
            <v>P0088</v>
          </cell>
          <cell r="B95"/>
          <cell r="C95"/>
          <cell r="D95"/>
          <cell r="E95"/>
          <cell r="F95"/>
          <cell r="G95"/>
          <cell r="H95"/>
        </row>
        <row r="96">
          <cell r="A96" t="str">
            <v>P0089</v>
          </cell>
          <cell r="B96"/>
          <cell r="C96"/>
          <cell r="D96"/>
          <cell r="E96"/>
          <cell r="F96"/>
          <cell r="G96"/>
          <cell r="H96"/>
        </row>
        <row r="97">
          <cell r="A97" t="str">
            <v>P0090</v>
          </cell>
          <cell r="B97"/>
          <cell r="C97"/>
          <cell r="D97"/>
          <cell r="E97"/>
          <cell r="F97"/>
          <cell r="G97"/>
          <cell r="H97"/>
        </row>
        <row r="98">
          <cell r="A98" t="str">
            <v>P0091</v>
          </cell>
          <cell r="B98"/>
          <cell r="C98"/>
          <cell r="D98"/>
          <cell r="E98"/>
          <cell r="F98"/>
          <cell r="G98"/>
          <cell r="H98"/>
        </row>
        <row r="99">
          <cell r="A99" t="str">
            <v>P0092</v>
          </cell>
          <cell r="B99"/>
          <cell r="C99"/>
          <cell r="D99"/>
          <cell r="E99"/>
          <cell r="F99"/>
          <cell r="G99"/>
          <cell r="H99"/>
        </row>
        <row r="100">
          <cell r="A100" t="str">
            <v>P0093</v>
          </cell>
          <cell r="B100"/>
          <cell r="C100"/>
          <cell r="D100"/>
          <cell r="E100"/>
          <cell r="F100"/>
          <cell r="G100"/>
          <cell r="H100"/>
        </row>
        <row r="101">
          <cell r="A101" t="str">
            <v>P0094</v>
          </cell>
          <cell r="B101"/>
          <cell r="C101"/>
          <cell r="D101"/>
          <cell r="E101"/>
          <cell r="F101"/>
          <cell r="G101"/>
          <cell r="H101"/>
        </row>
        <row r="102">
          <cell r="A102" t="str">
            <v>P0095</v>
          </cell>
          <cell r="B102"/>
          <cell r="C102"/>
          <cell r="D102"/>
          <cell r="E102"/>
          <cell r="F102"/>
          <cell r="G102"/>
          <cell r="H102"/>
        </row>
        <row r="103">
          <cell r="A103" t="str">
            <v>P0096</v>
          </cell>
          <cell r="B103"/>
          <cell r="C103"/>
          <cell r="D103"/>
          <cell r="E103"/>
          <cell r="F103"/>
          <cell r="G103"/>
          <cell r="H103"/>
        </row>
        <row r="104">
          <cell r="A104" t="str">
            <v>P0097</v>
          </cell>
          <cell r="B104"/>
          <cell r="C104"/>
          <cell r="D104"/>
          <cell r="E104"/>
          <cell r="F104"/>
          <cell r="G104"/>
          <cell r="H104"/>
        </row>
        <row r="105">
          <cell r="A105" t="str">
            <v>P0098</v>
          </cell>
          <cell r="B105"/>
          <cell r="C105"/>
          <cell r="D105"/>
          <cell r="E105"/>
          <cell r="F105"/>
          <cell r="G105"/>
          <cell r="H105"/>
        </row>
        <row r="106">
          <cell r="A106" t="str">
            <v>P0099</v>
          </cell>
          <cell r="B106"/>
          <cell r="C106"/>
          <cell r="D106"/>
          <cell r="E106"/>
          <cell r="F106"/>
          <cell r="G106"/>
          <cell r="H106"/>
        </row>
        <row r="107">
          <cell r="A107" t="str">
            <v>P0100</v>
          </cell>
          <cell r="B107"/>
          <cell r="C107"/>
          <cell r="D107"/>
          <cell r="E107"/>
          <cell r="F107"/>
          <cell r="G107"/>
          <cell r="H107"/>
        </row>
        <row r="108">
          <cell r="A108" t="str">
            <v>P0101</v>
          </cell>
          <cell r="B108"/>
          <cell r="C108"/>
          <cell r="D108"/>
          <cell r="E108"/>
          <cell r="F108"/>
          <cell r="G108"/>
          <cell r="H108"/>
        </row>
        <row r="109">
          <cell r="A109" t="str">
            <v>P0102</v>
          </cell>
          <cell r="B109"/>
          <cell r="C109"/>
          <cell r="D109"/>
          <cell r="E109"/>
          <cell r="F109"/>
          <cell r="G109"/>
          <cell r="H109"/>
        </row>
        <row r="110">
          <cell r="A110" t="str">
            <v>P0103</v>
          </cell>
          <cell r="B110"/>
          <cell r="C110"/>
          <cell r="D110"/>
          <cell r="E110"/>
          <cell r="F110"/>
          <cell r="G110"/>
          <cell r="H110"/>
        </row>
        <row r="111">
          <cell r="A111" t="str">
            <v>P0104</v>
          </cell>
          <cell r="B111"/>
          <cell r="C111"/>
          <cell r="D111"/>
          <cell r="E111"/>
          <cell r="F111"/>
          <cell r="G111"/>
          <cell r="H111"/>
        </row>
        <row r="112">
          <cell r="A112" t="str">
            <v>P0105</v>
          </cell>
          <cell r="B112"/>
          <cell r="C112"/>
          <cell r="D112"/>
          <cell r="E112"/>
          <cell r="F112"/>
          <cell r="G112"/>
          <cell r="H112"/>
        </row>
        <row r="113">
          <cell r="A113" t="str">
            <v>P0106</v>
          </cell>
          <cell r="B113"/>
          <cell r="C113"/>
          <cell r="D113"/>
          <cell r="E113"/>
          <cell r="F113"/>
          <cell r="G113"/>
          <cell r="H113"/>
        </row>
        <row r="114">
          <cell r="A114" t="str">
            <v>P0107</v>
          </cell>
          <cell r="B114"/>
          <cell r="C114"/>
          <cell r="D114"/>
          <cell r="E114"/>
          <cell r="F114"/>
          <cell r="G114"/>
          <cell r="H114"/>
        </row>
        <row r="115">
          <cell r="A115" t="str">
            <v>P0108</v>
          </cell>
          <cell r="B115"/>
          <cell r="C115"/>
          <cell r="D115"/>
          <cell r="E115"/>
          <cell r="F115"/>
          <cell r="G115"/>
          <cell r="H115"/>
        </row>
        <row r="116">
          <cell r="A116" t="str">
            <v>P0109</v>
          </cell>
          <cell r="B116"/>
          <cell r="C116"/>
          <cell r="D116"/>
          <cell r="E116"/>
          <cell r="F116"/>
          <cell r="G116"/>
          <cell r="H116"/>
        </row>
        <row r="117">
          <cell r="A117" t="str">
            <v>P0110</v>
          </cell>
          <cell r="B117"/>
          <cell r="C117"/>
          <cell r="D117"/>
          <cell r="E117"/>
          <cell r="F117"/>
          <cell r="G117"/>
          <cell r="H117"/>
        </row>
        <row r="118">
          <cell r="A118" t="str">
            <v>P0111</v>
          </cell>
          <cell r="B118"/>
          <cell r="C118"/>
          <cell r="D118"/>
          <cell r="E118"/>
          <cell r="F118"/>
          <cell r="G118"/>
          <cell r="H118"/>
        </row>
        <row r="119">
          <cell r="A119" t="str">
            <v>P0112</v>
          </cell>
          <cell r="B119"/>
          <cell r="C119"/>
          <cell r="D119"/>
          <cell r="E119"/>
          <cell r="F119"/>
          <cell r="G119"/>
          <cell r="H119"/>
        </row>
        <row r="120">
          <cell r="A120" t="str">
            <v>P0113</v>
          </cell>
          <cell r="B120"/>
          <cell r="C120"/>
          <cell r="D120"/>
          <cell r="E120"/>
          <cell r="F120"/>
          <cell r="G120"/>
          <cell r="H120"/>
        </row>
        <row r="121">
          <cell r="A121" t="str">
            <v>P0114</v>
          </cell>
          <cell r="B121"/>
          <cell r="C121"/>
          <cell r="D121"/>
          <cell r="E121"/>
          <cell r="F121"/>
          <cell r="G121"/>
          <cell r="H121"/>
        </row>
        <row r="122">
          <cell r="A122" t="str">
            <v>P0115</v>
          </cell>
          <cell r="B122"/>
          <cell r="C122"/>
          <cell r="D122"/>
          <cell r="E122"/>
          <cell r="F122"/>
          <cell r="G122"/>
          <cell r="H122"/>
        </row>
        <row r="123">
          <cell r="A123" t="str">
            <v>P0116</v>
          </cell>
          <cell r="B123"/>
          <cell r="C123"/>
          <cell r="D123"/>
          <cell r="E123"/>
          <cell r="F123"/>
          <cell r="G123"/>
          <cell r="H123"/>
        </row>
        <row r="124">
          <cell r="A124" t="str">
            <v>P0117</v>
          </cell>
          <cell r="B124"/>
          <cell r="C124"/>
          <cell r="D124"/>
          <cell r="E124"/>
          <cell r="F124"/>
          <cell r="G124"/>
          <cell r="H124"/>
        </row>
        <row r="125">
          <cell r="A125" t="str">
            <v>P0118</v>
          </cell>
          <cell r="B125"/>
          <cell r="C125"/>
          <cell r="D125"/>
          <cell r="E125"/>
          <cell r="F125"/>
          <cell r="G125"/>
          <cell r="H125"/>
        </row>
        <row r="126">
          <cell r="A126" t="str">
            <v>P0119</v>
          </cell>
          <cell r="B126"/>
          <cell r="C126"/>
          <cell r="D126"/>
          <cell r="E126"/>
          <cell r="F126"/>
          <cell r="G126"/>
          <cell r="H126"/>
        </row>
        <row r="127">
          <cell r="A127" t="str">
            <v>P0120</v>
          </cell>
          <cell r="B127"/>
          <cell r="C127"/>
          <cell r="D127"/>
          <cell r="E127"/>
          <cell r="F127"/>
          <cell r="G127"/>
          <cell r="H127"/>
        </row>
        <row r="128">
          <cell r="A128" t="str">
            <v>P0121</v>
          </cell>
          <cell r="B128"/>
          <cell r="C128"/>
          <cell r="D128"/>
          <cell r="E128"/>
          <cell r="F128"/>
          <cell r="G128"/>
          <cell r="H128"/>
        </row>
        <row r="129">
          <cell r="A129" t="str">
            <v>P0122</v>
          </cell>
          <cell r="B129"/>
          <cell r="C129"/>
          <cell r="D129"/>
          <cell r="E129"/>
          <cell r="F129"/>
          <cell r="G129"/>
          <cell r="H129"/>
        </row>
        <row r="130">
          <cell r="A130" t="str">
            <v>P0123</v>
          </cell>
          <cell r="B130"/>
          <cell r="C130"/>
          <cell r="D130"/>
          <cell r="E130"/>
          <cell r="F130"/>
          <cell r="G130"/>
          <cell r="H130"/>
        </row>
        <row r="131">
          <cell r="A131" t="str">
            <v>P0124</v>
          </cell>
          <cell r="B131"/>
          <cell r="C131"/>
          <cell r="D131"/>
          <cell r="E131"/>
          <cell r="F131"/>
          <cell r="G131"/>
          <cell r="H131"/>
        </row>
        <row r="132">
          <cell r="A132" t="str">
            <v>P0125</v>
          </cell>
          <cell r="B132"/>
          <cell r="C132"/>
          <cell r="D132"/>
          <cell r="E132"/>
          <cell r="F132"/>
          <cell r="G132"/>
          <cell r="H132"/>
        </row>
        <row r="133">
          <cell r="A133" t="str">
            <v>P0126</v>
          </cell>
          <cell r="B133"/>
          <cell r="C133"/>
          <cell r="D133"/>
          <cell r="E133"/>
          <cell r="F133"/>
          <cell r="G133"/>
          <cell r="H133"/>
        </row>
        <row r="134">
          <cell r="A134" t="str">
            <v>P0127</v>
          </cell>
          <cell r="B134"/>
          <cell r="C134"/>
          <cell r="D134"/>
          <cell r="E134"/>
          <cell r="F134"/>
          <cell r="G134"/>
          <cell r="H134"/>
        </row>
        <row r="135">
          <cell r="A135" t="str">
            <v>P0128</v>
          </cell>
          <cell r="B135"/>
          <cell r="C135"/>
          <cell r="D135"/>
          <cell r="E135"/>
          <cell r="F135"/>
          <cell r="G135"/>
          <cell r="H135"/>
        </row>
        <row r="136">
          <cell r="A136" t="str">
            <v>P0129</v>
          </cell>
          <cell r="B136"/>
          <cell r="C136"/>
          <cell r="D136"/>
          <cell r="E136"/>
          <cell r="F136"/>
          <cell r="G136"/>
          <cell r="H136"/>
        </row>
        <row r="137">
          <cell r="A137" t="str">
            <v>P0130</v>
          </cell>
          <cell r="B137"/>
          <cell r="C137"/>
          <cell r="D137"/>
          <cell r="E137"/>
          <cell r="F137"/>
          <cell r="G137"/>
          <cell r="H137"/>
        </row>
        <row r="138">
          <cell r="A138" t="str">
            <v>P0131</v>
          </cell>
          <cell r="B138"/>
          <cell r="C138"/>
          <cell r="D138"/>
          <cell r="E138"/>
          <cell r="F138"/>
          <cell r="G138"/>
          <cell r="H138"/>
        </row>
        <row r="139">
          <cell r="A139" t="str">
            <v>P0132</v>
          </cell>
          <cell r="B139"/>
          <cell r="C139"/>
          <cell r="D139"/>
          <cell r="E139"/>
          <cell r="F139"/>
          <cell r="G139"/>
          <cell r="H139"/>
        </row>
        <row r="140">
          <cell r="A140" t="str">
            <v>P0133</v>
          </cell>
          <cell r="B140"/>
          <cell r="C140"/>
          <cell r="D140"/>
          <cell r="E140"/>
          <cell r="F140"/>
          <cell r="G140"/>
          <cell r="H140"/>
        </row>
        <row r="141">
          <cell r="A141" t="str">
            <v>P0134</v>
          </cell>
          <cell r="B141"/>
          <cell r="C141"/>
          <cell r="D141"/>
          <cell r="E141"/>
          <cell r="F141"/>
          <cell r="G141"/>
          <cell r="H141"/>
        </row>
        <row r="142">
          <cell r="A142" t="str">
            <v>P0135</v>
          </cell>
          <cell r="B142"/>
          <cell r="C142"/>
          <cell r="D142"/>
          <cell r="E142"/>
          <cell r="F142"/>
          <cell r="G142"/>
          <cell r="H142"/>
        </row>
        <row r="143">
          <cell r="A143" t="str">
            <v>P0136</v>
          </cell>
          <cell r="B143"/>
          <cell r="C143"/>
          <cell r="D143"/>
          <cell r="E143"/>
          <cell r="F143"/>
          <cell r="G143"/>
          <cell r="H143"/>
        </row>
        <row r="144">
          <cell r="A144" t="str">
            <v>P0137</v>
          </cell>
          <cell r="B144"/>
          <cell r="C144"/>
          <cell r="D144"/>
          <cell r="E144"/>
          <cell r="F144"/>
          <cell r="G144"/>
          <cell r="H144"/>
        </row>
        <row r="145">
          <cell r="A145" t="str">
            <v>P0138</v>
          </cell>
          <cell r="B145"/>
          <cell r="C145"/>
          <cell r="D145"/>
          <cell r="E145"/>
          <cell r="F145"/>
          <cell r="G145"/>
          <cell r="H145"/>
        </row>
        <row r="146">
          <cell r="A146" t="str">
            <v>P0139</v>
          </cell>
          <cell r="B146"/>
          <cell r="C146"/>
          <cell r="D146"/>
          <cell r="E146"/>
          <cell r="F146"/>
          <cell r="G146"/>
          <cell r="H146"/>
        </row>
        <row r="147">
          <cell r="A147" t="str">
            <v>P0140</v>
          </cell>
          <cell r="B147"/>
          <cell r="C147"/>
          <cell r="D147"/>
          <cell r="E147"/>
          <cell r="F147"/>
          <cell r="G147"/>
          <cell r="H147"/>
        </row>
        <row r="148">
          <cell r="A148" t="str">
            <v>P0141</v>
          </cell>
          <cell r="B148"/>
          <cell r="C148"/>
          <cell r="D148"/>
          <cell r="E148"/>
          <cell r="F148"/>
          <cell r="G148"/>
          <cell r="H148"/>
        </row>
        <row r="149">
          <cell r="A149" t="str">
            <v>P0142</v>
          </cell>
          <cell r="B149"/>
          <cell r="C149"/>
          <cell r="D149"/>
          <cell r="E149"/>
          <cell r="F149"/>
          <cell r="G149"/>
          <cell r="H149"/>
        </row>
        <row r="150">
          <cell r="A150" t="str">
            <v>P0143</v>
          </cell>
          <cell r="B150"/>
          <cell r="C150"/>
          <cell r="D150"/>
          <cell r="E150"/>
          <cell r="F150"/>
          <cell r="G150"/>
          <cell r="H150"/>
        </row>
        <row r="151">
          <cell r="A151" t="str">
            <v>P0144</v>
          </cell>
          <cell r="B151"/>
          <cell r="C151"/>
          <cell r="D151"/>
          <cell r="E151"/>
          <cell r="F151"/>
          <cell r="G151"/>
          <cell r="H151"/>
        </row>
        <row r="152">
          <cell r="A152" t="str">
            <v>P0145</v>
          </cell>
          <cell r="B152"/>
          <cell r="C152"/>
          <cell r="D152"/>
          <cell r="E152"/>
          <cell r="F152"/>
          <cell r="G152"/>
          <cell r="H152"/>
        </row>
        <row r="153">
          <cell r="A153" t="str">
            <v>P0146</v>
          </cell>
          <cell r="B153"/>
          <cell r="C153"/>
          <cell r="D153"/>
          <cell r="E153"/>
          <cell r="F153"/>
          <cell r="G153"/>
          <cell r="H153"/>
        </row>
        <row r="154">
          <cell r="A154" t="str">
            <v>P0147</v>
          </cell>
          <cell r="B154"/>
          <cell r="C154"/>
          <cell r="D154"/>
          <cell r="E154"/>
          <cell r="F154"/>
          <cell r="G154"/>
          <cell r="H154"/>
        </row>
        <row r="155">
          <cell r="A155" t="str">
            <v>P0148</v>
          </cell>
          <cell r="B155"/>
          <cell r="C155"/>
          <cell r="D155"/>
          <cell r="E155"/>
          <cell r="F155"/>
          <cell r="G155"/>
          <cell r="H155"/>
        </row>
        <row r="156">
          <cell r="A156" t="str">
            <v>P0149</v>
          </cell>
          <cell r="B156"/>
          <cell r="C156"/>
          <cell r="D156"/>
          <cell r="E156"/>
          <cell r="F156"/>
          <cell r="G156"/>
          <cell r="H156"/>
        </row>
        <row r="157">
          <cell r="A157" t="str">
            <v>P0150</v>
          </cell>
          <cell r="B157"/>
          <cell r="C157"/>
          <cell r="D157"/>
          <cell r="E157"/>
          <cell r="F157"/>
          <cell r="G157"/>
          <cell r="H157"/>
        </row>
        <row r="158">
          <cell r="A158" t="str">
            <v>P0151</v>
          </cell>
          <cell r="B158"/>
          <cell r="C158"/>
          <cell r="D158"/>
          <cell r="E158"/>
          <cell r="G158"/>
          <cell r="H158"/>
        </row>
        <row r="159">
          <cell r="A159" t="str">
            <v>P0152</v>
          </cell>
          <cell r="B159"/>
          <cell r="C159"/>
          <cell r="D159"/>
          <cell r="E159"/>
          <cell r="G159"/>
          <cell r="H159"/>
        </row>
        <row r="160">
          <cell r="A160" t="str">
            <v>P0153</v>
          </cell>
          <cell r="B160"/>
          <cell r="C160"/>
          <cell r="D160"/>
          <cell r="E160"/>
          <cell r="G160"/>
          <cell r="H160"/>
        </row>
        <row r="161">
          <cell r="A161" t="str">
            <v>P0154</v>
          </cell>
          <cell r="B161"/>
          <cell r="C161"/>
          <cell r="D161"/>
          <cell r="E161"/>
          <cell r="G161"/>
          <cell r="H161"/>
        </row>
        <row r="162">
          <cell r="A162" t="str">
            <v>P0155</v>
          </cell>
          <cell r="B162"/>
          <cell r="C162"/>
          <cell r="D162"/>
          <cell r="E162"/>
          <cell r="F162"/>
          <cell r="G162"/>
          <cell r="H162"/>
        </row>
        <row r="163">
          <cell r="A163" t="str">
            <v>P0156</v>
          </cell>
          <cell r="B163"/>
          <cell r="C163"/>
          <cell r="D163"/>
          <cell r="E163"/>
          <cell r="F163"/>
          <cell r="G163"/>
          <cell r="H163"/>
        </row>
        <row r="164">
          <cell r="A164" t="str">
            <v>P0157</v>
          </cell>
          <cell r="B164"/>
          <cell r="C164"/>
          <cell r="D164"/>
          <cell r="E164"/>
          <cell r="F164"/>
          <cell r="G164"/>
          <cell r="H164"/>
        </row>
        <row r="165">
          <cell r="A165" t="str">
            <v>P0158</v>
          </cell>
          <cell r="B165"/>
          <cell r="C165"/>
          <cell r="D165"/>
          <cell r="E165"/>
          <cell r="F165"/>
          <cell r="G165"/>
          <cell r="H165"/>
        </row>
        <row r="166">
          <cell r="A166" t="str">
            <v>P0159</v>
          </cell>
          <cell r="B166"/>
          <cell r="C166"/>
          <cell r="D166"/>
          <cell r="E166"/>
          <cell r="F166"/>
          <cell r="G166"/>
          <cell r="H166"/>
        </row>
        <row r="167">
          <cell r="A167" t="str">
            <v>P0160</v>
          </cell>
          <cell r="B167"/>
          <cell r="C167"/>
          <cell r="D167"/>
          <cell r="E167"/>
          <cell r="F167"/>
          <cell r="G167"/>
          <cell r="H167"/>
        </row>
        <row r="168">
          <cell r="A168" t="str">
            <v>P0161</v>
          </cell>
          <cell r="B168"/>
          <cell r="C168"/>
          <cell r="D168"/>
          <cell r="E168"/>
          <cell r="F168"/>
          <cell r="G168"/>
          <cell r="H168"/>
        </row>
        <row r="169">
          <cell r="A169" t="str">
            <v>P0162</v>
          </cell>
          <cell r="B169"/>
          <cell r="C169"/>
          <cell r="D169"/>
          <cell r="E169"/>
          <cell r="F169"/>
          <cell r="G169"/>
          <cell r="H169"/>
        </row>
        <row r="170">
          <cell r="A170" t="str">
            <v>P0163</v>
          </cell>
          <cell r="B170"/>
          <cell r="C170"/>
          <cell r="D170"/>
          <cell r="E170"/>
          <cell r="F170"/>
          <cell r="G170"/>
          <cell r="H170"/>
        </row>
        <row r="171">
          <cell r="A171" t="str">
            <v>P0164</v>
          </cell>
          <cell r="B171"/>
          <cell r="C171"/>
          <cell r="D171"/>
          <cell r="E171"/>
          <cell r="F171"/>
          <cell r="G171"/>
          <cell r="H171"/>
        </row>
        <row r="172">
          <cell r="A172" t="str">
            <v>P0165</v>
          </cell>
          <cell r="B172"/>
          <cell r="C172"/>
          <cell r="D172"/>
          <cell r="E172"/>
          <cell r="F172"/>
          <cell r="G172"/>
          <cell r="H172"/>
        </row>
        <row r="173">
          <cell r="A173" t="str">
            <v>P0166</v>
          </cell>
          <cell r="B173"/>
          <cell r="C173"/>
          <cell r="D173"/>
          <cell r="E173"/>
          <cell r="F173"/>
          <cell r="G173"/>
          <cell r="H173"/>
        </row>
        <row r="174">
          <cell r="A174" t="str">
            <v>P0167</v>
          </cell>
          <cell r="B174"/>
          <cell r="C174"/>
          <cell r="D174"/>
          <cell r="E174"/>
          <cell r="F174"/>
          <cell r="G174"/>
          <cell r="H174"/>
        </row>
        <row r="175">
          <cell r="A175" t="str">
            <v>P0168</v>
          </cell>
          <cell r="B175"/>
          <cell r="C175"/>
          <cell r="D175"/>
          <cell r="E175"/>
          <cell r="F175"/>
          <cell r="G175"/>
          <cell r="H175"/>
        </row>
        <row r="176">
          <cell r="A176" t="str">
            <v>P0169</v>
          </cell>
          <cell r="B176"/>
          <cell r="C176"/>
          <cell r="D176"/>
          <cell r="E176"/>
          <cell r="F176"/>
          <cell r="G176"/>
          <cell r="H176"/>
        </row>
        <row r="177">
          <cell r="A177" t="str">
            <v>P0170</v>
          </cell>
          <cell r="B177"/>
          <cell r="C177"/>
          <cell r="D177"/>
          <cell r="E177"/>
          <cell r="F177"/>
          <cell r="G177"/>
          <cell r="H177"/>
        </row>
        <row r="178">
          <cell r="A178" t="str">
            <v>P0171</v>
          </cell>
          <cell r="B178"/>
          <cell r="C178"/>
          <cell r="D178"/>
          <cell r="E178"/>
          <cell r="F178"/>
          <cell r="G178"/>
          <cell r="H178"/>
        </row>
        <row r="179">
          <cell r="A179" t="str">
            <v>P0172</v>
          </cell>
          <cell r="B179"/>
          <cell r="C179"/>
          <cell r="D179"/>
          <cell r="E179"/>
          <cell r="F179"/>
          <cell r="G179"/>
          <cell r="H179"/>
        </row>
        <row r="180">
          <cell r="A180" t="str">
            <v>P0173</v>
          </cell>
          <cell r="B180"/>
          <cell r="C180"/>
          <cell r="D180"/>
          <cell r="E180"/>
          <cell r="F180"/>
          <cell r="G180"/>
          <cell r="H180"/>
        </row>
        <row r="181">
          <cell r="A181" t="str">
            <v>P0174</v>
          </cell>
          <cell r="B181"/>
          <cell r="C181"/>
          <cell r="D181"/>
          <cell r="E181"/>
          <cell r="F181"/>
          <cell r="G181"/>
          <cell r="H181"/>
        </row>
        <row r="182">
          <cell r="A182" t="str">
            <v>P0175</v>
          </cell>
          <cell r="B182"/>
          <cell r="C182"/>
          <cell r="D182"/>
          <cell r="E182"/>
          <cell r="F182"/>
          <cell r="G182"/>
          <cell r="H182"/>
        </row>
        <row r="183">
          <cell r="A183" t="str">
            <v>P0176</v>
          </cell>
          <cell r="B183"/>
          <cell r="C183"/>
          <cell r="D183"/>
          <cell r="E183"/>
          <cell r="F183"/>
          <cell r="G183"/>
          <cell r="H183"/>
        </row>
        <row r="184">
          <cell r="A184" t="str">
            <v>P0177</v>
          </cell>
          <cell r="B184"/>
          <cell r="C184"/>
          <cell r="D184"/>
          <cell r="E184"/>
          <cell r="F184"/>
          <cell r="G184"/>
          <cell r="H184"/>
        </row>
        <row r="185">
          <cell r="A185" t="str">
            <v>P0178</v>
          </cell>
          <cell r="B185"/>
          <cell r="C185"/>
          <cell r="D185"/>
          <cell r="E185"/>
          <cell r="F185"/>
          <cell r="G185"/>
          <cell r="H185"/>
        </row>
        <row r="186">
          <cell r="A186" t="str">
            <v>P0179</v>
          </cell>
          <cell r="B186"/>
          <cell r="C186"/>
          <cell r="D186"/>
          <cell r="E186"/>
          <cell r="F186"/>
          <cell r="G186"/>
          <cell r="H186"/>
        </row>
        <row r="187">
          <cell r="A187" t="str">
            <v>P0180</v>
          </cell>
          <cell r="B187"/>
          <cell r="C187"/>
          <cell r="D187"/>
          <cell r="E187"/>
          <cell r="F187"/>
          <cell r="G187"/>
          <cell r="H187"/>
        </row>
        <row r="188">
          <cell r="A188" t="str">
            <v>P0181</v>
          </cell>
          <cell r="B188"/>
          <cell r="C188"/>
          <cell r="D188"/>
          <cell r="E188"/>
          <cell r="F188"/>
          <cell r="G188"/>
          <cell r="H188"/>
        </row>
        <row r="189">
          <cell r="A189" t="str">
            <v>P0182</v>
          </cell>
          <cell r="B189"/>
          <cell r="C189"/>
          <cell r="D189"/>
          <cell r="E189"/>
          <cell r="F189"/>
          <cell r="G189"/>
          <cell r="H189"/>
        </row>
        <row r="190">
          <cell r="A190" t="str">
            <v>P0183</v>
          </cell>
          <cell r="B190"/>
          <cell r="C190"/>
          <cell r="D190"/>
          <cell r="E190"/>
          <cell r="F190"/>
          <cell r="G190"/>
          <cell r="H190"/>
        </row>
        <row r="191">
          <cell r="A191" t="str">
            <v>P0184</v>
          </cell>
          <cell r="B191"/>
          <cell r="C191"/>
          <cell r="D191"/>
          <cell r="E191"/>
          <cell r="F191"/>
          <cell r="G191"/>
          <cell r="H191"/>
        </row>
        <row r="192">
          <cell r="A192" t="str">
            <v>P0185</v>
          </cell>
          <cell r="B192"/>
          <cell r="C192"/>
          <cell r="D192"/>
          <cell r="E192"/>
          <cell r="F192"/>
          <cell r="G192"/>
          <cell r="H192"/>
        </row>
        <row r="193">
          <cell r="A193" t="str">
            <v>P0186</v>
          </cell>
          <cell r="B193"/>
          <cell r="C193"/>
          <cell r="D193"/>
          <cell r="E193"/>
          <cell r="F193"/>
          <cell r="G193"/>
          <cell r="H193"/>
        </row>
        <row r="194">
          <cell r="A194" t="str">
            <v>P0187</v>
          </cell>
          <cell r="B194"/>
          <cell r="C194"/>
          <cell r="D194"/>
          <cell r="E194"/>
          <cell r="F194"/>
          <cell r="G194"/>
          <cell r="H194"/>
        </row>
        <row r="195">
          <cell r="A195" t="str">
            <v>P0188</v>
          </cell>
          <cell r="B195"/>
          <cell r="C195"/>
          <cell r="D195"/>
          <cell r="E195"/>
          <cell r="F195"/>
          <cell r="G195"/>
          <cell r="H195"/>
        </row>
        <row r="196">
          <cell r="A196" t="str">
            <v>P0189</v>
          </cell>
          <cell r="B196"/>
          <cell r="C196"/>
          <cell r="D196"/>
          <cell r="E196"/>
          <cell r="F196"/>
          <cell r="G196"/>
          <cell r="H196"/>
        </row>
        <row r="197">
          <cell r="A197" t="str">
            <v>P0190</v>
          </cell>
          <cell r="B197"/>
          <cell r="C197"/>
          <cell r="D197"/>
          <cell r="E197"/>
          <cell r="F197"/>
          <cell r="G197"/>
          <cell r="H197"/>
        </row>
        <row r="198">
          <cell r="A198" t="str">
            <v>P0191</v>
          </cell>
          <cell r="B198"/>
          <cell r="C198"/>
          <cell r="D198"/>
          <cell r="E198"/>
          <cell r="F198"/>
          <cell r="G198"/>
          <cell r="H198"/>
        </row>
        <row r="199">
          <cell r="A199" t="str">
            <v>P0192</v>
          </cell>
          <cell r="B199"/>
          <cell r="C199"/>
          <cell r="D199"/>
          <cell r="E199"/>
          <cell r="F199"/>
          <cell r="G199"/>
          <cell r="H199"/>
        </row>
        <row r="200">
          <cell r="A200" t="str">
            <v>P0193</v>
          </cell>
          <cell r="B200"/>
          <cell r="C200"/>
          <cell r="D200"/>
          <cell r="E200"/>
          <cell r="F200"/>
          <cell r="G200"/>
          <cell r="H200"/>
        </row>
        <row r="201">
          <cell r="A201" t="str">
            <v>P0194</v>
          </cell>
          <cell r="B201"/>
          <cell r="C201"/>
          <cell r="D201"/>
          <cell r="E201"/>
          <cell r="F201"/>
          <cell r="G201"/>
          <cell r="H201"/>
        </row>
        <row r="202">
          <cell r="A202" t="str">
            <v>P0195</v>
          </cell>
          <cell r="B202"/>
          <cell r="C202"/>
          <cell r="D202"/>
          <cell r="E202"/>
          <cell r="F202"/>
          <cell r="G202"/>
          <cell r="H202"/>
        </row>
        <row r="203">
          <cell r="A203" t="str">
            <v>P0196</v>
          </cell>
          <cell r="B203"/>
          <cell r="C203"/>
          <cell r="D203"/>
          <cell r="E203"/>
          <cell r="F203"/>
          <cell r="G203"/>
          <cell r="H203"/>
        </row>
        <row r="204">
          <cell r="A204" t="str">
            <v>P0197</v>
          </cell>
          <cell r="B204"/>
          <cell r="C204"/>
          <cell r="D204"/>
          <cell r="E204"/>
          <cell r="F204"/>
          <cell r="G204"/>
          <cell r="H204"/>
        </row>
        <row r="205">
          <cell r="A205" t="str">
            <v>P0198</v>
          </cell>
          <cell r="B205"/>
          <cell r="C205"/>
          <cell r="D205"/>
          <cell r="E205"/>
          <cell r="F205"/>
          <cell r="G205"/>
          <cell r="H205"/>
        </row>
        <row r="206">
          <cell r="A206" t="str">
            <v>P0199</v>
          </cell>
          <cell r="B206"/>
          <cell r="C206"/>
          <cell r="D206"/>
          <cell r="E206"/>
          <cell r="F206"/>
          <cell r="G206"/>
          <cell r="H206"/>
        </row>
        <row r="207">
          <cell r="A207" t="str">
            <v>P0200</v>
          </cell>
          <cell r="B207"/>
          <cell r="C207"/>
          <cell r="D207"/>
          <cell r="E207"/>
          <cell r="F207"/>
          <cell r="G207"/>
          <cell r="H207"/>
        </row>
        <row r="208">
          <cell r="A208" t="str">
            <v>P0201</v>
          </cell>
          <cell r="B208"/>
          <cell r="C208"/>
          <cell r="D208"/>
          <cell r="E208"/>
          <cell r="F208"/>
          <cell r="G208"/>
          <cell r="H208"/>
        </row>
        <row r="209">
          <cell r="A209" t="str">
            <v>P0202</v>
          </cell>
          <cell r="B209"/>
          <cell r="C209"/>
          <cell r="D209"/>
          <cell r="E209"/>
          <cell r="F209"/>
          <cell r="G209"/>
          <cell r="H209"/>
        </row>
        <row r="210">
          <cell r="A210" t="str">
            <v>P0203</v>
          </cell>
          <cell r="B210"/>
          <cell r="C210"/>
          <cell r="D210"/>
          <cell r="E210"/>
          <cell r="F210"/>
          <cell r="G210"/>
          <cell r="H210"/>
        </row>
        <row r="211">
          <cell r="A211" t="str">
            <v>P0204</v>
          </cell>
          <cell r="B211"/>
          <cell r="C211"/>
          <cell r="D211"/>
          <cell r="E211"/>
          <cell r="F211"/>
          <cell r="G211"/>
          <cell r="H211"/>
        </row>
        <row r="212">
          <cell r="A212" t="str">
            <v>P0205</v>
          </cell>
          <cell r="B212"/>
          <cell r="C212"/>
          <cell r="D212"/>
          <cell r="E212"/>
          <cell r="F212"/>
          <cell r="G212"/>
          <cell r="H212"/>
        </row>
        <row r="213">
          <cell r="A213" t="str">
            <v>P0206</v>
          </cell>
          <cell r="B213"/>
          <cell r="C213"/>
          <cell r="D213"/>
          <cell r="E213"/>
          <cell r="F213"/>
          <cell r="G213"/>
          <cell r="H213"/>
        </row>
        <row r="214">
          <cell r="A214" t="str">
            <v>P0207</v>
          </cell>
          <cell r="B214"/>
          <cell r="C214"/>
          <cell r="D214"/>
          <cell r="E214"/>
          <cell r="F214"/>
          <cell r="G214"/>
          <cell r="H214"/>
        </row>
        <row r="215">
          <cell r="A215" t="str">
            <v>P0208</v>
          </cell>
          <cell r="B215"/>
          <cell r="C215"/>
          <cell r="D215"/>
          <cell r="E215"/>
          <cell r="F215"/>
          <cell r="G215"/>
          <cell r="H215"/>
        </row>
        <row r="216">
          <cell r="A216" t="str">
            <v>P0209</v>
          </cell>
          <cell r="B216"/>
          <cell r="C216"/>
          <cell r="D216"/>
          <cell r="E216"/>
          <cell r="F216"/>
          <cell r="G216"/>
          <cell r="H216"/>
        </row>
        <row r="217">
          <cell r="A217" t="str">
            <v>P0210</v>
          </cell>
          <cell r="B217"/>
          <cell r="C217"/>
          <cell r="D217"/>
          <cell r="E217"/>
          <cell r="F217"/>
          <cell r="G217"/>
          <cell r="H217"/>
        </row>
        <row r="218">
          <cell r="A218" t="str">
            <v>P0211</v>
          </cell>
          <cell r="B218"/>
          <cell r="C218"/>
          <cell r="D218"/>
          <cell r="E218"/>
          <cell r="F218"/>
          <cell r="G218"/>
          <cell r="H218"/>
        </row>
        <row r="219">
          <cell r="A219" t="str">
            <v>P0212</v>
          </cell>
          <cell r="B219"/>
          <cell r="C219"/>
          <cell r="D219"/>
          <cell r="E219"/>
          <cell r="F219"/>
          <cell r="G219"/>
          <cell r="H219"/>
        </row>
        <row r="220">
          <cell r="A220" t="str">
            <v>P0213</v>
          </cell>
          <cell r="B220"/>
          <cell r="C220"/>
          <cell r="D220"/>
          <cell r="E220"/>
          <cell r="F220"/>
          <cell r="G220"/>
          <cell r="H220"/>
        </row>
        <row r="221">
          <cell r="A221" t="str">
            <v>P0214</v>
          </cell>
          <cell r="B221"/>
          <cell r="C221"/>
          <cell r="D221"/>
          <cell r="E221"/>
          <cell r="F221"/>
          <cell r="G221"/>
          <cell r="H221"/>
        </row>
        <row r="222">
          <cell r="A222" t="str">
            <v>P0215</v>
          </cell>
          <cell r="B222"/>
          <cell r="C222"/>
          <cell r="D222"/>
          <cell r="E222"/>
          <cell r="F222"/>
          <cell r="G222"/>
          <cell r="H222"/>
        </row>
        <row r="223">
          <cell r="A223" t="str">
            <v>P0216</v>
          </cell>
          <cell r="B223"/>
          <cell r="C223"/>
          <cell r="D223"/>
          <cell r="E223"/>
          <cell r="F223"/>
          <cell r="G223"/>
          <cell r="H223"/>
        </row>
        <row r="224">
          <cell r="A224" t="str">
            <v>P0217</v>
          </cell>
          <cell r="B224"/>
          <cell r="C224"/>
          <cell r="D224"/>
          <cell r="E224"/>
          <cell r="F224"/>
          <cell r="G224"/>
          <cell r="H224"/>
        </row>
        <row r="225">
          <cell r="A225" t="str">
            <v>P0218</v>
          </cell>
          <cell r="B225"/>
          <cell r="C225"/>
          <cell r="D225"/>
          <cell r="E225"/>
          <cell r="F225"/>
          <cell r="G225"/>
          <cell r="H225"/>
        </row>
        <row r="226">
          <cell r="A226" t="str">
            <v>P0219</v>
          </cell>
          <cell r="B226"/>
          <cell r="C226"/>
          <cell r="D226"/>
          <cell r="E226"/>
          <cell r="F226"/>
          <cell r="G226"/>
          <cell r="H226"/>
        </row>
        <row r="227">
          <cell r="A227" t="str">
            <v>P0220</v>
          </cell>
          <cell r="B227"/>
          <cell r="C227"/>
          <cell r="D227"/>
          <cell r="E227"/>
          <cell r="F227"/>
          <cell r="G227"/>
          <cell r="H227"/>
        </row>
        <row r="228">
          <cell r="A228" t="str">
            <v>P0221</v>
          </cell>
          <cell r="B228"/>
          <cell r="C228"/>
          <cell r="D228"/>
          <cell r="E228"/>
          <cell r="F228"/>
          <cell r="G228"/>
          <cell r="H228"/>
        </row>
        <row r="229">
          <cell r="A229" t="str">
            <v>P0222</v>
          </cell>
          <cell r="B229"/>
          <cell r="C229"/>
          <cell r="D229"/>
          <cell r="E229"/>
          <cell r="F229"/>
          <cell r="G229"/>
          <cell r="H229"/>
        </row>
        <row r="230">
          <cell r="A230" t="str">
            <v>P0223</v>
          </cell>
          <cell r="B230"/>
          <cell r="C230"/>
          <cell r="D230"/>
          <cell r="E230"/>
          <cell r="F230"/>
          <cell r="G230"/>
          <cell r="H230"/>
        </row>
        <row r="231">
          <cell r="A231" t="str">
            <v>P0224</v>
          </cell>
          <cell r="B231"/>
          <cell r="C231"/>
          <cell r="D231"/>
          <cell r="E231"/>
          <cell r="F231"/>
          <cell r="G231"/>
          <cell r="H231"/>
        </row>
        <row r="232">
          <cell r="A232" t="str">
            <v>P0225</v>
          </cell>
          <cell r="B232"/>
          <cell r="C232"/>
          <cell r="D232"/>
          <cell r="E232"/>
          <cell r="F232"/>
          <cell r="G232"/>
          <cell r="H232"/>
        </row>
        <row r="233">
          <cell r="A233" t="str">
            <v>P0226</v>
          </cell>
          <cell r="B233"/>
          <cell r="C233"/>
          <cell r="D233"/>
          <cell r="E233"/>
          <cell r="F233"/>
          <cell r="G233"/>
          <cell r="H233"/>
        </row>
        <row r="234">
          <cell r="A234" t="str">
            <v>P0227</v>
          </cell>
          <cell r="B234"/>
          <cell r="C234"/>
          <cell r="D234"/>
          <cell r="E234"/>
          <cell r="F234"/>
          <cell r="G234"/>
          <cell r="H234"/>
        </row>
        <row r="235">
          <cell r="A235" t="str">
            <v>P0228</v>
          </cell>
          <cell r="B235"/>
          <cell r="C235"/>
          <cell r="D235"/>
          <cell r="E235"/>
          <cell r="F235"/>
          <cell r="G235"/>
          <cell r="H235"/>
        </row>
        <row r="236">
          <cell r="A236" t="str">
            <v>P0229</v>
          </cell>
          <cell r="B236"/>
          <cell r="C236"/>
          <cell r="D236"/>
          <cell r="E236"/>
          <cell r="F236"/>
          <cell r="G236"/>
          <cell r="H236"/>
        </row>
        <row r="237">
          <cell r="A237" t="str">
            <v>P0230</v>
          </cell>
          <cell r="B237"/>
          <cell r="C237"/>
          <cell r="D237"/>
          <cell r="E237"/>
          <cell r="F237"/>
          <cell r="G237"/>
          <cell r="H237"/>
        </row>
        <row r="238">
          <cell r="A238" t="str">
            <v>P0231</v>
          </cell>
          <cell r="B238"/>
          <cell r="C238"/>
          <cell r="D238"/>
          <cell r="E238"/>
          <cell r="F238"/>
          <cell r="G238"/>
          <cell r="H238"/>
        </row>
        <row r="239">
          <cell r="A239" t="str">
            <v>P0232</v>
          </cell>
          <cell r="B239"/>
          <cell r="C239"/>
          <cell r="D239"/>
          <cell r="E239"/>
          <cell r="F239"/>
          <cell r="G239"/>
          <cell r="H239"/>
        </row>
        <row r="240">
          <cell r="A240" t="str">
            <v>P0233</v>
          </cell>
          <cell r="B240"/>
          <cell r="C240"/>
          <cell r="D240"/>
          <cell r="E240"/>
          <cell r="F240"/>
          <cell r="G240"/>
          <cell r="H240"/>
        </row>
        <row r="241">
          <cell r="A241" t="str">
            <v>P0234</v>
          </cell>
          <cell r="B241"/>
          <cell r="C241"/>
          <cell r="D241"/>
          <cell r="E241"/>
          <cell r="F241"/>
          <cell r="G241"/>
          <cell r="H241"/>
        </row>
        <row r="242">
          <cell r="A242" t="str">
            <v>P0235</v>
          </cell>
          <cell r="B242"/>
          <cell r="C242"/>
          <cell r="D242"/>
          <cell r="E242"/>
          <cell r="F242"/>
          <cell r="G242"/>
          <cell r="H242"/>
        </row>
        <row r="243">
          <cell r="A243" t="str">
            <v>P0236</v>
          </cell>
          <cell r="B243"/>
          <cell r="C243"/>
          <cell r="D243"/>
          <cell r="E243"/>
          <cell r="F243"/>
          <cell r="G243"/>
          <cell r="H243"/>
        </row>
        <row r="244">
          <cell r="A244" t="str">
            <v>P0237</v>
          </cell>
          <cell r="B244"/>
          <cell r="C244"/>
          <cell r="D244"/>
          <cell r="E244"/>
          <cell r="F244"/>
          <cell r="G244"/>
          <cell r="H244"/>
        </row>
        <row r="245">
          <cell r="A245" t="str">
            <v>P0238</v>
          </cell>
          <cell r="B245"/>
          <cell r="C245"/>
          <cell r="D245"/>
          <cell r="E245"/>
          <cell r="F245"/>
          <cell r="G245"/>
          <cell r="H245"/>
        </row>
        <row r="246">
          <cell r="A246" t="str">
            <v>P0239</v>
          </cell>
          <cell r="B246"/>
          <cell r="C246"/>
          <cell r="D246"/>
          <cell r="E246"/>
          <cell r="F246"/>
          <cell r="G246"/>
          <cell r="H246"/>
        </row>
        <row r="247">
          <cell r="A247" t="str">
            <v>P0240</v>
          </cell>
          <cell r="B247"/>
          <cell r="C247"/>
          <cell r="D247"/>
          <cell r="E247"/>
          <cell r="F247"/>
          <cell r="G247"/>
          <cell r="H247"/>
        </row>
        <row r="248">
          <cell r="A248" t="str">
            <v>P0241</v>
          </cell>
          <cell r="B248"/>
          <cell r="C248"/>
          <cell r="D248"/>
          <cell r="E248"/>
          <cell r="F248"/>
          <cell r="G248"/>
          <cell r="H248"/>
        </row>
        <row r="249">
          <cell r="A249" t="str">
            <v>P0242</v>
          </cell>
          <cell r="B249"/>
          <cell r="C249"/>
          <cell r="D249"/>
          <cell r="E249"/>
          <cell r="F249"/>
          <cell r="G249"/>
          <cell r="H249"/>
        </row>
        <row r="250">
          <cell r="A250" t="str">
            <v>P0243</v>
          </cell>
          <cell r="B250"/>
          <cell r="C250"/>
          <cell r="D250"/>
          <cell r="E250"/>
          <cell r="F250"/>
          <cell r="G250"/>
          <cell r="H250"/>
        </row>
        <row r="251">
          <cell r="A251" t="str">
            <v>P0244</v>
          </cell>
          <cell r="B251"/>
          <cell r="C251"/>
          <cell r="D251"/>
          <cell r="E251"/>
          <cell r="F251"/>
          <cell r="G251"/>
          <cell r="H251"/>
        </row>
        <row r="252">
          <cell r="A252" t="str">
            <v>P0245</v>
          </cell>
          <cell r="B252"/>
          <cell r="C252"/>
          <cell r="D252"/>
          <cell r="E252"/>
          <cell r="F252"/>
          <cell r="G252"/>
          <cell r="H252"/>
        </row>
        <row r="253">
          <cell r="A253" t="str">
            <v>P0246</v>
          </cell>
          <cell r="B253"/>
          <cell r="C253"/>
          <cell r="D253"/>
          <cell r="E253"/>
          <cell r="F253"/>
          <cell r="G253"/>
          <cell r="H253"/>
        </row>
        <row r="254">
          <cell r="A254" t="str">
            <v>P0247</v>
          </cell>
          <cell r="B254"/>
          <cell r="C254"/>
          <cell r="D254"/>
          <cell r="E254"/>
          <cell r="F254"/>
          <cell r="G254"/>
          <cell r="H254"/>
        </row>
        <row r="255">
          <cell r="A255" t="str">
            <v>P0248</v>
          </cell>
          <cell r="B255"/>
          <cell r="C255"/>
          <cell r="D255"/>
          <cell r="E255"/>
          <cell r="F255"/>
          <cell r="G255"/>
          <cell r="H255"/>
        </row>
        <row r="256">
          <cell r="A256" t="str">
            <v>P0249</v>
          </cell>
          <cell r="B256"/>
          <cell r="C256"/>
          <cell r="D256"/>
          <cell r="E256"/>
          <cell r="F256"/>
          <cell r="G256"/>
          <cell r="H256"/>
        </row>
        <row r="257">
          <cell r="A257" t="str">
            <v>P0250</v>
          </cell>
          <cell r="B257"/>
          <cell r="C257"/>
          <cell r="D257"/>
          <cell r="E257"/>
          <cell r="F257"/>
          <cell r="G257"/>
          <cell r="H257"/>
        </row>
        <row r="258">
          <cell r="A258" t="str">
            <v>P0251</v>
          </cell>
          <cell r="B258"/>
          <cell r="C258"/>
          <cell r="D258"/>
          <cell r="E258"/>
          <cell r="F258"/>
          <cell r="G258"/>
          <cell r="H258"/>
        </row>
        <row r="259">
          <cell r="A259" t="str">
            <v>P0252</v>
          </cell>
          <cell r="B259"/>
          <cell r="C259"/>
          <cell r="D259"/>
          <cell r="E259"/>
          <cell r="F259"/>
          <cell r="G259"/>
          <cell r="H259"/>
        </row>
        <row r="260">
          <cell r="A260" t="str">
            <v>P0253</v>
          </cell>
          <cell r="B260"/>
          <cell r="C260"/>
          <cell r="D260"/>
          <cell r="E260"/>
          <cell r="F260"/>
          <cell r="G260"/>
          <cell r="H260"/>
        </row>
        <row r="261">
          <cell r="A261" t="str">
            <v>P0254</v>
          </cell>
          <cell r="B261"/>
          <cell r="C261"/>
          <cell r="D261"/>
          <cell r="E261"/>
          <cell r="F261"/>
          <cell r="G261"/>
          <cell r="H261"/>
        </row>
        <row r="262">
          <cell r="A262" t="str">
            <v>P0255</v>
          </cell>
          <cell r="B262"/>
          <cell r="C262"/>
          <cell r="D262"/>
          <cell r="E262"/>
          <cell r="F262"/>
          <cell r="G262"/>
          <cell r="H262"/>
        </row>
        <row r="263">
          <cell r="A263" t="str">
            <v>P0256</v>
          </cell>
          <cell r="B263"/>
          <cell r="C263"/>
          <cell r="D263"/>
          <cell r="E263"/>
          <cell r="F263"/>
          <cell r="G263"/>
          <cell r="H263"/>
        </row>
        <row r="264">
          <cell r="A264" t="str">
            <v>P0257</v>
          </cell>
          <cell r="B264"/>
          <cell r="C264"/>
          <cell r="D264"/>
          <cell r="E264"/>
          <cell r="F264"/>
          <cell r="G264"/>
          <cell r="H264"/>
        </row>
        <row r="265">
          <cell r="A265" t="str">
            <v>P0258</v>
          </cell>
          <cell r="B265"/>
          <cell r="C265"/>
          <cell r="D265"/>
          <cell r="E265"/>
          <cell r="F265"/>
          <cell r="G265"/>
          <cell r="H265"/>
        </row>
        <row r="266">
          <cell r="A266" t="str">
            <v>P0259</v>
          </cell>
          <cell r="B266"/>
          <cell r="C266"/>
          <cell r="D266"/>
          <cell r="E266"/>
          <cell r="F266"/>
          <cell r="G266"/>
          <cell r="H266"/>
        </row>
        <row r="267">
          <cell r="A267" t="str">
            <v>P0260</v>
          </cell>
          <cell r="B267"/>
          <cell r="C267"/>
          <cell r="D267"/>
          <cell r="E267"/>
          <cell r="F267"/>
          <cell r="G267"/>
          <cell r="H267"/>
        </row>
        <row r="268">
          <cell r="A268" t="str">
            <v>P0261</v>
          </cell>
          <cell r="B268"/>
          <cell r="C268"/>
          <cell r="D268"/>
          <cell r="E268"/>
          <cell r="F268"/>
          <cell r="G268"/>
          <cell r="H268"/>
        </row>
        <row r="269">
          <cell r="A269" t="str">
            <v>P0262</v>
          </cell>
          <cell r="B269"/>
          <cell r="C269"/>
          <cell r="D269"/>
          <cell r="E269"/>
          <cell r="F269"/>
          <cell r="G269"/>
          <cell r="H269"/>
        </row>
        <row r="270">
          <cell r="A270" t="str">
            <v>P0263</v>
          </cell>
          <cell r="B270"/>
          <cell r="C270"/>
          <cell r="D270"/>
          <cell r="E270"/>
          <cell r="F270"/>
          <cell r="G270"/>
          <cell r="H270"/>
        </row>
        <row r="271">
          <cell r="A271" t="str">
            <v>P0264</v>
          </cell>
          <cell r="B271"/>
          <cell r="C271"/>
          <cell r="D271"/>
          <cell r="E271"/>
          <cell r="F271"/>
          <cell r="G271"/>
          <cell r="H271"/>
        </row>
        <row r="272">
          <cell r="A272" t="str">
            <v>P0265</v>
          </cell>
          <cell r="B272"/>
          <cell r="C272"/>
          <cell r="D272"/>
          <cell r="E272"/>
          <cell r="F272"/>
          <cell r="G272"/>
          <cell r="H272"/>
        </row>
        <row r="273">
          <cell r="A273" t="str">
            <v>P0266</v>
          </cell>
          <cell r="B273"/>
          <cell r="C273"/>
          <cell r="D273"/>
          <cell r="E273"/>
          <cell r="F273"/>
          <cell r="G273"/>
          <cell r="H273"/>
        </row>
        <row r="274">
          <cell r="A274" t="str">
            <v>P0267</v>
          </cell>
          <cell r="B274"/>
          <cell r="C274"/>
          <cell r="D274"/>
          <cell r="E274"/>
          <cell r="F274"/>
          <cell r="G274"/>
          <cell r="H274"/>
        </row>
        <row r="275">
          <cell r="A275" t="str">
            <v>P0268</v>
          </cell>
          <cell r="B275"/>
          <cell r="C275"/>
          <cell r="D275"/>
          <cell r="E275"/>
          <cell r="F275"/>
          <cell r="G275"/>
          <cell r="H275"/>
        </row>
        <row r="276">
          <cell r="A276" t="str">
            <v>P0269</v>
          </cell>
          <cell r="B276"/>
          <cell r="C276"/>
          <cell r="D276"/>
          <cell r="E276"/>
          <cell r="F276"/>
          <cell r="G276"/>
          <cell r="H276"/>
        </row>
        <row r="277">
          <cell r="A277" t="str">
            <v>P0270</v>
          </cell>
          <cell r="B277"/>
          <cell r="C277"/>
          <cell r="D277"/>
          <cell r="E277"/>
          <cell r="F277"/>
          <cell r="G277"/>
          <cell r="H277"/>
        </row>
        <row r="278">
          <cell r="A278" t="str">
            <v>P0271</v>
          </cell>
          <cell r="B278"/>
          <cell r="C278"/>
          <cell r="D278"/>
          <cell r="E278"/>
          <cell r="F278"/>
          <cell r="G278"/>
          <cell r="H278"/>
        </row>
        <row r="279">
          <cell r="A279" t="str">
            <v>P0272</v>
          </cell>
          <cell r="B279"/>
          <cell r="C279"/>
          <cell r="D279"/>
          <cell r="E279"/>
          <cell r="F279"/>
          <cell r="G279"/>
          <cell r="H279"/>
        </row>
        <row r="280">
          <cell r="A280" t="str">
            <v>P0273</v>
          </cell>
          <cell r="B280"/>
          <cell r="C280"/>
          <cell r="D280"/>
          <cell r="E280"/>
          <cell r="F280"/>
          <cell r="G280"/>
          <cell r="H280"/>
        </row>
        <row r="281">
          <cell r="A281" t="str">
            <v>P0274</v>
          </cell>
          <cell r="B281"/>
          <cell r="C281"/>
          <cell r="D281"/>
          <cell r="E281"/>
          <cell r="F281"/>
          <cell r="G281"/>
          <cell r="H281"/>
        </row>
        <row r="282">
          <cell r="A282" t="str">
            <v>P0275</v>
          </cell>
          <cell r="B282"/>
          <cell r="C282"/>
          <cell r="D282"/>
          <cell r="E282"/>
          <cell r="F282"/>
          <cell r="G282"/>
          <cell r="H282"/>
        </row>
        <row r="283">
          <cell r="A283" t="str">
            <v>P0276</v>
          </cell>
          <cell r="B283"/>
          <cell r="C283"/>
          <cell r="D283"/>
          <cell r="E283"/>
          <cell r="F283"/>
          <cell r="G283"/>
          <cell r="H283"/>
        </row>
        <row r="284">
          <cell r="A284" t="str">
            <v>P0277</v>
          </cell>
          <cell r="B284"/>
          <cell r="C284"/>
          <cell r="D284"/>
          <cell r="E284"/>
          <cell r="F284"/>
          <cell r="G284"/>
          <cell r="H284"/>
        </row>
        <row r="285">
          <cell r="A285" t="str">
            <v>P0278</v>
          </cell>
          <cell r="B285"/>
          <cell r="C285"/>
          <cell r="D285"/>
          <cell r="E285"/>
          <cell r="F285"/>
          <cell r="G285"/>
          <cell r="H285"/>
        </row>
        <row r="286">
          <cell r="A286" t="str">
            <v>P0279</v>
          </cell>
          <cell r="B286"/>
          <cell r="C286"/>
          <cell r="D286"/>
          <cell r="E286"/>
          <cell r="F286"/>
          <cell r="G286"/>
          <cell r="H286"/>
        </row>
        <row r="287">
          <cell r="A287" t="str">
            <v>P0280</v>
          </cell>
          <cell r="B287"/>
          <cell r="C287"/>
          <cell r="D287"/>
          <cell r="E287"/>
          <cell r="F287"/>
          <cell r="G287"/>
          <cell r="H287"/>
        </row>
        <row r="288">
          <cell r="A288" t="str">
            <v>P0281</v>
          </cell>
          <cell r="B288"/>
          <cell r="C288"/>
          <cell r="D288"/>
          <cell r="E288"/>
          <cell r="F288"/>
          <cell r="G288"/>
          <cell r="H288"/>
        </row>
        <row r="289">
          <cell r="A289" t="str">
            <v>P0282</v>
          </cell>
          <cell r="B289"/>
          <cell r="C289"/>
          <cell r="D289"/>
          <cell r="E289"/>
          <cell r="F289"/>
          <cell r="G289"/>
          <cell r="H289"/>
        </row>
        <row r="290">
          <cell r="A290" t="str">
            <v>P0283</v>
          </cell>
          <cell r="B290"/>
          <cell r="C290"/>
          <cell r="D290"/>
          <cell r="E290"/>
          <cell r="F290"/>
          <cell r="G290"/>
          <cell r="H290"/>
        </row>
        <row r="291">
          <cell r="A291" t="str">
            <v>P0284</v>
          </cell>
          <cell r="B291"/>
          <cell r="C291"/>
          <cell r="D291"/>
          <cell r="E291"/>
          <cell r="F291"/>
          <cell r="G291"/>
          <cell r="H291"/>
        </row>
        <row r="292">
          <cell r="A292" t="str">
            <v>P0285</v>
          </cell>
          <cell r="B292"/>
          <cell r="C292"/>
          <cell r="D292"/>
          <cell r="E292"/>
          <cell r="F292"/>
          <cell r="G292"/>
          <cell r="H292"/>
        </row>
        <row r="293">
          <cell r="A293" t="str">
            <v>P0286</v>
          </cell>
          <cell r="B293"/>
          <cell r="C293"/>
          <cell r="D293"/>
          <cell r="E293"/>
          <cell r="F293"/>
          <cell r="G293"/>
          <cell r="H293"/>
        </row>
        <row r="294">
          <cell r="A294" t="str">
            <v>P0287</v>
          </cell>
          <cell r="B294"/>
          <cell r="C294"/>
          <cell r="D294"/>
          <cell r="E294"/>
          <cell r="F294"/>
          <cell r="G294"/>
          <cell r="H294"/>
        </row>
        <row r="295">
          <cell r="A295" t="str">
            <v>P0288</v>
          </cell>
          <cell r="B295"/>
          <cell r="C295"/>
          <cell r="D295"/>
          <cell r="E295"/>
          <cell r="F295"/>
          <cell r="G295"/>
          <cell r="H295"/>
        </row>
        <row r="296">
          <cell r="A296" t="str">
            <v>P0289</v>
          </cell>
          <cell r="B296"/>
          <cell r="C296"/>
          <cell r="D296"/>
          <cell r="E296"/>
          <cell r="F296"/>
          <cell r="G296"/>
          <cell r="H296"/>
        </row>
        <row r="297">
          <cell r="A297" t="str">
            <v>P0290</v>
          </cell>
          <cell r="B297"/>
          <cell r="C297"/>
          <cell r="D297"/>
          <cell r="E297"/>
          <cell r="F297"/>
          <cell r="G297"/>
          <cell r="H297"/>
        </row>
        <row r="298">
          <cell r="A298" t="str">
            <v>P0291</v>
          </cell>
          <cell r="B298"/>
          <cell r="C298"/>
          <cell r="D298"/>
          <cell r="E298"/>
          <cell r="F298"/>
          <cell r="G298"/>
          <cell r="H298"/>
        </row>
        <row r="299">
          <cell r="A299" t="str">
            <v>P0292</v>
          </cell>
          <cell r="B299"/>
          <cell r="C299"/>
          <cell r="D299"/>
          <cell r="E299"/>
          <cell r="F299"/>
          <cell r="G299"/>
          <cell r="H299"/>
        </row>
        <row r="300">
          <cell r="A300" t="str">
            <v>P0293</v>
          </cell>
          <cell r="B300"/>
          <cell r="C300"/>
          <cell r="D300"/>
          <cell r="E300"/>
          <cell r="F300"/>
          <cell r="G300"/>
          <cell r="H300"/>
        </row>
        <row r="301">
          <cell r="A301" t="str">
            <v>P0294</v>
          </cell>
          <cell r="B301"/>
          <cell r="C301"/>
          <cell r="D301"/>
          <cell r="E301"/>
          <cell r="F301"/>
          <cell r="G301"/>
          <cell r="H301"/>
        </row>
        <row r="302">
          <cell r="A302" t="str">
            <v>P0295</v>
          </cell>
          <cell r="B302"/>
          <cell r="C302"/>
          <cell r="D302"/>
          <cell r="E302"/>
          <cell r="F302"/>
          <cell r="G302"/>
          <cell r="H302"/>
        </row>
        <row r="303">
          <cell r="A303" t="str">
            <v>P0296</v>
          </cell>
          <cell r="B303"/>
          <cell r="C303"/>
          <cell r="D303"/>
          <cell r="E303"/>
          <cell r="F303"/>
          <cell r="G303"/>
          <cell r="H303"/>
        </row>
        <row r="304">
          <cell r="A304" t="str">
            <v>P0297</v>
          </cell>
          <cell r="B304"/>
          <cell r="C304"/>
          <cell r="D304"/>
          <cell r="E304"/>
          <cell r="F304"/>
          <cell r="G304"/>
          <cell r="H304"/>
        </row>
        <row r="305">
          <cell r="A305" t="str">
            <v>P0298</v>
          </cell>
          <cell r="B305"/>
          <cell r="C305"/>
          <cell r="D305"/>
          <cell r="E305"/>
          <cell r="F305"/>
          <cell r="G305"/>
          <cell r="H305"/>
        </row>
        <row r="306">
          <cell r="A306" t="str">
            <v>P0299</v>
          </cell>
          <cell r="B306"/>
          <cell r="C306"/>
          <cell r="D306"/>
          <cell r="E306"/>
          <cell r="F306"/>
          <cell r="G306"/>
          <cell r="H306"/>
        </row>
        <row r="307">
          <cell r="A307" t="str">
            <v>P0300</v>
          </cell>
          <cell r="B307"/>
          <cell r="C307"/>
          <cell r="D307"/>
          <cell r="E307"/>
          <cell r="F307"/>
          <cell r="G307"/>
          <cell r="H307"/>
        </row>
        <row r="308">
          <cell r="A308" t="str">
            <v>P0301</v>
          </cell>
          <cell r="B308"/>
          <cell r="C308"/>
          <cell r="D308"/>
          <cell r="E308"/>
          <cell r="F308"/>
          <cell r="G308"/>
          <cell r="H308"/>
        </row>
        <row r="309">
          <cell r="A309" t="str">
            <v>P0302</v>
          </cell>
          <cell r="B309"/>
          <cell r="C309"/>
          <cell r="D309"/>
          <cell r="E309"/>
          <cell r="F309"/>
          <cell r="G309"/>
          <cell r="H309"/>
        </row>
        <row r="310">
          <cell r="A310" t="str">
            <v>P0303</v>
          </cell>
          <cell r="B310"/>
          <cell r="C310"/>
          <cell r="D310"/>
          <cell r="E310"/>
          <cell r="F310"/>
          <cell r="G310"/>
          <cell r="H310"/>
        </row>
        <row r="311">
          <cell r="A311" t="str">
            <v>P0304</v>
          </cell>
          <cell r="B311"/>
          <cell r="C311"/>
          <cell r="D311"/>
          <cell r="E311"/>
          <cell r="F311"/>
          <cell r="G311"/>
          <cell r="H311"/>
        </row>
        <row r="312">
          <cell r="A312" t="str">
            <v>P0305</v>
          </cell>
          <cell r="B312"/>
          <cell r="C312"/>
          <cell r="D312"/>
          <cell r="E312"/>
          <cell r="F312"/>
          <cell r="G312"/>
          <cell r="H312"/>
        </row>
        <row r="313">
          <cell r="A313" t="str">
            <v>P0306</v>
          </cell>
          <cell r="B313"/>
          <cell r="C313"/>
          <cell r="D313"/>
          <cell r="E313"/>
          <cell r="F313"/>
          <cell r="G313"/>
          <cell r="H313"/>
        </row>
        <row r="314">
          <cell r="A314" t="str">
            <v>P0307</v>
          </cell>
          <cell r="B314"/>
          <cell r="C314"/>
          <cell r="D314"/>
          <cell r="E314"/>
          <cell r="F314"/>
          <cell r="G314"/>
          <cell r="H314"/>
        </row>
        <row r="315">
          <cell r="A315" t="str">
            <v>P0308</v>
          </cell>
          <cell r="B315"/>
          <cell r="C315"/>
          <cell r="D315"/>
          <cell r="E315"/>
          <cell r="F315"/>
          <cell r="G315"/>
          <cell r="H315"/>
        </row>
        <row r="316">
          <cell r="A316" t="str">
            <v>P0309</v>
          </cell>
          <cell r="B316"/>
          <cell r="C316"/>
          <cell r="D316"/>
          <cell r="E316"/>
          <cell r="F316"/>
          <cell r="G316"/>
          <cell r="H316"/>
        </row>
        <row r="317">
          <cell r="A317" t="str">
            <v>P0310</v>
          </cell>
          <cell r="B317"/>
          <cell r="C317"/>
          <cell r="D317"/>
          <cell r="E317"/>
          <cell r="F317"/>
          <cell r="G317"/>
          <cell r="H317"/>
        </row>
        <row r="318">
          <cell r="A318" t="str">
            <v>P0311</v>
          </cell>
          <cell r="B318"/>
          <cell r="C318"/>
          <cell r="D318"/>
          <cell r="E318"/>
          <cell r="F318"/>
          <cell r="G318"/>
          <cell r="H318"/>
        </row>
        <row r="319">
          <cell r="A319" t="str">
            <v>P0312</v>
          </cell>
          <cell r="B319"/>
          <cell r="C319"/>
          <cell r="D319"/>
          <cell r="E319"/>
          <cell r="F319"/>
          <cell r="G319"/>
          <cell r="H319"/>
        </row>
        <row r="320">
          <cell r="A320" t="str">
            <v>P0313</v>
          </cell>
          <cell r="B320"/>
          <cell r="C320"/>
          <cell r="D320"/>
          <cell r="E320"/>
          <cell r="F320"/>
          <cell r="G320"/>
          <cell r="H320"/>
        </row>
        <row r="321">
          <cell r="A321" t="str">
            <v>P0314</v>
          </cell>
          <cell r="B321"/>
          <cell r="C321"/>
          <cell r="D321"/>
          <cell r="E321"/>
          <cell r="F321"/>
          <cell r="G321"/>
          <cell r="H321"/>
        </row>
        <row r="322">
          <cell r="A322" t="str">
            <v>P0315</v>
          </cell>
          <cell r="B322"/>
          <cell r="C322"/>
          <cell r="D322"/>
          <cell r="E322"/>
          <cell r="F322"/>
          <cell r="G322"/>
          <cell r="H322"/>
        </row>
        <row r="323">
          <cell r="A323" t="str">
            <v>P0316</v>
          </cell>
          <cell r="B323"/>
          <cell r="C323"/>
          <cell r="D323"/>
          <cell r="E323"/>
          <cell r="F323"/>
          <cell r="G323"/>
          <cell r="H323"/>
        </row>
        <row r="324">
          <cell r="A324" t="str">
            <v>P0317</v>
          </cell>
          <cell r="B324"/>
          <cell r="C324"/>
          <cell r="D324"/>
          <cell r="E324"/>
          <cell r="F324"/>
          <cell r="G324"/>
          <cell r="H324"/>
        </row>
        <row r="325">
          <cell r="A325" t="str">
            <v>P0318</v>
          </cell>
          <cell r="B325"/>
          <cell r="C325"/>
          <cell r="D325"/>
          <cell r="E325"/>
          <cell r="F325"/>
          <cell r="G325"/>
          <cell r="H325"/>
        </row>
        <row r="326">
          <cell r="A326" t="str">
            <v>P0319</v>
          </cell>
          <cell r="B326"/>
          <cell r="C326"/>
          <cell r="D326"/>
          <cell r="E326"/>
          <cell r="F326"/>
          <cell r="G326"/>
          <cell r="H326"/>
        </row>
        <row r="327">
          <cell r="A327" t="str">
            <v>P0320</v>
          </cell>
          <cell r="B327"/>
          <cell r="C327"/>
          <cell r="D327"/>
          <cell r="E327"/>
          <cell r="F327"/>
          <cell r="G327"/>
          <cell r="H327"/>
        </row>
        <row r="328">
          <cell r="A328" t="str">
            <v>P0321</v>
          </cell>
          <cell r="B328"/>
          <cell r="C328"/>
          <cell r="D328"/>
          <cell r="E328"/>
          <cell r="F328"/>
          <cell r="G328"/>
          <cell r="H328"/>
        </row>
        <row r="329">
          <cell r="A329" t="str">
            <v>P0322</v>
          </cell>
          <cell r="B329"/>
          <cell r="C329"/>
          <cell r="D329"/>
          <cell r="E329"/>
          <cell r="F329"/>
          <cell r="G329"/>
          <cell r="H329"/>
        </row>
        <row r="330">
          <cell r="A330" t="str">
            <v>P0323</v>
          </cell>
          <cell r="B330"/>
          <cell r="C330"/>
          <cell r="D330"/>
          <cell r="E330"/>
          <cell r="F330"/>
          <cell r="G330"/>
          <cell r="H330"/>
        </row>
        <row r="331">
          <cell r="A331" t="str">
            <v>P0324</v>
          </cell>
          <cell r="B331"/>
          <cell r="C331"/>
          <cell r="D331"/>
          <cell r="E331"/>
          <cell r="F331"/>
          <cell r="G331"/>
          <cell r="H331"/>
        </row>
        <row r="332">
          <cell r="A332" t="str">
            <v>P0325</v>
          </cell>
          <cell r="B332"/>
          <cell r="C332"/>
          <cell r="D332"/>
          <cell r="E332"/>
          <cell r="F332"/>
          <cell r="G332"/>
          <cell r="H332"/>
        </row>
        <row r="333">
          <cell r="A333" t="str">
            <v>P0326</v>
          </cell>
          <cell r="B333"/>
          <cell r="C333"/>
          <cell r="D333"/>
          <cell r="E333"/>
          <cell r="F333"/>
          <cell r="G333"/>
          <cell r="H333"/>
        </row>
        <row r="334">
          <cell r="A334" t="str">
            <v>P0327</v>
          </cell>
          <cell r="B334"/>
          <cell r="C334"/>
          <cell r="D334"/>
          <cell r="E334"/>
          <cell r="F334"/>
          <cell r="G334"/>
          <cell r="H334"/>
        </row>
        <row r="335">
          <cell r="A335" t="str">
            <v>P0328</v>
          </cell>
          <cell r="B335"/>
          <cell r="C335"/>
          <cell r="D335"/>
          <cell r="E335"/>
          <cell r="F335"/>
          <cell r="G335"/>
          <cell r="H335"/>
        </row>
        <row r="336">
          <cell r="A336" t="str">
            <v>P0329</v>
          </cell>
          <cell r="B336"/>
          <cell r="C336"/>
          <cell r="D336"/>
          <cell r="E336"/>
          <cell r="F336"/>
          <cell r="G336"/>
          <cell r="H336"/>
        </row>
        <row r="337">
          <cell r="A337" t="str">
            <v>P0330</v>
          </cell>
          <cell r="B337"/>
          <cell r="C337"/>
          <cell r="D337"/>
          <cell r="E337"/>
          <cell r="F337"/>
          <cell r="G337"/>
          <cell r="H337"/>
        </row>
        <row r="338">
          <cell r="A338" t="str">
            <v>P0331</v>
          </cell>
          <cell r="B338"/>
          <cell r="C338"/>
          <cell r="D338"/>
          <cell r="E338"/>
          <cell r="F338"/>
          <cell r="G338"/>
          <cell r="H338"/>
        </row>
        <row r="339">
          <cell r="A339" t="str">
            <v>P0332</v>
          </cell>
          <cell r="B339"/>
          <cell r="C339"/>
          <cell r="D339"/>
          <cell r="E339"/>
          <cell r="F339"/>
          <cell r="G339"/>
          <cell r="H339"/>
        </row>
        <row r="340">
          <cell r="A340" t="str">
            <v>P0333</v>
          </cell>
          <cell r="B340"/>
          <cell r="C340"/>
          <cell r="D340"/>
          <cell r="E340"/>
          <cell r="F340"/>
          <cell r="G340"/>
          <cell r="H340"/>
        </row>
        <row r="341">
          <cell r="A341" t="str">
            <v>P0334</v>
          </cell>
          <cell r="B341"/>
          <cell r="C341"/>
          <cell r="D341"/>
          <cell r="E341"/>
          <cell r="F341"/>
          <cell r="G341"/>
          <cell r="H341"/>
        </row>
        <row r="342">
          <cell r="A342" t="str">
            <v>P0335</v>
          </cell>
          <cell r="B342"/>
          <cell r="C342"/>
          <cell r="D342"/>
          <cell r="E342"/>
          <cell r="F342"/>
          <cell r="G342"/>
          <cell r="H342"/>
        </row>
        <row r="343">
          <cell r="A343" t="str">
            <v>P0336</v>
          </cell>
          <cell r="B343"/>
          <cell r="C343"/>
          <cell r="D343"/>
          <cell r="E343"/>
          <cell r="F343"/>
          <cell r="G343"/>
          <cell r="H343"/>
        </row>
        <row r="344">
          <cell r="A344" t="str">
            <v>P0337</v>
          </cell>
          <cell r="B344"/>
          <cell r="C344"/>
          <cell r="D344"/>
          <cell r="E344"/>
          <cell r="F344"/>
          <cell r="G344"/>
          <cell r="H344"/>
        </row>
        <row r="345">
          <cell r="A345" t="str">
            <v>P0338</v>
          </cell>
          <cell r="B345"/>
          <cell r="C345"/>
          <cell r="D345"/>
          <cell r="E345"/>
          <cell r="F345"/>
          <cell r="G345"/>
          <cell r="H345"/>
        </row>
        <row r="346">
          <cell r="A346" t="str">
            <v>P0339</v>
          </cell>
          <cell r="B346"/>
          <cell r="C346"/>
          <cell r="D346"/>
          <cell r="E346"/>
          <cell r="F346"/>
          <cell r="G346"/>
          <cell r="H346"/>
        </row>
        <row r="347">
          <cell r="A347" t="str">
            <v>P0340</v>
          </cell>
          <cell r="B347"/>
          <cell r="C347"/>
          <cell r="D347"/>
          <cell r="E347"/>
          <cell r="F347"/>
          <cell r="G347"/>
          <cell r="H347"/>
        </row>
        <row r="348">
          <cell r="A348" t="str">
            <v>P0341</v>
          </cell>
          <cell r="B348"/>
          <cell r="C348"/>
          <cell r="D348"/>
          <cell r="E348"/>
          <cell r="F348"/>
          <cell r="G348"/>
          <cell r="H348"/>
        </row>
        <row r="349">
          <cell r="A349" t="str">
            <v>P0342</v>
          </cell>
          <cell r="B349"/>
          <cell r="C349"/>
          <cell r="D349"/>
          <cell r="E349"/>
          <cell r="F349"/>
          <cell r="G349"/>
          <cell r="H349"/>
        </row>
        <row r="350">
          <cell r="A350" t="str">
            <v>P0343</v>
          </cell>
          <cell r="B350"/>
          <cell r="C350"/>
          <cell r="D350"/>
          <cell r="E350"/>
          <cell r="F350"/>
          <cell r="G350"/>
          <cell r="H350"/>
        </row>
        <row r="351">
          <cell r="A351" t="str">
            <v>P0344</v>
          </cell>
          <cell r="B351"/>
          <cell r="C351"/>
          <cell r="D351"/>
          <cell r="E351"/>
          <cell r="F351"/>
          <cell r="G351"/>
          <cell r="H351"/>
        </row>
        <row r="352">
          <cell r="A352" t="str">
            <v>P0345</v>
          </cell>
          <cell r="B352"/>
          <cell r="C352"/>
          <cell r="D352"/>
          <cell r="E352"/>
          <cell r="F352"/>
          <cell r="G352"/>
          <cell r="H352"/>
        </row>
        <row r="353">
          <cell r="A353" t="str">
            <v>P0346</v>
          </cell>
          <cell r="B353"/>
          <cell r="C353"/>
          <cell r="D353"/>
          <cell r="E353"/>
          <cell r="F353"/>
          <cell r="G353"/>
          <cell r="H353"/>
        </row>
        <row r="354">
          <cell r="A354" t="str">
            <v>P0347</v>
          </cell>
          <cell r="B354"/>
          <cell r="C354"/>
          <cell r="D354"/>
          <cell r="E354"/>
          <cell r="F354"/>
          <cell r="G354"/>
          <cell r="H354"/>
        </row>
        <row r="355">
          <cell r="A355" t="str">
            <v>P0348</v>
          </cell>
          <cell r="B355"/>
          <cell r="C355"/>
          <cell r="D355"/>
          <cell r="E355"/>
          <cell r="F355"/>
          <cell r="G355"/>
          <cell r="H355"/>
        </row>
        <row r="356">
          <cell r="A356" t="str">
            <v>P0349</v>
          </cell>
          <cell r="B356"/>
          <cell r="C356"/>
          <cell r="D356"/>
          <cell r="E356"/>
          <cell r="F356"/>
          <cell r="G356"/>
          <cell r="H356"/>
        </row>
        <row r="357">
          <cell r="A357" t="str">
            <v>P0350</v>
          </cell>
          <cell r="B357"/>
          <cell r="C357"/>
          <cell r="D357"/>
          <cell r="E357"/>
          <cell r="F357"/>
          <cell r="G357"/>
          <cell r="H357"/>
        </row>
        <row r="358">
          <cell r="A358" t="str">
            <v>P0351</v>
          </cell>
          <cell r="B358"/>
          <cell r="C358"/>
          <cell r="D358"/>
          <cell r="E358"/>
          <cell r="F358"/>
          <cell r="G358"/>
          <cell r="H358"/>
        </row>
        <row r="359">
          <cell r="A359" t="str">
            <v>P0352</v>
          </cell>
          <cell r="B359"/>
          <cell r="C359"/>
          <cell r="D359"/>
          <cell r="E359"/>
          <cell r="F359"/>
          <cell r="G359"/>
          <cell r="H359"/>
        </row>
        <row r="360">
          <cell r="A360" t="str">
            <v>P0353</v>
          </cell>
          <cell r="B360"/>
          <cell r="C360"/>
          <cell r="D360"/>
          <cell r="E360"/>
          <cell r="F360"/>
          <cell r="G360"/>
          <cell r="H360"/>
        </row>
        <row r="361">
          <cell r="A361" t="str">
            <v>P0354</v>
          </cell>
          <cell r="B361"/>
          <cell r="C361"/>
          <cell r="D361"/>
          <cell r="E361"/>
          <cell r="F361"/>
          <cell r="G361"/>
          <cell r="H361"/>
        </row>
        <row r="362">
          <cell r="A362" t="str">
            <v>P0355</v>
          </cell>
          <cell r="B362"/>
          <cell r="C362"/>
          <cell r="D362"/>
          <cell r="E362"/>
          <cell r="F362"/>
          <cell r="G362"/>
          <cell r="H362"/>
        </row>
        <row r="363">
          <cell r="A363" t="str">
            <v>P0356</v>
          </cell>
          <cell r="B363"/>
          <cell r="C363"/>
          <cell r="D363"/>
          <cell r="E363"/>
          <cell r="F363"/>
          <cell r="G363"/>
          <cell r="H363"/>
        </row>
        <row r="364">
          <cell r="A364" t="str">
            <v>P0357</v>
          </cell>
          <cell r="B364"/>
          <cell r="C364"/>
          <cell r="D364"/>
          <cell r="E364"/>
          <cell r="F364"/>
          <cell r="G364"/>
          <cell r="H364"/>
        </row>
        <row r="365">
          <cell r="A365" t="str">
            <v>P0358</v>
          </cell>
          <cell r="B365"/>
          <cell r="C365"/>
          <cell r="D365"/>
          <cell r="E365"/>
          <cell r="F365"/>
          <cell r="G365"/>
          <cell r="H365"/>
        </row>
        <row r="366">
          <cell r="A366" t="str">
            <v>P0359</v>
          </cell>
          <cell r="B366"/>
          <cell r="C366"/>
          <cell r="D366"/>
          <cell r="E366"/>
          <cell r="F366"/>
          <cell r="G366"/>
          <cell r="H366"/>
        </row>
        <row r="367">
          <cell r="A367" t="str">
            <v>P0360</v>
          </cell>
          <cell r="B367"/>
          <cell r="C367"/>
          <cell r="D367"/>
          <cell r="E367"/>
          <cell r="F367"/>
          <cell r="G367"/>
          <cell r="H367"/>
        </row>
        <row r="368">
          <cell r="A368" t="str">
            <v>P0361</v>
          </cell>
          <cell r="B368"/>
          <cell r="C368"/>
          <cell r="D368"/>
          <cell r="E368"/>
          <cell r="F368"/>
          <cell r="G368"/>
          <cell r="H368"/>
        </row>
        <row r="369">
          <cell r="A369" t="str">
            <v>P0362</v>
          </cell>
          <cell r="B369"/>
          <cell r="C369"/>
          <cell r="D369"/>
          <cell r="E369"/>
          <cell r="F369"/>
          <cell r="G369"/>
          <cell r="H369"/>
        </row>
        <row r="370">
          <cell r="A370" t="str">
            <v>P0363</v>
          </cell>
          <cell r="B370"/>
          <cell r="C370"/>
          <cell r="D370"/>
          <cell r="E370"/>
          <cell r="F370"/>
          <cell r="G370"/>
          <cell r="H370"/>
        </row>
        <row r="371">
          <cell r="A371" t="str">
            <v>P0364</v>
          </cell>
          <cell r="B371"/>
          <cell r="C371"/>
          <cell r="D371"/>
          <cell r="E371"/>
          <cell r="F371"/>
          <cell r="G371"/>
          <cell r="H371"/>
        </row>
        <row r="372">
          <cell r="A372" t="str">
            <v>P0365</v>
          </cell>
          <cell r="B372"/>
          <cell r="C372"/>
          <cell r="D372"/>
          <cell r="E372"/>
          <cell r="F372"/>
          <cell r="G372"/>
          <cell r="H372"/>
        </row>
        <row r="373">
          <cell r="A373" t="str">
            <v>P0366</v>
          </cell>
          <cell r="B373"/>
          <cell r="C373"/>
          <cell r="D373"/>
          <cell r="E373"/>
          <cell r="F373"/>
          <cell r="G373"/>
          <cell r="H373"/>
        </row>
        <row r="374">
          <cell r="A374" t="str">
            <v>P0367</v>
          </cell>
          <cell r="B374"/>
          <cell r="C374"/>
          <cell r="D374"/>
          <cell r="E374"/>
          <cell r="F374"/>
          <cell r="G374"/>
          <cell r="H374"/>
        </row>
        <row r="375">
          <cell r="A375" t="str">
            <v>P0368</v>
          </cell>
          <cell r="B375"/>
          <cell r="C375"/>
          <cell r="D375"/>
          <cell r="E375"/>
          <cell r="F375"/>
          <cell r="G375"/>
          <cell r="H375"/>
        </row>
        <row r="376">
          <cell r="A376" t="str">
            <v>P0369</v>
          </cell>
          <cell r="B376"/>
          <cell r="C376"/>
          <cell r="D376"/>
          <cell r="E376"/>
          <cell r="F376"/>
          <cell r="G376"/>
          <cell r="H376"/>
        </row>
        <row r="377">
          <cell r="A377" t="str">
            <v>P0370</v>
          </cell>
          <cell r="B377"/>
          <cell r="C377"/>
          <cell r="D377"/>
          <cell r="E377"/>
          <cell r="F377"/>
          <cell r="G377"/>
          <cell r="H377"/>
        </row>
        <row r="378">
          <cell r="A378" t="str">
            <v>P0371</v>
          </cell>
          <cell r="B378"/>
          <cell r="C378"/>
          <cell r="D378"/>
          <cell r="E378"/>
          <cell r="F378"/>
          <cell r="G378"/>
          <cell r="H378"/>
        </row>
        <row r="379">
          <cell r="A379" t="str">
            <v>P0372</v>
          </cell>
          <cell r="B379"/>
          <cell r="C379"/>
          <cell r="D379"/>
          <cell r="E379"/>
          <cell r="F379"/>
          <cell r="G379"/>
          <cell r="H379"/>
        </row>
        <row r="380">
          <cell r="A380" t="str">
            <v>P0373</v>
          </cell>
          <cell r="B380"/>
          <cell r="C380"/>
          <cell r="D380"/>
          <cell r="E380"/>
          <cell r="F380"/>
          <cell r="G380"/>
          <cell r="H380"/>
        </row>
        <row r="381">
          <cell r="A381" t="str">
            <v>P0374</v>
          </cell>
          <cell r="B381"/>
          <cell r="C381"/>
          <cell r="D381"/>
          <cell r="E381"/>
          <cell r="F381"/>
          <cell r="G381"/>
          <cell r="H381"/>
        </row>
        <row r="382">
          <cell r="A382" t="str">
            <v>P0375</v>
          </cell>
          <cell r="B382"/>
          <cell r="C382"/>
          <cell r="D382"/>
          <cell r="E382"/>
          <cell r="F382"/>
          <cell r="G382"/>
          <cell r="H382"/>
        </row>
        <row r="383">
          <cell r="A383" t="str">
            <v>P0376</v>
          </cell>
          <cell r="B383"/>
          <cell r="C383"/>
          <cell r="D383"/>
          <cell r="E383"/>
          <cell r="F383"/>
          <cell r="G383"/>
          <cell r="H383"/>
        </row>
        <row r="384">
          <cell r="A384" t="str">
            <v>P0377</v>
          </cell>
          <cell r="B384"/>
          <cell r="C384"/>
          <cell r="D384"/>
          <cell r="E384"/>
          <cell r="F384"/>
          <cell r="G384"/>
          <cell r="H384"/>
        </row>
        <row r="385">
          <cell r="A385" t="str">
            <v>P0378</v>
          </cell>
          <cell r="B385"/>
          <cell r="C385"/>
          <cell r="D385"/>
          <cell r="E385"/>
          <cell r="F385"/>
          <cell r="G385"/>
          <cell r="H385"/>
        </row>
        <row r="386">
          <cell r="A386" t="str">
            <v>P0379</v>
          </cell>
          <cell r="B386"/>
          <cell r="C386"/>
          <cell r="D386"/>
          <cell r="E386"/>
          <cell r="F386"/>
          <cell r="G386"/>
          <cell r="H386"/>
        </row>
        <row r="387">
          <cell r="A387" t="str">
            <v>P0380</v>
          </cell>
          <cell r="B387"/>
          <cell r="C387"/>
          <cell r="D387"/>
          <cell r="E387"/>
          <cell r="F387"/>
          <cell r="G387"/>
          <cell r="H387"/>
        </row>
        <row r="388">
          <cell r="A388" t="str">
            <v>P0381</v>
          </cell>
          <cell r="B388"/>
          <cell r="C388"/>
          <cell r="D388"/>
          <cell r="E388"/>
          <cell r="F388"/>
          <cell r="G388"/>
          <cell r="H388"/>
        </row>
        <row r="389">
          <cell r="A389" t="str">
            <v>P0382</v>
          </cell>
          <cell r="B389"/>
          <cell r="C389"/>
          <cell r="D389"/>
          <cell r="E389"/>
          <cell r="F389"/>
          <cell r="G389"/>
          <cell r="H389"/>
        </row>
        <row r="390">
          <cell r="A390" t="str">
            <v>P0383</v>
          </cell>
          <cell r="B390"/>
          <cell r="C390"/>
          <cell r="D390"/>
          <cell r="E390"/>
          <cell r="F390"/>
          <cell r="G390"/>
          <cell r="H390"/>
        </row>
        <row r="391">
          <cell r="A391" t="str">
            <v>P0384</v>
          </cell>
          <cell r="B391"/>
          <cell r="C391"/>
          <cell r="D391"/>
          <cell r="E391"/>
          <cell r="F391"/>
          <cell r="G391"/>
          <cell r="H391"/>
        </row>
        <row r="392">
          <cell r="A392" t="str">
            <v>P0385</v>
          </cell>
          <cell r="B392"/>
          <cell r="C392"/>
          <cell r="D392"/>
          <cell r="E392"/>
          <cell r="F392"/>
          <cell r="G392"/>
          <cell r="H392"/>
        </row>
        <row r="393">
          <cell r="A393" t="str">
            <v>P0386</v>
          </cell>
          <cell r="B393"/>
          <cell r="C393"/>
          <cell r="D393"/>
          <cell r="E393"/>
          <cell r="F393"/>
          <cell r="G393"/>
          <cell r="H393"/>
        </row>
        <row r="394">
          <cell r="A394" t="str">
            <v>P0387</v>
          </cell>
          <cell r="B394"/>
          <cell r="C394"/>
          <cell r="D394"/>
          <cell r="E394"/>
          <cell r="F394"/>
          <cell r="G394"/>
          <cell r="H394"/>
        </row>
        <row r="395">
          <cell r="A395" t="str">
            <v>P0388</v>
          </cell>
          <cell r="B395"/>
          <cell r="C395"/>
          <cell r="D395"/>
          <cell r="E395"/>
          <cell r="F395"/>
          <cell r="G395"/>
          <cell r="H395"/>
        </row>
        <row r="396">
          <cell r="A396" t="str">
            <v>P0389</v>
          </cell>
          <cell r="B396"/>
          <cell r="C396"/>
          <cell r="D396"/>
          <cell r="E396"/>
          <cell r="F396"/>
          <cell r="G396"/>
          <cell r="H396"/>
        </row>
        <row r="397">
          <cell r="A397" t="str">
            <v>P0390</v>
          </cell>
          <cell r="B397"/>
          <cell r="C397"/>
          <cell r="D397"/>
          <cell r="E397"/>
          <cell r="F397"/>
          <cell r="G397"/>
          <cell r="H397"/>
        </row>
        <row r="398">
          <cell r="A398" t="str">
            <v>P0391</v>
          </cell>
          <cell r="B398"/>
          <cell r="C398"/>
          <cell r="D398"/>
          <cell r="E398"/>
          <cell r="F398"/>
          <cell r="G398"/>
          <cell r="H398"/>
        </row>
        <row r="399">
          <cell r="A399" t="str">
            <v>P0392</v>
          </cell>
          <cell r="B399"/>
          <cell r="C399"/>
          <cell r="D399"/>
          <cell r="E399"/>
          <cell r="F399"/>
          <cell r="G399"/>
          <cell r="H399"/>
        </row>
        <row r="400">
          <cell r="A400" t="str">
            <v>P0393</v>
          </cell>
          <cell r="B400"/>
          <cell r="C400"/>
          <cell r="D400"/>
          <cell r="E400"/>
          <cell r="F400"/>
          <cell r="G400"/>
          <cell r="H400"/>
        </row>
        <row r="401">
          <cell r="A401" t="str">
            <v>P0394</v>
          </cell>
          <cell r="B401"/>
          <cell r="C401"/>
          <cell r="D401"/>
          <cell r="E401"/>
          <cell r="F401"/>
          <cell r="G401"/>
          <cell r="H401"/>
        </row>
        <row r="402">
          <cell r="A402" t="str">
            <v>P0395</v>
          </cell>
          <cell r="B402"/>
          <cell r="C402"/>
          <cell r="D402"/>
          <cell r="E402"/>
          <cell r="F402"/>
          <cell r="G402"/>
          <cell r="H402"/>
        </row>
        <row r="403">
          <cell r="A403" t="str">
            <v>P0396</v>
          </cell>
          <cell r="B403"/>
          <cell r="C403"/>
          <cell r="D403"/>
          <cell r="E403"/>
          <cell r="F403"/>
          <cell r="G403"/>
          <cell r="H403"/>
        </row>
        <row r="404">
          <cell r="A404" t="str">
            <v>P0397</v>
          </cell>
          <cell r="B404"/>
          <cell r="C404"/>
          <cell r="D404"/>
          <cell r="E404"/>
          <cell r="F404"/>
          <cell r="G404"/>
          <cell r="H404"/>
        </row>
        <row r="405">
          <cell r="A405" t="str">
            <v>P0398</v>
          </cell>
          <cell r="B405"/>
          <cell r="C405"/>
          <cell r="D405"/>
          <cell r="E405"/>
          <cell r="F405"/>
          <cell r="G405"/>
          <cell r="H405"/>
        </row>
        <row r="406">
          <cell r="A406" t="str">
            <v>P0399</v>
          </cell>
          <cell r="B406"/>
          <cell r="C406"/>
          <cell r="D406"/>
          <cell r="E406"/>
          <cell r="F406"/>
          <cell r="G406"/>
          <cell r="H406"/>
        </row>
        <row r="407">
          <cell r="A407" t="str">
            <v>P0400</v>
          </cell>
          <cell r="B407"/>
          <cell r="C407"/>
          <cell r="D407"/>
          <cell r="E407"/>
          <cell r="F407"/>
          <cell r="G407"/>
          <cell r="H407"/>
        </row>
        <row r="408">
          <cell r="A408" t="str">
            <v>P0401</v>
          </cell>
          <cell r="B408"/>
          <cell r="C408"/>
          <cell r="D408"/>
          <cell r="E408"/>
          <cell r="F408"/>
          <cell r="G408"/>
          <cell r="H408"/>
        </row>
        <row r="409">
          <cell r="A409" t="str">
            <v>P0402</v>
          </cell>
          <cell r="B409"/>
          <cell r="C409"/>
          <cell r="D409"/>
          <cell r="E409"/>
          <cell r="F409"/>
          <cell r="G409"/>
          <cell r="H409"/>
        </row>
        <row r="410">
          <cell r="A410" t="str">
            <v>P0403</v>
          </cell>
          <cell r="B410"/>
          <cell r="C410"/>
          <cell r="D410"/>
          <cell r="E410"/>
          <cell r="F410"/>
          <cell r="G410"/>
          <cell r="H410"/>
        </row>
        <row r="411">
          <cell r="A411" t="str">
            <v>P0404</v>
          </cell>
          <cell r="B411"/>
          <cell r="C411"/>
          <cell r="D411"/>
          <cell r="E411"/>
          <cell r="F411"/>
          <cell r="G411"/>
          <cell r="H411"/>
        </row>
        <row r="412">
          <cell r="A412" t="str">
            <v>P0405</v>
          </cell>
          <cell r="B412"/>
          <cell r="C412"/>
          <cell r="D412"/>
          <cell r="E412"/>
          <cell r="F412"/>
          <cell r="G412"/>
          <cell r="H412"/>
        </row>
        <row r="413">
          <cell r="A413" t="str">
            <v>P0406</v>
          </cell>
          <cell r="B413"/>
          <cell r="C413"/>
          <cell r="D413"/>
          <cell r="E413"/>
          <cell r="F413"/>
          <cell r="G413"/>
          <cell r="H413"/>
        </row>
        <row r="414">
          <cell r="A414" t="str">
            <v>P0407</v>
          </cell>
          <cell r="B414"/>
          <cell r="C414"/>
          <cell r="D414"/>
          <cell r="E414"/>
          <cell r="F414"/>
          <cell r="G414"/>
          <cell r="H414"/>
        </row>
        <row r="415">
          <cell r="A415" t="str">
            <v>P0408</v>
          </cell>
          <cell r="B415"/>
          <cell r="C415"/>
          <cell r="D415"/>
          <cell r="E415"/>
          <cell r="F415"/>
          <cell r="G415"/>
          <cell r="H415"/>
        </row>
        <row r="416">
          <cell r="A416" t="str">
            <v>P0409</v>
          </cell>
          <cell r="B416"/>
          <cell r="C416"/>
          <cell r="D416"/>
          <cell r="E416"/>
          <cell r="F416"/>
          <cell r="G416"/>
          <cell r="H416"/>
        </row>
        <row r="417">
          <cell r="A417" t="str">
            <v>P0410</v>
          </cell>
          <cell r="B417"/>
          <cell r="C417"/>
          <cell r="D417"/>
          <cell r="E417"/>
          <cell r="F417"/>
          <cell r="G417"/>
          <cell r="H417"/>
        </row>
        <row r="418">
          <cell r="A418" t="str">
            <v>P0411</v>
          </cell>
          <cell r="B418"/>
          <cell r="C418"/>
          <cell r="D418"/>
          <cell r="E418"/>
          <cell r="F418"/>
          <cell r="G418"/>
          <cell r="H418"/>
        </row>
        <row r="419">
          <cell r="A419" t="str">
            <v>P0412</v>
          </cell>
          <cell r="B419"/>
          <cell r="C419"/>
          <cell r="D419"/>
          <cell r="E419"/>
          <cell r="F419"/>
          <cell r="G419"/>
          <cell r="H419"/>
        </row>
        <row r="420">
          <cell r="A420" t="str">
            <v>P0413</v>
          </cell>
          <cell r="B420"/>
          <cell r="C420"/>
          <cell r="D420"/>
          <cell r="E420"/>
          <cell r="F420"/>
          <cell r="G420"/>
          <cell r="H420"/>
        </row>
        <row r="421">
          <cell r="A421" t="str">
            <v>P0414</v>
          </cell>
          <cell r="B421"/>
          <cell r="C421"/>
          <cell r="D421"/>
          <cell r="E421"/>
          <cell r="F421"/>
          <cell r="G421"/>
          <cell r="H421"/>
        </row>
        <row r="422">
          <cell r="A422" t="str">
            <v>P0415</v>
          </cell>
          <cell r="B422"/>
          <cell r="C422"/>
          <cell r="D422"/>
          <cell r="E422"/>
          <cell r="F422"/>
          <cell r="G422"/>
          <cell r="H422"/>
        </row>
        <row r="423">
          <cell r="A423" t="str">
            <v>P0416</v>
          </cell>
          <cell r="B423"/>
          <cell r="C423"/>
          <cell r="D423"/>
          <cell r="E423"/>
          <cell r="F423"/>
          <cell r="G423"/>
          <cell r="H423"/>
        </row>
        <row r="424">
          <cell r="A424" t="str">
            <v>P0417</v>
          </cell>
          <cell r="B424"/>
          <cell r="C424"/>
          <cell r="D424"/>
          <cell r="E424"/>
          <cell r="F424"/>
          <cell r="G424"/>
          <cell r="H424"/>
        </row>
        <row r="425">
          <cell r="A425" t="str">
            <v>P0418</v>
          </cell>
          <cell r="B425"/>
          <cell r="C425"/>
          <cell r="D425"/>
          <cell r="E425"/>
          <cell r="F425"/>
          <cell r="G425"/>
          <cell r="H425"/>
        </row>
        <row r="426">
          <cell r="A426" t="str">
            <v>P0419</v>
          </cell>
          <cell r="B426"/>
          <cell r="C426"/>
          <cell r="D426"/>
          <cell r="E426"/>
          <cell r="F426"/>
          <cell r="G426"/>
          <cell r="H426"/>
        </row>
        <row r="427">
          <cell r="A427" t="str">
            <v>P0420</v>
          </cell>
          <cell r="B427"/>
          <cell r="C427"/>
          <cell r="D427"/>
          <cell r="E427"/>
          <cell r="F427"/>
          <cell r="G427"/>
          <cell r="H427"/>
        </row>
        <row r="428">
          <cell r="A428" t="str">
            <v>P0421</v>
          </cell>
          <cell r="B428"/>
          <cell r="C428"/>
          <cell r="D428"/>
          <cell r="E428"/>
          <cell r="F428"/>
          <cell r="G428"/>
          <cell r="H428"/>
        </row>
        <row r="429">
          <cell r="A429" t="str">
            <v>P0422</v>
          </cell>
          <cell r="B429"/>
          <cell r="C429"/>
          <cell r="D429"/>
          <cell r="E429"/>
          <cell r="F429"/>
          <cell r="G429"/>
          <cell r="H429"/>
        </row>
        <row r="430">
          <cell r="A430" t="str">
            <v>P0423</v>
          </cell>
          <cell r="B430"/>
          <cell r="C430"/>
          <cell r="D430"/>
          <cell r="E430"/>
          <cell r="F430"/>
          <cell r="G430"/>
          <cell r="H430"/>
        </row>
        <row r="431">
          <cell r="A431" t="str">
            <v>P0424</v>
          </cell>
          <cell r="B431"/>
          <cell r="C431"/>
          <cell r="D431"/>
          <cell r="E431"/>
          <cell r="F431"/>
          <cell r="G431"/>
          <cell r="H431"/>
        </row>
        <row r="432">
          <cell r="A432" t="str">
            <v>P0425</v>
          </cell>
          <cell r="B432"/>
          <cell r="C432"/>
          <cell r="D432"/>
          <cell r="E432"/>
          <cell r="F432"/>
          <cell r="G432"/>
          <cell r="H432"/>
        </row>
        <row r="433">
          <cell r="A433" t="str">
            <v>P0426</v>
          </cell>
          <cell r="B433"/>
          <cell r="C433"/>
          <cell r="D433"/>
          <cell r="E433"/>
          <cell r="F433"/>
          <cell r="G433"/>
          <cell r="H433"/>
        </row>
        <row r="434">
          <cell r="A434" t="str">
            <v>P0427</v>
          </cell>
          <cell r="B434"/>
          <cell r="C434"/>
          <cell r="D434"/>
          <cell r="E434"/>
          <cell r="F434"/>
          <cell r="G434"/>
          <cell r="H434"/>
        </row>
        <row r="435">
          <cell r="A435" t="str">
            <v>P0428</v>
          </cell>
          <cell r="B435"/>
          <cell r="C435"/>
          <cell r="D435"/>
          <cell r="E435"/>
          <cell r="F435"/>
          <cell r="G435"/>
          <cell r="H435"/>
        </row>
        <row r="436">
          <cell r="A436" t="str">
            <v>P0429</v>
          </cell>
          <cell r="B436"/>
          <cell r="C436"/>
          <cell r="D436"/>
          <cell r="E436"/>
          <cell r="F436"/>
          <cell r="G436"/>
          <cell r="H436"/>
        </row>
        <row r="437">
          <cell r="A437" t="str">
            <v>P0430</v>
          </cell>
          <cell r="B437"/>
          <cell r="C437"/>
          <cell r="D437"/>
          <cell r="E437"/>
          <cell r="F437"/>
          <cell r="G437"/>
          <cell r="H437"/>
        </row>
        <row r="438">
          <cell r="A438" t="str">
            <v>P0431</v>
          </cell>
          <cell r="B438"/>
          <cell r="C438"/>
          <cell r="D438"/>
          <cell r="E438"/>
          <cell r="F438"/>
          <cell r="G438"/>
          <cell r="H438"/>
        </row>
        <row r="439">
          <cell r="A439" t="str">
            <v>P0432</v>
          </cell>
          <cell r="B439"/>
          <cell r="C439"/>
          <cell r="D439"/>
          <cell r="E439"/>
          <cell r="F439"/>
          <cell r="G439"/>
          <cell r="H439"/>
        </row>
        <row r="440">
          <cell r="A440" t="str">
            <v>P0433</v>
          </cell>
          <cell r="B440"/>
          <cell r="C440"/>
          <cell r="D440"/>
          <cell r="E440"/>
          <cell r="F440"/>
          <cell r="G440"/>
          <cell r="H440"/>
        </row>
        <row r="441">
          <cell r="A441" t="str">
            <v>P0434</v>
          </cell>
          <cell r="B441"/>
          <cell r="C441"/>
          <cell r="D441"/>
          <cell r="E441"/>
          <cell r="F441"/>
          <cell r="G441"/>
          <cell r="H441"/>
        </row>
        <row r="442">
          <cell r="A442" t="str">
            <v>P0435</v>
          </cell>
          <cell r="B442"/>
          <cell r="C442"/>
          <cell r="D442"/>
          <cell r="E442"/>
          <cell r="F442"/>
          <cell r="G442"/>
          <cell r="H442"/>
        </row>
        <row r="443">
          <cell r="A443" t="str">
            <v>P0436</v>
          </cell>
          <cell r="B443"/>
          <cell r="C443"/>
          <cell r="D443"/>
          <cell r="E443"/>
          <cell r="F443"/>
          <cell r="G443"/>
          <cell r="H443"/>
        </row>
        <row r="444">
          <cell r="A444" t="str">
            <v>P0437</v>
          </cell>
          <cell r="B444"/>
          <cell r="C444"/>
          <cell r="D444"/>
          <cell r="E444"/>
          <cell r="F444"/>
          <cell r="G444"/>
          <cell r="H444"/>
        </row>
        <row r="445">
          <cell r="A445" t="str">
            <v>P0438</v>
          </cell>
          <cell r="B445"/>
          <cell r="C445"/>
          <cell r="D445"/>
          <cell r="E445"/>
          <cell r="F445"/>
          <cell r="G445"/>
          <cell r="H445"/>
        </row>
        <row r="446">
          <cell r="A446" t="str">
            <v>P0439</v>
          </cell>
          <cell r="B446"/>
          <cell r="C446"/>
          <cell r="D446"/>
          <cell r="E446"/>
          <cell r="F446"/>
          <cell r="G446"/>
          <cell r="H446"/>
        </row>
        <row r="447">
          <cell r="A447" t="str">
            <v>P0440</v>
          </cell>
          <cell r="B447"/>
          <cell r="C447"/>
          <cell r="D447"/>
          <cell r="E447"/>
          <cell r="F447"/>
          <cell r="G447"/>
          <cell r="H447"/>
        </row>
        <row r="448">
          <cell r="A448" t="str">
            <v>P0441</v>
          </cell>
          <cell r="B448"/>
          <cell r="C448"/>
          <cell r="D448"/>
          <cell r="E448"/>
          <cell r="F448"/>
          <cell r="G448"/>
          <cell r="H448"/>
        </row>
        <row r="449">
          <cell r="A449" t="str">
            <v>P0442</v>
          </cell>
          <cell r="B449"/>
          <cell r="C449"/>
          <cell r="D449"/>
          <cell r="E449"/>
          <cell r="F449"/>
          <cell r="G449"/>
          <cell r="H449"/>
        </row>
        <row r="450">
          <cell r="A450" t="str">
            <v>P0443</v>
          </cell>
          <cell r="B450"/>
          <cell r="C450"/>
          <cell r="D450"/>
          <cell r="E450"/>
          <cell r="F450"/>
          <cell r="G450"/>
          <cell r="H450"/>
        </row>
        <row r="451">
          <cell r="A451" t="str">
            <v>P0444</v>
          </cell>
          <cell r="B451"/>
          <cell r="C451"/>
          <cell r="D451"/>
          <cell r="E451"/>
          <cell r="F451"/>
          <cell r="G451"/>
          <cell r="H451"/>
        </row>
        <row r="452">
          <cell r="A452" t="str">
            <v>P0445</v>
          </cell>
          <cell r="B452"/>
          <cell r="C452"/>
          <cell r="D452"/>
          <cell r="E452"/>
          <cell r="F452"/>
          <cell r="G452"/>
          <cell r="H452"/>
        </row>
        <row r="453">
          <cell r="A453" t="str">
            <v>P0446</v>
          </cell>
          <cell r="B453"/>
          <cell r="C453"/>
          <cell r="D453"/>
          <cell r="E453"/>
          <cell r="F453"/>
          <cell r="G453"/>
          <cell r="H453"/>
        </row>
        <row r="454">
          <cell r="A454" t="str">
            <v>P0447</v>
          </cell>
          <cell r="B454"/>
          <cell r="C454"/>
          <cell r="D454"/>
          <cell r="E454"/>
          <cell r="F454"/>
          <cell r="G454"/>
          <cell r="H454"/>
        </row>
        <row r="455">
          <cell r="A455" t="str">
            <v>P0448</v>
          </cell>
          <cell r="B455"/>
          <cell r="C455"/>
          <cell r="D455"/>
          <cell r="E455"/>
          <cell r="F455"/>
          <cell r="G455"/>
          <cell r="H455"/>
        </row>
        <row r="456">
          <cell r="A456" t="str">
            <v>P0449</v>
          </cell>
          <cell r="B456"/>
          <cell r="C456"/>
          <cell r="D456"/>
          <cell r="E456"/>
          <cell r="F456"/>
          <cell r="G456"/>
          <cell r="H456"/>
        </row>
        <row r="457">
          <cell r="A457" t="str">
            <v>P0450</v>
          </cell>
          <cell r="B457"/>
          <cell r="C457"/>
          <cell r="D457"/>
          <cell r="E457"/>
          <cell r="F457"/>
          <cell r="G457"/>
          <cell r="H457"/>
        </row>
        <row r="458">
          <cell r="A458" t="str">
            <v>P0451</v>
          </cell>
          <cell r="B458"/>
          <cell r="C458"/>
          <cell r="D458"/>
          <cell r="E458"/>
          <cell r="F458"/>
          <cell r="G458"/>
          <cell r="H458"/>
        </row>
        <row r="459">
          <cell r="A459" t="str">
            <v>P0452</v>
          </cell>
          <cell r="B459"/>
          <cell r="C459"/>
          <cell r="D459"/>
          <cell r="E459"/>
          <cell r="F459"/>
          <cell r="G459"/>
          <cell r="H459"/>
        </row>
        <row r="460">
          <cell r="A460" t="str">
            <v>P0453</v>
          </cell>
          <cell r="B460"/>
          <cell r="C460"/>
          <cell r="D460"/>
          <cell r="E460"/>
          <cell r="F460"/>
          <cell r="G460"/>
          <cell r="H460"/>
        </row>
        <row r="461">
          <cell r="A461" t="str">
            <v>P0454</v>
          </cell>
          <cell r="B461"/>
          <cell r="C461"/>
          <cell r="D461"/>
          <cell r="E461"/>
          <cell r="F461"/>
          <cell r="G461"/>
          <cell r="H461"/>
        </row>
        <row r="462">
          <cell r="A462" t="str">
            <v>P0455</v>
          </cell>
          <cell r="B462"/>
          <cell r="C462"/>
          <cell r="D462"/>
          <cell r="E462"/>
          <cell r="F462"/>
          <cell r="G462"/>
          <cell r="H462"/>
        </row>
        <row r="463">
          <cell r="A463" t="str">
            <v>P0456</v>
          </cell>
          <cell r="B463"/>
          <cell r="C463"/>
          <cell r="D463"/>
          <cell r="E463"/>
          <cell r="F463"/>
          <cell r="G463"/>
          <cell r="H463"/>
        </row>
        <row r="464">
          <cell r="A464" t="str">
            <v>P0457</v>
          </cell>
          <cell r="B464"/>
          <cell r="C464"/>
          <cell r="D464"/>
          <cell r="E464"/>
          <cell r="F464"/>
          <cell r="G464"/>
          <cell r="H464"/>
        </row>
        <row r="465">
          <cell r="A465" t="str">
            <v>P0458</v>
          </cell>
          <cell r="B465"/>
          <cell r="C465"/>
          <cell r="D465"/>
          <cell r="E465"/>
          <cell r="F465"/>
          <cell r="G465"/>
          <cell r="H465"/>
        </row>
        <row r="466">
          <cell r="A466" t="str">
            <v>P0459</v>
          </cell>
          <cell r="B466"/>
          <cell r="C466"/>
          <cell r="D466"/>
          <cell r="E466"/>
          <cell r="F466"/>
          <cell r="G466"/>
          <cell r="H466"/>
        </row>
        <row r="467">
          <cell r="A467" t="str">
            <v>P0460</v>
          </cell>
          <cell r="B467"/>
          <cell r="C467"/>
          <cell r="D467"/>
          <cell r="E467"/>
          <cell r="F467"/>
          <cell r="G467"/>
          <cell r="H467"/>
        </row>
        <row r="468">
          <cell r="A468" t="str">
            <v>P0461</v>
          </cell>
          <cell r="B468"/>
          <cell r="C468"/>
          <cell r="D468"/>
          <cell r="E468"/>
          <cell r="F468"/>
          <cell r="G468"/>
          <cell r="H468"/>
        </row>
        <row r="469">
          <cell r="A469" t="str">
            <v>P0462</v>
          </cell>
          <cell r="B469"/>
          <cell r="C469"/>
          <cell r="D469"/>
          <cell r="E469"/>
          <cell r="F469"/>
          <cell r="G469"/>
          <cell r="H469"/>
        </row>
        <row r="470">
          <cell r="A470" t="str">
            <v>P0463</v>
          </cell>
          <cell r="B470"/>
          <cell r="C470"/>
          <cell r="D470"/>
          <cell r="E470"/>
          <cell r="F470"/>
          <cell r="G470"/>
          <cell r="H470"/>
        </row>
        <row r="471">
          <cell r="A471" t="str">
            <v>P0464</v>
          </cell>
          <cell r="B471"/>
          <cell r="C471"/>
          <cell r="D471"/>
          <cell r="E471"/>
          <cell r="F471"/>
          <cell r="G471"/>
          <cell r="H471"/>
        </row>
        <row r="472">
          <cell r="A472" t="str">
            <v>P0465</v>
          </cell>
          <cell r="B472"/>
          <cell r="C472"/>
          <cell r="D472"/>
          <cell r="E472"/>
          <cell r="F472"/>
          <cell r="G472"/>
          <cell r="H472"/>
        </row>
        <row r="473">
          <cell r="A473" t="str">
            <v>P0466</v>
          </cell>
          <cell r="B473"/>
          <cell r="C473"/>
          <cell r="D473"/>
          <cell r="E473"/>
          <cell r="F473"/>
          <cell r="G473"/>
          <cell r="H473"/>
        </row>
        <row r="474">
          <cell r="A474" t="str">
            <v>P0467</v>
          </cell>
          <cell r="B474"/>
          <cell r="C474"/>
          <cell r="D474"/>
          <cell r="E474"/>
          <cell r="F474"/>
          <cell r="G474"/>
          <cell r="H474"/>
        </row>
        <row r="475">
          <cell r="A475" t="str">
            <v>P0468</v>
          </cell>
          <cell r="B475"/>
          <cell r="C475"/>
          <cell r="D475"/>
          <cell r="E475"/>
          <cell r="F475"/>
          <cell r="G475"/>
          <cell r="H475"/>
        </row>
        <row r="476">
          <cell r="A476" t="str">
            <v>P0469</v>
          </cell>
          <cell r="B476"/>
          <cell r="C476"/>
          <cell r="D476"/>
          <cell r="E476"/>
          <cell r="F476"/>
          <cell r="G476"/>
          <cell r="H476"/>
        </row>
        <row r="477">
          <cell r="A477" t="str">
            <v>P0470</v>
          </cell>
          <cell r="B477"/>
          <cell r="C477"/>
          <cell r="D477"/>
          <cell r="E477"/>
          <cell r="F477"/>
          <cell r="G477"/>
          <cell r="H477"/>
        </row>
        <row r="478">
          <cell r="A478" t="str">
            <v>P0471</v>
          </cell>
          <cell r="B478"/>
          <cell r="C478"/>
          <cell r="D478"/>
          <cell r="E478"/>
          <cell r="F478"/>
          <cell r="G478"/>
          <cell r="H478"/>
        </row>
        <row r="479">
          <cell r="A479" t="str">
            <v>P0472</v>
          </cell>
          <cell r="B479"/>
          <cell r="C479"/>
          <cell r="D479"/>
          <cell r="E479"/>
          <cell r="F479"/>
          <cell r="G479"/>
          <cell r="H479"/>
        </row>
        <row r="480">
          <cell r="A480" t="str">
            <v>P0473</v>
          </cell>
          <cell r="B480"/>
          <cell r="C480"/>
          <cell r="D480"/>
          <cell r="E480"/>
          <cell r="F480"/>
          <cell r="G480"/>
          <cell r="H480"/>
        </row>
        <row r="481">
          <cell r="A481" t="str">
            <v>P0474</v>
          </cell>
          <cell r="B481"/>
          <cell r="C481"/>
          <cell r="D481"/>
          <cell r="E481"/>
          <cell r="F481"/>
          <cell r="G481"/>
          <cell r="H481"/>
        </row>
        <row r="482">
          <cell r="A482" t="str">
            <v>P0475</v>
          </cell>
          <cell r="B482"/>
          <cell r="C482"/>
          <cell r="D482"/>
          <cell r="E482"/>
          <cell r="F482"/>
          <cell r="G482"/>
          <cell r="H482"/>
        </row>
        <row r="483">
          <cell r="A483" t="str">
            <v>P0476</v>
          </cell>
          <cell r="B483"/>
          <cell r="C483"/>
          <cell r="D483"/>
          <cell r="E483"/>
          <cell r="F483"/>
          <cell r="G483"/>
          <cell r="H483"/>
        </row>
        <row r="484">
          <cell r="A484" t="str">
            <v>P0477</v>
          </cell>
          <cell r="B484"/>
          <cell r="C484"/>
          <cell r="D484"/>
          <cell r="E484"/>
          <cell r="F484"/>
          <cell r="G484"/>
          <cell r="H484"/>
        </row>
        <row r="485">
          <cell r="A485" t="str">
            <v>P0478</v>
          </cell>
          <cell r="B485"/>
          <cell r="C485"/>
          <cell r="D485"/>
          <cell r="E485"/>
          <cell r="F485"/>
          <cell r="G485"/>
          <cell r="H485"/>
        </row>
        <row r="486">
          <cell r="A486" t="str">
            <v>P0479</v>
          </cell>
          <cell r="B486"/>
          <cell r="C486"/>
          <cell r="D486"/>
          <cell r="E486"/>
          <cell r="F486"/>
          <cell r="G486"/>
          <cell r="H486"/>
        </row>
        <row r="487">
          <cell r="A487" t="str">
            <v>P0480</v>
          </cell>
          <cell r="B487"/>
          <cell r="C487"/>
          <cell r="D487"/>
          <cell r="E487"/>
          <cell r="F487"/>
          <cell r="G487"/>
          <cell r="H487"/>
        </row>
        <row r="488">
          <cell r="A488" t="str">
            <v>P0481</v>
          </cell>
          <cell r="B488"/>
          <cell r="C488"/>
          <cell r="D488"/>
          <cell r="E488"/>
          <cell r="F488"/>
          <cell r="G488"/>
          <cell r="H488"/>
        </row>
        <row r="489">
          <cell r="A489" t="str">
            <v>P0482</v>
          </cell>
          <cell r="B489"/>
          <cell r="C489"/>
          <cell r="D489"/>
          <cell r="E489"/>
          <cell r="F489"/>
          <cell r="G489"/>
          <cell r="H489"/>
        </row>
        <row r="490">
          <cell r="A490" t="str">
            <v>P0483</v>
          </cell>
          <cell r="B490"/>
          <cell r="C490"/>
          <cell r="D490"/>
          <cell r="E490"/>
          <cell r="F490"/>
          <cell r="G490"/>
          <cell r="H490"/>
        </row>
        <row r="491">
          <cell r="A491" t="str">
            <v>P0484</v>
          </cell>
          <cell r="B491"/>
          <cell r="C491"/>
          <cell r="D491"/>
          <cell r="E491"/>
          <cell r="F491"/>
          <cell r="G491"/>
          <cell r="H491"/>
        </row>
        <row r="492">
          <cell r="A492" t="str">
            <v>P0485</v>
          </cell>
          <cell r="B492"/>
          <cell r="C492"/>
          <cell r="D492"/>
          <cell r="E492"/>
          <cell r="F492"/>
          <cell r="G492"/>
          <cell r="H492"/>
        </row>
        <row r="493">
          <cell r="A493" t="str">
            <v>P0486</v>
          </cell>
          <cell r="B493"/>
          <cell r="C493"/>
          <cell r="D493"/>
          <cell r="E493"/>
          <cell r="F493"/>
          <cell r="G493"/>
          <cell r="H493"/>
        </row>
        <row r="494">
          <cell r="A494" t="str">
            <v>P0487</v>
          </cell>
          <cell r="B494"/>
          <cell r="C494"/>
          <cell r="D494"/>
          <cell r="E494"/>
          <cell r="F494"/>
          <cell r="G494"/>
          <cell r="H494"/>
        </row>
        <row r="495">
          <cell r="A495" t="str">
            <v>P0488</v>
          </cell>
          <cell r="B495"/>
          <cell r="C495"/>
          <cell r="D495"/>
          <cell r="E495"/>
          <cell r="F495"/>
          <cell r="G495"/>
          <cell r="H495"/>
        </row>
        <row r="496">
          <cell r="A496" t="str">
            <v>P0489</v>
          </cell>
          <cell r="B496"/>
          <cell r="C496"/>
          <cell r="D496"/>
          <cell r="E496"/>
          <cell r="F496"/>
          <cell r="G496"/>
          <cell r="H496"/>
        </row>
        <row r="497">
          <cell r="A497" t="str">
            <v>P0490</v>
          </cell>
          <cell r="B497"/>
          <cell r="C497"/>
          <cell r="D497"/>
          <cell r="E497"/>
          <cell r="F497"/>
          <cell r="G497"/>
          <cell r="H497"/>
        </row>
        <row r="498">
          <cell r="A498" t="str">
            <v>P0491</v>
          </cell>
          <cell r="B498"/>
          <cell r="C498"/>
          <cell r="D498"/>
          <cell r="E498"/>
          <cell r="F498"/>
          <cell r="G498"/>
          <cell r="H498"/>
        </row>
        <row r="499">
          <cell r="A499" t="str">
            <v>P0492</v>
          </cell>
          <cell r="B499"/>
          <cell r="C499"/>
          <cell r="D499"/>
          <cell r="E499"/>
          <cell r="F499"/>
          <cell r="G499"/>
          <cell r="H499"/>
        </row>
        <row r="500">
          <cell r="A500" t="str">
            <v>P0493</v>
          </cell>
          <cell r="B500"/>
          <cell r="C500"/>
          <cell r="D500"/>
          <cell r="E500"/>
          <cell r="F500"/>
          <cell r="G500"/>
          <cell r="H500"/>
        </row>
        <row r="501">
          <cell r="A501" t="str">
            <v>P0494</v>
          </cell>
          <cell r="B501"/>
          <cell r="C501"/>
          <cell r="D501"/>
          <cell r="E501"/>
          <cell r="F501"/>
          <cell r="G501"/>
          <cell r="H501"/>
        </row>
        <row r="502">
          <cell r="A502" t="str">
            <v>P0495</v>
          </cell>
          <cell r="B502"/>
          <cell r="C502"/>
          <cell r="D502"/>
          <cell r="E502"/>
          <cell r="F502"/>
          <cell r="G502"/>
          <cell r="H502"/>
        </row>
        <row r="503">
          <cell r="A503" t="str">
            <v>P0496</v>
          </cell>
          <cell r="B503"/>
          <cell r="C503"/>
          <cell r="D503"/>
          <cell r="E503"/>
          <cell r="F503"/>
          <cell r="G503"/>
          <cell r="H503"/>
        </row>
        <row r="504">
          <cell r="A504" t="str">
            <v>P0497</v>
          </cell>
          <cell r="B504"/>
          <cell r="C504"/>
          <cell r="D504"/>
          <cell r="E504"/>
          <cell r="F504"/>
          <cell r="G504"/>
          <cell r="H504"/>
        </row>
        <row r="505">
          <cell r="A505" t="str">
            <v>P0498</v>
          </cell>
          <cell r="B505"/>
          <cell r="C505"/>
          <cell r="D505"/>
          <cell r="E505"/>
          <cell r="F505"/>
          <cell r="G505"/>
          <cell r="H505"/>
        </row>
        <row r="506">
          <cell r="A506" t="str">
            <v>P0499</v>
          </cell>
          <cell r="B506"/>
          <cell r="C506"/>
          <cell r="D506"/>
          <cell r="E506"/>
          <cell r="F506"/>
          <cell r="G506"/>
          <cell r="H506"/>
        </row>
        <row r="507">
          <cell r="A507" t="str">
            <v>P0500</v>
          </cell>
          <cell r="B507"/>
          <cell r="C507"/>
          <cell r="D507"/>
          <cell r="E507"/>
          <cell r="F507"/>
          <cell r="G507"/>
          <cell r="H507"/>
        </row>
        <row r="508">
          <cell r="A508" t="str">
            <v>P0501</v>
          </cell>
          <cell r="B508"/>
          <cell r="C508"/>
          <cell r="D508"/>
          <cell r="E508"/>
          <cell r="F508"/>
          <cell r="G508"/>
          <cell r="H508"/>
        </row>
        <row r="509">
          <cell r="A509" t="str">
            <v>P0502</v>
          </cell>
          <cell r="B509"/>
          <cell r="C509"/>
          <cell r="D509"/>
          <cell r="E509"/>
          <cell r="F509"/>
          <cell r="G509"/>
          <cell r="H509"/>
        </row>
        <row r="510">
          <cell r="A510" t="str">
            <v>P0503</v>
          </cell>
          <cell r="B510"/>
          <cell r="C510"/>
          <cell r="D510"/>
          <cell r="E510"/>
          <cell r="F510"/>
          <cell r="G510"/>
          <cell r="H510"/>
        </row>
        <row r="511">
          <cell r="A511" t="str">
            <v>P0504</v>
          </cell>
          <cell r="B511"/>
          <cell r="C511"/>
          <cell r="D511"/>
          <cell r="E511"/>
          <cell r="F511"/>
          <cell r="G511"/>
          <cell r="H511"/>
        </row>
        <row r="512">
          <cell r="A512" t="str">
            <v>P0505</v>
          </cell>
          <cell r="B512"/>
          <cell r="C512"/>
          <cell r="D512"/>
          <cell r="E512"/>
          <cell r="F512"/>
          <cell r="G512"/>
          <cell r="H512"/>
        </row>
        <row r="513">
          <cell r="A513" t="str">
            <v>P0506</v>
          </cell>
          <cell r="B513"/>
          <cell r="C513"/>
          <cell r="D513"/>
          <cell r="E513"/>
          <cell r="F513"/>
          <cell r="G513"/>
          <cell r="H513"/>
        </row>
        <row r="514">
          <cell r="A514" t="str">
            <v>P0507</v>
          </cell>
          <cell r="B514"/>
          <cell r="C514"/>
          <cell r="D514"/>
          <cell r="E514"/>
          <cell r="F514"/>
          <cell r="G514"/>
          <cell r="H514"/>
        </row>
        <row r="515">
          <cell r="A515" t="str">
            <v>P0508</v>
          </cell>
          <cell r="B515"/>
          <cell r="C515"/>
          <cell r="D515"/>
          <cell r="E515"/>
          <cell r="F515"/>
          <cell r="G515"/>
          <cell r="H515"/>
        </row>
        <row r="516">
          <cell r="A516" t="str">
            <v>P0509</v>
          </cell>
          <cell r="B516"/>
          <cell r="C516"/>
          <cell r="D516"/>
          <cell r="E516"/>
          <cell r="F516"/>
          <cell r="G516"/>
          <cell r="H516"/>
        </row>
        <row r="517">
          <cell r="A517" t="str">
            <v>P0510</v>
          </cell>
          <cell r="B517"/>
          <cell r="C517"/>
          <cell r="D517"/>
          <cell r="E517"/>
          <cell r="F517"/>
          <cell r="G517"/>
          <cell r="H517"/>
        </row>
        <row r="518">
          <cell r="A518" t="str">
            <v>P0511</v>
          </cell>
          <cell r="B518"/>
          <cell r="C518"/>
          <cell r="D518"/>
          <cell r="E518"/>
          <cell r="F518"/>
          <cell r="G518"/>
          <cell r="H518"/>
        </row>
        <row r="519">
          <cell r="A519" t="str">
            <v>P0512</v>
          </cell>
          <cell r="B519"/>
          <cell r="C519"/>
          <cell r="D519"/>
          <cell r="E519"/>
          <cell r="F519"/>
          <cell r="G519"/>
          <cell r="H519"/>
        </row>
        <row r="520">
          <cell r="A520" t="str">
            <v>P0513</v>
          </cell>
          <cell r="B520"/>
          <cell r="C520"/>
          <cell r="D520"/>
          <cell r="E520"/>
          <cell r="F520"/>
          <cell r="G520"/>
          <cell r="H520"/>
        </row>
        <row r="521">
          <cell r="A521" t="str">
            <v>P0514</v>
          </cell>
          <cell r="B521"/>
          <cell r="C521"/>
          <cell r="D521"/>
          <cell r="E521"/>
          <cell r="F521"/>
          <cell r="G521"/>
          <cell r="H521"/>
        </row>
        <row r="522">
          <cell r="A522" t="str">
            <v>P0515</v>
          </cell>
          <cell r="B522"/>
          <cell r="C522"/>
          <cell r="D522"/>
          <cell r="E522"/>
          <cell r="F522"/>
          <cell r="G522"/>
          <cell r="H522"/>
        </row>
        <row r="523">
          <cell r="A523" t="str">
            <v>P0516</v>
          </cell>
          <cell r="B523"/>
          <cell r="C523"/>
          <cell r="D523"/>
          <cell r="E523"/>
          <cell r="F523"/>
          <cell r="G523"/>
          <cell r="H523"/>
        </row>
        <row r="524">
          <cell r="A524" t="str">
            <v>P0517</v>
          </cell>
          <cell r="B524"/>
          <cell r="C524"/>
          <cell r="D524"/>
          <cell r="E524"/>
          <cell r="F524"/>
          <cell r="G524"/>
          <cell r="H524"/>
        </row>
        <row r="525">
          <cell r="A525" t="str">
            <v>P0518</v>
          </cell>
          <cell r="B525"/>
          <cell r="C525"/>
          <cell r="D525"/>
          <cell r="E525"/>
          <cell r="F525"/>
          <cell r="G525"/>
          <cell r="H525"/>
        </row>
        <row r="526">
          <cell r="A526" t="str">
            <v>P0519</v>
          </cell>
          <cell r="B526"/>
          <cell r="C526"/>
          <cell r="D526"/>
          <cell r="E526"/>
          <cell r="F526"/>
          <cell r="G526"/>
          <cell r="H526"/>
        </row>
        <row r="527">
          <cell r="A527" t="str">
            <v>P0520</v>
          </cell>
          <cell r="B527"/>
          <cell r="C527"/>
          <cell r="D527"/>
          <cell r="E527"/>
          <cell r="F527"/>
          <cell r="G527"/>
          <cell r="H527"/>
        </row>
        <row r="528">
          <cell r="A528" t="str">
            <v>P0521</v>
          </cell>
          <cell r="B528"/>
          <cell r="C528"/>
          <cell r="D528"/>
          <cell r="E528"/>
          <cell r="F528"/>
          <cell r="G528"/>
          <cell r="H528"/>
        </row>
        <row r="529">
          <cell r="A529" t="str">
            <v>P0522</v>
          </cell>
          <cell r="B529"/>
          <cell r="C529"/>
          <cell r="D529"/>
          <cell r="E529"/>
          <cell r="F529"/>
          <cell r="G529"/>
          <cell r="H529"/>
        </row>
        <row r="530">
          <cell r="A530" t="str">
            <v>P0523</v>
          </cell>
          <cell r="B530"/>
          <cell r="C530"/>
          <cell r="D530"/>
          <cell r="E530"/>
          <cell r="F530"/>
          <cell r="G530"/>
          <cell r="H530"/>
        </row>
        <row r="531">
          <cell r="A531" t="str">
            <v>P0524</v>
          </cell>
          <cell r="B531"/>
          <cell r="C531"/>
          <cell r="D531"/>
          <cell r="E531"/>
          <cell r="F531"/>
          <cell r="G531"/>
          <cell r="H531"/>
        </row>
        <row r="532">
          <cell r="A532" t="str">
            <v>P0525</v>
          </cell>
          <cell r="B532"/>
          <cell r="C532"/>
          <cell r="D532"/>
          <cell r="E532"/>
          <cell r="F532"/>
          <cell r="G532"/>
          <cell r="H532"/>
        </row>
        <row r="533">
          <cell r="A533" t="str">
            <v>P0526</v>
          </cell>
          <cell r="B533"/>
          <cell r="C533"/>
          <cell r="D533"/>
          <cell r="E533"/>
          <cell r="F533"/>
          <cell r="G533"/>
          <cell r="H533"/>
        </row>
        <row r="534">
          <cell r="A534" t="str">
            <v>P0527</v>
          </cell>
          <cell r="B534"/>
          <cell r="C534"/>
          <cell r="D534"/>
          <cell r="E534"/>
          <cell r="F534"/>
          <cell r="G534"/>
          <cell r="H534"/>
        </row>
        <row r="535">
          <cell r="A535" t="str">
            <v>P0528</v>
          </cell>
          <cell r="B535"/>
          <cell r="C535"/>
          <cell r="D535"/>
          <cell r="E535"/>
          <cell r="F535"/>
          <cell r="G535"/>
          <cell r="H535"/>
        </row>
        <row r="536">
          <cell r="A536" t="str">
            <v>P0529</v>
          </cell>
          <cell r="B536"/>
          <cell r="C536"/>
          <cell r="D536"/>
          <cell r="E536"/>
          <cell r="F536"/>
          <cell r="G536"/>
          <cell r="H536"/>
        </row>
        <row r="537">
          <cell r="A537" t="str">
            <v>P0530</v>
          </cell>
          <cell r="B537"/>
          <cell r="C537"/>
          <cell r="D537"/>
          <cell r="E537"/>
          <cell r="F537"/>
          <cell r="G537"/>
          <cell r="H537"/>
        </row>
        <row r="538">
          <cell r="A538" t="str">
            <v>P0531</v>
          </cell>
          <cell r="B538"/>
          <cell r="C538"/>
          <cell r="D538"/>
          <cell r="E538"/>
          <cell r="F538"/>
          <cell r="G538"/>
          <cell r="H538"/>
        </row>
        <row r="539">
          <cell r="A539" t="str">
            <v>P0532</v>
          </cell>
          <cell r="B539"/>
          <cell r="C539"/>
          <cell r="D539"/>
          <cell r="E539"/>
          <cell r="F539"/>
          <cell r="G539"/>
          <cell r="H539"/>
        </row>
        <row r="540">
          <cell r="A540" t="str">
            <v>P0533</v>
          </cell>
          <cell r="B540"/>
          <cell r="C540"/>
          <cell r="D540"/>
          <cell r="E540"/>
          <cell r="F540"/>
          <cell r="G540"/>
          <cell r="H540"/>
        </row>
        <row r="541">
          <cell r="A541" t="str">
            <v>P0534</v>
          </cell>
          <cell r="B541"/>
          <cell r="C541"/>
          <cell r="D541"/>
          <cell r="E541"/>
          <cell r="F541"/>
          <cell r="G541"/>
          <cell r="H541"/>
        </row>
        <row r="542">
          <cell r="A542" t="str">
            <v>P0535</v>
          </cell>
          <cell r="B542"/>
          <cell r="C542"/>
          <cell r="D542"/>
          <cell r="E542"/>
          <cell r="F542"/>
          <cell r="G542"/>
          <cell r="H542"/>
        </row>
        <row r="543">
          <cell r="A543" t="str">
            <v>P0536</v>
          </cell>
          <cell r="B543"/>
          <cell r="C543"/>
          <cell r="D543"/>
          <cell r="E543"/>
          <cell r="F543"/>
          <cell r="G543"/>
          <cell r="H543"/>
        </row>
        <row r="544">
          <cell r="A544" t="str">
            <v>P0537</v>
          </cell>
          <cell r="B544"/>
          <cell r="C544"/>
          <cell r="D544"/>
          <cell r="E544"/>
          <cell r="F544"/>
          <cell r="G544"/>
          <cell r="H544"/>
        </row>
        <row r="545">
          <cell r="A545" t="str">
            <v>P0538</v>
          </cell>
          <cell r="B545"/>
          <cell r="C545"/>
          <cell r="D545"/>
          <cell r="E545"/>
          <cell r="F545"/>
          <cell r="G545"/>
          <cell r="H545"/>
        </row>
        <row r="546">
          <cell r="A546" t="str">
            <v>P0539</v>
          </cell>
          <cell r="B546"/>
          <cell r="C546"/>
          <cell r="D546"/>
          <cell r="E546"/>
          <cell r="F546"/>
          <cell r="G546"/>
          <cell r="H546"/>
        </row>
        <row r="547">
          <cell r="A547" t="str">
            <v>P0540</v>
          </cell>
          <cell r="B547"/>
          <cell r="C547"/>
          <cell r="D547"/>
          <cell r="E547"/>
          <cell r="F547"/>
          <cell r="G547"/>
          <cell r="H547"/>
        </row>
        <row r="548">
          <cell r="A548" t="str">
            <v>P0541</v>
          </cell>
          <cell r="B548"/>
          <cell r="C548"/>
          <cell r="D548"/>
          <cell r="E548"/>
          <cell r="F548"/>
          <cell r="G548"/>
          <cell r="H548"/>
        </row>
        <row r="549">
          <cell r="A549" t="str">
            <v>P0542</v>
          </cell>
          <cell r="B549"/>
          <cell r="C549"/>
          <cell r="D549"/>
          <cell r="E549"/>
          <cell r="F549"/>
          <cell r="G549"/>
          <cell r="H549"/>
        </row>
        <row r="550">
          <cell r="A550" t="str">
            <v>P0543</v>
          </cell>
          <cell r="B550"/>
          <cell r="C550"/>
          <cell r="D550"/>
          <cell r="E550"/>
          <cell r="F550"/>
          <cell r="G550"/>
          <cell r="H550"/>
        </row>
        <row r="551">
          <cell r="A551" t="str">
            <v>P0544</v>
          </cell>
          <cell r="B551"/>
          <cell r="C551"/>
          <cell r="D551"/>
          <cell r="E551"/>
          <cell r="F551"/>
          <cell r="G551"/>
          <cell r="H551"/>
        </row>
        <row r="552">
          <cell r="A552" t="str">
            <v>P0545</v>
          </cell>
          <cell r="B552"/>
          <cell r="C552"/>
          <cell r="D552"/>
          <cell r="E552"/>
          <cell r="F552"/>
          <cell r="G552"/>
          <cell r="H552"/>
        </row>
        <row r="553">
          <cell r="A553" t="str">
            <v>P0546</v>
          </cell>
          <cell r="B553"/>
          <cell r="C553"/>
          <cell r="D553"/>
          <cell r="E553"/>
          <cell r="F553"/>
          <cell r="G553"/>
          <cell r="H553"/>
        </row>
        <row r="554">
          <cell r="A554" t="str">
            <v>P0547</v>
          </cell>
          <cell r="B554"/>
          <cell r="C554"/>
          <cell r="D554"/>
          <cell r="E554"/>
          <cell r="F554"/>
          <cell r="G554"/>
          <cell r="H554"/>
        </row>
        <row r="555">
          <cell r="A555" t="str">
            <v>P0548</v>
          </cell>
          <cell r="B555"/>
          <cell r="C555"/>
          <cell r="D555"/>
          <cell r="E555"/>
          <cell r="F555"/>
          <cell r="G555"/>
          <cell r="H555"/>
        </row>
        <row r="556">
          <cell r="A556" t="str">
            <v>P0549</v>
          </cell>
          <cell r="B556"/>
          <cell r="C556"/>
          <cell r="D556"/>
          <cell r="E556"/>
          <cell r="F556"/>
          <cell r="G556"/>
          <cell r="H556"/>
        </row>
        <row r="557">
          <cell r="A557" t="str">
            <v>P0550</v>
          </cell>
          <cell r="B557"/>
          <cell r="C557"/>
          <cell r="D557"/>
          <cell r="E557"/>
          <cell r="F557"/>
          <cell r="G557"/>
          <cell r="H557"/>
        </row>
        <row r="558">
          <cell r="A558" t="str">
            <v>P0551</v>
          </cell>
          <cell r="B558"/>
          <cell r="C558"/>
          <cell r="D558"/>
          <cell r="E558"/>
          <cell r="F558"/>
          <cell r="G558"/>
          <cell r="H558"/>
        </row>
        <row r="559">
          <cell r="A559" t="str">
            <v>P0552</v>
          </cell>
          <cell r="B559"/>
          <cell r="C559"/>
          <cell r="D559"/>
          <cell r="E559"/>
          <cell r="F559"/>
          <cell r="G559"/>
          <cell r="H559"/>
        </row>
        <row r="560">
          <cell r="A560" t="str">
            <v>P0553</v>
          </cell>
          <cell r="B560"/>
          <cell r="C560"/>
          <cell r="D560"/>
          <cell r="E560"/>
          <cell r="F560"/>
          <cell r="G560"/>
          <cell r="H560"/>
        </row>
        <row r="561">
          <cell r="A561" t="str">
            <v>P0554</v>
          </cell>
          <cell r="B561"/>
          <cell r="C561"/>
          <cell r="D561"/>
          <cell r="E561"/>
          <cell r="F561"/>
          <cell r="G561"/>
          <cell r="H561"/>
        </row>
        <row r="562">
          <cell r="A562" t="str">
            <v>P0555</v>
          </cell>
          <cell r="B562"/>
          <cell r="C562"/>
          <cell r="D562"/>
          <cell r="E562"/>
          <cell r="F562"/>
          <cell r="G562"/>
          <cell r="H562"/>
        </row>
        <row r="563">
          <cell r="A563" t="str">
            <v>P0556</v>
          </cell>
          <cell r="B563"/>
          <cell r="C563"/>
          <cell r="D563"/>
          <cell r="E563"/>
          <cell r="F563"/>
          <cell r="G563"/>
          <cell r="H563"/>
        </row>
        <row r="564">
          <cell r="A564" t="str">
            <v>P0557</v>
          </cell>
          <cell r="B564"/>
          <cell r="C564"/>
          <cell r="D564"/>
          <cell r="E564"/>
          <cell r="F564"/>
          <cell r="G564"/>
          <cell r="H564"/>
        </row>
        <row r="565">
          <cell r="A565" t="str">
            <v>P0558</v>
          </cell>
          <cell r="B565"/>
          <cell r="C565"/>
          <cell r="D565"/>
          <cell r="E565"/>
          <cell r="F565"/>
          <cell r="G565"/>
          <cell r="H565"/>
        </row>
        <row r="566">
          <cell r="A566" t="str">
            <v>P0559</v>
          </cell>
          <cell r="B566"/>
          <cell r="C566"/>
          <cell r="D566"/>
          <cell r="E566"/>
          <cell r="F566"/>
          <cell r="G566"/>
          <cell r="H566"/>
        </row>
        <row r="567">
          <cell r="A567" t="str">
            <v>P0560</v>
          </cell>
          <cell r="B567"/>
          <cell r="C567"/>
          <cell r="D567"/>
          <cell r="E567"/>
          <cell r="F567"/>
          <cell r="G567"/>
          <cell r="H567"/>
        </row>
        <row r="568">
          <cell r="A568" t="str">
            <v>P0561</v>
          </cell>
          <cell r="B568"/>
          <cell r="C568"/>
          <cell r="D568"/>
          <cell r="E568"/>
          <cell r="F568"/>
          <cell r="G568"/>
          <cell r="H568"/>
        </row>
        <row r="569">
          <cell r="A569" t="str">
            <v>P0562</v>
          </cell>
          <cell r="B569"/>
          <cell r="C569"/>
          <cell r="D569"/>
          <cell r="E569"/>
          <cell r="F569"/>
          <cell r="G569"/>
          <cell r="H569"/>
        </row>
        <row r="570">
          <cell r="A570" t="str">
            <v>P0563</v>
          </cell>
          <cell r="B570"/>
          <cell r="C570"/>
          <cell r="D570"/>
          <cell r="E570"/>
          <cell r="F570"/>
          <cell r="G570"/>
          <cell r="H570"/>
        </row>
        <row r="571">
          <cell r="A571" t="str">
            <v>P0564</v>
          </cell>
          <cell r="B571"/>
          <cell r="C571"/>
          <cell r="D571"/>
          <cell r="E571"/>
          <cell r="F571"/>
          <cell r="G571"/>
          <cell r="H571"/>
        </row>
        <row r="572">
          <cell r="A572" t="str">
            <v>P0565</v>
          </cell>
          <cell r="B572"/>
          <cell r="C572"/>
          <cell r="D572"/>
          <cell r="E572"/>
          <cell r="F572"/>
          <cell r="G572"/>
          <cell r="H572"/>
        </row>
        <row r="573">
          <cell r="A573" t="str">
            <v>P0566</v>
          </cell>
          <cell r="B573"/>
          <cell r="C573"/>
          <cell r="D573"/>
          <cell r="E573"/>
          <cell r="F573"/>
          <cell r="G573"/>
          <cell r="H573"/>
        </row>
        <row r="574">
          <cell r="A574" t="str">
            <v>P0567</v>
          </cell>
          <cell r="B574"/>
          <cell r="C574"/>
          <cell r="D574"/>
          <cell r="E574"/>
          <cell r="F574"/>
          <cell r="G574"/>
          <cell r="H574"/>
        </row>
        <row r="575">
          <cell r="A575" t="str">
            <v>P0568</v>
          </cell>
          <cell r="B575"/>
          <cell r="C575"/>
          <cell r="D575"/>
          <cell r="E575"/>
          <cell r="F575"/>
          <cell r="G575"/>
          <cell r="H575"/>
        </row>
        <row r="576">
          <cell r="A576" t="str">
            <v>P0569</v>
          </cell>
          <cell r="B576"/>
          <cell r="C576"/>
          <cell r="D576"/>
          <cell r="E576"/>
          <cell r="F576"/>
          <cell r="G576"/>
          <cell r="H576"/>
        </row>
        <row r="577">
          <cell r="A577" t="str">
            <v>P0570</v>
          </cell>
          <cell r="B577"/>
          <cell r="C577"/>
          <cell r="D577"/>
          <cell r="E577"/>
          <cell r="F577"/>
          <cell r="G577"/>
          <cell r="H577"/>
        </row>
        <row r="578">
          <cell r="A578" t="str">
            <v>P0571</v>
          </cell>
          <cell r="B578"/>
          <cell r="C578"/>
          <cell r="D578"/>
          <cell r="E578"/>
          <cell r="F578"/>
          <cell r="G578"/>
          <cell r="H578"/>
        </row>
        <row r="579">
          <cell r="A579" t="str">
            <v>P0572</v>
          </cell>
          <cell r="B579"/>
          <cell r="C579"/>
          <cell r="D579"/>
          <cell r="E579"/>
          <cell r="F579"/>
          <cell r="G579"/>
          <cell r="H579"/>
        </row>
        <row r="580">
          <cell r="A580" t="str">
            <v>P0573</v>
          </cell>
          <cell r="B580"/>
          <cell r="C580"/>
          <cell r="D580"/>
          <cell r="E580"/>
          <cell r="F580"/>
          <cell r="G580"/>
          <cell r="H580"/>
        </row>
        <row r="581">
          <cell r="A581" t="str">
            <v>P0574</v>
          </cell>
          <cell r="B581"/>
          <cell r="C581"/>
          <cell r="D581"/>
          <cell r="E581"/>
          <cell r="F581"/>
          <cell r="G581"/>
          <cell r="H581"/>
        </row>
        <row r="582">
          <cell r="A582" t="str">
            <v>P0575</v>
          </cell>
          <cell r="B582"/>
          <cell r="C582"/>
          <cell r="D582"/>
          <cell r="E582"/>
          <cell r="F582"/>
          <cell r="G582"/>
          <cell r="H582"/>
        </row>
        <row r="583">
          <cell r="A583" t="str">
            <v>P0576</v>
          </cell>
          <cell r="B583"/>
          <cell r="C583"/>
          <cell r="D583"/>
          <cell r="E583"/>
          <cell r="F583"/>
          <cell r="G583"/>
          <cell r="H583"/>
        </row>
        <row r="584">
          <cell r="A584" t="str">
            <v>P0577</v>
          </cell>
          <cell r="B584"/>
          <cell r="C584"/>
          <cell r="D584"/>
          <cell r="E584"/>
          <cell r="F584"/>
          <cell r="G584"/>
          <cell r="H584"/>
        </row>
        <row r="585">
          <cell r="A585" t="str">
            <v>P0578</v>
          </cell>
          <cell r="B585"/>
          <cell r="C585"/>
          <cell r="D585"/>
          <cell r="E585"/>
          <cell r="F585"/>
          <cell r="G585"/>
          <cell r="H585"/>
        </row>
        <row r="586">
          <cell r="A586" t="str">
            <v>P0579</v>
          </cell>
          <cell r="B586"/>
          <cell r="C586"/>
          <cell r="D586"/>
          <cell r="E586"/>
          <cell r="F586"/>
          <cell r="G586"/>
          <cell r="H586"/>
        </row>
        <row r="587">
          <cell r="A587" t="str">
            <v>P0580</v>
          </cell>
          <cell r="B587"/>
          <cell r="C587"/>
          <cell r="D587"/>
          <cell r="E587"/>
          <cell r="F587"/>
          <cell r="G587"/>
          <cell r="H587"/>
        </row>
        <row r="588">
          <cell r="A588" t="str">
            <v>P0581</v>
          </cell>
          <cell r="B588"/>
          <cell r="C588"/>
          <cell r="D588"/>
          <cell r="E588"/>
          <cell r="F588"/>
          <cell r="G588"/>
          <cell r="H588"/>
        </row>
        <row r="589">
          <cell r="A589" t="str">
            <v>P0582</v>
          </cell>
          <cell r="B589"/>
          <cell r="C589"/>
          <cell r="D589"/>
          <cell r="E589"/>
          <cell r="F589"/>
          <cell r="G589"/>
          <cell r="H589"/>
        </row>
        <row r="590">
          <cell r="A590" t="str">
            <v>P0583</v>
          </cell>
          <cell r="B590"/>
          <cell r="C590"/>
          <cell r="D590"/>
          <cell r="E590"/>
          <cell r="F590"/>
          <cell r="G590"/>
          <cell r="H590"/>
        </row>
        <row r="591">
          <cell r="A591" t="str">
            <v>P0584</v>
          </cell>
          <cell r="B591"/>
          <cell r="C591"/>
          <cell r="D591"/>
          <cell r="E591"/>
          <cell r="F591"/>
          <cell r="G591"/>
          <cell r="H591"/>
        </row>
        <row r="592">
          <cell r="A592" t="str">
            <v>P0585</v>
          </cell>
          <cell r="B592"/>
          <cell r="C592"/>
          <cell r="D592"/>
          <cell r="E592"/>
          <cell r="F592"/>
          <cell r="G592"/>
          <cell r="H592"/>
        </row>
        <row r="593">
          <cell r="A593" t="str">
            <v>P0586</v>
          </cell>
          <cell r="B593"/>
          <cell r="C593"/>
          <cell r="D593"/>
          <cell r="E593"/>
          <cell r="F593"/>
          <cell r="G593"/>
          <cell r="H593"/>
        </row>
        <row r="594">
          <cell r="A594" t="str">
            <v>P0587</v>
          </cell>
          <cell r="B594"/>
          <cell r="C594"/>
          <cell r="D594"/>
          <cell r="E594"/>
          <cell r="F594"/>
          <cell r="G594"/>
          <cell r="H594"/>
        </row>
        <row r="595">
          <cell r="A595" t="str">
            <v>P0588</v>
          </cell>
          <cell r="B595"/>
          <cell r="C595"/>
          <cell r="D595"/>
          <cell r="E595"/>
          <cell r="F595"/>
          <cell r="G595"/>
          <cell r="H595"/>
        </row>
        <row r="596">
          <cell r="A596" t="str">
            <v>P0589</v>
          </cell>
          <cell r="B596"/>
          <cell r="C596"/>
          <cell r="D596"/>
          <cell r="E596"/>
          <cell r="F596"/>
          <cell r="G596"/>
          <cell r="H596"/>
        </row>
        <row r="597">
          <cell r="A597" t="str">
            <v>P0590</v>
          </cell>
          <cell r="B597"/>
          <cell r="C597"/>
          <cell r="D597"/>
          <cell r="E597"/>
          <cell r="F597"/>
          <cell r="G597"/>
          <cell r="H597"/>
        </row>
        <row r="598">
          <cell r="A598" t="str">
            <v>P0591</v>
          </cell>
          <cell r="B598"/>
          <cell r="C598"/>
          <cell r="D598"/>
          <cell r="E598"/>
          <cell r="F598"/>
          <cell r="G598"/>
          <cell r="H598"/>
        </row>
        <row r="599">
          <cell r="A599" t="str">
            <v>P0592</v>
          </cell>
          <cell r="B599"/>
          <cell r="C599"/>
          <cell r="D599"/>
          <cell r="E599"/>
          <cell r="F599"/>
          <cell r="G599"/>
          <cell r="H599"/>
        </row>
        <row r="600">
          <cell r="A600" t="str">
            <v>P0593</v>
          </cell>
          <cell r="B600"/>
          <cell r="C600"/>
          <cell r="D600"/>
          <cell r="E600"/>
          <cell r="F600"/>
          <cell r="G600"/>
          <cell r="H600"/>
        </row>
        <row r="601">
          <cell r="A601" t="str">
            <v>P0594</v>
          </cell>
          <cell r="B601"/>
          <cell r="C601"/>
          <cell r="D601"/>
          <cell r="E601"/>
          <cell r="F601"/>
          <cell r="G601"/>
          <cell r="H601"/>
        </row>
        <row r="602">
          <cell r="A602" t="str">
            <v>P0595</v>
          </cell>
          <cell r="B602"/>
          <cell r="C602"/>
          <cell r="D602"/>
          <cell r="E602"/>
          <cell r="F602"/>
          <cell r="G602"/>
          <cell r="H602"/>
        </row>
        <row r="603">
          <cell r="A603" t="str">
            <v>P0596</v>
          </cell>
          <cell r="B603"/>
          <cell r="C603"/>
          <cell r="D603"/>
          <cell r="E603"/>
          <cell r="F603"/>
          <cell r="G603"/>
          <cell r="H603"/>
        </row>
        <row r="604">
          <cell r="A604" t="str">
            <v>P0597</v>
          </cell>
          <cell r="B604"/>
          <cell r="C604"/>
          <cell r="D604"/>
          <cell r="E604"/>
          <cell r="F604"/>
          <cell r="G604"/>
          <cell r="H604"/>
        </row>
        <row r="605">
          <cell r="A605" t="str">
            <v>P0598</v>
          </cell>
          <cell r="B605"/>
          <cell r="C605"/>
          <cell r="D605"/>
          <cell r="E605"/>
          <cell r="F605"/>
          <cell r="G605"/>
          <cell r="H605"/>
        </row>
        <row r="606">
          <cell r="A606" t="str">
            <v>P0599</v>
          </cell>
          <cell r="B606"/>
          <cell r="C606"/>
          <cell r="D606"/>
          <cell r="E606"/>
          <cell r="F606"/>
          <cell r="G606"/>
          <cell r="H606"/>
        </row>
        <row r="607">
          <cell r="A607" t="str">
            <v>P0600</v>
          </cell>
          <cell r="B607"/>
          <cell r="C607"/>
          <cell r="D607"/>
          <cell r="E607"/>
          <cell r="F607"/>
          <cell r="G607"/>
          <cell r="H607"/>
        </row>
      </sheetData>
      <sheetData sheetId="3">
        <row r="6">
          <cell r="B6" t="str">
            <v>C00001</v>
          </cell>
        </row>
        <row r="8">
          <cell r="B8">
            <v>43197</v>
          </cell>
        </row>
        <row r="10">
          <cell r="B10" t="str">
            <v>chèque</v>
          </cell>
        </row>
        <row r="11">
          <cell r="B11">
            <v>0.25</v>
          </cell>
        </row>
        <row r="12">
          <cell r="B12">
            <v>5</v>
          </cell>
        </row>
        <row r="13">
          <cell r="B13">
            <v>5</v>
          </cell>
        </row>
        <row r="14">
          <cell r="B14">
            <v>5</v>
          </cell>
        </row>
        <row r="15">
          <cell r="B15"/>
        </row>
        <row r="16">
          <cell r="B16"/>
        </row>
        <row r="17">
          <cell r="B17"/>
        </row>
        <row r="18">
          <cell r="B18"/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  <row r="34">
          <cell r="B34"/>
        </row>
        <row r="35">
          <cell r="B35"/>
        </row>
        <row r="36">
          <cell r="B36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  <row r="80">
          <cell r="B80"/>
        </row>
        <row r="81">
          <cell r="B81"/>
        </row>
        <row r="82">
          <cell r="B82"/>
        </row>
        <row r="83">
          <cell r="B83"/>
        </row>
        <row r="84">
          <cell r="B84"/>
        </row>
        <row r="85">
          <cell r="B85"/>
        </row>
        <row r="86">
          <cell r="B86"/>
        </row>
        <row r="87">
          <cell r="B87"/>
        </row>
        <row r="88">
          <cell r="B88"/>
        </row>
        <row r="89">
          <cell r="B89"/>
        </row>
        <row r="90">
          <cell r="B90"/>
        </row>
        <row r="91">
          <cell r="B91"/>
        </row>
        <row r="92">
          <cell r="B92"/>
        </row>
        <row r="93">
          <cell r="B93"/>
        </row>
        <row r="94">
          <cell r="B94"/>
        </row>
        <row r="95">
          <cell r="B95"/>
        </row>
        <row r="96">
          <cell r="B96"/>
        </row>
        <row r="97">
          <cell r="B97"/>
        </row>
        <row r="98">
          <cell r="B98"/>
        </row>
        <row r="99">
          <cell r="B99"/>
        </row>
        <row r="100">
          <cell r="B100"/>
        </row>
        <row r="101">
          <cell r="B101"/>
        </row>
        <row r="102">
          <cell r="B102"/>
        </row>
        <row r="103">
          <cell r="B103"/>
        </row>
        <row r="104">
          <cell r="B104"/>
        </row>
        <row r="105">
          <cell r="B105"/>
        </row>
        <row r="106">
          <cell r="B106"/>
        </row>
        <row r="107">
          <cell r="B107"/>
        </row>
        <row r="108">
          <cell r="B108"/>
        </row>
        <row r="109">
          <cell r="B109"/>
        </row>
        <row r="110">
          <cell r="B110"/>
        </row>
        <row r="111">
          <cell r="B111"/>
        </row>
        <row r="112">
          <cell r="B112"/>
        </row>
        <row r="113">
          <cell r="B113"/>
        </row>
        <row r="114">
          <cell r="B114"/>
        </row>
        <row r="115">
          <cell r="B115"/>
        </row>
        <row r="116">
          <cell r="B116"/>
        </row>
        <row r="117">
          <cell r="B117"/>
        </row>
        <row r="118">
          <cell r="B118"/>
        </row>
        <row r="119">
          <cell r="B119"/>
        </row>
        <row r="120">
          <cell r="B120"/>
        </row>
        <row r="121">
          <cell r="B121"/>
        </row>
        <row r="122">
          <cell r="B122"/>
        </row>
        <row r="123">
          <cell r="B123"/>
        </row>
        <row r="124">
          <cell r="B124"/>
        </row>
        <row r="125">
          <cell r="B125"/>
        </row>
        <row r="126">
          <cell r="B126"/>
        </row>
        <row r="127">
          <cell r="B127"/>
        </row>
        <row r="128">
          <cell r="B128"/>
        </row>
        <row r="129">
          <cell r="B129"/>
        </row>
        <row r="130">
          <cell r="B130"/>
        </row>
        <row r="131">
          <cell r="B131"/>
        </row>
        <row r="132">
          <cell r="B132"/>
        </row>
        <row r="133">
          <cell r="B133"/>
        </row>
        <row r="134">
          <cell r="B134"/>
        </row>
        <row r="135">
          <cell r="B135"/>
        </row>
        <row r="136">
          <cell r="B136"/>
        </row>
        <row r="137">
          <cell r="B137"/>
        </row>
        <row r="138">
          <cell r="B138"/>
        </row>
        <row r="139">
          <cell r="B139"/>
        </row>
        <row r="140">
          <cell r="B140"/>
        </row>
        <row r="141">
          <cell r="B141"/>
        </row>
        <row r="142">
          <cell r="B142"/>
        </row>
        <row r="143">
          <cell r="B143"/>
        </row>
        <row r="144">
          <cell r="B144"/>
        </row>
        <row r="145">
          <cell r="B145"/>
        </row>
        <row r="146">
          <cell r="B146"/>
        </row>
        <row r="147">
          <cell r="B147"/>
        </row>
        <row r="148">
          <cell r="B148"/>
        </row>
        <row r="149">
          <cell r="B149"/>
        </row>
        <row r="150">
          <cell r="B150"/>
        </row>
        <row r="151">
          <cell r="B151"/>
        </row>
        <row r="152">
          <cell r="B152"/>
        </row>
        <row r="153">
          <cell r="B153"/>
        </row>
        <row r="154">
          <cell r="B154"/>
        </row>
        <row r="155">
          <cell r="B155"/>
        </row>
        <row r="156">
          <cell r="B156"/>
        </row>
        <row r="157">
          <cell r="B157"/>
        </row>
        <row r="158">
          <cell r="B158"/>
        </row>
        <row r="159">
          <cell r="B159"/>
        </row>
        <row r="160">
          <cell r="B160"/>
        </row>
        <row r="161">
          <cell r="B161"/>
        </row>
        <row r="162">
          <cell r="B162"/>
        </row>
        <row r="163">
          <cell r="B163"/>
        </row>
        <row r="164">
          <cell r="B164"/>
        </row>
        <row r="165">
          <cell r="B165"/>
        </row>
        <row r="166">
          <cell r="B166"/>
        </row>
        <row r="167">
          <cell r="B167"/>
        </row>
        <row r="168">
          <cell r="B168"/>
        </row>
        <row r="169">
          <cell r="B169"/>
        </row>
        <row r="170">
          <cell r="B170"/>
        </row>
        <row r="171">
          <cell r="B171"/>
        </row>
        <row r="172">
          <cell r="B172"/>
        </row>
        <row r="173">
          <cell r="B173"/>
        </row>
        <row r="174">
          <cell r="B174"/>
        </row>
        <row r="175">
          <cell r="B175"/>
        </row>
        <row r="176">
          <cell r="B176"/>
        </row>
        <row r="177">
          <cell r="B177"/>
        </row>
        <row r="178">
          <cell r="B178"/>
        </row>
        <row r="179">
          <cell r="B179"/>
        </row>
        <row r="180">
          <cell r="B180"/>
        </row>
        <row r="181">
          <cell r="B181"/>
        </row>
        <row r="182">
          <cell r="B182"/>
        </row>
        <row r="183">
          <cell r="B183"/>
        </row>
        <row r="184">
          <cell r="B184"/>
        </row>
        <row r="185">
          <cell r="B185"/>
        </row>
        <row r="186">
          <cell r="B186"/>
        </row>
        <row r="187">
          <cell r="B187"/>
        </row>
        <row r="188">
          <cell r="B188"/>
        </row>
        <row r="189">
          <cell r="B189"/>
        </row>
        <row r="190">
          <cell r="B190"/>
        </row>
        <row r="191">
          <cell r="B191"/>
        </row>
        <row r="192">
          <cell r="B192"/>
        </row>
        <row r="193">
          <cell r="B193"/>
        </row>
        <row r="194">
          <cell r="B194"/>
        </row>
        <row r="195">
          <cell r="B195"/>
        </row>
        <row r="196">
          <cell r="B196"/>
        </row>
        <row r="197">
          <cell r="B197"/>
        </row>
        <row r="198">
          <cell r="B198"/>
        </row>
        <row r="199">
          <cell r="B199"/>
        </row>
        <row r="200">
          <cell r="B200"/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  <row r="467">
          <cell r="B467"/>
        </row>
        <row r="468">
          <cell r="B468"/>
        </row>
        <row r="469">
          <cell r="B469"/>
        </row>
        <row r="470">
          <cell r="B470"/>
        </row>
        <row r="471">
          <cell r="B471"/>
        </row>
        <row r="472">
          <cell r="B472"/>
        </row>
        <row r="473">
          <cell r="B473"/>
        </row>
        <row r="474">
          <cell r="B474"/>
        </row>
        <row r="475">
          <cell r="B475"/>
        </row>
        <row r="476">
          <cell r="B476"/>
        </row>
        <row r="477">
          <cell r="B477"/>
        </row>
        <row r="478">
          <cell r="B478"/>
        </row>
        <row r="479">
          <cell r="B479"/>
        </row>
        <row r="480">
          <cell r="B480"/>
        </row>
        <row r="481">
          <cell r="B481"/>
        </row>
        <row r="482">
          <cell r="B482"/>
        </row>
        <row r="483">
          <cell r="B483"/>
        </row>
        <row r="484">
          <cell r="B484"/>
        </row>
        <row r="485">
          <cell r="B485"/>
        </row>
        <row r="486">
          <cell r="B486"/>
        </row>
        <row r="487">
          <cell r="B487"/>
        </row>
        <row r="488">
          <cell r="B488"/>
        </row>
        <row r="489">
          <cell r="B489"/>
        </row>
        <row r="490">
          <cell r="B490"/>
        </row>
        <row r="491">
          <cell r="B491"/>
        </row>
        <row r="492">
          <cell r="B492"/>
        </row>
        <row r="493">
          <cell r="B493"/>
        </row>
        <row r="494">
          <cell r="B494"/>
        </row>
        <row r="495">
          <cell r="B495"/>
        </row>
        <row r="496">
          <cell r="B496"/>
        </row>
        <row r="497">
          <cell r="B497"/>
        </row>
        <row r="498">
          <cell r="B498"/>
        </row>
        <row r="499">
          <cell r="B499"/>
        </row>
        <row r="500">
          <cell r="B500"/>
        </row>
        <row r="501">
          <cell r="B501"/>
        </row>
        <row r="502">
          <cell r="B502"/>
        </row>
        <row r="503">
          <cell r="B503"/>
        </row>
        <row r="504">
          <cell r="B504"/>
        </row>
        <row r="505">
          <cell r="B505"/>
        </row>
        <row r="506">
          <cell r="B506"/>
        </row>
        <row r="507">
          <cell r="B507"/>
        </row>
        <row r="508">
          <cell r="B508"/>
        </row>
        <row r="509">
          <cell r="B509"/>
        </row>
        <row r="510">
          <cell r="B510"/>
        </row>
        <row r="511">
          <cell r="B511"/>
        </row>
        <row r="512">
          <cell r="B512"/>
        </row>
        <row r="513">
          <cell r="B513"/>
        </row>
        <row r="514">
          <cell r="B514"/>
        </row>
        <row r="515">
          <cell r="B515"/>
        </row>
        <row r="516">
          <cell r="B516"/>
        </row>
        <row r="517">
          <cell r="B517"/>
        </row>
        <row r="518">
          <cell r="B518"/>
        </row>
        <row r="519">
          <cell r="B519"/>
        </row>
        <row r="520">
          <cell r="B520"/>
        </row>
        <row r="521">
          <cell r="B521"/>
        </row>
        <row r="522">
          <cell r="B522"/>
        </row>
        <row r="523">
          <cell r="B523"/>
        </row>
        <row r="524">
          <cell r="B524"/>
        </row>
        <row r="525">
          <cell r="B525"/>
        </row>
        <row r="526">
          <cell r="B526"/>
        </row>
        <row r="527">
          <cell r="B527"/>
        </row>
        <row r="528">
          <cell r="B528"/>
        </row>
        <row r="529">
          <cell r="B529"/>
        </row>
        <row r="530">
          <cell r="B530"/>
        </row>
        <row r="531">
          <cell r="B531"/>
        </row>
        <row r="532">
          <cell r="B532"/>
        </row>
        <row r="533">
          <cell r="B533"/>
        </row>
        <row r="534">
          <cell r="B534"/>
        </row>
        <row r="535">
          <cell r="B535"/>
        </row>
        <row r="536">
          <cell r="B536"/>
        </row>
        <row r="537">
          <cell r="B537"/>
        </row>
        <row r="538">
          <cell r="B538"/>
        </row>
        <row r="539">
          <cell r="B539"/>
        </row>
        <row r="540">
          <cell r="B540"/>
        </row>
        <row r="541">
          <cell r="B541"/>
        </row>
        <row r="542">
          <cell r="B542"/>
        </row>
        <row r="543">
          <cell r="B543"/>
        </row>
        <row r="544">
          <cell r="B544"/>
        </row>
        <row r="545">
          <cell r="B545"/>
        </row>
        <row r="546">
          <cell r="B546"/>
        </row>
        <row r="547">
          <cell r="B547"/>
        </row>
        <row r="548">
          <cell r="B548"/>
        </row>
        <row r="549">
          <cell r="B549"/>
        </row>
        <row r="550">
          <cell r="B550"/>
        </row>
        <row r="551">
          <cell r="B551"/>
        </row>
        <row r="552">
          <cell r="B552"/>
        </row>
        <row r="553">
          <cell r="B553"/>
        </row>
        <row r="554">
          <cell r="B554"/>
        </row>
        <row r="555">
          <cell r="B555"/>
        </row>
        <row r="556">
          <cell r="B556"/>
        </row>
        <row r="557">
          <cell r="B557"/>
        </row>
        <row r="558">
          <cell r="B558"/>
        </row>
        <row r="559">
          <cell r="B559"/>
        </row>
        <row r="560">
          <cell r="B560"/>
        </row>
        <row r="561">
          <cell r="B561"/>
        </row>
        <row r="562">
          <cell r="B562"/>
        </row>
        <row r="563">
          <cell r="B563"/>
        </row>
        <row r="564">
          <cell r="B564"/>
        </row>
        <row r="565">
          <cell r="B565"/>
        </row>
        <row r="566">
          <cell r="B566"/>
        </row>
        <row r="567">
          <cell r="B567"/>
        </row>
        <row r="568">
          <cell r="B568"/>
        </row>
        <row r="569">
          <cell r="B569"/>
        </row>
        <row r="570">
          <cell r="B570"/>
        </row>
        <row r="571">
          <cell r="B571"/>
        </row>
        <row r="572">
          <cell r="B572"/>
        </row>
        <row r="573">
          <cell r="B573"/>
        </row>
        <row r="574">
          <cell r="B574"/>
        </row>
        <row r="575">
          <cell r="B575"/>
        </row>
        <row r="576">
          <cell r="B576"/>
        </row>
        <row r="577">
          <cell r="B577"/>
        </row>
        <row r="578">
          <cell r="B578"/>
        </row>
        <row r="579">
          <cell r="B579"/>
        </row>
        <row r="580">
          <cell r="B580"/>
        </row>
        <row r="581">
          <cell r="B581"/>
        </row>
        <row r="582">
          <cell r="B582"/>
        </row>
        <row r="583">
          <cell r="B583"/>
        </row>
        <row r="584">
          <cell r="B584"/>
        </row>
        <row r="585">
          <cell r="B585"/>
        </row>
        <row r="586">
          <cell r="B586"/>
        </row>
        <row r="587">
          <cell r="B587"/>
        </row>
        <row r="588">
          <cell r="B588"/>
        </row>
        <row r="589">
          <cell r="B589"/>
        </row>
        <row r="590">
          <cell r="B590"/>
        </row>
        <row r="591">
          <cell r="B591"/>
        </row>
        <row r="592">
          <cell r="B592"/>
        </row>
        <row r="593">
          <cell r="B593"/>
        </row>
        <row r="594">
          <cell r="B594"/>
        </row>
        <row r="595">
          <cell r="B595"/>
        </row>
        <row r="596">
          <cell r="B596"/>
        </row>
        <row r="597">
          <cell r="B597"/>
        </row>
        <row r="598">
          <cell r="B598"/>
        </row>
        <row r="599">
          <cell r="B599"/>
        </row>
        <row r="600">
          <cell r="B600"/>
        </row>
        <row r="601">
          <cell r="B601"/>
        </row>
        <row r="602">
          <cell r="B602"/>
        </row>
        <row r="603">
          <cell r="B603"/>
        </row>
        <row r="604">
          <cell r="B604"/>
        </row>
        <row r="605">
          <cell r="B605"/>
        </row>
        <row r="606">
          <cell r="B606"/>
        </row>
        <row r="607">
          <cell r="B607"/>
        </row>
        <row r="608">
          <cell r="B608"/>
        </row>
        <row r="609">
          <cell r="B609"/>
        </row>
        <row r="610">
          <cell r="B610"/>
        </row>
        <row r="611">
          <cell r="B611"/>
        </row>
        <row r="613">
          <cell r="C613">
            <v>540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  <cell r="M613">
            <v>0</v>
          </cell>
          <cell r="N613">
            <v>0</v>
          </cell>
          <cell r="O613">
            <v>0</v>
          </cell>
          <cell r="P613">
            <v>0</v>
          </cell>
          <cell r="Q613">
            <v>0</v>
          </cell>
          <cell r="R613">
            <v>0</v>
          </cell>
          <cell r="S613">
            <v>0</v>
          </cell>
          <cell r="T613">
            <v>0</v>
          </cell>
          <cell r="U613">
            <v>0</v>
          </cell>
          <cell r="V613">
            <v>0</v>
          </cell>
          <cell r="W613">
            <v>0</v>
          </cell>
          <cell r="X613">
            <v>0</v>
          </cell>
          <cell r="Y613">
            <v>0</v>
          </cell>
          <cell r="Z613">
            <v>0</v>
          </cell>
          <cell r="AA613">
            <v>0</v>
          </cell>
          <cell r="AB613">
            <v>0</v>
          </cell>
          <cell r="AC613">
            <v>0</v>
          </cell>
          <cell r="AD613">
            <v>0</v>
          </cell>
          <cell r="AE613">
            <v>0</v>
          </cell>
          <cell r="AF613">
            <v>0</v>
          </cell>
          <cell r="AG613">
            <v>0</v>
          </cell>
          <cell r="AH613">
            <v>0</v>
          </cell>
          <cell r="AI613">
            <v>0</v>
          </cell>
          <cell r="AJ613">
            <v>0</v>
          </cell>
          <cell r="AK613">
            <v>0</v>
          </cell>
          <cell r="AL613">
            <v>0</v>
          </cell>
          <cell r="AM613">
            <v>0</v>
          </cell>
          <cell r="AN613">
            <v>0</v>
          </cell>
          <cell r="AO613">
            <v>0</v>
          </cell>
          <cell r="AP613">
            <v>0</v>
          </cell>
          <cell r="AQ613">
            <v>0</v>
          </cell>
          <cell r="AR613">
            <v>0</v>
          </cell>
          <cell r="AS613">
            <v>0</v>
          </cell>
          <cell r="AT613">
            <v>0</v>
          </cell>
          <cell r="AU613">
            <v>0</v>
          </cell>
          <cell r="AV613">
            <v>0</v>
          </cell>
          <cell r="AW613">
            <v>0</v>
          </cell>
          <cell r="AX613">
            <v>0</v>
          </cell>
          <cell r="AY613">
            <v>0</v>
          </cell>
          <cell r="AZ613">
            <v>0</v>
          </cell>
          <cell r="BA613">
            <v>0</v>
          </cell>
          <cell r="BB613">
            <v>0</v>
          </cell>
          <cell r="BC613">
            <v>0</v>
          </cell>
          <cell r="BD613">
            <v>0</v>
          </cell>
          <cell r="BE613">
            <v>0</v>
          </cell>
          <cell r="BF613">
            <v>0</v>
          </cell>
          <cell r="BG613">
            <v>0</v>
          </cell>
          <cell r="BH613">
            <v>0</v>
          </cell>
          <cell r="BI613">
            <v>0</v>
          </cell>
          <cell r="BJ613">
            <v>0</v>
          </cell>
          <cell r="BK613">
            <v>0</v>
          </cell>
          <cell r="BL613">
            <v>0</v>
          </cell>
          <cell r="BM613">
            <v>0</v>
          </cell>
          <cell r="BN613">
            <v>0</v>
          </cell>
          <cell r="BO613">
            <v>0</v>
          </cell>
          <cell r="BP613">
            <v>0</v>
          </cell>
          <cell r="BQ613">
            <v>0</v>
          </cell>
          <cell r="BR613">
            <v>0</v>
          </cell>
          <cell r="BS613">
            <v>0</v>
          </cell>
          <cell r="BT613">
            <v>0</v>
          </cell>
          <cell r="BU613">
            <v>0</v>
          </cell>
          <cell r="BV613">
            <v>0</v>
          </cell>
          <cell r="BW613">
            <v>0</v>
          </cell>
          <cell r="BX613">
            <v>0</v>
          </cell>
          <cell r="BY613">
            <v>0</v>
          </cell>
          <cell r="BZ613">
            <v>0</v>
          </cell>
          <cell r="CA613">
            <v>0</v>
          </cell>
          <cell r="CB613">
            <v>0</v>
          </cell>
          <cell r="CC613">
            <v>0</v>
          </cell>
          <cell r="CD613">
            <v>0</v>
          </cell>
          <cell r="CE613">
            <v>0</v>
          </cell>
          <cell r="CF613">
            <v>0</v>
          </cell>
          <cell r="CG613">
            <v>0</v>
          </cell>
          <cell r="CH613">
            <v>0</v>
          </cell>
          <cell r="CI613">
            <v>0</v>
          </cell>
          <cell r="CJ613">
            <v>0</v>
          </cell>
          <cell r="CK613">
            <v>0</v>
          </cell>
          <cell r="CL613">
            <v>0</v>
          </cell>
          <cell r="CM613">
            <v>0</v>
          </cell>
          <cell r="CN613">
            <v>0</v>
          </cell>
          <cell r="CO613">
            <v>0</v>
          </cell>
          <cell r="CP613">
            <v>0</v>
          </cell>
          <cell r="CQ613">
            <v>0</v>
          </cell>
          <cell r="CR613">
            <v>0</v>
          </cell>
          <cell r="CS613">
            <v>0</v>
          </cell>
          <cell r="CT613">
            <v>0</v>
          </cell>
          <cell r="CU613">
            <v>0</v>
          </cell>
          <cell r="CV613">
            <v>0</v>
          </cell>
          <cell r="CW613">
            <v>0</v>
          </cell>
          <cell r="CX613">
            <v>0</v>
          </cell>
          <cell r="CY613">
            <v>0</v>
          </cell>
          <cell r="CZ613">
            <v>0</v>
          </cell>
          <cell r="DA613">
            <v>0</v>
          </cell>
          <cell r="DB613">
            <v>0</v>
          </cell>
          <cell r="DC613">
            <v>0</v>
          </cell>
          <cell r="DD613">
            <v>0</v>
          </cell>
          <cell r="DE613">
            <v>0</v>
          </cell>
          <cell r="DF613">
            <v>0</v>
          </cell>
          <cell r="DG613">
            <v>0</v>
          </cell>
          <cell r="DH613">
            <v>0</v>
          </cell>
          <cell r="DI613">
            <v>0</v>
          </cell>
          <cell r="DJ613">
            <v>0</v>
          </cell>
          <cell r="DK613">
            <v>0</v>
          </cell>
          <cell r="DL613">
            <v>0</v>
          </cell>
          <cell r="DM613">
            <v>0</v>
          </cell>
          <cell r="DN613">
            <v>0</v>
          </cell>
          <cell r="DO613">
            <v>0</v>
          </cell>
          <cell r="DP613">
            <v>0</v>
          </cell>
          <cell r="DQ613">
            <v>0</v>
          </cell>
          <cell r="DR613">
            <v>0</v>
          </cell>
          <cell r="DS613">
            <v>0</v>
          </cell>
          <cell r="DT613">
            <v>0</v>
          </cell>
          <cell r="DU613">
            <v>0</v>
          </cell>
          <cell r="DV613">
            <v>0</v>
          </cell>
          <cell r="DW613">
            <v>0</v>
          </cell>
          <cell r="DX613">
            <v>0</v>
          </cell>
          <cell r="DY613">
            <v>0</v>
          </cell>
          <cell r="DZ613">
            <v>0</v>
          </cell>
          <cell r="EA613">
            <v>0</v>
          </cell>
          <cell r="EB613">
            <v>0</v>
          </cell>
          <cell r="EC613">
            <v>0</v>
          </cell>
          <cell r="ED613">
            <v>0</v>
          </cell>
          <cell r="EE613">
            <v>0</v>
          </cell>
          <cell r="EF613">
            <v>0</v>
          </cell>
          <cell r="EG613">
            <v>0</v>
          </cell>
          <cell r="EH613">
            <v>0</v>
          </cell>
          <cell r="EI613">
            <v>0</v>
          </cell>
          <cell r="EJ613">
            <v>0</v>
          </cell>
          <cell r="EK613">
            <v>0</v>
          </cell>
          <cell r="EL613">
            <v>0</v>
          </cell>
          <cell r="EM613">
            <v>0</v>
          </cell>
          <cell r="EN613">
            <v>0</v>
          </cell>
          <cell r="EO613">
            <v>0</v>
          </cell>
          <cell r="EP613">
            <v>0</v>
          </cell>
          <cell r="EQ613">
            <v>0</v>
          </cell>
          <cell r="ER613">
            <v>0</v>
          </cell>
          <cell r="ES613">
            <v>0</v>
          </cell>
          <cell r="ET613">
            <v>0</v>
          </cell>
          <cell r="EU613">
            <v>0</v>
          </cell>
          <cell r="EV613">
            <v>0</v>
          </cell>
          <cell r="EW613">
            <v>0</v>
          </cell>
          <cell r="EX613">
            <v>0</v>
          </cell>
          <cell r="EY613">
            <v>0</v>
          </cell>
          <cell r="EZ613">
            <v>0</v>
          </cell>
          <cell r="FA613">
            <v>0</v>
          </cell>
          <cell r="FB613">
            <v>0</v>
          </cell>
          <cell r="FC613">
            <v>0</v>
          </cell>
          <cell r="FD613">
            <v>0</v>
          </cell>
          <cell r="FE613">
            <v>0</v>
          </cell>
          <cell r="FF613">
            <v>0</v>
          </cell>
          <cell r="FG613">
            <v>0</v>
          </cell>
          <cell r="FH613">
            <v>0</v>
          </cell>
          <cell r="FI613">
            <v>0</v>
          </cell>
          <cell r="FJ613">
            <v>0</v>
          </cell>
          <cell r="FK613">
            <v>0</v>
          </cell>
          <cell r="FL613">
            <v>0</v>
          </cell>
          <cell r="FM613">
            <v>0</v>
          </cell>
          <cell r="FN613">
            <v>0</v>
          </cell>
          <cell r="FO613">
            <v>0</v>
          </cell>
          <cell r="FP613">
            <v>0</v>
          </cell>
          <cell r="FQ613">
            <v>0</v>
          </cell>
          <cell r="FR613">
            <v>0</v>
          </cell>
          <cell r="FS613">
            <v>0</v>
          </cell>
          <cell r="FT613">
            <v>0</v>
          </cell>
          <cell r="FU613">
            <v>0</v>
          </cell>
          <cell r="FV613">
            <v>0</v>
          </cell>
          <cell r="FW613">
            <v>0</v>
          </cell>
          <cell r="FX613">
            <v>0</v>
          </cell>
          <cell r="FY613">
            <v>0</v>
          </cell>
          <cell r="FZ613">
            <v>0</v>
          </cell>
          <cell r="GA613">
            <v>0</v>
          </cell>
          <cell r="GB613">
            <v>0</v>
          </cell>
          <cell r="GC613">
            <v>0</v>
          </cell>
          <cell r="GD613">
            <v>0</v>
          </cell>
          <cell r="GE613">
            <v>0</v>
          </cell>
          <cell r="GF613">
            <v>0</v>
          </cell>
          <cell r="GG613">
            <v>0</v>
          </cell>
          <cell r="GH613">
            <v>0</v>
          </cell>
          <cell r="GI613">
            <v>0</v>
          </cell>
          <cell r="GJ613">
            <v>0</v>
          </cell>
          <cell r="GK613">
            <v>0</v>
          </cell>
          <cell r="GL613">
            <v>0</v>
          </cell>
          <cell r="GM613">
            <v>0</v>
          </cell>
          <cell r="GN613">
            <v>0</v>
          </cell>
          <cell r="GO613">
            <v>0</v>
          </cell>
          <cell r="GP613">
            <v>0</v>
          </cell>
          <cell r="GQ613">
            <v>0</v>
          </cell>
          <cell r="GR613">
            <v>0</v>
          </cell>
          <cell r="GS613">
            <v>0</v>
          </cell>
          <cell r="GT613">
            <v>0</v>
          </cell>
          <cell r="GU613">
            <v>0</v>
          </cell>
          <cell r="GV613">
            <v>0</v>
          </cell>
          <cell r="GW613">
            <v>0</v>
          </cell>
          <cell r="GX613">
            <v>0</v>
          </cell>
          <cell r="GY613">
            <v>0</v>
          </cell>
          <cell r="GZ613">
            <v>0</v>
          </cell>
          <cell r="HA613">
            <v>0</v>
          </cell>
          <cell r="HB613">
            <v>0</v>
          </cell>
          <cell r="HC613">
            <v>0</v>
          </cell>
          <cell r="HD613">
            <v>0</v>
          </cell>
          <cell r="HE613">
            <v>0</v>
          </cell>
          <cell r="HF613">
            <v>0</v>
          </cell>
          <cell r="HG613">
            <v>0</v>
          </cell>
          <cell r="HH613">
            <v>0</v>
          </cell>
          <cell r="HI613">
            <v>0</v>
          </cell>
          <cell r="HJ613">
            <v>0</v>
          </cell>
          <cell r="HK613">
            <v>0</v>
          </cell>
          <cell r="HL613">
            <v>0</v>
          </cell>
          <cell r="HM613">
            <v>0</v>
          </cell>
          <cell r="HN613">
            <v>0</v>
          </cell>
          <cell r="HO613">
            <v>0</v>
          </cell>
          <cell r="HP613">
            <v>0</v>
          </cell>
          <cell r="HQ613">
            <v>0</v>
          </cell>
          <cell r="HR613">
            <v>0</v>
          </cell>
          <cell r="HS613">
            <v>0</v>
          </cell>
          <cell r="HT613">
            <v>0</v>
          </cell>
          <cell r="HU613">
            <v>0</v>
          </cell>
          <cell r="HV613">
            <v>0</v>
          </cell>
          <cell r="HW613">
            <v>0</v>
          </cell>
          <cell r="HX613">
            <v>0</v>
          </cell>
          <cell r="HY613">
            <v>0</v>
          </cell>
          <cell r="HZ613">
            <v>0</v>
          </cell>
          <cell r="IA613">
            <v>0</v>
          </cell>
          <cell r="IB613">
            <v>0</v>
          </cell>
          <cell r="IC613">
            <v>0</v>
          </cell>
          <cell r="ID613">
            <v>0</v>
          </cell>
          <cell r="IE613">
            <v>0</v>
          </cell>
          <cell r="IF613">
            <v>0</v>
          </cell>
          <cell r="IG613">
            <v>0</v>
          </cell>
          <cell r="IH613">
            <v>0</v>
          </cell>
          <cell r="II613">
            <v>0</v>
          </cell>
          <cell r="IJ613">
            <v>0</v>
          </cell>
          <cell r="IK613">
            <v>0</v>
          </cell>
          <cell r="IL613">
            <v>0</v>
          </cell>
          <cell r="IM613">
            <v>0</v>
          </cell>
          <cell r="IN613">
            <v>0</v>
          </cell>
          <cell r="IO613">
            <v>0</v>
          </cell>
          <cell r="IP613">
            <v>0</v>
          </cell>
          <cell r="IQ613">
            <v>0</v>
          </cell>
          <cell r="IR613">
            <v>0</v>
          </cell>
          <cell r="IS613">
            <v>0</v>
          </cell>
          <cell r="IT613">
            <v>0</v>
          </cell>
          <cell r="IU613">
            <v>0</v>
          </cell>
          <cell r="IV613">
            <v>0</v>
          </cell>
          <cell r="IW613">
            <v>0</v>
          </cell>
          <cell r="IX613">
            <v>0</v>
          </cell>
          <cell r="IY613">
            <v>0</v>
          </cell>
          <cell r="IZ613">
            <v>0</v>
          </cell>
          <cell r="JA613">
            <v>0</v>
          </cell>
          <cell r="JB613">
            <v>0</v>
          </cell>
          <cell r="JC613">
            <v>0</v>
          </cell>
          <cell r="JD613">
            <v>0</v>
          </cell>
          <cell r="JE613">
            <v>0</v>
          </cell>
          <cell r="JF613">
            <v>0</v>
          </cell>
          <cell r="JG613">
            <v>0</v>
          </cell>
          <cell r="JH613">
            <v>0</v>
          </cell>
          <cell r="JI613">
            <v>0</v>
          </cell>
          <cell r="JJ613">
            <v>0</v>
          </cell>
          <cell r="JK613">
            <v>0</v>
          </cell>
          <cell r="JL613">
            <v>0</v>
          </cell>
          <cell r="JM613">
            <v>0</v>
          </cell>
          <cell r="JN613">
            <v>0</v>
          </cell>
          <cell r="JO613">
            <v>0</v>
          </cell>
          <cell r="JP613">
            <v>0</v>
          </cell>
          <cell r="JQ613">
            <v>0</v>
          </cell>
          <cell r="JR613">
            <v>0</v>
          </cell>
          <cell r="JS613">
            <v>0</v>
          </cell>
          <cell r="JT613">
            <v>0</v>
          </cell>
          <cell r="JU613">
            <v>0</v>
          </cell>
          <cell r="JV613">
            <v>0</v>
          </cell>
          <cell r="JW613">
            <v>0</v>
          </cell>
          <cell r="JX613">
            <v>0</v>
          </cell>
          <cell r="JY613">
            <v>0</v>
          </cell>
          <cell r="JZ613">
            <v>0</v>
          </cell>
          <cell r="KA613">
            <v>0</v>
          </cell>
          <cell r="KB613">
            <v>0</v>
          </cell>
          <cell r="KC613">
            <v>0</v>
          </cell>
          <cell r="KD613">
            <v>0</v>
          </cell>
          <cell r="KE613">
            <v>0</v>
          </cell>
          <cell r="KF613">
            <v>0</v>
          </cell>
          <cell r="KG613">
            <v>0</v>
          </cell>
          <cell r="KH613">
            <v>0</v>
          </cell>
          <cell r="KI613">
            <v>0</v>
          </cell>
          <cell r="KJ613">
            <v>0</v>
          </cell>
          <cell r="KK613">
            <v>0</v>
          </cell>
          <cell r="KL613">
            <v>0</v>
          </cell>
          <cell r="KM613">
            <v>0</v>
          </cell>
          <cell r="KN613">
            <v>0</v>
          </cell>
          <cell r="KO613">
            <v>0</v>
          </cell>
          <cell r="KP613">
            <v>0</v>
          </cell>
          <cell r="KQ613">
            <v>0</v>
          </cell>
          <cell r="KR613">
            <v>0</v>
          </cell>
          <cell r="KS613">
            <v>0</v>
          </cell>
          <cell r="KT613">
            <v>0</v>
          </cell>
          <cell r="KU613">
            <v>0</v>
          </cell>
          <cell r="KV613">
            <v>0</v>
          </cell>
          <cell r="KW613">
            <v>0</v>
          </cell>
          <cell r="KX613">
            <v>0</v>
          </cell>
          <cell r="KY613">
            <v>0</v>
          </cell>
          <cell r="KZ613">
            <v>0</v>
          </cell>
          <cell r="LA613">
            <v>0</v>
          </cell>
          <cell r="LB613">
            <v>0</v>
          </cell>
          <cell r="LC613">
            <v>0</v>
          </cell>
          <cell r="LD613">
            <v>0</v>
          </cell>
          <cell r="LE613">
            <v>0</v>
          </cell>
          <cell r="LF613">
            <v>0</v>
          </cell>
          <cell r="LG613">
            <v>0</v>
          </cell>
          <cell r="LH613">
            <v>0</v>
          </cell>
          <cell r="LI613">
            <v>0</v>
          </cell>
          <cell r="LJ613">
            <v>0</v>
          </cell>
          <cell r="LK613">
            <v>0</v>
          </cell>
          <cell r="LL613">
            <v>0</v>
          </cell>
          <cell r="LM613">
            <v>0</v>
          </cell>
          <cell r="LN613">
            <v>0</v>
          </cell>
          <cell r="LO613">
            <v>0</v>
          </cell>
          <cell r="LP613">
            <v>0</v>
          </cell>
          <cell r="LQ613">
            <v>0</v>
          </cell>
          <cell r="LR613">
            <v>0</v>
          </cell>
          <cell r="LS613">
            <v>0</v>
          </cell>
          <cell r="LT613">
            <v>0</v>
          </cell>
          <cell r="LU613">
            <v>0</v>
          </cell>
          <cell r="LV613">
            <v>0</v>
          </cell>
          <cell r="LW613">
            <v>0</v>
          </cell>
          <cell r="LX613">
            <v>0</v>
          </cell>
          <cell r="LY613">
            <v>0</v>
          </cell>
          <cell r="LZ613">
            <v>0</v>
          </cell>
          <cell r="MA613">
            <v>0</v>
          </cell>
          <cell r="MB613">
            <v>0</v>
          </cell>
          <cell r="MC613">
            <v>0</v>
          </cell>
          <cell r="MD613">
            <v>0</v>
          </cell>
          <cell r="ME613">
            <v>0</v>
          </cell>
          <cell r="MF613">
            <v>0</v>
          </cell>
          <cell r="MG613">
            <v>0</v>
          </cell>
          <cell r="MH613">
            <v>0</v>
          </cell>
          <cell r="MI613">
            <v>0</v>
          </cell>
          <cell r="MJ613">
            <v>0</v>
          </cell>
          <cell r="MK613">
            <v>0</v>
          </cell>
          <cell r="ML613">
            <v>0</v>
          </cell>
          <cell r="MM613">
            <v>0</v>
          </cell>
          <cell r="MN613">
            <v>0</v>
          </cell>
          <cell r="MO613">
            <v>0</v>
          </cell>
          <cell r="MP613">
            <v>0</v>
          </cell>
          <cell r="MQ613">
            <v>0</v>
          </cell>
          <cell r="MR613">
            <v>0</v>
          </cell>
          <cell r="MS613">
            <v>0</v>
          </cell>
          <cell r="MT613">
            <v>0</v>
          </cell>
          <cell r="MU613">
            <v>0</v>
          </cell>
          <cell r="MV613">
            <v>0</v>
          </cell>
          <cell r="MW613">
            <v>0</v>
          </cell>
          <cell r="MX613">
            <v>0</v>
          </cell>
          <cell r="MY613">
            <v>0</v>
          </cell>
          <cell r="MZ613">
            <v>0</v>
          </cell>
          <cell r="NA613">
            <v>0</v>
          </cell>
          <cell r="NB613">
            <v>0</v>
          </cell>
          <cell r="NC613">
            <v>0</v>
          </cell>
          <cell r="ND613">
            <v>0</v>
          </cell>
          <cell r="NE613">
            <v>0</v>
          </cell>
          <cell r="NF613">
            <v>0</v>
          </cell>
          <cell r="NG613">
            <v>0</v>
          </cell>
          <cell r="NH613">
            <v>0</v>
          </cell>
          <cell r="NI613">
            <v>0</v>
          </cell>
          <cell r="NJ613">
            <v>0</v>
          </cell>
          <cell r="NK613">
            <v>0</v>
          </cell>
          <cell r="NL613">
            <v>0</v>
          </cell>
          <cell r="NM613">
            <v>0</v>
          </cell>
          <cell r="NN613">
            <v>0</v>
          </cell>
          <cell r="NO613">
            <v>0</v>
          </cell>
          <cell r="NP613">
            <v>0</v>
          </cell>
          <cell r="NQ613">
            <v>0</v>
          </cell>
          <cell r="NR613">
            <v>0</v>
          </cell>
          <cell r="NS613">
            <v>0</v>
          </cell>
          <cell r="NT613">
            <v>0</v>
          </cell>
          <cell r="NU613">
            <v>0</v>
          </cell>
          <cell r="NV613">
            <v>0</v>
          </cell>
          <cell r="NW613">
            <v>0</v>
          </cell>
          <cell r="NX613">
            <v>0</v>
          </cell>
          <cell r="NY613">
            <v>0</v>
          </cell>
          <cell r="NZ613">
            <v>0</v>
          </cell>
          <cell r="OA613">
            <v>0</v>
          </cell>
          <cell r="OB613">
            <v>0</v>
          </cell>
          <cell r="OC613">
            <v>0</v>
          </cell>
          <cell r="OD613">
            <v>0</v>
          </cell>
          <cell r="OE613">
            <v>0</v>
          </cell>
          <cell r="OF613">
            <v>0</v>
          </cell>
          <cell r="OG613">
            <v>0</v>
          </cell>
          <cell r="OH613">
            <v>0</v>
          </cell>
          <cell r="OI613">
            <v>0</v>
          </cell>
          <cell r="OJ613">
            <v>0</v>
          </cell>
          <cell r="OK613">
            <v>0</v>
          </cell>
          <cell r="OL613">
            <v>0</v>
          </cell>
          <cell r="OM613">
            <v>0</v>
          </cell>
          <cell r="ON613">
            <v>0</v>
          </cell>
          <cell r="OO613">
            <v>0</v>
          </cell>
          <cell r="OP613">
            <v>0</v>
          </cell>
          <cell r="OQ613">
            <v>0</v>
          </cell>
          <cell r="OR613">
            <v>0</v>
          </cell>
          <cell r="OS613">
            <v>0</v>
          </cell>
          <cell r="OT613">
            <v>0</v>
          </cell>
          <cell r="OU613">
            <v>0</v>
          </cell>
          <cell r="OV613">
            <v>0</v>
          </cell>
          <cell r="OW613">
            <v>0</v>
          </cell>
          <cell r="OX613">
            <v>0</v>
          </cell>
          <cell r="OY613">
            <v>0</v>
          </cell>
          <cell r="OZ613">
            <v>0</v>
          </cell>
          <cell r="PA613">
            <v>0</v>
          </cell>
          <cell r="PB613">
            <v>0</v>
          </cell>
          <cell r="PC613">
            <v>0</v>
          </cell>
          <cell r="PD613">
            <v>0</v>
          </cell>
          <cell r="PE613">
            <v>0</v>
          </cell>
          <cell r="PF613">
            <v>0</v>
          </cell>
          <cell r="PG613">
            <v>0</v>
          </cell>
          <cell r="PH613">
            <v>0</v>
          </cell>
          <cell r="PI613">
            <v>0</v>
          </cell>
          <cell r="PJ613">
            <v>0</v>
          </cell>
          <cell r="PK613">
            <v>0</v>
          </cell>
          <cell r="PL613">
            <v>0</v>
          </cell>
          <cell r="PM613">
            <v>0</v>
          </cell>
          <cell r="PN613">
            <v>0</v>
          </cell>
          <cell r="PO613">
            <v>0</v>
          </cell>
          <cell r="PP613">
            <v>0</v>
          </cell>
          <cell r="PQ613">
            <v>0</v>
          </cell>
          <cell r="PR613">
            <v>0</v>
          </cell>
          <cell r="PS613">
            <v>0</v>
          </cell>
          <cell r="PT613">
            <v>0</v>
          </cell>
          <cell r="PU613">
            <v>0</v>
          </cell>
          <cell r="PV613">
            <v>0</v>
          </cell>
          <cell r="PW613">
            <v>0</v>
          </cell>
          <cell r="PX613">
            <v>0</v>
          </cell>
          <cell r="PY613">
            <v>0</v>
          </cell>
          <cell r="PZ613">
            <v>0</v>
          </cell>
          <cell r="QA613">
            <v>0</v>
          </cell>
          <cell r="QB613">
            <v>0</v>
          </cell>
          <cell r="QC613">
            <v>0</v>
          </cell>
          <cell r="QD613">
            <v>0</v>
          </cell>
          <cell r="QE613">
            <v>0</v>
          </cell>
          <cell r="QF613">
            <v>0</v>
          </cell>
          <cell r="QG613">
            <v>0</v>
          </cell>
          <cell r="QH613">
            <v>0</v>
          </cell>
          <cell r="QI613">
            <v>0</v>
          </cell>
          <cell r="QJ613">
            <v>0</v>
          </cell>
          <cell r="QK613">
            <v>0</v>
          </cell>
          <cell r="QL613">
            <v>0</v>
          </cell>
          <cell r="QM613">
            <v>0</v>
          </cell>
          <cell r="QN613">
            <v>0</v>
          </cell>
          <cell r="QO613">
            <v>0</v>
          </cell>
          <cell r="QP613">
            <v>0</v>
          </cell>
          <cell r="QQ613">
            <v>0</v>
          </cell>
          <cell r="QR613">
            <v>0</v>
          </cell>
          <cell r="QS613">
            <v>0</v>
          </cell>
          <cell r="QT613">
            <v>0</v>
          </cell>
          <cell r="QU613">
            <v>0</v>
          </cell>
          <cell r="QV613">
            <v>0</v>
          </cell>
          <cell r="QW613">
            <v>0</v>
          </cell>
          <cell r="QX613">
            <v>0</v>
          </cell>
          <cell r="QY613">
            <v>0</v>
          </cell>
          <cell r="QZ613">
            <v>0</v>
          </cell>
          <cell r="RA613">
            <v>0</v>
          </cell>
          <cell r="RB613">
            <v>0</v>
          </cell>
          <cell r="RC613">
            <v>0</v>
          </cell>
          <cell r="RD613">
            <v>0</v>
          </cell>
          <cell r="RE613">
            <v>0</v>
          </cell>
          <cell r="RF613">
            <v>0</v>
          </cell>
          <cell r="RG613">
            <v>0</v>
          </cell>
          <cell r="RH613">
            <v>0</v>
          </cell>
          <cell r="RI613">
            <v>0</v>
          </cell>
          <cell r="RJ613">
            <v>0</v>
          </cell>
          <cell r="RK613">
            <v>0</v>
          </cell>
          <cell r="RL613">
            <v>0</v>
          </cell>
          <cell r="RM613">
            <v>0</v>
          </cell>
          <cell r="RN613">
            <v>0</v>
          </cell>
          <cell r="RO613">
            <v>0</v>
          </cell>
          <cell r="RP613">
            <v>0</v>
          </cell>
          <cell r="RQ613">
            <v>0</v>
          </cell>
          <cell r="RR613">
            <v>0</v>
          </cell>
          <cell r="RS613">
            <v>0</v>
          </cell>
          <cell r="RT613">
            <v>0</v>
          </cell>
          <cell r="RU613">
            <v>0</v>
          </cell>
          <cell r="RV613">
            <v>0</v>
          </cell>
          <cell r="RW613">
            <v>0</v>
          </cell>
          <cell r="RX613">
            <v>0</v>
          </cell>
          <cell r="RY613">
            <v>0</v>
          </cell>
          <cell r="RZ613">
            <v>0</v>
          </cell>
          <cell r="SA613">
            <v>0</v>
          </cell>
          <cell r="SB613">
            <v>0</v>
          </cell>
          <cell r="SC613">
            <v>0</v>
          </cell>
          <cell r="SD613">
            <v>0</v>
          </cell>
          <cell r="SE613">
            <v>0</v>
          </cell>
          <cell r="SF613">
            <v>0</v>
          </cell>
          <cell r="SG613">
            <v>0</v>
          </cell>
          <cell r="SH613">
            <v>0</v>
          </cell>
          <cell r="SI613">
            <v>0</v>
          </cell>
          <cell r="SJ613">
            <v>0</v>
          </cell>
          <cell r="SK613">
            <v>0</v>
          </cell>
          <cell r="SL613">
            <v>0</v>
          </cell>
          <cell r="SM613">
            <v>0</v>
          </cell>
          <cell r="SN613">
            <v>0</v>
          </cell>
          <cell r="SO613">
            <v>0</v>
          </cell>
          <cell r="SP613">
            <v>0</v>
          </cell>
          <cell r="SQ613">
            <v>0</v>
          </cell>
          <cell r="SR613">
            <v>0</v>
          </cell>
          <cell r="SS613">
            <v>0</v>
          </cell>
          <cell r="ST613">
            <v>0</v>
          </cell>
          <cell r="SU613">
            <v>0</v>
          </cell>
          <cell r="SV613">
            <v>0</v>
          </cell>
          <cell r="SW613">
            <v>0</v>
          </cell>
          <cell r="SX613">
            <v>0</v>
          </cell>
          <cell r="SY613">
            <v>0</v>
          </cell>
          <cell r="SZ613">
            <v>0</v>
          </cell>
          <cell r="TA613">
            <v>0</v>
          </cell>
          <cell r="TB613">
            <v>0</v>
          </cell>
          <cell r="TC613">
            <v>0</v>
          </cell>
          <cell r="TD613">
            <v>0</v>
          </cell>
          <cell r="TE613">
            <v>0</v>
          </cell>
          <cell r="TF613">
            <v>0</v>
          </cell>
          <cell r="TG613">
            <v>0</v>
          </cell>
          <cell r="TH613">
            <v>0</v>
          </cell>
          <cell r="TI613">
            <v>0</v>
          </cell>
          <cell r="TJ613">
            <v>0</v>
          </cell>
          <cell r="TK613">
            <v>0</v>
          </cell>
          <cell r="TL613">
            <v>0</v>
          </cell>
          <cell r="TM613">
            <v>0</v>
          </cell>
          <cell r="TN613">
            <v>0</v>
          </cell>
          <cell r="TO613">
            <v>0</v>
          </cell>
          <cell r="TP613">
            <v>0</v>
          </cell>
          <cell r="TQ613">
            <v>0</v>
          </cell>
          <cell r="TR613">
            <v>0</v>
          </cell>
          <cell r="TS613">
            <v>0</v>
          </cell>
          <cell r="TT613">
            <v>0</v>
          </cell>
          <cell r="TU613">
            <v>0</v>
          </cell>
          <cell r="TV613">
            <v>0</v>
          </cell>
          <cell r="TW613">
            <v>0</v>
          </cell>
          <cell r="TX613">
            <v>0</v>
          </cell>
          <cell r="TY613">
            <v>0</v>
          </cell>
          <cell r="TZ613">
            <v>0</v>
          </cell>
          <cell r="UA613">
            <v>0</v>
          </cell>
          <cell r="UB613">
            <v>0</v>
          </cell>
          <cell r="UC613">
            <v>0</v>
          </cell>
          <cell r="UD613">
            <v>0</v>
          </cell>
          <cell r="UE613">
            <v>0</v>
          </cell>
          <cell r="UF613">
            <v>0</v>
          </cell>
          <cell r="UG613">
            <v>0</v>
          </cell>
          <cell r="UH613">
            <v>0</v>
          </cell>
          <cell r="UI613">
            <v>0</v>
          </cell>
          <cell r="UJ613">
            <v>0</v>
          </cell>
          <cell r="UK613">
            <v>0</v>
          </cell>
          <cell r="UL613">
            <v>0</v>
          </cell>
          <cell r="UM613">
            <v>0</v>
          </cell>
          <cell r="UN613">
            <v>0</v>
          </cell>
          <cell r="UO613">
            <v>0</v>
          </cell>
          <cell r="UP613">
            <v>0</v>
          </cell>
          <cell r="UQ613">
            <v>0</v>
          </cell>
          <cell r="UR613">
            <v>0</v>
          </cell>
          <cell r="US613">
            <v>0</v>
          </cell>
          <cell r="UT613">
            <v>0</v>
          </cell>
          <cell r="UU613">
            <v>0</v>
          </cell>
          <cell r="UV613">
            <v>0</v>
          </cell>
          <cell r="UW613">
            <v>0</v>
          </cell>
          <cell r="UX613">
            <v>0</v>
          </cell>
          <cell r="UY613">
            <v>0</v>
          </cell>
          <cell r="UZ613">
            <v>0</v>
          </cell>
          <cell r="VA613">
            <v>0</v>
          </cell>
          <cell r="VB613">
            <v>0</v>
          </cell>
          <cell r="VC613">
            <v>0</v>
          </cell>
          <cell r="VD613">
            <v>0</v>
          </cell>
          <cell r="VE613">
            <v>0</v>
          </cell>
          <cell r="VF613">
            <v>0</v>
          </cell>
          <cell r="VG613">
            <v>0</v>
          </cell>
          <cell r="VH613">
            <v>0</v>
          </cell>
          <cell r="VI613">
            <v>0</v>
          </cell>
          <cell r="VJ613">
            <v>0</v>
          </cell>
          <cell r="VK613">
            <v>0</v>
          </cell>
          <cell r="VL613">
            <v>0</v>
          </cell>
          <cell r="VM613">
            <v>0</v>
          </cell>
          <cell r="VN613">
            <v>0</v>
          </cell>
          <cell r="VO613">
            <v>0</v>
          </cell>
          <cell r="VP613">
            <v>0</v>
          </cell>
          <cell r="VQ613">
            <v>0</v>
          </cell>
          <cell r="VR613">
            <v>0</v>
          </cell>
          <cell r="VS613">
            <v>0</v>
          </cell>
          <cell r="VT613">
            <v>0</v>
          </cell>
          <cell r="VU613">
            <v>0</v>
          </cell>
          <cell r="VV613">
            <v>0</v>
          </cell>
          <cell r="VW613">
            <v>0</v>
          </cell>
          <cell r="VX613">
            <v>0</v>
          </cell>
          <cell r="VY613">
            <v>0</v>
          </cell>
          <cell r="VZ613">
            <v>0</v>
          </cell>
          <cell r="WA613">
            <v>0</v>
          </cell>
          <cell r="WB613">
            <v>0</v>
          </cell>
          <cell r="WC613">
            <v>0</v>
          </cell>
          <cell r="WD613">
            <v>0</v>
          </cell>
          <cell r="WE613">
            <v>0</v>
          </cell>
          <cell r="WF613">
            <v>0</v>
          </cell>
          <cell r="WG613">
            <v>0</v>
          </cell>
          <cell r="WH613">
            <v>0</v>
          </cell>
          <cell r="WI613">
            <v>0</v>
          </cell>
          <cell r="WJ613">
            <v>0</v>
          </cell>
          <cell r="WK613">
            <v>0</v>
          </cell>
          <cell r="WL613">
            <v>0</v>
          </cell>
          <cell r="WM613">
            <v>0</v>
          </cell>
          <cell r="WN613">
            <v>0</v>
          </cell>
          <cell r="WO613">
            <v>0</v>
          </cell>
          <cell r="WP613">
            <v>0</v>
          </cell>
          <cell r="WQ613">
            <v>0</v>
          </cell>
          <cell r="WR613">
            <v>0</v>
          </cell>
          <cell r="WS613">
            <v>0</v>
          </cell>
          <cell r="WT613">
            <v>0</v>
          </cell>
          <cell r="WU613">
            <v>0</v>
          </cell>
          <cell r="WV613">
            <v>0</v>
          </cell>
          <cell r="WW613">
            <v>0</v>
          </cell>
          <cell r="WX613">
            <v>0</v>
          </cell>
          <cell r="WY613">
            <v>0</v>
          </cell>
          <cell r="WZ613">
            <v>0</v>
          </cell>
          <cell r="XA613">
            <v>0</v>
          </cell>
          <cell r="XB613">
            <v>0</v>
          </cell>
          <cell r="XC613">
            <v>0</v>
          </cell>
          <cell r="XD613">
            <v>0</v>
          </cell>
          <cell r="XE613">
            <v>0</v>
          </cell>
          <cell r="XF613">
            <v>0</v>
          </cell>
          <cell r="XG613">
            <v>0</v>
          </cell>
          <cell r="XH613">
            <v>0</v>
          </cell>
          <cell r="XI613">
            <v>0</v>
          </cell>
          <cell r="XJ613">
            <v>0</v>
          </cell>
          <cell r="XK613">
            <v>0</v>
          </cell>
          <cell r="XL613">
            <v>0</v>
          </cell>
          <cell r="XM613">
            <v>0</v>
          </cell>
          <cell r="XN613">
            <v>0</v>
          </cell>
          <cell r="XO613">
            <v>0</v>
          </cell>
          <cell r="XP613">
            <v>0</v>
          </cell>
          <cell r="XQ613">
            <v>0</v>
          </cell>
          <cell r="XR613">
            <v>0</v>
          </cell>
          <cell r="XS613">
            <v>0</v>
          </cell>
          <cell r="XT613">
            <v>0</v>
          </cell>
          <cell r="XU613">
            <v>0</v>
          </cell>
          <cell r="XV613">
            <v>0</v>
          </cell>
          <cell r="XW613">
            <v>0</v>
          </cell>
          <cell r="XX613">
            <v>0</v>
          </cell>
          <cell r="XY613">
            <v>0</v>
          </cell>
          <cell r="XZ613">
            <v>0</v>
          </cell>
          <cell r="YA613">
            <v>0</v>
          </cell>
          <cell r="YB613">
            <v>0</v>
          </cell>
          <cell r="YC613">
            <v>0</v>
          </cell>
          <cell r="YD613">
            <v>0</v>
          </cell>
          <cell r="YE613">
            <v>0</v>
          </cell>
          <cell r="YF613">
            <v>0</v>
          </cell>
          <cell r="YG613">
            <v>0</v>
          </cell>
          <cell r="YH613">
            <v>0</v>
          </cell>
          <cell r="YI613">
            <v>0</v>
          </cell>
          <cell r="YJ613">
            <v>0</v>
          </cell>
          <cell r="YK613">
            <v>0</v>
          </cell>
          <cell r="YL613">
            <v>0</v>
          </cell>
          <cell r="YM613">
            <v>0</v>
          </cell>
          <cell r="YN613">
            <v>0</v>
          </cell>
          <cell r="YO613">
            <v>0</v>
          </cell>
          <cell r="YP613">
            <v>0</v>
          </cell>
          <cell r="YQ613">
            <v>0</v>
          </cell>
          <cell r="YR613">
            <v>0</v>
          </cell>
          <cell r="YS613">
            <v>0</v>
          </cell>
          <cell r="YT613">
            <v>0</v>
          </cell>
          <cell r="YU613">
            <v>0</v>
          </cell>
          <cell r="YV613">
            <v>0</v>
          </cell>
          <cell r="YW613">
            <v>0</v>
          </cell>
          <cell r="YX613">
            <v>0</v>
          </cell>
          <cell r="YY613">
            <v>0</v>
          </cell>
          <cell r="YZ613">
            <v>0</v>
          </cell>
          <cell r="ZA613">
            <v>0</v>
          </cell>
          <cell r="ZB613">
            <v>0</v>
          </cell>
          <cell r="ZC613">
            <v>0</v>
          </cell>
          <cell r="ZD613">
            <v>0</v>
          </cell>
          <cell r="ZE613">
            <v>0</v>
          </cell>
          <cell r="ZF613">
            <v>0</v>
          </cell>
          <cell r="ZG613">
            <v>0</v>
          </cell>
          <cell r="ZH613">
            <v>0</v>
          </cell>
          <cell r="ZI613">
            <v>0</v>
          </cell>
          <cell r="ZJ613">
            <v>0</v>
          </cell>
          <cell r="ZK613">
            <v>0</v>
          </cell>
          <cell r="ZL613">
            <v>0</v>
          </cell>
          <cell r="ZM613">
            <v>0</v>
          </cell>
          <cell r="ZN613">
            <v>0</v>
          </cell>
          <cell r="ZO613">
            <v>0</v>
          </cell>
          <cell r="ZP613">
            <v>0</v>
          </cell>
          <cell r="ZQ613">
            <v>0</v>
          </cell>
          <cell r="ZR613">
            <v>0</v>
          </cell>
          <cell r="ZS613">
            <v>0</v>
          </cell>
          <cell r="ZT613">
            <v>0</v>
          </cell>
          <cell r="ZU613">
            <v>0</v>
          </cell>
          <cell r="ZV613">
            <v>0</v>
          </cell>
          <cell r="ZW613">
            <v>0</v>
          </cell>
          <cell r="ZX613">
            <v>0</v>
          </cell>
          <cell r="ZY613">
            <v>0</v>
          </cell>
          <cell r="ZZ613">
            <v>0</v>
          </cell>
          <cell r="AAA613">
            <v>0</v>
          </cell>
          <cell r="AAB613">
            <v>0</v>
          </cell>
          <cell r="AAC613">
            <v>0</v>
          </cell>
          <cell r="AAD613">
            <v>0</v>
          </cell>
          <cell r="AAE613">
            <v>0</v>
          </cell>
          <cell r="AAF613">
            <v>0</v>
          </cell>
          <cell r="AAG613">
            <v>0</v>
          </cell>
          <cell r="AAH613">
            <v>0</v>
          </cell>
          <cell r="AAI613">
            <v>0</v>
          </cell>
          <cell r="AAJ613">
            <v>0</v>
          </cell>
          <cell r="AAK613">
            <v>0</v>
          </cell>
          <cell r="AAL613">
            <v>0</v>
          </cell>
          <cell r="AAM613">
            <v>0</v>
          </cell>
          <cell r="AAN613">
            <v>0</v>
          </cell>
          <cell r="AAO613">
            <v>0</v>
          </cell>
          <cell r="AAP613">
            <v>0</v>
          </cell>
          <cell r="AAQ613">
            <v>0</v>
          </cell>
          <cell r="AAR613">
            <v>0</v>
          </cell>
          <cell r="AAS613">
            <v>0</v>
          </cell>
          <cell r="AAT613">
            <v>0</v>
          </cell>
          <cell r="AAU613">
            <v>0</v>
          </cell>
          <cell r="AAV613">
            <v>0</v>
          </cell>
          <cell r="AAW613">
            <v>0</v>
          </cell>
          <cell r="AAX613">
            <v>0</v>
          </cell>
          <cell r="AAY613">
            <v>0</v>
          </cell>
          <cell r="AAZ613">
            <v>0</v>
          </cell>
          <cell r="ABA613">
            <v>0</v>
          </cell>
          <cell r="ABB613">
            <v>0</v>
          </cell>
          <cell r="ABC613">
            <v>0</v>
          </cell>
          <cell r="ABD613">
            <v>0</v>
          </cell>
          <cell r="ABE613">
            <v>0</v>
          </cell>
          <cell r="ABF613">
            <v>0</v>
          </cell>
          <cell r="ABG613">
            <v>0</v>
          </cell>
          <cell r="ABH613">
            <v>0</v>
          </cell>
          <cell r="ABI613">
            <v>0</v>
          </cell>
          <cell r="ABJ613">
            <v>0</v>
          </cell>
          <cell r="ABK613">
            <v>0</v>
          </cell>
          <cell r="ABL613">
            <v>0</v>
          </cell>
          <cell r="ABM613">
            <v>0</v>
          </cell>
          <cell r="ABN613">
            <v>0</v>
          </cell>
          <cell r="ABO613">
            <v>0</v>
          </cell>
          <cell r="ABP613">
            <v>0</v>
          </cell>
          <cell r="ABQ613">
            <v>0</v>
          </cell>
          <cell r="ABR613">
            <v>0</v>
          </cell>
          <cell r="ABS613">
            <v>0</v>
          </cell>
          <cell r="ABT613">
            <v>0</v>
          </cell>
          <cell r="ABU613">
            <v>0</v>
          </cell>
          <cell r="ABV613">
            <v>0</v>
          </cell>
          <cell r="ABW613">
            <v>0</v>
          </cell>
          <cell r="ABX613">
            <v>0</v>
          </cell>
          <cell r="ABY613">
            <v>0</v>
          </cell>
          <cell r="ABZ613">
            <v>0</v>
          </cell>
          <cell r="ACA613">
            <v>0</v>
          </cell>
          <cell r="ACB613">
            <v>0</v>
          </cell>
          <cell r="ACC613">
            <v>0</v>
          </cell>
          <cell r="ACD613">
            <v>0</v>
          </cell>
          <cell r="ACE613">
            <v>0</v>
          </cell>
          <cell r="ACF613">
            <v>0</v>
          </cell>
          <cell r="ACG613">
            <v>0</v>
          </cell>
          <cell r="ACH613">
            <v>0</v>
          </cell>
          <cell r="ACI613">
            <v>0</v>
          </cell>
          <cell r="ACJ613">
            <v>0</v>
          </cell>
          <cell r="ACK613">
            <v>0</v>
          </cell>
          <cell r="ACL613">
            <v>0</v>
          </cell>
          <cell r="ACM613">
            <v>0</v>
          </cell>
          <cell r="ACN613">
            <v>0</v>
          </cell>
          <cell r="ACO613">
            <v>0</v>
          </cell>
          <cell r="ACP613">
            <v>0</v>
          </cell>
          <cell r="ACQ613">
            <v>0</v>
          </cell>
          <cell r="ACR613">
            <v>0</v>
          </cell>
          <cell r="ACS613">
            <v>0</v>
          </cell>
          <cell r="ACT613">
            <v>0</v>
          </cell>
          <cell r="ACU613">
            <v>0</v>
          </cell>
          <cell r="ACV613">
            <v>0</v>
          </cell>
          <cell r="ACW613">
            <v>0</v>
          </cell>
          <cell r="ACX613">
            <v>0</v>
          </cell>
          <cell r="ACY613">
            <v>0</v>
          </cell>
          <cell r="ACZ613">
            <v>0</v>
          </cell>
          <cell r="ADA613">
            <v>0</v>
          </cell>
          <cell r="ADB613">
            <v>0</v>
          </cell>
          <cell r="ADC613">
            <v>0</v>
          </cell>
          <cell r="ADD613">
            <v>0</v>
          </cell>
          <cell r="ADE613">
            <v>0</v>
          </cell>
          <cell r="ADF613">
            <v>0</v>
          </cell>
          <cell r="ADG613">
            <v>0</v>
          </cell>
          <cell r="ADH613">
            <v>0</v>
          </cell>
          <cell r="ADI613">
            <v>0</v>
          </cell>
          <cell r="ADJ613">
            <v>0</v>
          </cell>
          <cell r="ADK613">
            <v>0</v>
          </cell>
          <cell r="ADL613">
            <v>0</v>
          </cell>
          <cell r="ADM613">
            <v>0</v>
          </cell>
          <cell r="ADN613">
            <v>0</v>
          </cell>
          <cell r="ADO613">
            <v>0</v>
          </cell>
          <cell r="ADP613">
            <v>0</v>
          </cell>
          <cell r="ADQ613">
            <v>0</v>
          </cell>
          <cell r="ADR613">
            <v>0</v>
          </cell>
          <cell r="ADS613">
            <v>0</v>
          </cell>
          <cell r="ADT613">
            <v>0</v>
          </cell>
          <cell r="ADU613">
            <v>0</v>
          </cell>
          <cell r="ADV613">
            <v>0</v>
          </cell>
          <cell r="ADW613">
            <v>0</v>
          </cell>
          <cell r="ADX613">
            <v>0</v>
          </cell>
          <cell r="ADY613">
            <v>0</v>
          </cell>
          <cell r="ADZ613">
            <v>0</v>
          </cell>
          <cell r="AEA613">
            <v>0</v>
          </cell>
          <cell r="AEB613">
            <v>0</v>
          </cell>
          <cell r="AEC613">
            <v>0</v>
          </cell>
          <cell r="AED613">
            <v>0</v>
          </cell>
          <cell r="AEE613">
            <v>0</v>
          </cell>
          <cell r="AEF613">
            <v>0</v>
          </cell>
          <cell r="AEG613">
            <v>0</v>
          </cell>
          <cell r="AEH613">
            <v>0</v>
          </cell>
          <cell r="AEI613">
            <v>0</v>
          </cell>
          <cell r="AEJ613">
            <v>0</v>
          </cell>
          <cell r="AEK613">
            <v>0</v>
          </cell>
          <cell r="AEL613">
            <v>0</v>
          </cell>
          <cell r="AEM613">
            <v>0</v>
          </cell>
          <cell r="AEN613">
            <v>0</v>
          </cell>
          <cell r="AEO613">
            <v>0</v>
          </cell>
          <cell r="AEP613">
            <v>0</v>
          </cell>
          <cell r="AEQ613">
            <v>0</v>
          </cell>
          <cell r="AER613">
            <v>0</v>
          </cell>
          <cell r="AES613">
            <v>0</v>
          </cell>
          <cell r="AET613">
            <v>0</v>
          </cell>
          <cell r="AEU613">
            <v>0</v>
          </cell>
          <cell r="AEV613">
            <v>0</v>
          </cell>
          <cell r="AEW613">
            <v>0</v>
          </cell>
          <cell r="AEX613">
            <v>0</v>
          </cell>
          <cell r="AEY613">
            <v>0</v>
          </cell>
          <cell r="AEZ613">
            <v>0</v>
          </cell>
          <cell r="AFA613">
            <v>0</v>
          </cell>
          <cell r="AFB613">
            <v>0</v>
          </cell>
          <cell r="AFC613">
            <v>0</v>
          </cell>
          <cell r="AFD613">
            <v>0</v>
          </cell>
          <cell r="AFE613">
            <v>0</v>
          </cell>
          <cell r="AFF613">
            <v>0</v>
          </cell>
          <cell r="AFG613">
            <v>0</v>
          </cell>
          <cell r="AFH613">
            <v>0</v>
          </cell>
          <cell r="AFI613">
            <v>0</v>
          </cell>
          <cell r="AFJ613">
            <v>0</v>
          </cell>
          <cell r="AFK613">
            <v>0</v>
          </cell>
          <cell r="AFL613">
            <v>0</v>
          </cell>
          <cell r="AFM613">
            <v>0</v>
          </cell>
          <cell r="AFN613">
            <v>0</v>
          </cell>
          <cell r="AFO613">
            <v>0</v>
          </cell>
          <cell r="AFP613">
            <v>0</v>
          </cell>
          <cell r="AFQ613">
            <v>0</v>
          </cell>
          <cell r="AFR613">
            <v>0</v>
          </cell>
          <cell r="AFS613">
            <v>0</v>
          </cell>
          <cell r="AFT613">
            <v>0</v>
          </cell>
          <cell r="AFU613">
            <v>0</v>
          </cell>
          <cell r="AFV613">
            <v>0</v>
          </cell>
          <cell r="AFW613">
            <v>0</v>
          </cell>
          <cell r="AFX613">
            <v>0</v>
          </cell>
          <cell r="AFY613">
            <v>0</v>
          </cell>
          <cell r="AFZ613">
            <v>0</v>
          </cell>
          <cell r="AGA613">
            <v>0</v>
          </cell>
          <cell r="AGB613">
            <v>0</v>
          </cell>
          <cell r="AGC613">
            <v>0</v>
          </cell>
          <cell r="AGD613">
            <v>0</v>
          </cell>
          <cell r="AGE613">
            <v>0</v>
          </cell>
          <cell r="AGF613">
            <v>0</v>
          </cell>
          <cell r="AGG613">
            <v>0</v>
          </cell>
          <cell r="AGH613">
            <v>0</v>
          </cell>
          <cell r="AGI613">
            <v>0</v>
          </cell>
          <cell r="AGJ613">
            <v>0</v>
          </cell>
          <cell r="AGK613">
            <v>0</v>
          </cell>
          <cell r="AGL613">
            <v>0</v>
          </cell>
          <cell r="AGM613">
            <v>0</v>
          </cell>
          <cell r="AGN613">
            <v>0</v>
          </cell>
          <cell r="AGO613">
            <v>0</v>
          </cell>
          <cell r="AGP613">
            <v>0</v>
          </cell>
          <cell r="AGQ613">
            <v>0</v>
          </cell>
          <cell r="AGR613">
            <v>0</v>
          </cell>
          <cell r="AGS613">
            <v>0</v>
          </cell>
          <cell r="AGT613">
            <v>0</v>
          </cell>
          <cell r="AGU613">
            <v>0</v>
          </cell>
          <cell r="AGV613">
            <v>0</v>
          </cell>
          <cell r="AGW613">
            <v>0</v>
          </cell>
          <cell r="AGX613">
            <v>0</v>
          </cell>
          <cell r="AGY613">
            <v>0</v>
          </cell>
          <cell r="AGZ613">
            <v>0</v>
          </cell>
          <cell r="AHA613">
            <v>0</v>
          </cell>
          <cell r="AHB613">
            <v>0</v>
          </cell>
          <cell r="AHC613">
            <v>0</v>
          </cell>
          <cell r="AHD613">
            <v>0</v>
          </cell>
          <cell r="AHE613">
            <v>0</v>
          </cell>
          <cell r="AHF613">
            <v>0</v>
          </cell>
          <cell r="AHG613">
            <v>0</v>
          </cell>
          <cell r="AHH613">
            <v>0</v>
          </cell>
          <cell r="AHI613">
            <v>0</v>
          </cell>
          <cell r="AHJ613">
            <v>0</v>
          </cell>
          <cell r="AHK613">
            <v>0</v>
          </cell>
          <cell r="AHL613">
            <v>0</v>
          </cell>
          <cell r="AHM613">
            <v>0</v>
          </cell>
          <cell r="AHN613">
            <v>0</v>
          </cell>
          <cell r="AHO613">
            <v>0</v>
          </cell>
          <cell r="AHP613">
            <v>0</v>
          </cell>
          <cell r="AHQ613">
            <v>0</v>
          </cell>
          <cell r="AHR613">
            <v>0</v>
          </cell>
          <cell r="AHS613">
            <v>0</v>
          </cell>
          <cell r="AHT613">
            <v>0</v>
          </cell>
          <cell r="AHU613">
            <v>0</v>
          </cell>
          <cell r="AHV613">
            <v>0</v>
          </cell>
          <cell r="AHW613">
            <v>0</v>
          </cell>
          <cell r="AHX613">
            <v>0</v>
          </cell>
          <cell r="AHY613">
            <v>0</v>
          </cell>
          <cell r="AHZ613">
            <v>0</v>
          </cell>
          <cell r="AIA613">
            <v>0</v>
          </cell>
          <cell r="AIB613">
            <v>0</v>
          </cell>
          <cell r="AIC613">
            <v>0</v>
          </cell>
          <cell r="AID613">
            <v>0</v>
          </cell>
          <cell r="AIE613">
            <v>0</v>
          </cell>
          <cell r="AIF613">
            <v>0</v>
          </cell>
          <cell r="AIG613">
            <v>0</v>
          </cell>
          <cell r="AIH613">
            <v>0</v>
          </cell>
          <cell r="AII613">
            <v>0</v>
          </cell>
          <cell r="AIJ613">
            <v>0</v>
          </cell>
          <cell r="AIK613">
            <v>0</v>
          </cell>
          <cell r="AIL613">
            <v>0</v>
          </cell>
          <cell r="AIM613">
            <v>0</v>
          </cell>
          <cell r="AIN613">
            <v>0</v>
          </cell>
          <cell r="AIO613">
            <v>0</v>
          </cell>
          <cell r="AIP613">
            <v>0</v>
          </cell>
          <cell r="AIQ613">
            <v>0</v>
          </cell>
          <cell r="AIR613">
            <v>0</v>
          </cell>
          <cell r="AIS613">
            <v>0</v>
          </cell>
          <cell r="AIT613">
            <v>0</v>
          </cell>
          <cell r="AIU613">
            <v>0</v>
          </cell>
          <cell r="AIV613">
            <v>0</v>
          </cell>
          <cell r="AIW613">
            <v>0</v>
          </cell>
          <cell r="AIX613">
            <v>0</v>
          </cell>
          <cell r="AIY613">
            <v>0</v>
          </cell>
          <cell r="AIZ613">
            <v>0</v>
          </cell>
          <cell r="AJA613">
            <v>0</v>
          </cell>
          <cell r="AJB613">
            <v>0</v>
          </cell>
          <cell r="AJC613">
            <v>0</v>
          </cell>
          <cell r="AJD613">
            <v>0</v>
          </cell>
          <cell r="AJE613">
            <v>0</v>
          </cell>
          <cell r="AJF613">
            <v>0</v>
          </cell>
          <cell r="AJG613">
            <v>0</v>
          </cell>
          <cell r="AJH613">
            <v>0</v>
          </cell>
          <cell r="AJI613">
            <v>0</v>
          </cell>
          <cell r="AJJ613">
            <v>0</v>
          </cell>
          <cell r="AJK613">
            <v>0</v>
          </cell>
          <cell r="AJL613">
            <v>0</v>
          </cell>
          <cell r="AJM613">
            <v>0</v>
          </cell>
          <cell r="AJN613">
            <v>0</v>
          </cell>
          <cell r="AJO613">
            <v>0</v>
          </cell>
          <cell r="AJP613">
            <v>0</v>
          </cell>
          <cell r="AJQ613">
            <v>0</v>
          </cell>
          <cell r="AJR613">
            <v>0</v>
          </cell>
          <cell r="AJS613">
            <v>0</v>
          </cell>
          <cell r="AJT613">
            <v>0</v>
          </cell>
          <cell r="AJU613">
            <v>0</v>
          </cell>
          <cell r="AJV613">
            <v>0</v>
          </cell>
          <cell r="AJW613">
            <v>0</v>
          </cell>
          <cell r="AJX613">
            <v>0</v>
          </cell>
          <cell r="AJY613">
            <v>0</v>
          </cell>
          <cell r="AJZ613">
            <v>0</v>
          </cell>
          <cell r="AKA613">
            <v>0</v>
          </cell>
          <cell r="AKB613">
            <v>0</v>
          </cell>
          <cell r="AKC613">
            <v>0</v>
          </cell>
          <cell r="AKD613">
            <v>0</v>
          </cell>
          <cell r="AKE613">
            <v>0</v>
          </cell>
          <cell r="AKF613">
            <v>0</v>
          </cell>
          <cell r="AKG613">
            <v>0</v>
          </cell>
          <cell r="AKH613">
            <v>0</v>
          </cell>
          <cell r="AKI613">
            <v>0</v>
          </cell>
          <cell r="AKJ613">
            <v>0</v>
          </cell>
          <cell r="AKK613">
            <v>0</v>
          </cell>
          <cell r="AKL613">
            <v>0</v>
          </cell>
          <cell r="AKM613">
            <v>0</v>
          </cell>
          <cell r="AKN613">
            <v>0</v>
          </cell>
          <cell r="AKO613">
            <v>0</v>
          </cell>
          <cell r="AKP613">
            <v>0</v>
          </cell>
          <cell r="AKQ613">
            <v>0</v>
          </cell>
          <cell r="AKR613">
            <v>0</v>
          </cell>
          <cell r="AKS613">
            <v>0</v>
          </cell>
          <cell r="AKT613">
            <v>0</v>
          </cell>
          <cell r="AKU613">
            <v>0</v>
          </cell>
          <cell r="AKV613">
            <v>0</v>
          </cell>
          <cell r="AKW613">
            <v>0</v>
          </cell>
          <cell r="AKX613">
            <v>0</v>
          </cell>
          <cell r="AKY613">
            <v>0</v>
          </cell>
          <cell r="AKZ613">
            <v>0</v>
          </cell>
          <cell r="ALA613">
            <v>0</v>
          </cell>
          <cell r="ALB613">
            <v>0</v>
          </cell>
          <cell r="ALC613">
            <v>0</v>
          </cell>
          <cell r="ALD613">
            <v>0</v>
          </cell>
          <cell r="ALE613">
            <v>0</v>
          </cell>
          <cell r="ALF613">
            <v>0</v>
          </cell>
          <cell r="ALG613">
            <v>0</v>
          </cell>
          <cell r="ALH613">
            <v>0</v>
          </cell>
          <cell r="ALI613">
            <v>0</v>
          </cell>
          <cell r="ALJ613">
            <v>0</v>
          </cell>
          <cell r="ALK613">
            <v>0</v>
          </cell>
          <cell r="ALL613">
            <v>0</v>
          </cell>
          <cell r="ALM613">
            <v>0</v>
          </cell>
          <cell r="ALN613">
            <v>0</v>
          </cell>
        </row>
        <row r="614">
          <cell r="C614">
            <v>4</v>
          </cell>
          <cell r="D614"/>
          <cell r="E614"/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/>
          <cell r="Q614"/>
          <cell r="R614"/>
          <cell r="S614"/>
          <cell r="T614"/>
          <cell r="U614"/>
          <cell r="V614"/>
          <cell r="W614"/>
          <cell r="X614"/>
          <cell r="Y614"/>
          <cell r="Z614"/>
          <cell r="AA614"/>
          <cell r="AB614"/>
          <cell r="AC614"/>
          <cell r="AD614"/>
          <cell r="AE614"/>
          <cell r="AF614"/>
          <cell r="AG614"/>
          <cell r="AH614"/>
          <cell r="AI614"/>
          <cell r="AJ614"/>
          <cell r="AK614"/>
          <cell r="AL614"/>
          <cell r="AM614"/>
          <cell r="AN614"/>
          <cell r="AO614"/>
          <cell r="AP614"/>
          <cell r="AQ614"/>
          <cell r="AR614"/>
          <cell r="AS614"/>
          <cell r="AT614"/>
          <cell r="AU614"/>
          <cell r="AV614"/>
          <cell r="AW614"/>
          <cell r="AX614"/>
          <cell r="AY614"/>
          <cell r="AZ614"/>
          <cell r="BA614"/>
          <cell r="BB614"/>
          <cell r="BC614"/>
          <cell r="BD614"/>
          <cell r="BE614"/>
          <cell r="BF614"/>
          <cell r="BG614"/>
          <cell r="BH614"/>
          <cell r="BI614"/>
          <cell r="BJ614"/>
          <cell r="BK614"/>
          <cell r="BL614"/>
          <cell r="BM614"/>
          <cell r="BN614"/>
          <cell r="BO614"/>
          <cell r="BP614"/>
          <cell r="BQ614"/>
          <cell r="BR614"/>
          <cell r="BS614"/>
          <cell r="BT614"/>
          <cell r="BU614"/>
          <cell r="BV614"/>
          <cell r="BW614"/>
          <cell r="BX614"/>
          <cell r="BY614"/>
          <cell r="BZ614"/>
          <cell r="CA614"/>
          <cell r="CB614"/>
          <cell r="CC614"/>
          <cell r="CD614"/>
          <cell r="CE614"/>
          <cell r="CF614"/>
          <cell r="CG614"/>
          <cell r="CH614"/>
          <cell r="CI614"/>
          <cell r="CJ614"/>
          <cell r="CK614"/>
          <cell r="CL614"/>
          <cell r="CM614"/>
          <cell r="CN614"/>
          <cell r="CO614"/>
          <cell r="CP614"/>
          <cell r="CQ614"/>
          <cell r="CR614"/>
          <cell r="CS614"/>
          <cell r="CT614"/>
          <cell r="CU614"/>
          <cell r="CV614"/>
          <cell r="CW614"/>
          <cell r="CX614"/>
          <cell r="CY614"/>
          <cell r="CZ614"/>
          <cell r="DA614"/>
          <cell r="DB614"/>
          <cell r="DC614"/>
          <cell r="DD614"/>
          <cell r="DE614"/>
          <cell r="DF614"/>
          <cell r="DG614"/>
          <cell r="DH614"/>
          <cell r="DI614"/>
          <cell r="DJ614"/>
          <cell r="DK614"/>
          <cell r="DL614"/>
          <cell r="DM614"/>
          <cell r="DN614"/>
          <cell r="DO614"/>
          <cell r="DP614"/>
          <cell r="DQ614"/>
          <cell r="DR614"/>
          <cell r="DS614"/>
          <cell r="DT614"/>
          <cell r="DU614"/>
          <cell r="DV614"/>
          <cell r="DW614"/>
          <cell r="DX614"/>
          <cell r="DY614"/>
          <cell r="DZ614"/>
          <cell r="EA614"/>
          <cell r="EB614"/>
          <cell r="EC614"/>
          <cell r="ED614"/>
          <cell r="EE614"/>
          <cell r="EF614"/>
          <cell r="EG614"/>
          <cell r="EH614"/>
          <cell r="EI614"/>
          <cell r="EJ614"/>
          <cell r="EK614"/>
          <cell r="EL614"/>
          <cell r="EM614"/>
          <cell r="EN614"/>
          <cell r="EO614"/>
          <cell r="EP614"/>
          <cell r="EQ614"/>
          <cell r="ER614"/>
          <cell r="ES614"/>
          <cell r="ET614"/>
          <cell r="EU614"/>
          <cell r="EV614"/>
          <cell r="EW614"/>
          <cell r="EX614"/>
          <cell r="EY614"/>
          <cell r="EZ614"/>
          <cell r="FA614"/>
          <cell r="FB614"/>
          <cell r="FC614"/>
          <cell r="FD614"/>
          <cell r="FE614"/>
          <cell r="FF614"/>
          <cell r="FG614"/>
          <cell r="FH614"/>
          <cell r="FI614"/>
          <cell r="FJ614"/>
          <cell r="FK614"/>
          <cell r="FL614"/>
          <cell r="FM614"/>
          <cell r="FN614"/>
          <cell r="FO614"/>
          <cell r="FP614"/>
          <cell r="FQ614"/>
          <cell r="FR614"/>
          <cell r="FS614"/>
          <cell r="FT614"/>
          <cell r="FU614"/>
          <cell r="FV614"/>
          <cell r="FW614"/>
          <cell r="FX614"/>
          <cell r="FY614"/>
          <cell r="FZ614"/>
          <cell r="GA614"/>
          <cell r="GB614"/>
          <cell r="GC614"/>
          <cell r="GD614"/>
          <cell r="GE614"/>
          <cell r="GF614"/>
          <cell r="GG614"/>
          <cell r="GH614"/>
          <cell r="GI614"/>
          <cell r="GJ614"/>
          <cell r="GK614"/>
          <cell r="GL614"/>
          <cell r="GM614"/>
          <cell r="GN614"/>
          <cell r="GO614"/>
          <cell r="GP614"/>
          <cell r="GQ614"/>
          <cell r="GR614"/>
          <cell r="GS614"/>
          <cell r="GT614"/>
          <cell r="GU614"/>
          <cell r="GV614"/>
          <cell r="GW614"/>
          <cell r="GX614"/>
          <cell r="GY614"/>
          <cell r="GZ614"/>
          <cell r="HA614"/>
          <cell r="HB614"/>
          <cell r="HC614"/>
          <cell r="HD614"/>
          <cell r="HE614"/>
          <cell r="HF614"/>
          <cell r="HG614"/>
          <cell r="HH614"/>
          <cell r="HI614"/>
          <cell r="HJ614"/>
          <cell r="HK614"/>
          <cell r="HL614"/>
          <cell r="HM614"/>
          <cell r="HN614"/>
          <cell r="HO614"/>
          <cell r="HP614"/>
          <cell r="HQ614"/>
          <cell r="HR614"/>
          <cell r="HS614"/>
          <cell r="HT614"/>
          <cell r="HU614"/>
          <cell r="HV614"/>
          <cell r="HW614"/>
          <cell r="HX614"/>
          <cell r="HY614"/>
          <cell r="HZ614"/>
          <cell r="IA614"/>
          <cell r="IB614"/>
          <cell r="IC614"/>
          <cell r="ID614"/>
          <cell r="IE614"/>
          <cell r="IF614"/>
          <cell r="IG614"/>
          <cell r="IH614"/>
          <cell r="II614"/>
          <cell r="IJ614"/>
          <cell r="IK614"/>
          <cell r="IL614"/>
          <cell r="IM614"/>
          <cell r="IN614"/>
          <cell r="IO614"/>
          <cell r="IP614"/>
          <cell r="IQ614"/>
          <cell r="IR614"/>
          <cell r="IS614"/>
          <cell r="IT614"/>
          <cell r="IU614"/>
          <cell r="IV614"/>
          <cell r="IW614"/>
          <cell r="IX614"/>
          <cell r="IY614"/>
          <cell r="IZ614"/>
          <cell r="JA614"/>
          <cell r="JB614"/>
          <cell r="JC614"/>
          <cell r="JD614"/>
          <cell r="JE614"/>
          <cell r="JF614"/>
          <cell r="JG614"/>
          <cell r="JH614"/>
          <cell r="JI614"/>
          <cell r="JJ614"/>
          <cell r="JK614"/>
          <cell r="JL614"/>
          <cell r="JM614"/>
          <cell r="JN614"/>
          <cell r="JO614"/>
          <cell r="JP614"/>
          <cell r="JQ614"/>
          <cell r="JR614"/>
          <cell r="JS614"/>
          <cell r="JT614"/>
          <cell r="JU614"/>
          <cell r="JV614"/>
          <cell r="JW614"/>
          <cell r="JX614"/>
          <cell r="JY614"/>
          <cell r="JZ614"/>
          <cell r="KA614"/>
          <cell r="KB614"/>
          <cell r="KC614"/>
          <cell r="KD614"/>
          <cell r="KE614"/>
          <cell r="KF614"/>
          <cell r="KG614"/>
          <cell r="KH614"/>
          <cell r="KI614"/>
          <cell r="KJ614"/>
          <cell r="KK614"/>
          <cell r="KL614"/>
          <cell r="KM614"/>
          <cell r="KN614"/>
          <cell r="KO614"/>
          <cell r="KP614"/>
          <cell r="KQ614"/>
          <cell r="KR614"/>
          <cell r="KS614"/>
          <cell r="KT614"/>
          <cell r="KU614"/>
          <cell r="KV614"/>
          <cell r="KW614"/>
          <cell r="KX614"/>
          <cell r="KY614"/>
          <cell r="KZ614"/>
          <cell r="LA614"/>
          <cell r="LB614"/>
          <cell r="LC614"/>
          <cell r="LD614"/>
          <cell r="LE614"/>
          <cell r="LF614"/>
          <cell r="LG614"/>
          <cell r="LH614"/>
          <cell r="LI614"/>
          <cell r="LJ614"/>
          <cell r="LK614"/>
          <cell r="LL614"/>
          <cell r="LM614"/>
          <cell r="LN614"/>
          <cell r="LO614"/>
          <cell r="LP614"/>
          <cell r="LQ614"/>
          <cell r="LR614"/>
          <cell r="LS614"/>
          <cell r="LT614"/>
          <cell r="LU614"/>
          <cell r="LV614"/>
          <cell r="LW614"/>
          <cell r="LX614"/>
          <cell r="LY614"/>
          <cell r="LZ614"/>
          <cell r="MA614"/>
          <cell r="MB614"/>
          <cell r="MC614"/>
          <cell r="MD614"/>
          <cell r="ME614"/>
          <cell r="MF614"/>
          <cell r="MG614"/>
          <cell r="MH614"/>
          <cell r="MI614"/>
          <cell r="MJ614"/>
          <cell r="MK614"/>
          <cell r="ML614"/>
          <cell r="MM614"/>
          <cell r="MN614"/>
          <cell r="MO614"/>
          <cell r="MP614"/>
          <cell r="MQ614"/>
          <cell r="MR614"/>
          <cell r="MS614"/>
          <cell r="MT614"/>
          <cell r="MU614"/>
          <cell r="MV614"/>
          <cell r="MW614"/>
          <cell r="MX614"/>
          <cell r="MY614"/>
          <cell r="MZ614"/>
          <cell r="NA614"/>
          <cell r="NB614"/>
          <cell r="NC614"/>
          <cell r="ND614"/>
          <cell r="NE614"/>
          <cell r="NF614"/>
          <cell r="NG614"/>
          <cell r="NH614"/>
          <cell r="NI614"/>
          <cell r="NJ614"/>
          <cell r="NK614"/>
          <cell r="NL614"/>
          <cell r="NM614"/>
          <cell r="NN614"/>
          <cell r="NO614"/>
          <cell r="NP614"/>
          <cell r="NQ614"/>
          <cell r="NR614"/>
          <cell r="NS614"/>
          <cell r="NT614"/>
          <cell r="NU614"/>
          <cell r="NV614"/>
          <cell r="NW614"/>
          <cell r="NX614"/>
          <cell r="NY614"/>
          <cell r="NZ614"/>
          <cell r="OA614"/>
          <cell r="OB614"/>
          <cell r="OC614"/>
          <cell r="OD614"/>
          <cell r="OE614"/>
          <cell r="OF614"/>
          <cell r="OG614"/>
          <cell r="OH614"/>
          <cell r="OI614"/>
          <cell r="OJ614"/>
          <cell r="OK614"/>
          <cell r="OL614"/>
          <cell r="OM614"/>
          <cell r="ON614"/>
          <cell r="OO614"/>
          <cell r="OP614"/>
          <cell r="OQ614"/>
          <cell r="OR614"/>
          <cell r="OS614"/>
          <cell r="OT614"/>
          <cell r="OU614"/>
          <cell r="OV614"/>
          <cell r="OW614"/>
          <cell r="OX614"/>
          <cell r="OY614"/>
          <cell r="OZ614"/>
          <cell r="PA614"/>
          <cell r="PB614"/>
          <cell r="PC614"/>
          <cell r="PD614"/>
          <cell r="PE614"/>
          <cell r="PF614"/>
          <cell r="PG614"/>
          <cell r="PH614"/>
          <cell r="PI614"/>
          <cell r="PJ614"/>
          <cell r="PK614"/>
          <cell r="PL614"/>
          <cell r="PM614"/>
          <cell r="PN614"/>
          <cell r="PO614"/>
          <cell r="PP614"/>
          <cell r="PQ614"/>
          <cell r="PR614"/>
          <cell r="PS614"/>
          <cell r="PT614"/>
          <cell r="PU614"/>
          <cell r="PV614"/>
          <cell r="PW614"/>
          <cell r="PX614"/>
          <cell r="PY614"/>
          <cell r="PZ614"/>
          <cell r="QA614"/>
          <cell r="QB614"/>
          <cell r="QC614"/>
          <cell r="QD614"/>
          <cell r="QE614"/>
          <cell r="QF614"/>
          <cell r="QG614"/>
          <cell r="QH614"/>
          <cell r="QI614"/>
          <cell r="QJ614"/>
          <cell r="QK614"/>
          <cell r="QL614"/>
          <cell r="QM614"/>
          <cell r="QN614"/>
          <cell r="QO614"/>
          <cell r="QP614"/>
          <cell r="QQ614"/>
          <cell r="QR614"/>
          <cell r="QS614"/>
          <cell r="QT614"/>
          <cell r="QU614"/>
          <cell r="QV614"/>
          <cell r="QW614"/>
          <cell r="QX614"/>
          <cell r="QY614"/>
          <cell r="QZ614"/>
          <cell r="RA614"/>
          <cell r="RB614"/>
          <cell r="RC614"/>
          <cell r="RD614"/>
          <cell r="RE614"/>
          <cell r="RF614"/>
          <cell r="RG614"/>
          <cell r="RH614"/>
          <cell r="RI614"/>
          <cell r="RJ614"/>
          <cell r="RK614"/>
          <cell r="RL614"/>
          <cell r="RM614"/>
          <cell r="RN614"/>
          <cell r="RO614"/>
          <cell r="RP614"/>
          <cell r="RQ614"/>
          <cell r="RR614"/>
          <cell r="RS614"/>
          <cell r="RT614"/>
          <cell r="RU614"/>
          <cell r="RV614"/>
          <cell r="RW614"/>
          <cell r="RX614"/>
          <cell r="RY614"/>
          <cell r="RZ614"/>
          <cell r="SA614"/>
          <cell r="SB614"/>
          <cell r="SC614"/>
          <cell r="SD614"/>
          <cell r="SE614"/>
          <cell r="SF614"/>
          <cell r="SG614"/>
          <cell r="SH614"/>
          <cell r="SI614"/>
          <cell r="SJ614"/>
          <cell r="SK614"/>
          <cell r="SL614"/>
          <cell r="SM614"/>
          <cell r="SN614"/>
          <cell r="SO614"/>
          <cell r="SP614"/>
          <cell r="SQ614"/>
          <cell r="SR614"/>
          <cell r="SS614"/>
          <cell r="ST614"/>
          <cell r="SU614"/>
          <cell r="SV614"/>
          <cell r="SW614"/>
          <cell r="SX614"/>
          <cell r="SY614"/>
          <cell r="SZ614"/>
          <cell r="TA614"/>
          <cell r="TB614"/>
          <cell r="TC614"/>
          <cell r="TD614"/>
          <cell r="TE614"/>
          <cell r="TF614"/>
          <cell r="TG614"/>
          <cell r="TH614"/>
          <cell r="TI614"/>
          <cell r="TJ614"/>
          <cell r="TK614"/>
          <cell r="TL614"/>
          <cell r="TM614"/>
          <cell r="TN614"/>
          <cell r="TO614"/>
          <cell r="TP614"/>
          <cell r="TQ614"/>
          <cell r="TR614"/>
          <cell r="TS614"/>
          <cell r="TT614"/>
          <cell r="TU614"/>
          <cell r="TV614"/>
          <cell r="TW614"/>
          <cell r="TX614"/>
          <cell r="TY614"/>
          <cell r="TZ614"/>
          <cell r="UA614"/>
          <cell r="UB614"/>
          <cell r="UC614"/>
          <cell r="UD614"/>
          <cell r="UE614"/>
          <cell r="UF614"/>
          <cell r="UG614"/>
          <cell r="UH614"/>
          <cell r="UI614"/>
          <cell r="UJ614"/>
          <cell r="UK614"/>
          <cell r="UL614"/>
          <cell r="UM614"/>
          <cell r="UN614"/>
          <cell r="UO614"/>
          <cell r="UP614"/>
          <cell r="UQ614"/>
          <cell r="UR614"/>
          <cell r="US614"/>
          <cell r="UT614"/>
          <cell r="UU614"/>
          <cell r="UV614"/>
          <cell r="UW614"/>
          <cell r="UX614"/>
          <cell r="UY614"/>
          <cell r="UZ614"/>
          <cell r="VA614"/>
          <cell r="VB614"/>
          <cell r="VC614"/>
          <cell r="VD614"/>
          <cell r="VE614"/>
          <cell r="VF614"/>
          <cell r="VG614"/>
          <cell r="VH614"/>
          <cell r="VI614"/>
          <cell r="VJ614"/>
          <cell r="VK614"/>
          <cell r="VL614"/>
          <cell r="VM614"/>
          <cell r="VN614"/>
          <cell r="VO614"/>
          <cell r="VP614"/>
          <cell r="VQ614"/>
          <cell r="VR614"/>
          <cell r="VS614"/>
          <cell r="VT614"/>
          <cell r="VU614"/>
          <cell r="VV614"/>
          <cell r="VW614"/>
          <cell r="VX614"/>
          <cell r="VY614"/>
          <cell r="VZ614"/>
          <cell r="WA614"/>
          <cell r="WB614"/>
          <cell r="WC614"/>
          <cell r="WD614"/>
          <cell r="WE614"/>
          <cell r="WF614"/>
          <cell r="WG614"/>
          <cell r="WH614"/>
          <cell r="WI614"/>
          <cell r="WJ614"/>
          <cell r="WK614"/>
          <cell r="WL614"/>
          <cell r="WM614"/>
          <cell r="WN614"/>
          <cell r="WO614"/>
          <cell r="WP614"/>
          <cell r="WQ614"/>
          <cell r="WR614"/>
          <cell r="WS614"/>
          <cell r="WT614"/>
          <cell r="WU614"/>
          <cell r="WV614"/>
          <cell r="WW614"/>
          <cell r="WX614"/>
          <cell r="WY614"/>
          <cell r="WZ614"/>
          <cell r="XA614"/>
          <cell r="XB614"/>
          <cell r="XC614"/>
          <cell r="XD614"/>
          <cell r="XE614"/>
          <cell r="XF614"/>
          <cell r="XG614"/>
          <cell r="XH614"/>
          <cell r="XI614"/>
          <cell r="XJ614"/>
          <cell r="XK614"/>
          <cell r="XL614"/>
          <cell r="XM614"/>
          <cell r="XN614"/>
          <cell r="XO614"/>
          <cell r="XP614"/>
          <cell r="XQ614"/>
          <cell r="XR614"/>
          <cell r="XS614"/>
          <cell r="XT614"/>
          <cell r="XU614"/>
          <cell r="XV614"/>
          <cell r="XW614"/>
          <cell r="XX614"/>
          <cell r="XY614"/>
          <cell r="XZ614"/>
          <cell r="YA614"/>
          <cell r="YB614"/>
          <cell r="YC614"/>
          <cell r="YD614"/>
          <cell r="YE614"/>
          <cell r="YF614"/>
          <cell r="YG614"/>
          <cell r="YH614"/>
          <cell r="YI614"/>
          <cell r="YJ614"/>
          <cell r="YK614"/>
          <cell r="YL614"/>
          <cell r="YM614"/>
          <cell r="YN614"/>
          <cell r="YO614"/>
          <cell r="YP614"/>
          <cell r="YQ614"/>
          <cell r="YR614"/>
          <cell r="YS614"/>
          <cell r="YT614"/>
          <cell r="YU614"/>
          <cell r="YV614"/>
          <cell r="YW614"/>
          <cell r="YX614"/>
          <cell r="YY614"/>
          <cell r="YZ614"/>
          <cell r="ZA614"/>
          <cell r="ZB614"/>
          <cell r="ZC614"/>
          <cell r="ZD614"/>
          <cell r="ZE614"/>
          <cell r="ZF614"/>
          <cell r="ZG614"/>
          <cell r="ZH614"/>
          <cell r="ZI614"/>
          <cell r="ZJ614"/>
          <cell r="ZK614"/>
          <cell r="ZL614"/>
          <cell r="ZM614"/>
          <cell r="ZN614"/>
          <cell r="ZO614"/>
          <cell r="ZP614"/>
          <cell r="ZQ614"/>
          <cell r="ZR614"/>
          <cell r="ZS614"/>
          <cell r="ZT614"/>
          <cell r="ZU614"/>
          <cell r="ZV614"/>
          <cell r="ZW614"/>
          <cell r="ZX614"/>
          <cell r="ZY614"/>
          <cell r="ZZ614"/>
          <cell r="AAA614"/>
          <cell r="AAB614"/>
          <cell r="AAC614"/>
          <cell r="AAD614"/>
          <cell r="AAE614"/>
          <cell r="AAF614"/>
          <cell r="AAG614"/>
          <cell r="AAH614"/>
          <cell r="AAI614"/>
          <cell r="AAJ614"/>
          <cell r="AAK614"/>
          <cell r="AAL614"/>
          <cell r="AAM614"/>
          <cell r="AAN614"/>
          <cell r="AAO614"/>
          <cell r="AAP614"/>
          <cell r="AAQ614"/>
          <cell r="AAR614"/>
          <cell r="AAS614"/>
          <cell r="AAT614"/>
          <cell r="AAU614"/>
          <cell r="AAV614"/>
          <cell r="AAW614"/>
          <cell r="AAX614"/>
          <cell r="AAY614"/>
          <cell r="AAZ614"/>
          <cell r="ABA614"/>
          <cell r="ABB614"/>
          <cell r="ABC614"/>
          <cell r="ABD614"/>
          <cell r="ABE614"/>
          <cell r="ABF614"/>
          <cell r="ABG614"/>
          <cell r="ABH614"/>
          <cell r="ABI614"/>
          <cell r="ABJ614"/>
          <cell r="ABK614"/>
          <cell r="ABL614"/>
          <cell r="ABM614"/>
          <cell r="ABN614"/>
          <cell r="ABO614"/>
          <cell r="ABP614"/>
          <cell r="ABQ614"/>
          <cell r="ABR614"/>
          <cell r="ABS614"/>
          <cell r="ABT614"/>
          <cell r="ABU614"/>
          <cell r="ABV614"/>
          <cell r="ABW614"/>
          <cell r="ABX614"/>
          <cell r="ABY614"/>
          <cell r="ABZ614"/>
          <cell r="ACA614"/>
          <cell r="ACB614"/>
          <cell r="ACC614"/>
          <cell r="ACD614"/>
          <cell r="ACE614"/>
          <cell r="ACF614"/>
          <cell r="ACG614"/>
          <cell r="ACH614"/>
          <cell r="ACI614"/>
          <cell r="ACJ614"/>
          <cell r="ACK614"/>
          <cell r="ACL614"/>
          <cell r="ACM614"/>
          <cell r="ACN614"/>
          <cell r="ACO614"/>
          <cell r="ACP614"/>
          <cell r="ACQ614"/>
          <cell r="ACR614"/>
          <cell r="ACS614"/>
          <cell r="ACT614"/>
          <cell r="ACU614"/>
          <cell r="ACV614"/>
          <cell r="ACW614"/>
          <cell r="ACX614"/>
          <cell r="ACY614"/>
          <cell r="ACZ614"/>
          <cell r="ADA614"/>
          <cell r="ADB614"/>
          <cell r="ADC614"/>
          <cell r="ADD614"/>
          <cell r="ADE614"/>
          <cell r="ADF614"/>
          <cell r="ADG614"/>
          <cell r="ADH614"/>
          <cell r="ADI614"/>
          <cell r="ADJ614"/>
          <cell r="ADK614"/>
          <cell r="ADL614"/>
          <cell r="ADM614"/>
          <cell r="ADN614"/>
          <cell r="ADO614"/>
          <cell r="ADP614"/>
          <cell r="ADQ614"/>
          <cell r="ADR614"/>
          <cell r="ADS614"/>
          <cell r="ADT614"/>
          <cell r="ADU614"/>
          <cell r="ADV614"/>
          <cell r="ADW614"/>
          <cell r="ADX614"/>
          <cell r="ADY614"/>
          <cell r="ADZ614"/>
          <cell r="AEA614"/>
          <cell r="AEB614"/>
          <cell r="AEC614"/>
          <cell r="AED614"/>
          <cell r="AEE614"/>
          <cell r="AEF614"/>
          <cell r="AEG614"/>
          <cell r="AEH614"/>
          <cell r="AEI614"/>
          <cell r="AEJ614"/>
          <cell r="AEK614"/>
          <cell r="AEL614"/>
          <cell r="AEM614"/>
          <cell r="AEN614"/>
          <cell r="AEO614"/>
          <cell r="AEP614"/>
          <cell r="AEQ614"/>
          <cell r="AER614"/>
          <cell r="AES614"/>
          <cell r="AET614"/>
          <cell r="AEU614"/>
          <cell r="AEV614"/>
          <cell r="AEW614"/>
          <cell r="AEX614"/>
          <cell r="AEY614"/>
          <cell r="AEZ614"/>
          <cell r="AFA614"/>
          <cell r="AFB614"/>
          <cell r="AFC614"/>
          <cell r="AFD614"/>
          <cell r="AFE614"/>
          <cell r="AFF614"/>
          <cell r="AFG614"/>
          <cell r="AFH614"/>
          <cell r="AFI614"/>
          <cell r="AFJ614"/>
          <cell r="AFK614"/>
          <cell r="AFL614"/>
          <cell r="AFM614"/>
          <cell r="AFN614"/>
          <cell r="AFO614"/>
          <cell r="AFP614"/>
          <cell r="AFQ614"/>
          <cell r="AFR614"/>
          <cell r="AFS614"/>
          <cell r="AFT614"/>
          <cell r="AFU614"/>
          <cell r="AFV614"/>
          <cell r="AFW614"/>
          <cell r="AFX614"/>
          <cell r="AFY614"/>
          <cell r="AFZ614"/>
          <cell r="AGA614"/>
          <cell r="AGB614"/>
          <cell r="AGC614"/>
          <cell r="AGD614"/>
          <cell r="AGE614"/>
          <cell r="AGF614"/>
          <cell r="AGG614"/>
          <cell r="AGH614"/>
          <cell r="AGI614"/>
          <cell r="AGJ614"/>
          <cell r="AGK614"/>
          <cell r="AGL614"/>
          <cell r="AGM614"/>
          <cell r="AGN614"/>
          <cell r="AGO614"/>
          <cell r="AGP614"/>
          <cell r="AGQ614"/>
          <cell r="AGR614"/>
          <cell r="AGS614"/>
          <cell r="AGT614"/>
          <cell r="AGU614"/>
          <cell r="AGV614"/>
          <cell r="AGW614"/>
          <cell r="AGX614"/>
          <cell r="AGY614"/>
          <cell r="AGZ614"/>
          <cell r="AHA614"/>
          <cell r="AHB614"/>
          <cell r="AHC614"/>
          <cell r="AHD614"/>
          <cell r="AHE614"/>
          <cell r="AHF614"/>
          <cell r="AHG614"/>
          <cell r="AHH614"/>
          <cell r="AHI614"/>
          <cell r="AHJ614"/>
          <cell r="AHK614"/>
          <cell r="AHL614"/>
          <cell r="AHM614"/>
          <cell r="AHN614"/>
          <cell r="AHO614"/>
          <cell r="AHP614"/>
          <cell r="AHQ614"/>
          <cell r="AHR614"/>
          <cell r="AHS614"/>
          <cell r="AHT614"/>
          <cell r="AHU614"/>
          <cell r="AHV614"/>
          <cell r="AHW614"/>
          <cell r="AHX614"/>
          <cell r="AHY614"/>
          <cell r="AHZ614"/>
          <cell r="AIA614"/>
          <cell r="AIB614"/>
          <cell r="AIC614"/>
          <cell r="AID614"/>
          <cell r="AIE614"/>
          <cell r="AIF614"/>
          <cell r="AIG614"/>
          <cell r="AIH614"/>
          <cell r="AII614"/>
          <cell r="AIJ614"/>
          <cell r="AIK614"/>
          <cell r="AIL614"/>
          <cell r="AIM614"/>
          <cell r="AIN614"/>
          <cell r="AIO614"/>
          <cell r="AIP614"/>
          <cell r="AIQ614"/>
          <cell r="AIR614"/>
          <cell r="AIS614"/>
          <cell r="AIT614"/>
          <cell r="AIU614"/>
          <cell r="AIV614"/>
          <cell r="AIW614"/>
          <cell r="AIX614"/>
          <cell r="AIY614"/>
          <cell r="AIZ614"/>
          <cell r="AJA614"/>
          <cell r="AJB614"/>
          <cell r="AJC614"/>
          <cell r="AJD614"/>
          <cell r="AJE614"/>
          <cell r="AJF614"/>
          <cell r="AJG614"/>
          <cell r="AJH614"/>
          <cell r="AJI614"/>
          <cell r="AJJ614"/>
          <cell r="AJK614"/>
          <cell r="AJL614"/>
          <cell r="AJM614"/>
          <cell r="AJN614"/>
          <cell r="AJO614"/>
          <cell r="AJP614"/>
          <cell r="AJQ614"/>
          <cell r="AJR614"/>
          <cell r="AJS614"/>
          <cell r="AJT614"/>
          <cell r="AJU614"/>
          <cell r="AJV614"/>
          <cell r="AJW614"/>
          <cell r="AJX614"/>
          <cell r="AJY614"/>
          <cell r="AJZ614"/>
          <cell r="AKA614"/>
          <cell r="AKB614"/>
          <cell r="AKC614"/>
          <cell r="AKD614"/>
          <cell r="AKE614"/>
          <cell r="AKF614"/>
          <cell r="AKG614"/>
          <cell r="AKH614"/>
          <cell r="AKI614"/>
          <cell r="AKJ614"/>
          <cell r="AKK614"/>
          <cell r="AKL614"/>
          <cell r="AKM614"/>
          <cell r="AKN614"/>
          <cell r="AKO614"/>
          <cell r="AKP614"/>
          <cell r="AKQ614"/>
          <cell r="AKR614"/>
          <cell r="AKS614"/>
          <cell r="AKT614"/>
          <cell r="AKU614"/>
          <cell r="AKV614"/>
          <cell r="AKW614"/>
          <cell r="AKX614"/>
          <cell r="AKY614"/>
          <cell r="AKZ614"/>
          <cell r="ALA614"/>
          <cell r="ALB614"/>
          <cell r="ALC614"/>
          <cell r="ALD614"/>
          <cell r="ALE614"/>
          <cell r="ALF614"/>
          <cell r="ALG614"/>
          <cell r="ALH614"/>
          <cell r="ALI614"/>
          <cell r="ALJ614"/>
          <cell r="ALK614"/>
          <cell r="ALL614"/>
          <cell r="ALM614"/>
          <cell r="ALN614"/>
        </row>
      </sheetData>
      <sheetData sheetId="4"/>
      <sheetData sheetId="5"/>
      <sheetData sheetId="6">
        <row r="6">
          <cell r="C6" t="str">
            <v>Chiffre d'affaires</v>
          </cell>
        </row>
        <row r="7">
          <cell r="B7" t="str">
            <v>JANVIER</v>
          </cell>
          <cell r="C7">
            <v>0</v>
          </cell>
        </row>
        <row r="8">
          <cell r="B8" t="str">
            <v>FÉVRIER</v>
          </cell>
          <cell r="C8">
            <v>0</v>
          </cell>
        </row>
        <row r="9">
          <cell r="B9" t="str">
            <v>MARS</v>
          </cell>
          <cell r="C9">
            <v>0</v>
          </cell>
        </row>
        <row r="10">
          <cell r="B10" t="str">
            <v>AVRIL</v>
          </cell>
          <cell r="C10">
            <v>540</v>
          </cell>
        </row>
        <row r="11">
          <cell r="B11" t="str">
            <v>MAI</v>
          </cell>
          <cell r="C11">
            <v>0</v>
          </cell>
        </row>
        <row r="12">
          <cell r="B12" t="str">
            <v>JUIN</v>
          </cell>
          <cell r="C12">
            <v>0</v>
          </cell>
        </row>
        <row r="13">
          <cell r="B13" t="str">
            <v>JUILLET</v>
          </cell>
          <cell r="C13">
            <v>0</v>
          </cell>
        </row>
        <row r="14">
          <cell r="B14" t="str">
            <v>AOÛT</v>
          </cell>
          <cell r="C14">
            <v>0</v>
          </cell>
        </row>
        <row r="15">
          <cell r="B15" t="str">
            <v>SEPTEMBRE</v>
          </cell>
          <cell r="C15">
            <v>0</v>
          </cell>
        </row>
        <row r="16">
          <cell r="B16" t="str">
            <v>OCTOBRE</v>
          </cell>
          <cell r="C16">
            <v>0</v>
          </cell>
        </row>
        <row r="17">
          <cell r="B17" t="str">
            <v>NOVEMBRE</v>
          </cell>
          <cell r="C17">
            <v>0</v>
          </cell>
        </row>
        <row r="18">
          <cell r="B18" t="str">
            <v>DÉCEMBRE</v>
          </cell>
          <cell r="C18">
            <v>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rojetentreprise.fr/produit/mot-de-passe-du-facturier-excel/" TargetMode="External"/><Relationship Id="rId1" Type="http://schemas.openxmlformats.org/officeDocument/2006/relationships/hyperlink" Target="https://www.projetentreprise.fr/produit/mot-de-passe-du-facturier-excel/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s://www.projetentreprise.fr/produit/mot-de-passe-du-facturier-excel/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@wikicrea.fr" TargetMode="External"/><Relationship Id="rId2" Type="http://schemas.openxmlformats.org/officeDocument/2006/relationships/hyperlink" Target="https://www.projetentreprise.fr/produit/conseil-telephonique-de-30min/" TargetMode="External"/><Relationship Id="rId1" Type="http://schemas.openxmlformats.org/officeDocument/2006/relationships/hyperlink" Target="https://www.projetentreprise.fr/produit/mot-de-passe-du-facturier-excel/" TargetMode="Externa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7"/>
  <sheetViews>
    <sheetView workbookViewId="0">
      <selection activeCell="B24" sqref="B24"/>
    </sheetView>
  </sheetViews>
  <sheetFormatPr baseColWidth="10" defaultRowHeight="15" x14ac:dyDescent="0.25"/>
  <cols>
    <col min="1" max="1" width="29.42578125" style="2" customWidth="1"/>
    <col min="2" max="2" width="58.7109375" customWidth="1"/>
    <col min="4" max="4" width="32.42578125" customWidth="1"/>
    <col min="8" max="8" width="0" hidden="1" customWidth="1"/>
  </cols>
  <sheetData>
    <row r="1" spans="1:8" ht="28.5" x14ac:dyDescent="0.45">
      <c r="A1" s="1"/>
    </row>
    <row r="2" spans="1:8" ht="9.75" customHeight="1" x14ac:dyDescent="0.25"/>
    <row r="3" spans="1:8" ht="21" x14ac:dyDescent="0.25">
      <c r="A3" s="3" t="s">
        <v>0</v>
      </c>
    </row>
    <row r="4" spans="1:8" ht="18.75" x14ac:dyDescent="0.25">
      <c r="A4" s="4" t="s">
        <v>1</v>
      </c>
    </row>
    <row r="5" spans="1:8" ht="6.75" customHeight="1" x14ac:dyDescent="0.25">
      <c r="H5" t="s">
        <v>2</v>
      </c>
    </row>
    <row r="6" spans="1:8" ht="6.75" customHeight="1" x14ac:dyDescent="0.25">
      <c r="H6" t="s">
        <v>3</v>
      </c>
    </row>
    <row r="7" spans="1:8" ht="15.75" x14ac:dyDescent="0.25">
      <c r="A7" s="5" t="s">
        <v>4</v>
      </c>
      <c r="B7" s="6"/>
      <c r="D7" s="7" t="s">
        <v>5</v>
      </c>
    </row>
    <row r="8" spans="1:8" ht="19.5" customHeight="1" x14ac:dyDescent="0.25">
      <c r="A8" s="8" t="s">
        <v>6</v>
      </c>
      <c r="B8" s="9"/>
      <c r="D8" s="10" t="s">
        <v>7</v>
      </c>
    </row>
    <row r="9" spans="1:8" ht="19.5" customHeight="1" x14ac:dyDescent="0.25">
      <c r="A9" s="8" t="s">
        <v>8</v>
      </c>
      <c r="B9" s="9"/>
      <c r="D9" s="11" t="s">
        <v>907</v>
      </c>
    </row>
    <row r="10" spans="1:8" ht="19.5" customHeight="1" x14ac:dyDescent="0.25">
      <c r="A10" s="8" t="s">
        <v>9</v>
      </c>
      <c r="B10" s="12"/>
      <c r="D10" s="11" t="s">
        <v>10</v>
      </c>
    </row>
    <row r="11" spans="1:8" ht="19.5" customHeight="1" x14ac:dyDescent="0.25">
      <c r="A11" s="8" t="s">
        <v>11</v>
      </c>
      <c r="B11" s="9"/>
      <c r="D11" s="11" t="s">
        <v>13</v>
      </c>
    </row>
    <row r="12" spans="1:8" ht="19.5" customHeight="1" x14ac:dyDescent="0.25">
      <c r="A12" s="8" t="s">
        <v>14</v>
      </c>
      <c r="B12" s="9"/>
      <c r="D12" s="13"/>
    </row>
    <row r="13" spans="1:8" ht="19.5" customHeight="1" x14ac:dyDescent="0.25">
      <c r="A13" s="8" t="s">
        <v>15</v>
      </c>
      <c r="B13" s="14"/>
    </row>
    <row r="14" spans="1:8" ht="45" x14ac:dyDescent="0.25">
      <c r="A14" s="15" t="s">
        <v>16</v>
      </c>
      <c r="B14" s="16"/>
    </row>
    <row r="17" spans="1:2" ht="15.75" x14ac:dyDescent="0.25">
      <c r="A17" s="17" t="s">
        <v>17</v>
      </c>
    </row>
    <row r="18" spans="1:2" x14ac:dyDescent="0.25">
      <c r="A18" s="18" t="s">
        <v>18</v>
      </c>
      <c r="B18" s="19">
        <v>0</v>
      </c>
    </row>
    <row r="19" spans="1:2" x14ac:dyDescent="0.25">
      <c r="A19" s="8" t="s">
        <v>19</v>
      </c>
      <c r="B19" s="20">
        <v>0.06</v>
      </c>
    </row>
    <row r="20" spans="1:2" x14ac:dyDescent="0.25">
      <c r="A20" s="8" t="s">
        <v>20</v>
      </c>
      <c r="B20" s="20">
        <v>0.12</v>
      </c>
    </row>
    <row r="21" spans="1:2" x14ac:dyDescent="0.25">
      <c r="A21" s="21" t="s">
        <v>21</v>
      </c>
      <c r="B21" s="22">
        <v>0.21</v>
      </c>
    </row>
    <row r="23" spans="1:2" x14ac:dyDescent="0.25">
      <c r="A23" s="2" t="s">
        <v>22</v>
      </c>
    </row>
    <row r="24" spans="1:2" x14ac:dyDescent="0.25">
      <c r="A24" s="23" t="s">
        <v>3</v>
      </c>
    </row>
    <row r="27" spans="1:2" ht="18.75" x14ac:dyDescent="0.3">
      <c r="A27" s="24"/>
    </row>
  </sheetData>
  <dataValidations count="1">
    <dataValidation type="list" allowBlank="1" showInputMessage="1" showErrorMessage="1" sqref="A24" xr:uid="{00000000-0002-0000-0000-000000000000}">
      <formula1>$H$5:$H$6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736"/>
  <sheetViews>
    <sheetView workbookViewId="0">
      <selection activeCell="G10" sqref="G10"/>
    </sheetView>
  </sheetViews>
  <sheetFormatPr baseColWidth="10" defaultRowHeight="15" x14ac:dyDescent="0.25"/>
  <cols>
    <col min="1" max="1" width="13.28515625" style="26" customWidth="1"/>
    <col min="2" max="2" width="15.42578125" style="26" hidden="1" customWidth="1"/>
    <col min="3" max="3" width="36.7109375" style="25" customWidth="1"/>
    <col min="4" max="4" width="25.28515625" style="26" customWidth="1"/>
    <col min="5" max="5" width="9.7109375" style="40" customWidth="1"/>
    <col min="6" max="6" width="19.42578125" style="26" customWidth="1"/>
    <col min="7" max="7" width="14.140625" style="28" customWidth="1"/>
    <col min="8" max="8" width="14.42578125" style="28" hidden="1" customWidth="1"/>
    <col min="9" max="9" width="19.85546875" style="26" hidden="1" customWidth="1"/>
    <col min="10" max="10" width="28.5703125" style="26" customWidth="1"/>
    <col min="11" max="11" width="22.140625" style="26" hidden="1" customWidth="1"/>
    <col min="12" max="12" width="15.5703125" style="26" hidden="1" customWidth="1"/>
    <col min="13" max="16384" width="11.42578125" style="26"/>
  </cols>
  <sheetData>
    <row r="1" spans="1:12" ht="21" x14ac:dyDescent="0.25">
      <c r="A1" s="3" t="s">
        <v>23</v>
      </c>
      <c r="B1" s="3"/>
      <c r="E1" s="27"/>
    </row>
    <row r="2" spans="1:12" ht="18.75" x14ac:dyDescent="0.25">
      <c r="A2" s="4" t="s">
        <v>24</v>
      </c>
      <c r="B2" s="4"/>
      <c r="E2" s="27"/>
    </row>
    <row r="3" spans="1:12" ht="21" x14ac:dyDescent="0.25">
      <c r="A3" s="4" t="s">
        <v>25</v>
      </c>
      <c r="B3" s="3"/>
      <c r="E3" s="27"/>
    </row>
    <row r="4" spans="1:12" x14ac:dyDescent="0.25">
      <c r="E4" s="27"/>
    </row>
    <row r="5" spans="1:12" s="34" customFormat="1" ht="36.75" customHeight="1" x14ac:dyDescent="0.25">
      <c r="A5" s="29" t="s">
        <v>26</v>
      </c>
      <c r="B5" s="30" t="s">
        <v>27</v>
      </c>
      <c r="C5" s="31" t="s">
        <v>28</v>
      </c>
      <c r="D5" s="31" t="s">
        <v>29</v>
      </c>
      <c r="E5" s="32" t="s">
        <v>30</v>
      </c>
      <c r="F5" s="31" t="s">
        <v>31</v>
      </c>
      <c r="G5" s="33" t="s">
        <v>746</v>
      </c>
      <c r="H5" s="33" t="s">
        <v>32</v>
      </c>
      <c r="I5" s="31" t="s">
        <v>33</v>
      </c>
      <c r="J5" s="31" t="s">
        <v>34</v>
      </c>
      <c r="K5" s="31" t="s">
        <v>35</v>
      </c>
      <c r="L5" s="31" t="s">
        <v>36</v>
      </c>
    </row>
    <row r="6" spans="1:12" hidden="1" x14ac:dyDescent="0.25">
      <c r="A6" s="35" t="s">
        <v>37</v>
      </c>
      <c r="B6" s="36" t="s">
        <v>38</v>
      </c>
      <c r="C6" s="37" t="s">
        <v>39</v>
      </c>
      <c r="D6" s="36" t="s">
        <v>40</v>
      </c>
      <c r="E6" s="38" t="s">
        <v>41</v>
      </c>
      <c r="F6" s="36" t="s">
        <v>42</v>
      </c>
      <c r="G6" s="39" t="s">
        <v>43</v>
      </c>
      <c r="H6" s="39"/>
      <c r="I6" s="36"/>
      <c r="J6" s="36"/>
      <c r="K6" s="36"/>
      <c r="L6" s="36"/>
    </row>
    <row r="7" spans="1:12" hidden="1" x14ac:dyDescent="0.25">
      <c r="A7" s="35" t="s">
        <v>44</v>
      </c>
      <c r="B7" s="36" t="s">
        <v>45</v>
      </c>
      <c r="C7" s="37" t="s">
        <v>46</v>
      </c>
      <c r="D7" s="36" t="s">
        <v>47</v>
      </c>
      <c r="E7" s="38" t="s">
        <v>48</v>
      </c>
      <c r="F7" s="36" t="s">
        <v>49</v>
      </c>
      <c r="G7" s="39" t="s">
        <v>50</v>
      </c>
      <c r="H7" s="39"/>
      <c r="I7" s="36"/>
      <c r="J7" s="36"/>
      <c r="K7" s="36"/>
      <c r="L7" s="36"/>
    </row>
    <row r="8" spans="1:12" x14ac:dyDescent="0.25">
      <c r="A8" s="35">
        <v>3</v>
      </c>
      <c r="B8" s="36" t="s">
        <v>45</v>
      </c>
      <c r="C8" s="37" t="s">
        <v>791</v>
      </c>
      <c r="D8" s="36" t="s">
        <v>849</v>
      </c>
      <c r="E8" s="38" t="s">
        <v>51</v>
      </c>
      <c r="F8" s="36" t="s">
        <v>750</v>
      </c>
      <c r="G8" s="39"/>
      <c r="H8" s="39"/>
      <c r="I8" s="36"/>
      <c r="J8" s="36"/>
      <c r="K8" s="36"/>
      <c r="L8" s="36"/>
    </row>
    <row r="9" spans="1:12" x14ac:dyDescent="0.25">
      <c r="A9" s="35">
        <v>4</v>
      </c>
      <c r="B9" s="36"/>
      <c r="C9" s="37" t="s">
        <v>792</v>
      </c>
      <c r="D9" s="36" t="s">
        <v>850</v>
      </c>
      <c r="E9" s="38" t="s">
        <v>51</v>
      </c>
      <c r="F9" s="36" t="s">
        <v>12</v>
      </c>
      <c r="G9" s="39"/>
      <c r="H9" s="39"/>
      <c r="I9" s="36"/>
      <c r="J9" s="36"/>
      <c r="K9" s="36"/>
      <c r="L9" s="36"/>
    </row>
    <row r="10" spans="1:12" x14ac:dyDescent="0.25">
      <c r="A10" s="35">
        <v>5</v>
      </c>
      <c r="B10" s="36"/>
      <c r="C10" s="37" t="s">
        <v>793</v>
      </c>
      <c r="D10" s="36" t="s">
        <v>858</v>
      </c>
      <c r="E10" s="38" t="s">
        <v>51</v>
      </c>
      <c r="F10" s="36" t="s">
        <v>750</v>
      </c>
      <c r="G10" s="39"/>
      <c r="H10" s="39"/>
      <c r="I10" s="36"/>
      <c r="J10" s="36"/>
      <c r="K10" s="36"/>
      <c r="L10" s="36"/>
    </row>
    <row r="11" spans="1:12" x14ac:dyDescent="0.25">
      <c r="A11" s="35">
        <v>6</v>
      </c>
      <c r="B11" s="36"/>
      <c r="C11" s="37" t="s">
        <v>794</v>
      </c>
      <c r="D11" s="36" t="s">
        <v>851</v>
      </c>
      <c r="E11" s="38"/>
      <c r="F11" s="36"/>
      <c r="G11" s="39"/>
      <c r="H11" s="39"/>
      <c r="I11" s="36"/>
      <c r="J11" s="36"/>
      <c r="K11" s="36"/>
      <c r="L11" s="36"/>
    </row>
    <row r="12" spans="1:12" x14ac:dyDescent="0.25">
      <c r="A12" s="35">
        <v>7</v>
      </c>
      <c r="B12" s="36"/>
      <c r="C12" s="37" t="s">
        <v>795</v>
      </c>
      <c r="D12" s="36" t="s">
        <v>859</v>
      </c>
      <c r="E12" s="38" t="s">
        <v>756</v>
      </c>
      <c r="F12" s="36" t="s">
        <v>757</v>
      </c>
      <c r="G12" s="39"/>
      <c r="H12" s="39"/>
      <c r="I12" s="36"/>
      <c r="J12" s="36"/>
      <c r="K12" s="36"/>
      <c r="L12" s="36"/>
    </row>
    <row r="13" spans="1:12" x14ac:dyDescent="0.25">
      <c r="A13" s="35">
        <v>8</v>
      </c>
      <c r="B13" s="36"/>
      <c r="C13" s="37" t="s">
        <v>796</v>
      </c>
      <c r="D13" s="36" t="s">
        <v>860</v>
      </c>
      <c r="E13" s="38" t="s">
        <v>758</v>
      </c>
      <c r="F13" s="36" t="s">
        <v>12</v>
      </c>
      <c r="G13" s="39"/>
      <c r="H13" s="39"/>
      <c r="I13" s="36"/>
      <c r="J13" s="36"/>
      <c r="K13" s="36"/>
      <c r="L13" s="36"/>
    </row>
    <row r="14" spans="1:12" x14ac:dyDescent="0.25">
      <c r="A14" s="35">
        <v>9</v>
      </c>
      <c r="B14" s="36"/>
      <c r="C14" s="37" t="s">
        <v>797</v>
      </c>
      <c r="D14" s="36" t="s">
        <v>861</v>
      </c>
      <c r="E14" s="38" t="s">
        <v>51</v>
      </c>
      <c r="F14" s="36" t="s">
        <v>750</v>
      </c>
      <c r="G14" s="39"/>
      <c r="H14" s="39"/>
      <c r="I14" s="36"/>
      <c r="J14" s="36"/>
      <c r="K14" s="36"/>
      <c r="L14" s="36"/>
    </row>
    <row r="15" spans="1:12" x14ac:dyDescent="0.25">
      <c r="A15" s="35">
        <v>10</v>
      </c>
      <c r="B15" s="36"/>
      <c r="C15" s="37" t="s">
        <v>798</v>
      </c>
      <c r="D15" s="36" t="s">
        <v>862</v>
      </c>
      <c r="E15" s="38" t="s">
        <v>51</v>
      </c>
      <c r="F15" s="36" t="s">
        <v>12</v>
      </c>
      <c r="G15" s="39"/>
      <c r="H15" s="39"/>
      <c r="I15" s="36"/>
      <c r="J15" s="36"/>
      <c r="K15" s="36"/>
      <c r="L15" s="36"/>
    </row>
    <row r="16" spans="1:12" x14ac:dyDescent="0.25">
      <c r="A16" s="35">
        <v>11</v>
      </c>
      <c r="B16" s="36"/>
      <c r="C16" s="37" t="s">
        <v>799</v>
      </c>
      <c r="D16" s="36" t="s">
        <v>863</v>
      </c>
      <c r="E16" s="38" t="s">
        <v>759</v>
      </c>
      <c r="F16" s="36" t="s">
        <v>755</v>
      </c>
      <c r="G16" s="39"/>
      <c r="H16" s="39"/>
      <c r="I16" s="36"/>
      <c r="J16" s="36"/>
      <c r="K16" s="36"/>
      <c r="L16" s="36"/>
    </row>
    <row r="17" spans="1:12" x14ac:dyDescent="0.25">
      <c r="A17" s="35">
        <v>12</v>
      </c>
      <c r="B17" s="36"/>
      <c r="C17" s="37" t="s">
        <v>800</v>
      </c>
      <c r="D17" s="36" t="s">
        <v>864</v>
      </c>
      <c r="E17" s="38" t="s">
        <v>51</v>
      </c>
      <c r="F17" s="36" t="s">
        <v>750</v>
      </c>
      <c r="G17" s="39"/>
      <c r="H17" s="39"/>
      <c r="I17" s="36"/>
      <c r="J17" s="36"/>
      <c r="K17" s="36"/>
      <c r="L17" s="36"/>
    </row>
    <row r="18" spans="1:12" x14ac:dyDescent="0.25">
      <c r="A18" s="35">
        <v>13</v>
      </c>
      <c r="B18" s="36"/>
      <c r="C18" s="37" t="s">
        <v>801</v>
      </c>
      <c r="D18" s="36" t="s">
        <v>852</v>
      </c>
      <c r="E18" s="38"/>
      <c r="F18" s="36"/>
      <c r="G18" s="39"/>
      <c r="H18" s="39"/>
      <c r="I18" s="36"/>
      <c r="J18" s="36"/>
      <c r="K18" s="36"/>
      <c r="L18" s="36"/>
    </row>
    <row r="19" spans="1:12" x14ac:dyDescent="0.25">
      <c r="A19" s="35">
        <v>14</v>
      </c>
      <c r="B19" s="36"/>
      <c r="C19" s="37" t="s">
        <v>802</v>
      </c>
      <c r="D19" s="36" t="s">
        <v>865</v>
      </c>
      <c r="E19" s="38" t="s">
        <v>756</v>
      </c>
      <c r="F19" s="36" t="s">
        <v>757</v>
      </c>
      <c r="G19" s="39"/>
      <c r="H19" s="39"/>
      <c r="I19" s="36"/>
      <c r="J19" s="36"/>
      <c r="K19" s="36"/>
      <c r="L19" s="36"/>
    </row>
    <row r="20" spans="1:12" x14ac:dyDescent="0.25">
      <c r="A20" s="35">
        <v>15</v>
      </c>
      <c r="B20" s="36"/>
      <c r="C20" s="37" t="s">
        <v>803</v>
      </c>
      <c r="D20" s="36" t="s">
        <v>866</v>
      </c>
      <c r="E20" s="38" t="s">
        <v>760</v>
      </c>
      <c r="F20" s="36" t="s">
        <v>761</v>
      </c>
      <c r="G20" s="39"/>
      <c r="H20" s="39"/>
      <c r="I20" s="36"/>
      <c r="J20" s="36"/>
      <c r="K20" s="36"/>
      <c r="L20" s="36"/>
    </row>
    <row r="21" spans="1:12" x14ac:dyDescent="0.25">
      <c r="A21" s="35">
        <v>16</v>
      </c>
      <c r="B21" s="36"/>
      <c r="C21" s="37" t="s">
        <v>804</v>
      </c>
      <c r="D21" s="36" t="s">
        <v>867</v>
      </c>
      <c r="E21" s="38" t="s">
        <v>51</v>
      </c>
      <c r="F21" s="36" t="s">
        <v>750</v>
      </c>
      <c r="G21" s="39"/>
      <c r="H21" s="39"/>
      <c r="I21" s="36"/>
      <c r="J21" s="36"/>
      <c r="K21" s="36"/>
      <c r="L21" s="36"/>
    </row>
    <row r="22" spans="1:12" x14ac:dyDescent="0.25">
      <c r="A22" s="35">
        <v>17</v>
      </c>
      <c r="B22" s="36"/>
      <c r="C22" s="37" t="s">
        <v>805</v>
      </c>
      <c r="D22" s="36" t="s">
        <v>868</v>
      </c>
      <c r="E22" s="38" t="s">
        <v>762</v>
      </c>
      <c r="F22" s="36" t="s">
        <v>763</v>
      </c>
      <c r="G22" s="39"/>
      <c r="H22" s="39"/>
      <c r="I22" s="36"/>
      <c r="J22" s="36"/>
      <c r="K22" s="36"/>
      <c r="L22" s="36"/>
    </row>
    <row r="23" spans="1:12" x14ac:dyDescent="0.25">
      <c r="A23" s="35">
        <v>18</v>
      </c>
      <c r="B23" s="36"/>
      <c r="C23" s="37" t="s">
        <v>806</v>
      </c>
      <c r="D23" s="36" t="s">
        <v>869</v>
      </c>
      <c r="E23" s="38" t="s">
        <v>51</v>
      </c>
      <c r="F23" s="36" t="s">
        <v>12</v>
      </c>
      <c r="G23" s="39"/>
      <c r="H23" s="39"/>
      <c r="I23" s="36"/>
      <c r="J23" s="36"/>
      <c r="K23" s="36"/>
      <c r="L23" s="36"/>
    </row>
    <row r="24" spans="1:12" x14ac:dyDescent="0.25">
      <c r="A24" s="35">
        <v>19</v>
      </c>
      <c r="B24" s="36"/>
      <c r="C24" s="37" t="s">
        <v>807</v>
      </c>
      <c r="D24" s="36" t="s">
        <v>870</v>
      </c>
      <c r="E24" s="38" t="s">
        <v>764</v>
      </c>
      <c r="F24" s="36" t="s">
        <v>12</v>
      </c>
      <c r="G24" s="39"/>
      <c r="H24" s="39"/>
      <c r="I24" s="36"/>
      <c r="J24" s="36"/>
      <c r="K24" s="36"/>
      <c r="L24" s="36"/>
    </row>
    <row r="25" spans="1:12" x14ac:dyDescent="0.25">
      <c r="A25" s="35">
        <v>20</v>
      </c>
      <c r="B25" s="36"/>
      <c r="C25" s="37" t="s">
        <v>808</v>
      </c>
      <c r="D25" s="36" t="s">
        <v>853</v>
      </c>
      <c r="E25" s="38"/>
      <c r="F25" s="36"/>
      <c r="H25" s="39"/>
      <c r="I25" s="36"/>
      <c r="J25" s="36"/>
      <c r="K25" s="36"/>
      <c r="L25" s="36"/>
    </row>
    <row r="26" spans="1:12" x14ac:dyDescent="0.25">
      <c r="A26" s="35">
        <v>21</v>
      </c>
      <c r="B26" s="36"/>
      <c r="C26" s="37" t="s">
        <v>809</v>
      </c>
      <c r="D26" s="36" t="s">
        <v>854</v>
      </c>
      <c r="E26" s="38"/>
      <c r="F26" s="36"/>
      <c r="G26" s="39"/>
      <c r="H26" s="39"/>
      <c r="I26" s="36"/>
      <c r="J26" s="36"/>
      <c r="K26" s="36"/>
      <c r="L26" s="36"/>
    </row>
    <row r="27" spans="1:12" x14ac:dyDescent="0.25">
      <c r="A27" s="35">
        <v>22</v>
      </c>
      <c r="B27" s="36"/>
      <c r="C27" s="37" t="s">
        <v>810</v>
      </c>
      <c r="D27" s="36" t="s">
        <v>871</v>
      </c>
      <c r="E27" s="38" t="s">
        <v>764</v>
      </c>
      <c r="F27" s="36" t="s">
        <v>12</v>
      </c>
      <c r="G27" s="39"/>
      <c r="H27" s="39"/>
      <c r="I27" s="36"/>
      <c r="J27" s="36"/>
      <c r="K27" s="36"/>
      <c r="L27" s="36"/>
    </row>
    <row r="28" spans="1:12" x14ac:dyDescent="0.25">
      <c r="A28" s="35">
        <v>23</v>
      </c>
      <c r="B28" s="36"/>
      <c r="C28" s="37" t="s">
        <v>811</v>
      </c>
      <c r="D28" s="36" t="s">
        <v>872</v>
      </c>
      <c r="E28" s="38" t="s">
        <v>756</v>
      </c>
      <c r="F28" s="36" t="s">
        <v>12</v>
      </c>
      <c r="G28" s="39"/>
      <c r="H28" s="39"/>
      <c r="I28" s="36"/>
      <c r="J28" s="36"/>
      <c r="K28" s="36"/>
      <c r="L28" s="36"/>
    </row>
    <row r="29" spans="1:12" x14ac:dyDescent="0.25">
      <c r="A29" s="35">
        <v>24</v>
      </c>
      <c r="B29" s="36"/>
      <c r="C29" s="37" t="s">
        <v>812</v>
      </c>
      <c r="D29" s="36" t="s">
        <v>873</v>
      </c>
      <c r="E29" s="38" t="s">
        <v>768</v>
      </c>
      <c r="F29" s="36" t="s">
        <v>769</v>
      </c>
      <c r="G29" s="39"/>
      <c r="H29" s="39"/>
      <c r="I29" s="36"/>
      <c r="J29" s="36"/>
      <c r="K29" s="36"/>
      <c r="L29" s="36"/>
    </row>
    <row r="30" spans="1:12" x14ac:dyDescent="0.25">
      <c r="A30" s="35">
        <v>25</v>
      </c>
      <c r="B30" s="36"/>
      <c r="C30" s="37" t="s">
        <v>813</v>
      </c>
      <c r="D30" s="36" t="s">
        <v>874</v>
      </c>
      <c r="E30" s="38" t="s">
        <v>766</v>
      </c>
      <c r="F30" s="36" t="s">
        <v>765</v>
      </c>
      <c r="G30" s="39"/>
      <c r="H30" s="39"/>
      <c r="I30" s="36"/>
      <c r="J30" s="36"/>
      <c r="K30" s="36"/>
      <c r="L30" s="36"/>
    </row>
    <row r="31" spans="1:12" x14ac:dyDescent="0.25">
      <c r="A31" s="35">
        <v>26</v>
      </c>
      <c r="B31" s="36"/>
      <c r="C31" s="37" t="s">
        <v>814</v>
      </c>
      <c r="D31" s="36" t="s">
        <v>875</v>
      </c>
      <c r="E31" s="38" t="s">
        <v>764</v>
      </c>
      <c r="F31" s="36" t="s">
        <v>12</v>
      </c>
      <c r="G31" s="39"/>
      <c r="H31" s="39"/>
      <c r="I31" s="36"/>
      <c r="J31" s="36"/>
      <c r="K31" s="36"/>
      <c r="L31" s="36"/>
    </row>
    <row r="32" spans="1:12" x14ac:dyDescent="0.25">
      <c r="A32" s="35">
        <v>27</v>
      </c>
      <c r="B32" s="36"/>
      <c r="C32" s="37" t="s">
        <v>815</v>
      </c>
      <c r="D32" s="36" t="s">
        <v>855</v>
      </c>
      <c r="E32" s="38"/>
      <c r="F32" s="36"/>
      <c r="G32" s="39"/>
      <c r="H32" s="39"/>
      <c r="I32" s="36"/>
      <c r="J32" s="36"/>
      <c r="K32" s="36"/>
      <c r="L32" s="36"/>
    </row>
    <row r="33" spans="1:12" x14ac:dyDescent="0.25">
      <c r="A33" s="35">
        <v>28</v>
      </c>
      <c r="B33" s="36"/>
      <c r="C33" s="37" t="s">
        <v>816</v>
      </c>
      <c r="D33" s="36" t="s">
        <v>876</v>
      </c>
      <c r="E33" s="38" t="s">
        <v>759</v>
      </c>
      <c r="F33" s="36" t="s">
        <v>755</v>
      </c>
      <c r="G33" s="39"/>
      <c r="H33" s="39"/>
      <c r="I33" s="36"/>
      <c r="J33" s="36"/>
      <c r="K33" s="36"/>
      <c r="L33" s="36"/>
    </row>
    <row r="34" spans="1:12" x14ac:dyDescent="0.25">
      <c r="A34" s="35">
        <v>29</v>
      </c>
      <c r="B34" s="36"/>
      <c r="C34" s="37" t="s">
        <v>817</v>
      </c>
      <c r="D34" s="36" t="s">
        <v>877</v>
      </c>
      <c r="E34" s="38" t="s">
        <v>766</v>
      </c>
      <c r="F34" s="36" t="s">
        <v>765</v>
      </c>
      <c r="G34" s="39"/>
      <c r="H34" s="39"/>
      <c r="I34" s="36"/>
      <c r="J34" s="36"/>
      <c r="K34" s="36"/>
      <c r="L34" s="36"/>
    </row>
    <row r="35" spans="1:12" x14ac:dyDescent="0.25">
      <c r="A35" s="35">
        <v>30</v>
      </c>
      <c r="B35" s="36"/>
      <c r="C35" s="37" t="s">
        <v>818</v>
      </c>
      <c r="D35" s="36" t="s">
        <v>856</v>
      </c>
      <c r="E35" s="38"/>
      <c r="F35" s="36"/>
      <c r="G35" s="39"/>
      <c r="H35" s="39"/>
      <c r="I35" s="36"/>
      <c r="J35" s="36"/>
      <c r="K35" s="36"/>
      <c r="L35" s="36"/>
    </row>
    <row r="36" spans="1:12" x14ac:dyDescent="0.25">
      <c r="A36" s="35">
        <v>31</v>
      </c>
      <c r="B36" s="36"/>
      <c r="C36" s="37" t="s">
        <v>819</v>
      </c>
      <c r="D36" s="36" t="s">
        <v>878</v>
      </c>
      <c r="E36" s="38" t="s">
        <v>767</v>
      </c>
      <c r="F36" s="36" t="s">
        <v>12</v>
      </c>
      <c r="G36" s="39"/>
      <c r="H36" s="39"/>
      <c r="I36" s="36"/>
      <c r="J36" s="36"/>
      <c r="K36" s="36"/>
      <c r="L36" s="36"/>
    </row>
    <row r="37" spans="1:12" x14ac:dyDescent="0.25">
      <c r="A37" s="35">
        <v>32</v>
      </c>
      <c r="B37" s="36"/>
      <c r="C37" s="37" t="s">
        <v>820</v>
      </c>
      <c r="D37" s="36" t="s">
        <v>879</v>
      </c>
      <c r="E37" s="38" t="s">
        <v>51</v>
      </c>
      <c r="F37" s="36" t="s">
        <v>12</v>
      </c>
      <c r="G37" s="39"/>
      <c r="H37" s="39"/>
      <c r="I37" s="36"/>
      <c r="J37" s="36"/>
      <c r="K37" s="36"/>
      <c r="L37" s="36"/>
    </row>
    <row r="38" spans="1:12" x14ac:dyDescent="0.25">
      <c r="A38" s="35">
        <v>33</v>
      </c>
      <c r="B38" s="36"/>
      <c r="C38" s="37" t="s">
        <v>821</v>
      </c>
      <c r="D38" s="36" t="s">
        <v>857</v>
      </c>
      <c r="E38" s="38"/>
      <c r="F38" s="36"/>
      <c r="G38" s="39"/>
      <c r="H38" s="39"/>
      <c r="I38" s="36"/>
      <c r="J38" s="36"/>
      <c r="K38" s="36"/>
      <c r="L38" s="36"/>
    </row>
    <row r="39" spans="1:12" x14ac:dyDescent="0.25">
      <c r="A39" s="35">
        <v>34</v>
      </c>
      <c r="B39" s="36"/>
      <c r="C39" s="37" t="s">
        <v>822</v>
      </c>
      <c r="D39" s="36" t="s">
        <v>880</v>
      </c>
      <c r="E39" s="38" t="s">
        <v>51</v>
      </c>
      <c r="F39" s="36" t="s">
        <v>12</v>
      </c>
      <c r="G39" s="39"/>
      <c r="H39" s="39"/>
      <c r="I39" s="36"/>
      <c r="J39" s="36"/>
      <c r="K39" s="36"/>
      <c r="L39" s="36"/>
    </row>
    <row r="40" spans="1:12" x14ac:dyDescent="0.25">
      <c r="A40" s="35">
        <v>35</v>
      </c>
      <c r="B40" s="36"/>
      <c r="C40" s="37" t="s">
        <v>823</v>
      </c>
      <c r="D40" s="36" t="s">
        <v>881</v>
      </c>
      <c r="E40" s="38" t="s">
        <v>766</v>
      </c>
      <c r="F40" s="36" t="s">
        <v>765</v>
      </c>
      <c r="G40" s="39"/>
      <c r="H40" s="39"/>
      <c r="I40" s="36"/>
      <c r="J40" s="36"/>
      <c r="K40" s="36"/>
      <c r="L40" s="36"/>
    </row>
    <row r="41" spans="1:12" x14ac:dyDescent="0.25">
      <c r="A41" s="35">
        <v>36</v>
      </c>
      <c r="B41" s="36"/>
      <c r="C41" s="37" t="s">
        <v>824</v>
      </c>
      <c r="D41" s="36" t="s">
        <v>882</v>
      </c>
      <c r="E41" s="38" t="s">
        <v>770</v>
      </c>
      <c r="F41" s="36" t="s">
        <v>765</v>
      </c>
      <c r="G41" s="39"/>
      <c r="H41" s="39"/>
      <c r="I41" s="36"/>
      <c r="J41" s="36"/>
      <c r="K41" s="36"/>
      <c r="L41" s="36"/>
    </row>
    <row r="42" spans="1:12" x14ac:dyDescent="0.25">
      <c r="A42" s="35">
        <v>37</v>
      </c>
      <c r="B42" s="36"/>
      <c r="C42" s="37" t="s">
        <v>825</v>
      </c>
      <c r="D42" s="36" t="s">
        <v>883</v>
      </c>
      <c r="E42" s="38" t="s">
        <v>771</v>
      </c>
      <c r="F42" s="36" t="s">
        <v>12</v>
      </c>
      <c r="G42" s="39"/>
      <c r="H42" s="39"/>
      <c r="I42" s="36"/>
      <c r="J42" s="36"/>
      <c r="K42" s="36"/>
      <c r="L42" s="36"/>
    </row>
    <row r="43" spans="1:12" x14ac:dyDescent="0.25">
      <c r="A43" s="35">
        <v>38</v>
      </c>
      <c r="B43" s="36"/>
      <c r="C43" s="37" t="s">
        <v>826</v>
      </c>
      <c r="D43" s="36" t="s">
        <v>884</v>
      </c>
      <c r="E43" s="38" t="s">
        <v>772</v>
      </c>
      <c r="F43" s="36" t="s">
        <v>12</v>
      </c>
      <c r="G43" s="39"/>
      <c r="H43" s="39"/>
      <c r="I43" s="36"/>
      <c r="J43" s="36"/>
      <c r="K43" s="36"/>
      <c r="L43" s="36"/>
    </row>
    <row r="44" spans="1:12" x14ac:dyDescent="0.25">
      <c r="A44" s="35">
        <v>39</v>
      </c>
      <c r="B44" s="36"/>
      <c r="C44" s="37" t="s">
        <v>827</v>
      </c>
      <c r="D44" s="36" t="s">
        <v>885</v>
      </c>
      <c r="E44" s="38" t="s">
        <v>51</v>
      </c>
      <c r="F44" s="36" t="s">
        <v>12</v>
      </c>
      <c r="G44" s="39"/>
      <c r="H44" s="39"/>
      <c r="I44" s="36"/>
      <c r="J44" s="36"/>
      <c r="K44" s="36"/>
      <c r="L44" s="36"/>
    </row>
    <row r="45" spans="1:12" x14ac:dyDescent="0.25">
      <c r="A45" s="35">
        <v>40</v>
      </c>
      <c r="B45" s="36"/>
      <c r="C45" s="37" t="s">
        <v>828</v>
      </c>
      <c r="D45" s="36" t="s">
        <v>886</v>
      </c>
      <c r="E45" s="38" t="s">
        <v>773</v>
      </c>
      <c r="F45" s="36" t="s">
        <v>774</v>
      </c>
      <c r="G45" s="39"/>
      <c r="H45" s="39"/>
      <c r="I45" s="36"/>
      <c r="J45" s="36"/>
      <c r="K45" s="36"/>
      <c r="L45" s="36"/>
    </row>
    <row r="46" spans="1:12" x14ac:dyDescent="0.25">
      <c r="A46" s="35">
        <v>41</v>
      </c>
      <c r="B46" s="36"/>
      <c r="C46" s="37" t="s">
        <v>829</v>
      </c>
      <c r="D46" s="36" t="s">
        <v>887</v>
      </c>
      <c r="E46" s="38" t="s">
        <v>51</v>
      </c>
      <c r="F46" s="36" t="s">
        <v>750</v>
      </c>
      <c r="G46" s="39"/>
      <c r="H46" s="39"/>
      <c r="I46" s="36"/>
      <c r="J46" s="36"/>
      <c r="K46" s="36"/>
      <c r="L46" s="36"/>
    </row>
    <row r="47" spans="1:12" x14ac:dyDescent="0.25">
      <c r="A47" s="35">
        <v>42</v>
      </c>
      <c r="B47" s="36"/>
      <c r="C47" s="37" t="s">
        <v>830</v>
      </c>
      <c r="D47" s="36" t="s">
        <v>888</v>
      </c>
      <c r="E47" s="38" t="s">
        <v>768</v>
      </c>
      <c r="F47" s="36" t="s">
        <v>769</v>
      </c>
      <c r="G47" s="39"/>
      <c r="H47" s="39"/>
      <c r="I47" s="36"/>
      <c r="J47" s="36"/>
      <c r="K47" s="36"/>
      <c r="L47" s="36"/>
    </row>
    <row r="48" spans="1:12" x14ac:dyDescent="0.25">
      <c r="A48" s="35">
        <v>43</v>
      </c>
      <c r="B48" s="36"/>
      <c r="C48" s="37" t="s">
        <v>831</v>
      </c>
      <c r="D48" s="36" t="s">
        <v>889</v>
      </c>
      <c r="E48" s="38" t="s">
        <v>776</v>
      </c>
      <c r="F48" s="36" t="s">
        <v>775</v>
      </c>
      <c r="G48" s="39"/>
      <c r="H48" s="39"/>
      <c r="I48" s="36"/>
      <c r="J48" s="36"/>
      <c r="K48" s="36"/>
      <c r="L48" s="36"/>
    </row>
    <row r="49" spans="1:12" x14ac:dyDescent="0.25">
      <c r="A49" s="35">
        <v>44</v>
      </c>
      <c r="B49" s="36"/>
      <c r="C49" s="37" t="s">
        <v>832</v>
      </c>
      <c r="D49" s="36" t="s">
        <v>890</v>
      </c>
      <c r="E49" s="38" t="s">
        <v>777</v>
      </c>
      <c r="F49" s="36" t="s">
        <v>778</v>
      </c>
      <c r="G49" s="39"/>
      <c r="H49" s="39"/>
      <c r="I49" s="36"/>
      <c r="J49" s="36"/>
      <c r="K49" s="36"/>
      <c r="L49" s="36"/>
    </row>
    <row r="50" spans="1:12" x14ac:dyDescent="0.25">
      <c r="A50" s="35">
        <v>45</v>
      </c>
      <c r="B50" s="36"/>
      <c r="C50" s="37" t="s">
        <v>833</v>
      </c>
      <c r="D50" s="36" t="s">
        <v>891</v>
      </c>
      <c r="E50" s="38" t="s">
        <v>766</v>
      </c>
      <c r="F50" s="36" t="s">
        <v>765</v>
      </c>
      <c r="G50" s="39"/>
      <c r="H50" s="39"/>
      <c r="I50" s="36"/>
      <c r="J50" s="36"/>
      <c r="K50" s="36"/>
      <c r="L50" s="36"/>
    </row>
    <row r="51" spans="1:12" x14ac:dyDescent="0.25">
      <c r="A51" s="35">
        <v>46</v>
      </c>
      <c r="B51" s="36"/>
      <c r="C51" s="37" t="s">
        <v>834</v>
      </c>
      <c r="D51" s="36" t="s">
        <v>892</v>
      </c>
      <c r="E51" s="38" t="s">
        <v>51</v>
      </c>
      <c r="F51" s="36" t="s">
        <v>750</v>
      </c>
      <c r="G51" s="39"/>
      <c r="H51" s="39"/>
      <c r="I51" s="36"/>
      <c r="J51" s="36"/>
      <c r="K51" s="36"/>
      <c r="L51" s="36"/>
    </row>
    <row r="52" spans="1:12" x14ac:dyDescent="0.25">
      <c r="A52" s="35">
        <v>47</v>
      </c>
      <c r="B52" s="36"/>
      <c r="C52" s="37" t="s">
        <v>835</v>
      </c>
      <c r="D52" s="36" t="s">
        <v>893</v>
      </c>
      <c r="E52" s="38" t="s">
        <v>779</v>
      </c>
      <c r="F52" s="36" t="s">
        <v>780</v>
      </c>
      <c r="G52" s="39"/>
      <c r="H52" s="39"/>
      <c r="I52" s="36"/>
      <c r="J52" s="36"/>
      <c r="K52" s="36"/>
      <c r="L52" s="36"/>
    </row>
    <row r="53" spans="1:12" x14ac:dyDescent="0.25">
      <c r="A53" s="35">
        <v>48</v>
      </c>
      <c r="B53" s="36"/>
      <c r="C53" s="37" t="s">
        <v>836</v>
      </c>
      <c r="D53" s="36" t="s">
        <v>894</v>
      </c>
      <c r="E53" s="38" t="s">
        <v>781</v>
      </c>
      <c r="F53" s="36" t="s">
        <v>782</v>
      </c>
      <c r="G53" s="39"/>
      <c r="H53" s="39"/>
      <c r="I53" s="36"/>
      <c r="J53" s="36"/>
      <c r="K53" s="36"/>
      <c r="L53" s="36"/>
    </row>
    <row r="54" spans="1:12" x14ac:dyDescent="0.25">
      <c r="A54" s="35">
        <v>49</v>
      </c>
      <c r="B54" s="36"/>
      <c r="C54" s="37" t="s">
        <v>837</v>
      </c>
      <c r="D54" s="36" t="s">
        <v>895</v>
      </c>
      <c r="E54" s="38" t="s">
        <v>758</v>
      </c>
      <c r="F54" s="36" t="s">
        <v>12</v>
      </c>
      <c r="G54" s="39"/>
      <c r="H54" s="39"/>
      <c r="I54" s="36"/>
      <c r="J54" s="215"/>
      <c r="K54" s="36"/>
      <c r="L54" s="36"/>
    </row>
    <row r="55" spans="1:12" x14ac:dyDescent="0.25">
      <c r="A55" s="35">
        <v>50</v>
      </c>
      <c r="B55" s="36"/>
      <c r="C55" s="37" t="s">
        <v>838</v>
      </c>
      <c r="D55" s="36" t="s">
        <v>896</v>
      </c>
      <c r="E55" s="38" t="s">
        <v>51</v>
      </c>
      <c r="F55" s="36" t="s">
        <v>12</v>
      </c>
      <c r="G55" s="39"/>
      <c r="H55" s="39"/>
      <c r="I55" s="36"/>
      <c r="J55" s="36"/>
      <c r="K55" s="36"/>
      <c r="L55" s="36"/>
    </row>
    <row r="56" spans="1:12" x14ac:dyDescent="0.25">
      <c r="A56" s="35">
        <v>51</v>
      </c>
      <c r="B56" s="36"/>
      <c r="C56" s="37" t="s">
        <v>839</v>
      </c>
      <c r="D56" s="36" t="s">
        <v>897</v>
      </c>
      <c r="E56" s="38" t="s">
        <v>766</v>
      </c>
      <c r="F56" s="36" t="s">
        <v>12</v>
      </c>
      <c r="G56" s="39"/>
      <c r="H56" s="39"/>
      <c r="I56" s="36"/>
      <c r="J56" s="36"/>
      <c r="K56" s="36"/>
      <c r="L56" s="36"/>
    </row>
    <row r="57" spans="1:12" x14ac:dyDescent="0.25">
      <c r="A57" s="35">
        <v>52</v>
      </c>
      <c r="B57" s="36"/>
      <c r="C57" s="37" t="s">
        <v>840</v>
      </c>
      <c r="D57" s="36" t="s">
        <v>898</v>
      </c>
      <c r="E57" s="38" t="s">
        <v>771</v>
      </c>
      <c r="F57" s="36" t="s">
        <v>12</v>
      </c>
      <c r="G57" s="39"/>
      <c r="H57" s="39"/>
      <c r="I57" s="36"/>
      <c r="J57" s="36"/>
      <c r="K57" s="36"/>
      <c r="L57" s="36"/>
    </row>
    <row r="58" spans="1:12" x14ac:dyDescent="0.25">
      <c r="A58" s="35">
        <v>53</v>
      </c>
      <c r="B58" s="36"/>
      <c r="C58" s="37" t="s">
        <v>841</v>
      </c>
      <c r="D58" s="36" t="s">
        <v>899</v>
      </c>
      <c r="E58" s="38" t="s">
        <v>758</v>
      </c>
      <c r="F58" s="36" t="s">
        <v>783</v>
      </c>
      <c r="G58" s="39"/>
      <c r="H58" s="39"/>
      <c r="I58" s="36"/>
      <c r="J58" s="36"/>
      <c r="K58" s="36"/>
      <c r="L58" s="36"/>
    </row>
    <row r="59" spans="1:12" x14ac:dyDescent="0.25">
      <c r="A59" s="35">
        <v>54</v>
      </c>
      <c r="B59" s="36"/>
      <c r="C59" s="37" t="s">
        <v>842</v>
      </c>
      <c r="D59" s="36" t="s">
        <v>900</v>
      </c>
      <c r="E59" s="38" t="s">
        <v>51</v>
      </c>
      <c r="F59" s="36" t="s">
        <v>12</v>
      </c>
      <c r="G59" s="39"/>
      <c r="H59" s="39"/>
      <c r="I59" s="36"/>
      <c r="J59" s="36"/>
      <c r="K59" s="36"/>
      <c r="L59" s="36"/>
    </row>
    <row r="60" spans="1:12" x14ac:dyDescent="0.25">
      <c r="A60" s="35">
        <v>55</v>
      </c>
      <c r="B60" s="36"/>
      <c r="C60" s="37" t="s">
        <v>843</v>
      </c>
      <c r="D60" s="36" t="s">
        <v>901</v>
      </c>
      <c r="E60" s="38" t="s">
        <v>784</v>
      </c>
      <c r="F60" s="36" t="s">
        <v>785</v>
      </c>
      <c r="G60" s="39"/>
      <c r="H60" s="39"/>
      <c r="I60" s="36"/>
      <c r="J60" s="36"/>
      <c r="K60" s="36"/>
      <c r="L60" s="36"/>
    </row>
    <row r="61" spans="1:12" x14ac:dyDescent="0.25">
      <c r="A61" s="35">
        <v>56</v>
      </c>
      <c r="B61" s="36"/>
      <c r="C61" s="37" t="s">
        <v>844</v>
      </c>
      <c r="D61" s="36" t="s">
        <v>902</v>
      </c>
      <c r="E61" s="38"/>
      <c r="F61" s="36"/>
      <c r="G61" s="39"/>
      <c r="H61" s="39"/>
      <c r="I61" s="36"/>
      <c r="J61" s="36"/>
      <c r="K61" s="36"/>
      <c r="L61" s="36"/>
    </row>
    <row r="62" spans="1:12" x14ac:dyDescent="0.25">
      <c r="A62" s="35">
        <v>57</v>
      </c>
      <c r="B62" s="36"/>
      <c r="C62" s="37" t="s">
        <v>845</v>
      </c>
      <c r="D62" s="36" t="s">
        <v>903</v>
      </c>
      <c r="E62" s="38"/>
      <c r="F62" s="36"/>
      <c r="G62" s="39"/>
      <c r="H62" s="39"/>
      <c r="I62" s="36"/>
      <c r="J62" s="36"/>
      <c r="K62" s="36"/>
      <c r="L62" s="36"/>
    </row>
    <row r="63" spans="1:12" x14ac:dyDescent="0.25">
      <c r="A63" s="35">
        <v>58</v>
      </c>
      <c r="B63" s="36"/>
      <c r="C63" s="37" t="s">
        <v>846</v>
      </c>
      <c r="D63" s="36" t="s">
        <v>904</v>
      </c>
      <c r="E63" s="38" t="s">
        <v>51</v>
      </c>
      <c r="F63" s="36" t="s">
        <v>750</v>
      </c>
      <c r="G63" s="39"/>
      <c r="H63" s="39"/>
      <c r="I63" s="36"/>
      <c r="J63" s="36"/>
      <c r="K63" s="36"/>
      <c r="L63" s="36"/>
    </row>
    <row r="64" spans="1:12" x14ac:dyDescent="0.25">
      <c r="A64" s="35">
        <v>59</v>
      </c>
      <c r="B64" s="36"/>
      <c r="C64" s="37" t="s">
        <v>847</v>
      </c>
      <c r="D64" s="36" t="s">
        <v>905</v>
      </c>
      <c r="E64" s="38" t="s">
        <v>51</v>
      </c>
      <c r="F64" s="36" t="s">
        <v>750</v>
      </c>
      <c r="G64" s="39"/>
      <c r="H64" s="39"/>
      <c r="I64" s="36"/>
      <c r="J64" s="36"/>
      <c r="K64" s="36"/>
      <c r="L64" s="36"/>
    </row>
    <row r="65" spans="1:12" x14ac:dyDescent="0.25">
      <c r="A65" s="35">
        <v>60</v>
      </c>
      <c r="B65" s="36"/>
      <c r="C65" s="37" t="s">
        <v>848</v>
      </c>
      <c r="D65" s="36" t="s">
        <v>906</v>
      </c>
      <c r="E65" s="38" t="s">
        <v>788</v>
      </c>
      <c r="F65" s="36" t="s">
        <v>787</v>
      </c>
      <c r="G65" s="39"/>
      <c r="H65" s="39"/>
      <c r="I65" s="36"/>
      <c r="J65" s="36"/>
      <c r="K65" s="36"/>
      <c r="L65" s="36"/>
    </row>
    <row r="66" spans="1:12" x14ac:dyDescent="0.25">
      <c r="A66" s="35">
        <v>61</v>
      </c>
      <c r="B66" s="36"/>
      <c r="C66" s="37"/>
      <c r="D66" s="36"/>
      <c r="E66" s="38"/>
      <c r="F66" s="36"/>
      <c r="G66" s="39"/>
      <c r="H66" s="39"/>
      <c r="I66" s="36"/>
      <c r="J66" s="36"/>
      <c r="K66" s="36"/>
      <c r="L66" s="36"/>
    </row>
    <row r="67" spans="1:12" x14ac:dyDescent="0.25">
      <c r="A67" s="35">
        <v>62</v>
      </c>
      <c r="B67" s="36"/>
      <c r="C67" s="37"/>
      <c r="D67" s="36"/>
      <c r="E67" s="38"/>
      <c r="F67" s="36"/>
      <c r="G67" s="39"/>
      <c r="H67" s="39"/>
      <c r="I67" s="36"/>
      <c r="J67" s="36"/>
      <c r="K67" s="36"/>
      <c r="L67" s="36"/>
    </row>
    <row r="68" spans="1:12" x14ac:dyDescent="0.25">
      <c r="A68" s="35">
        <v>63</v>
      </c>
      <c r="B68" s="36"/>
      <c r="C68" s="37"/>
      <c r="D68" s="36"/>
      <c r="E68" s="38"/>
      <c r="F68" s="36"/>
      <c r="G68" s="39"/>
      <c r="H68" s="39"/>
      <c r="I68" s="36"/>
      <c r="J68" s="36"/>
      <c r="K68" s="36"/>
      <c r="L68" s="36"/>
    </row>
    <row r="69" spans="1:12" x14ac:dyDescent="0.25">
      <c r="A69" s="35">
        <v>64</v>
      </c>
      <c r="B69" s="36"/>
      <c r="C69" s="37"/>
      <c r="D69" s="36"/>
      <c r="E69" s="38"/>
      <c r="F69" s="36"/>
      <c r="G69" s="39"/>
      <c r="H69" s="39"/>
      <c r="I69" s="36"/>
      <c r="J69" s="36"/>
      <c r="K69" s="36"/>
      <c r="L69" s="36"/>
    </row>
    <row r="70" spans="1:12" x14ac:dyDescent="0.25">
      <c r="A70" s="35">
        <v>65</v>
      </c>
      <c r="B70" s="36"/>
      <c r="C70" s="37"/>
      <c r="D70" s="36"/>
      <c r="E70" s="38"/>
      <c r="F70" s="36"/>
      <c r="G70" s="39"/>
      <c r="H70" s="39"/>
      <c r="I70" s="36"/>
      <c r="J70" s="36"/>
      <c r="K70" s="36"/>
      <c r="L70" s="36"/>
    </row>
    <row r="71" spans="1:12" x14ac:dyDescent="0.25">
      <c r="A71" s="35">
        <v>66</v>
      </c>
      <c r="B71" s="36"/>
      <c r="C71" s="37"/>
      <c r="D71" s="36"/>
      <c r="E71" s="38"/>
      <c r="F71" s="36"/>
      <c r="G71" s="39"/>
      <c r="H71" s="39"/>
      <c r="I71" s="36"/>
      <c r="J71" s="36"/>
      <c r="K71" s="36"/>
      <c r="L71" s="36"/>
    </row>
    <row r="72" spans="1:12" x14ac:dyDescent="0.25">
      <c r="A72" s="35">
        <v>67</v>
      </c>
      <c r="B72" s="36"/>
      <c r="C72" s="37"/>
      <c r="D72" s="36"/>
      <c r="E72" s="38"/>
      <c r="F72" s="36"/>
      <c r="G72" s="39"/>
      <c r="H72" s="39"/>
      <c r="I72" s="36"/>
      <c r="J72" s="36"/>
      <c r="K72" s="36"/>
      <c r="L72" s="36"/>
    </row>
    <row r="73" spans="1:12" x14ac:dyDescent="0.25">
      <c r="A73" s="35">
        <v>68</v>
      </c>
      <c r="B73" s="36"/>
      <c r="C73" s="37"/>
      <c r="D73" s="36"/>
      <c r="E73" s="38"/>
      <c r="F73" s="36"/>
      <c r="G73" s="39"/>
      <c r="H73" s="39"/>
      <c r="I73" s="36"/>
      <c r="J73" s="36"/>
      <c r="K73" s="36"/>
      <c r="L73" s="36"/>
    </row>
    <row r="74" spans="1:12" x14ac:dyDescent="0.25">
      <c r="A74" s="35">
        <v>69</v>
      </c>
      <c r="B74" s="36"/>
      <c r="C74" s="37"/>
      <c r="D74" s="36"/>
      <c r="E74" s="38"/>
      <c r="F74" s="36"/>
      <c r="G74" s="39"/>
      <c r="H74" s="39"/>
      <c r="I74" s="36"/>
      <c r="J74" s="36"/>
      <c r="K74" s="36"/>
      <c r="L74" s="36"/>
    </row>
    <row r="75" spans="1:12" x14ac:dyDescent="0.25">
      <c r="A75" s="35">
        <v>70</v>
      </c>
      <c r="B75" s="36"/>
      <c r="C75" s="37"/>
      <c r="D75" s="36"/>
      <c r="E75" s="38"/>
      <c r="F75" s="36"/>
      <c r="G75" s="39"/>
      <c r="H75" s="39"/>
      <c r="I75" s="36"/>
      <c r="J75" s="36"/>
      <c r="K75" s="36"/>
      <c r="L75" s="36"/>
    </row>
    <row r="76" spans="1:12" x14ac:dyDescent="0.25">
      <c r="A76" s="35">
        <v>71</v>
      </c>
      <c r="B76" s="36"/>
      <c r="C76" s="37"/>
      <c r="D76" s="36"/>
      <c r="E76" s="38"/>
      <c r="F76" s="36"/>
      <c r="G76" s="39"/>
      <c r="H76" s="39"/>
      <c r="I76" s="36"/>
      <c r="J76" s="36"/>
      <c r="K76" s="36"/>
      <c r="L76" s="36"/>
    </row>
    <row r="77" spans="1:12" x14ac:dyDescent="0.25">
      <c r="A77" s="35">
        <v>72</v>
      </c>
      <c r="B77" s="36"/>
      <c r="C77" s="37"/>
      <c r="D77" s="36"/>
      <c r="E77" s="38"/>
      <c r="F77" s="36"/>
      <c r="G77" s="39"/>
      <c r="H77" s="39"/>
      <c r="I77" s="36"/>
      <c r="J77" s="36"/>
      <c r="K77" s="36"/>
      <c r="L77" s="36"/>
    </row>
    <row r="78" spans="1:12" x14ac:dyDescent="0.25">
      <c r="A78" s="35">
        <v>73</v>
      </c>
      <c r="B78" s="36"/>
      <c r="C78" s="37"/>
      <c r="D78" s="36"/>
      <c r="E78" s="38"/>
      <c r="F78" s="36"/>
      <c r="G78" s="39"/>
      <c r="H78" s="39"/>
      <c r="I78" s="36"/>
      <c r="J78" s="36"/>
      <c r="K78" s="36"/>
      <c r="L78" s="36"/>
    </row>
    <row r="79" spans="1:12" x14ac:dyDescent="0.25">
      <c r="A79" s="35">
        <v>74</v>
      </c>
      <c r="B79" s="36"/>
      <c r="C79" s="37"/>
      <c r="D79" s="36"/>
      <c r="E79" s="38"/>
      <c r="F79" s="36"/>
      <c r="G79" s="39"/>
      <c r="H79" s="39"/>
      <c r="I79" s="36"/>
      <c r="J79" s="36"/>
      <c r="K79" s="36"/>
      <c r="L79" s="36"/>
    </row>
    <row r="80" spans="1:12" x14ac:dyDescent="0.25">
      <c r="A80" s="35">
        <v>75</v>
      </c>
      <c r="B80" s="36"/>
      <c r="C80" s="37"/>
      <c r="D80" s="36"/>
      <c r="E80" s="38"/>
      <c r="F80" s="36"/>
      <c r="G80" s="39"/>
      <c r="H80" s="39"/>
      <c r="I80" s="36"/>
      <c r="J80" s="36"/>
      <c r="K80" s="36"/>
      <c r="L80" s="36"/>
    </row>
    <row r="81" spans="1:12" x14ac:dyDescent="0.25">
      <c r="A81" s="35">
        <v>76</v>
      </c>
      <c r="B81" s="36"/>
      <c r="C81" s="37"/>
      <c r="D81" s="36"/>
      <c r="E81" s="38"/>
      <c r="F81" s="36"/>
      <c r="G81" s="39"/>
      <c r="H81" s="39"/>
      <c r="I81" s="36"/>
      <c r="J81" s="36"/>
      <c r="K81" s="36"/>
      <c r="L81" s="36"/>
    </row>
    <row r="82" spans="1:12" x14ac:dyDescent="0.25">
      <c r="A82" s="35">
        <v>77</v>
      </c>
      <c r="B82" s="36"/>
      <c r="C82" s="37"/>
      <c r="D82" s="36"/>
      <c r="E82" s="38"/>
      <c r="F82" s="36"/>
      <c r="G82" s="39"/>
      <c r="H82" s="39"/>
      <c r="I82" s="36"/>
      <c r="J82" s="36"/>
      <c r="K82" s="36"/>
      <c r="L82" s="36"/>
    </row>
    <row r="83" spans="1:12" x14ac:dyDescent="0.25">
      <c r="A83" s="35">
        <v>78</v>
      </c>
      <c r="B83" s="36"/>
      <c r="C83" s="37"/>
      <c r="D83" s="36"/>
      <c r="E83" s="38"/>
      <c r="F83" s="36"/>
      <c r="G83" s="39"/>
      <c r="H83" s="39"/>
      <c r="I83" s="36"/>
      <c r="J83" s="36"/>
      <c r="K83" s="36"/>
      <c r="L83" s="36"/>
    </row>
    <row r="84" spans="1:12" x14ac:dyDescent="0.25">
      <c r="A84" s="35">
        <v>79</v>
      </c>
      <c r="B84" s="36"/>
      <c r="C84" s="37"/>
      <c r="D84" s="36"/>
      <c r="E84" s="38"/>
      <c r="F84" s="36"/>
      <c r="G84" s="39"/>
      <c r="H84" s="39"/>
      <c r="I84" s="36"/>
      <c r="J84" s="36"/>
      <c r="K84" s="36"/>
      <c r="L84" s="36"/>
    </row>
    <row r="85" spans="1:12" x14ac:dyDescent="0.25">
      <c r="A85" s="35">
        <v>80</v>
      </c>
      <c r="B85" s="36"/>
      <c r="C85" s="37"/>
      <c r="D85" s="36"/>
      <c r="E85" s="38"/>
      <c r="F85" s="36"/>
      <c r="G85" s="39"/>
      <c r="H85" s="39"/>
      <c r="I85" s="36"/>
      <c r="J85" s="36"/>
      <c r="K85" s="36"/>
      <c r="L85" s="36"/>
    </row>
    <row r="86" spans="1:12" x14ac:dyDescent="0.25">
      <c r="A86" s="35">
        <v>81</v>
      </c>
      <c r="B86" s="36"/>
      <c r="C86" s="37"/>
      <c r="D86" s="36"/>
      <c r="E86" s="38"/>
      <c r="F86" s="36"/>
      <c r="G86" s="39"/>
      <c r="H86" s="39"/>
      <c r="I86" s="36"/>
      <c r="J86" s="36"/>
      <c r="K86" s="36"/>
      <c r="L86" s="36"/>
    </row>
    <row r="87" spans="1:12" x14ac:dyDescent="0.25">
      <c r="A87" s="35">
        <v>82</v>
      </c>
      <c r="B87" s="36"/>
      <c r="C87" s="37"/>
      <c r="D87" s="36"/>
      <c r="E87" s="38"/>
      <c r="F87" s="36"/>
      <c r="G87" s="39"/>
      <c r="H87" s="39"/>
      <c r="I87" s="36"/>
      <c r="J87" s="36"/>
      <c r="K87" s="36"/>
      <c r="L87" s="36"/>
    </row>
    <row r="88" spans="1:12" x14ac:dyDescent="0.25">
      <c r="A88" s="35">
        <v>83</v>
      </c>
      <c r="B88" s="36"/>
      <c r="C88" s="37"/>
      <c r="D88" s="36"/>
      <c r="E88" s="38"/>
      <c r="F88" s="36"/>
      <c r="G88" s="39"/>
      <c r="H88" s="39"/>
      <c r="I88" s="36"/>
      <c r="J88" s="36"/>
      <c r="K88" s="36"/>
      <c r="L88" s="36"/>
    </row>
    <row r="89" spans="1:12" x14ac:dyDescent="0.25">
      <c r="A89" s="35">
        <v>84</v>
      </c>
      <c r="B89" s="36"/>
      <c r="C89" s="37"/>
      <c r="D89" s="36"/>
      <c r="E89" s="38"/>
      <c r="F89" s="36"/>
      <c r="G89" s="39"/>
      <c r="H89" s="39"/>
      <c r="I89" s="36"/>
      <c r="J89" s="36"/>
      <c r="K89" s="36"/>
      <c r="L89" s="36"/>
    </row>
    <row r="90" spans="1:12" x14ac:dyDescent="0.25">
      <c r="A90" s="35">
        <v>85</v>
      </c>
      <c r="B90" s="36"/>
      <c r="C90" s="37"/>
      <c r="D90" s="36"/>
      <c r="E90" s="38"/>
      <c r="F90" s="36"/>
      <c r="G90" s="39"/>
      <c r="H90" s="39"/>
      <c r="I90" s="36"/>
      <c r="J90" s="36"/>
      <c r="K90" s="36"/>
      <c r="L90" s="36"/>
    </row>
    <row r="91" spans="1:12" x14ac:dyDescent="0.25">
      <c r="A91" s="35">
        <v>86</v>
      </c>
      <c r="B91" s="36"/>
      <c r="C91" s="37"/>
      <c r="D91" s="36"/>
      <c r="E91" s="38"/>
      <c r="F91" s="36"/>
      <c r="G91" s="39"/>
      <c r="H91" s="39"/>
      <c r="I91" s="36"/>
      <c r="J91" s="36"/>
      <c r="K91" s="36"/>
      <c r="L91" s="36"/>
    </row>
    <row r="92" spans="1:12" x14ac:dyDescent="0.25">
      <c r="A92" s="35">
        <v>87</v>
      </c>
      <c r="B92" s="36"/>
      <c r="C92" s="37"/>
      <c r="D92" s="36"/>
      <c r="E92" s="38"/>
      <c r="F92" s="36"/>
      <c r="G92" s="39"/>
      <c r="H92" s="39"/>
      <c r="I92" s="36"/>
      <c r="J92" s="36"/>
      <c r="K92" s="36"/>
      <c r="L92" s="36"/>
    </row>
    <row r="93" spans="1:12" x14ac:dyDescent="0.25">
      <c r="A93" s="35">
        <v>88</v>
      </c>
      <c r="B93" s="36"/>
      <c r="C93" s="37"/>
      <c r="D93" s="36"/>
      <c r="E93" s="38"/>
      <c r="F93" s="36"/>
      <c r="G93" s="39"/>
      <c r="H93" s="39"/>
      <c r="I93" s="36"/>
      <c r="J93" s="36"/>
      <c r="K93" s="36"/>
      <c r="L93" s="36"/>
    </row>
    <row r="94" spans="1:12" x14ac:dyDescent="0.25">
      <c r="A94" s="35">
        <v>89</v>
      </c>
      <c r="B94" s="36"/>
      <c r="C94" s="37"/>
      <c r="D94" s="36"/>
      <c r="E94" s="38"/>
      <c r="F94" s="36"/>
      <c r="G94" s="39"/>
      <c r="H94" s="39"/>
      <c r="I94" s="36"/>
      <c r="J94" s="36"/>
      <c r="K94" s="36"/>
      <c r="L94" s="36"/>
    </row>
    <row r="95" spans="1:12" x14ac:dyDescent="0.25">
      <c r="A95" s="35">
        <v>90</v>
      </c>
      <c r="B95" s="36"/>
      <c r="C95" s="37"/>
      <c r="D95" s="36"/>
      <c r="E95" s="38"/>
      <c r="F95" s="36"/>
      <c r="G95" s="39"/>
      <c r="H95" s="39"/>
      <c r="I95" s="36"/>
      <c r="J95" s="36"/>
      <c r="K95" s="36"/>
      <c r="L95" s="36"/>
    </row>
    <row r="96" spans="1:12" x14ac:dyDescent="0.25">
      <c r="A96" s="35">
        <v>91</v>
      </c>
      <c r="B96" s="36"/>
      <c r="C96" s="37"/>
      <c r="D96" s="36"/>
      <c r="E96" s="38"/>
      <c r="F96" s="36"/>
      <c r="G96" s="39"/>
      <c r="H96" s="39"/>
      <c r="I96" s="36"/>
      <c r="J96" s="36"/>
      <c r="K96" s="36"/>
      <c r="L96" s="36"/>
    </row>
    <row r="97" spans="1:12" x14ac:dyDescent="0.25">
      <c r="A97" s="35">
        <v>92</v>
      </c>
      <c r="B97" s="36"/>
      <c r="C97" s="37"/>
      <c r="D97" s="36"/>
      <c r="E97" s="38"/>
      <c r="F97" s="36"/>
      <c r="G97" s="39"/>
      <c r="H97" s="39"/>
      <c r="I97" s="36"/>
      <c r="J97" s="36"/>
      <c r="K97" s="36"/>
      <c r="L97" s="36"/>
    </row>
    <row r="98" spans="1:12" x14ac:dyDescent="0.25">
      <c r="A98" s="35">
        <v>93</v>
      </c>
      <c r="B98" s="36"/>
      <c r="C98" s="37"/>
      <c r="D98" s="36"/>
      <c r="E98" s="38"/>
      <c r="F98" s="36"/>
      <c r="G98" s="39"/>
      <c r="H98" s="39"/>
      <c r="I98" s="36"/>
      <c r="J98" s="36"/>
      <c r="K98" s="36"/>
      <c r="L98" s="36"/>
    </row>
    <row r="99" spans="1:12" x14ac:dyDescent="0.25">
      <c r="A99" s="35">
        <v>94</v>
      </c>
      <c r="B99" s="36"/>
      <c r="C99" s="37"/>
      <c r="D99" s="36"/>
      <c r="E99" s="38"/>
      <c r="F99" s="36"/>
      <c r="G99" s="39"/>
      <c r="H99" s="39"/>
      <c r="I99" s="36"/>
      <c r="J99" s="36"/>
      <c r="K99" s="36"/>
      <c r="L99" s="36"/>
    </row>
    <row r="100" spans="1:12" x14ac:dyDescent="0.25">
      <c r="A100" s="35">
        <v>95</v>
      </c>
      <c r="B100" s="36"/>
      <c r="C100" s="37"/>
      <c r="D100" s="36"/>
      <c r="E100" s="38"/>
      <c r="F100" s="36"/>
      <c r="G100" s="39"/>
      <c r="H100" s="39"/>
      <c r="I100" s="36"/>
      <c r="J100" s="36"/>
      <c r="K100" s="36"/>
      <c r="L100" s="36"/>
    </row>
    <row r="101" spans="1:12" x14ac:dyDescent="0.25">
      <c r="A101" s="35">
        <v>96</v>
      </c>
      <c r="B101" s="36"/>
      <c r="C101" s="37"/>
      <c r="D101" s="36"/>
      <c r="E101" s="38"/>
      <c r="F101" s="36"/>
      <c r="G101" s="39"/>
      <c r="H101" s="39"/>
      <c r="I101" s="36"/>
      <c r="J101" s="36"/>
      <c r="K101" s="36"/>
      <c r="L101" s="36"/>
    </row>
    <row r="102" spans="1:12" x14ac:dyDescent="0.25">
      <c r="A102" s="35">
        <v>97</v>
      </c>
      <c r="B102" s="36"/>
      <c r="C102" s="37"/>
      <c r="D102" s="36"/>
      <c r="E102" s="38"/>
      <c r="F102" s="36"/>
      <c r="G102" s="39"/>
      <c r="H102" s="39"/>
      <c r="I102" s="36"/>
      <c r="J102" s="36"/>
      <c r="K102" s="36"/>
      <c r="L102" s="36"/>
    </row>
    <row r="103" spans="1:12" x14ac:dyDescent="0.25">
      <c r="A103" s="35">
        <v>98</v>
      </c>
      <c r="B103" s="36"/>
      <c r="C103" s="37"/>
      <c r="D103" s="36"/>
      <c r="E103" s="38"/>
      <c r="F103" s="36"/>
      <c r="G103" s="39"/>
      <c r="H103" s="39"/>
      <c r="I103" s="36"/>
      <c r="J103" s="36"/>
      <c r="K103" s="36"/>
      <c r="L103" s="36"/>
    </row>
    <row r="104" spans="1:12" x14ac:dyDescent="0.25">
      <c r="A104" s="35">
        <v>99</v>
      </c>
      <c r="B104" s="36"/>
      <c r="C104" s="37"/>
      <c r="D104" s="36"/>
      <c r="E104" s="38"/>
      <c r="F104" s="36"/>
      <c r="G104" s="39"/>
      <c r="H104" s="39"/>
      <c r="I104" s="36"/>
      <c r="J104" s="36"/>
      <c r="K104" s="36"/>
      <c r="L104" s="36"/>
    </row>
    <row r="105" spans="1:12" x14ac:dyDescent="0.25">
      <c r="A105" s="35">
        <v>100</v>
      </c>
      <c r="B105" s="36"/>
      <c r="C105" s="37"/>
      <c r="D105" s="36"/>
      <c r="E105" s="38"/>
      <c r="F105" s="36"/>
      <c r="G105" s="39"/>
      <c r="H105" s="39"/>
      <c r="I105" s="36"/>
      <c r="J105" s="36"/>
      <c r="K105" s="36"/>
      <c r="L105" s="36"/>
    </row>
    <row r="106" spans="1:12" x14ac:dyDescent="0.25">
      <c r="A106" s="35">
        <v>101</v>
      </c>
      <c r="B106" s="36"/>
      <c r="C106" s="37"/>
      <c r="D106" s="36"/>
      <c r="E106" s="38"/>
      <c r="F106" s="36"/>
      <c r="G106" s="39"/>
      <c r="H106" s="39"/>
      <c r="I106" s="36"/>
      <c r="J106" s="36"/>
      <c r="K106" s="36"/>
      <c r="L106" s="36"/>
    </row>
    <row r="107" spans="1:12" x14ac:dyDescent="0.25">
      <c r="A107" s="35">
        <v>102</v>
      </c>
      <c r="B107" s="36"/>
      <c r="C107" s="37"/>
      <c r="D107" s="36"/>
      <c r="E107" s="38"/>
      <c r="F107" s="36"/>
      <c r="G107" s="39"/>
      <c r="H107" s="39"/>
      <c r="I107" s="36"/>
      <c r="J107" s="36"/>
      <c r="K107" s="36"/>
      <c r="L107" s="36"/>
    </row>
    <row r="108" spans="1:12" x14ac:dyDescent="0.25">
      <c r="A108" s="35">
        <v>103</v>
      </c>
      <c r="B108" s="36"/>
      <c r="C108" s="37"/>
      <c r="D108" s="36"/>
      <c r="E108" s="38"/>
      <c r="F108" s="36"/>
      <c r="G108" s="39"/>
      <c r="H108" s="39"/>
      <c r="I108" s="36"/>
      <c r="J108" s="36"/>
      <c r="K108" s="36"/>
      <c r="L108" s="36"/>
    </row>
    <row r="109" spans="1:12" x14ac:dyDescent="0.25">
      <c r="A109" s="35">
        <v>104</v>
      </c>
      <c r="B109" s="36"/>
      <c r="C109" s="37"/>
      <c r="D109" s="36"/>
      <c r="E109" s="38"/>
      <c r="F109" s="36"/>
      <c r="G109" s="39"/>
      <c r="H109" s="39"/>
      <c r="I109" s="36"/>
      <c r="J109" s="36"/>
      <c r="K109" s="36"/>
      <c r="L109" s="36"/>
    </row>
    <row r="110" spans="1:12" x14ac:dyDescent="0.25">
      <c r="A110" s="35">
        <v>105</v>
      </c>
      <c r="B110" s="36"/>
      <c r="C110" s="37"/>
      <c r="D110" s="36"/>
      <c r="E110" s="38"/>
      <c r="F110" s="36"/>
      <c r="G110" s="39"/>
      <c r="H110" s="39"/>
      <c r="I110" s="36"/>
      <c r="J110" s="36"/>
      <c r="K110" s="36"/>
      <c r="L110" s="36"/>
    </row>
    <row r="111" spans="1:12" x14ac:dyDescent="0.25">
      <c r="A111" s="35">
        <v>106</v>
      </c>
      <c r="B111" s="36"/>
      <c r="C111" s="37"/>
      <c r="D111" s="36"/>
      <c r="E111" s="38"/>
      <c r="F111" s="36"/>
      <c r="G111" s="39"/>
      <c r="H111" s="39"/>
      <c r="I111" s="36"/>
      <c r="J111" s="36"/>
      <c r="K111" s="36"/>
      <c r="L111" s="36"/>
    </row>
    <row r="112" spans="1:12" x14ac:dyDescent="0.25">
      <c r="A112" s="35">
        <v>107</v>
      </c>
      <c r="B112" s="36"/>
      <c r="C112" s="37"/>
      <c r="D112" s="36"/>
      <c r="E112" s="38"/>
      <c r="F112" s="36"/>
      <c r="G112" s="39"/>
      <c r="H112" s="39"/>
      <c r="I112" s="36"/>
      <c r="J112" s="36"/>
      <c r="K112" s="36"/>
      <c r="L112" s="36"/>
    </row>
    <row r="113" spans="1:12" x14ac:dyDescent="0.25">
      <c r="A113" s="35">
        <v>108</v>
      </c>
      <c r="B113" s="36"/>
      <c r="C113" s="37"/>
      <c r="D113" s="36"/>
      <c r="E113" s="38"/>
      <c r="F113" s="36"/>
      <c r="G113" s="39"/>
      <c r="H113" s="39"/>
      <c r="I113" s="36"/>
      <c r="J113" s="36"/>
      <c r="K113" s="36"/>
      <c r="L113" s="36"/>
    </row>
    <row r="114" spans="1:12" x14ac:dyDescent="0.25">
      <c r="A114" s="35">
        <v>109</v>
      </c>
      <c r="B114" s="36"/>
      <c r="C114" s="37"/>
      <c r="D114" s="36"/>
      <c r="E114" s="38"/>
      <c r="F114" s="36"/>
      <c r="G114" s="39"/>
      <c r="H114" s="39"/>
      <c r="I114" s="36"/>
      <c r="J114" s="36"/>
      <c r="K114" s="36"/>
      <c r="L114" s="36"/>
    </row>
    <row r="115" spans="1:12" x14ac:dyDescent="0.25">
      <c r="A115" s="35">
        <v>110</v>
      </c>
      <c r="B115" s="36"/>
      <c r="C115" s="37"/>
      <c r="D115" s="36"/>
      <c r="E115" s="38"/>
      <c r="F115" s="36"/>
      <c r="G115" s="39"/>
      <c r="H115" s="39"/>
      <c r="I115" s="36"/>
      <c r="J115" s="36"/>
      <c r="K115" s="36"/>
      <c r="L115" s="36"/>
    </row>
    <row r="116" spans="1:12" x14ac:dyDescent="0.25">
      <c r="A116" s="35">
        <v>111</v>
      </c>
      <c r="B116" s="36"/>
      <c r="C116" s="37"/>
      <c r="D116" s="36"/>
      <c r="E116" s="38"/>
      <c r="F116" s="36"/>
      <c r="G116" s="39"/>
      <c r="H116" s="39"/>
      <c r="I116" s="36"/>
      <c r="J116" s="36"/>
      <c r="K116" s="36"/>
      <c r="L116" s="36"/>
    </row>
    <row r="117" spans="1:12" x14ac:dyDescent="0.25">
      <c r="A117" s="35">
        <v>112</v>
      </c>
      <c r="B117" s="36"/>
      <c r="C117" s="37"/>
      <c r="D117" s="36"/>
      <c r="E117" s="38"/>
      <c r="F117" s="36"/>
      <c r="G117" s="39"/>
      <c r="H117" s="39"/>
      <c r="I117" s="36"/>
      <c r="J117" s="36"/>
      <c r="K117" s="36"/>
      <c r="L117" s="36"/>
    </row>
    <row r="118" spans="1:12" x14ac:dyDescent="0.25">
      <c r="A118" s="35">
        <v>113</v>
      </c>
      <c r="B118" s="36"/>
      <c r="C118" s="37"/>
      <c r="D118" s="36"/>
      <c r="E118" s="38"/>
      <c r="F118" s="36"/>
      <c r="G118" s="39"/>
      <c r="H118" s="39"/>
      <c r="I118" s="36"/>
      <c r="J118" s="36"/>
      <c r="K118" s="36"/>
      <c r="L118" s="36"/>
    </row>
    <row r="119" spans="1:12" x14ac:dyDescent="0.25">
      <c r="A119" s="35">
        <v>114</v>
      </c>
      <c r="B119" s="36"/>
      <c r="C119" s="37"/>
      <c r="D119" s="36"/>
      <c r="E119" s="38"/>
      <c r="F119" s="36"/>
      <c r="G119" s="39"/>
      <c r="H119" s="39"/>
      <c r="I119" s="36"/>
      <c r="J119" s="36"/>
      <c r="K119" s="36"/>
      <c r="L119" s="36"/>
    </row>
    <row r="120" spans="1:12" x14ac:dyDescent="0.25">
      <c r="A120" s="35">
        <v>115</v>
      </c>
      <c r="B120" s="36"/>
      <c r="C120" s="37"/>
      <c r="D120" s="36"/>
      <c r="E120" s="38"/>
      <c r="F120" s="36"/>
      <c r="G120" s="39"/>
      <c r="H120" s="39"/>
      <c r="I120" s="36"/>
      <c r="J120" s="36"/>
      <c r="K120" s="36"/>
      <c r="L120" s="36"/>
    </row>
    <row r="121" spans="1:12" x14ac:dyDescent="0.25">
      <c r="A121" s="35">
        <v>116</v>
      </c>
      <c r="B121" s="36"/>
      <c r="C121" s="37"/>
      <c r="D121" s="36"/>
      <c r="E121" s="38"/>
      <c r="F121" s="36"/>
      <c r="G121" s="39"/>
      <c r="H121" s="39"/>
      <c r="I121" s="36"/>
      <c r="J121" s="36"/>
      <c r="K121" s="36"/>
      <c r="L121" s="36"/>
    </row>
    <row r="122" spans="1:12" x14ac:dyDescent="0.25">
      <c r="A122" s="35">
        <v>117</v>
      </c>
      <c r="B122" s="36"/>
      <c r="C122" s="37"/>
      <c r="D122" s="36"/>
      <c r="E122" s="38"/>
      <c r="F122" s="36"/>
      <c r="G122" s="39"/>
      <c r="H122" s="39"/>
      <c r="I122" s="36"/>
      <c r="J122" s="36"/>
      <c r="K122" s="36"/>
      <c r="L122" s="36"/>
    </row>
    <row r="123" spans="1:12" x14ac:dyDescent="0.25">
      <c r="A123" s="35">
        <v>118</v>
      </c>
      <c r="B123" s="36"/>
      <c r="C123" s="37"/>
      <c r="D123" s="36"/>
      <c r="E123" s="38"/>
      <c r="F123" s="36"/>
      <c r="G123" s="39"/>
      <c r="H123" s="39"/>
      <c r="I123" s="36"/>
      <c r="J123" s="36"/>
      <c r="K123" s="36"/>
      <c r="L123" s="36"/>
    </row>
    <row r="124" spans="1:12" x14ac:dyDescent="0.25">
      <c r="A124" s="35">
        <v>119</v>
      </c>
      <c r="B124" s="36"/>
      <c r="C124" s="37"/>
      <c r="D124" s="36"/>
      <c r="E124" s="38"/>
      <c r="F124" s="36"/>
      <c r="G124" s="39"/>
      <c r="H124" s="39"/>
      <c r="I124" s="36"/>
      <c r="J124" s="36"/>
      <c r="K124" s="36"/>
      <c r="L124" s="36"/>
    </row>
    <row r="125" spans="1:12" x14ac:dyDescent="0.25">
      <c r="A125" s="35">
        <v>120</v>
      </c>
      <c r="B125" s="36"/>
      <c r="C125" s="37"/>
      <c r="D125" s="36"/>
      <c r="E125" s="38"/>
      <c r="F125" s="36"/>
      <c r="G125" s="39"/>
      <c r="H125" s="39"/>
      <c r="I125" s="36"/>
      <c r="J125" s="36"/>
      <c r="K125" s="36"/>
      <c r="L125" s="36"/>
    </row>
    <row r="126" spans="1:12" x14ac:dyDescent="0.25">
      <c r="A126" s="35">
        <v>121</v>
      </c>
      <c r="B126" s="36"/>
      <c r="C126" s="37"/>
      <c r="D126" s="36"/>
      <c r="E126" s="38"/>
      <c r="F126" s="36"/>
      <c r="G126" s="39"/>
      <c r="H126" s="39"/>
      <c r="I126" s="36"/>
      <c r="J126" s="36"/>
      <c r="K126" s="36"/>
      <c r="L126" s="36"/>
    </row>
    <row r="127" spans="1:12" x14ac:dyDescent="0.25">
      <c r="A127" s="35">
        <v>122</v>
      </c>
      <c r="B127" s="36"/>
      <c r="C127" s="37"/>
      <c r="D127" s="36"/>
      <c r="E127" s="38"/>
      <c r="F127" s="36"/>
      <c r="G127" s="39"/>
      <c r="H127" s="39"/>
      <c r="I127" s="36"/>
      <c r="J127" s="36"/>
      <c r="K127" s="36"/>
      <c r="L127" s="36"/>
    </row>
    <row r="128" spans="1:12" x14ac:dyDescent="0.25">
      <c r="A128" s="35">
        <v>123</v>
      </c>
      <c r="B128" s="36"/>
      <c r="C128" s="37"/>
      <c r="D128" s="36"/>
      <c r="E128" s="38"/>
      <c r="F128" s="36"/>
      <c r="G128" s="39"/>
      <c r="H128" s="39"/>
      <c r="I128" s="36"/>
      <c r="J128" s="36"/>
      <c r="K128" s="36"/>
      <c r="L128" s="36"/>
    </row>
    <row r="129" spans="1:12" x14ac:dyDescent="0.25">
      <c r="A129" s="35">
        <v>124</v>
      </c>
      <c r="B129" s="36"/>
      <c r="C129" s="37"/>
      <c r="D129" s="36"/>
      <c r="E129" s="38"/>
      <c r="F129" s="36"/>
      <c r="G129" s="39"/>
      <c r="H129" s="39"/>
      <c r="I129" s="36"/>
      <c r="J129" s="36"/>
      <c r="K129" s="36"/>
      <c r="L129" s="36"/>
    </row>
    <row r="130" spans="1:12" x14ac:dyDescent="0.25">
      <c r="A130" s="35">
        <v>125</v>
      </c>
      <c r="B130" s="36"/>
      <c r="C130" s="37"/>
      <c r="D130" s="36"/>
      <c r="E130" s="38"/>
      <c r="F130" s="36"/>
      <c r="G130" s="39"/>
      <c r="H130" s="39"/>
      <c r="I130" s="36"/>
      <c r="J130" s="36"/>
      <c r="K130" s="36"/>
      <c r="L130" s="36"/>
    </row>
    <row r="131" spans="1:12" x14ac:dyDescent="0.25">
      <c r="A131" s="35">
        <v>126</v>
      </c>
      <c r="B131" s="36"/>
      <c r="C131" s="37"/>
      <c r="D131" s="36"/>
      <c r="E131" s="38"/>
      <c r="F131" s="36"/>
      <c r="G131" s="39"/>
      <c r="H131" s="39"/>
      <c r="I131" s="36"/>
      <c r="J131" s="36"/>
      <c r="K131" s="36"/>
      <c r="L131" s="36"/>
    </row>
    <row r="132" spans="1:12" x14ac:dyDescent="0.25">
      <c r="A132" s="35">
        <v>127</v>
      </c>
      <c r="B132" s="36"/>
      <c r="C132" s="37"/>
      <c r="D132" s="36"/>
      <c r="E132" s="38"/>
      <c r="F132" s="36"/>
      <c r="G132" s="39"/>
      <c r="H132" s="39"/>
      <c r="I132" s="36"/>
      <c r="J132" s="36"/>
      <c r="K132" s="36"/>
      <c r="L132" s="36"/>
    </row>
    <row r="133" spans="1:12" x14ac:dyDescent="0.25">
      <c r="A133" s="35">
        <v>128</v>
      </c>
      <c r="B133" s="36"/>
      <c r="C133" s="37"/>
      <c r="D133" s="36"/>
      <c r="E133" s="38"/>
      <c r="F133" s="36"/>
      <c r="G133" s="39"/>
      <c r="H133" s="39"/>
      <c r="I133" s="36"/>
      <c r="J133" s="36"/>
      <c r="K133" s="36"/>
      <c r="L133" s="36"/>
    </row>
    <row r="134" spans="1:12" x14ac:dyDescent="0.25">
      <c r="A134" s="35">
        <v>129</v>
      </c>
      <c r="B134" s="36"/>
      <c r="C134" s="37"/>
      <c r="D134" s="36"/>
      <c r="E134" s="38"/>
      <c r="F134" s="36"/>
      <c r="G134" s="39"/>
      <c r="H134" s="39"/>
      <c r="I134" s="36"/>
      <c r="J134" s="36"/>
      <c r="K134" s="36"/>
      <c r="L134" s="36"/>
    </row>
    <row r="135" spans="1:12" x14ac:dyDescent="0.25">
      <c r="A135" s="35">
        <v>130</v>
      </c>
      <c r="B135" s="36"/>
      <c r="C135" s="37"/>
      <c r="D135" s="36"/>
      <c r="E135" s="38"/>
      <c r="F135" s="36"/>
      <c r="G135" s="39"/>
      <c r="H135" s="39"/>
      <c r="I135" s="36"/>
      <c r="J135" s="36"/>
      <c r="K135" s="36"/>
      <c r="L135" s="36"/>
    </row>
    <row r="136" spans="1:12" x14ac:dyDescent="0.25">
      <c r="A136" s="35">
        <v>131</v>
      </c>
      <c r="B136" s="36"/>
      <c r="C136" s="37"/>
      <c r="D136" s="36"/>
      <c r="E136" s="38"/>
      <c r="F136" s="36"/>
      <c r="G136" s="39"/>
      <c r="H136" s="39"/>
      <c r="I136" s="36"/>
      <c r="J136" s="36"/>
      <c r="K136" s="36"/>
      <c r="L136" s="36"/>
    </row>
    <row r="137" spans="1:12" x14ac:dyDescent="0.25">
      <c r="A137" s="35">
        <v>132</v>
      </c>
      <c r="B137" s="36"/>
      <c r="C137" s="37"/>
      <c r="D137" s="36"/>
      <c r="E137" s="38"/>
      <c r="F137" s="36"/>
      <c r="G137" s="39"/>
      <c r="H137" s="39"/>
      <c r="I137" s="36"/>
      <c r="J137" s="36"/>
      <c r="K137" s="36"/>
      <c r="L137" s="36"/>
    </row>
    <row r="138" spans="1:12" x14ac:dyDescent="0.25">
      <c r="A138" s="35">
        <v>133</v>
      </c>
      <c r="B138" s="36"/>
      <c r="C138" s="37"/>
      <c r="D138" s="36"/>
      <c r="E138" s="38"/>
      <c r="F138" s="36"/>
      <c r="G138" s="39"/>
      <c r="H138" s="39"/>
      <c r="I138" s="36"/>
      <c r="J138" s="36"/>
      <c r="K138" s="36"/>
      <c r="L138" s="36"/>
    </row>
    <row r="139" spans="1:12" x14ac:dyDescent="0.25">
      <c r="A139" s="35">
        <v>134</v>
      </c>
      <c r="B139" s="36"/>
      <c r="C139" s="37"/>
      <c r="D139" s="36"/>
      <c r="E139" s="38"/>
      <c r="F139" s="36"/>
      <c r="G139" s="39"/>
      <c r="H139" s="39"/>
      <c r="I139" s="36"/>
      <c r="J139" s="36"/>
      <c r="K139" s="36"/>
      <c r="L139" s="36"/>
    </row>
    <row r="140" spans="1:12" x14ac:dyDescent="0.25">
      <c r="A140" s="35">
        <v>135</v>
      </c>
      <c r="B140" s="36"/>
      <c r="C140" s="37"/>
      <c r="D140" s="36"/>
      <c r="E140" s="38"/>
      <c r="F140" s="36"/>
      <c r="G140" s="39"/>
      <c r="H140" s="39"/>
      <c r="I140" s="36"/>
      <c r="J140" s="36"/>
      <c r="K140" s="36"/>
      <c r="L140" s="36"/>
    </row>
    <row r="141" spans="1:12" x14ac:dyDescent="0.25">
      <c r="A141" s="35">
        <v>136</v>
      </c>
      <c r="B141" s="36"/>
      <c r="C141" s="37"/>
      <c r="D141" s="36"/>
      <c r="E141" s="38"/>
      <c r="F141" s="36"/>
      <c r="G141" s="39"/>
      <c r="H141" s="39"/>
      <c r="I141" s="36"/>
      <c r="J141" s="36"/>
      <c r="K141" s="36"/>
      <c r="L141" s="36"/>
    </row>
    <row r="142" spans="1:12" x14ac:dyDescent="0.25">
      <c r="A142" s="35">
        <v>137</v>
      </c>
      <c r="B142" s="36"/>
      <c r="C142" s="37"/>
      <c r="D142" s="36"/>
      <c r="E142" s="38"/>
      <c r="F142" s="36"/>
      <c r="G142" s="39"/>
      <c r="H142" s="39"/>
      <c r="I142" s="36"/>
      <c r="J142" s="36"/>
      <c r="K142" s="36"/>
      <c r="L142" s="36"/>
    </row>
    <row r="143" spans="1:12" x14ac:dyDescent="0.25">
      <c r="A143" s="35">
        <v>138</v>
      </c>
      <c r="B143" s="36"/>
      <c r="C143" s="37"/>
      <c r="D143" s="36"/>
      <c r="E143" s="38"/>
      <c r="F143" s="36"/>
      <c r="G143" s="39"/>
      <c r="H143" s="39"/>
      <c r="I143" s="36"/>
      <c r="J143" s="36"/>
      <c r="K143" s="36"/>
      <c r="L143" s="36"/>
    </row>
    <row r="144" spans="1:12" x14ac:dyDescent="0.25">
      <c r="A144" s="35">
        <v>139</v>
      </c>
      <c r="B144" s="36"/>
      <c r="C144" s="37"/>
      <c r="D144" s="36"/>
      <c r="E144" s="38"/>
      <c r="F144" s="36"/>
      <c r="G144" s="39"/>
      <c r="H144" s="39"/>
      <c r="I144" s="36"/>
      <c r="J144" s="36"/>
      <c r="K144" s="36"/>
      <c r="L144" s="36"/>
    </row>
    <row r="145" spans="1:12" x14ac:dyDescent="0.25">
      <c r="A145" s="35">
        <v>140</v>
      </c>
      <c r="B145" s="36"/>
      <c r="C145" s="37"/>
      <c r="D145" s="36"/>
      <c r="E145" s="38"/>
      <c r="F145" s="36"/>
      <c r="G145" s="39"/>
      <c r="H145" s="39"/>
      <c r="I145" s="36"/>
      <c r="J145" s="36"/>
      <c r="K145" s="36"/>
      <c r="L145" s="36"/>
    </row>
    <row r="146" spans="1:12" x14ac:dyDescent="0.25">
      <c r="A146" s="35">
        <v>141</v>
      </c>
      <c r="B146" s="36"/>
      <c r="C146" s="37"/>
      <c r="D146" s="36"/>
      <c r="E146" s="38"/>
      <c r="F146" s="36"/>
      <c r="G146" s="39"/>
      <c r="H146" s="39"/>
      <c r="I146" s="36"/>
      <c r="J146" s="36"/>
      <c r="K146" s="36"/>
      <c r="L146" s="36"/>
    </row>
    <row r="147" spans="1:12" x14ac:dyDescent="0.25">
      <c r="A147" s="35">
        <v>142</v>
      </c>
      <c r="B147" s="36"/>
      <c r="C147" s="37"/>
      <c r="D147" s="36"/>
      <c r="E147" s="38"/>
      <c r="F147" s="36"/>
      <c r="G147" s="39"/>
      <c r="H147" s="39"/>
      <c r="I147" s="36"/>
      <c r="J147" s="36"/>
      <c r="K147" s="36"/>
      <c r="L147" s="36"/>
    </row>
    <row r="148" spans="1:12" x14ac:dyDescent="0.25">
      <c r="A148" s="35">
        <v>143</v>
      </c>
      <c r="B148" s="36"/>
      <c r="C148" s="37"/>
      <c r="D148" s="36"/>
      <c r="E148" s="38"/>
      <c r="F148" s="36"/>
      <c r="G148" s="39"/>
      <c r="H148" s="39"/>
      <c r="I148" s="36"/>
      <c r="J148" s="36"/>
      <c r="K148" s="36"/>
      <c r="L148" s="36"/>
    </row>
    <row r="149" spans="1:12" x14ac:dyDescent="0.25">
      <c r="A149" s="35">
        <v>144</v>
      </c>
      <c r="B149" s="36"/>
      <c r="C149" s="37"/>
      <c r="D149" s="36"/>
      <c r="E149" s="38"/>
      <c r="F149" s="36"/>
      <c r="G149" s="39"/>
      <c r="H149" s="39"/>
      <c r="I149" s="36"/>
      <c r="J149" s="36"/>
      <c r="K149" s="36"/>
      <c r="L149" s="36"/>
    </row>
    <row r="150" spans="1:12" x14ac:dyDescent="0.25">
      <c r="A150" s="35">
        <v>145</v>
      </c>
      <c r="B150" s="36"/>
      <c r="C150" s="37"/>
      <c r="D150" s="36"/>
      <c r="E150" s="38"/>
      <c r="F150" s="36"/>
      <c r="G150" s="39"/>
      <c r="H150" s="39"/>
      <c r="I150" s="36"/>
      <c r="J150" s="36"/>
      <c r="K150" s="36"/>
      <c r="L150" s="36"/>
    </row>
    <row r="151" spans="1:12" x14ac:dyDescent="0.25">
      <c r="A151" s="35">
        <v>146</v>
      </c>
      <c r="B151" s="36"/>
      <c r="C151" s="37"/>
      <c r="D151" s="36"/>
      <c r="E151" s="38"/>
      <c r="F151" s="36"/>
      <c r="G151" s="39"/>
      <c r="H151" s="39"/>
      <c r="I151" s="36"/>
      <c r="J151" s="36"/>
      <c r="K151" s="36"/>
      <c r="L151" s="36"/>
    </row>
    <row r="152" spans="1:12" x14ac:dyDescent="0.25">
      <c r="A152" s="35">
        <v>147</v>
      </c>
      <c r="B152" s="36"/>
      <c r="C152" s="37"/>
      <c r="D152" s="36"/>
      <c r="E152" s="38"/>
      <c r="F152" s="36"/>
      <c r="G152" s="39"/>
      <c r="H152" s="39"/>
      <c r="I152" s="36"/>
      <c r="J152" s="36"/>
      <c r="K152" s="36"/>
      <c r="L152" s="36"/>
    </row>
    <row r="153" spans="1:12" x14ac:dyDescent="0.25">
      <c r="A153" s="35">
        <v>148</v>
      </c>
      <c r="B153" s="36"/>
      <c r="C153" s="37"/>
      <c r="D153" s="36"/>
      <c r="E153" s="38"/>
      <c r="F153" s="36"/>
      <c r="G153" s="39"/>
      <c r="H153" s="39"/>
      <c r="I153" s="36"/>
      <c r="J153" s="36"/>
      <c r="K153" s="36"/>
      <c r="L153" s="36"/>
    </row>
    <row r="154" spans="1:12" x14ac:dyDescent="0.25">
      <c r="A154" s="35">
        <v>149</v>
      </c>
      <c r="B154" s="36"/>
      <c r="C154" s="37"/>
      <c r="D154" s="36"/>
      <c r="E154" s="38"/>
      <c r="F154" s="36"/>
      <c r="G154" s="39"/>
      <c r="H154" s="39"/>
      <c r="I154" s="36"/>
      <c r="J154" s="36"/>
      <c r="K154" s="36"/>
      <c r="L154" s="36"/>
    </row>
    <row r="155" spans="1:12" x14ac:dyDescent="0.25">
      <c r="A155" s="35">
        <v>150</v>
      </c>
      <c r="B155" s="36"/>
      <c r="C155" s="37"/>
      <c r="D155" s="36"/>
      <c r="E155" s="38"/>
      <c r="F155" s="36"/>
      <c r="G155" s="39"/>
      <c r="H155" s="39"/>
      <c r="I155" s="36"/>
      <c r="J155" s="36"/>
      <c r="K155" s="36"/>
      <c r="L155" s="36"/>
    </row>
    <row r="156" spans="1:12" x14ac:dyDescent="0.25">
      <c r="A156" s="35">
        <v>151</v>
      </c>
      <c r="B156" s="36"/>
      <c r="C156" s="37"/>
      <c r="D156" s="36"/>
      <c r="E156" s="38"/>
      <c r="F156" s="36"/>
      <c r="G156" s="39"/>
      <c r="H156" s="39"/>
      <c r="I156" s="36"/>
      <c r="J156" s="36"/>
      <c r="K156" s="36"/>
      <c r="L156" s="36"/>
    </row>
    <row r="157" spans="1:12" x14ac:dyDescent="0.25">
      <c r="A157" s="35">
        <v>152</v>
      </c>
      <c r="B157" s="36"/>
      <c r="C157" s="37"/>
      <c r="D157" s="36"/>
      <c r="E157" s="38"/>
      <c r="F157" s="36"/>
      <c r="G157" s="39"/>
      <c r="H157" s="39"/>
      <c r="I157" s="36"/>
      <c r="J157" s="36"/>
      <c r="K157" s="36"/>
      <c r="L157" s="36"/>
    </row>
    <row r="158" spans="1:12" x14ac:dyDescent="0.25">
      <c r="A158" s="35">
        <v>153</v>
      </c>
      <c r="B158" s="36"/>
      <c r="C158" s="37"/>
      <c r="D158" s="36"/>
      <c r="E158" s="38"/>
      <c r="F158" s="36"/>
      <c r="G158" s="39"/>
      <c r="H158" s="39"/>
      <c r="I158" s="36"/>
      <c r="J158" s="36"/>
      <c r="K158" s="36"/>
      <c r="L158" s="36"/>
    </row>
    <row r="159" spans="1:12" x14ac:dyDescent="0.25">
      <c r="A159" s="35">
        <v>154</v>
      </c>
      <c r="B159" s="36"/>
      <c r="C159" s="37"/>
      <c r="D159" s="36"/>
      <c r="E159" s="38"/>
      <c r="F159" s="36"/>
      <c r="G159" s="39"/>
      <c r="H159" s="39"/>
      <c r="I159" s="36"/>
      <c r="J159" s="36"/>
      <c r="K159" s="36"/>
      <c r="L159" s="36"/>
    </row>
    <row r="160" spans="1:12" x14ac:dyDescent="0.25">
      <c r="A160" s="35">
        <v>155</v>
      </c>
      <c r="B160" s="36"/>
      <c r="C160" s="37"/>
      <c r="D160" s="36"/>
      <c r="E160" s="38"/>
      <c r="F160" s="36"/>
      <c r="G160" s="39"/>
      <c r="H160" s="39"/>
      <c r="I160" s="36"/>
      <c r="J160" s="36"/>
      <c r="K160" s="36"/>
      <c r="L160" s="36"/>
    </row>
    <row r="161" spans="1:12" x14ac:dyDescent="0.25">
      <c r="A161" s="35">
        <v>156</v>
      </c>
      <c r="B161" s="36"/>
      <c r="C161" s="37"/>
      <c r="D161" s="36"/>
      <c r="E161" s="38"/>
      <c r="F161" s="36"/>
      <c r="G161" s="39"/>
      <c r="H161" s="39"/>
      <c r="I161" s="36"/>
      <c r="J161" s="36"/>
      <c r="K161" s="36"/>
      <c r="L161" s="36"/>
    </row>
    <row r="162" spans="1:12" x14ac:dyDescent="0.25">
      <c r="A162" s="35">
        <v>157</v>
      </c>
      <c r="B162" s="36"/>
      <c r="C162" s="37"/>
      <c r="D162" s="36"/>
      <c r="E162" s="38"/>
      <c r="F162" s="36"/>
      <c r="G162" s="39"/>
      <c r="H162" s="39"/>
      <c r="I162" s="36"/>
      <c r="J162" s="36"/>
      <c r="K162" s="36"/>
      <c r="L162" s="36"/>
    </row>
    <row r="163" spans="1:12" x14ac:dyDescent="0.25">
      <c r="A163" s="35">
        <v>158</v>
      </c>
      <c r="B163" s="36"/>
      <c r="C163" s="37"/>
      <c r="D163" s="36"/>
      <c r="E163" s="38"/>
      <c r="F163" s="36"/>
      <c r="G163" s="39"/>
      <c r="H163" s="39"/>
      <c r="I163" s="36"/>
      <c r="J163" s="36"/>
      <c r="K163" s="36"/>
      <c r="L163" s="36"/>
    </row>
    <row r="164" spans="1:12" x14ac:dyDescent="0.25">
      <c r="A164" s="35">
        <v>159</v>
      </c>
      <c r="B164" s="36"/>
      <c r="C164" s="37"/>
      <c r="D164" s="36"/>
      <c r="E164" s="38"/>
      <c r="F164" s="36"/>
      <c r="G164" s="39"/>
      <c r="H164" s="39"/>
      <c r="I164" s="36"/>
      <c r="J164" s="36"/>
      <c r="K164" s="36"/>
      <c r="L164" s="36"/>
    </row>
    <row r="165" spans="1:12" x14ac:dyDescent="0.25">
      <c r="A165" s="35">
        <v>160</v>
      </c>
      <c r="B165" s="36"/>
      <c r="C165" s="37"/>
      <c r="D165" s="36"/>
      <c r="E165" s="38"/>
      <c r="F165" s="36"/>
      <c r="G165" s="39"/>
      <c r="H165" s="39"/>
      <c r="I165" s="36"/>
      <c r="J165" s="36"/>
      <c r="K165" s="36"/>
      <c r="L165" s="36"/>
    </row>
    <row r="166" spans="1:12" x14ac:dyDescent="0.25">
      <c r="A166" s="35">
        <v>161</v>
      </c>
      <c r="B166" s="36"/>
      <c r="C166" s="37"/>
      <c r="D166" s="36"/>
      <c r="E166" s="38"/>
      <c r="F166" s="36"/>
      <c r="G166" s="39"/>
      <c r="H166" s="39"/>
      <c r="I166" s="36"/>
      <c r="J166" s="36"/>
      <c r="K166" s="36"/>
      <c r="L166" s="36"/>
    </row>
    <row r="167" spans="1:12" x14ac:dyDescent="0.25">
      <c r="A167" s="35">
        <v>162</v>
      </c>
      <c r="B167" s="36"/>
      <c r="C167" s="37"/>
      <c r="D167" s="36"/>
      <c r="E167" s="38"/>
      <c r="F167" s="36"/>
      <c r="G167" s="39"/>
      <c r="H167" s="39"/>
      <c r="I167" s="36"/>
      <c r="J167" s="36"/>
      <c r="K167" s="36"/>
      <c r="L167" s="36"/>
    </row>
    <row r="168" spans="1:12" x14ac:dyDescent="0.25">
      <c r="A168" s="35">
        <v>163</v>
      </c>
      <c r="B168" s="36"/>
      <c r="C168" s="37"/>
      <c r="D168" s="36"/>
      <c r="E168" s="38"/>
      <c r="F168" s="36"/>
      <c r="G168" s="39"/>
      <c r="H168" s="39"/>
      <c r="I168" s="36"/>
      <c r="J168" s="36"/>
      <c r="K168" s="36"/>
      <c r="L168" s="36"/>
    </row>
    <row r="169" spans="1:12" x14ac:dyDescent="0.25">
      <c r="A169" s="35">
        <v>164</v>
      </c>
      <c r="B169" s="36"/>
      <c r="C169" s="37"/>
      <c r="D169" s="36"/>
      <c r="E169" s="38"/>
      <c r="F169" s="36"/>
      <c r="G169" s="39"/>
      <c r="H169" s="39"/>
      <c r="I169" s="36"/>
      <c r="J169" s="36"/>
      <c r="K169" s="36"/>
      <c r="L169" s="36"/>
    </row>
    <row r="170" spans="1:12" x14ac:dyDescent="0.25">
      <c r="A170" s="35">
        <v>165</v>
      </c>
      <c r="B170" s="36"/>
      <c r="C170" s="37"/>
      <c r="D170" s="36"/>
      <c r="E170" s="38"/>
      <c r="F170" s="36"/>
      <c r="G170" s="39"/>
      <c r="H170" s="39"/>
      <c r="I170" s="36"/>
      <c r="J170" s="36"/>
      <c r="K170" s="36"/>
      <c r="L170" s="36"/>
    </row>
    <row r="171" spans="1:12" x14ac:dyDescent="0.25">
      <c r="A171" s="35">
        <v>166</v>
      </c>
      <c r="B171" s="36"/>
      <c r="C171" s="37"/>
      <c r="D171" s="36"/>
      <c r="E171" s="38"/>
      <c r="F171" s="36"/>
      <c r="G171" s="39"/>
      <c r="H171" s="39"/>
      <c r="I171" s="36"/>
      <c r="J171" s="36"/>
      <c r="K171" s="36"/>
      <c r="L171" s="36"/>
    </row>
    <row r="172" spans="1:12" x14ac:dyDescent="0.25">
      <c r="A172" s="35">
        <v>167</v>
      </c>
      <c r="B172" s="36"/>
      <c r="C172" s="37"/>
      <c r="D172" s="36"/>
      <c r="E172" s="38"/>
      <c r="F172" s="36"/>
      <c r="G172" s="39"/>
      <c r="H172" s="39"/>
      <c r="I172" s="36"/>
      <c r="J172" s="36"/>
      <c r="K172" s="36"/>
      <c r="L172" s="36"/>
    </row>
    <row r="173" spans="1:12" x14ac:dyDescent="0.25">
      <c r="A173" s="35">
        <v>168</v>
      </c>
      <c r="B173" s="36"/>
      <c r="C173" s="37"/>
      <c r="D173" s="36"/>
      <c r="E173" s="38"/>
      <c r="F173" s="36"/>
      <c r="G173" s="39"/>
      <c r="H173" s="39"/>
      <c r="I173" s="36"/>
      <c r="J173" s="36"/>
      <c r="K173" s="36"/>
      <c r="L173" s="36"/>
    </row>
    <row r="174" spans="1:12" x14ac:dyDescent="0.25">
      <c r="A174" s="35">
        <v>169</v>
      </c>
      <c r="B174" s="36"/>
      <c r="C174" s="37"/>
      <c r="D174" s="36"/>
      <c r="E174" s="38"/>
      <c r="F174" s="36"/>
      <c r="G174" s="39"/>
      <c r="H174" s="39"/>
      <c r="I174" s="36"/>
      <c r="J174" s="36"/>
      <c r="K174" s="36"/>
      <c r="L174" s="36"/>
    </row>
    <row r="175" spans="1:12" x14ac:dyDescent="0.25">
      <c r="A175" s="35">
        <v>170</v>
      </c>
      <c r="B175" s="36"/>
      <c r="C175" s="37"/>
      <c r="D175" s="36"/>
      <c r="E175" s="38"/>
      <c r="F175" s="36"/>
      <c r="G175" s="39"/>
      <c r="H175" s="39"/>
      <c r="I175" s="36"/>
      <c r="J175" s="36"/>
      <c r="K175" s="36"/>
      <c r="L175" s="36"/>
    </row>
    <row r="176" spans="1:12" x14ac:dyDescent="0.25">
      <c r="A176" s="35">
        <v>171</v>
      </c>
      <c r="B176" s="36"/>
      <c r="C176" s="37"/>
      <c r="D176" s="36"/>
      <c r="E176" s="38"/>
      <c r="F176" s="36"/>
      <c r="G176" s="39"/>
      <c r="H176" s="39"/>
      <c r="I176" s="36"/>
      <c r="J176" s="36"/>
      <c r="K176" s="36"/>
      <c r="L176" s="36"/>
    </row>
    <row r="177" spans="1:12" x14ac:dyDescent="0.25">
      <c r="A177" s="35">
        <v>172</v>
      </c>
      <c r="B177" s="36"/>
      <c r="C177" s="37"/>
      <c r="D177" s="36"/>
      <c r="E177" s="38"/>
      <c r="F177" s="36"/>
      <c r="G177" s="39"/>
      <c r="H177" s="39"/>
      <c r="I177" s="36"/>
      <c r="J177" s="36"/>
      <c r="K177" s="36"/>
      <c r="L177" s="36"/>
    </row>
    <row r="178" spans="1:12" x14ac:dyDescent="0.25">
      <c r="A178" s="35">
        <v>173</v>
      </c>
      <c r="B178" s="36"/>
      <c r="C178" s="37"/>
      <c r="D178" s="36"/>
      <c r="E178" s="38"/>
      <c r="F178" s="36"/>
      <c r="G178" s="39"/>
      <c r="H178" s="39"/>
      <c r="I178" s="36"/>
      <c r="J178" s="36"/>
      <c r="K178" s="36"/>
      <c r="L178" s="36"/>
    </row>
    <row r="179" spans="1:12" x14ac:dyDescent="0.25">
      <c r="A179" s="35">
        <v>174</v>
      </c>
      <c r="B179" s="36"/>
      <c r="C179" s="37"/>
      <c r="D179" s="36"/>
      <c r="E179" s="38"/>
      <c r="F179" s="36"/>
      <c r="G179" s="39"/>
      <c r="H179" s="39"/>
      <c r="I179" s="36"/>
      <c r="J179" s="36"/>
      <c r="K179" s="36"/>
      <c r="L179" s="36"/>
    </row>
    <row r="180" spans="1:12" x14ac:dyDescent="0.25">
      <c r="A180" s="35">
        <v>175</v>
      </c>
      <c r="B180" s="36"/>
      <c r="C180" s="37"/>
      <c r="D180" s="36"/>
      <c r="E180" s="38"/>
      <c r="F180" s="36"/>
      <c r="G180" s="39"/>
      <c r="H180" s="39"/>
      <c r="I180" s="36"/>
      <c r="J180" s="36"/>
      <c r="K180" s="36"/>
      <c r="L180" s="36"/>
    </row>
    <row r="181" spans="1:12" x14ac:dyDescent="0.25">
      <c r="A181" s="35">
        <v>176</v>
      </c>
      <c r="B181" s="36"/>
      <c r="C181" s="37"/>
      <c r="D181" s="36"/>
      <c r="E181" s="38"/>
      <c r="F181" s="36"/>
      <c r="G181" s="39"/>
      <c r="H181" s="39"/>
      <c r="I181" s="36"/>
      <c r="J181" s="36"/>
      <c r="K181" s="36"/>
      <c r="L181" s="36"/>
    </row>
    <row r="182" spans="1:12" x14ac:dyDescent="0.25">
      <c r="A182" s="35">
        <v>177</v>
      </c>
      <c r="B182" s="36"/>
      <c r="C182" s="37"/>
      <c r="D182" s="36"/>
      <c r="E182" s="38"/>
      <c r="F182" s="36"/>
      <c r="G182" s="39"/>
      <c r="H182" s="39"/>
      <c r="I182" s="36"/>
      <c r="J182" s="36"/>
      <c r="K182" s="36"/>
      <c r="L182" s="36"/>
    </row>
    <row r="183" spans="1:12" x14ac:dyDescent="0.25">
      <c r="A183" s="35">
        <v>178</v>
      </c>
      <c r="B183" s="36"/>
      <c r="C183" s="37"/>
      <c r="D183" s="36"/>
      <c r="E183" s="38"/>
      <c r="F183" s="36"/>
      <c r="G183" s="39"/>
      <c r="H183" s="39"/>
      <c r="I183" s="36"/>
      <c r="J183" s="36"/>
      <c r="K183" s="36"/>
      <c r="L183" s="36"/>
    </row>
    <row r="184" spans="1:12" x14ac:dyDescent="0.25">
      <c r="A184" s="35">
        <v>179</v>
      </c>
      <c r="B184" s="36"/>
      <c r="C184" s="37"/>
      <c r="D184" s="36"/>
      <c r="E184" s="38"/>
      <c r="F184" s="36"/>
      <c r="G184" s="39"/>
      <c r="H184" s="39"/>
      <c r="I184" s="36"/>
      <c r="J184" s="36"/>
      <c r="K184" s="36"/>
      <c r="L184" s="36"/>
    </row>
    <row r="185" spans="1:12" x14ac:dyDescent="0.25">
      <c r="A185" s="35">
        <v>180</v>
      </c>
      <c r="B185" s="36"/>
      <c r="C185" s="37"/>
      <c r="D185" s="36"/>
      <c r="E185" s="38"/>
      <c r="F185" s="36"/>
      <c r="G185" s="39"/>
      <c r="H185" s="39"/>
      <c r="I185" s="36"/>
      <c r="J185" s="36"/>
      <c r="K185" s="36"/>
      <c r="L185" s="36"/>
    </row>
    <row r="186" spans="1:12" x14ac:dyDescent="0.25">
      <c r="A186" s="35">
        <v>181</v>
      </c>
      <c r="B186" s="36"/>
      <c r="C186" s="37"/>
      <c r="D186" s="36"/>
      <c r="E186" s="38"/>
      <c r="F186" s="36"/>
      <c r="G186" s="39"/>
      <c r="H186" s="39"/>
      <c r="I186" s="36"/>
      <c r="J186" s="36"/>
      <c r="K186" s="36"/>
      <c r="L186" s="36"/>
    </row>
    <row r="187" spans="1:12" x14ac:dyDescent="0.25">
      <c r="A187" s="35">
        <v>182</v>
      </c>
      <c r="B187" s="36"/>
      <c r="C187" s="37"/>
      <c r="D187" s="36"/>
      <c r="E187" s="38"/>
      <c r="F187" s="36"/>
      <c r="G187" s="39"/>
      <c r="H187" s="39"/>
      <c r="I187" s="36"/>
      <c r="J187" s="36"/>
      <c r="K187" s="36"/>
      <c r="L187" s="36"/>
    </row>
    <row r="188" spans="1:12" x14ac:dyDescent="0.25">
      <c r="A188" s="35">
        <v>183</v>
      </c>
      <c r="B188" s="36"/>
      <c r="C188" s="37"/>
      <c r="D188" s="36"/>
      <c r="E188" s="38"/>
      <c r="F188" s="36"/>
      <c r="G188" s="39"/>
      <c r="H188" s="39"/>
      <c r="I188" s="36"/>
      <c r="J188" s="36"/>
      <c r="K188" s="36"/>
      <c r="L188" s="36"/>
    </row>
    <row r="189" spans="1:12" x14ac:dyDescent="0.25">
      <c r="A189" s="35">
        <v>184</v>
      </c>
      <c r="B189" s="36"/>
      <c r="C189" s="37"/>
      <c r="D189" s="36"/>
      <c r="E189" s="38"/>
      <c r="F189" s="36"/>
      <c r="G189" s="39"/>
      <c r="H189" s="39"/>
      <c r="I189" s="36"/>
      <c r="J189" s="36"/>
      <c r="K189" s="36"/>
      <c r="L189" s="36"/>
    </row>
    <row r="190" spans="1:12" x14ac:dyDescent="0.25">
      <c r="A190" s="35">
        <v>185</v>
      </c>
      <c r="B190" s="36"/>
      <c r="C190" s="37"/>
      <c r="D190" s="36"/>
      <c r="E190" s="38"/>
      <c r="F190" s="36"/>
      <c r="G190" s="39"/>
      <c r="H190" s="39"/>
      <c r="I190" s="36"/>
      <c r="J190" s="36"/>
      <c r="K190" s="36"/>
      <c r="L190" s="36"/>
    </row>
    <row r="191" spans="1:12" x14ac:dyDescent="0.25">
      <c r="A191" s="35">
        <v>186</v>
      </c>
      <c r="B191" s="36"/>
      <c r="C191" s="37"/>
      <c r="D191" s="36"/>
      <c r="E191" s="38"/>
      <c r="F191" s="36"/>
      <c r="G191" s="39"/>
      <c r="H191" s="39"/>
      <c r="I191" s="36"/>
      <c r="J191" s="36"/>
      <c r="K191" s="36"/>
      <c r="L191" s="36"/>
    </row>
    <row r="192" spans="1:12" x14ac:dyDescent="0.25">
      <c r="A192" s="35">
        <v>187</v>
      </c>
      <c r="B192" s="36"/>
      <c r="C192" s="37"/>
      <c r="D192" s="36"/>
      <c r="E192" s="38"/>
      <c r="F192" s="36"/>
      <c r="G192" s="39"/>
      <c r="H192" s="39"/>
      <c r="I192" s="36"/>
      <c r="J192" s="36"/>
      <c r="K192" s="36"/>
      <c r="L192" s="36"/>
    </row>
    <row r="193" spans="1:12" x14ac:dyDescent="0.25">
      <c r="A193" s="35">
        <v>188</v>
      </c>
      <c r="B193" s="36"/>
      <c r="C193" s="37"/>
      <c r="D193" s="36"/>
      <c r="E193" s="38"/>
      <c r="F193" s="36"/>
      <c r="G193" s="39"/>
      <c r="H193" s="39"/>
      <c r="I193" s="36"/>
      <c r="J193" s="36"/>
      <c r="K193" s="36"/>
      <c r="L193" s="36"/>
    </row>
    <row r="194" spans="1:12" x14ac:dyDescent="0.25">
      <c r="A194" s="35">
        <v>189</v>
      </c>
      <c r="B194" s="36"/>
      <c r="C194" s="37"/>
      <c r="D194" s="36"/>
      <c r="E194" s="38"/>
      <c r="F194" s="36"/>
      <c r="G194" s="39"/>
      <c r="H194" s="39"/>
      <c r="I194" s="36"/>
      <c r="J194" s="36"/>
      <c r="K194" s="36"/>
      <c r="L194" s="36"/>
    </row>
    <row r="195" spans="1:12" x14ac:dyDescent="0.25">
      <c r="A195" s="35">
        <v>190</v>
      </c>
      <c r="B195" s="36"/>
      <c r="C195" s="37"/>
      <c r="D195" s="36"/>
      <c r="E195" s="38"/>
      <c r="F195" s="36"/>
      <c r="G195" s="39"/>
      <c r="H195" s="39"/>
      <c r="I195" s="36"/>
      <c r="J195" s="36"/>
      <c r="K195" s="36"/>
      <c r="L195" s="36"/>
    </row>
    <row r="196" spans="1:12" x14ac:dyDescent="0.25">
      <c r="A196" s="35">
        <v>191</v>
      </c>
      <c r="B196" s="36"/>
      <c r="C196" s="37"/>
      <c r="D196" s="36"/>
      <c r="E196" s="38"/>
      <c r="F196" s="36"/>
      <c r="G196" s="39"/>
      <c r="H196" s="39"/>
      <c r="I196" s="36"/>
      <c r="J196" s="36"/>
      <c r="K196" s="36"/>
      <c r="L196" s="36"/>
    </row>
    <row r="197" spans="1:12" x14ac:dyDescent="0.25">
      <c r="A197" s="35">
        <v>192</v>
      </c>
      <c r="B197" s="36"/>
      <c r="C197" s="37"/>
      <c r="D197" s="36"/>
      <c r="E197" s="38"/>
      <c r="F197" s="36"/>
      <c r="G197" s="39"/>
      <c r="H197" s="39"/>
      <c r="I197" s="36"/>
      <c r="J197" s="36"/>
      <c r="K197" s="36"/>
      <c r="L197" s="36"/>
    </row>
    <row r="198" spans="1:12" x14ac:dyDescent="0.25">
      <c r="A198" s="35">
        <v>193</v>
      </c>
      <c r="B198" s="36"/>
      <c r="C198" s="37"/>
      <c r="D198" s="36"/>
      <c r="E198" s="38"/>
      <c r="F198" s="36"/>
      <c r="G198" s="39"/>
      <c r="H198" s="39"/>
      <c r="I198" s="36"/>
      <c r="J198" s="36"/>
      <c r="K198" s="36"/>
      <c r="L198" s="36"/>
    </row>
    <row r="199" spans="1:12" x14ac:dyDescent="0.25">
      <c r="A199" s="35">
        <v>194</v>
      </c>
      <c r="B199" s="36"/>
      <c r="C199" s="37"/>
      <c r="D199" s="36"/>
      <c r="E199" s="38"/>
      <c r="F199" s="36"/>
      <c r="G199" s="39"/>
      <c r="H199" s="39"/>
      <c r="I199" s="36"/>
      <c r="J199" s="36"/>
      <c r="K199" s="36"/>
      <c r="L199" s="36"/>
    </row>
    <row r="200" spans="1:12" x14ac:dyDescent="0.25">
      <c r="A200" s="35">
        <v>195</v>
      </c>
      <c r="B200" s="36"/>
      <c r="C200" s="37"/>
      <c r="D200" s="36"/>
      <c r="E200" s="38"/>
      <c r="F200" s="36"/>
      <c r="G200" s="39"/>
      <c r="H200" s="39"/>
      <c r="I200" s="36"/>
      <c r="J200" s="36"/>
      <c r="K200" s="36"/>
      <c r="L200" s="36"/>
    </row>
    <row r="201" spans="1:12" x14ac:dyDescent="0.25">
      <c r="A201" s="35">
        <v>196</v>
      </c>
      <c r="B201" s="36"/>
      <c r="C201" s="37"/>
      <c r="D201" s="36"/>
      <c r="E201" s="38"/>
      <c r="F201" s="36"/>
      <c r="G201" s="39"/>
      <c r="H201" s="39"/>
      <c r="I201" s="36"/>
      <c r="J201" s="36"/>
      <c r="K201" s="36"/>
      <c r="L201" s="36"/>
    </row>
    <row r="202" spans="1:12" x14ac:dyDescent="0.25">
      <c r="A202" s="35">
        <v>197</v>
      </c>
      <c r="B202" s="36"/>
      <c r="C202" s="37"/>
      <c r="D202" s="36"/>
      <c r="E202" s="38"/>
      <c r="F202" s="36"/>
      <c r="G202" s="39"/>
      <c r="H202" s="39"/>
      <c r="I202" s="36"/>
      <c r="J202" s="36"/>
      <c r="K202" s="36"/>
      <c r="L202" s="36"/>
    </row>
    <row r="203" spans="1:12" x14ac:dyDescent="0.25">
      <c r="A203" s="35">
        <v>198</v>
      </c>
      <c r="B203" s="36"/>
      <c r="C203" s="37"/>
      <c r="D203" s="36"/>
      <c r="E203" s="38"/>
      <c r="F203" s="36"/>
      <c r="G203" s="39"/>
      <c r="H203" s="39"/>
      <c r="I203" s="36"/>
      <c r="J203" s="36"/>
      <c r="K203" s="36"/>
      <c r="L203" s="36"/>
    </row>
    <row r="204" spans="1:12" x14ac:dyDescent="0.25">
      <c r="A204" s="35">
        <v>199</v>
      </c>
      <c r="B204" s="36"/>
      <c r="C204" s="37"/>
      <c r="D204" s="36"/>
      <c r="E204" s="38"/>
      <c r="F204" s="36"/>
      <c r="G204" s="39"/>
      <c r="H204" s="39"/>
      <c r="I204" s="36"/>
      <c r="J204" s="36"/>
      <c r="K204" s="36"/>
      <c r="L204" s="36"/>
    </row>
    <row r="205" spans="1:12" x14ac:dyDescent="0.25">
      <c r="A205" s="35">
        <v>200</v>
      </c>
      <c r="B205" s="36"/>
      <c r="C205" s="37"/>
      <c r="D205" s="36"/>
      <c r="E205" s="38"/>
      <c r="F205" s="36"/>
      <c r="G205" s="39"/>
      <c r="H205" s="39"/>
      <c r="I205" s="36"/>
      <c r="J205" s="36"/>
      <c r="K205" s="36"/>
      <c r="L205" s="36"/>
    </row>
    <row r="206" spans="1:12" x14ac:dyDescent="0.25">
      <c r="A206" s="35">
        <v>201</v>
      </c>
      <c r="B206" s="36"/>
      <c r="C206" s="37"/>
      <c r="D206" s="36"/>
      <c r="E206" s="38"/>
      <c r="F206" s="36"/>
      <c r="G206" s="39"/>
      <c r="H206" s="39"/>
      <c r="I206" s="36"/>
      <c r="J206" s="36"/>
      <c r="K206" s="36"/>
      <c r="L206" s="36"/>
    </row>
    <row r="207" spans="1:12" x14ac:dyDescent="0.25">
      <c r="A207" s="35">
        <v>202</v>
      </c>
      <c r="B207" s="36"/>
      <c r="C207" s="37"/>
      <c r="D207" s="36"/>
      <c r="E207" s="38"/>
      <c r="F207" s="36"/>
      <c r="G207" s="39"/>
      <c r="H207" s="39"/>
      <c r="I207" s="36"/>
      <c r="J207" s="36"/>
      <c r="K207" s="36"/>
      <c r="L207" s="36"/>
    </row>
    <row r="208" spans="1:12" x14ac:dyDescent="0.25">
      <c r="A208" s="35">
        <v>203</v>
      </c>
      <c r="B208" s="36"/>
      <c r="C208" s="37"/>
      <c r="D208" s="36"/>
      <c r="E208" s="38"/>
      <c r="F208" s="36"/>
      <c r="G208" s="39"/>
      <c r="H208" s="39"/>
      <c r="I208" s="36"/>
      <c r="J208" s="36"/>
      <c r="K208" s="36"/>
      <c r="L208" s="36"/>
    </row>
    <row r="209" spans="1:12" x14ac:dyDescent="0.25">
      <c r="A209" s="35">
        <v>204</v>
      </c>
      <c r="B209" s="36"/>
      <c r="C209" s="37"/>
      <c r="D209" s="36"/>
      <c r="E209" s="38"/>
      <c r="F209" s="36"/>
      <c r="G209" s="39"/>
      <c r="H209" s="39"/>
      <c r="I209" s="36"/>
      <c r="J209" s="36"/>
      <c r="K209" s="36"/>
      <c r="L209" s="36"/>
    </row>
    <row r="210" spans="1:12" x14ac:dyDescent="0.25">
      <c r="A210" s="35">
        <v>205</v>
      </c>
      <c r="B210" s="36"/>
      <c r="C210" s="37"/>
      <c r="D210" s="36"/>
      <c r="E210" s="38"/>
      <c r="F210" s="36"/>
      <c r="G210" s="39"/>
      <c r="H210" s="39"/>
      <c r="I210" s="36"/>
      <c r="J210" s="36"/>
      <c r="K210" s="36"/>
      <c r="L210" s="36"/>
    </row>
    <row r="211" spans="1:12" x14ac:dyDescent="0.25">
      <c r="A211" s="35">
        <v>206</v>
      </c>
      <c r="B211" s="36"/>
      <c r="C211" s="37"/>
      <c r="D211" s="36"/>
      <c r="E211" s="38"/>
      <c r="F211" s="36"/>
      <c r="G211" s="39"/>
      <c r="H211" s="39"/>
      <c r="I211" s="36"/>
      <c r="J211" s="36"/>
      <c r="K211" s="36"/>
      <c r="L211" s="36"/>
    </row>
    <row r="212" spans="1:12" x14ac:dyDescent="0.25">
      <c r="A212" s="35">
        <v>207</v>
      </c>
      <c r="B212" s="36"/>
      <c r="C212" s="37"/>
      <c r="D212" s="36"/>
      <c r="E212" s="38"/>
      <c r="F212" s="36"/>
      <c r="G212" s="39"/>
      <c r="H212" s="39"/>
      <c r="I212" s="36"/>
      <c r="J212" s="36"/>
      <c r="K212" s="36"/>
      <c r="L212" s="36"/>
    </row>
    <row r="213" spans="1:12" x14ac:dyDescent="0.25">
      <c r="A213" s="35">
        <v>208</v>
      </c>
      <c r="B213" s="36"/>
      <c r="C213" s="37"/>
      <c r="D213" s="36"/>
      <c r="E213" s="38"/>
      <c r="F213" s="36"/>
      <c r="G213" s="39"/>
      <c r="H213" s="39"/>
      <c r="I213" s="36"/>
      <c r="J213" s="36"/>
      <c r="K213" s="36"/>
      <c r="L213" s="36"/>
    </row>
    <row r="214" spans="1:12" x14ac:dyDescent="0.25">
      <c r="A214" s="35">
        <v>209</v>
      </c>
      <c r="B214" s="36"/>
      <c r="C214" s="37"/>
      <c r="D214" s="36"/>
      <c r="E214" s="38"/>
      <c r="F214" s="36"/>
      <c r="G214" s="39"/>
      <c r="H214" s="39"/>
      <c r="I214" s="36"/>
      <c r="J214" s="36"/>
      <c r="K214" s="36"/>
      <c r="L214" s="36"/>
    </row>
    <row r="215" spans="1:12" x14ac:dyDescent="0.25">
      <c r="A215" s="35">
        <v>210</v>
      </c>
      <c r="B215" s="36"/>
      <c r="C215" s="37"/>
      <c r="D215" s="36"/>
      <c r="E215" s="38"/>
      <c r="F215" s="36"/>
      <c r="G215" s="39"/>
      <c r="H215" s="39"/>
      <c r="I215" s="36"/>
      <c r="J215" s="36"/>
      <c r="K215" s="36"/>
      <c r="L215" s="36"/>
    </row>
    <row r="216" spans="1:12" x14ac:dyDescent="0.25">
      <c r="A216" s="35">
        <v>211</v>
      </c>
      <c r="B216" s="36"/>
      <c r="C216" s="37"/>
      <c r="D216" s="36"/>
      <c r="E216" s="38"/>
      <c r="F216" s="36"/>
      <c r="G216" s="39"/>
      <c r="H216" s="39"/>
      <c r="I216" s="36"/>
      <c r="J216" s="36"/>
      <c r="K216" s="36"/>
      <c r="L216" s="36"/>
    </row>
    <row r="217" spans="1:12" x14ac:dyDescent="0.25">
      <c r="A217" s="35">
        <v>212</v>
      </c>
      <c r="B217" s="36"/>
      <c r="C217" s="37"/>
      <c r="D217" s="36"/>
      <c r="E217" s="38"/>
      <c r="F217" s="36"/>
      <c r="G217" s="39"/>
      <c r="H217" s="39"/>
      <c r="I217" s="36"/>
      <c r="J217" s="36"/>
      <c r="K217" s="36"/>
      <c r="L217" s="36"/>
    </row>
    <row r="218" spans="1:12" x14ac:dyDescent="0.25">
      <c r="A218" s="35">
        <v>213</v>
      </c>
      <c r="B218" s="36"/>
      <c r="C218" s="37"/>
      <c r="D218" s="36"/>
      <c r="E218" s="38"/>
      <c r="F218" s="36"/>
      <c r="G218" s="39"/>
      <c r="H218" s="39"/>
      <c r="I218" s="36"/>
      <c r="J218" s="36"/>
      <c r="K218" s="36"/>
      <c r="L218" s="36"/>
    </row>
    <row r="219" spans="1:12" x14ac:dyDescent="0.25">
      <c r="A219" s="35">
        <v>214</v>
      </c>
      <c r="B219" s="36"/>
      <c r="C219" s="37"/>
      <c r="D219" s="36"/>
      <c r="E219" s="38"/>
      <c r="F219" s="36"/>
      <c r="G219" s="39"/>
      <c r="H219" s="39"/>
      <c r="I219" s="36"/>
      <c r="J219" s="36"/>
      <c r="K219" s="36"/>
      <c r="L219" s="36"/>
    </row>
    <row r="220" spans="1:12" x14ac:dyDescent="0.25">
      <c r="A220" s="35">
        <v>215</v>
      </c>
      <c r="B220" s="36"/>
      <c r="C220" s="37"/>
      <c r="D220" s="36"/>
      <c r="E220" s="38"/>
      <c r="F220" s="36"/>
      <c r="G220" s="39"/>
      <c r="H220" s="39"/>
      <c r="I220" s="36"/>
      <c r="J220" s="36"/>
      <c r="K220" s="36"/>
      <c r="L220" s="36"/>
    </row>
    <row r="221" spans="1:12" x14ac:dyDescent="0.25">
      <c r="A221" s="35">
        <v>216</v>
      </c>
      <c r="B221" s="36"/>
      <c r="C221" s="37"/>
      <c r="D221" s="36"/>
      <c r="E221" s="38"/>
      <c r="F221" s="36"/>
      <c r="G221" s="39"/>
      <c r="H221" s="39"/>
      <c r="I221" s="36"/>
      <c r="J221" s="36"/>
      <c r="K221" s="36"/>
      <c r="L221" s="36"/>
    </row>
    <row r="222" spans="1:12" x14ac:dyDescent="0.25">
      <c r="A222" s="35">
        <v>217</v>
      </c>
      <c r="B222" s="36"/>
      <c r="C222" s="37"/>
      <c r="D222" s="36"/>
      <c r="E222" s="38"/>
      <c r="F222" s="36"/>
      <c r="G222" s="39"/>
      <c r="H222" s="39"/>
      <c r="I222" s="36"/>
      <c r="J222" s="36"/>
      <c r="K222" s="36"/>
      <c r="L222" s="36"/>
    </row>
    <row r="223" spans="1:12" x14ac:dyDescent="0.25">
      <c r="A223" s="35">
        <v>218</v>
      </c>
      <c r="B223" s="36"/>
      <c r="C223" s="37"/>
      <c r="D223" s="36"/>
      <c r="E223" s="38"/>
      <c r="F223" s="36"/>
      <c r="G223" s="39"/>
      <c r="H223" s="39"/>
      <c r="I223" s="36"/>
      <c r="J223" s="36"/>
      <c r="K223" s="36"/>
      <c r="L223" s="36"/>
    </row>
    <row r="224" spans="1:12" x14ac:dyDescent="0.25">
      <c r="A224" s="35">
        <v>219</v>
      </c>
      <c r="B224" s="36"/>
      <c r="C224" s="37"/>
      <c r="D224" s="36"/>
      <c r="E224" s="38"/>
      <c r="F224" s="36"/>
      <c r="G224" s="39"/>
      <c r="H224" s="39"/>
      <c r="I224" s="36"/>
      <c r="J224" s="36"/>
      <c r="K224" s="36"/>
      <c r="L224" s="36"/>
    </row>
    <row r="225" spans="1:12" x14ac:dyDescent="0.25">
      <c r="A225" s="35">
        <v>220</v>
      </c>
      <c r="B225" s="36"/>
      <c r="C225" s="37"/>
      <c r="D225" s="36"/>
      <c r="E225" s="38"/>
      <c r="F225" s="36"/>
      <c r="G225" s="39"/>
      <c r="H225" s="39"/>
      <c r="I225" s="36"/>
      <c r="J225" s="36"/>
      <c r="K225" s="36"/>
      <c r="L225" s="36"/>
    </row>
    <row r="226" spans="1:12" x14ac:dyDescent="0.25">
      <c r="A226" s="35">
        <v>221</v>
      </c>
      <c r="B226" s="36"/>
      <c r="C226" s="37"/>
      <c r="D226" s="36"/>
      <c r="E226" s="38"/>
      <c r="F226" s="36"/>
      <c r="G226" s="39"/>
      <c r="H226" s="39"/>
      <c r="I226" s="36"/>
      <c r="J226" s="36"/>
      <c r="K226" s="36"/>
      <c r="L226" s="36"/>
    </row>
    <row r="227" spans="1:12" x14ac:dyDescent="0.25">
      <c r="A227" s="35">
        <v>222</v>
      </c>
      <c r="B227" s="36"/>
      <c r="C227" s="37"/>
      <c r="D227" s="36"/>
      <c r="E227" s="38"/>
      <c r="F227" s="36"/>
      <c r="G227" s="39"/>
      <c r="H227" s="39"/>
      <c r="I227" s="36"/>
      <c r="J227" s="36"/>
      <c r="K227" s="36"/>
      <c r="L227" s="36"/>
    </row>
    <row r="228" spans="1:12" x14ac:dyDescent="0.25">
      <c r="A228" s="35">
        <v>223</v>
      </c>
      <c r="B228" s="36"/>
      <c r="C228" s="37"/>
      <c r="D228" s="36"/>
      <c r="E228" s="38"/>
      <c r="F228" s="36"/>
      <c r="G228" s="39"/>
      <c r="H228" s="39"/>
      <c r="I228" s="36"/>
      <c r="J228" s="36"/>
      <c r="K228" s="36"/>
      <c r="L228" s="36"/>
    </row>
    <row r="229" spans="1:12" x14ac:dyDescent="0.25">
      <c r="A229" s="35">
        <v>224</v>
      </c>
      <c r="B229" s="36"/>
      <c r="C229" s="37"/>
      <c r="D229" s="36"/>
      <c r="E229" s="38"/>
      <c r="F229" s="36"/>
      <c r="G229" s="39"/>
      <c r="H229" s="39"/>
      <c r="I229" s="36"/>
      <c r="J229" s="36"/>
      <c r="K229" s="36"/>
      <c r="L229" s="36"/>
    </row>
    <row r="230" spans="1:12" x14ac:dyDescent="0.25">
      <c r="A230" s="35">
        <v>225</v>
      </c>
      <c r="B230" s="36"/>
      <c r="C230" s="37"/>
      <c r="D230" s="36"/>
      <c r="E230" s="38"/>
      <c r="F230" s="36"/>
      <c r="G230" s="39"/>
      <c r="H230" s="39"/>
      <c r="I230" s="36"/>
      <c r="J230" s="36"/>
      <c r="K230" s="36"/>
      <c r="L230" s="36"/>
    </row>
    <row r="231" spans="1:12" x14ac:dyDescent="0.25">
      <c r="A231" s="35">
        <v>226</v>
      </c>
      <c r="B231" s="36"/>
      <c r="C231" s="37"/>
      <c r="D231" s="36"/>
      <c r="E231" s="38"/>
      <c r="F231" s="36"/>
      <c r="G231" s="39"/>
      <c r="H231" s="39"/>
      <c r="I231" s="36"/>
      <c r="J231" s="36"/>
      <c r="K231" s="36"/>
      <c r="L231" s="36"/>
    </row>
    <row r="232" spans="1:12" x14ac:dyDescent="0.25">
      <c r="A232" s="35">
        <v>227</v>
      </c>
      <c r="B232" s="36"/>
      <c r="C232" s="37"/>
      <c r="D232" s="36"/>
      <c r="E232" s="38"/>
      <c r="F232" s="36"/>
      <c r="G232" s="39"/>
      <c r="H232" s="39"/>
      <c r="I232" s="36"/>
      <c r="J232" s="36"/>
      <c r="K232" s="36"/>
      <c r="L232" s="36"/>
    </row>
    <row r="233" spans="1:12" x14ac:dyDescent="0.25">
      <c r="A233" s="35">
        <v>228</v>
      </c>
      <c r="B233" s="36"/>
      <c r="C233" s="37"/>
      <c r="D233" s="36"/>
      <c r="E233" s="38"/>
      <c r="F233" s="36"/>
      <c r="G233" s="39"/>
      <c r="H233" s="39"/>
      <c r="I233" s="36"/>
      <c r="J233" s="36"/>
      <c r="K233" s="36"/>
      <c r="L233" s="36"/>
    </row>
    <row r="234" spans="1:12" x14ac:dyDescent="0.25">
      <c r="A234" s="35">
        <v>229</v>
      </c>
      <c r="B234" s="36"/>
      <c r="C234" s="37"/>
      <c r="D234" s="36"/>
      <c r="E234" s="38"/>
      <c r="F234" s="36"/>
      <c r="G234" s="39"/>
      <c r="H234" s="39"/>
      <c r="I234" s="36"/>
      <c r="J234" s="36"/>
      <c r="K234" s="36"/>
      <c r="L234" s="36"/>
    </row>
    <row r="235" spans="1:12" x14ac:dyDescent="0.25">
      <c r="A235" s="35">
        <v>230</v>
      </c>
      <c r="B235" s="36"/>
      <c r="C235" s="37"/>
      <c r="D235" s="36"/>
      <c r="E235" s="38"/>
      <c r="F235" s="36"/>
      <c r="G235" s="39"/>
      <c r="H235" s="39"/>
      <c r="I235" s="36"/>
      <c r="J235" s="36"/>
      <c r="K235" s="36"/>
      <c r="L235" s="36"/>
    </row>
    <row r="236" spans="1:12" x14ac:dyDescent="0.25">
      <c r="A236" s="35">
        <v>231</v>
      </c>
      <c r="B236" s="36"/>
      <c r="C236" s="37"/>
      <c r="D236" s="36"/>
      <c r="E236" s="38"/>
      <c r="F236" s="36"/>
      <c r="G236" s="39"/>
      <c r="H236" s="39"/>
      <c r="I236" s="36"/>
      <c r="J236" s="36"/>
      <c r="K236" s="36"/>
      <c r="L236" s="36"/>
    </row>
    <row r="237" spans="1:12" x14ac:dyDescent="0.25">
      <c r="A237" s="35">
        <v>232</v>
      </c>
      <c r="B237" s="36"/>
      <c r="C237" s="37"/>
      <c r="D237" s="36"/>
      <c r="E237" s="38"/>
      <c r="F237" s="36"/>
      <c r="G237" s="39"/>
      <c r="H237" s="39"/>
      <c r="I237" s="36"/>
      <c r="J237" s="36"/>
      <c r="K237" s="36"/>
      <c r="L237" s="36"/>
    </row>
    <row r="238" spans="1:12" x14ac:dyDescent="0.25">
      <c r="A238" s="35">
        <v>233</v>
      </c>
      <c r="B238" s="36"/>
      <c r="C238" s="37"/>
      <c r="D238" s="36"/>
      <c r="E238" s="38"/>
      <c r="F238" s="36"/>
      <c r="G238" s="39"/>
      <c r="H238" s="39"/>
      <c r="I238" s="36"/>
      <c r="J238" s="36"/>
      <c r="K238" s="36"/>
      <c r="L238" s="36"/>
    </row>
    <row r="239" spans="1:12" x14ac:dyDescent="0.25">
      <c r="A239" s="35">
        <v>234</v>
      </c>
      <c r="B239" s="36"/>
      <c r="C239" s="37"/>
      <c r="D239" s="36"/>
      <c r="E239" s="38"/>
      <c r="F239" s="36"/>
      <c r="G239" s="39"/>
      <c r="H239" s="39"/>
      <c r="I239" s="36"/>
      <c r="J239" s="36"/>
      <c r="K239" s="36"/>
      <c r="L239" s="36"/>
    </row>
    <row r="240" spans="1:12" x14ac:dyDescent="0.25">
      <c r="A240" s="35">
        <v>235</v>
      </c>
      <c r="B240" s="36"/>
      <c r="C240" s="37"/>
      <c r="D240" s="36"/>
      <c r="E240" s="38"/>
      <c r="F240" s="36"/>
      <c r="G240" s="39"/>
      <c r="H240" s="39"/>
      <c r="I240" s="36"/>
      <c r="J240" s="36"/>
      <c r="K240" s="36"/>
      <c r="L240" s="36"/>
    </row>
    <row r="241" spans="1:12" x14ac:dyDescent="0.25">
      <c r="A241" s="35">
        <v>236</v>
      </c>
      <c r="B241" s="36"/>
      <c r="C241" s="37"/>
      <c r="D241" s="36"/>
      <c r="E241" s="38"/>
      <c r="F241" s="36"/>
      <c r="G241" s="39"/>
      <c r="H241" s="39"/>
      <c r="I241" s="36"/>
      <c r="J241" s="36"/>
      <c r="K241" s="36"/>
      <c r="L241" s="36"/>
    </row>
    <row r="242" spans="1:12" x14ac:dyDescent="0.25">
      <c r="A242" s="35">
        <v>237</v>
      </c>
      <c r="B242" s="36"/>
      <c r="C242" s="37"/>
      <c r="D242" s="36"/>
      <c r="E242" s="38"/>
      <c r="F242" s="36"/>
      <c r="G242" s="39"/>
      <c r="H242" s="39"/>
      <c r="I242" s="36"/>
      <c r="J242" s="36"/>
      <c r="K242" s="36"/>
      <c r="L242" s="36"/>
    </row>
    <row r="243" spans="1:12" x14ac:dyDescent="0.25">
      <c r="A243" s="35">
        <v>238</v>
      </c>
      <c r="B243" s="36"/>
      <c r="C243" s="37"/>
      <c r="D243" s="36"/>
      <c r="E243" s="38"/>
      <c r="F243" s="36"/>
      <c r="G243" s="39"/>
      <c r="H243" s="39"/>
      <c r="I243" s="36"/>
      <c r="J243" s="36"/>
      <c r="K243" s="36"/>
      <c r="L243" s="36"/>
    </row>
    <row r="244" spans="1:12" x14ac:dyDescent="0.25">
      <c r="A244" s="35">
        <v>239</v>
      </c>
      <c r="B244" s="36"/>
      <c r="C244" s="37"/>
      <c r="D244" s="36"/>
      <c r="E244" s="38"/>
      <c r="F244" s="36"/>
      <c r="G244" s="39"/>
      <c r="H244" s="39"/>
      <c r="I244" s="36"/>
      <c r="J244" s="36"/>
      <c r="K244" s="36"/>
      <c r="L244" s="36"/>
    </row>
    <row r="245" spans="1:12" x14ac:dyDescent="0.25">
      <c r="A245" s="35">
        <v>240</v>
      </c>
      <c r="B245" s="36"/>
      <c r="C245" s="37"/>
      <c r="D245" s="36"/>
      <c r="E245" s="38"/>
      <c r="F245" s="36"/>
      <c r="G245" s="39"/>
      <c r="H245" s="39"/>
      <c r="I245" s="36"/>
      <c r="J245" s="36"/>
      <c r="K245" s="36"/>
      <c r="L245" s="36"/>
    </row>
    <row r="246" spans="1:12" x14ac:dyDescent="0.25">
      <c r="A246" s="35">
        <v>241</v>
      </c>
      <c r="B246" s="36"/>
      <c r="C246" s="37"/>
      <c r="D246" s="36"/>
      <c r="E246" s="38"/>
      <c r="F246" s="36"/>
      <c r="G246" s="39"/>
      <c r="H246" s="39"/>
      <c r="I246" s="36"/>
      <c r="J246" s="36"/>
      <c r="K246" s="36"/>
      <c r="L246" s="36"/>
    </row>
    <row r="247" spans="1:12" x14ac:dyDescent="0.25">
      <c r="A247" s="35">
        <v>242</v>
      </c>
      <c r="B247" s="36"/>
      <c r="C247" s="37"/>
      <c r="D247" s="36"/>
      <c r="E247" s="38"/>
      <c r="F247" s="36"/>
      <c r="G247" s="39"/>
      <c r="H247" s="39"/>
      <c r="I247" s="36"/>
      <c r="J247" s="36"/>
      <c r="K247" s="36"/>
      <c r="L247" s="36"/>
    </row>
    <row r="248" spans="1:12" x14ac:dyDescent="0.25">
      <c r="A248" s="35">
        <v>243</v>
      </c>
      <c r="B248" s="36"/>
      <c r="C248" s="37"/>
      <c r="D248" s="36"/>
      <c r="E248" s="38"/>
      <c r="F248" s="36"/>
      <c r="G248" s="39"/>
      <c r="H248" s="39"/>
      <c r="I248" s="36"/>
      <c r="J248" s="36"/>
      <c r="K248" s="36"/>
      <c r="L248" s="36"/>
    </row>
    <row r="249" spans="1:12" x14ac:dyDescent="0.25">
      <c r="A249" s="35">
        <v>244</v>
      </c>
      <c r="B249" s="36"/>
      <c r="C249" s="37"/>
      <c r="D249" s="36"/>
      <c r="E249" s="38"/>
      <c r="F249" s="36"/>
      <c r="G249" s="39"/>
      <c r="H249" s="39"/>
      <c r="I249" s="36"/>
      <c r="J249" s="36"/>
      <c r="K249" s="36"/>
      <c r="L249" s="36"/>
    </row>
    <row r="250" spans="1:12" x14ac:dyDescent="0.25">
      <c r="A250" s="35">
        <v>245</v>
      </c>
      <c r="B250" s="36"/>
      <c r="C250" s="37"/>
      <c r="D250" s="36"/>
      <c r="E250" s="38"/>
      <c r="F250" s="36"/>
      <c r="G250" s="39"/>
      <c r="H250" s="39"/>
      <c r="I250" s="36"/>
      <c r="J250" s="36"/>
      <c r="K250" s="36"/>
      <c r="L250" s="36"/>
    </row>
    <row r="251" spans="1:12" x14ac:dyDescent="0.25">
      <c r="A251" s="35">
        <v>246</v>
      </c>
      <c r="B251" s="36"/>
      <c r="C251" s="37"/>
      <c r="D251" s="36"/>
      <c r="E251" s="38"/>
      <c r="F251" s="36"/>
      <c r="G251" s="39"/>
      <c r="H251" s="39"/>
      <c r="I251" s="36"/>
      <c r="J251" s="36"/>
      <c r="K251" s="36"/>
      <c r="L251" s="36"/>
    </row>
    <row r="252" spans="1:12" x14ac:dyDescent="0.25">
      <c r="A252" s="35">
        <v>247</v>
      </c>
      <c r="B252" s="36"/>
      <c r="C252" s="37"/>
      <c r="D252" s="36"/>
      <c r="E252" s="38"/>
      <c r="F252" s="36"/>
      <c r="G252" s="39"/>
      <c r="H252" s="39"/>
      <c r="I252" s="36"/>
      <c r="J252" s="36"/>
      <c r="K252" s="36"/>
      <c r="L252" s="36"/>
    </row>
    <row r="253" spans="1:12" x14ac:dyDescent="0.25">
      <c r="A253" s="35">
        <v>248</v>
      </c>
      <c r="B253" s="36"/>
      <c r="C253" s="37"/>
      <c r="D253" s="36"/>
      <c r="E253" s="38"/>
      <c r="F253" s="36"/>
      <c r="G253" s="39"/>
      <c r="H253" s="39"/>
      <c r="I253" s="36"/>
      <c r="J253" s="36"/>
      <c r="K253" s="36"/>
      <c r="L253" s="36"/>
    </row>
    <row r="254" spans="1:12" x14ac:dyDescent="0.25">
      <c r="A254" s="35">
        <v>249</v>
      </c>
      <c r="B254" s="36"/>
      <c r="C254" s="37"/>
      <c r="D254" s="36"/>
      <c r="E254" s="38"/>
      <c r="F254" s="36"/>
      <c r="G254" s="39"/>
      <c r="H254" s="39"/>
      <c r="I254" s="36"/>
      <c r="J254" s="36"/>
      <c r="K254" s="36"/>
      <c r="L254" s="36"/>
    </row>
    <row r="255" spans="1:12" x14ac:dyDescent="0.25">
      <c r="A255" s="35">
        <v>250</v>
      </c>
      <c r="B255" s="36"/>
      <c r="C255" s="37"/>
      <c r="D255" s="36"/>
      <c r="E255" s="38"/>
      <c r="F255" s="36"/>
      <c r="G255" s="39"/>
      <c r="H255" s="39"/>
      <c r="I255" s="36"/>
      <c r="J255" s="36"/>
      <c r="K255" s="36"/>
      <c r="L255" s="36"/>
    </row>
    <row r="256" spans="1:12" x14ac:dyDescent="0.25">
      <c r="A256" s="35">
        <v>251</v>
      </c>
      <c r="B256" s="36"/>
      <c r="C256" s="37"/>
      <c r="D256" s="36"/>
      <c r="E256" s="38"/>
      <c r="F256" s="36"/>
      <c r="G256" s="39"/>
      <c r="H256" s="39"/>
      <c r="I256" s="36"/>
      <c r="J256" s="36"/>
      <c r="K256" s="36"/>
      <c r="L256" s="36"/>
    </row>
    <row r="257" spans="1:12" x14ac:dyDescent="0.25">
      <c r="A257" s="35">
        <v>252</v>
      </c>
      <c r="B257" s="36"/>
      <c r="C257" s="37"/>
      <c r="D257" s="36"/>
      <c r="E257" s="38"/>
      <c r="F257" s="36"/>
      <c r="G257" s="39"/>
      <c r="H257" s="39"/>
      <c r="I257" s="36"/>
      <c r="J257" s="36"/>
      <c r="K257" s="36"/>
      <c r="L257" s="36"/>
    </row>
    <row r="258" spans="1:12" x14ac:dyDescent="0.25">
      <c r="A258" s="35">
        <v>253</v>
      </c>
      <c r="B258" s="36"/>
      <c r="C258" s="37"/>
      <c r="D258" s="36"/>
      <c r="E258" s="38"/>
      <c r="F258" s="36"/>
      <c r="G258" s="39"/>
      <c r="H258" s="39"/>
      <c r="I258" s="36"/>
      <c r="J258" s="36"/>
      <c r="K258" s="36"/>
      <c r="L258" s="36"/>
    </row>
    <row r="259" spans="1:12" x14ac:dyDescent="0.25">
      <c r="A259" s="35">
        <v>254</v>
      </c>
      <c r="B259" s="36"/>
      <c r="C259" s="37"/>
      <c r="D259" s="36"/>
      <c r="E259" s="38"/>
      <c r="F259" s="36"/>
      <c r="G259" s="39"/>
      <c r="H259" s="39"/>
      <c r="I259" s="36"/>
      <c r="J259" s="36"/>
      <c r="K259" s="36"/>
      <c r="L259" s="36"/>
    </row>
    <row r="260" spans="1:12" x14ac:dyDescent="0.25">
      <c r="A260" s="35">
        <v>255</v>
      </c>
      <c r="B260" s="36"/>
      <c r="C260" s="37"/>
      <c r="D260" s="36"/>
      <c r="E260" s="38"/>
      <c r="F260" s="36"/>
      <c r="G260" s="39"/>
      <c r="H260" s="39"/>
      <c r="I260" s="36"/>
      <c r="J260" s="36"/>
      <c r="K260" s="36"/>
      <c r="L260" s="36"/>
    </row>
    <row r="261" spans="1:12" x14ac:dyDescent="0.25">
      <c r="A261" s="35">
        <v>256</v>
      </c>
      <c r="B261" s="36"/>
      <c r="C261" s="37"/>
      <c r="D261" s="36"/>
      <c r="E261" s="38"/>
      <c r="F261" s="36"/>
      <c r="G261" s="39"/>
      <c r="H261" s="39"/>
      <c r="I261" s="36"/>
      <c r="J261" s="36"/>
      <c r="K261" s="36"/>
      <c r="L261" s="36"/>
    </row>
    <row r="262" spans="1:12" x14ac:dyDescent="0.25">
      <c r="A262" s="35">
        <v>257</v>
      </c>
      <c r="B262" s="36"/>
      <c r="C262" s="37"/>
      <c r="D262" s="36"/>
      <c r="E262" s="38"/>
      <c r="F262" s="36"/>
      <c r="G262" s="39"/>
      <c r="H262" s="39"/>
      <c r="I262" s="36"/>
      <c r="J262" s="36"/>
      <c r="K262" s="36"/>
      <c r="L262" s="36"/>
    </row>
    <row r="263" spans="1:12" x14ac:dyDescent="0.25">
      <c r="A263" s="35">
        <v>258</v>
      </c>
      <c r="B263" s="36"/>
      <c r="C263" s="37"/>
      <c r="D263" s="36"/>
      <c r="E263" s="38"/>
      <c r="F263" s="36"/>
      <c r="G263" s="39"/>
      <c r="H263" s="39"/>
      <c r="I263" s="36"/>
      <c r="J263" s="36"/>
      <c r="K263" s="36"/>
      <c r="L263" s="36"/>
    </row>
    <row r="264" spans="1:12" x14ac:dyDescent="0.25">
      <c r="A264" s="35">
        <v>259</v>
      </c>
      <c r="B264" s="36"/>
      <c r="C264" s="37"/>
      <c r="D264" s="36"/>
      <c r="E264" s="38"/>
      <c r="F264" s="36"/>
      <c r="G264" s="39"/>
      <c r="H264" s="39"/>
      <c r="I264" s="36"/>
      <c r="J264" s="36"/>
      <c r="K264" s="36"/>
      <c r="L264" s="36"/>
    </row>
    <row r="265" spans="1:12" x14ac:dyDescent="0.25">
      <c r="A265" s="35">
        <v>260</v>
      </c>
      <c r="B265" s="36"/>
      <c r="C265" s="37"/>
      <c r="D265" s="36"/>
      <c r="E265" s="38"/>
      <c r="F265" s="36"/>
      <c r="G265" s="39"/>
      <c r="H265" s="39"/>
      <c r="I265" s="36"/>
      <c r="J265" s="36"/>
      <c r="K265" s="36"/>
      <c r="L265" s="36"/>
    </row>
    <row r="266" spans="1:12" x14ac:dyDescent="0.25">
      <c r="A266" s="35">
        <v>261</v>
      </c>
      <c r="B266" s="36"/>
      <c r="C266" s="37"/>
      <c r="D266" s="36"/>
      <c r="E266" s="38"/>
      <c r="F266" s="36"/>
      <c r="G266" s="39"/>
      <c r="H266" s="39"/>
      <c r="I266" s="36"/>
      <c r="J266" s="36"/>
      <c r="K266" s="36"/>
      <c r="L266" s="36"/>
    </row>
    <row r="267" spans="1:12" x14ac:dyDescent="0.25">
      <c r="A267" s="35">
        <v>262</v>
      </c>
      <c r="B267" s="36"/>
      <c r="C267" s="37"/>
      <c r="D267" s="36"/>
      <c r="E267" s="38"/>
      <c r="F267" s="36"/>
      <c r="G267" s="39"/>
      <c r="H267" s="39"/>
      <c r="I267" s="36"/>
      <c r="J267" s="36"/>
      <c r="K267" s="36"/>
      <c r="L267" s="36"/>
    </row>
    <row r="268" spans="1:12" x14ac:dyDescent="0.25">
      <c r="A268" s="35">
        <v>263</v>
      </c>
      <c r="B268" s="36"/>
      <c r="C268" s="37"/>
      <c r="D268" s="36"/>
      <c r="E268" s="38"/>
      <c r="F268" s="36"/>
      <c r="G268" s="39"/>
      <c r="H268" s="39"/>
      <c r="I268" s="36"/>
      <c r="J268" s="36"/>
      <c r="K268" s="36"/>
      <c r="L268" s="36"/>
    </row>
    <row r="269" spans="1:12" x14ac:dyDescent="0.25">
      <c r="A269" s="35">
        <v>264</v>
      </c>
      <c r="B269" s="36"/>
      <c r="C269" s="37"/>
      <c r="D269" s="36"/>
      <c r="E269" s="38"/>
      <c r="F269" s="36"/>
      <c r="G269" s="39"/>
      <c r="H269" s="39"/>
      <c r="I269" s="36"/>
      <c r="J269" s="36"/>
      <c r="K269" s="36"/>
      <c r="L269" s="36"/>
    </row>
    <row r="270" spans="1:12" x14ac:dyDescent="0.25">
      <c r="A270" s="35">
        <v>265</v>
      </c>
      <c r="B270" s="36"/>
      <c r="C270" s="37"/>
      <c r="D270" s="36"/>
      <c r="E270" s="38"/>
      <c r="F270" s="36"/>
      <c r="G270" s="39"/>
      <c r="H270" s="39"/>
      <c r="I270" s="36"/>
      <c r="J270" s="36"/>
      <c r="K270" s="36"/>
      <c r="L270" s="36"/>
    </row>
    <row r="271" spans="1:12" x14ac:dyDescent="0.25">
      <c r="A271" s="35">
        <v>266</v>
      </c>
      <c r="B271" s="36"/>
      <c r="C271" s="37"/>
      <c r="D271" s="36"/>
      <c r="E271" s="38"/>
      <c r="F271" s="36"/>
      <c r="G271" s="39"/>
      <c r="H271" s="39"/>
      <c r="I271" s="36"/>
      <c r="J271" s="36"/>
      <c r="K271" s="36"/>
      <c r="L271" s="36"/>
    </row>
    <row r="272" spans="1:12" x14ac:dyDescent="0.25">
      <c r="A272" s="35">
        <v>267</v>
      </c>
      <c r="B272" s="36"/>
      <c r="C272" s="37"/>
      <c r="D272" s="36"/>
      <c r="E272" s="38"/>
      <c r="F272" s="36"/>
      <c r="G272" s="39"/>
      <c r="H272" s="39"/>
      <c r="I272" s="36"/>
      <c r="J272" s="36"/>
      <c r="K272" s="36"/>
      <c r="L272" s="36"/>
    </row>
    <row r="273" spans="1:12" x14ac:dyDescent="0.25">
      <c r="A273" s="35">
        <v>268</v>
      </c>
      <c r="B273" s="36"/>
      <c r="C273" s="37"/>
      <c r="D273" s="36"/>
      <c r="E273" s="38"/>
      <c r="F273" s="36"/>
      <c r="G273" s="39"/>
      <c r="H273" s="39"/>
      <c r="I273" s="36"/>
      <c r="J273" s="36"/>
      <c r="K273" s="36"/>
      <c r="L273" s="36"/>
    </row>
    <row r="274" spans="1:12" x14ac:dyDescent="0.25">
      <c r="A274" s="35">
        <v>269</v>
      </c>
      <c r="B274" s="36"/>
      <c r="C274" s="37"/>
      <c r="D274" s="36"/>
      <c r="E274" s="38"/>
      <c r="F274" s="36"/>
      <c r="G274" s="39"/>
      <c r="H274" s="39"/>
      <c r="I274" s="36"/>
      <c r="J274" s="36"/>
      <c r="K274" s="36"/>
      <c r="L274" s="36"/>
    </row>
    <row r="275" spans="1:12" x14ac:dyDescent="0.25">
      <c r="A275" s="35">
        <v>270</v>
      </c>
      <c r="B275" s="36"/>
      <c r="C275" s="37"/>
      <c r="D275" s="36"/>
      <c r="E275" s="38"/>
      <c r="F275" s="36"/>
      <c r="G275" s="39"/>
      <c r="H275" s="39"/>
      <c r="I275" s="36"/>
      <c r="J275" s="36"/>
      <c r="K275" s="36"/>
      <c r="L275" s="36"/>
    </row>
    <row r="276" spans="1:12" x14ac:dyDescent="0.25">
      <c r="A276" s="35">
        <v>271</v>
      </c>
      <c r="B276" s="36"/>
      <c r="C276" s="37"/>
      <c r="D276" s="36"/>
      <c r="E276" s="38"/>
      <c r="F276" s="36"/>
      <c r="G276" s="39"/>
      <c r="H276" s="39"/>
      <c r="I276" s="36"/>
      <c r="J276" s="36"/>
      <c r="K276" s="36"/>
      <c r="L276" s="36"/>
    </row>
    <row r="277" spans="1:12" x14ac:dyDescent="0.25">
      <c r="A277" s="35">
        <v>272</v>
      </c>
      <c r="B277" s="36"/>
      <c r="C277" s="37"/>
      <c r="D277" s="36"/>
      <c r="E277" s="38"/>
      <c r="F277" s="36"/>
      <c r="G277" s="39"/>
      <c r="H277" s="39"/>
      <c r="I277" s="36"/>
      <c r="J277" s="36"/>
      <c r="K277" s="36"/>
      <c r="L277" s="36"/>
    </row>
    <row r="278" spans="1:12" x14ac:dyDescent="0.25">
      <c r="A278" s="35">
        <v>273</v>
      </c>
      <c r="B278" s="36"/>
      <c r="C278" s="37"/>
      <c r="D278" s="36"/>
      <c r="E278" s="38"/>
      <c r="F278" s="36"/>
      <c r="G278" s="39"/>
      <c r="H278" s="39"/>
      <c r="I278" s="36"/>
      <c r="J278" s="36"/>
      <c r="K278" s="36"/>
      <c r="L278" s="36"/>
    </row>
    <row r="279" spans="1:12" x14ac:dyDescent="0.25">
      <c r="A279" s="35">
        <v>274</v>
      </c>
      <c r="B279" s="36"/>
      <c r="C279" s="37"/>
      <c r="D279" s="36"/>
      <c r="E279" s="38"/>
      <c r="F279" s="36"/>
      <c r="G279" s="39"/>
      <c r="H279" s="39"/>
      <c r="I279" s="36"/>
      <c r="J279" s="36"/>
      <c r="K279" s="36"/>
      <c r="L279" s="36"/>
    </row>
    <row r="280" spans="1:12" x14ac:dyDescent="0.25">
      <c r="A280" s="35">
        <v>275</v>
      </c>
      <c r="B280" s="36"/>
      <c r="C280" s="37"/>
      <c r="D280" s="36"/>
      <c r="E280" s="38"/>
      <c r="F280" s="36"/>
      <c r="G280" s="39"/>
      <c r="H280" s="39"/>
      <c r="I280" s="36"/>
      <c r="J280" s="36"/>
      <c r="K280" s="36"/>
      <c r="L280" s="36"/>
    </row>
    <row r="281" spans="1:12" x14ac:dyDescent="0.25">
      <c r="A281" s="35">
        <v>276</v>
      </c>
      <c r="B281" s="36"/>
      <c r="C281" s="37"/>
      <c r="D281" s="36"/>
      <c r="E281" s="38"/>
      <c r="F281" s="36"/>
      <c r="G281" s="39"/>
      <c r="H281" s="39"/>
      <c r="I281" s="36"/>
      <c r="J281" s="36"/>
      <c r="K281" s="36"/>
      <c r="L281" s="36"/>
    </row>
    <row r="282" spans="1:12" x14ac:dyDescent="0.25">
      <c r="A282" s="35">
        <v>277</v>
      </c>
      <c r="B282" s="36"/>
      <c r="C282" s="37"/>
      <c r="D282" s="36"/>
      <c r="E282" s="38"/>
      <c r="F282" s="36"/>
      <c r="G282" s="39"/>
      <c r="H282" s="39"/>
      <c r="I282" s="36"/>
      <c r="J282" s="36"/>
      <c r="K282" s="36"/>
      <c r="L282" s="36"/>
    </row>
    <row r="283" spans="1:12" x14ac:dyDescent="0.25">
      <c r="A283" s="35">
        <v>278</v>
      </c>
      <c r="B283" s="36"/>
      <c r="C283" s="37"/>
      <c r="D283" s="36"/>
      <c r="E283" s="38"/>
      <c r="F283" s="36"/>
      <c r="G283" s="39"/>
      <c r="H283" s="39"/>
      <c r="I283" s="36"/>
      <c r="J283" s="36"/>
      <c r="K283" s="36"/>
      <c r="L283" s="36"/>
    </row>
    <row r="284" spans="1:12" x14ac:dyDescent="0.25">
      <c r="A284" s="35">
        <v>279</v>
      </c>
      <c r="B284" s="36"/>
      <c r="C284" s="37"/>
      <c r="D284" s="36"/>
      <c r="E284" s="38"/>
      <c r="F284" s="36"/>
      <c r="G284" s="39"/>
      <c r="H284" s="39"/>
      <c r="I284" s="36"/>
      <c r="J284" s="36"/>
      <c r="K284" s="36"/>
      <c r="L284" s="36"/>
    </row>
    <row r="285" spans="1:12" x14ac:dyDescent="0.25">
      <c r="A285" s="35">
        <v>280</v>
      </c>
      <c r="B285" s="36"/>
      <c r="C285" s="37"/>
      <c r="D285" s="36"/>
      <c r="E285" s="38"/>
      <c r="F285" s="36"/>
      <c r="G285" s="39"/>
      <c r="H285" s="39"/>
      <c r="I285" s="36"/>
      <c r="J285" s="36"/>
      <c r="K285" s="36"/>
      <c r="L285" s="36"/>
    </row>
    <row r="286" spans="1:12" x14ac:dyDescent="0.25">
      <c r="A286" s="35">
        <v>281</v>
      </c>
      <c r="B286" s="36"/>
      <c r="C286" s="37"/>
      <c r="D286" s="36"/>
      <c r="E286" s="38"/>
      <c r="F286" s="36"/>
      <c r="G286" s="39"/>
      <c r="H286" s="39"/>
      <c r="I286" s="36"/>
      <c r="J286" s="36"/>
      <c r="K286" s="36"/>
      <c r="L286" s="36"/>
    </row>
    <row r="287" spans="1:12" x14ac:dyDescent="0.25">
      <c r="A287" s="35">
        <v>282</v>
      </c>
      <c r="B287" s="36"/>
      <c r="C287" s="37"/>
      <c r="D287" s="36"/>
      <c r="E287" s="38"/>
      <c r="F287" s="36"/>
      <c r="G287" s="39"/>
      <c r="H287" s="39"/>
      <c r="I287" s="36"/>
      <c r="J287" s="36"/>
      <c r="K287" s="36"/>
      <c r="L287" s="36"/>
    </row>
    <row r="288" spans="1:12" x14ac:dyDescent="0.25">
      <c r="A288" s="35">
        <v>283</v>
      </c>
      <c r="B288" s="36"/>
      <c r="C288" s="37"/>
      <c r="D288" s="36"/>
      <c r="E288" s="38"/>
      <c r="F288" s="36"/>
      <c r="G288" s="39"/>
      <c r="H288" s="39"/>
      <c r="I288" s="36"/>
      <c r="J288" s="36"/>
      <c r="K288" s="36"/>
      <c r="L288" s="36"/>
    </row>
    <row r="289" spans="1:12" x14ac:dyDescent="0.25">
      <c r="A289" s="35">
        <v>284</v>
      </c>
      <c r="B289" s="36"/>
      <c r="C289" s="37"/>
      <c r="D289" s="36"/>
      <c r="E289" s="38"/>
      <c r="F289" s="36"/>
      <c r="G289" s="39"/>
      <c r="H289" s="39"/>
      <c r="I289" s="36"/>
      <c r="J289" s="36"/>
      <c r="K289" s="36"/>
      <c r="L289" s="36"/>
    </row>
    <row r="290" spans="1:12" x14ac:dyDescent="0.25">
      <c r="A290" s="35">
        <v>285</v>
      </c>
      <c r="B290" s="36"/>
      <c r="C290" s="37"/>
      <c r="D290" s="36"/>
      <c r="E290" s="38"/>
      <c r="F290" s="36"/>
      <c r="G290" s="39"/>
      <c r="H290" s="39"/>
      <c r="I290" s="36"/>
      <c r="J290" s="36"/>
      <c r="K290" s="36"/>
      <c r="L290" s="36"/>
    </row>
    <row r="291" spans="1:12" x14ac:dyDescent="0.25">
      <c r="A291" s="35">
        <v>286</v>
      </c>
      <c r="B291" s="36"/>
      <c r="C291" s="37"/>
      <c r="D291" s="36"/>
      <c r="E291" s="38"/>
      <c r="F291" s="36"/>
      <c r="G291" s="39"/>
      <c r="H291" s="39"/>
      <c r="I291" s="36"/>
      <c r="J291" s="36"/>
      <c r="K291" s="36"/>
      <c r="L291" s="36"/>
    </row>
    <row r="292" spans="1:12" x14ac:dyDescent="0.25">
      <c r="A292" s="35">
        <v>287</v>
      </c>
      <c r="B292" s="36"/>
      <c r="C292" s="37"/>
      <c r="D292" s="36"/>
      <c r="E292" s="38"/>
      <c r="F292" s="36"/>
      <c r="G292" s="39"/>
      <c r="H292" s="39"/>
      <c r="I292" s="36"/>
      <c r="J292" s="36"/>
      <c r="K292" s="36"/>
      <c r="L292" s="36"/>
    </row>
    <row r="293" spans="1:12" x14ac:dyDescent="0.25">
      <c r="A293" s="35">
        <v>288</v>
      </c>
      <c r="B293" s="36"/>
      <c r="C293" s="37"/>
      <c r="D293" s="36"/>
      <c r="E293" s="38"/>
      <c r="F293" s="36"/>
      <c r="G293" s="39"/>
      <c r="H293" s="39"/>
      <c r="I293" s="36"/>
      <c r="J293" s="36"/>
      <c r="K293" s="36"/>
      <c r="L293" s="36"/>
    </row>
    <row r="294" spans="1:12" x14ac:dyDescent="0.25">
      <c r="A294" s="35">
        <v>289</v>
      </c>
      <c r="B294" s="36"/>
      <c r="C294" s="37"/>
      <c r="D294" s="36"/>
      <c r="E294" s="38"/>
      <c r="F294" s="36"/>
      <c r="G294" s="39"/>
      <c r="H294" s="39"/>
      <c r="I294" s="36"/>
      <c r="J294" s="36"/>
      <c r="K294" s="36"/>
      <c r="L294" s="36"/>
    </row>
    <row r="295" spans="1:12" x14ac:dyDescent="0.25">
      <c r="A295" s="35">
        <v>290</v>
      </c>
      <c r="B295" s="36"/>
      <c r="C295" s="37"/>
      <c r="D295" s="36"/>
      <c r="E295" s="38"/>
      <c r="F295" s="36"/>
      <c r="G295" s="39"/>
      <c r="H295" s="39"/>
      <c r="I295" s="36"/>
      <c r="J295" s="36"/>
      <c r="K295" s="36"/>
      <c r="L295" s="36"/>
    </row>
    <row r="296" spans="1:12" x14ac:dyDescent="0.25">
      <c r="A296" s="35">
        <v>291</v>
      </c>
      <c r="B296" s="36"/>
      <c r="C296" s="37"/>
      <c r="D296" s="36"/>
      <c r="E296" s="38"/>
      <c r="F296" s="36"/>
      <c r="G296" s="39"/>
      <c r="H296" s="39"/>
      <c r="I296" s="36"/>
      <c r="J296" s="36"/>
      <c r="K296" s="36"/>
      <c r="L296" s="36"/>
    </row>
    <row r="297" spans="1:12" x14ac:dyDescent="0.25">
      <c r="A297" s="35">
        <v>292</v>
      </c>
      <c r="B297" s="36"/>
      <c r="C297" s="37"/>
      <c r="D297" s="36"/>
      <c r="E297" s="38"/>
      <c r="F297" s="36"/>
      <c r="G297" s="39"/>
      <c r="H297" s="39"/>
      <c r="I297" s="36"/>
      <c r="J297" s="36"/>
      <c r="K297" s="36"/>
      <c r="L297" s="36"/>
    </row>
    <row r="298" spans="1:12" x14ac:dyDescent="0.25">
      <c r="A298" s="35">
        <v>293</v>
      </c>
      <c r="B298" s="36"/>
      <c r="C298" s="37"/>
      <c r="D298" s="36"/>
      <c r="E298" s="38"/>
      <c r="F298" s="36"/>
      <c r="G298" s="39"/>
      <c r="H298" s="39"/>
      <c r="I298" s="36"/>
      <c r="J298" s="36"/>
      <c r="K298" s="36"/>
      <c r="L298" s="36"/>
    </row>
    <row r="299" spans="1:12" x14ac:dyDescent="0.25">
      <c r="A299" s="35">
        <v>294</v>
      </c>
      <c r="B299" s="36"/>
      <c r="C299" s="37"/>
      <c r="D299" s="36"/>
      <c r="E299" s="38"/>
      <c r="F299" s="36"/>
      <c r="G299" s="39"/>
      <c r="H299" s="39"/>
      <c r="I299" s="36"/>
      <c r="J299" s="36"/>
      <c r="K299" s="36"/>
      <c r="L299" s="36"/>
    </row>
    <row r="300" spans="1:12" x14ac:dyDescent="0.25">
      <c r="A300" s="35">
        <v>295</v>
      </c>
      <c r="B300" s="36"/>
      <c r="C300" s="37"/>
      <c r="D300" s="36"/>
      <c r="E300" s="38"/>
      <c r="F300" s="36"/>
      <c r="G300" s="39"/>
      <c r="H300" s="39"/>
      <c r="I300" s="36"/>
      <c r="J300" s="36"/>
      <c r="K300" s="36"/>
      <c r="L300" s="36"/>
    </row>
    <row r="301" spans="1:12" x14ac:dyDescent="0.25">
      <c r="A301" s="35">
        <v>296</v>
      </c>
      <c r="B301" s="36"/>
      <c r="C301" s="37"/>
      <c r="D301" s="36"/>
      <c r="E301" s="38"/>
      <c r="F301" s="36"/>
      <c r="G301" s="39"/>
      <c r="H301" s="39"/>
      <c r="I301" s="36"/>
      <c r="J301" s="36"/>
      <c r="K301" s="36"/>
      <c r="L301" s="36"/>
    </row>
    <row r="302" spans="1:12" x14ac:dyDescent="0.25">
      <c r="A302" s="35">
        <v>297</v>
      </c>
      <c r="B302" s="36"/>
      <c r="C302" s="37"/>
      <c r="D302" s="36"/>
      <c r="E302" s="38"/>
      <c r="F302" s="36"/>
      <c r="G302" s="39"/>
      <c r="H302" s="39"/>
      <c r="I302" s="36"/>
      <c r="J302" s="36"/>
      <c r="K302" s="36"/>
      <c r="L302" s="36"/>
    </row>
    <row r="303" spans="1:12" x14ac:dyDescent="0.25">
      <c r="A303" s="35">
        <v>298</v>
      </c>
      <c r="B303" s="36"/>
      <c r="C303" s="37"/>
      <c r="D303" s="36"/>
      <c r="E303" s="38"/>
      <c r="F303" s="36"/>
      <c r="G303" s="39"/>
      <c r="H303" s="39"/>
      <c r="I303" s="36"/>
      <c r="J303" s="36"/>
      <c r="K303" s="36"/>
      <c r="L303" s="36"/>
    </row>
    <row r="304" spans="1:12" x14ac:dyDescent="0.25">
      <c r="A304" s="35">
        <v>299</v>
      </c>
      <c r="B304" s="36"/>
      <c r="C304" s="37"/>
      <c r="D304" s="36"/>
      <c r="E304" s="38"/>
      <c r="F304" s="36"/>
      <c r="G304" s="39"/>
      <c r="H304" s="39"/>
      <c r="I304" s="36"/>
      <c r="J304" s="36"/>
      <c r="K304" s="36"/>
      <c r="L304" s="36"/>
    </row>
    <row r="305" spans="1:12" x14ac:dyDescent="0.25">
      <c r="A305" s="35">
        <v>300</v>
      </c>
      <c r="B305" s="36"/>
      <c r="C305" s="37"/>
      <c r="D305" s="36"/>
      <c r="E305" s="38"/>
      <c r="F305" s="36"/>
      <c r="G305" s="39"/>
      <c r="H305" s="39"/>
      <c r="I305" s="36"/>
      <c r="J305" s="36"/>
      <c r="K305" s="36"/>
      <c r="L305" s="36"/>
    </row>
    <row r="306" spans="1:12" x14ac:dyDescent="0.25">
      <c r="A306" s="35">
        <v>301</v>
      </c>
      <c r="B306" s="36"/>
      <c r="C306" s="37"/>
      <c r="D306" s="36"/>
      <c r="E306" s="38"/>
      <c r="F306" s="36"/>
      <c r="G306" s="39"/>
      <c r="H306" s="39"/>
      <c r="I306" s="36"/>
      <c r="J306" s="36"/>
      <c r="K306" s="36"/>
      <c r="L306" s="36"/>
    </row>
    <row r="307" spans="1:12" x14ac:dyDescent="0.25">
      <c r="A307" s="35">
        <v>302</v>
      </c>
      <c r="B307" s="36"/>
      <c r="C307" s="37"/>
      <c r="D307" s="36"/>
      <c r="E307" s="38"/>
      <c r="F307" s="36"/>
      <c r="G307" s="39"/>
      <c r="H307" s="39"/>
      <c r="I307" s="36"/>
      <c r="J307" s="36"/>
      <c r="K307" s="36"/>
      <c r="L307" s="36"/>
    </row>
    <row r="308" spans="1:12" x14ac:dyDescent="0.25">
      <c r="A308" s="35">
        <v>303</v>
      </c>
      <c r="B308" s="36"/>
      <c r="C308" s="37"/>
      <c r="D308" s="36"/>
      <c r="E308" s="38"/>
      <c r="F308" s="36"/>
      <c r="G308" s="39"/>
      <c r="H308" s="39"/>
      <c r="I308" s="36"/>
      <c r="J308" s="36"/>
      <c r="K308" s="36"/>
      <c r="L308" s="36"/>
    </row>
    <row r="309" spans="1:12" x14ac:dyDescent="0.25">
      <c r="A309" s="35">
        <v>304</v>
      </c>
      <c r="B309" s="36"/>
      <c r="C309" s="37"/>
      <c r="D309" s="36"/>
      <c r="E309" s="38"/>
      <c r="F309" s="36"/>
      <c r="G309" s="39"/>
      <c r="H309" s="39"/>
      <c r="I309" s="36"/>
      <c r="J309" s="36"/>
      <c r="K309" s="36"/>
      <c r="L309" s="36"/>
    </row>
    <row r="310" spans="1:12" x14ac:dyDescent="0.25">
      <c r="A310" s="35">
        <v>305</v>
      </c>
      <c r="B310" s="36"/>
      <c r="C310" s="37"/>
      <c r="D310" s="36"/>
      <c r="E310" s="38"/>
      <c r="F310" s="36"/>
      <c r="G310" s="39"/>
      <c r="H310" s="39"/>
      <c r="I310" s="36"/>
      <c r="J310" s="36"/>
      <c r="K310" s="36"/>
      <c r="L310" s="36"/>
    </row>
    <row r="311" spans="1:12" x14ac:dyDescent="0.25">
      <c r="A311" s="35">
        <v>306</v>
      </c>
      <c r="B311" s="36"/>
      <c r="C311" s="37"/>
      <c r="D311" s="36"/>
      <c r="E311" s="38"/>
      <c r="F311" s="36"/>
      <c r="G311" s="39"/>
      <c r="H311" s="39"/>
      <c r="I311" s="36"/>
      <c r="J311" s="36"/>
      <c r="K311" s="36"/>
      <c r="L311" s="36"/>
    </row>
    <row r="312" spans="1:12" x14ac:dyDescent="0.25">
      <c r="A312" s="35">
        <v>307</v>
      </c>
      <c r="B312" s="36"/>
      <c r="C312" s="37"/>
      <c r="D312" s="36"/>
      <c r="E312" s="38"/>
      <c r="F312" s="36"/>
      <c r="G312" s="39"/>
      <c r="H312" s="39"/>
      <c r="I312" s="36"/>
      <c r="J312" s="36"/>
      <c r="K312" s="36"/>
      <c r="L312" s="36"/>
    </row>
    <row r="313" spans="1:12" x14ac:dyDescent="0.25">
      <c r="A313" s="35">
        <v>308</v>
      </c>
      <c r="B313" s="36"/>
      <c r="C313" s="37"/>
      <c r="D313" s="36"/>
      <c r="E313" s="38"/>
      <c r="F313" s="36"/>
      <c r="G313" s="39"/>
      <c r="H313" s="39"/>
      <c r="I313" s="36"/>
      <c r="J313" s="36"/>
      <c r="K313" s="36"/>
      <c r="L313" s="36"/>
    </row>
    <row r="314" spans="1:12" x14ac:dyDescent="0.25">
      <c r="A314" s="35">
        <v>309</v>
      </c>
      <c r="B314" s="36"/>
      <c r="C314" s="37"/>
      <c r="D314" s="36"/>
      <c r="E314" s="38"/>
      <c r="F314" s="36"/>
      <c r="G314" s="39"/>
      <c r="H314" s="39"/>
      <c r="I314" s="36"/>
      <c r="J314" s="36"/>
      <c r="K314" s="36"/>
      <c r="L314" s="36"/>
    </row>
    <row r="315" spans="1:12" x14ac:dyDescent="0.25">
      <c r="A315" s="35">
        <v>310</v>
      </c>
      <c r="B315" s="36"/>
      <c r="C315" s="37"/>
      <c r="D315" s="36"/>
      <c r="E315" s="38"/>
      <c r="F315" s="36"/>
      <c r="G315" s="39"/>
      <c r="H315" s="39"/>
      <c r="I315" s="36"/>
      <c r="J315" s="36"/>
      <c r="K315" s="36"/>
      <c r="L315" s="36"/>
    </row>
    <row r="316" spans="1:12" x14ac:dyDescent="0.25">
      <c r="A316" s="35">
        <v>311</v>
      </c>
      <c r="B316" s="36"/>
      <c r="C316" s="37"/>
      <c r="D316" s="36"/>
      <c r="E316" s="38"/>
      <c r="F316" s="36"/>
      <c r="G316" s="39"/>
      <c r="H316" s="39"/>
      <c r="I316" s="36"/>
      <c r="J316" s="36"/>
      <c r="K316" s="36"/>
      <c r="L316" s="36"/>
    </row>
    <row r="317" spans="1:12" x14ac:dyDescent="0.25">
      <c r="A317" s="35">
        <v>312</v>
      </c>
      <c r="B317" s="36"/>
      <c r="C317" s="37"/>
      <c r="D317" s="36"/>
      <c r="E317" s="38"/>
      <c r="F317" s="36"/>
      <c r="G317" s="39"/>
      <c r="H317" s="39"/>
      <c r="I317" s="36"/>
      <c r="J317" s="36"/>
      <c r="K317" s="36"/>
      <c r="L317" s="36"/>
    </row>
    <row r="318" spans="1:12" x14ac:dyDescent="0.25">
      <c r="A318" s="35">
        <v>313</v>
      </c>
      <c r="B318" s="36"/>
      <c r="C318" s="37"/>
      <c r="D318" s="36"/>
      <c r="E318" s="38"/>
      <c r="F318" s="36"/>
      <c r="G318" s="39"/>
      <c r="H318" s="39"/>
      <c r="I318" s="36"/>
      <c r="J318" s="36"/>
      <c r="K318" s="36"/>
      <c r="L318" s="36"/>
    </row>
    <row r="319" spans="1:12" x14ac:dyDescent="0.25">
      <c r="A319" s="35">
        <v>314</v>
      </c>
      <c r="B319" s="36"/>
      <c r="C319" s="37"/>
      <c r="D319" s="36"/>
      <c r="E319" s="38"/>
      <c r="F319" s="36"/>
      <c r="G319" s="39"/>
      <c r="H319" s="39"/>
      <c r="I319" s="36"/>
      <c r="J319" s="36"/>
      <c r="K319" s="36"/>
      <c r="L319" s="36"/>
    </row>
    <row r="320" spans="1:12" x14ac:dyDescent="0.25">
      <c r="A320" s="35">
        <v>315</v>
      </c>
      <c r="B320" s="36"/>
      <c r="C320" s="37"/>
      <c r="D320" s="36"/>
      <c r="E320" s="38"/>
      <c r="F320" s="36"/>
      <c r="G320" s="39"/>
      <c r="H320" s="39"/>
      <c r="I320" s="36"/>
      <c r="J320" s="36"/>
      <c r="K320" s="36"/>
      <c r="L320" s="36"/>
    </row>
    <row r="321" spans="1:12" x14ac:dyDescent="0.25">
      <c r="A321" s="35">
        <v>316</v>
      </c>
      <c r="B321" s="36"/>
      <c r="C321" s="37"/>
      <c r="D321" s="36"/>
      <c r="E321" s="38"/>
      <c r="F321" s="36"/>
      <c r="G321" s="39"/>
      <c r="H321" s="39"/>
      <c r="I321" s="36"/>
      <c r="J321" s="36"/>
      <c r="K321" s="36"/>
      <c r="L321" s="36"/>
    </row>
    <row r="322" spans="1:12" x14ac:dyDescent="0.25">
      <c r="A322" s="35">
        <v>317</v>
      </c>
      <c r="B322" s="36"/>
      <c r="C322" s="37"/>
      <c r="D322" s="36"/>
      <c r="E322" s="38"/>
      <c r="F322" s="36"/>
      <c r="G322" s="39"/>
      <c r="H322" s="39"/>
      <c r="I322" s="36"/>
      <c r="J322" s="36"/>
      <c r="K322" s="36"/>
      <c r="L322" s="36"/>
    </row>
    <row r="323" spans="1:12" x14ac:dyDescent="0.25">
      <c r="A323" s="35">
        <v>318</v>
      </c>
      <c r="B323" s="36"/>
      <c r="C323" s="37"/>
      <c r="D323" s="36"/>
      <c r="E323" s="38"/>
      <c r="F323" s="36"/>
      <c r="G323" s="39"/>
      <c r="H323" s="39"/>
      <c r="I323" s="36"/>
      <c r="J323" s="36"/>
      <c r="K323" s="36"/>
      <c r="L323" s="36"/>
    </row>
    <row r="324" spans="1:12" x14ac:dyDescent="0.25">
      <c r="A324" s="35">
        <v>319</v>
      </c>
      <c r="B324" s="36"/>
      <c r="C324" s="37"/>
      <c r="D324" s="36"/>
      <c r="E324" s="38"/>
      <c r="F324" s="36"/>
      <c r="G324" s="39"/>
      <c r="H324" s="39"/>
      <c r="I324" s="36"/>
      <c r="J324" s="36"/>
      <c r="K324" s="36"/>
      <c r="L324" s="36"/>
    </row>
    <row r="325" spans="1:12" x14ac:dyDescent="0.25">
      <c r="A325" s="35">
        <v>320</v>
      </c>
      <c r="B325" s="36"/>
      <c r="C325" s="37"/>
      <c r="D325" s="36"/>
      <c r="E325" s="38"/>
      <c r="F325" s="36"/>
      <c r="G325" s="39"/>
      <c r="H325" s="39"/>
      <c r="I325" s="36"/>
      <c r="J325" s="36"/>
      <c r="K325" s="36"/>
      <c r="L325" s="36"/>
    </row>
    <row r="326" spans="1:12" x14ac:dyDescent="0.25">
      <c r="A326" s="35">
        <v>321</v>
      </c>
      <c r="B326" s="36"/>
      <c r="C326" s="37"/>
      <c r="D326" s="36"/>
      <c r="E326" s="38"/>
      <c r="F326" s="36"/>
      <c r="G326" s="39"/>
      <c r="H326" s="39"/>
      <c r="I326" s="36"/>
      <c r="J326" s="36"/>
      <c r="K326" s="36"/>
      <c r="L326" s="36"/>
    </row>
    <row r="327" spans="1:12" x14ac:dyDescent="0.25">
      <c r="A327" s="35">
        <v>322</v>
      </c>
      <c r="B327" s="36"/>
      <c r="C327" s="37"/>
      <c r="D327" s="36"/>
      <c r="E327" s="38"/>
      <c r="F327" s="36"/>
      <c r="G327" s="39"/>
      <c r="H327" s="39"/>
      <c r="I327" s="36"/>
      <c r="J327" s="36"/>
      <c r="K327" s="36"/>
      <c r="L327" s="36"/>
    </row>
    <row r="328" spans="1:12" x14ac:dyDescent="0.25">
      <c r="A328" s="35">
        <v>323</v>
      </c>
      <c r="B328" s="36"/>
      <c r="C328" s="37"/>
      <c r="D328" s="36"/>
      <c r="E328" s="38"/>
      <c r="F328" s="36"/>
      <c r="G328" s="39"/>
      <c r="H328" s="39"/>
      <c r="I328" s="36"/>
      <c r="J328" s="36"/>
      <c r="K328" s="36"/>
      <c r="L328" s="36"/>
    </row>
    <row r="329" spans="1:12" x14ac:dyDescent="0.25">
      <c r="A329" s="35">
        <v>324</v>
      </c>
      <c r="B329" s="36"/>
      <c r="C329" s="37"/>
      <c r="D329" s="36"/>
      <c r="E329" s="38"/>
      <c r="F329" s="36"/>
      <c r="G329" s="39"/>
      <c r="H329" s="39"/>
      <c r="I329" s="36"/>
      <c r="J329" s="36"/>
      <c r="K329" s="36"/>
      <c r="L329" s="36"/>
    </row>
    <row r="330" spans="1:12" x14ac:dyDescent="0.25">
      <c r="A330" s="35">
        <v>325</v>
      </c>
      <c r="B330" s="36"/>
      <c r="C330" s="37"/>
      <c r="D330" s="36"/>
      <c r="E330" s="38"/>
      <c r="F330" s="36"/>
      <c r="G330" s="39"/>
      <c r="H330" s="39"/>
      <c r="I330" s="36"/>
      <c r="J330" s="36"/>
      <c r="K330" s="36"/>
      <c r="L330" s="36"/>
    </row>
    <row r="331" spans="1:12" x14ac:dyDescent="0.25">
      <c r="A331" s="35">
        <v>326</v>
      </c>
      <c r="B331" s="36"/>
      <c r="C331" s="37"/>
      <c r="D331" s="36"/>
      <c r="E331" s="38"/>
      <c r="F331" s="36"/>
      <c r="G331" s="39"/>
      <c r="H331" s="39"/>
      <c r="I331" s="36"/>
      <c r="J331" s="36"/>
      <c r="K331" s="36"/>
      <c r="L331" s="36"/>
    </row>
    <row r="332" spans="1:12" x14ac:dyDescent="0.25">
      <c r="A332" s="35">
        <v>327</v>
      </c>
      <c r="B332" s="36"/>
      <c r="C332" s="37"/>
      <c r="D332" s="36"/>
      <c r="E332" s="38"/>
      <c r="F332" s="36"/>
      <c r="G332" s="39"/>
      <c r="H332" s="39"/>
      <c r="I332" s="36"/>
      <c r="J332" s="36"/>
      <c r="K332" s="36"/>
      <c r="L332" s="36"/>
    </row>
    <row r="333" spans="1:12" x14ac:dyDescent="0.25">
      <c r="A333" s="35">
        <v>328</v>
      </c>
      <c r="B333" s="36"/>
      <c r="C333" s="37"/>
      <c r="D333" s="36"/>
      <c r="E333" s="38"/>
      <c r="F333" s="36"/>
      <c r="G333" s="39"/>
      <c r="H333" s="39"/>
      <c r="I333" s="36"/>
      <c r="J333" s="36"/>
      <c r="K333" s="36"/>
      <c r="L333" s="36"/>
    </row>
    <row r="334" spans="1:12" x14ac:dyDescent="0.25">
      <c r="A334" s="35">
        <v>329</v>
      </c>
      <c r="B334" s="36"/>
      <c r="C334" s="37"/>
      <c r="D334" s="36"/>
      <c r="E334" s="38"/>
      <c r="F334" s="36"/>
      <c r="G334" s="39"/>
      <c r="H334" s="39"/>
      <c r="I334" s="36"/>
      <c r="J334" s="36"/>
      <c r="K334" s="36"/>
      <c r="L334" s="36"/>
    </row>
    <row r="335" spans="1:12" x14ac:dyDescent="0.25">
      <c r="A335" s="35">
        <v>330</v>
      </c>
      <c r="B335" s="36"/>
      <c r="C335" s="37"/>
      <c r="D335" s="36"/>
      <c r="E335" s="38"/>
      <c r="F335" s="36"/>
      <c r="G335" s="39"/>
      <c r="H335" s="39"/>
      <c r="I335" s="36"/>
      <c r="J335" s="36"/>
      <c r="K335" s="36"/>
      <c r="L335" s="36"/>
    </row>
    <row r="336" spans="1:12" x14ac:dyDescent="0.25">
      <c r="A336" s="35">
        <v>331</v>
      </c>
      <c r="B336" s="36"/>
      <c r="C336" s="37"/>
      <c r="D336" s="36"/>
      <c r="E336" s="38"/>
      <c r="F336" s="36"/>
      <c r="G336" s="39"/>
      <c r="H336" s="39"/>
      <c r="I336" s="36"/>
      <c r="J336" s="36"/>
      <c r="K336" s="36"/>
      <c r="L336" s="36"/>
    </row>
    <row r="337" spans="1:12" x14ac:dyDescent="0.25">
      <c r="A337" s="35">
        <v>332</v>
      </c>
      <c r="B337" s="36"/>
      <c r="C337" s="37"/>
      <c r="D337" s="36"/>
      <c r="E337" s="38"/>
      <c r="F337" s="36"/>
      <c r="G337" s="39"/>
      <c r="H337" s="39"/>
      <c r="I337" s="36"/>
      <c r="J337" s="36"/>
      <c r="K337" s="36"/>
      <c r="L337" s="36"/>
    </row>
    <row r="338" spans="1:12" x14ac:dyDescent="0.25">
      <c r="A338" s="35">
        <v>333</v>
      </c>
      <c r="B338" s="36"/>
      <c r="C338" s="37"/>
      <c r="D338" s="36"/>
      <c r="E338" s="38"/>
      <c r="F338" s="36"/>
      <c r="G338" s="39"/>
      <c r="H338" s="39"/>
      <c r="I338" s="36"/>
      <c r="J338" s="36"/>
      <c r="K338" s="36"/>
      <c r="L338" s="36"/>
    </row>
    <row r="339" spans="1:12" x14ac:dyDescent="0.25">
      <c r="A339" s="35">
        <v>334</v>
      </c>
      <c r="B339" s="36"/>
      <c r="C339" s="37"/>
      <c r="D339" s="36"/>
      <c r="E339" s="38"/>
      <c r="F339" s="36"/>
      <c r="G339" s="39"/>
      <c r="H339" s="39"/>
      <c r="I339" s="36"/>
      <c r="J339" s="36"/>
      <c r="K339" s="36"/>
      <c r="L339" s="36"/>
    </row>
    <row r="340" spans="1:12" x14ac:dyDescent="0.25">
      <c r="A340" s="35">
        <v>335</v>
      </c>
      <c r="B340" s="36"/>
      <c r="C340" s="37"/>
      <c r="D340" s="36"/>
      <c r="E340" s="38"/>
      <c r="F340" s="36"/>
      <c r="G340" s="39"/>
      <c r="H340" s="39"/>
      <c r="I340" s="36"/>
      <c r="J340" s="36"/>
      <c r="K340" s="36"/>
      <c r="L340" s="36"/>
    </row>
    <row r="341" spans="1:12" x14ac:dyDescent="0.25">
      <c r="A341" s="35">
        <v>336</v>
      </c>
      <c r="B341" s="36"/>
      <c r="C341" s="37"/>
      <c r="D341" s="36"/>
      <c r="E341" s="38"/>
      <c r="F341" s="36"/>
      <c r="G341" s="39"/>
      <c r="H341" s="39"/>
      <c r="I341" s="36"/>
      <c r="J341" s="36"/>
      <c r="K341" s="36"/>
      <c r="L341" s="36"/>
    </row>
    <row r="342" spans="1:12" x14ac:dyDescent="0.25">
      <c r="A342" s="35">
        <v>337</v>
      </c>
      <c r="B342" s="36"/>
      <c r="C342" s="37"/>
      <c r="D342" s="36"/>
      <c r="E342" s="38"/>
      <c r="F342" s="36"/>
      <c r="G342" s="39"/>
      <c r="H342" s="39"/>
      <c r="I342" s="36"/>
      <c r="J342" s="36"/>
      <c r="K342" s="36"/>
      <c r="L342" s="36"/>
    </row>
    <row r="343" spans="1:12" x14ac:dyDescent="0.25">
      <c r="A343" s="35">
        <v>338</v>
      </c>
      <c r="B343" s="36"/>
      <c r="C343" s="37"/>
      <c r="D343" s="36"/>
      <c r="E343" s="38"/>
      <c r="F343" s="36"/>
      <c r="G343" s="39"/>
      <c r="H343" s="39"/>
      <c r="I343" s="36"/>
      <c r="J343" s="36"/>
      <c r="K343" s="36"/>
      <c r="L343" s="36"/>
    </row>
    <row r="344" spans="1:12" x14ac:dyDescent="0.25">
      <c r="A344" s="35">
        <v>339</v>
      </c>
      <c r="B344" s="36"/>
      <c r="C344" s="37"/>
      <c r="D344" s="36"/>
      <c r="E344" s="38"/>
      <c r="F344" s="36"/>
      <c r="G344" s="39"/>
      <c r="H344" s="39"/>
      <c r="I344" s="36"/>
      <c r="J344" s="36"/>
      <c r="K344" s="36"/>
      <c r="L344" s="36"/>
    </row>
    <row r="345" spans="1:12" x14ac:dyDescent="0.25">
      <c r="A345" s="35">
        <v>340</v>
      </c>
      <c r="B345" s="36"/>
      <c r="C345" s="37"/>
      <c r="D345" s="36"/>
      <c r="E345" s="38"/>
      <c r="F345" s="36"/>
      <c r="G345" s="39"/>
      <c r="H345" s="39"/>
      <c r="I345" s="36"/>
      <c r="J345" s="36"/>
      <c r="K345" s="36"/>
      <c r="L345" s="36"/>
    </row>
    <row r="346" spans="1:12" x14ac:dyDescent="0.25">
      <c r="A346" s="35">
        <v>341</v>
      </c>
      <c r="B346" s="36"/>
      <c r="C346" s="37"/>
      <c r="D346" s="36"/>
      <c r="E346" s="38"/>
      <c r="F346" s="36"/>
      <c r="G346" s="39"/>
      <c r="H346" s="39"/>
      <c r="I346" s="36"/>
      <c r="J346" s="36"/>
      <c r="K346" s="36"/>
      <c r="L346" s="36"/>
    </row>
    <row r="347" spans="1:12" x14ac:dyDescent="0.25">
      <c r="A347" s="35">
        <v>342</v>
      </c>
      <c r="B347" s="36"/>
      <c r="C347" s="37"/>
      <c r="D347" s="36"/>
      <c r="E347" s="38"/>
      <c r="F347" s="36"/>
      <c r="G347" s="39"/>
      <c r="H347" s="39"/>
      <c r="I347" s="36"/>
      <c r="J347" s="36"/>
      <c r="K347" s="36"/>
      <c r="L347" s="36"/>
    </row>
    <row r="348" spans="1:12" x14ac:dyDescent="0.25">
      <c r="A348" s="35">
        <v>343</v>
      </c>
      <c r="B348" s="36"/>
      <c r="C348" s="37"/>
      <c r="D348" s="36"/>
      <c r="E348" s="38"/>
      <c r="F348" s="36"/>
      <c r="G348" s="39"/>
      <c r="H348" s="39"/>
      <c r="I348" s="36"/>
      <c r="J348" s="36"/>
      <c r="K348" s="36"/>
      <c r="L348" s="36"/>
    </row>
    <row r="349" spans="1:12" x14ac:dyDescent="0.25">
      <c r="A349" s="35">
        <v>344</v>
      </c>
      <c r="B349" s="36"/>
      <c r="C349" s="37"/>
      <c r="D349" s="36"/>
      <c r="E349" s="38"/>
      <c r="F349" s="36"/>
      <c r="G349" s="39"/>
      <c r="H349" s="39"/>
      <c r="I349" s="36"/>
      <c r="J349" s="36"/>
      <c r="K349" s="36"/>
      <c r="L349" s="36"/>
    </row>
    <row r="350" spans="1:12" x14ac:dyDescent="0.25">
      <c r="A350" s="35">
        <v>345</v>
      </c>
      <c r="B350" s="36"/>
      <c r="C350" s="37"/>
      <c r="D350" s="36"/>
      <c r="E350" s="38"/>
      <c r="F350" s="36"/>
      <c r="G350" s="39"/>
      <c r="H350" s="39"/>
      <c r="I350" s="36"/>
      <c r="J350" s="36"/>
      <c r="K350" s="36"/>
      <c r="L350" s="36"/>
    </row>
    <row r="351" spans="1:12" x14ac:dyDescent="0.25">
      <c r="A351" s="35">
        <v>346</v>
      </c>
      <c r="B351" s="36"/>
      <c r="C351" s="37"/>
      <c r="D351" s="36"/>
      <c r="E351" s="38"/>
      <c r="F351" s="36"/>
      <c r="G351" s="39"/>
      <c r="H351" s="39"/>
      <c r="I351" s="36"/>
      <c r="J351" s="36"/>
      <c r="K351" s="36"/>
      <c r="L351" s="36"/>
    </row>
    <row r="352" spans="1:12" x14ac:dyDescent="0.25">
      <c r="A352" s="35">
        <v>347</v>
      </c>
      <c r="B352" s="36"/>
      <c r="C352" s="37"/>
      <c r="D352" s="36"/>
      <c r="E352" s="38"/>
      <c r="F352" s="36"/>
      <c r="G352" s="39"/>
      <c r="H352" s="39"/>
      <c r="I352" s="36"/>
      <c r="J352" s="36"/>
      <c r="K352" s="36"/>
      <c r="L352" s="36"/>
    </row>
    <row r="353" spans="1:12" x14ac:dyDescent="0.25">
      <c r="A353" s="35">
        <v>348</v>
      </c>
      <c r="B353" s="36"/>
      <c r="C353" s="37"/>
      <c r="D353" s="36"/>
      <c r="E353" s="38"/>
      <c r="F353" s="36"/>
      <c r="G353" s="39"/>
      <c r="H353" s="39"/>
      <c r="I353" s="36"/>
      <c r="J353" s="36"/>
      <c r="K353" s="36"/>
      <c r="L353" s="36"/>
    </row>
    <row r="354" spans="1:12" x14ac:dyDescent="0.25">
      <c r="A354" s="35">
        <v>349</v>
      </c>
      <c r="B354" s="36"/>
      <c r="C354" s="37"/>
      <c r="D354" s="36"/>
      <c r="E354" s="38"/>
      <c r="F354" s="36"/>
      <c r="G354" s="39"/>
      <c r="H354" s="39"/>
      <c r="I354" s="36"/>
      <c r="J354" s="36"/>
      <c r="K354" s="36"/>
      <c r="L354" s="36"/>
    </row>
    <row r="355" spans="1:12" x14ac:dyDescent="0.25">
      <c r="A355" s="35">
        <v>350</v>
      </c>
      <c r="B355" s="36"/>
      <c r="C355" s="37"/>
      <c r="D355" s="36"/>
      <c r="E355" s="38"/>
      <c r="F355" s="36"/>
      <c r="G355" s="39"/>
      <c r="H355" s="39"/>
      <c r="I355" s="36"/>
      <c r="J355" s="36"/>
      <c r="K355" s="36"/>
      <c r="L355" s="36"/>
    </row>
    <row r="356" spans="1:12" x14ac:dyDescent="0.25">
      <c r="A356" s="35">
        <v>351</v>
      </c>
      <c r="B356" s="36"/>
      <c r="C356" s="37"/>
      <c r="D356" s="36"/>
      <c r="E356" s="38"/>
      <c r="F356" s="36"/>
      <c r="G356" s="39"/>
      <c r="H356" s="39"/>
      <c r="I356" s="36"/>
      <c r="J356" s="36"/>
      <c r="K356" s="36"/>
      <c r="L356" s="36"/>
    </row>
    <row r="357" spans="1:12" x14ac:dyDescent="0.25">
      <c r="A357" s="35">
        <v>352</v>
      </c>
      <c r="B357" s="36"/>
      <c r="C357" s="37"/>
      <c r="D357" s="36"/>
      <c r="E357" s="38"/>
      <c r="F357" s="36"/>
      <c r="G357" s="39"/>
      <c r="H357" s="39"/>
      <c r="I357" s="36"/>
      <c r="J357" s="36"/>
      <c r="K357" s="36"/>
      <c r="L357" s="36"/>
    </row>
    <row r="358" spans="1:12" x14ac:dyDescent="0.25">
      <c r="A358" s="35">
        <v>353</v>
      </c>
      <c r="B358" s="36"/>
      <c r="C358" s="37"/>
      <c r="D358" s="36"/>
      <c r="E358" s="38"/>
      <c r="F358" s="36"/>
      <c r="G358" s="39"/>
      <c r="H358" s="39"/>
      <c r="I358" s="36"/>
      <c r="J358" s="36"/>
      <c r="K358" s="36"/>
      <c r="L358" s="36"/>
    </row>
    <row r="359" spans="1:12" x14ac:dyDescent="0.25">
      <c r="A359" s="35">
        <v>354</v>
      </c>
      <c r="B359" s="36"/>
      <c r="C359" s="37"/>
      <c r="D359" s="36"/>
      <c r="E359" s="38"/>
      <c r="F359" s="36"/>
      <c r="G359" s="39"/>
      <c r="H359" s="39"/>
      <c r="I359" s="36"/>
      <c r="J359" s="36"/>
      <c r="K359" s="36"/>
      <c r="L359" s="36"/>
    </row>
    <row r="360" spans="1:12" x14ac:dyDescent="0.25">
      <c r="A360" s="35">
        <v>355</v>
      </c>
      <c r="B360" s="36"/>
      <c r="C360" s="37"/>
      <c r="D360" s="36"/>
      <c r="E360" s="38"/>
      <c r="F360" s="36"/>
      <c r="G360" s="39"/>
      <c r="H360" s="39"/>
      <c r="I360" s="36"/>
      <c r="J360" s="36"/>
      <c r="K360" s="36"/>
      <c r="L360" s="36"/>
    </row>
    <row r="361" spans="1:12" x14ac:dyDescent="0.25">
      <c r="A361" s="35">
        <v>356</v>
      </c>
      <c r="B361" s="36"/>
      <c r="C361" s="37"/>
      <c r="D361" s="36"/>
      <c r="E361" s="38"/>
      <c r="F361" s="36"/>
      <c r="G361" s="39"/>
      <c r="H361" s="39"/>
      <c r="I361" s="36"/>
      <c r="J361" s="36"/>
      <c r="K361" s="36"/>
      <c r="L361" s="36"/>
    </row>
    <row r="362" spans="1:12" x14ac:dyDescent="0.25">
      <c r="A362" s="35">
        <v>357</v>
      </c>
      <c r="B362" s="36"/>
      <c r="C362" s="37"/>
      <c r="D362" s="36"/>
      <c r="E362" s="38"/>
      <c r="F362" s="36"/>
      <c r="G362" s="39"/>
      <c r="H362" s="39"/>
      <c r="I362" s="36"/>
      <c r="J362" s="36"/>
      <c r="K362" s="36"/>
      <c r="L362" s="36"/>
    </row>
    <row r="363" spans="1:12" x14ac:dyDescent="0.25">
      <c r="A363" s="35">
        <v>358</v>
      </c>
      <c r="B363" s="36"/>
      <c r="C363" s="37"/>
      <c r="D363" s="36"/>
      <c r="E363" s="38"/>
      <c r="F363" s="36"/>
      <c r="G363" s="39"/>
      <c r="H363" s="39"/>
      <c r="I363" s="36"/>
      <c r="J363" s="36"/>
      <c r="K363" s="36"/>
      <c r="L363" s="36"/>
    </row>
    <row r="364" spans="1:12" x14ac:dyDescent="0.25">
      <c r="A364" s="35">
        <v>359</v>
      </c>
      <c r="B364" s="36"/>
      <c r="C364" s="37"/>
      <c r="D364" s="36"/>
      <c r="E364" s="38"/>
      <c r="F364" s="36"/>
      <c r="G364" s="39"/>
      <c r="H364" s="39"/>
      <c r="I364" s="36"/>
      <c r="J364" s="36"/>
      <c r="K364" s="36"/>
      <c r="L364" s="36"/>
    </row>
    <row r="365" spans="1:12" x14ac:dyDescent="0.25">
      <c r="A365" s="35">
        <v>360</v>
      </c>
      <c r="B365" s="36"/>
      <c r="C365" s="37"/>
      <c r="D365" s="36"/>
      <c r="E365" s="38"/>
      <c r="F365" s="36"/>
      <c r="G365" s="39"/>
      <c r="H365" s="39"/>
      <c r="I365" s="36"/>
      <c r="J365" s="36"/>
      <c r="K365" s="36"/>
      <c r="L365" s="36"/>
    </row>
    <row r="366" spans="1:12" x14ac:dyDescent="0.25">
      <c r="A366" s="35">
        <v>361</v>
      </c>
      <c r="B366" s="36"/>
      <c r="C366" s="37"/>
      <c r="D366" s="36"/>
      <c r="E366" s="38"/>
      <c r="F366" s="36"/>
      <c r="G366" s="39"/>
      <c r="H366" s="39"/>
      <c r="I366" s="36"/>
      <c r="J366" s="36"/>
      <c r="K366" s="36"/>
      <c r="L366" s="36"/>
    </row>
    <row r="367" spans="1:12" x14ac:dyDescent="0.25">
      <c r="A367" s="35">
        <v>362</v>
      </c>
      <c r="B367" s="36"/>
      <c r="C367" s="37"/>
      <c r="D367" s="36"/>
      <c r="E367" s="38"/>
      <c r="F367" s="36"/>
      <c r="G367" s="39"/>
      <c r="H367" s="39"/>
      <c r="I367" s="36"/>
      <c r="J367" s="36"/>
      <c r="K367" s="36"/>
      <c r="L367" s="36"/>
    </row>
    <row r="368" spans="1:12" x14ac:dyDescent="0.25">
      <c r="A368" s="35">
        <v>363</v>
      </c>
      <c r="B368" s="36"/>
      <c r="C368" s="37"/>
      <c r="D368" s="36"/>
      <c r="E368" s="38"/>
      <c r="F368" s="36"/>
      <c r="G368" s="39"/>
      <c r="H368" s="39"/>
      <c r="I368" s="36"/>
      <c r="J368" s="36"/>
      <c r="K368" s="36"/>
      <c r="L368" s="36"/>
    </row>
    <row r="369" spans="1:12" x14ac:dyDescent="0.25">
      <c r="A369" s="35">
        <v>364</v>
      </c>
      <c r="B369" s="36"/>
      <c r="C369" s="37"/>
      <c r="D369" s="36"/>
      <c r="E369" s="38"/>
      <c r="F369" s="36"/>
      <c r="G369" s="39"/>
      <c r="H369" s="39"/>
      <c r="I369" s="36"/>
      <c r="J369" s="36"/>
      <c r="K369" s="36"/>
      <c r="L369" s="36"/>
    </row>
    <row r="370" spans="1:12" x14ac:dyDescent="0.25">
      <c r="A370" s="35">
        <v>365</v>
      </c>
      <c r="B370" s="36"/>
      <c r="C370" s="37"/>
      <c r="D370" s="36"/>
      <c r="E370" s="38"/>
      <c r="F370" s="36"/>
      <c r="G370" s="39"/>
      <c r="H370" s="39"/>
      <c r="I370" s="36"/>
      <c r="J370" s="36"/>
      <c r="K370" s="36"/>
      <c r="L370" s="36"/>
    </row>
    <row r="371" spans="1:12" x14ac:dyDescent="0.25">
      <c r="A371" s="35">
        <v>366</v>
      </c>
      <c r="B371" s="36"/>
      <c r="C371" s="37"/>
      <c r="D371" s="36"/>
      <c r="E371" s="38"/>
      <c r="F371" s="36"/>
      <c r="G371" s="39"/>
      <c r="H371" s="39"/>
      <c r="I371" s="36"/>
      <c r="J371" s="36"/>
      <c r="K371" s="36"/>
      <c r="L371" s="36"/>
    </row>
    <row r="372" spans="1:12" x14ac:dyDescent="0.25">
      <c r="A372" s="35">
        <v>367</v>
      </c>
      <c r="B372" s="36"/>
      <c r="C372" s="37"/>
      <c r="D372" s="36"/>
      <c r="E372" s="38"/>
      <c r="F372" s="36"/>
      <c r="G372" s="39"/>
      <c r="H372" s="39"/>
      <c r="I372" s="36"/>
      <c r="J372" s="36"/>
      <c r="K372" s="36"/>
      <c r="L372" s="36"/>
    </row>
    <row r="373" spans="1:12" x14ac:dyDescent="0.25">
      <c r="A373" s="35">
        <v>368</v>
      </c>
      <c r="B373" s="36"/>
      <c r="C373" s="37"/>
      <c r="D373" s="36"/>
      <c r="E373" s="38"/>
      <c r="F373" s="36"/>
      <c r="G373" s="39"/>
      <c r="H373" s="39"/>
      <c r="I373" s="36"/>
      <c r="J373" s="36"/>
      <c r="K373" s="36"/>
      <c r="L373" s="36"/>
    </row>
    <row r="374" spans="1:12" x14ac:dyDescent="0.25">
      <c r="A374" s="35">
        <v>369</v>
      </c>
      <c r="B374" s="36"/>
      <c r="C374" s="37"/>
      <c r="D374" s="36"/>
      <c r="E374" s="38"/>
      <c r="F374" s="36"/>
      <c r="G374" s="39"/>
      <c r="H374" s="39"/>
      <c r="I374" s="36"/>
      <c r="J374" s="36"/>
      <c r="K374" s="36"/>
      <c r="L374" s="36"/>
    </row>
    <row r="375" spans="1:12" x14ac:dyDescent="0.25">
      <c r="A375" s="35">
        <v>370</v>
      </c>
      <c r="B375" s="36"/>
      <c r="C375" s="37"/>
      <c r="D375" s="36"/>
      <c r="E375" s="38"/>
      <c r="F375" s="36"/>
      <c r="G375" s="39"/>
      <c r="H375" s="39"/>
      <c r="I375" s="36"/>
      <c r="J375" s="36"/>
      <c r="K375" s="36"/>
      <c r="L375" s="36"/>
    </row>
    <row r="376" spans="1:12" x14ac:dyDescent="0.25">
      <c r="A376" s="35">
        <v>371</v>
      </c>
      <c r="B376" s="36"/>
      <c r="C376" s="37"/>
      <c r="D376" s="36"/>
      <c r="E376" s="38"/>
      <c r="F376" s="36"/>
      <c r="G376" s="39"/>
      <c r="H376" s="39"/>
      <c r="I376" s="36"/>
      <c r="J376" s="36"/>
      <c r="K376" s="36"/>
      <c r="L376" s="36"/>
    </row>
    <row r="377" spans="1:12" x14ac:dyDescent="0.25">
      <c r="A377" s="35">
        <v>372</v>
      </c>
      <c r="B377" s="36"/>
      <c r="C377" s="37"/>
      <c r="D377" s="36"/>
      <c r="E377" s="38"/>
      <c r="F377" s="36"/>
      <c r="G377" s="39"/>
      <c r="H377" s="39"/>
      <c r="I377" s="36"/>
      <c r="J377" s="36"/>
      <c r="K377" s="36"/>
      <c r="L377" s="36"/>
    </row>
    <row r="378" spans="1:12" x14ac:dyDescent="0.25">
      <c r="A378" s="35">
        <v>373</v>
      </c>
      <c r="B378" s="36"/>
      <c r="C378" s="37"/>
      <c r="D378" s="36"/>
      <c r="E378" s="38"/>
      <c r="F378" s="36"/>
      <c r="G378" s="39"/>
      <c r="H378" s="39"/>
      <c r="I378" s="36"/>
      <c r="J378" s="36"/>
      <c r="K378" s="36"/>
      <c r="L378" s="36"/>
    </row>
    <row r="379" spans="1:12" x14ac:dyDescent="0.25">
      <c r="A379" s="35">
        <v>374</v>
      </c>
      <c r="B379" s="36"/>
      <c r="C379" s="37"/>
      <c r="D379" s="36"/>
      <c r="E379" s="38"/>
      <c r="F379" s="36"/>
      <c r="G379" s="39"/>
      <c r="H379" s="39"/>
      <c r="I379" s="36"/>
      <c r="J379" s="36"/>
      <c r="K379" s="36"/>
      <c r="L379" s="36"/>
    </row>
    <row r="380" spans="1:12" x14ac:dyDescent="0.25">
      <c r="A380" s="35">
        <v>375</v>
      </c>
      <c r="B380" s="36"/>
      <c r="C380" s="37"/>
      <c r="D380" s="36"/>
      <c r="E380" s="38"/>
      <c r="F380" s="36"/>
      <c r="G380" s="39"/>
      <c r="H380" s="39"/>
      <c r="I380" s="36"/>
      <c r="J380" s="36"/>
      <c r="K380" s="36"/>
      <c r="L380" s="36"/>
    </row>
    <row r="381" spans="1:12" x14ac:dyDescent="0.25">
      <c r="A381" s="35">
        <v>376</v>
      </c>
      <c r="B381" s="36"/>
      <c r="C381" s="37"/>
      <c r="D381" s="36"/>
      <c r="E381" s="38"/>
      <c r="F381" s="36"/>
      <c r="G381" s="39"/>
      <c r="H381" s="39"/>
      <c r="I381" s="36"/>
      <c r="J381" s="36"/>
      <c r="K381" s="36"/>
      <c r="L381" s="36"/>
    </row>
    <row r="382" spans="1:12" x14ac:dyDescent="0.25">
      <c r="A382" s="35">
        <v>377</v>
      </c>
      <c r="B382" s="36"/>
      <c r="C382" s="37"/>
      <c r="D382" s="36"/>
      <c r="E382" s="38"/>
      <c r="F382" s="36"/>
      <c r="G382" s="39"/>
      <c r="H382" s="39"/>
      <c r="I382" s="36"/>
      <c r="J382" s="36"/>
      <c r="K382" s="36"/>
      <c r="L382" s="36"/>
    </row>
    <row r="383" spans="1:12" x14ac:dyDescent="0.25">
      <c r="A383" s="35">
        <v>378</v>
      </c>
      <c r="B383" s="36"/>
      <c r="C383" s="37"/>
      <c r="D383" s="36"/>
      <c r="E383" s="38"/>
      <c r="F383" s="36"/>
      <c r="G383" s="39"/>
      <c r="H383" s="39"/>
      <c r="I383" s="36"/>
      <c r="J383" s="36"/>
      <c r="K383" s="36"/>
      <c r="L383" s="36"/>
    </row>
    <row r="384" spans="1:12" x14ac:dyDescent="0.25">
      <c r="A384" s="35">
        <v>379</v>
      </c>
      <c r="B384" s="36"/>
      <c r="C384" s="37"/>
      <c r="D384" s="36"/>
      <c r="E384" s="38"/>
      <c r="F384" s="36"/>
      <c r="G384" s="39"/>
      <c r="H384" s="39"/>
      <c r="I384" s="36"/>
      <c r="J384" s="36"/>
      <c r="K384" s="36"/>
      <c r="L384" s="36"/>
    </row>
    <row r="385" spans="1:12" x14ac:dyDescent="0.25">
      <c r="A385" s="35">
        <v>380</v>
      </c>
      <c r="B385" s="36"/>
      <c r="C385" s="37"/>
      <c r="D385" s="36"/>
      <c r="E385" s="38"/>
      <c r="F385" s="36"/>
      <c r="G385" s="39"/>
      <c r="H385" s="39"/>
      <c r="I385" s="36"/>
      <c r="J385" s="36"/>
      <c r="K385" s="36"/>
      <c r="L385" s="36"/>
    </row>
    <row r="386" spans="1:12" x14ac:dyDescent="0.25">
      <c r="A386" s="35">
        <v>381</v>
      </c>
      <c r="B386" s="36"/>
      <c r="C386" s="37"/>
      <c r="D386" s="36"/>
      <c r="E386" s="38"/>
      <c r="F386" s="36"/>
      <c r="G386" s="39"/>
      <c r="H386" s="39"/>
      <c r="I386" s="36"/>
      <c r="J386" s="36"/>
      <c r="K386" s="36"/>
      <c r="L386" s="36"/>
    </row>
    <row r="387" spans="1:12" x14ac:dyDescent="0.25">
      <c r="A387" s="35">
        <v>382</v>
      </c>
      <c r="B387" s="36"/>
      <c r="C387" s="37"/>
      <c r="D387" s="36"/>
      <c r="E387" s="38"/>
      <c r="F387" s="36"/>
      <c r="G387" s="39"/>
      <c r="H387" s="39"/>
      <c r="I387" s="36"/>
      <c r="J387" s="36"/>
      <c r="K387" s="36"/>
      <c r="L387" s="36"/>
    </row>
    <row r="388" spans="1:12" x14ac:dyDescent="0.25">
      <c r="A388" s="35">
        <v>383</v>
      </c>
      <c r="B388" s="36"/>
      <c r="C388" s="37"/>
      <c r="D388" s="36"/>
      <c r="E388" s="38"/>
      <c r="F388" s="36"/>
      <c r="G388" s="39"/>
      <c r="H388" s="39"/>
      <c r="I388" s="36"/>
      <c r="J388" s="36"/>
      <c r="K388" s="36"/>
      <c r="L388" s="36"/>
    </row>
    <row r="389" spans="1:12" x14ac:dyDescent="0.25">
      <c r="A389" s="35">
        <v>384</v>
      </c>
      <c r="B389" s="36"/>
      <c r="C389" s="37"/>
      <c r="D389" s="36"/>
      <c r="E389" s="38"/>
      <c r="F389" s="36"/>
      <c r="G389" s="39"/>
      <c r="H389" s="39"/>
      <c r="I389" s="36"/>
      <c r="J389" s="36"/>
      <c r="K389" s="36"/>
      <c r="L389" s="36"/>
    </row>
    <row r="390" spans="1:12" x14ac:dyDescent="0.25">
      <c r="A390" s="35">
        <v>385</v>
      </c>
      <c r="B390" s="36"/>
      <c r="C390" s="37"/>
      <c r="D390" s="36"/>
      <c r="E390" s="38"/>
      <c r="F390" s="36"/>
      <c r="G390" s="39"/>
      <c r="H390" s="39"/>
      <c r="I390" s="36"/>
      <c r="J390" s="36"/>
      <c r="K390" s="36"/>
      <c r="L390" s="36"/>
    </row>
    <row r="391" spans="1:12" x14ac:dyDescent="0.25">
      <c r="A391" s="35">
        <v>386</v>
      </c>
      <c r="B391" s="36"/>
      <c r="C391" s="37"/>
      <c r="D391" s="36"/>
      <c r="E391" s="38"/>
      <c r="F391" s="36"/>
      <c r="G391" s="39"/>
      <c r="H391" s="39"/>
      <c r="I391" s="36"/>
      <c r="J391" s="36"/>
      <c r="K391" s="36"/>
      <c r="L391" s="36"/>
    </row>
    <row r="392" spans="1:12" x14ac:dyDescent="0.25">
      <c r="A392" s="35">
        <v>387</v>
      </c>
      <c r="B392" s="36"/>
      <c r="C392" s="37"/>
      <c r="D392" s="36"/>
      <c r="E392" s="38"/>
      <c r="F392" s="36"/>
      <c r="G392" s="39"/>
      <c r="H392" s="39"/>
      <c r="I392" s="36"/>
      <c r="J392" s="36"/>
      <c r="K392" s="36"/>
      <c r="L392" s="36"/>
    </row>
    <row r="393" spans="1:12" x14ac:dyDescent="0.25">
      <c r="A393" s="35">
        <v>388</v>
      </c>
      <c r="B393" s="36"/>
      <c r="C393" s="37"/>
      <c r="D393" s="36"/>
      <c r="E393" s="38"/>
      <c r="F393" s="36"/>
      <c r="G393" s="39"/>
      <c r="H393" s="39"/>
      <c r="I393" s="36"/>
      <c r="J393" s="36"/>
      <c r="K393" s="36"/>
      <c r="L393" s="36"/>
    </row>
    <row r="394" spans="1:12" x14ac:dyDescent="0.25">
      <c r="A394" s="35">
        <v>389</v>
      </c>
      <c r="B394" s="36"/>
      <c r="C394" s="37"/>
      <c r="D394" s="36"/>
      <c r="E394" s="38"/>
      <c r="F394" s="36"/>
      <c r="G394" s="39"/>
      <c r="H394" s="39"/>
      <c r="I394" s="36"/>
      <c r="J394" s="36"/>
      <c r="K394" s="36"/>
      <c r="L394" s="36"/>
    </row>
    <row r="395" spans="1:12" x14ac:dyDescent="0.25">
      <c r="A395" s="35">
        <v>390</v>
      </c>
      <c r="B395" s="36"/>
      <c r="C395" s="37"/>
      <c r="D395" s="36"/>
      <c r="E395" s="38"/>
      <c r="F395" s="36"/>
      <c r="G395" s="39"/>
      <c r="H395" s="39"/>
      <c r="I395" s="36"/>
      <c r="J395" s="36"/>
      <c r="K395" s="36"/>
      <c r="L395" s="36"/>
    </row>
    <row r="396" spans="1:12" x14ac:dyDescent="0.25">
      <c r="A396" s="35">
        <v>391</v>
      </c>
      <c r="B396" s="36"/>
      <c r="C396" s="37"/>
      <c r="D396" s="36"/>
      <c r="E396" s="38"/>
      <c r="F396" s="36"/>
      <c r="G396" s="39"/>
      <c r="H396" s="39"/>
      <c r="I396" s="36"/>
      <c r="J396" s="36"/>
      <c r="K396" s="36"/>
      <c r="L396" s="36"/>
    </row>
    <row r="397" spans="1:12" x14ac:dyDescent="0.25">
      <c r="A397" s="35">
        <v>392</v>
      </c>
      <c r="B397" s="36"/>
      <c r="C397" s="37"/>
      <c r="D397" s="36"/>
      <c r="E397" s="38"/>
      <c r="F397" s="36"/>
      <c r="G397" s="39"/>
      <c r="H397" s="39"/>
      <c r="I397" s="36"/>
      <c r="J397" s="36"/>
      <c r="K397" s="36"/>
      <c r="L397" s="36"/>
    </row>
    <row r="398" spans="1:12" x14ac:dyDescent="0.25">
      <c r="A398" s="35">
        <v>393</v>
      </c>
      <c r="B398" s="36"/>
      <c r="C398" s="37"/>
      <c r="D398" s="36"/>
      <c r="E398" s="38"/>
      <c r="F398" s="36"/>
      <c r="G398" s="39"/>
      <c r="H398" s="39"/>
      <c r="I398" s="36"/>
      <c r="J398" s="36"/>
      <c r="K398" s="36"/>
      <c r="L398" s="36"/>
    </row>
    <row r="399" spans="1:12" x14ac:dyDescent="0.25">
      <c r="A399" s="35">
        <v>394</v>
      </c>
      <c r="B399" s="36"/>
      <c r="C399" s="37"/>
      <c r="D399" s="36"/>
      <c r="E399" s="38"/>
      <c r="F399" s="36"/>
      <c r="G399" s="39"/>
      <c r="H399" s="39"/>
      <c r="I399" s="36"/>
      <c r="J399" s="36"/>
      <c r="K399" s="36"/>
      <c r="L399" s="36"/>
    </row>
    <row r="400" spans="1:12" x14ac:dyDescent="0.25">
      <c r="A400" s="35">
        <v>395</v>
      </c>
      <c r="B400" s="36"/>
      <c r="C400" s="37"/>
      <c r="D400" s="36"/>
      <c r="E400" s="38"/>
      <c r="F400" s="36"/>
      <c r="G400" s="39"/>
      <c r="H400" s="39"/>
      <c r="I400" s="36"/>
      <c r="J400" s="36"/>
      <c r="K400" s="36"/>
      <c r="L400" s="36"/>
    </row>
    <row r="401" spans="1:12" x14ac:dyDescent="0.25">
      <c r="A401" s="35">
        <v>396</v>
      </c>
      <c r="B401" s="36"/>
      <c r="C401" s="37"/>
      <c r="D401" s="36"/>
      <c r="E401" s="38"/>
      <c r="F401" s="36"/>
      <c r="G401" s="39"/>
      <c r="H401" s="39"/>
      <c r="I401" s="36"/>
      <c r="J401" s="36"/>
      <c r="K401" s="36"/>
      <c r="L401" s="36"/>
    </row>
    <row r="402" spans="1:12" x14ac:dyDescent="0.25">
      <c r="A402" s="35">
        <v>397</v>
      </c>
      <c r="B402" s="36"/>
      <c r="C402" s="37"/>
      <c r="D402" s="36"/>
      <c r="E402" s="38"/>
      <c r="F402" s="36"/>
      <c r="G402" s="39"/>
      <c r="H402" s="39"/>
      <c r="I402" s="36"/>
      <c r="J402" s="36"/>
      <c r="K402" s="36"/>
      <c r="L402" s="36"/>
    </row>
    <row r="403" spans="1:12" x14ac:dyDescent="0.25">
      <c r="A403" s="35">
        <v>398</v>
      </c>
      <c r="B403" s="36"/>
      <c r="C403" s="37"/>
      <c r="D403" s="36"/>
      <c r="E403" s="38"/>
      <c r="F403" s="36"/>
      <c r="G403" s="39"/>
      <c r="H403" s="39"/>
      <c r="I403" s="36"/>
      <c r="J403" s="36"/>
      <c r="K403" s="36"/>
      <c r="L403" s="36"/>
    </row>
    <row r="404" spans="1:12" x14ac:dyDescent="0.25">
      <c r="A404" s="35">
        <v>399</v>
      </c>
      <c r="B404" s="36"/>
      <c r="C404" s="37"/>
      <c r="D404" s="36"/>
      <c r="E404" s="38"/>
      <c r="F404" s="36"/>
      <c r="G404" s="39"/>
      <c r="H404" s="39"/>
      <c r="I404" s="36"/>
      <c r="J404" s="36"/>
      <c r="K404" s="36"/>
      <c r="L404" s="36"/>
    </row>
    <row r="405" spans="1:12" x14ac:dyDescent="0.25">
      <c r="A405" s="35">
        <v>400</v>
      </c>
      <c r="B405" s="36"/>
      <c r="C405" s="37"/>
      <c r="D405" s="36"/>
      <c r="E405" s="38"/>
      <c r="F405" s="36"/>
      <c r="G405" s="39"/>
      <c r="H405" s="39"/>
      <c r="I405" s="36"/>
      <c r="J405" s="36"/>
      <c r="K405" s="36"/>
      <c r="L405" s="36"/>
    </row>
    <row r="406" spans="1:12" x14ac:dyDescent="0.25">
      <c r="A406" s="35">
        <v>401</v>
      </c>
      <c r="B406" s="36"/>
      <c r="C406" s="37"/>
      <c r="D406" s="36"/>
      <c r="E406" s="38"/>
      <c r="F406" s="36"/>
      <c r="G406" s="39"/>
      <c r="H406" s="39"/>
      <c r="I406" s="36"/>
      <c r="J406" s="36"/>
      <c r="K406" s="36"/>
      <c r="L406" s="36"/>
    </row>
    <row r="407" spans="1:12" x14ac:dyDescent="0.25">
      <c r="A407" s="35">
        <v>402</v>
      </c>
      <c r="B407" s="36"/>
      <c r="C407" s="37"/>
      <c r="D407" s="36"/>
      <c r="E407" s="38"/>
      <c r="F407" s="36"/>
      <c r="G407" s="39"/>
      <c r="H407" s="39"/>
      <c r="I407" s="36"/>
      <c r="J407" s="36"/>
      <c r="K407" s="36"/>
      <c r="L407" s="36"/>
    </row>
    <row r="408" spans="1:12" x14ac:dyDescent="0.25">
      <c r="A408" s="35">
        <v>403</v>
      </c>
      <c r="B408" s="36"/>
      <c r="C408" s="37"/>
      <c r="D408" s="36"/>
      <c r="E408" s="38"/>
      <c r="F408" s="36"/>
      <c r="G408" s="39"/>
      <c r="H408" s="39"/>
      <c r="I408" s="36"/>
      <c r="J408" s="36"/>
      <c r="K408" s="36"/>
      <c r="L408" s="36"/>
    </row>
    <row r="409" spans="1:12" x14ac:dyDescent="0.25">
      <c r="A409" s="35">
        <v>404</v>
      </c>
      <c r="B409" s="36"/>
      <c r="C409" s="37"/>
      <c r="D409" s="36"/>
      <c r="E409" s="38"/>
      <c r="F409" s="36"/>
      <c r="G409" s="39"/>
      <c r="H409" s="39"/>
      <c r="I409" s="36"/>
      <c r="J409" s="36"/>
      <c r="K409" s="36"/>
      <c r="L409" s="36"/>
    </row>
    <row r="410" spans="1:12" x14ac:dyDescent="0.25">
      <c r="A410" s="35">
        <v>405</v>
      </c>
      <c r="B410" s="36"/>
      <c r="C410" s="37"/>
      <c r="D410" s="36"/>
      <c r="E410" s="38"/>
      <c r="F410" s="36"/>
      <c r="G410" s="39"/>
      <c r="H410" s="39"/>
      <c r="I410" s="36"/>
      <c r="J410" s="36"/>
      <c r="K410" s="36"/>
      <c r="L410" s="36"/>
    </row>
    <row r="411" spans="1:12" x14ac:dyDescent="0.25">
      <c r="A411" s="35">
        <v>406</v>
      </c>
      <c r="B411" s="36"/>
      <c r="C411" s="37"/>
      <c r="D411" s="36"/>
      <c r="E411" s="38"/>
      <c r="F411" s="36"/>
      <c r="G411" s="39"/>
      <c r="H411" s="39"/>
      <c r="I411" s="36"/>
      <c r="J411" s="36"/>
      <c r="K411" s="36"/>
      <c r="L411" s="36"/>
    </row>
    <row r="412" spans="1:12" x14ac:dyDescent="0.25">
      <c r="A412" s="35">
        <v>407</v>
      </c>
      <c r="B412" s="36"/>
      <c r="C412" s="37"/>
      <c r="D412" s="36"/>
      <c r="E412" s="38"/>
      <c r="F412" s="36"/>
      <c r="G412" s="39"/>
      <c r="H412" s="39"/>
      <c r="I412" s="36"/>
      <c r="J412" s="36"/>
      <c r="K412" s="36"/>
      <c r="L412" s="36"/>
    </row>
    <row r="413" spans="1:12" x14ac:dyDescent="0.25">
      <c r="A413" s="35">
        <v>408</v>
      </c>
      <c r="B413" s="36"/>
      <c r="C413" s="37"/>
      <c r="D413" s="36"/>
      <c r="E413" s="38"/>
      <c r="F413" s="36"/>
      <c r="G413" s="39"/>
      <c r="H413" s="39"/>
      <c r="I413" s="36"/>
      <c r="J413" s="36"/>
      <c r="K413" s="36"/>
      <c r="L413" s="36"/>
    </row>
    <row r="414" spans="1:12" x14ac:dyDescent="0.25">
      <c r="A414" s="35">
        <v>409</v>
      </c>
      <c r="B414" s="36"/>
      <c r="C414" s="37"/>
      <c r="D414" s="36"/>
      <c r="E414" s="38"/>
      <c r="F414" s="36"/>
      <c r="G414" s="39"/>
      <c r="H414" s="39"/>
      <c r="I414" s="36"/>
      <c r="J414" s="36"/>
      <c r="K414" s="36"/>
      <c r="L414" s="36"/>
    </row>
    <row r="415" spans="1:12" x14ac:dyDescent="0.25">
      <c r="A415" s="35">
        <v>410</v>
      </c>
      <c r="B415" s="36"/>
      <c r="C415" s="37"/>
      <c r="D415" s="36"/>
      <c r="E415" s="38"/>
      <c r="F415" s="36"/>
      <c r="G415" s="39"/>
      <c r="H415" s="39"/>
      <c r="I415" s="36"/>
      <c r="J415" s="36"/>
      <c r="K415" s="36"/>
      <c r="L415" s="36"/>
    </row>
    <row r="416" spans="1:12" x14ac:dyDescent="0.25">
      <c r="A416" s="35">
        <v>411</v>
      </c>
      <c r="B416" s="36"/>
      <c r="C416" s="37"/>
      <c r="D416" s="36"/>
      <c r="E416" s="38"/>
      <c r="F416" s="36"/>
      <c r="G416" s="39"/>
      <c r="H416" s="39"/>
      <c r="I416" s="36"/>
      <c r="J416" s="36"/>
      <c r="K416" s="36"/>
      <c r="L416" s="36"/>
    </row>
    <row r="417" spans="1:12" x14ac:dyDescent="0.25">
      <c r="A417" s="35">
        <v>412</v>
      </c>
      <c r="B417" s="36"/>
      <c r="C417" s="37"/>
      <c r="D417" s="36"/>
      <c r="E417" s="38"/>
      <c r="F417" s="36"/>
      <c r="G417" s="39"/>
      <c r="H417" s="39"/>
      <c r="I417" s="36"/>
      <c r="J417" s="36"/>
      <c r="K417" s="36"/>
      <c r="L417" s="36"/>
    </row>
    <row r="418" spans="1:12" x14ac:dyDescent="0.25">
      <c r="A418" s="35">
        <v>413</v>
      </c>
      <c r="B418" s="36"/>
      <c r="C418" s="37"/>
      <c r="D418" s="36"/>
      <c r="E418" s="38"/>
      <c r="F418" s="36"/>
      <c r="G418" s="39"/>
      <c r="H418" s="39"/>
      <c r="I418" s="36"/>
      <c r="J418" s="36"/>
      <c r="K418" s="36"/>
      <c r="L418" s="36"/>
    </row>
    <row r="419" spans="1:12" x14ac:dyDescent="0.25">
      <c r="A419" s="35">
        <v>414</v>
      </c>
      <c r="B419" s="36"/>
      <c r="C419" s="37"/>
      <c r="D419" s="36"/>
      <c r="E419" s="38"/>
      <c r="F419" s="36"/>
      <c r="G419" s="39"/>
      <c r="H419" s="39"/>
      <c r="I419" s="36"/>
      <c r="J419" s="36"/>
      <c r="K419" s="36"/>
      <c r="L419" s="36"/>
    </row>
    <row r="420" spans="1:12" x14ac:dyDescent="0.25">
      <c r="A420" s="35">
        <v>415</v>
      </c>
      <c r="B420" s="36"/>
      <c r="C420" s="37"/>
      <c r="D420" s="36"/>
      <c r="E420" s="38"/>
      <c r="F420" s="36"/>
      <c r="G420" s="39"/>
      <c r="H420" s="39"/>
      <c r="I420" s="36"/>
      <c r="J420" s="36"/>
      <c r="K420" s="36"/>
      <c r="L420" s="36"/>
    </row>
    <row r="421" spans="1:12" x14ac:dyDescent="0.25">
      <c r="A421" s="35">
        <v>416</v>
      </c>
      <c r="B421" s="36"/>
      <c r="C421" s="37"/>
      <c r="D421" s="36"/>
      <c r="E421" s="38"/>
      <c r="F421" s="36"/>
      <c r="G421" s="39"/>
      <c r="H421" s="39"/>
      <c r="I421" s="36"/>
      <c r="J421" s="36"/>
      <c r="K421" s="36"/>
      <c r="L421" s="36"/>
    </row>
    <row r="422" spans="1:12" x14ac:dyDescent="0.25">
      <c r="A422" s="35">
        <v>417</v>
      </c>
      <c r="B422" s="36"/>
      <c r="C422" s="37"/>
      <c r="D422" s="36"/>
      <c r="E422" s="38"/>
      <c r="F422" s="36"/>
      <c r="G422" s="39"/>
      <c r="H422" s="39"/>
      <c r="I422" s="36"/>
      <c r="J422" s="36"/>
      <c r="K422" s="36"/>
      <c r="L422" s="36"/>
    </row>
    <row r="423" spans="1:12" x14ac:dyDescent="0.25">
      <c r="A423" s="35">
        <v>418</v>
      </c>
      <c r="B423" s="36"/>
      <c r="C423" s="37"/>
      <c r="D423" s="36"/>
      <c r="E423" s="38"/>
      <c r="F423" s="36"/>
      <c r="G423" s="39"/>
      <c r="H423" s="39"/>
      <c r="I423" s="36"/>
      <c r="J423" s="36"/>
      <c r="K423" s="36"/>
      <c r="L423" s="36"/>
    </row>
    <row r="424" spans="1:12" x14ac:dyDescent="0.25">
      <c r="A424" s="35">
        <v>419</v>
      </c>
      <c r="B424" s="36"/>
      <c r="C424" s="37"/>
      <c r="D424" s="36"/>
      <c r="E424" s="38"/>
      <c r="F424" s="36"/>
      <c r="G424" s="39"/>
      <c r="H424" s="39"/>
      <c r="I424" s="36"/>
      <c r="J424" s="36"/>
      <c r="K424" s="36"/>
      <c r="L424" s="36"/>
    </row>
    <row r="425" spans="1:12" x14ac:dyDescent="0.25">
      <c r="A425" s="35">
        <v>420</v>
      </c>
      <c r="B425" s="36"/>
      <c r="C425" s="37"/>
      <c r="D425" s="36"/>
      <c r="E425" s="38"/>
      <c r="F425" s="36"/>
      <c r="G425" s="39"/>
      <c r="H425" s="39"/>
      <c r="I425" s="36"/>
      <c r="J425" s="36"/>
      <c r="K425" s="36"/>
      <c r="L425" s="36"/>
    </row>
    <row r="426" spans="1:12" x14ac:dyDescent="0.25">
      <c r="A426" s="35">
        <v>421</v>
      </c>
      <c r="B426" s="36"/>
      <c r="C426" s="37"/>
      <c r="D426" s="36"/>
      <c r="E426" s="38"/>
      <c r="F426" s="36"/>
      <c r="G426" s="39"/>
      <c r="H426" s="39"/>
      <c r="I426" s="36"/>
      <c r="J426" s="36"/>
      <c r="K426" s="36"/>
      <c r="L426" s="36"/>
    </row>
    <row r="427" spans="1:12" x14ac:dyDescent="0.25">
      <c r="A427" s="35">
        <v>422</v>
      </c>
      <c r="B427" s="36"/>
      <c r="C427" s="37"/>
      <c r="D427" s="36"/>
      <c r="E427" s="38"/>
      <c r="F427" s="36"/>
      <c r="G427" s="39"/>
      <c r="H427" s="39"/>
      <c r="I427" s="36"/>
      <c r="J427" s="36"/>
      <c r="K427" s="36"/>
      <c r="L427" s="36"/>
    </row>
    <row r="428" spans="1:12" x14ac:dyDescent="0.25">
      <c r="A428" s="35">
        <v>423</v>
      </c>
      <c r="B428" s="36"/>
      <c r="C428" s="37"/>
      <c r="D428" s="36"/>
      <c r="E428" s="38"/>
      <c r="F428" s="36"/>
      <c r="G428" s="39"/>
      <c r="H428" s="39"/>
      <c r="I428" s="36"/>
      <c r="J428" s="36"/>
      <c r="K428" s="36"/>
      <c r="L428" s="36"/>
    </row>
    <row r="429" spans="1:12" x14ac:dyDescent="0.25">
      <c r="A429" s="35">
        <v>424</v>
      </c>
      <c r="B429" s="36"/>
      <c r="C429" s="37"/>
      <c r="D429" s="36"/>
      <c r="E429" s="38"/>
      <c r="F429" s="36"/>
      <c r="G429" s="39"/>
      <c r="H429" s="39"/>
      <c r="I429" s="36"/>
      <c r="J429" s="36"/>
      <c r="K429" s="36"/>
      <c r="L429" s="36"/>
    </row>
    <row r="430" spans="1:12" x14ac:dyDescent="0.25">
      <c r="A430" s="35">
        <v>425</v>
      </c>
      <c r="B430" s="36"/>
      <c r="C430" s="37"/>
      <c r="D430" s="36"/>
      <c r="E430" s="38"/>
      <c r="F430" s="36"/>
      <c r="G430" s="39"/>
      <c r="H430" s="39"/>
      <c r="I430" s="36"/>
      <c r="J430" s="36"/>
      <c r="K430" s="36"/>
      <c r="L430" s="36"/>
    </row>
    <row r="431" spans="1:12" x14ac:dyDescent="0.25">
      <c r="A431" s="35">
        <v>426</v>
      </c>
      <c r="B431" s="36"/>
      <c r="C431" s="37"/>
      <c r="D431" s="36"/>
      <c r="E431" s="38"/>
      <c r="F431" s="36"/>
      <c r="G431" s="39"/>
      <c r="H431" s="39"/>
      <c r="I431" s="36"/>
      <c r="J431" s="36"/>
      <c r="K431" s="36"/>
      <c r="L431" s="36"/>
    </row>
    <row r="432" spans="1:12" x14ac:dyDescent="0.25">
      <c r="A432" s="35">
        <v>427</v>
      </c>
      <c r="B432" s="36"/>
      <c r="C432" s="37"/>
      <c r="D432" s="36"/>
      <c r="E432" s="38"/>
      <c r="F432" s="36"/>
      <c r="G432" s="39"/>
      <c r="H432" s="39"/>
      <c r="I432" s="36"/>
      <c r="J432" s="36"/>
      <c r="K432" s="36"/>
      <c r="L432" s="36"/>
    </row>
    <row r="433" spans="1:12" x14ac:dyDescent="0.25">
      <c r="A433" s="35">
        <v>428</v>
      </c>
      <c r="B433" s="36"/>
      <c r="C433" s="37"/>
      <c r="D433" s="36"/>
      <c r="E433" s="38"/>
      <c r="F433" s="36"/>
      <c r="G433" s="39"/>
      <c r="H433" s="39"/>
      <c r="I433" s="36"/>
      <c r="J433" s="36"/>
      <c r="K433" s="36"/>
      <c r="L433" s="36"/>
    </row>
    <row r="434" spans="1:12" x14ac:dyDescent="0.25">
      <c r="A434" s="35">
        <v>429</v>
      </c>
      <c r="B434" s="36"/>
      <c r="C434" s="37"/>
      <c r="D434" s="36"/>
      <c r="E434" s="38"/>
      <c r="F434" s="36"/>
      <c r="G434" s="39"/>
      <c r="H434" s="39"/>
      <c r="I434" s="36"/>
      <c r="J434" s="36"/>
      <c r="K434" s="36"/>
      <c r="L434" s="36"/>
    </row>
    <row r="435" spans="1:12" x14ac:dyDescent="0.25">
      <c r="A435" s="35">
        <v>430</v>
      </c>
      <c r="B435" s="36"/>
      <c r="C435" s="37"/>
      <c r="D435" s="36"/>
      <c r="E435" s="38"/>
      <c r="F435" s="36"/>
      <c r="G435" s="39"/>
      <c r="H435" s="39"/>
      <c r="I435" s="36"/>
      <c r="J435" s="36"/>
      <c r="K435" s="36"/>
      <c r="L435" s="36"/>
    </row>
    <row r="436" spans="1:12" x14ac:dyDescent="0.25">
      <c r="A436" s="35">
        <v>431</v>
      </c>
      <c r="B436" s="36"/>
      <c r="C436" s="37"/>
      <c r="D436" s="36"/>
      <c r="E436" s="38"/>
      <c r="F436" s="36"/>
      <c r="G436" s="39"/>
      <c r="H436" s="39"/>
      <c r="I436" s="36"/>
      <c r="J436" s="36"/>
      <c r="K436" s="36"/>
      <c r="L436" s="36"/>
    </row>
    <row r="437" spans="1:12" x14ac:dyDescent="0.25">
      <c r="A437" s="35">
        <v>432</v>
      </c>
      <c r="B437" s="36"/>
      <c r="C437" s="37"/>
      <c r="D437" s="36"/>
      <c r="E437" s="38"/>
      <c r="F437" s="36"/>
      <c r="G437" s="39"/>
      <c r="H437" s="39"/>
      <c r="I437" s="36"/>
      <c r="J437" s="36"/>
      <c r="K437" s="36"/>
      <c r="L437" s="36"/>
    </row>
    <row r="438" spans="1:12" x14ac:dyDescent="0.25">
      <c r="A438" s="35">
        <v>433</v>
      </c>
      <c r="B438" s="36"/>
      <c r="C438" s="37"/>
      <c r="D438" s="36"/>
      <c r="E438" s="38"/>
      <c r="F438" s="36"/>
      <c r="G438" s="39"/>
      <c r="H438" s="39"/>
      <c r="I438" s="36"/>
      <c r="J438" s="36"/>
      <c r="K438" s="36"/>
      <c r="L438" s="36"/>
    </row>
    <row r="439" spans="1:12" x14ac:dyDescent="0.25">
      <c r="A439" s="35">
        <v>434</v>
      </c>
      <c r="B439" s="36"/>
      <c r="C439" s="37"/>
      <c r="D439" s="36"/>
      <c r="E439" s="38"/>
      <c r="F439" s="36"/>
      <c r="G439" s="39"/>
      <c r="H439" s="39"/>
      <c r="I439" s="36"/>
      <c r="J439" s="36"/>
      <c r="K439" s="36"/>
      <c r="L439" s="36"/>
    </row>
    <row r="440" spans="1:12" x14ac:dyDescent="0.25">
      <c r="A440" s="35">
        <v>435</v>
      </c>
      <c r="B440" s="36"/>
      <c r="C440" s="37"/>
      <c r="D440" s="36"/>
      <c r="E440" s="38"/>
      <c r="F440" s="36"/>
      <c r="G440" s="39"/>
      <c r="H440" s="39"/>
      <c r="I440" s="36"/>
      <c r="J440" s="36"/>
      <c r="K440" s="36"/>
      <c r="L440" s="36"/>
    </row>
    <row r="441" spans="1:12" x14ac:dyDescent="0.25">
      <c r="A441" s="35">
        <v>436</v>
      </c>
      <c r="B441" s="36"/>
      <c r="C441" s="37"/>
      <c r="D441" s="36"/>
      <c r="E441" s="38"/>
      <c r="F441" s="36"/>
      <c r="G441" s="39"/>
      <c r="H441" s="39"/>
      <c r="I441" s="36"/>
      <c r="J441" s="36"/>
      <c r="K441" s="36"/>
      <c r="L441" s="36"/>
    </row>
    <row r="442" spans="1:12" x14ac:dyDescent="0.25">
      <c r="A442" s="35">
        <v>437</v>
      </c>
      <c r="B442" s="36"/>
      <c r="C442" s="37"/>
      <c r="D442" s="36"/>
      <c r="E442" s="38"/>
      <c r="F442" s="36"/>
      <c r="G442" s="39"/>
      <c r="H442" s="39"/>
      <c r="I442" s="36"/>
      <c r="J442" s="36"/>
      <c r="K442" s="36"/>
      <c r="L442" s="36"/>
    </row>
    <row r="443" spans="1:12" x14ac:dyDescent="0.25">
      <c r="A443" s="35">
        <v>438</v>
      </c>
      <c r="B443" s="36"/>
      <c r="C443" s="37"/>
      <c r="D443" s="36"/>
      <c r="E443" s="38"/>
      <c r="F443" s="36"/>
      <c r="G443" s="39"/>
      <c r="H443" s="39"/>
      <c r="I443" s="36"/>
      <c r="J443" s="36"/>
      <c r="K443" s="36"/>
      <c r="L443" s="36"/>
    </row>
    <row r="444" spans="1:12" x14ac:dyDescent="0.25">
      <c r="A444" s="35">
        <v>439</v>
      </c>
      <c r="B444" s="36"/>
      <c r="C444" s="37"/>
      <c r="D444" s="36"/>
      <c r="E444" s="38"/>
      <c r="F444" s="36"/>
      <c r="G444" s="39"/>
      <c r="H444" s="39"/>
      <c r="I444" s="36"/>
      <c r="J444" s="36"/>
      <c r="K444" s="36"/>
      <c r="L444" s="36"/>
    </row>
    <row r="445" spans="1:12" x14ac:dyDescent="0.25">
      <c r="A445" s="35">
        <v>440</v>
      </c>
      <c r="B445" s="36"/>
      <c r="C445" s="37"/>
      <c r="D445" s="36"/>
      <c r="E445" s="38"/>
      <c r="F445" s="36"/>
      <c r="G445" s="39"/>
      <c r="H445" s="39"/>
      <c r="I445" s="36"/>
      <c r="J445" s="36"/>
      <c r="K445" s="36"/>
      <c r="L445" s="36"/>
    </row>
    <row r="446" spans="1:12" x14ac:dyDescent="0.25">
      <c r="A446" s="35">
        <v>441</v>
      </c>
      <c r="B446" s="36"/>
      <c r="C446" s="37"/>
      <c r="D446" s="36"/>
      <c r="E446" s="38"/>
      <c r="F446" s="36"/>
      <c r="G446" s="39"/>
      <c r="H446" s="39"/>
      <c r="I446" s="36"/>
      <c r="J446" s="36"/>
      <c r="K446" s="36"/>
      <c r="L446" s="36"/>
    </row>
    <row r="447" spans="1:12" x14ac:dyDescent="0.25">
      <c r="A447" s="35">
        <v>442</v>
      </c>
      <c r="B447" s="36"/>
      <c r="C447" s="37"/>
      <c r="D447" s="36"/>
      <c r="E447" s="38"/>
      <c r="F447" s="36"/>
      <c r="G447" s="39"/>
      <c r="H447" s="39"/>
      <c r="I447" s="36"/>
      <c r="J447" s="36"/>
      <c r="K447" s="36"/>
      <c r="L447" s="36"/>
    </row>
    <row r="448" spans="1:12" x14ac:dyDescent="0.25">
      <c r="A448" s="35">
        <v>443</v>
      </c>
      <c r="B448" s="36"/>
      <c r="C448" s="37"/>
      <c r="D448" s="36"/>
      <c r="E448" s="38"/>
      <c r="F448" s="36"/>
      <c r="G448" s="39"/>
      <c r="H448" s="39"/>
      <c r="I448" s="36"/>
      <c r="J448" s="36"/>
      <c r="K448" s="36"/>
      <c r="L448" s="36"/>
    </row>
    <row r="449" spans="1:12" x14ac:dyDescent="0.25">
      <c r="A449" s="35">
        <v>444</v>
      </c>
      <c r="B449" s="36"/>
      <c r="C449" s="37"/>
      <c r="D449" s="36"/>
      <c r="E449" s="38"/>
      <c r="F449" s="36"/>
      <c r="G449" s="39"/>
      <c r="H449" s="39"/>
      <c r="I449" s="36"/>
      <c r="J449" s="36"/>
      <c r="K449" s="36"/>
      <c r="L449" s="36"/>
    </row>
    <row r="450" spans="1:12" x14ac:dyDescent="0.25">
      <c r="A450" s="35">
        <v>445</v>
      </c>
      <c r="B450" s="36"/>
      <c r="C450" s="37"/>
      <c r="D450" s="36"/>
      <c r="E450" s="38"/>
      <c r="F450" s="36"/>
      <c r="G450" s="39"/>
      <c r="H450" s="39"/>
      <c r="I450" s="36"/>
      <c r="J450" s="36"/>
      <c r="K450" s="36"/>
      <c r="L450" s="36"/>
    </row>
    <row r="451" spans="1:12" x14ac:dyDescent="0.25">
      <c r="A451" s="35">
        <v>446</v>
      </c>
      <c r="B451" s="36"/>
      <c r="C451" s="37"/>
      <c r="D451" s="36"/>
      <c r="E451" s="38"/>
      <c r="F451" s="36"/>
      <c r="G451" s="39"/>
      <c r="H451" s="39"/>
      <c r="I451" s="36"/>
      <c r="J451" s="36"/>
      <c r="K451" s="36"/>
      <c r="L451" s="36"/>
    </row>
    <row r="452" spans="1:12" x14ac:dyDescent="0.25">
      <c r="A452" s="35">
        <v>447</v>
      </c>
      <c r="B452" s="36"/>
      <c r="C452" s="37"/>
      <c r="D452" s="36"/>
      <c r="E452" s="38"/>
      <c r="F452" s="36"/>
      <c r="G452" s="39"/>
      <c r="H452" s="39"/>
      <c r="I452" s="36"/>
      <c r="J452" s="36"/>
      <c r="K452" s="36"/>
      <c r="L452" s="36"/>
    </row>
    <row r="453" spans="1:12" x14ac:dyDescent="0.25">
      <c r="A453" s="35">
        <v>448</v>
      </c>
      <c r="B453" s="36"/>
      <c r="C453" s="37"/>
      <c r="D453" s="36"/>
      <c r="E453" s="38"/>
      <c r="F453" s="36"/>
      <c r="G453" s="39"/>
      <c r="H453" s="39"/>
      <c r="I453" s="36"/>
      <c r="J453" s="36"/>
      <c r="K453" s="36"/>
      <c r="L453" s="36"/>
    </row>
    <row r="454" spans="1:12" x14ac:dyDescent="0.25">
      <c r="A454" s="35">
        <v>449</v>
      </c>
      <c r="B454" s="36"/>
      <c r="C454" s="37"/>
      <c r="D454" s="36"/>
      <c r="E454" s="38"/>
      <c r="F454" s="36"/>
      <c r="G454" s="39"/>
      <c r="H454" s="39"/>
      <c r="I454" s="36"/>
      <c r="J454" s="36"/>
      <c r="K454" s="36"/>
      <c r="L454" s="36"/>
    </row>
    <row r="455" spans="1:12" x14ac:dyDescent="0.25">
      <c r="A455" s="35">
        <v>450</v>
      </c>
      <c r="B455" s="36"/>
      <c r="C455" s="37"/>
      <c r="D455" s="36"/>
      <c r="E455" s="38"/>
      <c r="F455" s="36"/>
      <c r="G455" s="39"/>
      <c r="H455" s="39"/>
      <c r="I455" s="36"/>
      <c r="J455" s="36"/>
      <c r="K455" s="36"/>
      <c r="L455" s="36"/>
    </row>
    <row r="456" spans="1:12" x14ac:dyDescent="0.25">
      <c r="A456" s="35">
        <v>451</v>
      </c>
      <c r="B456" s="36"/>
      <c r="C456" s="37"/>
      <c r="D456" s="36"/>
      <c r="E456" s="38"/>
      <c r="F456" s="36"/>
      <c r="G456" s="39"/>
      <c r="H456" s="39"/>
      <c r="I456" s="36"/>
      <c r="J456" s="36"/>
      <c r="K456" s="36"/>
      <c r="L456" s="36"/>
    </row>
    <row r="457" spans="1:12" x14ac:dyDescent="0.25">
      <c r="A457" s="35">
        <v>452</v>
      </c>
      <c r="B457" s="36"/>
      <c r="C457" s="37"/>
      <c r="D457" s="36"/>
      <c r="E457" s="38"/>
      <c r="F457" s="36"/>
      <c r="G457" s="39"/>
      <c r="H457" s="39"/>
      <c r="I457" s="36"/>
      <c r="J457" s="36"/>
      <c r="K457" s="36"/>
      <c r="L457" s="36"/>
    </row>
    <row r="458" spans="1:12" x14ac:dyDescent="0.25">
      <c r="A458" s="35">
        <v>453</v>
      </c>
      <c r="B458" s="36"/>
      <c r="C458" s="37"/>
      <c r="D458" s="36"/>
      <c r="E458" s="38"/>
      <c r="F458" s="36"/>
      <c r="G458" s="39"/>
      <c r="H458" s="39"/>
      <c r="I458" s="36"/>
      <c r="J458" s="36"/>
      <c r="K458" s="36"/>
      <c r="L458" s="36"/>
    </row>
    <row r="459" spans="1:12" x14ac:dyDescent="0.25">
      <c r="A459" s="35">
        <v>454</v>
      </c>
      <c r="B459" s="36"/>
      <c r="C459" s="37"/>
      <c r="D459" s="36"/>
      <c r="E459" s="38"/>
      <c r="F459" s="36"/>
      <c r="G459" s="39"/>
      <c r="H459" s="39"/>
      <c r="I459" s="36"/>
      <c r="J459" s="36"/>
      <c r="K459" s="36"/>
      <c r="L459" s="36"/>
    </row>
    <row r="460" spans="1:12" x14ac:dyDescent="0.25">
      <c r="A460" s="35">
        <v>455</v>
      </c>
      <c r="B460" s="36"/>
      <c r="C460" s="37"/>
      <c r="D460" s="36"/>
      <c r="E460" s="38"/>
      <c r="F460" s="36"/>
      <c r="G460" s="39"/>
      <c r="H460" s="39"/>
      <c r="I460" s="36"/>
      <c r="J460" s="36"/>
      <c r="K460" s="36"/>
      <c r="L460" s="36"/>
    </row>
    <row r="461" spans="1:12" x14ac:dyDescent="0.25">
      <c r="A461" s="35">
        <v>456</v>
      </c>
      <c r="B461" s="36"/>
      <c r="C461" s="37"/>
      <c r="D461" s="36"/>
      <c r="E461" s="38"/>
      <c r="F461" s="36"/>
      <c r="G461" s="39"/>
      <c r="H461" s="39"/>
      <c r="I461" s="36"/>
      <c r="J461" s="36"/>
      <c r="K461" s="36"/>
      <c r="L461" s="36"/>
    </row>
    <row r="462" spans="1:12" x14ac:dyDescent="0.25">
      <c r="A462" s="35">
        <v>457</v>
      </c>
      <c r="B462" s="36"/>
      <c r="C462" s="37"/>
      <c r="D462" s="36"/>
      <c r="E462" s="38"/>
      <c r="F462" s="36"/>
      <c r="G462" s="39"/>
      <c r="H462" s="39"/>
      <c r="I462" s="36"/>
      <c r="J462" s="36"/>
      <c r="K462" s="36"/>
      <c r="L462" s="36"/>
    </row>
    <row r="463" spans="1:12" x14ac:dyDescent="0.25">
      <c r="A463" s="35">
        <v>458</v>
      </c>
      <c r="B463" s="36"/>
      <c r="C463" s="37"/>
      <c r="D463" s="36"/>
      <c r="E463" s="38"/>
      <c r="F463" s="36"/>
      <c r="G463" s="39"/>
      <c r="H463" s="39"/>
      <c r="I463" s="36"/>
      <c r="J463" s="36"/>
      <c r="K463" s="36"/>
      <c r="L463" s="36"/>
    </row>
    <row r="464" spans="1:12" x14ac:dyDescent="0.25">
      <c r="A464" s="35">
        <v>459</v>
      </c>
      <c r="B464" s="36"/>
      <c r="C464" s="37"/>
      <c r="D464" s="36"/>
      <c r="E464" s="38"/>
      <c r="F464" s="36"/>
      <c r="G464" s="39"/>
      <c r="H464" s="39"/>
      <c r="I464" s="36"/>
      <c r="J464" s="36"/>
      <c r="K464" s="36"/>
      <c r="L464" s="36"/>
    </row>
    <row r="465" spans="1:12" x14ac:dyDescent="0.25">
      <c r="A465" s="35">
        <v>460</v>
      </c>
      <c r="B465" s="36"/>
      <c r="C465" s="37"/>
      <c r="D465" s="36"/>
      <c r="E465" s="38"/>
      <c r="F465" s="36"/>
      <c r="G465" s="39"/>
      <c r="H465" s="39"/>
      <c r="I465" s="36"/>
      <c r="J465" s="36"/>
      <c r="K465" s="36"/>
      <c r="L465" s="36"/>
    </row>
    <row r="466" spans="1:12" x14ac:dyDescent="0.25">
      <c r="A466" s="35">
        <v>461</v>
      </c>
      <c r="B466" s="36"/>
      <c r="C466" s="37"/>
      <c r="D466" s="36"/>
      <c r="E466" s="38"/>
      <c r="F466" s="36"/>
      <c r="G466" s="39"/>
      <c r="H466" s="39"/>
      <c r="I466" s="36"/>
      <c r="J466" s="36"/>
      <c r="K466" s="36"/>
      <c r="L466" s="36"/>
    </row>
    <row r="467" spans="1:12" x14ac:dyDescent="0.25">
      <c r="A467" s="35">
        <v>462</v>
      </c>
      <c r="B467" s="36"/>
      <c r="C467" s="37"/>
      <c r="D467" s="36"/>
      <c r="E467" s="38"/>
      <c r="F467" s="36"/>
      <c r="G467" s="39"/>
      <c r="H467" s="39"/>
      <c r="I467" s="36"/>
      <c r="J467" s="36"/>
      <c r="K467" s="36"/>
      <c r="L467" s="36"/>
    </row>
    <row r="468" spans="1:12" x14ac:dyDescent="0.25">
      <c r="A468" s="35">
        <v>463</v>
      </c>
      <c r="B468" s="36"/>
      <c r="C468" s="37"/>
      <c r="D468" s="36"/>
      <c r="E468" s="38"/>
      <c r="F468" s="36"/>
      <c r="G468" s="39"/>
      <c r="H468" s="39"/>
      <c r="I468" s="36"/>
      <c r="J468" s="36"/>
      <c r="K468" s="36"/>
      <c r="L468" s="36"/>
    </row>
    <row r="469" spans="1:12" x14ac:dyDescent="0.25">
      <c r="A469" s="35">
        <v>464</v>
      </c>
      <c r="B469" s="36"/>
      <c r="C469" s="37"/>
      <c r="D469" s="36"/>
      <c r="E469" s="38"/>
      <c r="F469" s="36"/>
      <c r="G469" s="39"/>
      <c r="H469" s="39"/>
      <c r="I469" s="36"/>
      <c r="J469" s="36"/>
      <c r="K469" s="36"/>
      <c r="L469" s="36"/>
    </row>
    <row r="470" spans="1:12" x14ac:dyDescent="0.25">
      <c r="A470" s="35">
        <v>465</v>
      </c>
      <c r="B470" s="36"/>
      <c r="C470" s="37"/>
      <c r="D470" s="36"/>
      <c r="E470" s="38"/>
      <c r="F470" s="36"/>
      <c r="G470" s="39"/>
      <c r="H470" s="39"/>
      <c r="I470" s="36"/>
      <c r="J470" s="36"/>
      <c r="K470" s="36"/>
      <c r="L470" s="36"/>
    </row>
    <row r="471" spans="1:12" x14ac:dyDescent="0.25">
      <c r="A471" s="35">
        <v>466</v>
      </c>
      <c r="B471" s="36"/>
      <c r="C471" s="37"/>
      <c r="D471" s="36"/>
      <c r="E471" s="38"/>
      <c r="F471" s="36"/>
      <c r="G471" s="39"/>
      <c r="H471" s="39"/>
      <c r="I471" s="36"/>
      <c r="J471" s="36"/>
      <c r="K471" s="36"/>
      <c r="L471" s="36"/>
    </row>
    <row r="472" spans="1:12" x14ac:dyDescent="0.25">
      <c r="A472" s="35">
        <v>467</v>
      </c>
      <c r="B472" s="36"/>
      <c r="C472" s="37"/>
      <c r="D472" s="36"/>
      <c r="E472" s="38"/>
      <c r="F472" s="36"/>
      <c r="G472" s="39"/>
      <c r="H472" s="39"/>
      <c r="I472" s="36"/>
      <c r="J472" s="36"/>
      <c r="K472" s="36"/>
      <c r="L472" s="36"/>
    </row>
    <row r="473" spans="1:12" x14ac:dyDescent="0.25">
      <c r="A473" s="35">
        <v>468</v>
      </c>
      <c r="B473" s="36"/>
      <c r="C473" s="37"/>
      <c r="D473" s="36"/>
      <c r="E473" s="38"/>
      <c r="F473" s="36"/>
      <c r="G473" s="39"/>
      <c r="H473" s="39"/>
      <c r="I473" s="36"/>
      <c r="J473" s="36"/>
      <c r="K473" s="36"/>
      <c r="L473" s="36"/>
    </row>
    <row r="474" spans="1:12" x14ac:dyDescent="0.25">
      <c r="A474" s="35">
        <v>469</v>
      </c>
      <c r="B474" s="36"/>
      <c r="C474" s="37"/>
      <c r="D474" s="36"/>
      <c r="E474" s="38"/>
      <c r="F474" s="36"/>
      <c r="G474" s="39"/>
      <c r="H474" s="39"/>
      <c r="I474" s="36"/>
      <c r="J474" s="36"/>
      <c r="K474" s="36"/>
      <c r="L474" s="36"/>
    </row>
    <row r="475" spans="1:12" x14ac:dyDescent="0.25">
      <c r="A475" s="35">
        <v>470</v>
      </c>
      <c r="B475" s="36"/>
      <c r="C475" s="37"/>
      <c r="D475" s="36"/>
      <c r="E475" s="38"/>
      <c r="F475" s="36"/>
      <c r="G475" s="39"/>
      <c r="H475" s="39"/>
      <c r="I475" s="36"/>
      <c r="J475" s="36"/>
      <c r="K475" s="36"/>
      <c r="L475" s="36"/>
    </row>
    <row r="476" spans="1:12" x14ac:dyDescent="0.25">
      <c r="A476" s="35">
        <v>471</v>
      </c>
      <c r="B476" s="36"/>
      <c r="C476" s="37"/>
      <c r="D476" s="36"/>
      <c r="E476" s="38"/>
      <c r="F476" s="36"/>
      <c r="G476" s="39"/>
      <c r="H476" s="39"/>
      <c r="I476" s="36"/>
      <c r="J476" s="36"/>
      <c r="K476" s="36"/>
      <c r="L476" s="36"/>
    </row>
    <row r="477" spans="1:12" x14ac:dyDescent="0.25">
      <c r="A477" s="35">
        <v>472</v>
      </c>
      <c r="B477" s="36"/>
      <c r="C477" s="37"/>
      <c r="D477" s="36"/>
      <c r="E477" s="38"/>
      <c r="F477" s="36"/>
      <c r="G477" s="39"/>
      <c r="H477" s="39"/>
      <c r="I477" s="36"/>
      <c r="J477" s="36"/>
      <c r="K477" s="36"/>
      <c r="L477" s="36"/>
    </row>
    <row r="478" spans="1:12" x14ac:dyDescent="0.25">
      <c r="A478" s="35">
        <v>473</v>
      </c>
      <c r="B478" s="36"/>
      <c r="C478" s="37"/>
      <c r="D478" s="36"/>
      <c r="E478" s="38"/>
      <c r="F478" s="36"/>
      <c r="G478" s="39"/>
      <c r="H478" s="39"/>
      <c r="I478" s="36"/>
      <c r="J478" s="36"/>
      <c r="K478" s="36"/>
      <c r="L478" s="36"/>
    </row>
    <row r="479" spans="1:12" x14ac:dyDescent="0.25">
      <c r="A479" s="35">
        <v>474</v>
      </c>
      <c r="B479" s="36"/>
      <c r="C479" s="37"/>
      <c r="D479" s="36"/>
      <c r="E479" s="38"/>
      <c r="F479" s="36"/>
      <c r="G479" s="39"/>
      <c r="H479" s="39"/>
      <c r="I479" s="36"/>
      <c r="J479" s="36"/>
      <c r="K479" s="36"/>
      <c r="L479" s="36"/>
    </row>
    <row r="480" spans="1:12" x14ac:dyDescent="0.25">
      <c r="A480" s="35">
        <v>475</v>
      </c>
      <c r="B480" s="36"/>
      <c r="C480" s="37"/>
      <c r="D480" s="36"/>
      <c r="E480" s="38"/>
      <c r="F480" s="36"/>
      <c r="G480" s="39"/>
      <c r="H480" s="39"/>
      <c r="I480" s="36"/>
      <c r="J480" s="36"/>
      <c r="K480" s="36"/>
      <c r="L480" s="36"/>
    </row>
    <row r="481" spans="1:12" x14ac:dyDescent="0.25">
      <c r="A481" s="35">
        <v>476</v>
      </c>
      <c r="B481" s="36"/>
      <c r="C481" s="37"/>
      <c r="D481" s="36"/>
      <c r="E481" s="38"/>
      <c r="F481" s="36"/>
      <c r="G481" s="39"/>
      <c r="H481" s="39"/>
      <c r="I481" s="36"/>
      <c r="J481" s="36"/>
      <c r="K481" s="36"/>
      <c r="L481" s="36"/>
    </row>
    <row r="482" spans="1:12" x14ac:dyDescent="0.25">
      <c r="A482" s="35">
        <v>477</v>
      </c>
      <c r="B482" s="36"/>
      <c r="C482" s="37"/>
      <c r="D482" s="36"/>
      <c r="E482" s="38"/>
      <c r="F482" s="36"/>
      <c r="G482" s="39"/>
      <c r="H482" s="39"/>
      <c r="I482" s="36"/>
      <c r="J482" s="36"/>
      <c r="K482" s="36"/>
      <c r="L482" s="36"/>
    </row>
    <row r="483" spans="1:12" x14ac:dyDescent="0.25">
      <c r="A483" s="35">
        <v>478</v>
      </c>
      <c r="B483" s="36"/>
      <c r="C483" s="37"/>
      <c r="D483" s="36"/>
      <c r="E483" s="38"/>
      <c r="F483" s="36"/>
      <c r="G483" s="39"/>
      <c r="H483" s="39"/>
      <c r="I483" s="36"/>
      <c r="J483" s="36"/>
      <c r="K483" s="36"/>
      <c r="L483" s="36"/>
    </row>
    <row r="484" spans="1:12" x14ac:dyDescent="0.25">
      <c r="A484" s="35">
        <v>479</v>
      </c>
      <c r="B484" s="36"/>
      <c r="C484" s="37"/>
      <c r="D484" s="36"/>
      <c r="E484" s="38"/>
      <c r="F484" s="36"/>
      <c r="G484" s="39"/>
      <c r="H484" s="39"/>
      <c r="I484" s="36"/>
      <c r="J484" s="36"/>
      <c r="K484" s="36"/>
      <c r="L484" s="36"/>
    </row>
    <row r="485" spans="1:12" x14ac:dyDescent="0.25">
      <c r="A485" s="35">
        <v>480</v>
      </c>
      <c r="B485" s="36"/>
      <c r="C485" s="37"/>
      <c r="D485" s="36"/>
      <c r="E485" s="38"/>
      <c r="F485" s="36"/>
      <c r="G485" s="39"/>
      <c r="H485" s="39"/>
      <c r="I485" s="36"/>
      <c r="J485" s="36"/>
      <c r="K485" s="36"/>
      <c r="L485" s="36"/>
    </row>
    <row r="486" spans="1:12" x14ac:dyDescent="0.25">
      <c r="A486" s="35">
        <v>481</v>
      </c>
      <c r="B486" s="36"/>
      <c r="C486" s="37"/>
      <c r="D486" s="36"/>
      <c r="E486" s="38"/>
      <c r="F486" s="36"/>
      <c r="G486" s="39"/>
      <c r="H486" s="39"/>
      <c r="I486" s="36"/>
      <c r="J486" s="36"/>
      <c r="K486" s="36"/>
      <c r="L486" s="36"/>
    </row>
    <row r="487" spans="1:12" x14ac:dyDescent="0.25">
      <c r="A487" s="35">
        <v>482</v>
      </c>
      <c r="B487" s="36"/>
      <c r="C487" s="37"/>
      <c r="D487" s="36"/>
      <c r="E487" s="38"/>
      <c r="F487" s="36"/>
      <c r="G487" s="39"/>
      <c r="H487" s="39"/>
      <c r="I487" s="36"/>
      <c r="J487" s="36"/>
      <c r="K487" s="36"/>
      <c r="L487" s="36"/>
    </row>
    <row r="488" spans="1:12" x14ac:dyDescent="0.25">
      <c r="A488" s="35">
        <v>483</v>
      </c>
      <c r="B488" s="36"/>
      <c r="C488" s="37"/>
      <c r="D488" s="36"/>
      <c r="E488" s="38"/>
      <c r="F488" s="36"/>
      <c r="G488" s="39"/>
      <c r="H488" s="39"/>
      <c r="I488" s="36"/>
      <c r="J488" s="36"/>
      <c r="K488" s="36"/>
      <c r="L488" s="36"/>
    </row>
    <row r="489" spans="1:12" x14ac:dyDescent="0.25">
      <c r="A489" s="35">
        <v>484</v>
      </c>
      <c r="B489" s="36"/>
      <c r="C489" s="37"/>
      <c r="D489" s="36"/>
      <c r="E489" s="38"/>
      <c r="F489" s="36"/>
      <c r="G489" s="39"/>
      <c r="H489" s="39"/>
      <c r="I489" s="36"/>
      <c r="J489" s="36"/>
      <c r="K489" s="36"/>
      <c r="L489" s="36"/>
    </row>
    <row r="490" spans="1:12" x14ac:dyDescent="0.25">
      <c r="A490" s="35">
        <v>485</v>
      </c>
      <c r="B490" s="36"/>
      <c r="C490" s="37"/>
      <c r="D490" s="36"/>
      <c r="E490" s="38"/>
      <c r="F490" s="36"/>
      <c r="G490" s="39"/>
      <c r="H490" s="39"/>
      <c r="I490" s="36"/>
      <c r="J490" s="36"/>
      <c r="K490" s="36"/>
      <c r="L490" s="36"/>
    </row>
    <row r="491" spans="1:12" x14ac:dyDescent="0.25">
      <c r="A491" s="35">
        <v>486</v>
      </c>
      <c r="B491" s="36"/>
      <c r="C491" s="37"/>
      <c r="D491" s="36"/>
      <c r="E491" s="38"/>
      <c r="F491" s="36"/>
      <c r="G491" s="39"/>
      <c r="H491" s="39"/>
      <c r="I491" s="36"/>
      <c r="J491" s="36"/>
      <c r="K491" s="36"/>
      <c r="L491" s="36"/>
    </row>
    <row r="492" spans="1:12" x14ac:dyDescent="0.25">
      <c r="A492" s="35">
        <v>487</v>
      </c>
      <c r="B492" s="36"/>
      <c r="C492" s="37"/>
      <c r="D492" s="36"/>
      <c r="E492" s="38"/>
      <c r="F492" s="36"/>
      <c r="G492" s="39"/>
      <c r="H492" s="39"/>
      <c r="I492" s="36"/>
      <c r="J492" s="36"/>
      <c r="K492" s="36"/>
      <c r="L492" s="36"/>
    </row>
    <row r="493" spans="1:12" x14ac:dyDescent="0.25">
      <c r="A493" s="35">
        <v>488</v>
      </c>
      <c r="B493" s="36"/>
      <c r="C493" s="37"/>
      <c r="D493" s="36"/>
      <c r="E493" s="38"/>
      <c r="F493" s="36"/>
      <c r="G493" s="39"/>
      <c r="H493" s="39"/>
      <c r="I493" s="36"/>
      <c r="J493" s="36"/>
      <c r="K493" s="36"/>
      <c r="L493" s="36"/>
    </row>
    <row r="494" spans="1:12" x14ac:dyDescent="0.25">
      <c r="A494" s="35">
        <v>489</v>
      </c>
      <c r="B494" s="36"/>
      <c r="C494" s="37"/>
      <c r="D494" s="36"/>
      <c r="E494" s="38"/>
      <c r="F494" s="36"/>
      <c r="G494" s="39"/>
      <c r="H494" s="39"/>
      <c r="I494" s="36"/>
      <c r="J494" s="36"/>
      <c r="K494" s="36"/>
      <c r="L494" s="36"/>
    </row>
    <row r="495" spans="1:12" x14ac:dyDescent="0.25">
      <c r="A495" s="35">
        <v>490</v>
      </c>
      <c r="B495" s="36"/>
      <c r="C495" s="37"/>
      <c r="D495" s="36"/>
      <c r="E495" s="38"/>
      <c r="F495" s="36"/>
      <c r="G495" s="39"/>
      <c r="H495" s="39"/>
      <c r="I495" s="36"/>
      <c r="J495" s="36"/>
      <c r="K495" s="36"/>
      <c r="L495" s="36"/>
    </row>
    <row r="496" spans="1:12" x14ac:dyDescent="0.25">
      <c r="A496" s="35">
        <v>491</v>
      </c>
      <c r="B496" s="36"/>
      <c r="C496" s="37"/>
      <c r="D496" s="36"/>
      <c r="E496" s="38"/>
      <c r="F496" s="36"/>
      <c r="G496" s="39"/>
      <c r="H496" s="39"/>
      <c r="I496" s="36"/>
      <c r="J496" s="36"/>
      <c r="K496" s="36"/>
      <c r="L496" s="36"/>
    </row>
    <row r="497" spans="1:12" x14ac:dyDescent="0.25">
      <c r="A497" s="35">
        <v>492</v>
      </c>
      <c r="B497" s="36"/>
      <c r="C497" s="37"/>
      <c r="D497" s="36"/>
      <c r="E497" s="38"/>
      <c r="F497" s="36"/>
      <c r="G497" s="39"/>
      <c r="H497" s="39"/>
      <c r="I497" s="36"/>
      <c r="J497" s="36"/>
      <c r="K497" s="36"/>
      <c r="L497" s="36"/>
    </row>
    <row r="498" spans="1:12" x14ac:dyDescent="0.25">
      <c r="A498" s="35">
        <v>493</v>
      </c>
      <c r="B498" s="36"/>
      <c r="C498" s="37"/>
      <c r="D498" s="36"/>
      <c r="E498" s="38"/>
      <c r="F498" s="36"/>
      <c r="G498" s="39"/>
      <c r="H498" s="39"/>
      <c r="I498" s="36"/>
      <c r="J498" s="36"/>
      <c r="K498" s="36"/>
      <c r="L498" s="36"/>
    </row>
    <row r="499" spans="1:12" x14ac:dyDescent="0.25">
      <c r="A499" s="35">
        <v>494</v>
      </c>
      <c r="B499" s="36"/>
      <c r="C499" s="37"/>
      <c r="D499" s="36"/>
      <c r="E499" s="38"/>
      <c r="F499" s="36"/>
      <c r="G499" s="39"/>
      <c r="H499" s="39"/>
      <c r="I499" s="36"/>
      <c r="J499" s="36"/>
      <c r="K499" s="36"/>
      <c r="L499" s="36"/>
    </row>
    <row r="500" spans="1:12" x14ac:dyDescent="0.25">
      <c r="A500" s="35">
        <v>495</v>
      </c>
      <c r="B500" s="36"/>
      <c r="C500" s="37"/>
      <c r="D500" s="36"/>
      <c r="E500" s="38"/>
      <c r="F500" s="36"/>
      <c r="G500" s="39"/>
      <c r="H500" s="39"/>
      <c r="I500" s="36"/>
      <c r="J500" s="36"/>
      <c r="K500" s="36"/>
      <c r="L500" s="36"/>
    </row>
    <row r="501" spans="1:12" x14ac:dyDescent="0.25">
      <c r="A501" s="35">
        <v>496</v>
      </c>
      <c r="B501" s="36"/>
      <c r="C501" s="37"/>
      <c r="D501" s="36"/>
      <c r="E501" s="38"/>
      <c r="F501" s="36"/>
      <c r="G501" s="39"/>
      <c r="H501" s="39"/>
      <c r="I501" s="36"/>
      <c r="J501" s="36"/>
      <c r="K501" s="36"/>
      <c r="L501" s="36"/>
    </row>
    <row r="502" spans="1:12" x14ac:dyDescent="0.25">
      <c r="A502" s="35">
        <v>497</v>
      </c>
      <c r="B502" s="36"/>
      <c r="C502" s="37"/>
      <c r="D502" s="36"/>
      <c r="E502" s="38"/>
      <c r="F502" s="36"/>
      <c r="G502" s="39"/>
      <c r="H502" s="39"/>
      <c r="I502" s="36"/>
      <c r="J502" s="36"/>
      <c r="K502" s="36"/>
      <c r="L502" s="36"/>
    </row>
    <row r="503" spans="1:12" x14ac:dyDescent="0.25">
      <c r="A503" s="35">
        <v>498</v>
      </c>
      <c r="B503" s="36"/>
      <c r="C503" s="37"/>
      <c r="D503" s="36"/>
      <c r="E503" s="38"/>
      <c r="F503" s="36"/>
      <c r="G503" s="39"/>
      <c r="H503" s="39"/>
      <c r="I503" s="36"/>
      <c r="J503" s="36"/>
      <c r="K503" s="36"/>
      <c r="L503" s="36"/>
    </row>
    <row r="504" spans="1:12" x14ac:dyDescent="0.25">
      <c r="A504" s="35">
        <v>499</v>
      </c>
      <c r="B504" s="36"/>
      <c r="C504" s="37"/>
      <c r="D504" s="36"/>
      <c r="E504" s="38"/>
      <c r="F504" s="36"/>
      <c r="G504" s="39"/>
      <c r="H504" s="39"/>
      <c r="I504" s="36"/>
      <c r="J504" s="36"/>
      <c r="K504" s="36"/>
      <c r="L504" s="36"/>
    </row>
    <row r="505" spans="1:12" x14ac:dyDescent="0.25">
      <c r="A505" s="35">
        <v>500</v>
      </c>
      <c r="B505" s="36"/>
      <c r="C505" s="37"/>
      <c r="D505" s="36"/>
      <c r="E505" s="38"/>
      <c r="F505" s="36"/>
      <c r="G505" s="39"/>
      <c r="H505" s="39"/>
      <c r="I505" s="36"/>
      <c r="J505" s="36"/>
      <c r="K505" s="36"/>
      <c r="L505" s="36"/>
    </row>
    <row r="506" spans="1:12" x14ac:dyDescent="0.25">
      <c r="A506" s="35">
        <v>501</v>
      </c>
      <c r="B506" s="36"/>
      <c r="C506" s="37"/>
      <c r="D506" s="36"/>
      <c r="E506" s="38"/>
      <c r="F506" s="36"/>
      <c r="G506" s="39"/>
      <c r="H506" s="39"/>
      <c r="I506" s="36"/>
      <c r="J506" s="36"/>
      <c r="K506" s="36"/>
      <c r="L506" s="36"/>
    </row>
    <row r="507" spans="1:12" x14ac:dyDescent="0.25">
      <c r="A507" s="35">
        <v>502</v>
      </c>
      <c r="B507" s="36"/>
      <c r="C507" s="37"/>
      <c r="D507" s="36"/>
      <c r="E507" s="38"/>
      <c r="F507" s="36"/>
      <c r="G507" s="39"/>
      <c r="H507" s="39"/>
      <c r="I507" s="36"/>
      <c r="J507" s="36"/>
      <c r="K507" s="36"/>
      <c r="L507" s="36"/>
    </row>
    <row r="508" spans="1:12" x14ac:dyDescent="0.25">
      <c r="A508" s="35">
        <v>503</v>
      </c>
      <c r="B508" s="36"/>
      <c r="C508" s="37"/>
      <c r="D508" s="36"/>
      <c r="E508" s="38"/>
      <c r="F508" s="36"/>
      <c r="G508" s="39"/>
      <c r="H508" s="39"/>
      <c r="I508" s="36"/>
      <c r="J508" s="36"/>
      <c r="K508" s="36"/>
      <c r="L508" s="36"/>
    </row>
    <row r="509" spans="1:12" x14ac:dyDescent="0.25">
      <c r="A509" s="35">
        <v>504</v>
      </c>
      <c r="B509" s="36"/>
      <c r="C509" s="37"/>
      <c r="D509" s="36"/>
      <c r="E509" s="38"/>
      <c r="F509" s="36"/>
      <c r="G509" s="39"/>
      <c r="H509" s="39"/>
      <c r="I509" s="36"/>
      <c r="J509" s="36"/>
      <c r="K509" s="36"/>
      <c r="L509" s="36"/>
    </row>
    <row r="510" spans="1:12" x14ac:dyDescent="0.25">
      <c r="A510" s="35">
        <v>505</v>
      </c>
      <c r="B510" s="36"/>
      <c r="C510" s="37"/>
      <c r="D510" s="36"/>
      <c r="E510" s="38"/>
      <c r="F510" s="36"/>
      <c r="G510" s="39"/>
      <c r="H510" s="39"/>
      <c r="I510" s="36"/>
      <c r="J510" s="36"/>
      <c r="K510" s="36"/>
      <c r="L510" s="36"/>
    </row>
    <row r="511" spans="1:12" x14ac:dyDescent="0.25">
      <c r="A511" s="35">
        <v>506</v>
      </c>
      <c r="B511" s="36"/>
      <c r="C511" s="37"/>
      <c r="D511" s="36"/>
      <c r="E511" s="38"/>
      <c r="F511" s="36"/>
      <c r="G511" s="39"/>
      <c r="H511" s="39"/>
      <c r="I511" s="36"/>
      <c r="J511" s="36"/>
      <c r="K511" s="36"/>
      <c r="L511" s="36"/>
    </row>
    <row r="512" spans="1:12" x14ac:dyDescent="0.25">
      <c r="A512" s="35">
        <v>507</v>
      </c>
      <c r="B512" s="36"/>
      <c r="C512" s="37"/>
      <c r="D512" s="36"/>
      <c r="E512" s="38"/>
      <c r="F512" s="36"/>
      <c r="G512" s="39"/>
      <c r="H512" s="39"/>
      <c r="I512" s="36"/>
      <c r="J512" s="36"/>
      <c r="K512" s="36"/>
      <c r="L512" s="36"/>
    </row>
    <row r="513" spans="1:12" x14ac:dyDescent="0.25">
      <c r="A513" s="35">
        <v>508</v>
      </c>
      <c r="B513" s="36"/>
      <c r="C513" s="37"/>
      <c r="D513" s="36"/>
      <c r="E513" s="38"/>
      <c r="F513" s="36"/>
      <c r="G513" s="39"/>
      <c r="H513" s="39"/>
      <c r="I513" s="36"/>
      <c r="J513" s="36"/>
      <c r="K513" s="36"/>
      <c r="L513" s="36"/>
    </row>
    <row r="514" spans="1:12" x14ac:dyDescent="0.25">
      <c r="A514" s="35">
        <v>509</v>
      </c>
      <c r="B514" s="36"/>
      <c r="C514" s="37"/>
      <c r="D514" s="36"/>
      <c r="E514" s="38"/>
      <c r="F514" s="36"/>
      <c r="G514" s="39"/>
      <c r="H514" s="39"/>
      <c r="I514" s="36"/>
      <c r="J514" s="36"/>
      <c r="K514" s="36"/>
      <c r="L514" s="36"/>
    </row>
    <row r="515" spans="1:12" x14ac:dyDescent="0.25">
      <c r="A515" s="35">
        <v>510</v>
      </c>
      <c r="B515" s="36"/>
      <c r="C515" s="37"/>
      <c r="D515" s="36"/>
      <c r="E515" s="38"/>
      <c r="F515" s="36"/>
      <c r="G515" s="39"/>
      <c r="H515" s="39"/>
      <c r="I515" s="36"/>
      <c r="J515" s="36"/>
      <c r="K515" s="36"/>
      <c r="L515" s="36"/>
    </row>
    <row r="516" spans="1:12" x14ac:dyDescent="0.25">
      <c r="A516" s="35">
        <v>511</v>
      </c>
      <c r="B516" s="36"/>
      <c r="C516" s="37"/>
      <c r="D516" s="36"/>
      <c r="E516" s="38"/>
      <c r="F516" s="36"/>
      <c r="G516" s="39"/>
      <c r="H516" s="39"/>
      <c r="I516" s="36"/>
      <c r="J516" s="36"/>
      <c r="K516" s="36"/>
      <c r="L516" s="36"/>
    </row>
    <row r="517" spans="1:12" x14ac:dyDescent="0.25">
      <c r="A517" s="35">
        <v>512</v>
      </c>
      <c r="B517" s="36"/>
      <c r="C517" s="37"/>
      <c r="D517" s="36"/>
      <c r="E517" s="38"/>
      <c r="F517" s="36"/>
      <c r="G517" s="39"/>
      <c r="H517" s="39"/>
      <c r="I517" s="36"/>
      <c r="J517" s="36"/>
      <c r="K517" s="36"/>
      <c r="L517" s="36"/>
    </row>
    <row r="518" spans="1:12" x14ac:dyDescent="0.25">
      <c r="A518" s="35">
        <v>513</v>
      </c>
      <c r="B518" s="36"/>
      <c r="C518" s="37"/>
      <c r="D518" s="36"/>
      <c r="E518" s="38"/>
      <c r="F518" s="36"/>
      <c r="G518" s="39"/>
      <c r="H518" s="39"/>
      <c r="I518" s="36"/>
      <c r="J518" s="36"/>
      <c r="K518" s="36"/>
      <c r="L518" s="36"/>
    </row>
    <row r="519" spans="1:12" x14ac:dyDescent="0.25">
      <c r="A519" s="35">
        <v>514</v>
      </c>
      <c r="B519" s="36"/>
      <c r="C519" s="37"/>
      <c r="D519" s="36"/>
      <c r="E519" s="38"/>
      <c r="F519" s="36"/>
      <c r="G519" s="39"/>
      <c r="H519" s="39"/>
      <c r="I519" s="36"/>
      <c r="J519" s="36"/>
      <c r="K519" s="36"/>
      <c r="L519" s="36"/>
    </row>
    <row r="520" spans="1:12" x14ac:dyDescent="0.25">
      <c r="A520" s="35">
        <v>515</v>
      </c>
      <c r="B520" s="36"/>
      <c r="C520" s="37"/>
      <c r="D520" s="36"/>
      <c r="E520" s="38"/>
      <c r="F520" s="36"/>
      <c r="G520" s="39"/>
      <c r="H520" s="39"/>
      <c r="I520" s="36"/>
      <c r="J520" s="36"/>
      <c r="K520" s="36"/>
      <c r="L520" s="36"/>
    </row>
    <row r="521" spans="1:12" x14ac:dyDescent="0.25">
      <c r="A521" s="35">
        <v>516</v>
      </c>
      <c r="B521" s="36"/>
      <c r="C521" s="37"/>
      <c r="D521" s="36"/>
      <c r="E521" s="38"/>
      <c r="F521" s="36"/>
      <c r="G521" s="39"/>
      <c r="H521" s="39"/>
      <c r="I521" s="36"/>
      <c r="J521" s="36"/>
      <c r="K521" s="36"/>
      <c r="L521" s="36"/>
    </row>
    <row r="522" spans="1:12" x14ac:dyDescent="0.25">
      <c r="A522" s="35">
        <v>517</v>
      </c>
      <c r="B522" s="36"/>
      <c r="C522" s="37"/>
      <c r="D522" s="36"/>
      <c r="E522" s="38"/>
      <c r="F522" s="36"/>
      <c r="G522" s="39"/>
      <c r="H522" s="39"/>
      <c r="I522" s="36"/>
      <c r="J522" s="36"/>
      <c r="K522" s="36"/>
      <c r="L522" s="36"/>
    </row>
    <row r="523" spans="1:12" x14ac:dyDescent="0.25">
      <c r="A523" s="35">
        <v>518</v>
      </c>
      <c r="B523" s="36"/>
      <c r="C523" s="37"/>
      <c r="D523" s="36"/>
      <c r="E523" s="38"/>
      <c r="F523" s="36"/>
      <c r="G523" s="39"/>
      <c r="H523" s="39"/>
      <c r="I523" s="36"/>
      <c r="J523" s="36"/>
      <c r="K523" s="36"/>
      <c r="L523" s="36"/>
    </row>
    <row r="524" spans="1:12" x14ac:dyDescent="0.25">
      <c r="A524" s="35">
        <v>519</v>
      </c>
      <c r="B524" s="36"/>
      <c r="C524" s="37"/>
      <c r="D524" s="36"/>
      <c r="E524" s="38"/>
      <c r="F524" s="36"/>
      <c r="G524" s="39"/>
      <c r="H524" s="39"/>
      <c r="I524" s="36"/>
      <c r="J524" s="36"/>
      <c r="K524" s="36"/>
      <c r="L524" s="36"/>
    </row>
    <row r="525" spans="1:12" x14ac:dyDescent="0.25">
      <c r="A525" s="35">
        <v>520</v>
      </c>
      <c r="B525" s="36"/>
      <c r="C525" s="37"/>
      <c r="D525" s="36"/>
      <c r="E525" s="38"/>
      <c r="F525" s="36"/>
      <c r="G525" s="39"/>
      <c r="H525" s="39"/>
      <c r="I525" s="36"/>
      <c r="J525" s="36"/>
      <c r="K525" s="36"/>
      <c r="L525" s="36"/>
    </row>
    <row r="526" spans="1:12" x14ac:dyDescent="0.25">
      <c r="A526" s="35">
        <v>521</v>
      </c>
      <c r="B526" s="36"/>
      <c r="C526" s="37"/>
      <c r="D526" s="36"/>
      <c r="E526" s="38"/>
      <c r="F526" s="36"/>
      <c r="G526" s="39"/>
      <c r="H526" s="39"/>
      <c r="I526" s="36"/>
      <c r="J526" s="36"/>
      <c r="K526" s="36"/>
      <c r="L526" s="36"/>
    </row>
    <row r="527" spans="1:12" x14ac:dyDescent="0.25">
      <c r="A527" s="35">
        <v>522</v>
      </c>
      <c r="B527" s="36"/>
      <c r="C527" s="37"/>
      <c r="D527" s="36"/>
      <c r="E527" s="38"/>
      <c r="F527" s="36"/>
      <c r="G527" s="39"/>
      <c r="H527" s="39"/>
      <c r="I527" s="36"/>
      <c r="J527" s="36"/>
      <c r="K527" s="36"/>
      <c r="L527" s="36"/>
    </row>
    <row r="528" spans="1:12" x14ac:dyDescent="0.25">
      <c r="A528" s="35">
        <v>523</v>
      </c>
      <c r="B528" s="36"/>
      <c r="C528" s="37"/>
      <c r="D528" s="36"/>
      <c r="E528" s="38"/>
      <c r="F528" s="36"/>
      <c r="G528" s="39"/>
      <c r="H528" s="39"/>
      <c r="I528" s="36"/>
      <c r="J528" s="36"/>
      <c r="K528" s="36"/>
      <c r="L528" s="36"/>
    </row>
    <row r="529" spans="1:12" x14ac:dyDescent="0.25">
      <c r="A529" s="35">
        <v>524</v>
      </c>
      <c r="B529" s="36"/>
      <c r="C529" s="37"/>
      <c r="D529" s="36"/>
      <c r="E529" s="38"/>
      <c r="F529" s="36"/>
      <c r="G529" s="39"/>
      <c r="H529" s="39"/>
      <c r="I529" s="36"/>
      <c r="J529" s="36"/>
      <c r="K529" s="36"/>
      <c r="L529" s="36"/>
    </row>
    <row r="530" spans="1:12" x14ac:dyDescent="0.25">
      <c r="A530" s="35">
        <v>525</v>
      </c>
      <c r="B530" s="36"/>
      <c r="C530" s="37"/>
      <c r="D530" s="36"/>
      <c r="E530" s="38"/>
      <c r="F530" s="36"/>
      <c r="G530" s="39"/>
      <c r="H530" s="39"/>
      <c r="I530" s="36"/>
      <c r="J530" s="36"/>
      <c r="K530" s="36"/>
      <c r="L530" s="36"/>
    </row>
    <row r="531" spans="1:12" x14ac:dyDescent="0.25">
      <c r="A531" s="35">
        <v>526</v>
      </c>
      <c r="B531" s="36"/>
      <c r="C531" s="37"/>
      <c r="D531" s="36"/>
      <c r="E531" s="38"/>
      <c r="F531" s="36"/>
      <c r="G531" s="39"/>
      <c r="H531" s="39"/>
      <c r="I531" s="36"/>
      <c r="J531" s="36"/>
      <c r="K531" s="36"/>
      <c r="L531" s="36"/>
    </row>
    <row r="532" spans="1:12" x14ac:dyDescent="0.25">
      <c r="A532" s="35">
        <v>527</v>
      </c>
      <c r="B532" s="36"/>
      <c r="C532" s="37"/>
      <c r="D532" s="36"/>
      <c r="E532" s="38"/>
      <c r="F532" s="36"/>
      <c r="G532" s="39"/>
      <c r="H532" s="39"/>
      <c r="I532" s="36"/>
      <c r="J532" s="36"/>
      <c r="K532" s="36"/>
      <c r="L532" s="36"/>
    </row>
    <row r="533" spans="1:12" x14ac:dyDescent="0.25">
      <c r="A533" s="35">
        <v>528</v>
      </c>
      <c r="B533" s="36"/>
      <c r="C533" s="37"/>
      <c r="D533" s="36"/>
      <c r="E533" s="38"/>
      <c r="F533" s="36"/>
      <c r="G533" s="39"/>
      <c r="H533" s="39"/>
      <c r="I533" s="36"/>
      <c r="J533" s="36"/>
      <c r="K533" s="36"/>
      <c r="L533" s="36"/>
    </row>
    <row r="534" spans="1:12" x14ac:dyDescent="0.25">
      <c r="A534" s="35">
        <v>529</v>
      </c>
      <c r="B534" s="36"/>
      <c r="C534" s="37"/>
      <c r="D534" s="36"/>
      <c r="E534" s="38"/>
      <c r="F534" s="36"/>
      <c r="G534" s="39"/>
      <c r="H534" s="39"/>
      <c r="I534" s="36"/>
      <c r="J534" s="36"/>
      <c r="K534" s="36"/>
      <c r="L534" s="36"/>
    </row>
    <row r="535" spans="1:12" x14ac:dyDescent="0.25">
      <c r="A535" s="35">
        <v>530</v>
      </c>
      <c r="B535" s="36"/>
      <c r="C535" s="37"/>
      <c r="D535" s="36"/>
      <c r="E535" s="38"/>
      <c r="F535" s="36"/>
      <c r="G535" s="39"/>
      <c r="H535" s="39"/>
      <c r="I535" s="36"/>
      <c r="J535" s="36"/>
      <c r="K535" s="36"/>
      <c r="L535" s="36"/>
    </row>
    <row r="536" spans="1:12" x14ac:dyDescent="0.25">
      <c r="A536" s="35">
        <v>531</v>
      </c>
      <c r="B536" s="36"/>
      <c r="C536" s="37"/>
      <c r="D536" s="36"/>
      <c r="E536" s="38"/>
      <c r="F536" s="36"/>
      <c r="G536" s="39"/>
      <c r="H536" s="39"/>
      <c r="I536" s="36"/>
      <c r="J536" s="36"/>
      <c r="K536" s="36"/>
      <c r="L536" s="36"/>
    </row>
    <row r="537" spans="1:12" x14ac:dyDescent="0.25">
      <c r="A537" s="35">
        <v>532</v>
      </c>
      <c r="B537" s="36"/>
      <c r="C537" s="37"/>
      <c r="D537" s="36"/>
      <c r="E537" s="38"/>
      <c r="F537" s="36"/>
      <c r="G537" s="39"/>
      <c r="H537" s="39"/>
      <c r="I537" s="36"/>
      <c r="J537" s="36"/>
      <c r="K537" s="36"/>
      <c r="L537" s="36"/>
    </row>
    <row r="538" spans="1:12" x14ac:dyDescent="0.25">
      <c r="A538" s="35">
        <v>533</v>
      </c>
      <c r="B538" s="36"/>
      <c r="C538" s="37"/>
      <c r="D538" s="36"/>
      <c r="E538" s="38"/>
      <c r="F538" s="36"/>
      <c r="G538" s="39"/>
      <c r="H538" s="39"/>
      <c r="I538" s="36"/>
      <c r="J538" s="36"/>
      <c r="K538" s="36"/>
      <c r="L538" s="36"/>
    </row>
    <row r="539" spans="1:12" x14ac:dyDescent="0.25">
      <c r="A539" s="35">
        <v>534</v>
      </c>
      <c r="B539" s="36"/>
      <c r="C539" s="37"/>
      <c r="D539" s="36"/>
      <c r="E539" s="38"/>
      <c r="F539" s="36"/>
      <c r="G539" s="39"/>
      <c r="H539" s="39"/>
      <c r="I539" s="36"/>
      <c r="J539" s="36"/>
      <c r="K539" s="36"/>
      <c r="L539" s="36"/>
    </row>
    <row r="540" spans="1:12" x14ac:dyDescent="0.25">
      <c r="A540" s="35">
        <v>535</v>
      </c>
      <c r="B540" s="36"/>
      <c r="C540" s="37"/>
      <c r="D540" s="36"/>
      <c r="E540" s="38"/>
      <c r="F540" s="36"/>
      <c r="G540" s="39"/>
      <c r="H540" s="39"/>
      <c r="I540" s="36"/>
      <c r="J540" s="36"/>
      <c r="K540" s="36"/>
      <c r="L540" s="36"/>
    </row>
    <row r="541" spans="1:12" x14ac:dyDescent="0.25">
      <c r="A541" s="35">
        <v>536</v>
      </c>
      <c r="B541" s="36"/>
      <c r="C541" s="37"/>
      <c r="D541" s="36"/>
      <c r="E541" s="38"/>
      <c r="F541" s="36"/>
      <c r="G541" s="39"/>
      <c r="H541" s="39"/>
      <c r="I541" s="36"/>
      <c r="J541" s="36"/>
      <c r="K541" s="36"/>
      <c r="L541" s="36"/>
    </row>
    <row r="542" spans="1:12" x14ac:dyDescent="0.25">
      <c r="A542" s="35">
        <v>537</v>
      </c>
      <c r="B542" s="36"/>
      <c r="C542" s="37"/>
      <c r="D542" s="36"/>
      <c r="E542" s="38"/>
      <c r="F542" s="36"/>
      <c r="G542" s="39"/>
      <c r="H542" s="39"/>
      <c r="I542" s="36"/>
      <c r="J542" s="36"/>
      <c r="K542" s="36"/>
      <c r="L542" s="36"/>
    </row>
    <row r="543" spans="1:12" x14ac:dyDescent="0.25">
      <c r="A543" s="35">
        <v>538</v>
      </c>
      <c r="B543" s="36"/>
      <c r="C543" s="37"/>
      <c r="D543" s="36"/>
      <c r="E543" s="38"/>
      <c r="F543" s="36"/>
      <c r="G543" s="39"/>
      <c r="H543" s="39"/>
      <c r="I543" s="36"/>
      <c r="J543" s="36"/>
      <c r="K543" s="36"/>
      <c r="L543" s="36"/>
    </row>
    <row r="544" spans="1:12" x14ac:dyDescent="0.25">
      <c r="A544" s="35">
        <v>539</v>
      </c>
      <c r="B544" s="36"/>
      <c r="C544" s="37"/>
      <c r="D544" s="36"/>
      <c r="E544" s="38"/>
      <c r="F544" s="36"/>
      <c r="G544" s="39"/>
      <c r="H544" s="39"/>
      <c r="I544" s="36"/>
      <c r="J544" s="36"/>
      <c r="K544" s="36"/>
      <c r="L544" s="36"/>
    </row>
    <row r="545" spans="1:12" x14ac:dyDescent="0.25">
      <c r="A545" s="35">
        <v>540</v>
      </c>
      <c r="B545" s="36"/>
      <c r="C545" s="37"/>
      <c r="D545" s="36"/>
      <c r="E545" s="38"/>
      <c r="F545" s="36"/>
      <c r="G545" s="39"/>
      <c r="H545" s="39"/>
      <c r="I545" s="36"/>
      <c r="J545" s="36"/>
      <c r="K545" s="36"/>
      <c r="L545" s="36"/>
    </row>
    <row r="546" spans="1:12" x14ac:dyDescent="0.25">
      <c r="A546" s="35">
        <v>541</v>
      </c>
      <c r="B546" s="36"/>
      <c r="C546" s="37"/>
      <c r="D546" s="36"/>
      <c r="E546" s="38"/>
      <c r="F546" s="36"/>
      <c r="G546" s="39"/>
      <c r="H546" s="39"/>
      <c r="I546" s="36"/>
      <c r="J546" s="36"/>
      <c r="K546" s="36"/>
      <c r="L546" s="36"/>
    </row>
    <row r="547" spans="1:12" x14ac:dyDescent="0.25">
      <c r="A547" s="35">
        <v>542</v>
      </c>
      <c r="B547" s="36"/>
      <c r="C547" s="37"/>
      <c r="D547" s="36"/>
      <c r="E547" s="38"/>
      <c r="F547" s="36"/>
      <c r="G547" s="39"/>
      <c r="H547" s="39"/>
      <c r="I547" s="36"/>
      <c r="J547" s="36"/>
      <c r="K547" s="36"/>
      <c r="L547" s="36"/>
    </row>
    <row r="548" spans="1:12" x14ac:dyDescent="0.25">
      <c r="A548" s="35">
        <v>543</v>
      </c>
      <c r="B548" s="36"/>
      <c r="C548" s="37"/>
      <c r="D548" s="36"/>
      <c r="E548" s="38"/>
      <c r="F548" s="36"/>
      <c r="G548" s="39"/>
      <c r="H548" s="39"/>
      <c r="I548" s="36"/>
      <c r="J548" s="36"/>
      <c r="K548" s="36"/>
      <c r="L548" s="36"/>
    </row>
    <row r="549" spans="1:12" x14ac:dyDescent="0.25">
      <c r="A549" s="35">
        <v>544</v>
      </c>
      <c r="B549" s="36"/>
      <c r="C549" s="37"/>
      <c r="D549" s="36"/>
      <c r="E549" s="38"/>
      <c r="F549" s="36"/>
      <c r="G549" s="39"/>
      <c r="H549" s="39"/>
      <c r="I549" s="36"/>
      <c r="J549" s="36"/>
      <c r="K549" s="36"/>
      <c r="L549" s="36"/>
    </row>
    <row r="550" spans="1:12" x14ac:dyDescent="0.25">
      <c r="A550" s="35">
        <v>545</v>
      </c>
      <c r="B550" s="36"/>
      <c r="C550" s="37"/>
      <c r="D550" s="36"/>
      <c r="E550" s="38"/>
      <c r="F550" s="36"/>
      <c r="G550" s="39"/>
      <c r="H550" s="39"/>
      <c r="I550" s="36"/>
      <c r="J550" s="36"/>
      <c r="K550" s="36"/>
      <c r="L550" s="36"/>
    </row>
    <row r="551" spans="1:12" x14ac:dyDescent="0.25">
      <c r="A551" s="35">
        <v>546</v>
      </c>
      <c r="B551" s="36"/>
      <c r="C551" s="37"/>
      <c r="D551" s="36"/>
      <c r="E551" s="38"/>
      <c r="F551" s="36"/>
      <c r="G551" s="39"/>
      <c r="H551" s="39"/>
      <c r="I551" s="36"/>
      <c r="J551" s="36"/>
      <c r="K551" s="36"/>
      <c r="L551" s="36"/>
    </row>
    <row r="552" spans="1:12" x14ac:dyDescent="0.25">
      <c r="A552" s="35">
        <v>547</v>
      </c>
      <c r="B552" s="36"/>
      <c r="C552" s="37"/>
      <c r="D552" s="36"/>
      <c r="E552" s="38"/>
      <c r="F552" s="36"/>
      <c r="G552" s="39"/>
      <c r="H552" s="39"/>
      <c r="I552" s="36"/>
      <c r="J552" s="36"/>
      <c r="K552" s="36"/>
      <c r="L552" s="36"/>
    </row>
    <row r="553" spans="1:12" x14ac:dyDescent="0.25">
      <c r="A553" s="35">
        <v>548</v>
      </c>
      <c r="B553" s="36"/>
      <c r="C553" s="37"/>
      <c r="D553" s="36"/>
      <c r="E553" s="38"/>
      <c r="F553" s="36"/>
      <c r="G553" s="39"/>
      <c r="H553" s="39"/>
      <c r="I553" s="36"/>
      <c r="J553" s="36"/>
      <c r="K553" s="36"/>
      <c r="L553" s="36"/>
    </row>
    <row r="554" spans="1:12" x14ac:dyDescent="0.25">
      <c r="A554" s="35">
        <v>549</v>
      </c>
      <c r="B554" s="36"/>
      <c r="C554" s="37"/>
      <c r="D554" s="36"/>
      <c r="E554" s="38"/>
      <c r="F554" s="36"/>
      <c r="G554" s="39"/>
      <c r="H554" s="39"/>
      <c r="I554" s="36"/>
      <c r="J554" s="36"/>
      <c r="K554" s="36"/>
      <c r="L554" s="36"/>
    </row>
    <row r="555" spans="1:12" x14ac:dyDescent="0.25">
      <c r="A555" s="35">
        <v>550</v>
      </c>
      <c r="B555" s="36"/>
      <c r="C555" s="37"/>
      <c r="D555" s="36"/>
      <c r="E555" s="38"/>
      <c r="F555" s="36"/>
      <c r="G555" s="39"/>
      <c r="H555" s="39"/>
      <c r="I555" s="36"/>
      <c r="J555" s="36"/>
      <c r="K555" s="36"/>
      <c r="L555" s="36"/>
    </row>
    <row r="556" spans="1:12" x14ac:dyDescent="0.25">
      <c r="A556" s="35">
        <v>551</v>
      </c>
      <c r="B556" s="36"/>
      <c r="C556" s="37"/>
      <c r="D556" s="36"/>
      <c r="E556" s="38"/>
      <c r="F556" s="36"/>
      <c r="G556" s="39"/>
      <c r="H556" s="39"/>
      <c r="I556" s="36"/>
      <c r="J556" s="36"/>
      <c r="K556" s="36"/>
      <c r="L556" s="36"/>
    </row>
    <row r="557" spans="1:12" x14ac:dyDescent="0.25">
      <c r="A557" s="35">
        <v>552</v>
      </c>
      <c r="B557" s="36"/>
      <c r="C557" s="37"/>
      <c r="D557" s="36"/>
      <c r="E557" s="38"/>
      <c r="F557" s="36"/>
      <c r="G557" s="39"/>
      <c r="H557" s="39"/>
      <c r="I557" s="36"/>
      <c r="J557" s="36"/>
      <c r="K557" s="36"/>
      <c r="L557" s="36"/>
    </row>
    <row r="558" spans="1:12" x14ac:dyDescent="0.25">
      <c r="A558" s="35">
        <v>553</v>
      </c>
      <c r="B558" s="36"/>
      <c r="C558" s="37"/>
      <c r="D558" s="36"/>
      <c r="E558" s="38"/>
      <c r="F558" s="36"/>
      <c r="G558" s="39"/>
      <c r="H558" s="39"/>
      <c r="I558" s="36"/>
      <c r="J558" s="36"/>
      <c r="K558" s="36"/>
      <c r="L558" s="36"/>
    </row>
    <row r="559" spans="1:12" x14ac:dyDescent="0.25">
      <c r="A559" s="35">
        <v>554</v>
      </c>
      <c r="B559" s="36"/>
      <c r="C559" s="37"/>
      <c r="D559" s="36"/>
      <c r="E559" s="38"/>
      <c r="F559" s="36"/>
      <c r="G559" s="39"/>
      <c r="H559" s="39"/>
      <c r="I559" s="36"/>
      <c r="J559" s="36"/>
      <c r="K559" s="36"/>
      <c r="L559" s="36"/>
    </row>
    <row r="560" spans="1:12" x14ac:dyDescent="0.25">
      <c r="A560" s="35">
        <v>555</v>
      </c>
      <c r="B560" s="36"/>
      <c r="C560" s="37"/>
      <c r="D560" s="36"/>
      <c r="E560" s="38"/>
      <c r="F560" s="36"/>
      <c r="G560" s="39"/>
      <c r="H560" s="39"/>
      <c r="I560" s="36"/>
      <c r="J560" s="36"/>
      <c r="K560" s="36"/>
      <c r="L560" s="36"/>
    </row>
    <row r="561" spans="1:12" x14ac:dyDescent="0.25">
      <c r="A561" s="35">
        <v>556</v>
      </c>
      <c r="B561" s="36"/>
      <c r="C561" s="37"/>
      <c r="D561" s="36"/>
      <c r="E561" s="38"/>
      <c r="F561" s="36"/>
      <c r="G561" s="39"/>
      <c r="H561" s="39"/>
      <c r="I561" s="36"/>
      <c r="J561" s="36"/>
      <c r="K561" s="36"/>
      <c r="L561" s="36"/>
    </row>
    <row r="562" spans="1:12" x14ac:dyDescent="0.25">
      <c r="A562" s="35">
        <v>557</v>
      </c>
      <c r="B562" s="36"/>
      <c r="C562" s="37"/>
      <c r="D562" s="36"/>
      <c r="E562" s="38"/>
      <c r="F562" s="36"/>
      <c r="G562" s="39"/>
      <c r="H562" s="39"/>
      <c r="I562" s="36"/>
      <c r="J562" s="36"/>
      <c r="K562" s="36"/>
      <c r="L562" s="36"/>
    </row>
    <row r="563" spans="1:12" x14ac:dyDescent="0.25">
      <c r="A563" s="35">
        <v>558</v>
      </c>
      <c r="B563" s="36"/>
      <c r="C563" s="37"/>
      <c r="D563" s="36"/>
      <c r="E563" s="38"/>
      <c r="F563" s="36"/>
      <c r="G563" s="39"/>
      <c r="H563" s="39"/>
      <c r="I563" s="36"/>
      <c r="J563" s="36"/>
      <c r="K563" s="36"/>
      <c r="L563" s="36"/>
    </row>
    <row r="564" spans="1:12" x14ac:dyDescent="0.25">
      <c r="A564" s="35">
        <v>559</v>
      </c>
      <c r="B564" s="36"/>
      <c r="C564" s="37"/>
      <c r="D564" s="36"/>
      <c r="E564" s="38"/>
      <c r="F564" s="36"/>
      <c r="G564" s="39"/>
      <c r="H564" s="39"/>
      <c r="I564" s="36"/>
      <c r="J564" s="36"/>
      <c r="K564" s="36"/>
      <c r="L564" s="36"/>
    </row>
    <row r="565" spans="1:12" x14ac:dyDescent="0.25">
      <c r="A565" s="35">
        <v>560</v>
      </c>
      <c r="B565" s="36"/>
      <c r="C565" s="37"/>
      <c r="D565" s="36"/>
      <c r="E565" s="38"/>
      <c r="F565" s="36"/>
      <c r="G565" s="39"/>
      <c r="H565" s="39"/>
      <c r="I565" s="36"/>
      <c r="J565" s="36"/>
      <c r="K565" s="36"/>
      <c r="L565" s="36"/>
    </row>
    <row r="566" spans="1:12" x14ac:dyDescent="0.25">
      <c r="A566" s="35">
        <v>561</v>
      </c>
      <c r="B566" s="36"/>
      <c r="C566" s="37"/>
      <c r="D566" s="36"/>
      <c r="E566" s="38"/>
      <c r="F566" s="36"/>
      <c r="G566" s="39"/>
      <c r="H566" s="39"/>
      <c r="I566" s="36"/>
      <c r="J566" s="36"/>
      <c r="K566" s="36"/>
      <c r="L566" s="36"/>
    </row>
    <row r="567" spans="1:12" x14ac:dyDescent="0.25">
      <c r="A567" s="35">
        <v>562</v>
      </c>
      <c r="B567" s="36"/>
      <c r="C567" s="37"/>
      <c r="D567" s="36"/>
      <c r="E567" s="38"/>
      <c r="F567" s="36"/>
      <c r="G567" s="39"/>
      <c r="H567" s="39"/>
      <c r="I567" s="36"/>
      <c r="J567" s="36"/>
      <c r="K567" s="36"/>
      <c r="L567" s="36"/>
    </row>
    <row r="568" spans="1:12" x14ac:dyDescent="0.25">
      <c r="A568" s="35">
        <v>563</v>
      </c>
      <c r="B568" s="36"/>
      <c r="C568" s="37"/>
      <c r="D568" s="36"/>
      <c r="E568" s="38"/>
      <c r="F568" s="36"/>
      <c r="G568" s="39"/>
      <c r="H568" s="39"/>
      <c r="I568" s="36"/>
      <c r="J568" s="36"/>
      <c r="K568" s="36"/>
      <c r="L568" s="36"/>
    </row>
    <row r="569" spans="1:12" x14ac:dyDescent="0.25">
      <c r="A569" s="35">
        <v>564</v>
      </c>
      <c r="B569" s="36"/>
      <c r="C569" s="37"/>
      <c r="D569" s="36"/>
      <c r="E569" s="38"/>
      <c r="F569" s="36"/>
      <c r="G569" s="39"/>
      <c r="H569" s="39"/>
      <c r="I569" s="36"/>
      <c r="J569" s="36"/>
      <c r="K569" s="36"/>
      <c r="L569" s="36"/>
    </row>
    <row r="570" spans="1:12" x14ac:dyDescent="0.25">
      <c r="A570" s="35">
        <v>565</v>
      </c>
      <c r="B570" s="36"/>
      <c r="C570" s="37"/>
      <c r="D570" s="36"/>
      <c r="E570" s="38"/>
      <c r="F570" s="36"/>
      <c r="G570" s="39"/>
      <c r="H570" s="39"/>
      <c r="I570" s="36"/>
      <c r="J570" s="36"/>
      <c r="K570" s="36"/>
      <c r="L570" s="36"/>
    </row>
    <row r="571" spans="1:12" x14ac:dyDescent="0.25">
      <c r="A571" s="35">
        <v>566</v>
      </c>
      <c r="B571" s="36"/>
      <c r="C571" s="37"/>
      <c r="D571" s="36"/>
      <c r="E571" s="38"/>
      <c r="F571" s="36"/>
      <c r="G571" s="39"/>
      <c r="H571" s="39"/>
      <c r="I571" s="36"/>
      <c r="J571" s="36"/>
      <c r="K571" s="36"/>
      <c r="L571" s="36"/>
    </row>
    <row r="572" spans="1:12" x14ac:dyDescent="0.25">
      <c r="A572" s="35">
        <v>567</v>
      </c>
      <c r="B572" s="36"/>
      <c r="C572" s="37"/>
      <c r="D572" s="36"/>
      <c r="E572" s="38"/>
      <c r="F572" s="36"/>
      <c r="G572" s="39"/>
      <c r="H572" s="39"/>
      <c r="I572" s="36"/>
      <c r="J572" s="36"/>
      <c r="K572" s="36"/>
      <c r="L572" s="36"/>
    </row>
    <row r="573" spans="1:12" x14ac:dyDescent="0.25">
      <c r="A573" s="35">
        <v>568</v>
      </c>
      <c r="B573" s="36"/>
      <c r="C573" s="37"/>
      <c r="D573" s="36"/>
      <c r="E573" s="38"/>
      <c r="F573" s="36"/>
      <c r="G573" s="39"/>
      <c r="H573" s="39"/>
      <c r="I573" s="36"/>
      <c r="J573" s="36"/>
      <c r="K573" s="36"/>
      <c r="L573" s="36"/>
    </row>
    <row r="574" spans="1:12" x14ac:dyDescent="0.25">
      <c r="A574" s="35">
        <v>569</v>
      </c>
      <c r="B574" s="36"/>
      <c r="C574" s="37"/>
      <c r="D574" s="36"/>
      <c r="E574" s="38"/>
      <c r="F574" s="36"/>
      <c r="G574" s="39"/>
      <c r="H574" s="39"/>
      <c r="I574" s="36"/>
      <c r="J574" s="36"/>
      <c r="K574" s="36"/>
      <c r="L574" s="36"/>
    </row>
    <row r="575" spans="1:12" x14ac:dyDescent="0.25">
      <c r="A575" s="35">
        <v>570</v>
      </c>
      <c r="B575" s="36"/>
      <c r="C575" s="37"/>
      <c r="D575" s="36"/>
      <c r="E575" s="38"/>
      <c r="F575" s="36"/>
      <c r="G575" s="39"/>
      <c r="H575" s="39"/>
      <c r="I575" s="36"/>
      <c r="J575" s="36"/>
      <c r="K575" s="36"/>
      <c r="L575" s="36"/>
    </row>
    <row r="576" spans="1:12" x14ac:dyDescent="0.25">
      <c r="A576" s="35">
        <v>571</v>
      </c>
      <c r="B576" s="36"/>
      <c r="C576" s="37"/>
      <c r="D576" s="36"/>
      <c r="E576" s="38"/>
      <c r="F576" s="36"/>
      <c r="G576" s="39"/>
      <c r="H576" s="39"/>
      <c r="I576" s="36"/>
      <c r="J576" s="36"/>
      <c r="K576" s="36"/>
      <c r="L576" s="36"/>
    </row>
    <row r="577" spans="1:12" x14ac:dyDescent="0.25">
      <c r="A577" s="35">
        <v>572</v>
      </c>
      <c r="B577" s="36"/>
      <c r="C577" s="37"/>
      <c r="D577" s="36"/>
      <c r="E577" s="38"/>
      <c r="F577" s="36"/>
      <c r="G577" s="39"/>
      <c r="H577" s="39"/>
      <c r="I577" s="36"/>
      <c r="J577" s="36"/>
      <c r="K577" s="36"/>
      <c r="L577" s="36"/>
    </row>
    <row r="578" spans="1:12" x14ac:dyDescent="0.25">
      <c r="A578" s="35">
        <v>573</v>
      </c>
      <c r="B578" s="36"/>
      <c r="C578" s="37"/>
      <c r="D578" s="36"/>
      <c r="E578" s="38"/>
      <c r="F578" s="36"/>
      <c r="G578" s="39"/>
      <c r="H578" s="39"/>
      <c r="I578" s="36"/>
      <c r="J578" s="36"/>
      <c r="K578" s="36"/>
      <c r="L578" s="36"/>
    </row>
    <row r="579" spans="1:12" x14ac:dyDescent="0.25">
      <c r="A579" s="35">
        <v>574</v>
      </c>
      <c r="B579" s="36"/>
      <c r="C579" s="37"/>
      <c r="D579" s="36"/>
      <c r="E579" s="38"/>
      <c r="F579" s="36"/>
      <c r="G579" s="39"/>
      <c r="H579" s="39"/>
      <c r="I579" s="36"/>
      <c r="J579" s="36"/>
      <c r="K579" s="36"/>
      <c r="L579" s="36"/>
    </row>
    <row r="580" spans="1:12" x14ac:dyDescent="0.25">
      <c r="A580" s="35">
        <v>575</v>
      </c>
      <c r="B580" s="36"/>
      <c r="C580" s="37"/>
      <c r="D580" s="36"/>
      <c r="E580" s="38"/>
      <c r="F580" s="36"/>
      <c r="G580" s="39"/>
      <c r="H580" s="39"/>
      <c r="I580" s="36"/>
      <c r="J580" s="36"/>
      <c r="K580" s="36"/>
      <c r="L580" s="36"/>
    </row>
    <row r="581" spans="1:12" x14ac:dyDescent="0.25">
      <c r="A581" s="35">
        <v>576</v>
      </c>
      <c r="B581" s="36"/>
      <c r="C581" s="37"/>
      <c r="D581" s="36"/>
      <c r="E581" s="38"/>
      <c r="F581" s="36"/>
      <c r="G581" s="39"/>
      <c r="H581" s="39"/>
      <c r="I581" s="36"/>
      <c r="J581" s="36"/>
      <c r="K581" s="36"/>
      <c r="L581" s="36"/>
    </row>
    <row r="582" spans="1:12" x14ac:dyDescent="0.25">
      <c r="A582" s="35">
        <v>577</v>
      </c>
      <c r="B582" s="36"/>
      <c r="C582" s="37"/>
      <c r="D582" s="36"/>
      <c r="E582" s="38"/>
      <c r="F582" s="36"/>
      <c r="G582" s="39"/>
      <c r="H582" s="39"/>
      <c r="I582" s="36"/>
      <c r="J582" s="36"/>
      <c r="K582" s="36"/>
      <c r="L582" s="36"/>
    </row>
    <row r="583" spans="1:12" x14ac:dyDescent="0.25">
      <c r="A583" s="35">
        <v>578</v>
      </c>
      <c r="B583" s="36"/>
      <c r="C583" s="37"/>
      <c r="D583" s="36"/>
      <c r="E583" s="38"/>
      <c r="F583" s="36"/>
      <c r="G583" s="39"/>
      <c r="H583" s="39"/>
      <c r="I583" s="36"/>
      <c r="J583" s="36"/>
      <c r="K583" s="36"/>
      <c r="L583" s="36"/>
    </row>
    <row r="584" spans="1:12" x14ac:dyDescent="0.25">
      <c r="A584" s="35">
        <v>579</v>
      </c>
      <c r="B584" s="36"/>
      <c r="C584" s="37"/>
      <c r="D584" s="36"/>
      <c r="E584" s="38"/>
      <c r="F584" s="36"/>
      <c r="G584" s="39"/>
      <c r="H584" s="39"/>
      <c r="I584" s="36"/>
      <c r="J584" s="36"/>
      <c r="K584" s="36"/>
      <c r="L584" s="36"/>
    </row>
    <row r="585" spans="1:12" x14ac:dyDescent="0.25">
      <c r="A585" s="35">
        <v>580</v>
      </c>
      <c r="B585" s="36"/>
      <c r="C585" s="37"/>
      <c r="D585" s="36"/>
      <c r="E585" s="38"/>
      <c r="F585" s="36"/>
      <c r="G585" s="39"/>
      <c r="H585" s="39"/>
      <c r="I585" s="36"/>
      <c r="J585" s="36"/>
      <c r="K585" s="36"/>
      <c r="L585" s="36"/>
    </row>
    <row r="586" spans="1:12" x14ac:dyDescent="0.25">
      <c r="A586" s="35">
        <v>581</v>
      </c>
      <c r="B586" s="36"/>
      <c r="C586" s="37"/>
      <c r="D586" s="36"/>
      <c r="E586" s="38"/>
      <c r="F586" s="36"/>
      <c r="G586" s="39"/>
      <c r="H586" s="39"/>
      <c r="I586" s="36"/>
      <c r="J586" s="36"/>
      <c r="K586" s="36"/>
      <c r="L586" s="36"/>
    </row>
    <row r="587" spans="1:12" x14ac:dyDescent="0.25">
      <c r="A587" s="35">
        <v>582</v>
      </c>
      <c r="B587" s="36"/>
      <c r="C587" s="37"/>
      <c r="D587" s="36"/>
      <c r="E587" s="38"/>
      <c r="F587" s="36"/>
      <c r="G587" s="39"/>
      <c r="H587" s="39"/>
      <c r="I587" s="36"/>
      <c r="J587" s="36"/>
      <c r="K587" s="36"/>
      <c r="L587" s="36"/>
    </row>
    <row r="588" spans="1:12" x14ac:dyDescent="0.25">
      <c r="A588" s="35">
        <v>583</v>
      </c>
      <c r="B588" s="36"/>
      <c r="C588" s="37"/>
      <c r="D588" s="36"/>
      <c r="E588" s="38"/>
      <c r="F588" s="36"/>
      <c r="G588" s="39"/>
      <c r="H588" s="39"/>
      <c r="I588" s="36"/>
      <c r="J588" s="36"/>
      <c r="K588" s="36"/>
      <c r="L588" s="36"/>
    </row>
    <row r="589" spans="1:12" x14ac:dyDescent="0.25">
      <c r="A589" s="35">
        <v>584</v>
      </c>
      <c r="B589" s="36"/>
      <c r="C589" s="37"/>
      <c r="D589" s="36"/>
      <c r="E589" s="38"/>
      <c r="F589" s="36"/>
      <c r="G589" s="39"/>
      <c r="H589" s="39"/>
      <c r="I589" s="36"/>
      <c r="J589" s="36"/>
      <c r="K589" s="36"/>
      <c r="L589" s="36"/>
    </row>
    <row r="590" spans="1:12" x14ac:dyDescent="0.25">
      <c r="A590" s="35">
        <v>585</v>
      </c>
      <c r="B590" s="36"/>
      <c r="C590" s="37"/>
      <c r="D590" s="36"/>
      <c r="E590" s="38"/>
      <c r="F590" s="36"/>
      <c r="G590" s="39"/>
      <c r="H590" s="39"/>
      <c r="I590" s="36"/>
      <c r="J590" s="36"/>
      <c r="K590" s="36"/>
      <c r="L590" s="36"/>
    </row>
    <row r="591" spans="1:12" x14ac:dyDescent="0.25">
      <c r="A591" s="35">
        <v>586</v>
      </c>
      <c r="B591" s="36"/>
      <c r="C591" s="37"/>
      <c r="D591" s="36"/>
      <c r="E591" s="38"/>
      <c r="F591" s="36"/>
      <c r="G591" s="39"/>
      <c r="H591" s="39"/>
      <c r="I591" s="36"/>
      <c r="J591" s="36"/>
      <c r="K591" s="36"/>
      <c r="L591" s="36"/>
    </row>
    <row r="592" spans="1:12" x14ac:dyDescent="0.25">
      <c r="A592" s="35">
        <v>587</v>
      </c>
      <c r="B592" s="36"/>
      <c r="C592" s="37"/>
      <c r="D592" s="36"/>
      <c r="E592" s="38"/>
      <c r="F592" s="36"/>
      <c r="G592" s="39"/>
      <c r="H592" s="39"/>
      <c r="I592" s="36"/>
      <c r="J592" s="36"/>
      <c r="K592" s="36"/>
      <c r="L592" s="36"/>
    </row>
    <row r="593" spans="1:12" x14ac:dyDescent="0.25">
      <c r="A593" s="35">
        <v>588</v>
      </c>
      <c r="B593" s="36"/>
      <c r="C593" s="37"/>
      <c r="D593" s="36"/>
      <c r="E593" s="38"/>
      <c r="F593" s="36"/>
      <c r="G593" s="39"/>
      <c r="H593" s="39"/>
      <c r="I593" s="36"/>
      <c r="J593" s="36"/>
      <c r="K593" s="36"/>
      <c r="L593" s="36"/>
    </row>
    <row r="594" spans="1:12" x14ac:dyDescent="0.25">
      <c r="A594" s="35">
        <v>589</v>
      </c>
      <c r="B594" s="36"/>
      <c r="C594" s="37"/>
      <c r="D594" s="36"/>
      <c r="E594" s="38"/>
      <c r="F594" s="36"/>
      <c r="G594" s="39"/>
      <c r="H594" s="39"/>
      <c r="I594" s="36"/>
      <c r="J594" s="36"/>
      <c r="K594" s="36"/>
      <c r="L594" s="36"/>
    </row>
    <row r="595" spans="1:12" x14ac:dyDescent="0.25">
      <c r="A595" s="35">
        <v>590</v>
      </c>
      <c r="B595" s="36"/>
      <c r="C595" s="37"/>
      <c r="D595" s="36"/>
      <c r="E595" s="38"/>
      <c r="F595" s="36"/>
      <c r="G595" s="39"/>
      <c r="H595" s="39"/>
      <c r="I595" s="36"/>
      <c r="J595" s="36"/>
      <c r="K595" s="36"/>
      <c r="L595" s="36"/>
    </row>
    <row r="596" spans="1:12" x14ac:dyDescent="0.25">
      <c r="A596" s="35">
        <v>591</v>
      </c>
      <c r="B596" s="36"/>
      <c r="C596" s="37"/>
      <c r="D596" s="36"/>
      <c r="E596" s="38"/>
      <c r="F596" s="36"/>
      <c r="G596" s="39"/>
      <c r="H596" s="39"/>
      <c r="I596" s="36"/>
      <c r="J596" s="36"/>
      <c r="K596" s="36"/>
      <c r="L596" s="36"/>
    </row>
    <row r="597" spans="1:12" x14ac:dyDescent="0.25">
      <c r="A597" s="35">
        <v>592</v>
      </c>
      <c r="B597" s="36"/>
      <c r="C597" s="37"/>
      <c r="D597" s="36"/>
      <c r="E597" s="38"/>
      <c r="F597" s="36"/>
      <c r="G597" s="39"/>
      <c r="H597" s="39"/>
      <c r="I597" s="36"/>
      <c r="J597" s="36"/>
      <c r="K597" s="36"/>
      <c r="L597" s="36"/>
    </row>
    <row r="598" spans="1:12" x14ac:dyDescent="0.25">
      <c r="A598" s="35">
        <v>593</v>
      </c>
      <c r="B598" s="36"/>
      <c r="C598" s="37"/>
      <c r="D598" s="36"/>
      <c r="E598" s="38"/>
      <c r="F598" s="36"/>
      <c r="G598" s="39"/>
      <c r="H598" s="39"/>
      <c r="I598" s="36"/>
      <c r="J598" s="36"/>
      <c r="K598" s="36"/>
      <c r="L598" s="36"/>
    </row>
    <row r="599" spans="1:12" x14ac:dyDescent="0.25">
      <c r="A599" s="35">
        <v>594</v>
      </c>
      <c r="B599" s="36"/>
      <c r="C599" s="37"/>
      <c r="D599" s="36"/>
      <c r="E599" s="38"/>
      <c r="F599" s="36"/>
      <c r="G599" s="39"/>
      <c r="H599" s="39"/>
      <c r="I599" s="36"/>
      <c r="J599" s="36"/>
      <c r="K599" s="36"/>
      <c r="L599" s="36"/>
    </row>
    <row r="600" spans="1:12" x14ac:dyDescent="0.25">
      <c r="A600" s="35">
        <v>595</v>
      </c>
      <c r="B600" s="36"/>
      <c r="C600" s="37"/>
      <c r="D600" s="36"/>
      <c r="E600" s="38"/>
      <c r="F600" s="36"/>
      <c r="G600" s="39"/>
      <c r="H600" s="39"/>
      <c r="I600" s="36"/>
      <c r="J600" s="36"/>
      <c r="K600" s="36"/>
      <c r="L600" s="36"/>
    </row>
    <row r="601" spans="1:12" x14ac:dyDescent="0.25">
      <c r="A601" s="35">
        <v>596</v>
      </c>
      <c r="B601" s="36"/>
      <c r="C601" s="37"/>
      <c r="D601" s="36"/>
      <c r="E601" s="38"/>
      <c r="F601" s="36"/>
      <c r="G601" s="39"/>
      <c r="H601" s="39"/>
      <c r="I601" s="36"/>
      <c r="J601" s="36"/>
      <c r="K601" s="36"/>
      <c r="L601" s="36"/>
    </row>
    <row r="602" spans="1:12" x14ac:dyDescent="0.25">
      <c r="A602" s="35">
        <v>597</v>
      </c>
      <c r="B602" s="36"/>
      <c r="C602" s="37"/>
      <c r="D602" s="36"/>
      <c r="E602" s="38"/>
      <c r="F602" s="36"/>
      <c r="G602" s="39"/>
      <c r="H602" s="39"/>
      <c r="I602" s="36"/>
      <c r="J602" s="36"/>
      <c r="K602" s="36"/>
      <c r="L602" s="36"/>
    </row>
    <row r="603" spans="1:12" x14ac:dyDescent="0.25">
      <c r="A603" s="35">
        <v>598</v>
      </c>
      <c r="B603" s="36"/>
      <c r="C603" s="37"/>
      <c r="D603" s="36"/>
      <c r="E603" s="38"/>
      <c r="F603" s="36"/>
      <c r="G603" s="39"/>
      <c r="H603" s="39"/>
      <c r="I603" s="36"/>
      <c r="J603" s="36"/>
      <c r="K603" s="36"/>
      <c r="L603" s="36"/>
    </row>
    <row r="604" spans="1:12" x14ac:dyDescent="0.25">
      <c r="A604" s="35">
        <v>599</v>
      </c>
      <c r="B604" s="36"/>
      <c r="C604" s="37"/>
      <c r="D604" s="36"/>
      <c r="E604" s="38"/>
      <c r="F604" s="36"/>
      <c r="G604" s="39"/>
      <c r="H604" s="39"/>
      <c r="I604" s="36"/>
      <c r="J604" s="36"/>
      <c r="K604" s="36"/>
      <c r="L604" s="36"/>
    </row>
    <row r="605" spans="1:12" x14ac:dyDescent="0.25">
      <c r="A605" s="35">
        <v>600</v>
      </c>
      <c r="B605" s="36"/>
      <c r="C605" s="37"/>
      <c r="D605" s="36"/>
      <c r="E605" s="38"/>
      <c r="F605" s="36"/>
      <c r="G605" s="39"/>
      <c r="H605" s="39"/>
      <c r="I605" s="36"/>
      <c r="J605" s="36"/>
      <c r="K605" s="36"/>
      <c r="L605" s="36"/>
    </row>
    <row r="606" spans="1:12" x14ac:dyDescent="0.25">
      <c r="A606" s="35">
        <v>601</v>
      </c>
      <c r="B606" s="36"/>
      <c r="C606" s="37"/>
      <c r="D606" s="36"/>
      <c r="E606" s="38"/>
      <c r="F606" s="36"/>
      <c r="G606" s="39"/>
      <c r="H606" s="39"/>
      <c r="I606" s="36"/>
      <c r="J606" s="36"/>
      <c r="K606" s="36"/>
      <c r="L606" s="36"/>
    </row>
    <row r="607" spans="1:12" x14ac:dyDescent="0.25">
      <c r="A607" s="35">
        <v>602</v>
      </c>
      <c r="B607" s="36"/>
      <c r="C607" s="37"/>
      <c r="D607" s="36"/>
      <c r="E607" s="38"/>
      <c r="F607" s="36"/>
      <c r="G607" s="39"/>
      <c r="H607" s="39"/>
      <c r="I607" s="36"/>
      <c r="J607" s="36"/>
      <c r="K607" s="36"/>
      <c r="L607" s="36"/>
    </row>
    <row r="608" spans="1:12" x14ac:dyDescent="0.25">
      <c r="A608" s="35">
        <v>603</v>
      </c>
      <c r="B608" s="36"/>
      <c r="C608" s="37"/>
      <c r="D608" s="36"/>
      <c r="E608" s="38"/>
      <c r="F608" s="36"/>
      <c r="G608" s="39"/>
      <c r="H608" s="39"/>
      <c r="I608" s="36"/>
      <c r="J608" s="36"/>
      <c r="K608" s="36"/>
      <c r="L608" s="36"/>
    </row>
    <row r="609" spans="1:12" x14ac:dyDescent="0.25">
      <c r="A609" s="35">
        <v>604</v>
      </c>
      <c r="B609" s="36"/>
      <c r="C609" s="37"/>
      <c r="D609" s="36"/>
      <c r="E609" s="38"/>
      <c r="F609" s="36"/>
      <c r="G609" s="39"/>
      <c r="H609" s="39"/>
      <c r="I609" s="36"/>
      <c r="J609" s="36"/>
      <c r="K609" s="36"/>
      <c r="L609" s="36"/>
    </row>
    <row r="610" spans="1:12" x14ac:dyDescent="0.25">
      <c r="A610" s="35">
        <v>605</v>
      </c>
      <c r="B610" s="36"/>
      <c r="C610" s="37"/>
      <c r="D610" s="36"/>
      <c r="E610" s="38"/>
      <c r="F610" s="36"/>
      <c r="G610" s="39"/>
      <c r="H610" s="39"/>
      <c r="I610" s="36"/>
      <c r="J610" s="36"/>
      <c r="K610" s="36"/>
      <c r="L610" s="36"/>
    </row>
    <row r="611" spans="1:12" x14ac:dyDescent="0.25">
      <c r="A611" s="35">
        <v>606</v>
      </c>
      <c r="B611" s="36"/>
      <c r="C611" s="37"/>
      <c r="D611" s="36"/>
      <c r="E611" s="38"/>
      <c r="F611" s="36"/>
      <c r="G611" s="39"/>
      <c r="H611" s="39"/>
      <c r="I611" s="36"/>
      <c r="J611" s="36"/>
      <c r="K611" s="36"/>
      <c r="L611" s="36"/>
    </row>
    <row r="612" spans="1:12" x14ac:dyDescent="0.25">
      <c r="A612" s="35">
        <v>607</v>
      </c>
      <c r="B612" s="36"/>
      <c r="C612" s="37"/>
      <c r="D612" s="36"/>
      <c r="E612" s="38"/>
      <c r="F612" s="36"/>
      <c r="G612" s="39"/>
      <c r="H612" s="39"/>
      <c r="I612" s="36"/>
      <c r="J612" s="36"/>
      <c r="K612" s="36"/>
      <c r="L612" s="36"/>
    </row>
    <row r="613" spans="1:12" x14ac:dyDescent="0.25">
      <c r="A613" s="35">
        <v>608</v>
      </c>
      <c r="B613" s="36"/>
      <c r="C613" s="37"/>
      <c r="D613" s="36"/>
      <c r="E613" s="38"/>
      <c r="F613" s="36"/>
      <c r="G613" s="39"/>
      <c r="H613" s="39"/>
      <c r="I613" s="36"/>
      <c r="J613" s="36"/>
      <c r="K613" s="36"/>
      <c r="L613" s="36"/>
    </row>
    <row r="614" spans="1:12" x14ac:dyDescent="0.25">
      <c r="A614" s="35">
        <v>609</v>
      </c>
      <c r="B614" s="36"/>
      <c r="C614" s="37"/>
      <c r="D614" s="36"/>
      <c r="E614" s="38"/>
      <c r="F614" s="36"/>
      <c r="G614" s="39"/>
      <c r="H614" s="39"/>
      <c r="I614" s="36"/>
      <c r="J614" s="36"/>
      <c r="K614" s="36"/>
      <c r="L614" s="36"/>
    </row>
    <row r="615" spans="1:12" x14ac:dyDescent="0.25">
      <c r="A615" s="35">
        <v>610</v>
      </c>
      <c r="B615" s="36"/>
      <c r="C615" s="37"/>
      <c r="D615" s="36"/>
      <c r="E615" s="38"/>
      <c r="F615" s="36"/>
      <c r="G615" s="39"/>
      <c r="H615" s="39"/>
      <c r="I615" s="36"/>
      <c r="J615" s="36"/>
      <c r="K615" s="36"/>
      <c r="L615" s="36"/>
    </row>
    <row r="616" spans="1:12" x14ac:dyDescent="0.25">
      <c r="A616" s="35">
        <v>611</v>
      </c>
      <c r="B616" s="36"/>
      <c r="C616" s="37"/>
      <c r="D616" s="36"/>
      <c r="E616" s="38"/>
      <c r="F616" s="36"/>
      <c r="G616" s="39"/>
      <c r="H616" s="39"/>
      <c r="I616" s="36"/>
      <c r="J616" s="36"/>
      <c r="K616" s="36"/>
      <c r="L616" s="36"/>
    </row>
    <row r="617" spans="1:12" x14ac:dyDescent="0.25">
      <c r="A617" s="35">
        <v>612</v>
      </c>
      <c r="B617" s="36"/>
      <c r="C617" s="37"/>
      <c r="D617" s="36"/>
      <c r="E617" s="38"/>
      <c r="F617" s="36"/>
      <c r="G617" s="39"/>
      <c r="H617" s="39"/>
      <c r="I617" s="36"/>
      <c r="J617" s="36"/>
      <c r="K617" s="36"/>
      <c r="L617" s="36"/>
    </row>
    <row r="618" spans="1:12" x14ac:dyDescent="0.25">
      <c r="A618" s="35">
        <v>613</v>
      </c>
      <c r="B618" s="36"/>
      <c r="C618" s="37"/>
      <c r="D618" s="36"/>
      <c r="E618" s="38"/>
      <c r="F618" s="36"/>
      <c r="G618" s="39"/>
      <c r="H618" s="39"/>
      <c r="I618" s="36"/>
      <c r="J618" s="36"/>
      <c r="K618" s="36"/>
      <c r="L618" s="36"/>
    </row>
    <row r="619" spans="1:12" x14ac:dyDescent="0.25">
      <c r="A619" s="35">
        <v>614</v>
      </c>
      <c r="B619" s="36"/>
      <c r="C619" s="37"/>
      <c r="D619" s="36"/>
      <c r="E619" s="38"/>
      <c r="F619" s="36"/>
      <c r="G619" s="39"/>
      <c r="H619" s="39"/>
      <c r="I619" s="36"/>
      <c r="J619" s="36"/>
      <c r="K619" s="36"/>
      <c r="L619" s="36"/>
    </row>
    <row r="620" spans="1:12" x14ac:dyDescent="0.25">
      <c r="A620" s="35">
        <v>615</v>
      </c>
      <c r="B620" s="36"/>
      <c r="C620" s="37"/>
      <c r="D620" s="36"/>
      <c r="E620" s="38"/>
      <c r="F620" s="36"/>
      <c r="G620" s="39"/>
      <c r="H620" s="39"/>
      <c r="I620" s="36"/>
      <c r="J620" s="36"/>
      <c r="K620" s="36"/>
      <c r="L620" s="36"/>
    </row>
    <row r="621" spans="1:12" x14ac:dyDescent="0.25">
      <c r="A621" s="35">
        <v>616</v>
      </c>
      <c r="B621" s="36"/>
      <c r="C621" s="37"/>
      <c r="D621" s="36"/>
      <c r="E621" s="38"/>
      <c r="F621" s="36"/>
      <c r="G621" s="39"/>
      <c r="H621" s="39"/>
      <c r="I621" s="36"/>
      <c r="J621" s="36"/>
      <c r="K621" s="36"/>
      <c r="L621" s="36"/>
    </row>
    <row r="622" spans="1:12" x14ac:dyDescent="0.25">
      <c r="A622" s="35">
        <v>617</v>
      </c>
      <c r="B622" s="36"/>
      <c r="C622" s="37"/>
      <c r="D622" s="36"/>
      <c r="E622" s="38"/>
      <c r="F622" s="36"/>
      <c r="G622" s="39"/>
      <c r="H622" s="39"/>
      <c r="I622" s="36"/>
      <c r="J622" s="36"/>
      <c r="K622" s="36"/>
      <c r="L622" s="36"/>
    </row>
    <row r="623" spans="1:12" x14ac:dyDescent="0.25">
      <c r="A623" s="35">
        <v>618</v>
      </c>
      <c r="B623" s="36"/>
      <c r="C623" s="37"/>
      <c r="D623" s="36"/>
      <c r="E623" s="38"/>
      <c r="F623" s="36"/>
      <c r="G623" s="39"/>
      <c r="H623" s="39"/>
      <c r="I623" s="36"/>
      <c r="J623" s="36"/>
      <c r="K623" s="36"/>
      <c r="L623" s="36"/>
    </row>
    <row r="624" spans="1:12" x14ac:dyDescent="0.25">
      <c r="A624" s="35">
        <v>619</v>
      </c>
      <c r="B624" s="36"/>
      <c r="C624" s="37"/>
      <c r="D624" s="36"/>
      <c r="E624" s="38"/>
      <c r="F624" s="36"/>
      <c r="G624" s="39"/>
      <c r="H624" s="39"/>
      <c r="I624" s="36"/>
      <c r="J624" s="36"/>
      <c r="K624" s="36"/>
      <c r="L624" s="36"/>
    </row>
    <row r="625" spans="1:12" x14ac:dyDescent="0.25">
      <c r="A625" s="35">
        <v>620</v>
      </c>
      <c r="B625" s="36"/>
      <c r="C625" s="37"/>
      <c r="D625" s="36"/>
      <c r="E625" s="38"/>
      <c r="F625" s="36"/>
      <c r="G625" s="39"/>
      <c r="H625" s="39"/>
      <c r="I625" s="36"/>
      <c r="J625" s="36"/>
      <c r="K625" s="36"/>
      <c r="L625" s="36"/>
    </row>
    <row r="626" spans="1:12" x14ac:dyDescent="0.25">
      <c r="A626" s="35">
        <v>621</v>
      </c>
      <c r="B626" s="36"/>
      <c r="C626" s="37"/>
      <c r="D626" s="36"/>
      <c r="E626" s="38"/>
      <c r="F626" s="36"/>
      <c r="G626" s="39"/>
      <c r="H626" s="39"/>
      <c r="I626" s="36"/>
      <c r="J626" s="36"/>
      <c r="K626" s="36"/>
      <c r="L626" s="36"/>
    </row>
    <row r="627" spans="1:12" x14ac:dyDescent="0.25">
      <c r="A627" s="35">
        <v>622</v>
      </c>
      <c r="B627" s="36"/>
      <c r="C627" s="37"/>
      <c r="D627" s="36"/>
      <c r="E627" s="38"/>
      <c r="F627" s="36"/>
      <c r="G627" s="39"/>
      <c r="H627" s="39"/>
      <c r="I627" s="36"/>
      <c r="J627" s="36"/>
      <c r="K627" s="36"/>
      <c r="L627" s="36"/>
    </row>
    <row r="628" spans="1:12" x14ac:dyDescent="0.25">
      <c r="A628" s="35">
        <v>623</v>
      </c>
      <c r="B628" s="36"/>
      <c r="C628" s="37"/>
      <c r="D628" s="36"/>
      <c r="E628" s="38"/>
      <c r="F628" s="36"/>
      <c r="G628" s="39"/>
      <c r="H628" s="39"/>
      <c r="I628" s="36"/>
      <c r="J628" s="36"/>
      <c r="K628" s="36"/>
      <c r="L628" s="36"/>
    </row>
    <row r="629" spans="1:12" x14ac:dyDescent="0.25">
      <c r="A629" s="35">
        <v>624</v>
      </c>
      <c r="B629" s="36"/>
      <c r="C629" s="37"/>
      <c r="D629" s="36"/>
      <c r="E629" s="38"/>
      <c r="F629" s="36"/>
      <c r="G629" s="39"/>
      <c r="H629" s="39"/>
      <c r="I629" s="36"/>
      <c r="J629" s="36"/>
      <c r="K629" s="36"/>
      <c r="L629" s="36"/>
    </row>
    <row r="630" spans="1:12" x14ac:dyDescent="0.25">
      <c r="A630" s="35">
        <v>625</v>
      </c>
      <c r="B630" s="36"/>
      <c r="C630" s="37"/>
      <c r="D630" s="36"/>
      <c r="E630" s="38"/>
      <c r="F630" s="36"/>
      <c r="G630" s="39"/>
      <c r="H630" s="39"/>
      <c r="I630" s="36"/>
      <c r="J630" s="36"/>
      <c r="K630" s="36"/>
      <c r="L630" s="36"/>
    </row>
    <row r="631" spans="1:12" x14ac:dyDescent="0.25">
      <c r="A631" s="35">
        <v>626</v>
      </c>
      <c r="B631" s="36"/>
      <c r="C631" s="37"/>
      <c r="D631" s="36"/>
      <c r="E631" s="38"/>
      <c r="F631" s="36"/>
      <c r="G631" s="39"/>
      <c r="H631" s="39"/>
      <c r="I631" s="36"/>
      <c r="J631" s="36"/>
      <c r="K631" s="36"/>
      <c r="L631" s="36"/>
    </row>
    <row r="632" spans="1:12" x14ac:dyDescent="0.25">
      <c r="A632" s="35">
        <v>627</v>
      </c>
      <c r="B632" s="36"/>
      <c r="C632" s="37"/>
      <c r="D632" s="36"/>
      <c r="E632" s="38"/>
      <c r="F632" s="36"/>
      <c r="G632" s="39"/>
      <c r="H632" s="39"/>
      <c r="I632" s="36"/>
      <c r="J632" s="36"/>
      <c r="K632" s="36"/>
      <c r="L632" s="36"/>
    </row>
    <row r="633" spans="1:12" x14ac:dyDescent="0.25">
      <c r="A633" s="35">
        <v>628</v>
      </c>
      <c r="B633" s="36"/>
      <c r="C633" s="37"/>
      <c r="D633" s="36"/>
      <c r="E633" s="38"/>
      <c r="F633" s="36"/>
      <c r="G633" s="39"/>
      <c r="H633" s="39"/>
      <c r="I633" s="36"/>
      <c r="J633" s="36"/>
      <c r="K633" s="36"/>
      <c r="L633" s="36"/>
    </row>
    <row r="634" spans="1:12" x14ac:dyDescent="0.25">
      <c r="A634" s="35">
        <v>629</v>
      </c>
      <c r="B634" s="36"/>
      <c r="C634" s="37"/>
      <c r="D634" s="36"/>
      <c r="E634" s="38"/>
      <c r="F634" s="36"/>
      <c r="G634" s="39"/>
      <c r="H634" s="39"/>
      <c r="I634" s="36"/>
      <c r="J634" s="36"/>
      <c r="K634" s="36"/>
      <c r="L634" s="36"/>
    </row>
    <row r="635" spans="1:12" x14ac:dyDescent="0.25">
      <c r="A635" s="35">
        <v>630</v>
      </c>
      <c r="B635" s="36"/>
      <c r="C635" s="37"/>
      <c r="D635" s="36"/>
      <c r="E635" s="38"/>
      <c r="F635" s="36"/>
      <c r="G635" s="39"/>
      <c r="H635" s="39"/>
      <c r="I635" s="36"/>
      <c r="J635" s="36"/>
      <c r="K635" s="36"/>
      <c r="L635" s="36"/>
    </row>
    <row r="636" spans="1:12" x14ac:dyDescent="0.25">
      <c r="A636" s="35">
        <v>631</v>
      </c>
      <c r="B636" s="36"/>
      <c r="C636" s="37"/>
      <c r="D636" s="36"/>
      <c r="E636" s="38"/>
      <c r="F636" s="36"/>
      <c r="G636" s="39"/>
      <c r="H636" s="39"/>
      <c r="I636" s="36"/>
      <c r="J636" s="36"/>
      <c r="K636" s="36"/>
      <c r="L636" s="36"/>
    </row>
    <row r="637" spans="1:12" x14ac:dyDescent="0.25">
      <c r="A637" s="35">
        <v>632</v>
      </c>
      <c r="B637" s="36"/>
      <c r="C637" s="37"/>
      <c r="D637" s="36"/>
      <c r="E637" s="38"/>
      <c r="F637" s="36"/>
      <c r="G637" s="39"/>
      <c r="H637" s="39"/>
      <c r="I637" s="36"/>
      <c r="J637" s="36"/>
      <c r="K637" s="36"/>
      <c r="L637" s="36"/>
    </row>
    <row r="638" spans="1:12" x14ac:dyDescent="0.25">
      <c r="A638" s="35">
        <v>633</v>
      </c>
      <c r="B638" s="36"/>
      <c r="C638" s="37"/>
      <c r="D638" s="36"/>
      <c r="E638" s="38"/>
      <c r="F638" s="36"/>
      <c r="G638" s="39"/>
      <c r="H638" s="39"/>
      <c r="I638" s="36"/>
      <c r="J638" s="36"/>
      <c r="K638" s="36"/>
      <c r="L638" s="36"/>
    </row>
    <row r="639" spans="1:12" x14ac:dyDescent="0.25">
      <c r="A639" s="35">
        <v>634</v>
      </c>
      <c r="B639" s="36"/>
      <c r="C639" s="37"/>
      <c r="D639" s="36"/>
      <c r="E639" s="38"/>
      <c r="F639" s="36"/>
      <c r="G639" s="39"/>
      <c r="H639" s="39"/>
      <c r="I639" s="36"/>
      <c r="J639" s="36"/>
      <c r="K639" s="36"/>
      <c r="L639" s="36"/>
    </row>
    <row r="640" spans="1:12" x14ac:dyDescent="0.25">
      <c r="A640" s="35">
        <v>635</v>
      </c>
      <c r="B640" s="36"/>
      <c r="C640" s="37"/>
      <c r="D640" s="36"/>
      <c r="E640" s="38"/>
      <c r="F640" s="36"/>
      <c r="G640" s="39"/>
      <c r="H640" s="39"/>
      <c r="I640" s="36"/>
      <c r="J640" s="36"/>
      <c r="K640" s="36"/>
      <c r="L640" s="36"/>
    </row>
    <row r="641" spans="1:12" x14ac:dyDescent="0.25">
      <c r="A641" s="35">
        <v>636</v>
      </c>
      <c r="B641" s="36"/>
      <c r="C641" s="37"/>
      <c r="D641" s="36"/>
      <c r="E641" s="38"/>
      <c r="F641" s="36"/>
      <c r="G641" s="39"/>
      <c r="H641" s="39"/>
      <c r="I641" s="36"/>
      <c r="J641" s="36"/>
      <c r="K641" s="36"/>
      <c r="L641" s="36"/>
    </row>
    <row r="642" spans="1:12" x14ac:dyDescent="0.25">
      <c r="A642" s="35">
        <v>637</v>
      </c>
      <c r="B642" s="36"/>
      <c r="C642" s="37"/>
      <c r="D642" s="36"/>
      <c r="E642" s="38"/>
      <c r="F642" s="36"/>
      <c r="G642" s="39"/>
      <c r="H642" s="39"/>
      <c r="I642" s="36"/>
      <c r="J642" s="36"/>
      <c r="K642" s="36"/>
      <c r="L642" s="36"/>
    </row>
    <row r="643" spans="1:12" x14ac:dyDescent="0.25">
      <c r="A643" s="35">
        <v>638</v>
      </c>
      <c r="B643" s="36"/>
      <c r="C643" s="37"/>
      <c r="D643" s="36"/>
      <c r="E643" s="38"/>
      <c r="F643" s="36"/>
      <c r="G643" s="39"/>
      <c r="H643" s="39"/>
      <c r="I643" s="36"/>
      <c r="J643" s="36"/>
      <c r="K643" s="36"/>
      <c r="L643" s="36"/>
    </row>
    <row r="644" spans="1:12" x14ac:dyDescent="0.25">
      <c r="A644" s="35">
        <v>639</v>
      </c>
      <c r="B644" s="36"/>
      <c r="C644" s="37"/>
      <c r="D644" s="36"/>
      <c r="E644" s="38"/>
      <c r="F644" s="36"/>
      <c r="G644" s="39"/>
      <c r="H644" s="39"/>
      <c r="I644" s="36"/>
      <c r="J644" s="36"/>
      <c r="K644" s="36"/>
      <c r="L644" s="36"/>
    </row>
    <row r="645" spans="1:12" x14ac:dyDescent="0.25">
      <c r="A645" s="35">
        <v>640</v>
      </c>
      <c r="B645" s="36"/>
      <c r="C645" s="37"/>
      <c r="D645" s="36"/>
      <c r="E645" s="38"/>
      <c r="F645" s="36"/>
      <c r="G645" s="39"/>
      <c r="H645" s="39"/>
      <c r="I645" s="36"/>
      <c r="J645" s="36"/>
      <c r="K645" s="36"/>
      <c r="L645" s="36"/>
    </row>
    <row r="646" spans="1:12" x14ac:dyDescent="0.25">
      <c r="A646" s="35">
        <v>641</v>
      </c>
      <c r="B646" s="36"/>
      <c r="C646" s="37"/>
      <c r="D646" s="36"/>
      <c r="E646" s="38"/>
      <c r="F646" s="36"/>
      <c r="G646" s="39"/>
      <c r="H646" s="39"/>
      <c r="I646" s="36"/>
      <c r="J646" s="36"/>
      <c r="K646" s="36"/>
      <c r="L646" s="36"/>
    </row>
    <row r="647" spans="1:12" x14ac:dyDescent="0.25">
      <c r="A647" s="35">
        <v>642</v>
      </c>
      <c r="B647" s="36"/>
      <c r="C647" s="37"/>
      <c r="D647" s="36"/>
      <c r="E647" s="38"/>
      <c r="F647" s="36"/>
      <c r="G647" s="39"/>
      <c r="H647" s="39"/>
      <c r="I647" s="36"/>
      <c r="J647" s="36"/>
      <c r="K647" s="36"/>
      <c r="L647" s="36"/>
    </row>
    <row r="648" spans="1:12" x14ac:dyDescent="0.25">
      <c r="A648" s="35">
        <v>643</v>
      </c>
      <c r="B648" s="36"/>
      <c r="C648" s="37"/>
      <c r="D648" s="36"/>
      <c r="E648" s="38"/>
      <c r="F648" s="36"/>
      <c r="G648" s="39"/>
      <c r="H648" s="39"/>
      <c r="I648" s="36"/>
      <c r="J648" s="36"/>
      <c r="K648" s="36"/>
      <c r="L648" s="36"/>
    </row>
    <row r="649" spans="1:12" x14ac:dyDescent="0.25">
      <c r="A649" s="35">
        <v>644</v>
      </c>
      <c r="B649" s="36"/>
      <c r="C649" s="37"/>
      <c r="D649" s="36"/>
      <c r="E649" s="38"/>
      <c r="F649" s="36"/>
      <c r="G649" s="39"/>
      <c r="H649" s="39"/>
      <c r="I649" s="36"/>
      <c r="J649" s="36"/>
      <c r="K649" s="36"/>
      <c r="L649" s="36"/>
    </row>
    <row r="650" spans="1:12" x14ac:dyDescent="0.25">
      <c r="A650" s="35">
        <v>645</v>
      </c>
      <c r="B650" s="36"/>
      <c r="C650" s="37"/>
      <c r="D650" s="36"/>
      <c r="E650" s="38"/>
      <c r="F650" s="36"/>
      <c r="G650" s="39"/>
      <c r="H650" s="39"/>
      <c r="I650" s="36"/>
      <c r="J650" s="36"/>
      <c r="K650" s="36"/>
      <c r="L650" s="36"/>
    </row>
    <row r="651" spans="1:12" x14ac:dyDescent="0.25">
      <c r="A651" s="35">
        <v>646</v>
      </c>
      <c r="B651" s="36"/>
      <c r="C651" s="37"/>
      <c r="D651" s="36"/>
      <c r="E651" s="38"/>
      <c r="F651" s="36"/>
      <c r="G651" s="39"/>
      <c r="H651" s="39"/>
      <c r="I651" s="36"/>
      <c r="J651" s="36"/>
      <c r="K651" s="36"/>
      <c r="L651" s="36"/>
    </row>
    <row r="652" spans="1:12" x14ac:dyDescent="0.25">
      <c r="A652" s="35">
        <v>647</v>
      </c>
      <c r="B652" s="36"/>
      <c r="C652" s="37"/>
      <c r="D652" s="36"/>
      <c r="E652" s="38"/>
      <c r="F652" s="36"/>
      <c r="G652" s="39"/>
      <c r="H652" s="39"/>
      <c r="I652" s="36"/>
      <c r="J652" s="36"/>
      <c r="K652" s="36"/>
      <c r="L652" s="36"/>
    </row>
    <row r="653" spans="1:12" x14ac:dyDescent="0.25">
      <c r="A653" s="35">
        <v>648</v>
      </c>
      <c r="B653" s="36"/>
      <c r="C653" s="37"/>
      <c r="D653" s="36"/>
      <c r="E653" s="38"/>
      <c r="F653" s="36"/>
      <c r="G653" s="39"/>
      <c r="H653" s="39"/>
      <c r="I653" s="36"/>
      <c r="J653" s="36"/>
      <c r="K653" s="36"/>
      <c r="L653" s="36"/>
    </row>
    <row r="654" spans="1:12" x14ac:dyDescent="0.25">
      <c r="A654" s="35">
        <v>649</v>
      </c>
      <c r="B654" s="36"/>
      <c r="C654" s="37"/>
      <c r="D654" s="36"/>
      <c r="E654" s="38"/>
      <c r="F654" s="36"/>
      <c r="G654" s="39"/>
      <c r="H654" s="39"/>
      <c r="I654" s="36"/>
      <c r="J654" s="36"/>
      <c r="K654" s="36"/>
      <c r="L654" s="36"/>
    </row>
    <row r="655" spans="1:12" x14ac:dyDescent="0.25">
      <c r="A655" s="35">
        <v>650</v>
      </c>
      <c r="B655" s="36"/>
      <c r="C655" s="37"/>
      <c r="D655" s="36"/>
      <c r="E655" s="38"/>
      <c r="F655" s="36"/>
      <c r="G655" s="39"/>
      <c r="H655" s="39"/>
      <c r="I655" s="36"/>
      <c r="J655" s="36"/>
      <c r="K655" s="36"/>
      <c r="L655" s="36"/>
    </row>
    <row r="656" spans="1:12" x14ac:dyDescent="0.25">
      <c r="A656" s="35">
        <v>651</v>
      </c>
      <c r="B656" s="36"/>
      <c r="C656" s="37"/>
      <c r="D656" s="36"/>
      <c r="E656" s="38"/>
      <c r="F656" s="36"/>
      <c r="G656" s="39"/>
      <c r="H656" s="39"/>
      <c r="I656" s="36"/>
      <c r="J656" s="36"/>
      <c r="K656" s="36"/>
      <c r="L656" s="36"/>
    </row>
    <row r="657" spans="1:12" x14ac:dyDescent="0.25">
      <c r="A657" s="35">
        <v>652</v>
      </c>
      <c r="B657" s="36"/>
      <c r="C657" s="37"/>
      <c r="D657" s="36"/>
      <c r="E657" s="38"/>
      <c r="F657" s="36"/>
      <c r="G657" s="39"/>
      <c r="H657" s="39"/>
      <c r="I657" s="36"/>
      <c r="J657" s="36"/>
      <c r="K657" s="36"/>
      <c r="L657" s="36"/>
    </row>
    <row r="658" spans="1:12" x14ac:dyDescent="0.25">
      <c r="A658" s="35">
        <v>653</v>
      </c>
      <c r="B658" s="36"/>
      <c r="C658" s="37"/>
      <c r="D658" s="36"/>
      <c r="E658" s="38"/>
      <c r="F658" s="36"/>
      <c r="G658" s="39"/>
      <c r="H658" s="39"/>
      <c r="I658" s="36"/>
      <c r="J658" s="36"/>
      <c r="K658" s="36"/>
      <c r="L658" s="36"/>
    </row>
    <row r="659" spans="1:12" x14ac:dyDescent="0.25">
      <c r="A659" s="35">
        <v>654</v>
      </c>
      <c r="B659" s="36"/>
      <c r="C659" s="37"/>
      <c r="D659" s="36"/>
      <c r="E659" s="38"/>
      <c r="F659" s="36"/>
      <c r="G659" s="39"/>
      <c r="H659" s="39"/>
      <c r="I659" s="36"/>
      <c r="J659" s="36"/>
      <c r="K659" s="36"/>
      <c r="L659" s="36"/>
    </row>
    <row r="660" spans="1:12" x14ac:dyDescent="0.25">
      <c r="A660" s="35">
        <v>655</v>
      </c>
      <c r="B660" s="36"/>
      <c r="C660" s="37"/>
      <c r="D660" s="36"/>
      <c r="E660" s="38"/>
      <c r="F660" s="36"/>
      <c r="G660" s="39"/>
      <c r="H660" s="39"/>
      <c r="I660" s="36"/>
      <c r="J660" s="36"/>
      <c r="K660" s="36"/>
      <c r="L660" s="36"/>
    </row>
    <row r="661" spans="1:12" x14ac:dyDescent="0.25">
      <c r="A661" s="35">
        <v>656</v>
      </c>
      <c r="B661" s="36"/>
      <c r="C661" s="37"/>
      <c r="D661" s="36"/>
      <c r="E661" s="38"/>
      <c r="F661" s="36"/>
      <c r="G661" s="39"/>
      <c r="H661" s="39"/>
      <c r="I661" s="36"/>
      <c r="J661" s="36"/>
      <c r="K661" s="36"/>
      <c r="L661" s="36"/>
    </row>
    <row r="662" spans="1:12" x14ac:dyDescent="0.25">
      <c r="A662" s="35">
        <v>657</v>
      </c>
      <c r="B662" s="36"/>
      <c r="C662" s="37"/>
      <c r="D662" s="36"/>
      <c r="E662" s="38"/>
      <c r="F662" s="36"/>
      <c r="G662" s="39"/>
      <c r="H662" s="39"/>
      <c r="I662" s="36"/>
      <c r="J662" s="36"/>
      <c r="K662" s="36"/>
      <c r="L662" s="36"/>
    </row>
    <row r="663" spans="1:12" x14ac:dyDescent="0.25">
      <c r="A663" s="35">
        <v>658</v>
      </c>
      <c r="B663" s="36"/>
      <c r="C663" s="37"/>
      <c r="D663" s="36"/>
      <c r="E663" s="38"/>
      <c r="F663" s="36"/>
      <c r="G663" s="39"/>
      <c r="H663" s="39"/>
      <c r="I663" s="36"/>
      <c r="J663" s="36"/>
      <c r="K663" s="36"/>
      <c r="L663" s="36"/>
    </row>
    <row r="664" spans="1:12" x14ac:dyDescent="0.25">
      <c r="A664" s="35">
        <v>659</v>
      </c>
      <c r="B664" s="36"/>
      <c r="C664" s="37"/>
      <c r="D664" s="36"/>
      <c r="E664" s="38"/>
      <c r="F664" s="36"/>
      <c r="G664" s="39"/>
      <c r="H664" s="39"/>
      <c r="I664" s="36"/>
      <c r="J664" s="36"/>
      <c r="K664" s="36"/>
      <c r="L664" s="36"/>
    </row>
    <row r="665" spans="1:12" x14ac:dyDescent="0.25">
      <c r="A665" s="35">
        <v>660</v>
      </c>
      <c r="B665" s="36"/>
      <c r="C665" s="37"/>
      <c r="D665" s="36"/>
      <c r="E665" s="38"/>
      <c r="F665" s="36"/>
      <c r="G665" s="39"/>
      <c r="H665" s="39"/>
      <c r="I665" s="36"/>
      <c r="J665" s="36"/>
      <c r="K665" s="36"/>
      <c r="L665" s="36"/>
    </row>
    <row r="666" spans="1:12" x14ac:dyDescent="0.25">
      <c r="A666" s="35">
        <v>661</v>
      </c>
      <c r="B666" s="36"/>
      <c r="C666" s="37"/>
      <c r="D666" s="36"/>
      <c r="E666" s="38"/>
      <c r="F666" s="36"/>
      <c r="G666" s="39"/>
      <c r="H666" s="39"/>
      <c r="I666" s="36"/>
      <c r="J666" s="36"/>
      <c r="K666" s="36"/>
      <c r="L666" s="36"/>
    </row>
    <row r="667" spans="1:12" x14ac:dyDescent="0.25">
      <c r="A667" s="35">
        <v>662</v>
      </c>
      <c r="B667" s="36"/>
      <c r="C667" s="37"/>
      <c r="D667" s="36"/>
      <c r="E667" s="38"/>
      <c r="F667" s="36"/>
      <c r="G667" s="39"/>
      <c r="H667" s="39"/>
      <c r="I667" s="36"/>
      <c r="J667" s="36"/>
      <c r="K667" s="36"/>
      <c r="L667" s="36"/>
    </row>
    <row r="668" spans="1:12" x14ac:dyDescent="0.25">
      <c r="A668" s="35">
        <v>663</v>
      </c>
      <c r="B668" s="36"/>
      <c r="C668" s="37"/>
      <c r="D668" s="36"/>
      <c r="E668" s="38"/>
      <c r="F668" s="36"/>
      <c r="G668" s="39"/>
      <c r="H668" s="39"/>
      <c r="I668" s="36"/>
      <c r="J668" s="36"/>
      <c r="K668" s="36"/>
      <c r="L668" s="36"/>
    </row>
    <row r="669" spans="1:12" x14ac:dyDescent="0.25">
      <c r="A669" s="35">
        <v>664</v>
      </c>
      <c r="B669" s="36"/>
      <c r="C669" s="37"/>
      <c r="D669" s="36"/>
      <c r="E669" s="38"/>
      <c r="F669" s="36"/>
      <c r="G669" s="39"/>
      <c r="H669" s="39"/>
      <c r="I669" s="36"/>
      <c r="J669" s="36"/>
      <c r="K669" s="36"/>
      <c r="L669" s="36"/>
    </row>
    <row r="670" spans="1:12" x14ac:dyDescent="0.25">
      <c r="A670" s="35">
        <v>665</v>
      </c>
      <c r="B670" s="36"/>
      <c r="C670" s="37"/>
      <c r="D670" s="36"/>
      <c r="E670" s="38"/>
      <c r="F670" s="36"/>
      <c r="G670" s="39"/>
      <c r="H670" s="39"/>
      <c r="I670" s="36"/>
      <c r="J670" s="36"/>
      <c r="K670" s="36"/>
      <c r="L670" s="36"/>
    </row>
    <row r="671" spans="1:12" x14ac:dyDescent="0.25">
      <c r="A671" s="35">
        <v>666</v>
      </c>
      <c r="B671" s="36"/>
      <c r="C671" s="37"/>
      <c r="D671" s="36"/>
      <c r="E671" s="38"/>
      <c r="F671" s="36"/>
      <c r="G671" s="39"/>
      <c r="H671" s="39"/>
      <c r="I671" s="36"/>
      <c r="J671" s="36"/>
      <c r="K671" s="36"/>
      <c r="L671" s="36"/>
    </row>
    <row r="672" spans="1:12" x14ac:dyDescent="0.25">
      <c r="A672" s="35">
        <v>667</v>
      </c>
      <c r="B672" s="36"/>
      <c r="C672" s="37"/>
      <c r="D672" s="36"/>
      <c r="E672" s="38"/>
      <c r="F672" s="36"/>
      <c r="G672" s="39"/>
      <c r="H672" s="39"/>
      <c r="I672" s="36"/>
      <c r="J672" s="36"/>
      <c r="K672" s="36"/>
      <c r="L672" s="36"/>
    </row>
    <row r="673" spans="1:12" x14ac:dyDescent="0.25">
      <c r="A673" s="35">
        <v>668</v>
      </c>
      <c r="B673" s="36"/>
      <c r="C673" s="37"/>
      <c r="D673" s="36"/>
      <c r="E673" s="38"/>
      <c r="F673" s="36"/>
      <c r="G673" s="39"/>
      <c r="H673" s="39"/>
      <c r="I673" s="36"/>
      <c r="J673" s="36"/>
      <c r="K673" s="36"/>
      <c r="L673" s="36"/>
    </row>
    <row r="674" spans="1:12" x14ac:dyDescent="0.25">
      <c r="A674" s="35">
        <v>669</v>
      </c>
      <c r="B674" s="36"/>
      <c r="C674" s="37"/>
      <c r="D674" s="36"/>
      <c r="E674" s="38"/>
      <c r="F674" s="36"/>
      <c r="G674" s="39"/>
      <c r="H674" s="39"/>
      <c r="I674" s="36"/>
      <c r="J674" s="36"/>
      <c r="K674" s="36"/>
      <c r="L674" s="36"/>
    </row>
    <row r="675" spans="1:12" x14ac:dyDescent="0.25">
      <c r="A675" s="35">
        <v>670</v>
      </c>
      <c r="B675" s="36"/>
      <c r="C675" s="37"/>
      <c r="D675" s="36"/>
      <c r="E675" s="38"/>
      <c r="F675" s="36"/>
      <c r="G675" s="39"/>
      <c r="H675" s="39"/>
      <c r="I675" s="36"/>
      <c r="J675" s="36"/>
      <c r="K675" s="36"/>
      <c r="L675" s="36"/>
    </row>
    <row r="676" spans="1:12" x14ac:dyDescent="0.25">
      <c r="A676" s="35">
        <v>671</v>
      </c>
      <c r="B676" s="36"/>
      <c r="C676" s="37"/>
      <c r="D676" s="36"/>
      <c r="E676" s="38"/>
      <c r="F676" s="36"/>
      <c r="G676" s="39"/>
      <c r="H676" s="39"/>
      <c r="I676" s="36"/>
      <c r="J676" s="36"/>
      <c r="K676" s="36"/>
      <c r="L676" s="36"/>
    </row>
    <row r="677" spans="1:12" x14ac:dyDescent="0.25">
      <c r="A677" s="35">
        <v>672</v>
      </c>
      <c r="B677" s="36"/>
      <c r="C677" s="37"/>
      <c r="D677" s="36"/>
      <c r="E677" s="38"/>
      <c r="F677" s="36"/>
      <c r="G677" s="39"/>
      <c r="H677" s="39"/>
      <c r="I677" s="36"/>
      <c r="J677" s="36"/>
      <c r="K677" s="36"/>
      <c r="L677" s="36"/>
    </row>
    <row r="678" spans="1:12" x14ac:dyDescent="0.25">
      <c r="A678" s="35">
        <v>673</v>
      </c>
      <c r="B678" s="36"/>
      <c r="C678" s="37"/>
      <c r="D678" s="36"/>
      <c r="E678" s="38"/>
      <c r="F678" s="36"/>
      <c r="G678" s="39"/>
      <c r="H678" s="39"/>
      <c r="I678" s="36"/>
      <c r="J678" s="36"/>
      <c r="K678" s="36"/>
      <c r="L678" s="36"/>
    </row>
    <row r="679" spans="1:12" x14ac:dyDescent="0.25">
      <c r="A679" s="35">
        <v>674</v>
      </c>
      <c r="B679" s="36"/>
      <c r="C679" s="37"/>
      <c r="D679" s="36"/>
      <c r="E679" s="38"/>
      <c r="F679" s="36"/>
      <c r="G679" s="39"/>
      <c r="H679" s="39"/>
      <c r="I679" s="36"/>
      <c r="J679" s="36"/>
      <c r="K679" s="36"/>
      <c r="L679" s="36"/>
    </row>
    <row r="680" spans="1:12" x14ac:dyDescent="0.25">
      <c r="A680" s="35">
        <v>675</v>
      </c>
      <c r="B680" s="36"/>
      <c r="C680" s="37"/>
      <c r="D680" s="36"/>
      <c r="E680" s="38"/>
      <c r="F680" s="36"/>
      <c r="G680" s="39"/>
      <c r="H680" s="39"/>
      <c r="I680" s="36"/>
      <c r="J680" s="36"/>
      <c r="K680" s="36"/>
      <c r="L680" s="36"/>
    </row>
    <row r="681" spans="1:12" x14ac:dyDescent="0.25">
      <c r="A681" s="35">
        <v>676</v>
      </c>
      <c r="B681" s="36"/>
      <c r="C681" s="37"/>
      <c r="D681" s="36"/>
      <c r="E681" s="38"/>
      <c r="F681" s="36"/>
      <c r="G681" s="39"/>
      <c r="H681" s="39"/>
      <c r="I681" s="36"/>
      <c r="J681" s="36"/>
      <c r="K681" s="36"/>
      <c r="L681" s="36"/>
    </row>
    <row r="682" spans="1:12" x14ac:dyDescent="0.25">
      <c r="A682" s="35">
        <v>677</v>
      </c>
      <c r="B682" s="36"/>
      <c r="C682" s="37"/>
      <c r="D682" s="36"/>
      <c r="E682" s="38"/>
      <c r="F682" s="36"/>
      <c r="G682" s="39"/>
      <c r="H682" s="39"/>
      <c r="I682" s="36"/>
      <c r="J682" s="36"/>
      <c r="K682" s="36"/>
      <c r="L682" s="36"/>
    </row>
    <row r="683" spans="1:12" x14ac:dyDescent="0.25">
      <c r="A683" s="35">
        <v>678</v>
      </c>
      <c r="B683" s="36"/>
      <c r="C683" s="37"/>
      <c r="D683" s="36"/>
      <c r="E683" s="38"/>
      <c r="F683" s="36"/>
      <c r="G683" s="39"/>
      <c r="H683" s="39"/>
      <c r="I683" s="36"/>
      <c r="J683" s="36"/>
      <c r="K683" s="36"/>
      <c r="L683" s="36"/>
    </row>
    <row r="684" spans="1:12" x14ac:dyDescent="0.25">
      <c r="A684" s="35">
        <v>679</v>
      </c>
      <c r="B684" s="36"/>
      <c r="C684" s="37"/>
      <c r="D684" s="36"/>
      <c r="E684" s="38"/>
      <c r="F684" s="36"/>
      <c r="G684" s="39"/>
      <c r="H684" s="39"/>
      <c r="I684" s="36"/>
      <c r="J684" s="36"/>
      <c r="K684" s="36"/>
      <c r="L684" s="36"/>
    </row>
    <row r="685" spans="1:12" x14ac:dyDescent="0.25">
      <c r="A685" s="35">
        <v>680</v>
      </c>
      <c r="B685" s="36"/>
      <c r="C685" s="37"/>
      <c r="D685" s="36"/>
      <c r="E685" s="38"/>
      <c r="F685" s="36"/>
      <c r="G685" s="39"/>
      <c r="H685" s="39"/>
      <c r="I685" s="36"/>
      <c r="J685" s="36"/>
      <c r="K685" s="36"/>
      <c r="L685" s="36"/>
    </row>
    <row r="686" spans="1:12" x14ac:dyDescent="0.25">
      <c r="A686" s="35">
        <v>681</v>
      </c>
      <c r="B686" s="36"/>
      <c r="C686" s="37"/>
      <c r="D686" s="36"/>
      <c r="E686" s="38"/>
      <c r="F686" s="36"/>
      <c r="G686" s="39"/>
      <c r="H686" s="39"/>
      <c r="I686" s="36"/>
      <c r="J686" s="36"/>
      <c r="K686" s="36"/>
      <c r="L686" s="36"/>
    </row>
    <row r="687" spans="1:12" x14ac:dyDescent="0.25">
      <c r="A687" s="35">
        <v>682</v>
      </c>
      <c r="B687" s="36"/>
      <c r="C687" s="37"/>
      <c r="D687" s="36"/>
      <c r="E687" s="38"/>
      <c r="F687" s="36"/>
      <c r="G687" s="39"/>
      <c r="H687" s="39"/>
      <c r="I687" s="36"/>
      <c r="J687" s="36"/>
      <c r="K687" s="36"/>
      <c r="L687" s="36"/>
    </row>
    <row r="688" spans="1:12" x14ac:dyDescent="0.25">
      <c r="A688" s="35">
        <v>683</v>
      </c>
      <c r="B688" s="36"/>
      <c r="C688" s="37"/>
      <c r="D688" s="36"/>
      <c r="E688" s="38"/>
      <c r="F688" s="36"/>
      <c r="G688" s="39"/>
      <c r="H688" s="39"/>
      <c r="I688" s="36"/>
      <c r="J688" s="36"/>
      <c r="K688" s="36"/>
      <c r="L688" s="36"/>
    </row>
    <row r="689" spans="1:12" x14ac:dyDescent="0.25">
      <c r="A689" s="35">
        <v>684</v>
      </c>
      <c r="B689" s="36"/>
      <c r="C689" s="37"/>
      <c r="D689" s="36"/>
      <c r="E689" s="38"/>
      <c r="F689" s="36"/>
      <c r="G689" s="39"/>
      <c r="H689" s="39"/>
      <c r="I689" s="36"/>
      <c r="J689" s="36"/>
      <c r="K689" s="36"/>
      <c r="L689" s="36"/>
    </row>
    <row r="690" spans="1:12" x14ac:dyDescent="0.25">
      <c r="A690" s="35">
        <v>685</v>
      </c>
      <c r="B690" s="36"/>
      <c r="C690" s="37"/>
      <c r="D690" s="36"/>
      <c r="E690" s="38"/>
      <c r="F690" s="36"/>
      <c r="G690" s="39"/>
      <c r="H690" s="39"/>
      <c r="I690" s="36"/>
      <c r="J690" s="36"/>
      <c r="K690" s="36"/>
      <c r="L690" s="36"/>
    </row>
    <row r="691" spans="1:12" x14ac:dyDescent="0.25">
      <c r="A691" s="35">
        <v>686</v>
      </c>
      <c r="B691" s="36"/>
      <c r="C691" s="37"/>
      <c r="D691" s="36"/>
      <c r="E691" s="38"/>
      <c r="F691" s="36"/>
      <c r="G691" s="39"/>
      <c r="H691" s="39"/>
      <c r="I691" s="36"/>
      <c r="J691" s="36"/>
      <c r="K691" s="36"/>
      <c r="L691" s="36"/>
    </row>
    <row r="692" spans="1:12" x14ac:dyDescent="0.25">
      <c r="A692" s="35">
        <v>687</v>
      </c>
      <c r="B692" s="36"/>
      <c r="C692" s="37"/>
      <c r="D692" s="36"/>
      <c r="E692" s="38"/>
      <c r="F692" s="36"/>
      <c r="G692" s="39"/>
      <c r="H692" s="39"/>
      <c r="I692" s="36"/>
      <c r="J692" s="36"/>
      <c r="K692" s="36"/>
      <c r="L692" s="36"/>
    </row>
    <row r="693" spans="1:12" x14ac:dyDescent="0.25">
      <c r="A693" s="35">
        <v>688</v>
      </c>
      <c r="B693" s="36"/>
      <c r="C693" s="37"/>
      <c r="D693" s="36"/>
      <c r="E693" s="38"/>
      <c r="F693" s="36"/>
      <c r="G693" s="39"/>
      <c r="H693" s="39"/>
      <c r="I693" s="36"/>
      <c r="J693" s="36"/>
      <c r="K693" s="36"/>
      <c r="L693" s="36"/>
    </row>
    <row r="694" spans="1:12" x14ac:dyDescent="0.25">
      <c r="A694" s="35">
        <v>689</v>
      </c>
      <c r="B694" s="36"/>
      <c r="C694" s="37"/>
      <c r="D694" s="36"/>
      <c r="E694" s="38"/>
      <c r="F694" s="36"/>
      <c r="G694" s="39"/>
      <c r="H694" s="39"/>
      <c r="I694" s="36"/>
      <c r="J694" s="36"/>
      <c r="K694" s="36"/>
      <c r="L694" s="36"/>
    </row>
    <row r="695" spans="1:12" x14ac:dyDescent="0.25">
      <c r="A695" s="35">
        <v>690</v>
      </c>
      <c r="B695" s="36"/>
      <c r="C695" s="37"/>
      <c r="D695" s="36"/>
      <c r="E695" s="38"/>
      <c r="F695" s="36"/>
      <c r="G695" s="39"/>
      <c r="H695" s="39"/>
      <c r="I695" s="36"/>
      <c r="J695" s="36"/>
      <c r="K695" s="36"/>
      <c r="L695" s="36"/>
    </row>
    <row r="696" spans="1:12" x14ac:dyDescent="0.25">
      <c r="A696" s="35">
        <v>691</v>
      </c>
      <c r="B696" s="36"/>
      <c r="C696" s="37"/>
      <c r="D696" s="36"/>
      <c r="E696" s="38"/>
      <c r="F696" s="36"/>
      <c r="G696" s="39"/>
      <c r="H696" s="39"/>
      <c r="I696" s="36"/>
      <c r="J696" s="36"/>
      <c r="K696" s="36"/>
      <c r="L696" s="36"/>
    </row>
    <row r="697" spans="1:12" x14ac:dyDescent="0.25">
      <c r="A697" s="35">
        <v>692</v>
      </c>
      <c r="B697" s="36"/>
      <c r="C697" s="37"/>
      <c r="D697" s="36"/>
      <c r="E697" s="38"/>
      <c r="F697" s="36"/>
      <c r="G697" s="39"/>
      <c r="H697" s="39"/>
      <c r="I697" s="36"/>
      <c r="J697" s="36"/>
      <c r="K697" s="36"/>
      <c r="L697" s="36"/>
    </row>
    <row r="698" spans="1:12" x14ac:dyDescent="0.25">
      <c r="A698" s="35">
        <v>693</v>
      </c>
      <c r="B698" s="36"/>
      <c r="C698" s="37"/>
      <c r="D698" s="36"/>
      <c r="E698" s="38"/>
      <c r="F698" s="36"/>
      <c r="G698" s="39"/>
      <c r="H698" s="39"/>
      <c r="I698" s="36"/>
      <c r="J698" s="36"/>
      <c r="K698" s="36"/>
      <c r="L698" s="36"/>
    </row>
    <row r="699" spans="1:12" x14ac:dyDescent="0.25">
      <c r="A699" s="35">
        <v>694</v>
      </c>
      <c r="B699" s="36"/>
      <c r="C699" s="37"/>
      <c r="D699" s="36"/>
      <c r="E699" s="38"/>
      <c r="F699" s="36"/>
      <c r="G699" s="39"/>
      <c r="H699" s="39"/>
      <c r="I699" s="36"/>
      <c r="J699" s="36"/>
      <c r="K699" s="36"/>
      <c r="L699" s="36"/>
    </row>
    <row r="700" spans="1:12" x14ac:dyDescent="0.25">
      <c r="A700" s="35">
        <v>695</v>
      </c>
      <c r="B700" s="36"/>
      <c r="C700" s="37"/>
      <c r="D700" s="36"/>
      <c r="E700" s="38"/>
      <c r="F700" s="36"/>
      <c r="G700" s="39"/>
      <c r="H700" s="39"/>
      <c r="I700" s="36"/>
      <c r="J700" s="36"/>
      <c r="K700" s="36"/>
      <c r="L700" s="36"/>
    </row>
    <row r="701" spans="1:12" x14ac:dyDescent="0.25">
      <c r="A701" s="35">
        <v>696</v>
      </c>
      <c r="B701" s="36"/>
      <c r="C701" s="37"/>
      <c r="D701" s="36"/>
      <c r="E701" s="38"/>
      <c r="F701" s="36"/>
      <c r="G701" s="39"/>
      <c r="H701" s="39"/>
      <c r="I701" s="36"/>
      <c r="J701" s="36"/>
      <c r="K701" s="36"/>
      <c r="L701" s="36"/>
    </row>
    <row r="702" spans="1:12" x14ac:dyDescent="0.25">
      <c r="A702" s="35">
        <v>697</v>
      </c>
      <c r="B702" s="36"/>
      <c r="C702" s="37"/>
      <c r="D702" s="36"/>
      <c r="E702" s="38"/>
      <c r="F702" s="36"/>
      <c r="G702" s="39"/>
      <c r="H702" s="39"/>
      <c r="I702" s="36"/>
      <c r="J702" s="36"/>
      <c r="K702" s="36"/>
      <c r="L702" s="36"/>
    </row>
    <row r="703" spans="1:12" x14ac:dyDescent="0.25">
      <c r="A703" s="35">
        <v>698</v>
      </c>
      <c r="B703" s="36"/>
      <c r="C703" s="37"/>
      <c r="D703" s="36"/>
      <c r="E703" s="38"/>
      <c r="F703" s="36"/>
      <c r="G703" s="39"/>
      <c r="H703" s="39"/>
      <c r="I703" s="36"/>
      <c r="J703" s="36"/>
      <c r="K703" s="36"/>
      <c r="L703" s="36"/>
    </row>
    <row r="704" spans="1:12" x14ac:dyDescent="0.25">
      <c r="A704" s="35">
        <v>699</v>
      </c>
      <c r="B704" s="36"/>
      <c r="C704" s="37"/>
      <c r="D704" s="36"/>
      <c r="E704" s="38"/>
      <c r="F704" s="36"/>
      <c r="G704" s="39"/>
      <c r="H704" s="39"/>
      <c r="I704" s="36"/>
      <c r="J704" s="36"/>
      <c r="K704" s="36"/>
      <c r="L704" s="36"/>
    </row>
    <row r="705" spans="1:12" x14ac:dyDescent="0.25">
      <c r="A705" s="35">
        <v>700</v>
      </c>
      <c r="B705" s="36"/>
      <c r="C705" s="37"/>
      <c r="D705" s="36"/>
      <c r="E705" s="38"/>
      <c r="F705" s="36"/>
      <c r="G705" s="39"/>
      <c r="H705" s="39"/>
      <c r="I705" s="36"/>
      <c r="J705" s="36"/>
      <c r="K705" s="36"/>
      <c r="L705" s="36"/>
    </row>
    <row r="706" spans="1:12" x14ac:dyDescent="0.25">
      <c r="A706" s="35">
        <v>701</v>
      </c>
      <c r="B706" s="36"/>
      <c r="C706" s="37"/>
      <c r="D706" s="36"/>
      <c r="E706" s="38"/>
      <c r="F706" s="36"/>
      <c r="G706" s="39"/>
      <c r="H706" s="39"/>
      <c r="I706" s="36"/>
      <c r="J706" s="36"/>
      <c r="K706" s="36"/>
      <c r="L706" s="36"/>
    </row>
    <row r="707" spans="1:12" x14ac:dyDescent="0.25">
      <c r="A707" s="35">
        <v>702</v>
      </c>
      <c r="B707" s="36"/>
      <c r="C707" s="37"/>
      <c r="D707" s="36"/>
      <c r="E707" s="38"/>
      <c r="F707" s="36"/>
      <c r="G707" s="39"/>
      <c r="H707" s="39"/>
      <c r="I707" s="36"/>
      <c r="J707" s="36"/>
      <c r="K707" s="36"/>
      <c r="L707" s="36"/>
    </row>
    <row r="708" spans="1:12" x14ac:dyDescent="0.25">
      <c r="A708" s="35">
        <v>703</v>
      </c>
      <c r="B708" s="36"/>
      <c r="C708" s="37"/>
      <c r="D708" s="36"/>
      <c r="E708" s="38"/>
      <c r="F708" s="36"/>
      <c r="G708" s="39"/>
      <c r="H708" s="39"/>
      <c r="I708" s="36"/>
      <c r="J708" s="36"/>
      <c r="K708" s="36"/>
      <c r="L708" s="36"/>
    </row>
    <row r="709" spans="1:12" x14ac:dyDescent="0.25">
      <c r="A709" s="35">
        <v>704</v>
      </c>
      <c r="B709" s="36"/>
      <c r="C709" s="37"/>
      <c r="D709" s="36"/>
      <c r="E709" s="38"/>
      <c r="F709" s="36"/>
      <c r="G709" s="39"/>
      <c r="H709" s="39"/>
      <c r="I709" s="36"/>
      <c r="J709" s="36"/>
      <c r="K709" s="36"/>
      <c r="L709" s="36"/>
    </row>
    <row r="710" spans="1:12" x14ac:dyDescent="0.25">
      <c r="A710" s="35">
        <v>705</v>
      </c>
      <c r="B710" s="36"/>
      <c r="C710" s="37"/>
      <c r="D710" s="36"/>
      <c r="E710" s="38"/>
      <c r="F710" s="36"/>
      <c r="G710" s="39"/>
      <c r="H710" s="39"/>
      <c r="I710" s="36"/>
      <c r="J710" s="36"/>
      <c r="K710" s="36"/>
      <c r="L710" s="36"/>
    </row>
    <row r="711" spans="1:12" x14ac:dyDescent="0.25">
      <c r="A711" s="35">
        <v>706</v>
      </c>
      <c r="B711" s="36"/>
      <c r="C711" s="37"/>
      <c r="D711" s="36"/>
      <c r="E711" s="38"/>
      <c r="F711" s="36"/>
      <c r="G711" s="39"/>
      <c r="H711" s="39"/>
      <c r="I711" s="36"/>
      <c r="J711" s="36"/>
      <c r="K711" s="36"/>
      <c r="L711" s="36"/>
    </row>
    <row r="712" spans="1:12" x14ac:dyDescent="0.25">
      <c r="A712" s="35">
        <v>707</v>
      </c>
      <c r="B712" s="36"/>
      <c r="C712" s="37"/>
      <c r="D712" s="36"/>
      <c r="E712" s="38"/>
      <c r="F712" s="36"/>
      <c r="G712" s="39"/>
      <c r="H712" s="39"/>
      <c r="I712" s="36"/>
      <c r="J712" s="36"/>
      <c r="K712" s="36"/>
      <c r="L712" s="36"/>
    </row>
    <row r="713" spans="1:12" x14ac:dyDescent="0.25">
      <c r="A713" s="35">
        <v>708</v>
      </c>
      <c r="B713" s="36"/>
      <c r="C713" s="37"/>
      <c r="D713" s="36"/>
      <c r="E713" s="38"/>
      <c r="F713" s="36"/>
      <c r="G713" s="39"/>
      <c r="H713" s="39"/>
      <c r="I713" s="36"/>
      <c r="J713" s="36"/>
      <c r="K713" s="36"/>
      <c r="L713" s="36"/>
    </row>
    <row r="714" spans="1:12" x14ac:dyDescent="0.25">
      <c r="A714" s="35">
        <v>709</v>
      </c>
      <c r="B714" s="36"/>
      <c r="C714" s="37"/>
      <c r="D714" s="36"/>
      <c r="E714" s="38"/>
      <c r="F714" s="36"/>
      <c r="G714" s="39"/>
      <c r="H714" s="39"/>
      <c r="I714" s="36"/>
      <c r="J714" s="36"/>
      <c r="K714" s="36"/>
      <c r="L714" s="36"/>
    </row>
    <row r="715" spans="1:12" x14ac:dyDescent="0.25">
      <c r="A715" s="35">
        <v>710</v>
      </c>
      <c r="B715" s="36"/>
      <c r="C715" s="37"/>
      <c r="D715" s="36"/>
      <c r="E715" s="38"/>
      <c r="F715" s="36"/>
      <c r="G715" s="39"/>
      <c r="H715" s="39"/>
      <c r="I715" s="36"/>
      <c r="J715" s="36"/>
      <c r="K715" s="36"/>
      <c r="L715" s="36"/>
    </row>
    <row r="716" spans="1:12" x14ac:dyDescent="0.25">
      <c r="A716" s="35">
        <v>711</v>
      </c>
      <c r="B716" s="36"/>
      <c r="C716" s="37"/>
      <c r="D716" s="36"/>
      <c r="E716" s="38"/>
      <c r="F716" s="36"/>
      <c r="G716" s="39"/>
      <c r="H716" s="39"/>
      <c r="I716" s="36"/>
      <c r="J716" s="36"/>
      <c r="K716" s="36"/>
      <c r="L716" s="36"/>
    </row>
    <row r="717" spans="1:12" x14ac:dyDescent="0.25">
      <c r="A717" s="35">
        <v>712</v>
      </c>
      <c r="B717" s="36"/>
      <c r="C717" s="37"/>
      <c r="D717" s="36"/>
      <c r="E717" s="38"/>
      <c r="F717" s="36"/>
      <c r="G717" s="39"/>
      <c r="H717" s="39"/>
      <c r="I717" s="36"/>
      <c r="J717" s="36"/>
      <c r="K717" s="36"/>
      <c r="L717" s="36"/>
    </row>
    <row r="718" spans="1:12" x14ac:dyDescent="0.25">
      <c r="A718" s="35">
        <v>713</v>
      </c>
      <c r="B718" s="36"/>
      <c r="C718" s="37"/>
      <c r="D718" s="36"/>
      <c r="E718" s="38"/>
      <c r="F718" s="36"/>
      <c r="G718" s="39"/>
      <c r="H718" s="39"/>
      <c r="I718" s="36"/>
      <c r="J718" s="36"/>
      <c r="K718" s="36"/>
      <c r="L718" s="36"/>
    </row>
    <row r="719" spans="1:12" x14ac:dyDescent="0.25">
      <c r="A719" s="35">
        <v>714</v>
      </c>
      <c r="B719" s="36"/>
      <c r="C719" s="37"/>
      <c r="D719" s="36"/>
      <c r="E719" s="38"/>
      <c r="F719" s="36"/>
      <c r="G719" s="39"/>
      <c r="H719" s="39"/>
      <c r="I719" s="36"/>
      <c r="J719" s="36"/>
      <c r="K719" s="36"/>
      <c r="L719" s="36"/>
    </row>
    <row r="720" spans="1:12" x14ac:dyDescent="0.25">
      <c r="A720" s="35">
        <v>715</v>
      </c>
      <c r="B720" s="36"/>
      <c r="C720" s="37"/>
      <c r="D720" s="36"/>
      <c r="E720" s="38"/>
      <c r="F720" s="36"/>
      <c r="G720" s="39"/>
      <c r="H720" s="39"/>
      <c r="I720" s="36"/>
      <c r="J720" s="36"/>
      <c r="K720" s="36"/>
      <c r="L720" s="36"/>
    </row>
    <row r="721" spans="1:12" x14ac:dyDescent="0.25">
      <c r="A721" s="35">
        <v>716</v>
      </c>
      <c r="B721" s="36"/>
      <c r="C721" s="37"/>
      <c r="D721" s="36"/>
      <c r="E721" s="38"/>
      <c r="F721" s="36"/>
      <c r="G721" s="39"/>
      <c r="H721" s="39"/>
      <c r="I721" s="36"/>
      <c r="J721" s="36"/>
      <c r="K721" s="36"/>
      <c r="L721" s="36"/>
    </row>
    <row r="722" spans="1:12" x14ac:dyDescent="0.25">
      <c r="A722" s="35">
        <v>717</v>
      </c>
      <c r="B722" s="36"/>
      <c r="C722" s="37"/>
      <c r="D722" s="36"/>
      <c r="E722" s="38"/>
      <c r="F722" s="36"/>
      <c r="G722" s="39"/>
      <c r="H722" s="39"/>
      <c r="I722" s="36"/>
      <c r="J722" s="36"/>
      <c r="K722" s="36"/>
      <c r="L722" s="36"/>
    </row>
    <row r="723" spans="1:12" x14ac:dyDescent="0.25">
      <c r="A723" s="35">
        <v>718</v>
      </c>
      <c r="B723" s="36"/>
      <c r="C723" s="37"/>
      <c r="D723" s="36"/>
      <c r="E723" s="38"/>
      <c r="F723" s="36"/>
      <c r="G723" s="39"/>
      <c r="H723" s="39"/>
      <c r="I723" s="36"/>
      <c r="J723" s="36"/>
      <c r="K723" s="36"/>
      <c r="L723" s="36"/>
    </row>
    <row r="724" spans="1:12" x14ac:dyDescent="0.25">
      <c r="A724" s="35">
        <v>719</v>
      </c>
      <c r="B724" s="36"/>
      <c r="C724" s="37"/>
      <c r="D724" s="36"/>
      <c r="E724" s="38"/>
      <c r="F724" s="36"/>
      <c r="G724" s="39"/>
      <c r="H724" s="39"/>
      <c r="I724" s="36"/>
      <c r="J724" s="36"/>
      <c r="K724" s="36"/>
      <c r="L724" s="36"/>
    </row>
    <row r="725" spans="1:12" x14ac:dyDescent="0.25">
      <c r="A725" s="35">
        <v>720</v>
      </c>
      <c r="B725" s="36"/>
      <c r="C725" s="37"/>
      <c r="D725" s="36"/>
      <c r="E725" s="38"/>
      <c r="F725" s="36"/>
      <c r="G725" s="39"/>
      <c r="H725" s="39"/>
      <c r="I725" s="36"/>
      <c r="J725" s="36"/>
      <c r="K725" s="36"/>
      <c r="L725" s="36"/>
    </row>
    <row r="726" spans="1:12" x14ac:dyDescent="0.25">
      <c r="A726" s="35">
        <v>721</v>
      </c>
      <c r="B726" s="36"/>
      <c r="C726" s="37"/>
      <c r="D726" s="36"/>
      <c r="E726" s="38"/>
      <c r="F726" s="36"/>
      <c r="G726" s="39"/>
      <c r="H726" s="39"/>
      <c r="I726" s="36"/>
      <c r="J726" s="36"/>
      <c r="K726" s="36"/>
      <c r="L726" s="36"/>
    </row>
    <row r="727" spans="1:12" x14ac:dyDescent="0.25">
      <c r="A727" s="35">
        <v>722</v>
      </c>
      <c r="B727" s="36"/>
      <c r="C727" s="37"/>
      <c r="D727" s="36"/>
      <c r="E727" s="38"/>
      <c r="F727" s="36"/>
      <c r="G727" s="39"/>
      <c r="H727" s="39"/>
      <c r="I727" s="36"/>
      <c r="J727" s="36"/>
      <c r="K727" s="36"/>
      <c r="L727" s="36"/>
    </row>
    <row r="728" spans="1:12" x14ac:dyDescent="0.25">
      <c r="A728" s="35">
        <v>723</v>
      </c>
      <c r="B728" s="36"/>
      <c r="C728" s="37"/>
      <c r="D728" s="36"/>
      <c r="E728" s="38"/>
      <c r="F728" s="36"/>
      <c r="G728" s="39"/>
      <c r="H728" s="39"/>
      <c r="I728" s="36"/>
      <c r="J728" s="36"/>
      <c r="K728" s="36"/>
      <c r="L728" s="36"/>
    </row>
    <row r="729" spans="1:12" x14ac:dyDescent="0.25">
      <c r="A729" s="35">
        <v>724</v>
      </c>
      <c r="B729" s="36"/>
      <c r="C729" s="37"/>
      <c r="D729" s="36"/>
      <c r="E729" s="38"/>
      <c r="F729" s="36"/>
      <c r="G729" s="39"/>
      <c r="H729" s="39"/>
      <c r="I729" s="36"/>
      <c r="J729" s="36"/>
      <c r="K729" s="36"/>
      <c r="L729" s="36"/>
    </row>
    <row r="730" spans="1:12" x14ac:dyDescent="0.25">
      <c r="A730" s="35">
        <v>725</v>
      </c>
      <c r="B730" s="36"/>
      <c r="C730" s="37"/>
      <c r="D730" s="36"/>
      <c r="E730" s="38"/>
      <c r="F730" s="36"/>
      <c r="G730" s="39"/>
      <c r="H730" s="39"/>
      <c r="I730" s="36"/>
      <c r="J730" s="36"/>
      <c r="K730" s="36"/>
      <c r="L730" s="36"/>
    </row>
    <row r="731" spans="1:12" x14ac:dyDescent="0.25">
      <c r="A731" s="35">
        <v>726</v>
      </c>
      <c r="B731" s="36"/>
      <c r="C731" s="37"/>
      <c r="D731" s="36"/>
      <c r="E731" s="38"/>
      <c r="F731" s="36"/>
      <c r="G731" s="39"/>
      <c r="H731" s="39"/>
      <c r="I731" s="36"/>
      <c r="J731" s="36"/>
      <c r="K731" s="36"/>
      <c r="L731" s="36"/>
    </row>
    <row r="732" spans="1:12" x14ac:dyDescent="0.25">
      <c r="A732" s="35">
        <v>727</v>
      </c>
      <c r="B732" s="36"/>
      <c r="C732" s="37"/>
      <c r="D732" s="36"/>
      <c r="E732" s="38"/>
      <c r="F732" s="36"/>
      <c r="G732" s="39"/>
      <c r="H732" s="39"/>
      <c r="I732" s="36"/>
      <c r="J732" s="36"/>
      <c r="K732" s="36"/>
      <c r="L732" s="36"/>
    </row>
    <row r="733" spans="1:12" x14ac:dyDescent="0.25">
      <c r="A733" s="35">
        <v>728</v>
      </c>
      <c r="B733" s="36"/>
      <c r="C733" s="37"/>
      <c r="D733" s="36"/>
      <c r="E733" s="38"/>
      <c r="F733" s="36"/>
      <c r="G733" s="39"/>
      <c r="H733" s="39"/>
      <c r="I733" s="36"/>
      <c r="J733" s="36"/>
      <c r="K733" s="36"/>
      <c r="L733" s="36"/>
    </row>
    <row r="734" spans="1:12" x14ac:dyDescent="0.25">
      <c r="A734" s="35">
        <v>729</v>
      </c>
      <c r="B734" s="36"/>
      <c r="C734" s="37"/>
      <c r="D734" s="36"/>
      <c r="E734" s="38"/>
      <c r="F734" s="36"/>
      <c r="G734" s="39"/>
      <c r="H734" s="39"/>
      <c r="I734" s="36"/>
      <c r="J734" s="36"/>
      <c r="K734" s="36"/>
      <c r="L734" s="36"/>
    </row>
    <row r="735" spans="1:12" x14ac:dyDescent="0.25">
      <c r="A735" s="35">
        <v>730</v>
      </c>
      <c r="B735" s="36"/>
      <c r="C735" s="37"/>
      <c r="D735" s="36"/>
      <c r="E735" s="38"/>
      <c r="F735" s="36"/>
      <c r="G735" s="39"/>
      <c r="H735" s="39"/>
      <c r="I735" s="36"/>
      <c r="J735" s="36"/>
      <c r="K735" s="36"/>
      <c r="L735" s="36"/>
    </row>
    <row r="736" spans="1:12" x14ac:dyDescent="0.25">
      <c r="A736" s="35">
        <v>731</v>
      </c>
      <c r="B736" s="36"/>
      <c r="C736" s="37"/>
      <c r="D736" s="36"/>
      <c r="E736" s="38"/>
      <c r="F736" s="36"/>
      <c r="G736" s="39"/>
      <c r="H736" s="39"/>
      <c r="I736" s="36"/>
      <c r="J736" s="36"/>
      <c r="K736" s="36"/>
      <c r="L736" s="36"/>
    </row>
  </sheetData>
  <phoneticPr fontId="52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607"/>
  <sheetViews>
    <sheetView workbookViewId="0">
      <selection activeCell="A8" sqref="A8"/>
    </sheetView>
  </sheetViews>
  <sheetFormatPr baseColWidth="10" defaultRowHeight="15" x14ac:dyDescent="0.25"/>
  <cols>
    <col min="1" max="1" width="19.5703125" customWidth="1"/>
    <col min="2" max="2" width="56.28515625" customWidth="1"/>
    <col min="3" max="3" width="18.5703125" style="58" customWidth="1"/>
    <col min="4" max="4" width="11" style="59" customWidth="1"/>
    <col min="5" max="5" width="35.5703125" style="43" customWidth="1"/>
    <col min="6" max="6" width="1.28515625" customWidth="1"/>
    <col min="7" max="7" width="14.5703125" style="60" customWidth="1"/>
    <col min="8" max="8" width="17.28515625" style="61" customWidth="1"/>
  </cols>
  <sheetData>
    <row r="1" spans="1:8" ht="21" x14ac:dyDescent="0.25">
      <c r="A1" s="3" t="s">
        <v>52</v>
      </c>
      <c r="C1" s="41"/>
      <c r="D1" s="42"/>
      <c r="G1" s="44"/>
      <c r="H1" s="45"/>
    </row>
    <row r="2" spans="1:8" ht="18.75" x14ac:dyDescent="0.25">
      <c r="A2" s="4" t="s">
        <v>1</v>
      </c>
      <c r="C2" s="41"/>
      <c r="D2" s="42"/>
      <c r="G2" s="44"/>
      <c r="H2" s="45"/>
    </row>
    <row r="3" spans="1:8" ht="18.75" x14ac:dyDescent="0.25">
      <c r="A3" s="4" t="s">
        <v>53</v>
      </c>
      <c r="C3" s="41"/>
      <c r="D3" s="42"/>
      <c r="G3" s="44"/>
      <c r="H3" s="45"/>
    </row>
    <row r="4" spans="1:8" ht="18.75" x14ac:dyDescent="0.25">
      <c r="A4" s="4"/>
      <c r="C4" s="41"/>
      <c r="D4" s="42"/>
      <c r="G4" s="44"/>
      <c r="H4" s="45"/>
    </row>
    <row r="5" spans="1:8" ht="18.75" x14ac:dyDescent="0.3">
      <c r="A5" s="46" t="s">
        <v>54</v>
      </c>
      <c r="C5" s="41"/>
      <c r="D5" s="42"/>
      <c r="G5" s="217" t="s">
        <v>55</v>
      </c>
      <c r="H5" s="217"/>
    </row>
    <row r="6" spans="1:8" x14ac:dyDescent="0.25">
      <c r="C6" s="41"/>
      <c r="D6" s="42"/>
      <c r="G6" s="44"/>
      <c r="H6" s="45"/>
    </row>
    <row r="7" spans="1:8" ht="31.5" x14ac:dyDescent="0.25">
      <c r="A7" s="47" t="s">
        <v>56</v>
      </c>
      <c r="B7" s="48" t="s">
        <v>57</v>
      </c>
      <c r="C7" s="49" t="s">
        <v>58</v>
      </c>
      <c r="D7" s="32" t="s">
        <v>59</v>
      </c>
      <c r="E7" s="50" t="s">
        <v>36</v>
      </c>
      <c r="G7" s="51" t="s">
        <v>60</v>
      </c>
      <c r="H7" s="52" t="s">
        <v>61</v>
      </c>
    </row>
    <row r="8" spans="1:8" x14ac:dyDescent="0.25">
      <c r="A8" s="35" t="s">
        <v>62</v>
      </c>
      <c r="B8" s="36" t="s">
        <v>63</v>
      </c>
      <c r="C8" s="53">
        <v>1</v>
      </c>
      <c r="D8" s="54">
        <v>0</v>
      </c>
      <c r="E8" s="55"/>
      <c r="G8" s="56"/>
      <c r="H8" s="57" t="str">
        <f>IF(ISERROR(C8/G8),"",C8/G8)</f>
        <v/>
      </c>
    </row>
    <row r="9" spans="1:8" x14ac:dyDescent="0.25">
      <c r="A9" s="35" t="s">
        <v>64</v>
      </c>
      <c r="B9" s="36" t="s">
        <v>65</v>
      </c>
      <c r="C9" s="53">
        <v>1</v>
      </c>
      <c r="D9" s="54">
        <v>0.06</v>
      </c>
      <c r="E9" s="55"/>
      <c r="G9" s="56"/>
      <c r="H9" s="57" t="str">
        <f t="shared" ref="H9:H72" si="0">IF(ISERROR(C9/G9),"",C9/G9)</f>
        <v/>
      </c>
    </row>
    <row r="10" spans="1:8" x14ac:dyDescent="0.25">
      <c r="A10" s="35" t="s">
        <v>66</v>
      </c>
      <c r="B10" s="36" t="s">
        <v>67</v>
      </c>
      <c r="C10" s="53">
        <v>1</v>
      </c>
      <c r="D10" s="54">
        <v>0.12</v>
      </c>
      <c r="E10" s="55"/>
      <c r="G10" s="56"/>
      <c r="H10" s="57" t="str">
        <f t="shared" si="0"/>
        <v/>
      </c>
    </row>
    <row r="11" spans="1:8" x14ac:dyDescent="0.25">
      <c r="A11" s="35" t="s">
        <v>68</v>
      </c>
      <c r="B11" s="36" t="s">
        <v>69</v>
      </c>
      <c r="C11" s="53">
        <v>1</v>
      </c>
      <c r="D11" s="54">
        <v>0.21</v>
      </c>
      <c r="E11" s="55"/>
      <c r="G11" s="56"/>
      <c r="H11" s="57" t="str">
        <f t="shared" si="0"/>
        <v/>
      </c>
    </row>
    <row r="12" spans="1:8" x14ac:dyDescent="0.25">
      <c r="A12" s="35" t="s">
        <v>70</v>
      </c>
      <c r="B12" s="36"/>
      <c r="C12" s="53"/>
      <c r="D12" s="54"/>
      <c r="E12" s="55"/>
      <c r="G12" s="56"/>
      <c r="H12" s="57" t="str">
        <f t="shared" si="0"/>
        <v/>
      </c>
    </row>
    <row r="13" spans="1:8" x14ac:dyDescent="0.25">
      <c r="A13" s="35" t="s">
        <v>71</v>
      </c>
      <c r="B13" s="36"/>
      <c r="C13" s="53"/>
      <c r="D13" s="54"/>
      <c r="E13" s="55"/>
      <c r="G13" s="56"/>
      <c r="H13" s="57" t="str">
        <f t="shared" si="0"/>
        <v/>
      </c>
    </row>
    <row r="14" spans="1:8" x14ac:dyDescent="0.25">
      <c r="A14" s="35" t="s">
        <v>72</v>
      </c>
      <c r="B14" s="36"/>
      <c r="C14" s="53"/>
      <c r="D14" s="54"/>
      <c r="E14" s="55"/>
      <c r="G14" s="56"/>
      <c r="H14" s="57" t="str">
        <f t="shared" si="0"/>
        <v/>
      </c>
    </row>
    <row r="15" spans="1:8" x14ac:dyDescent="0.25">
      <c r="A15" s="35" t="s">
        <v>73</v>
      </c>
      <c r="B15" s="36"/>
      <c r="C15" s="53"/>
      <c r="D15" s="54"/>
      <c r="E15" s="55"/>
      <c r="G15" s="56"/>
      <c r="H15" s="57" t="str">
        <f t="shared" si="0"/>
        <v/>
      </c>
    </row>
    <row r="16" spans="1:8" x14ac:dyDescent="0.25">
      <c r="A16" s="35" t="s">
        <v>74</v>
      </c>
      <c r="B16" s="36"/>
      <c r="C16" s="53"/>
      <c r="D16" s="54"/>
      <c r="E16" s="55"/>
      <c r="G16" s="56"/>
      <c r="H16" s="57" t="str">
        <f t="shared" si="0"/>
        <v/>
      </c>
    </row>
    <row r="17" spans="1:8" x14ac:dyDescent="0.25">
      <c r="A17" s="35" t="s">
        <v>75</v>
      </c>
      <c r="B17" s="36"/>
      <c r="C17" s="53"/>
      <c r="D17" s="54"/>
      <c r="E17" s="55"/>
      <c r="G17" s="56"/>
      <c r="H17" s="57" t="str">
        <f t="shared" si="0"/>
        <v/>
      </c>
    </row>
    <row r="18" spans="1:8" x14ac:dyDescent="0.25">
      <c r="A18" s="35" t="s">
        <v>76</v>
      </c>
      <c r="B18" s="36"/>
      <c r="C18" s="53"/>
      <c r="D18" s="54"/>
      <c r="E18" s="55"/>
      <c r="G18" s="56"/>
      <c r="H18" s="57" t="str">
        <f t="shared" si="0"/>
        <v/>
      </c>
    </row>
    <row r="19" spans="1:8" x14ac:dyDescent="0.25">
      <c r="A19" s="35" t="s">
        <v>77</v>
      </c>
      <c r="B19" s="36"/>
      <c r="C19" s="53"/>
      <c r="D19" s="54"/>
      <c r="E19" s="55"/>
      <c r="G19" s="56"/>
      <c r="H19" s="57" t="str">
        <f t="shared" si="0"/>
        <v/>
      </c>
    </row>
    <row r="20" spans="1:8" x14ac:dyDescent="0.25">
      <c r="A20" s="35" t="s">
        <v>78</v>
      </c>
      <c r="B20" s="36"/>
      <c r="C20" s="53"/>
      <c r="D20" s="54"/>
      <c r="E20" s="55"/>
      <c r="G20" s="56"/>
      <c r="H20" s="57" t="str">
        <f t="shared" si="0"/>
        <v/>
      </c>
    </row>
    <row r="21" spans="1:8" x14ac:dyDescent="0.25">
      <c r="A21" s="35" t="s">
        <v>79</v>
      </c>
      <c r="B21" s="36"/>
      <c r="C21" s="53"/>
      <c r="D21" s="54"/>
      <c r="E21" s="55"/>
      <c r="G21" s="56"/>
      <c r="H21" s="57" t="str">
        <f t="shared" si="0"/>
        <v/>
      </c>
    </row>
    <row r="22" spans="1:8" x14ac:dyDescent="0.25">
      <c r="A22" s="35" t="s">
        <v>80</v>
      </c>
      <c r="B22" s="36"/>
      <c r="C22" s="53"/>
      <c r="D22" s="54"/>
      <c r="E22" s="55"/>
      <c r="G22" s="56"/>
      <c r="H22" s="57" t="str">
        <f t="shared" si="0"/>
        <v/>
      </c>
    </row>
    <row r="23" spans="1:8" x14ac:dyDescent="0.25">
      <c r="A23" s="35" t="s">
        <v>81</v>
      </c>
      <c r="B23" s="36"/>
      <c r="C23" s="53"/>
      <c r="D23" s="54"/>
      <c r="E23" s="55"/>
      <c r="G23" s="56"/>
      <c r="H23" s="57" t="str">
        <f t="shared" si="0"/>
        <v/>
      </c>
    </row>
    <row r="24" spans="1:8" x14ac:dyDescent="0.25">
      <c r="A24" s="35" t="s">
        <v>82</v>
      </c>
      <c r="B24" s="36"/>
      <c r="C24" s="53"/>
      <c r="D24" s="54"/>
      <c r="E24" s="55"/>
      <c r="G24" s="56"/>
      <c r="H24" s="57" t="str">
        <f t="shared" si="0"/>
        <v/>
      </c>
    </row>
    <row r="25" spans="1:8" x14ac:dyDescent="0.25">
      <c r="A25" s="35" t="s">
        <v>83</v>
      </c>
      <c r="B25" s="36"/>
      <c r="C25" s="53"/>
      <c r="D25" s="54"/>
      <c r="E25" s="55"/>
      <c r="G25" s="56"/>
      <c r="H25" s="57" t="str">
        <f t="shared" si="0"/>
        <v/>
      </c>
    </row>
    <row r="26" spans="1:8" x14ac:dyDescent="0.25">
      <c r="A26" s="35" t="s">
        <v>84</v>
      </c>
      <c r="B26" s="36"/>
      <c r="C26" s="53"/>
      <c r="D26" s="54"/>
      <c r="E26" s="55"/>
      <c r="G26" s="56"/>
      <c r="H26" s="57" t="str">
        <f t="shared" si="0"/>
        <v/>
      </c>
    </row>
    <row r="27" spans="1:8" x14ac:dyDescent="0.25">
      <c r="A27" s="35" t="s">
        <v>85</v>
      </c>
      <c r="B27" s="36"/>
      <c r="C27" s="53"/>
      <c r="D27" s="54"/>
      <c r="E27" s="55"/>
      <c r="G27" s="56"/>
      <c r="H27" s="57" t="str">
        <f t="shared" si="0"/>
        <v/>
      </c>
    </row>
    <row r="28" spans="1:8" x14ac:dyDescent="0.25">
      <c r="A28" s="35" t="s">
        <v>86</v>
      </c>
      <c r="B28" s="36"/>
      <c r="C28" s="53"/>
      <c r="D28" s="54"/>
      <c r="E28" s="55"/>
      <c r="G28" s="56"/>
      <c r="H28" s="57" t="str">
        <f t="shared" si="0"/>
        <v/>
      </c>
    </row>
    <row r="29" spans="1:8" x14ac:dyDescent="0.25">
      <c r="A29" s="35" t="s">
        <v>87</v>
      </c>
      <c r="B29" s="36"/>
      <c r="C29" s="53"/>
      <c r="D29" s="54"/>
      <c r="E29" s="55"/>
      <c r="G29" s="56"/>
      <c r="H29" s="57" t="str">
        <f t="shared" si="0"/>
        <v/>
      </c>
    </row>
    <row r="30" spans="1:8" x14ac:dyDescent="0.25">
      <c r="A30" s="35" t="s">
        <v>88</v>
      </c>
      <c r="B30" s="36"/>
      <c r="C30" s="53"/>
      <c r="D30" s="54"/>
      <c r="E30" s="55"/>
      <c r="G30" s="56"/>
      <c r="H30" s="57" t="str">
        <f t="shared" si="0"/>
        <v/>
      </c>
    </row>
    <row r="31" spans="1:8" x14ac:dyDescent="0.25">
      <c r="A31" s="35" t="s">
        <v>89</v>
      </c>
      <c r="B31" s="36"/>
      <c r="C31" s="53"/>
      <c r="D31" s="54"/>
      <c r="E31" s="55"/>
      <c r="G31" s="56"/>
      <c r="H31" s="57" t="str">
        <f t="shared" si="0"/>
        <v/>
      </c>
    </row>
    <row r="32" spans="1:8" x14ac:dyDescent="0.25">
      <c r="A32" s="35" t="s">
        <v>90</v>
      </c>
      <c r="B32" s="36"/>
      <c r="C32" s="53"/>
      <c r="D32" s="54"/>
      <c r="E32" s="55"/>
      <c r="G32" s="56"/>
      <c r="H32" s="57" t="str">
        <f t="shared" si="0"/>
        <v/>
      </c>
    </row>
    <row r="33" spans="1:8" x14ac:dyDescent="0.25">
      <c r="A33" s="35" t="s">
        <v>91</v>
      </c>
      <c r="B33" s="36"/>
      <c r="C33" s="53"/>
      <c r="D33" s="54"/>
      <c r="E33" s="55"/>
      <c r="G33" s="56"/>
      <c r="H33" s="57" t="str">
        <f t="shared" si="0"/>
        <v/>
      </c>
    </row>
    <row r="34" spans="1:8" x14ac:dyDescent="0.25">
      <c r="A34" s="35" t="s">
        <v>92</v>
      </c>
      <c r="B34" s="36"/>
      <c r="C34" s="53"/>
      <c r="D34" s="54"/>
      <c r="E34" s="55"/>
      <c r="G34" s="56"/>
      <c r="H34" s="57" t="str">
        <f t="shared" si="0"/>
        <v/>
      </c>
    </row>
    <row r="35" spans="1:8" x14ac:dyDescent="0.25">
      <c r="A35" s="35" t="s">
        <v>93</v>
      </c>
      <c r="B35" s="36"/>
      <c r="C35" s="53"/>
      <c r="D35" s="54"/>
      <c r="E35" s="55"/>
      <c r="G35" s="56"/>
      <c r="H35" s="57" t="str">
        <f t="shared" si="0"/>
        <v/>
      </c>
    </row>
    <row r="36" spans="1:8" x14ac:dyDescent="0.25">
      <c r="A36" s="35" t="s">
        <v>94</v>
      </c>
      <c r="B36" s="36"/>
      <c r="C36" s="53"/>
      <c r="D36" s="54"/>
      <c r="E36" s="55"/>
      <c r="G36" s="56"/>
      <c r="H36" s="57" t="str">
        <f t="shared" si="0"/>
        <v/>
      </c>
    </row>
    <row r="37" spans="1:8" x14ac:dyDescent="0.25">
      <c r="A37" s="35" t="s">
        <v>95</v>
      </c>
      <c r="B37" s="36"/>
      <c r="C37" s="53"/>
      <c r="D37" s="54"/>
      <c r="E37" s="55"/>
      <c r="G37" s="56"/>
      <c r="H37" s="57" t="str">
        <f t="shared" si="0"/>
        <v/>
      </c>
    </row>
    <row r="38" spans="1:8" x14ac:dyDescent="0.25">
      <c r="A38" s="35" t="s">
        <v>96</v>
      </c>
      <c r="B38" s="36"/>
      <c r="C38" s="53"/>
      <c r="D38" s="54"/>
      <c r="E38" s="55"/>
      <c r="G38" s="56"/>
      <c r="H38" s="57" t="str">
        <f t="shared" si="0"/>
        <v/>
      </c>
    </row>
    <row r="39" spans="1:8" x14ac:dyDescent="0.25">
      <c r="A39" s="35" t="s">
        <v>97</v>
      </c>
      <c r="B39" s="36"/>
      <c r="C39" s="53"/>
      <c r="D39" s="54"/>
      <c r="E39" s="55"/>
      <c r="G39" s="56"/>
      <c r="H39" s="57" t="str">
        <f t="shared" si="0"/>
        <v/>
      </c>
    </row>
    <row r="40" spans="1:8" x14ac:dyDescent="0.25">
      <c r="A40" s="35" t="s">
        <v>98</v>
      </c>
      <c r="B40" s="36"/>
      <c r="C40" s="53"/>
      <c r="D40" s="54"/>
      <c r="E40" s="55"/>
      <c r="G40" s="56"/>
      <c r="H40" s="57" t="str">
        <f t="shared" si="0"/>
        <v/>
      </c>
    </row>
    <row r="41" spans="1:8" x14ac:dyDescent="0.25">
      <c r="A41" s="35" t="s">
        <v>99</v>
      </c>
      <c r="B41" s="36"/>
      <c r="C41" s="53"/>
      <c r="D41" s="54"/>
      <c r="E41" s="55"/>
      <c r="G41" s="56"/>
      <c r="H41" s="57" t="str">
        <f t="shared" si="0"/>
        <v/>
      </c>
    </row>
    <row r="42" spans="1:8" x14ac:dyDescent="0.25">
      <c r="A42" s="35" t="s">
        <v>100</v>
      </c>
      <c r="B42" s="36"/>
      <c r="C42" s="53"/>
      <c r="D42" s="54"/>
      <c r="E42" s="55"/>
      <c r="G42" s="56"/>
      <c r="H42" s="57" t="str">
        <f t="shared" si="0"/>
        <v/>
      </c>
    </row>
    <row r="43" spans="1:8" x14ac:dyDescent="0.25">
      <c r="A43" s="35" t="s">
        <v>101</v>
      </c>
      <c r="B43" s="36"/>
      <c r="C43" s="53"/>
      <c r="D43" s="54"/>
      <c r="E43" s="55"/>
      <c r="G43" s="56"/>
      <c r="H43" s="57" t="str">
        <f t="shared" si="0"/>
        <v/>
      </c>
    </row>
    <row r="44" spans="1:8" x14ac:dyDescent="0.25">
      <c r="A44" s="35" t="s">
        <v>102</v>
      </c>
      <c r="B44" s="36"/>
      <c r="C44" s="53"/>
      <c r="D44" s="54"/>
      <c r="E44" s="55"/>
      <c r="G44" s="56"/>
      <c r="H44" s="57" t="str">
        <f t="shared" si="0"/>
        <v/>
      </c>
    </row>
    <row r="45" spans="1:8" x14ac:dyDescent="0.25">
      <c r="A45" s="35" t="s">
        <v>103</v>
      </c>
      <c r="B45" s="36"/>
      <c r="C45" s="53"/>
      <c r="D45" s="54"/>
      <c r="E45" s="55"/>
      <c r="G45" s="56"/>
      <c r="H45" s="57" t="str">
        <f t="shared" si="0"/>
        <v/>
      </c>
    </row>
    <row r="46" spans="1:8" x14ac:dyDescent="0.25">
      <c r="A46" s="35" t="s">
        <v>104</v>
      </c>
      <c r="B46" s="36"/>
      <c r="C46" s="53"/>
      <c r="D46" s="54"/>
      <c r="E46" s="55"/>
      <c r="G46" s="56"/>
      <c r="H46" s="57" t="str">
        <f t="shared" si="0"/>
        <v/>
      </c>
    </row>
    <row r="47" spans="1:8" x14ac:dyDescent="0.25">
      <c r="A47" s="35" t="s">
        <v>105</v>
      </c>
      <c r="B47" s="36"/>
      <c r="C47" s="53"/>
      <c r="D47" s="54"/>
      <c r="E47" s="55"/>
      <c r="G47" s="56"/>
      <c r="H47" s="57" t="str">
        <f t="shared" si="0"/>
        <v/>
      </c>
    </row>
    <row r="48" spans="1:8" x14ac:dyDescent="0.25">
      <c r="A48" s="35" t="s">
        <v>106</v>
      </c>
      <c r="B48" s="36"/>
      <c r="C48" s="53"/>
      <c r="D48" s="54"/>
      <c r="E48" s="55"/>
      <c r="G48" s="56"/>
      <c r="H48" s="57" t="str">
        <f t="shared" si="0"/>
        <v/>
      </c>
    </row>
    <row r="49" spans="1:8" x14ac:dyDescent="0.25">
      <c r="A49" s="35" t="s">
        <v>107</v>
      </c>
      <c r="B49" s="36"/>
      <c r="C49" s="53"/>
      <c r="D49" s="54"/>
      <c r="E49" s="55"/>
      <c r="G49" s="56"/>
      <c r="H49" s="57" t="str">
        <f t="shared" si="0"/>
        <v/>
      </c>
    </row>
    <row r="50" spans="1:8" x14ac:dyDescent="0.25">
      <c r="A50" s="35" t="s">
        <v>108</v>
      </c>
      <c r="B50" s="36"/>
      <c r="C50" s="53"/>
      <c r="D50" s="54"/>
      <c r="E50" s="55"/>
      <c r="G50" s="56"/>
      <c r="H50" s="57" t="str">
        <f t="shared" si="0"/>
        <v/>
      </c>
    </row>
    <row r="51" spans="1:8" x14ac:dyDescent="0.25">
      <c r="A51" s="35" t="s">
        <v>109</v>
      </c>
      <c r="B51" s="36"/>
      <c r="C51" s="53"/>
      <c r="D51" s="54"/>
      <c r="E51" s="55"/>
      <c r="G51" s="56"/>
      <c r="H51" s="57" t="str">
        <f t="shared" si="0"/>
        <v/>
      </c>
    </row>
    <row r="52" spans="1:8" x14ac:dyDescent="0.25">
      <c r="A52" s="35" t="s">
        <v>110</v>
      </c>
      <c r="B52" s="36"/>
      <c r="C52" s="53"/>
      <c r="D52" s="54"/>
      <c r="E52" s="55"/>
      <c r="G52" s="56"/>
      <c r="H52" s="57" t="str">
        <f t="shared" si="0"/>
        <v/>
      </c>
    </row>
    <row r="53" spans="1:8" x14ac:dyDescent="0.25">
      <c r="A53" s="35" t="s">
        <v>111</v>
      </c>
      <c r="B53" s="36"/>
      <c r="C53" s="53"/>
      <c r="D53" s="54"/>
      <c r="E53" s="55"/>
      <c r="G53" s="56"/>
      <c r="H53" s="57" t="str">
        <f t="shared" si="0"/>
        <v/>
      </c>
    </row>
    <row r="54" spans="1:8" x14ac:dyDescent="0.25">
      <c r="A54" s="35" t="s">
        <v>112</v>
      </c>
      <c r="B54" s="36"/>
      <c r="C54" s="53"/>
      <c r="D54" s="54"/>
      <c r="E54" s="55"/>
      <c r="G54" s="56"/>
      <c r="H54" s="57" t="str">
        <f t="shared" si="0"/>
        <v/>
      </c>
    </row>
    <row r="55" spans="1:8" x14ac:dyDescent="0.25">
      <c r="A55" s="35" t="s">
        <v>113</v>
      </c>
      <c r="B55" s="36"/>
      <c r="C55" s="53"/>
      <c r="D55" s="54"/>
      <c r="E55" s="55"/>
      <c r="G55" s="56"/>
      <c r="H55" s="57" t="str">
        <f t="shared" si="0"/>
        <v/>
      </c>
    </row>
    <row r="56" spans="1:8" x14ac:dyDescent="0.25">
      <c r="A56" s="35" t="s">
        <v>114</v>
      </c>
      <c r="B56" s="36"/>
      <c r="C56" s="53"/>
      <c r="D56" s="54"/>
      <c r="E56" s="55"/>
      <c r="G56" s="56"/>
      <c r="H56" s="57" t="str">
        <f t="shared" si="0"/>
        <v/>
      </c>
    </row>
    <row r="57" spans="1:8" x14ac:dyDescent="0.25">
      <c r="A57" s="35" t="s">
        <v>115</v>
      </c>
      <c r="B57" s="36"/>
      <c r="C57" s="53"/>
      <c r="D57" s="54"/>
      <c r="E57" s="55"/>
      <c r="G57" s="56"/>
      <c r="H57" s="57" t="str">
        <f t="shared" si="0"/>
        <v/>
      </c>
    </row>
    <row r="58" spans="1:8" x14ac:dyDescent="0.25">
      <c r="A58" s="35" t="s">
        <v>116</v>
      </c>
      <c r="B58" s="36"/>
      <c r="C58" s="53"/>
      <c r="D58" s="54"/>
      <c r="E58" s="55"/>
      <c r="G58" s="56"/>
      <c r="H58" s="57" t="str">
        <f t="shared" si="0"/>
        <v/>
      </c>
    </row>
    <row r="59" spans="1:8" x14ac:dyDescent="0.25">
      <c r="A59" s="35" t="s">
        <v>117</v>
      </c>
      <c r="B59" s="36"/>
      <c r="C59" s="53"/>
      <c r="D59" s="54"/>
      <c r="E59" s="55"/>
      <c r="G59" s="56"/>
      <c r="H59" s="57" t="str">
        <f t="shared" si="0"/>
        <v/>
      </c>
    </row>
    <row r="60" spans="1:8" x14ac:dyDescent="0.25">
      <c r="A60" s="35" t="s">
        <v>118</v>
      </c>
      <c r="B60" s="36"/>
      <c r="C60" s="53"/>
      <c r="D60" s="54"/>
      <c r="E60" s="55"/>
      <c r="G60" s="56"/>
      <c r="H60" s="57" t="str">
        <f t="shared" si="0"/>
        <v/>
      </c>
    </row>
    <row r="61" spans="1:8" x14ac:dyDescent="0.25">
      <c r="A61" s="35" t="s">
        <v>119</v>
      </c>
      <c r="B61" s="36"/>
      <c r="C61" s="53"/>
      <c r="D61" s="54"/>
      <c r="E61" s="55"/>
      <c r="G61" s="56"/>
      <c r="H61" s="57" t="str">
        <f t="shared" si="0"/>
        <v/>
      </c>
    </row>
    <row r="62" spans="1:8" x14ac:dyDescent="0.25">
      <c r="A62" s="35" t="s">
        <v>120</v>
      </c>
      <c r="B62" s="36"/>
      <c r="C62" s="53"/>
      <c r="D62" s="54"/>
      <c r="E62" s="55"/>
      <c r="G62" s="56"/>
      <c r="H62" s="57" t="str">
        <f t="shared" si="0"/>
        <v/>
      </c>
    </row>
    <row r="63" spans="1:8" x14ac:dyDescent="0.25">
      <c r="A63" s="35" t="s">
        <v>121</v>
      </c>
      <c r="B63" s="36"/>
      <c r="C63" s="53"/>
      <c r="D63" s="54"/>
      <c r="E63" s="55"/>
      <c r="G63" s="56"/>
      <c r="H63" s="57" t="str">
        <f t="shared" si="0"/>
        <v/>
      </c>
    </row>
    <row r="64" spans="1:8" x14ac:dyDescent="0.25">
      <c r="A64" s="35" t="s">
        <v>122</v>
      </c>
      <c r="B64" s="36"/>
      <c r="C64" s="53"/>
      <c r="D64" s="54"/>
      <c r="E64" s="55"/>
      <c r="G64" s="56"/>
      <c r="H64" s="57" t="str">
        <f t="shared" si="0"/>
        <v/>
      </c>
    </row>
    <row r="65" spans="1:8" x14ac:dyDescent="0.25">
      <c r="A65" s="35" t="s">
        <v>123</v>
      </c>
      <c r="B65" s="36"/>
      <c r="C65" s="53"/>
      <c r="D65" s="54"/>
      <c r="E65" s="55"/>
      <c r="G65" s="56"/>
      <c r="H65" s="57" t="str">
        <f t="shared" si="0"/>
        <v/>
      </c>
    </row>
    <row r="66" spans="1:8" x14ac:dyDescent="0.25">
      <c r="A66" s="35" t="s">
        <v>124</v>
      </c>
      <c r="B66" s="36"/>
      <c r="C66" s="53"/>
      <c r="D66" s="54"/>
      <c r="E66" s="55"/>
      <c r="G66" s="56"/>
      <c r="H66" s="57" t="str">
        <f t="shared" si="0"/>
        <v/>
      </c>
    </row>
    <row r="67" spans="1:8" x14ac:dyDescent="0.25">
      <c r="A67" s="35" t="s">
        <v>125</v>
      </c>
      <c r="B67" s="36"/>
      <c r="C67" s="53"/>
      <c r="D67" s="54"/>
      <c r="E67" s="55"/>
      <c r="G67" s="56"/>
      <c r="H67" s="57" t="str">
        <f t="shared" si="0"/>
        <v/>
      </c>
    </row>
    <row r="68" spans="1:8" x14ac:dyDescent="0.25">
      <c r="A68" s="35" t="s">
        <v>126</v>
      </c>
      <c r="B68" s="36"/>
      <c r="C68" s="53"/>
      <c r="D68" s="54"/>
      <c r="E68" s="55"/>
      <c r="G68" s="56"/>
      <c r="H68" s="57" t="str">
        <f t="shared" si="0"/>
        <v/>
      </c>
    </row>
    <row r="69" spans="1:8" x14ac:dyDescent="0.25">
      <c r="A69" s="35" t="s">
        <v>127</v>
      </c>
      <c r="B69" s="36"/>
      <c r="C69" s="53"/>
      <c r="D69" s="54"/>
      <c r="E69" s="55"/>
      <c r="G69" s="56"/>
      <c r="H69" s="57" t="str">
        <f t="shared" si="0"/>
        <v/>
      </c>
    </row>
    <row r="70" spans="1:8" x14ac:dyDescent="0.25">
      <c r="A70" s="35" t="s">
        <v>128</v>
      </c>
      <c r="B70" s="36"/>
      <c r="C70" s="53"/>
      <c r="D70" s="54"/>
      <c r="E70" s="55"/>
      <c r="G70" s="56"/>
      <c r="H70" s="57" t="str">
        <f t="shared" si="0"/>
        <v/>
      </c>
    </row>
    <row r="71" spans="1:8" x14ac:dyDescent="0.25">
      <c r="A71" s="35" t="s">
        <v>129</v>
      </c>
      <c r="B71" s="36"/>
      <c r="C71" s="53"/>
      <c r="D71" s="54"/>
      <c r="E71" s="55"/>
      <c r="G71" s="56"/>
      <c r="H71" s="57" t="str">
        <f t="shared" si="0"/>
        <v/>
      </c>
    </row>
    <row r="72" spans="1:8" x14ac:dyDescent="0.25">
      <c r="A72" s="35" t="s">
        <v>130</v>
      </c>
      <c r="B72" s="36"/>
      <c r="C72" s="53"/>
      <c r="D72" s="54"/>
      <c r="E72" s="55"/>
      <c r="G72" s="56"/>
      <c r="H72" s="57" t="str">
        <f t="shared" si="0"/>
        <v/>
      </c>
    </row>
    <row r="73" spans="1:8" x14ac:dyDescent="0.25">
      <c r="A73" s="35" t="s">
        <v>131</v>
      </c>
      <c r="B73" s="36"/>
      <c r="C73" s="53"/>
      <c r="D73" s="54"/>
      <c r="E73" s="55"/>
      <c r="G73" s="56"/>
      <c r="H73" s="57" t="str">
        <f t="shared" ref="H73:H136" si="1">IF(ISERROR(C73/G73),"",C73/G73)</f>
        <v/>
      </c>
    </row>
    <row r="74" spans="1:8" x14ac:dyDescent="0.25">
      <c r="A74" s="35" t="s">
        <v>132</v>
      </c>
      <c r="B74" s="36"/>
      <c r="C74" s="53"/>
      <c r="D74" s="54"/>
      <c r="E74" s="55"/>
      <c r="G74" s="56"/>
      <c r="H74" s="57" t="str">
        <f t="shared" si="1"/>
        <v/>
      </c>
    </row>
    <row r="75" spans="1:8" x14ac:dyDescent="0.25">
      <c r="A75" s="35" t="s">
        <v>133</v>
      </c>
      <c r="B75" s="36"/>
      <c r="C75" s="53"/>
      <c r="D75" s="54"/>
      <c r="E75" s="55"/>
      <c r="G75" s="56"/>
      <c r="H75" s="57" t="str">
        <f t="shared" si="1"/>
        <v/>
      </c>
    </row>
    <row r="76" spans="1:8" x14ac:dyDescent="0.25">
      <c r="A76" s="35" t="s">
        <v>134</v>
      </c>
      <c r="B76" s="36"/>
      <c r="C76" s="53"/>
      <c r="D76" s="54"/>
      <c r="E76" s="55"/>
      <c r="G76" s="56"/>
      <c r="H76" s="57" t="str">
        <f t="shared" si="1"/>
        <v/>
      </c>
    </row>
    <row r="77" spans="1:8" x14ac:dyDescent="0.25">
      <c r="A77" s="35" t="s">
        <v>135</v>
      </c>
      <c r="B77" s="36"/>
      <c r="C77" s="53"/>
      <c r="D77" s="54"/>
      <c r="E77" s="55"/>
      <c r="G77" s="56"/>
      <c r="H77" s="57" t="str">
        <f t="shared" si="1"/>
        <v/>
      </c>
    </row>
    <row r="78" spans="1:8" x14ac:dyDescent="0.25">
      <c r="A78" s="35" t="s">
        <v>136</v>
      </c>
      <c r="B78" s="36"/>
      <c r="C78" s="53"/>
      <c r="D78" s="54"/>
      <c r="E78" s="55"/>
      <c r="G78" s="56"/>
      <c r="H78" s="57" t="str">
        <f t="shared" si="1"/>
        <v/>
      </c>
    </row>
    <row r="79" spans="1:8" x14ac:dyDescent="0.25">
      <c r="A79" s="35" t="s">
        <v>137</v>
      </c>
      <c r="B79" s="36"/>
      <c r="C79" s="53"/>
      <c r="D79" s="54"/>
      <c r="E79" s="55"/>
      <c r="G79" s="56"/>
      <c r="H79" s="57" t="str">
        <f t="shared" si="1"/>
        <v/>
      </c>
    </row>
    <row r="80" spans="1:8" x14ac:dyDescent="0.25">
      <c r="A80" s="35" t="s">
        <v>138</v>
      </c>
      <c r="B80" s="36"/>
      <c r="C80" s="53"/>
      <c r="D80" s="54"/>
      <c r="E80" s="55"/>
      <c r="G80" s="56"/>
      <c r="H80" s="57" t="str">
        <f t="shared" si="1"/>
        <v/>
      </c>
    </row>
    <row r="81" spans="1:8" x14ac:dyDescent="0.25">
      <c r="A81" s="35" t="s">
        <v>139</v>
      </c>
      <c r="B81" s="36"/>
      <c r="C81" s="53"/>
      <c r="D81" s="54"/>
      <c r="E81" s="55"/>
      <c r="G81" s="56"/>
      <c r="H81" s="57" t="str">
        <f t="shared" si="1"/>
        <v/>
      </c>
    </row>
    <row r="82" spans="1:8" x14ac:dyDescent="0.25">
      <c r="A82" s="35" t="s">
        <v>140</v>
      </c>
      <c r="B82" s="36"/>
      <c r="C82" s="53"/>
      <c r="D82" s="54"/>
      <c r="E82" s="55"/>
      <c r="G82" s="56"/>
      <c r="H82" s="57" t="str">
        <f t="shared" si="1"/>
        <v/>
      </c>
    </row>
    <row r="83" spans="1:8" x14ac:dyDescent="0.25">
      <c r="A83" s="35" t="s">
        <v>141</v>
      </c>
      <c r="B83" s="36"/>
      <c r="C83" s="53"/>
      <c r="D83" s="54"/>
      <c r="E83" s="55"/>
      <c r="G83" s="56"/>
      <c r="H83" s="57" t="str">
        <f t="shared" si="1"/>
        <v/>
      </c>
    </row>
    <row r="84" spans="1:8" x14ac:dyDescent="0.25">
      <c r="A84" s="35" t="s">
        <v>142</v>
      </c>
      <c r="B84" s="36"/>
      <c r="C84" s="53"/>
      <c r="D84" s="54"/>
      <c r="E84" s="55"/>
      <c r="G84" s="56"/>
      <c r="H84" s="57" t="str">
        <f t="shared" si="1"/>
        <v/>
      </c>
    </row>
    <row r="85" spans="1:8" x14ac:dyDescent="0.25">
      <c r="A85" s="35" t="s">
        <v>143</v>
      </c>
      <c r="B85" s="36"/>
      <c r="C85" s="53"/>
      <c r="D85" s="54"/>
      <c r="E85" s="55"/>
      <c r="G85" s="56"/>
      <c r="H85" s="57" t="str">
        <f t="shared" si="1"/>
        <v/>
      </c>
    </row>
    <row r="86" spans="1:8" x14ac:dyDescent="0.25">
      <c r="A86" s="35" t="s">
        <v>144</v>
      </c>
      <c r="B86" s="36"/>
      <c r="C86" s="53"/>
      <c r="D86" s="54"/>
      <c r="E86" s="55"/>
      <c r="G86" s="56"/>
      <c r="H86" s="57" t="str">
        <f t="shared" si="1"/>
        <v/>
      </c>
    </row>
    <row r="87" spans="1:8" x14ac:dyDescent="0.25">
      <c r="A87" s="35" t="s">
        <v>145</v>
      </c>
      <c r="B87" s="36"/>
      <c r="C87" s="53"/>
      <c r="D87" s="54"/>
      <c r="E87" s="55"/>
      <c r="G87" s="56"/>
      <c r="H87" s="57" t="str">
        <f t="shared" si="1"/>
        <v/>
      </c>
    </row>
    <row r="88" spans="1:8" x14ac:dyDescent="0.25">
      <c r="A88" s="35" t="s">
        <v>146</v>
      </c>
      <c r="B88" s="36"/>
      <c r="C88" s="53"/>
      <c r="D88" s="54"/>
      <c r="E88" s="55"/>
      <c r="G88" s="56"/>
      <c r="H88" s="57" t="str">
        <f t="shared" si="1"/>
        <v/>
      </c>
    </row>
    <row r="89" spans="1:8" x14ac:dyDescent="0.25">
      <c r="A89" s="35" t="s">
        <v>147</v>
      </c>
      <c r="B89" s="36"/>
      <c r="C89" s="53"/>
      <c r="D89" s="54"/>
      <c r="E89" s="55"/>
      <c r="G89" s="56"/>
      <c r="H89" s="57" t="str">
        <f t="shared" si="1"/>
        <v/>
      </c>
    </row>
    <row r="90" spans="1:8" x14ac:dyDescent="0.25">
      <c r="A90" s="35" t="s">
        <v>148</v>
      </c>
      <c r="B90" s="36"/>
      <c r="C90" s="53"/>
      <c r="D90" s="54"/>
      <c r="E90" s="55"/>
      <c r="G90" s="56"/>
      <c r="H90" s="57" t="str">
        <f t="shared" si="1"/>
        <v/>
      </c>
    </row>
    <row r="91" spans="1:8" x14ac:dyDescent="0.25">
      <c r="A91" s="35" t="s">
        <v>149</v>
      </c>
      <c r="B91" s="36"/>
      <c r="C91" s="53"/>
      <c r="D91" s="54"/>
      <c r="E91" s="55"/>
      <c r="G91" s="56"/>
      <c r="H91" s="57" t="str">
        <f t="shared" si="1"/>
        <v/>
      </c>
    </row>
    <row r="92" spans="1:8" x14ac:dyDescent="0.25">
      <c r="A92" s="35" t="s">
        <v>150</v>
      </c>
      <c r="B92" s="36"/>
      <c r="C92" s="53"/>
      <c r="D92" s="54"/>
      <c r="E92" s="55"/>
      <c r="G92" s="56"/>
      <c r="H92" s="57" t="str">
        <f t="shared" si="1"/>
        <v/>
      </c>
    </row>
    <row r="93" spans="1:8" x14ac:dyDescent="0.25">
      <c r="A93" s="35" t="s">
        <v>151</v>
      </c>
      <c r="B93" s="36"/>
      <c r="C93" s="53"/>
      <c r="D93" s="54"/>
      <c r="E93" s="55"/>
      <c r="G93" s="56"/>
      <c r="H93" s="57" t="str">
        <f t="shared" si="1"/>
        <v/>
      </c>
    </row>
    <row r="94" spans="1:8" x14ac:dyDescent="0.25">
      <c r="A94" s="35" t="s">
        <v>152</v>
      </c>
      <c r="B94" s="36"/>
      <c r="C94" s="53"/>
      <c r="D94" s="54"/>
      <c r="E94" s="55"/>
      <c r="G94" s="56"/>
      <c r="H94" s="57" t="str">
        <f t="shared" si="1"/>
        <v/>
      </c>
    </row>
    <row r="95" spans="1:8" x14ac:dyDescent="0.25">
      <c r="A95" s="35" t="s">
        <v>153</v>
      </c>
      <c r="B95" s="36"/>
      <c r="C95" s="53"/>
      <c r="D95" s="54"/>
      <c r="E95" s="55"/>
      <c r="G95" s="56"/>
      <c r="H95" s="57" t="str">
        <f t="shared" si="1"/>
        <v/>
      </c>
    </row>
    <row r="96" spans="1:8" x14ac:dyDescent="0.25">
      <c r="A96" s="35" t="s">
        <v>154</v>
      </c>
      <c r="B96" s="36"/>
      <c r="C96" s="53"/>
      <c r="D96" s="54"/>
      <c r="E96" s="55"/>
      <c r="G96" s="56"/>
      <c r="H96" s="57" t="str">
        <f t="shared" si="1"/>
        <v/>
      </c>
    </row>
    <row r="97" spans="1:8" x14ac:dyDescent="0.25">
      <c r="A97" s="35" t="s">
        <v>155</v>
      </c>
      <c r="B97" s="36"/>
      <c r="C97" s="53"/>
      <c r="D97" s="54"/>
      <c r="E97" s="55"/>
      <c r="G97" s="56"/>
      <c r="H97" s="57" t="str">
        <f t="shared" si="1"/>
        <v/>
      </c>
    </row>
    <row r="98" spans="1:8" x14ac:dyDescent="0.25">
      <c r="A98" s="35" t="s">
        <v>156</v>
      </c>
      <c r="B98" s="36"/>
      <c r="C98" s="53"/>
      <c r="D98" s="54"/>
      <c r="E98" s="55"/>
      <c r="G98" s="56"/>
      <c r="H98" s="57" t="str">
        <f t="shared" si="1"/>
        <v/>
      </c>
    </row>
    <row r="99" spans="1:8" x14ac:dyDescent="0.25">
      <c r="A99" s="35" t="s">
        <v>157</v>
      </c>
      <c r="B99" s="36"/>
      <c r="C99" s="53"/>
      <c r="D99" s="54"/>
      <c r="E99" s="55"/>
      <c r="G99" s="56"/>
      <c r="H99" s="57" t="str">
        <f t="shared" si="1"/>
        <v/>
      </c>
    </row>
    <row r="100" spans="1:8" x14ac:dyDescent="0.25">
      <c r="A100" s="35" t="s">
        <v>158</v>
      </c>
      <c r="B100" s="36"/>
      <c r="C100" s="53"/>
      <c r="D100" s="54"/>
      <c r="E100" s="55"/>
      <c r="G100" s="56"/>
      <c r="H100" s="57" t="str">
        <f t="shared" si="1"/>
        <v/>
      </c>
    </row>
    <row r="101" spans="1:8" x14ac:dyDescent="0.25">
      <c r="A101" s="35" t="s">
        <v>159</v>
      </c>
      <c r="B101" s="36"/>
      <c r="C101" s="53"/>
      <c r="D101" s="54"/>
      <c r="E101" s="55"/>
      <c r="G101" s="56"/>
      <c r="H101" s="57" t="str">
        <f t="shared" si="1"/>
        <v/>
      </c>
    </row>
    <row r="102" spans="1:8" x14ac:dyDescent="0.25">
      <c r="A102" s="35" t="s">
        <v>160</v>
      </c>
      <c r="B102" s="36"/>
      <c r="C102" s="53"/>
      <c r="D102" s="54"/>
      <c r="E102" s="55"/>
      <c r="G102" s="56"/>
      <c r="H102" s="57" t="str">
        <f t="shared" si="1"/>
        <v/>
      </c>
    </row>
    <row r="103" spans="1:8" x14ac:dyDescent="0.25">
      <c r="A103" s="35" t="s">
        <v>161</v>
      </c>
      <c r="B103" s="36"/>
      <c r="C103" s="53"/>
      <c r="D103" s="54"/>
      <c r="E103" s="55"/>
      <c r="G103" s="56"/>
      <c r="H103" s="57" t="str">
        <f t="shared" si="1"/>
        <v/>
      </c>
    </row>
    <row r="104" spans="1:8" x14ac:dyDescent="0.25">
      <c r="A104" s="35" t="s">
        <v>162</v>
      </c>
      <c r="B104" s="36"/>
      <c r="C104" s="53"/>
      <c r="D104" s="54"/>
      <c r="E104" s="55"/>
      <c r="G104" s="56"/>
      <c r="H104" s="57" t="str">
        <f t="shared" si="1"/>
        <v/>
      </c>
    </row>
    <row r="105" spans="1:8" x14ac:dyDescent="0.25">
      <c r="A105" s="35" t="s">
        <v>163</v>
      </c>
      <c r="B105" s="36"/>
      <c r="C105" s="53"/>
      <c r="D105" s="54"/>
      <c r="E105" s="55"/>
      <c r="G105" s="56"/>
      <c r="H105" s="57" t="str">
        <f t="shared" si="1"/>
        <v/>
      </c>
    </row>
    <row r="106" spans="1:8" x14ac:dyDescent="0.25">
      <c r="A106" s="35" t="s">
        <v>164</v>
      </c>
      <c r="B106" s="36"/>
      <c r="C106" s="53"/>
      <c r="D106" s="54"/>
      <c r="E106" s="55"/>
      <c r="G106" s="56"/>
      <c r="H106" s="57" t="str">
        <f t="shared" si="1"/>
        <v/>
      </c>
    </row>
    <row r="107" spans="1:8" x14ac:dyDescent="0.25">
      <c r="A107" s="35" t="s">
        <v>165</v>
      </c>
      <c r="B107" s="36"/>
      <c r="C107" s="53"/>
      <c r="D107" s="54"/>
      <c r="E107" s="55"/>
      <c r="G107" s="56"/>
      <c r="H107" s="57" t="str">
        <f t="shared" si="1"/>
        <v/>
      </c>
    </row>
    <row r="108" spans="1:8" x14ac:dyDescent="0.25">
      <c r="A108" s="35" t="s">
        <v>166</v>
      </c>
      <c r="B108" s="36"/>
      <c r="C108" s="53"/>
      <c r="D108" s="54"/>
      <c r="E108" s="55"/>
      <c r="G108" s="56"/>
      <c r="H108" s="57" t="str">
        <f t="shared" si="1"/>
        <v/>
      </c>
    </row>
    <row r="109" spans="1:8" x14ac:dyDescent="0.25">
      <c r="A109" s="35" t="s">
        <v>167</v>
      </c>
      <c r="B109" s="36"/>
      <c r="C109" s="53"/>
      <c r="D109" s="54"/>
      <c r="E109" s="55"/>
      <c r="G109" s="56"/>
      <c r="H109" s="57" t="str">
        <f t="shared" si="1"/>
        <v/>
      </c>
    </row>
    <row r="110" spans="1:8" x14ac:dyDescent="0.25">
      <c r="A110" s="35" t="s">
        <v>168</v>
      </c>
      <c r="B110" s="36"/>
      <c r="C110" s="53"/>
      <c r="D110" s="54"/>
      <c r="E110" s="55"/>
      <c r="G110" s="56"/>
      <c r="H110" s="57" t="str">
        <f t="shared" si="1"/>
        <v/>
      </c>
    </row>
    <row r="111" spans="1:8" x14ac:dyDescent="0.25">
      <c r="A111" s="35" t="s">
        <v>169</v>
      </c>
      <c r="B111" s="36"/>
      <c r="C111" s="53"/>
      <c r="D111" s="54"/>
      <c r="E111" s="55"/>
      <c r="G111" s="56"/>
      <c r="H111" s="57" t="str">
        <f t="shared" si="1"/>
        <v/>
      </c>
    </row>
    <row r="112" spans="1:8" x14ac:dyDescent="0.25">
      <c r="A112" s="35" t="s">
        <v>170</v>
      </c>
      <c r="B112" s="36"/>
      <c r="C112" s="53"/>
      <c r="D112" s="54"/>
      <c r="E112" s="55"/>
      <c r="G112" s="56"/>
      <c r="H112" s="57" t="str">
        <f t="shared" si="1"/>
        <v/>
      </c>
    </row>
    <row r="113" spans="1:8" x14ac:dyDescent="0.25">
      <c r="A113" s="35" t="s">
        <v>171</v>
      </c>
      <c r="B113" s="36"/>
      <c r="C113" s="53"/>
      <c r="D113" s="54"/>
      <c r="E113" s="55"/>
      <c r="G113" s="56"/>
      <c r="H113" s="57" t="str">
        <f t="shared" si="1"/>
        <v/>
      </c>
    </row>
    <row r="114" spans="1:8" x14ac:dyDescent="0.25">
      <c r="A114" s="35" t="s">
        <v>172</v>
      </c>
      <c r="B114" s="36"/>
      <c r="C114" s="53"/>
      <c r="D114" s="54"/>
      <c r="E114" s="55"/>
      <c r="G114" s="56"/>
      <c r="H114" s="57" t="str">
        <f t="shared" si="1"/>
        <v/>
      </c>
    </row>
    <row r="115" spans="1:8" x14ac:dyDescent="0.25">
      <c r="A115" s="35" t="s">
        <v>173</v>
      </c>
      <c r="B115" s="36"/>
      <c r="C115" s="53"/>
      <c r="D115" s="54"/>
      <c r="E115" s="55"/>
      <c r="G115" s="56"/>
      <c r="H115" s="57" t="str">
        <f t="shared" si="1"/>
        <v/>
      </c>
    </row>
    <row r="116" spans="1:8" x14ac:dyDescent="0.25">
      <c r="A116" s="35" t="s">
        <v>174</v>
      </c>
      <c r="B116" s="36"/>
      <c r="C116" s="53"/>
      <c r="D116" s="54"/>
      <c r="E116" s="55"/>
      <c r="G116" s="56"/>
      <c r="H116" s="57" t="str">
        <f t="shared" si="1"/>
        <v/>
      </c>
    </row>
    <row r="117" spans="1:8" x14ac:dyDescent="0.25">
      <c r="A117" s="35" t="s">
        <v>175</v>
      </c>
      <c r="B117" s="36"/>
      <c r="C117" s="53"/>
      <c r="D117" s="54"/>
      <c r="E117" s="55"/>
      <c r="G117" s="56"/>
      <c r="H117" s="57" t="str">
        <f t="shared" si="1"/>
        <v/>
      </c>
    </row>
    <row r="118" spans="1:8" x14ac:dyDescent="0.25">
      <c r="A118" s="35" t="s">
        <v>176</v>
      </c>
      <c r="B118" s="36"/>
      <c r="C118" s="53"/>
      <c r="D118" s="54"/>
      <c r="E118" s="55"/>
      <c r="G118" s="56"/>
      <c r="H118" s="57" t="str">
        <f t="shared" si="1"/>
        <v/>
      </c>
    </row>
    <row r="119" spans="1:8" x14ac:dyDescent="0.25">
      <c r="A119" s="35" t="s">
        <v>177</v>
      </c>
      <c r="B119" s="36"/>
      <c r="C119" s="53"/>
      <c r="D119" s="54"/>
      <c r="E119" s="55"/>
      <c r="G119" s="56"/>
      <c r="H119" s="57" t="str">
        <f t="shared" si="1"/>
        <v/>
      </c>
    </row>
    <row r="120" spans="1:8" x14ac:dyDescent="0.25">
      <c r="A120" s="35" t="s">
        <v>178</v>
      </c>
      <c r="B120" s="36"/>
      <c r="C120" s="53"/>
      <c r="D120" s="54"/>
      <c r="E120" s="55"/>
      <c r="G120" s="56"/>
      <c r="H120" s="57" t="str">
        <f t="shared" si="1"/>
        <v/>
      </c>
    </row>
    <row r="121" spans="1:8" x14ac:dyDescent="0.25">
      <c r="A121" s="35" t="s">
        <v>179</v>
      </c>
      <c r="B121" s="36"/>
      <c r="C121" s="53"/>
      <c r="D121" s="54"/>
      <c r="E121" s="55"/>
      <c r="G121" s="56"/>
      <c r="H121" s="57" t="str">
        <f t="shared" si="1"/>
        <v/>
      </c>
    </row>
    <row r="122" spans="1:8" x14ac:dyDescent="0.25">
      <c r="A122" s="35" t="s">
        <v>180</v>
      </c>
      <c r="B122" s="36"/>
      <c r="C122" s="53"/>
      <c r="D122" s="54"/>
      <c r="E122" s="55"/>
      <c r="G122" s="56"/>
      <c r="H122" s="57" t="str">
        <f t="shared" si="1"/>
        <v/>
      </c>
    </row>
    <row r="123" spans="1:8" x14ac:dyDescent="0.25">
      <c r="A123" s="35" t="s">
        <v>181</v>
      </c>
      <c r="B123" s="36"/>
      <c r="C123" s="53"/>
      <c r="D123" s="54"/>
      <c r="E123" s="55"/>
      <c r="G123" s="56"/>
      <c r="H123" s="57" t="str">
        <f t="shared" si="1"/>
        <v/>
      </c>
    </row>
    <row r="124" spans="1:8" x14ac:dyDescent="0.25">
      <c r="A124" s="35" t="s">
        <v>182</v>
      </c>
      <c r="B124" s="36"/>
      <c r="C124" s="53"/>
      <c r="D124" s="54"/>
      <c r="E124" s="55"/>
      <c r="G124" s="56"/>
      <c r="H124" s="57" t="str">
        <f t="shared" si="1"/>
        <v/>
      </c>
    </row>
    <row r="125" spans="1:8" x14ac:dyDescent="0.25">
      <c r="A125" s="35" t="s">
        <v>183</v>
      </c>
      <c r="B125" s="36"/>
      <c r="C125" s="53"/>
      <c r="D125" s="54"/>
      <c r="E125" s="55"/>
      <c r="G125" s="56"/>
      <c r="H125" s="57" t="str">
        <f t="shared" si="1"/>
        <v/>
      </c>
    </row>
    <row r="126" spans="1:8" x14ac:dyDescent="0.25">
      <c r="A126" s="35" t="s">
        <v>184</v>
      </c>
      <c r="B126" s="36"/>
      <c r="C126" s="53"/>
      <c r="D126" s="54"/>
      <c r="E126" s="55"/>
      <c r="G126" s="56"/>
      <c r="H126" s="57" t="str">
        <f t="shared" si="1"/>
        <v/>
      </c>
    </row>
    <row r="127" spans="1:8" x14ac:dyDescent="0.25">
      <c r="A127" s="35" t="s">
        <v>185</v>
      </c>
      <c r="B127" s="36"/>
      <c r="C127" s="53"/>
      <c r="D127" s="54"/>
      <c r="E127" s="55"/>
      <c r="G127" s="56"/>
      <c r="H127" s="57" t="str">
        <f t="shared" si="1"/>
        <v/>
      </c>
    </row>
    <row r="128" spans="1:8" x14ac:dyDescent="0.25">
      <c r="A128" s="35" t="s">
        <v>186</v>
      </c>
      <c r="B128" s="36"/>
      <c r="C128" s="53"/>
      <c r="D128" s="54"/>
      <c r="E128" s="55"/>
      <c r="G128" s="56"/>
      <c r="H128" s="57" t="str">
        <f t="shared" si="1"/>
        <v/>
      </c>
    </row>
    <row r="129" spans="1:8" x14ac:dyDescent="0.25">
      <c r="A129" s="35" t="s">
        <v>187</v>
      </c>
      <c r="B129" s="36"/>
      <c r="C129" s="53"/>
      <c r="D129" s="54"/>
      <c r="E129" s="55"/>
      <c r="G129" s="56"/>
      <c r="H129" s="57" t="str">
        <f t="shared" si="1"/>
        <v/>
      </c>
    </row>
    <row r="130" spans="1:8" x14ac:dyDescent="0.25">
      <c r="A130" s="35" t="s">
        <v>188</v>
      </c>
      <c r="B130" s="36"/>
      <c r="C130" s="53"/>
      <c r="D130" s="54"/>
      <c r="E130" s="55"/>
      <c r="G130" s="56"/>
      <c r="H130" s="57" t="str">
        <f t="shared" si="1"/>
        <v/>
      </c>
    </row>
    <row r="131" spans="1:8" x14ac:dyDescent="0.25">
      <c r="A131" s="35" t="s">
        <v>189</v>
      </c>
      <c r="B131" s="36"/>
      <c r="C131" s="53"/>
      <c r="D131" s="54"/>
      <c r="E131" s="55"/>
      <c r="G131" s="56"/>
      <c r="H131" s="57" t="str">
        <f t="shared" si="1"/>
        <v/>
      </c>
    </row>
    <row r="132" spans="1:8" x14ac:dyDescent="0.25">
      <c r="A132" s="35" t="s">
        <v>190</v>
      </c>
      <c r="B132" s="36"/>
      <c r="C132" s="53"/>
      <c r="D132" s="54"/>
      <c r="E132" s="55"/>
      <c r="G132" s="56"/>
      <c r="H132" s="57" t="str">
        <f t="shared" si="1"/>
        <v/>
      </c>
    </row>
    <row r="133" spans="1:8" x14ac:dyDescent="0.25">
      <c r="A133" s="35" t="s">
        <v>191</v>
      </c>
      <c r="B133" s="36"/>
      <c r="C133" s="53"/>
      <c r="D133" s="54"/>
      <c r="E133" s="55"/>
      <c r="G133" s="56"/>
      <c r="H133" s="57" t="str">
        <f t="shared" si="1"/>
        <v/>
      </c>
    </row>
    <row r="134" spans="1:8" x14ac:dyDescent="0.25">
      <c r="A134" s="35" t="s">
        <v>192</v>
      </c>
      <c r="B134" s="36"/>
      <c r="C134" s="53"/>
      <c r="D134" s="54"/>
      <c r="E134" s="55"/>
      <c r="G134" s="56"/>
      <c r="H134" s="57" t="str">
        <f t="shared" si="1"/>
        <v/>
      </c>
    </row>
    <row r="135" spans="1:8" x14ac:dyDescent="0.25">
      <c r="A135" s="35" t="s">
        <v>193</v>
      </c>
      <c r="B135" s="36"/>
      <c r="C135" s="53"/>
      <c r="D135" s="54"/>
      <c r="E135" s="55"/>
      <c r="G135" s="56"/>
      <c r="H135" s="57" t="str">
        <f t="shared" si="1"/>
        <v/>
      </c>
    </row>
    <row r="136" spans="1:8" x14ac:dyDescent="0.25">
      <c r="A136" s="35" t="s">
        <v>194</v>
      </c>
      <c r="B136" s="36"/>
      <c r="C136" s="53"/>
      <c r="D136" s="54"/>
      <c r="E136" s="55"/>
      <c r="G136" s="56"/>
      <c r="H136" s="57" t="str">
        <f t="shared" si="1"/>
        <v/>
      </c>
    </row>
    <row r="137" spans="1:8" x14ac:dyDescent="0.25">
      <c r="A137" s="35" t="s">
        <v>195</v>
      </c>
      <c r="B137" s="36"/>
      <c r="C137" s="53"/>
      <c r="D137" s="54"/>
      <c r="E137" s="55"/>
      <c r="G137" s="56"/>
      <c r="H137" s="57" t="str">
        <f t="shared" ref="H137:H200" si="2">IF(ISERROR(C137/G137),"",C137/G137)</f>
        <v/>
      </c>
    </row>
    <row r="138" spans="1:8" x14ac:dyDescent="0.25">
      <c r="A138" s="35" t="s">
        <v>196</v>
      </c>
      <c r="B138" s="36"/>
      <c r="C138" s="53"/>
      <c r="D138" s="54"/>
      <c r="E138" s="55"/>
      <c r="G138" s="56"/>
      <c r="H138" s="57" t="str">
        <f t="shared" si="2"/>
        <v/>
      </c>
    </row>
    <row r="139" spans="1:8" x14ac:dyDescent="0.25">
      <c r="A139" s="35" t="s">
        <v>197</v>
      </c>
      <c r="B139" s="36"/>
      <c r="C139" s="53"/>
      <c r="D139" s="54"/>
      <c r="E139" s="55"/>
      <c r="G139" s="56"/>
      <c r="H139" s="57" t="str">
        <f t="shared" si="2"/>
        <v/>
      </c>
    </row>
    <row r="140" spans="1:8" x14ac:dyDescent="0.25">
      <c r="A140" s="35" t="s">
        <v>198</v>
      </c>
      <c r="B140" s="36"/>
      <c r="C140" s="53"/>
      <c r="D140" s="54"/>
      <c r="E140" s="55"/>
      <c r="G140" s="56"/>
      <c r="H140" s="57" t="str">
        <f t="shared" si="2"/>
        <v/>
      </c>
    </row>
    <row r="141" spans="1:8" x14ac:dyDescent="0.25">
      <c r="A141" s="35" t="s">
        <v>199</v>
      </c>
      <c r="B141" s="36"/>
      <c r="C141" s="53"/>
      <c r="D141" s="54"/>
      <c r="E141" s="55"/>
      <c r="G141" s="56"/>
      <c r="H141" s="57" t="str">
        <f t="shared" si="2"/>
        <v/>
      </c>
    </row>
    <row r="142" spans="1:8" x14ac:dyDescent="0.25">
      <c r="A142" s="35" t="s">
        <v>200</v>
      </c>
      <c r="B142" s="36"/>
      <c r="C142" s="53"/>
      <c r="D142" s="54"/>
      <c r="E142" s="55"/>
      <c r="G142" s="56"/>
      <c r="H142" s="57" t="str">
        <f t="shared" si="2"/>
        <v/>
      </c>
    </row>
    <row r="143" spans="1:8" x14ac:dyDescent="0.25">
      <c r="A143" s="35" t="s">
        <v>201</v>
      </c>
      <c r="B143" s="36"/>
      <c r="C143" s="53"/>
      <c r="D143" s="54"/>
      <c r="E143" s="55"/>
      <c r="G143" s="56"/>
      <c r="H143" s="57" t="str">
        <f t="shared" si="2"/>
        <v/>
      </c>
    </row>
    <row r="144" spans="1:8" x14ac:dyDescent="0.25">
      <c r="A144" s="35" t="s">
        <v>202</v>
      </c>
      <c r="B144" s="36"/>
      <c r="C144" s="53"/>
      <c r="D144" s="54"/>
      <c r="E144" s="55"/>
      <c r="G144" s="56"/>
      <c r="H144" s="57" t="str">
        <f t="shared" si="2"/>
        <v/>
      </c>
    </row>
    <row r="145" spans="1:8" x14ac:dyDescent="0.25">
      <c r="A145" s="35" t="s">
        <v>203</v>
      </c>
      <c r="B145" s="36"/>
      <c r="C145" s="53"/>
      <c r="D145" s="54"/>
      <c r="E145" s="55"/>
      <c r="G145" s="56"/>
      <c r="H145" s="57" t="str">
        <f t="shared" si="2"/>
        <v/>
      </c>
    </row>
    <row r="146" spans="1:8" x14ac:dyDescent="0.25">
      <c r="A146" s="35" t="s">
        <v>204</v>
      </c>
      <c r="B146" s="36"/>
      <c r="C146" s="53"/>
      <c r="D146" s="54"/>
      <c r="E146" s="55"/>
      <c r="G146" s="56"/>
      <c r="H146" s="57" t="str">
        <f t="shared" si="2"/>
        <v/>
      </c>
    </row>
    <row r="147" spans="1:8" x14ac:dyDescent="0.25">
      <c r="A147" s="35" t="s">
        <v>205</v>
      </c>
      <c r="B147" s="36"/>
      <c r="C147" s="53"/>
      <c r="D147" s="54"/>
      <c r="E147" s="55"/>
      <c r="G147" s="56"/>
      <c r="H147" s="57" t="str">
        <f t="shared" si="2"/>
        <v/>
      </c>
    </row>
    <row r="148" spans="1:8" x14ac:dyDescent="0.25">
      <c r="A148" s="35" t="s">
        <v>206</v>
      </c>
      <c r="B148" s="36"/>
      <c r="C148" s="53"/>
      <c r="D148" s="54"/>
      <c r="E148" s="55"/>
      <c r="G148" s="56"/>
      <c r="H148" s="57" t="str">
        <f t="shared" si="2"/>
        <v/>
      </c>
    </row>
    <row r="149" spans="1:8" x14ac:dyDescent="0.25">
      <c r="A149" s="35" t="s">
        <v>207</v>
      </c>
      <c r="B149" s="36"/>
      <c r="C149" s="53"/>
      <c r="D149" s="54"/>
      <c r="E149" s="55"/>
      <c r="G149" s="56"/>
      <c r="H149" s="57" t="str">
        <f t="shared" si="2"/>
        <v/>
      </c>
    </row>
    <row r="150" spans="1:8" x14ac:dyDescent="0.25">
      <c r="A150" s="35" t="s">
        <v>208</v>
      </c>
      <c r="B150" s="36"/>
      <c r="C150" s="53"/>
      <c r="D150" s="54"/>
      <c r="E150" s="55"/>
      <c r="G150" s="56"/>
      <c r="H150" s="57" t="str">
        <f t="shared" si="2"/>
        <v/>
      </c>
    </row>
    <row r="151" spans="1:8" x14ac:dyDescent="0.25">
      <c r="A151" s="35" t="s">
        <v>209</v>
      </c>
      <c r="B151" s="36"/>
      <c r="C151" s="53"/>
      <c r="D151" s="54"/>
      <c r="E151" s="55"/>
      <c r="G151" s="56"/>
      <c r="H151" s="57" t="str">
        <f t="shared" si="2"/>
        <v/>
      </c>
    </row>
    <row r="152" spans="1:8" x14ac:dyDescent="0.25">
      <c r="A152" s="35" t="s">
        <v>210</v>
      </c>
      <c r="B152" s="36"/>
      <c r="C152" s="53"/>
      <c r="D152" s="54"/>
      <c r="E152" s="55"/>
      <c r="G152" s="56"/>
      <c r="H152" s="57" t="str">
        <f t="shared" si="2"/>
        <v/>
      </c>
    </row>
    <row r="153" spans="1:8" x14ac:dyDescent="0.25">
      <c r="A153" s="35" t="s">
        <v>211</v>
      </c>
      <c r="B153" s="36"/>
      <c r="C153" s="53"/>
      <c r="D153" s="54"/>
      <c r="E153" s="55"/>
      <c r="G153" s="56"/>
      <c r="H153" s="57" t="str">
        <f t="shared" si="2"/>
        <v/>
      </c>
    </row>
    <row r="154" spans="1:8" x14ac:dyDescent="0.25">
      <c r="A154" s="35" t="s">
        <v>212</v>
      </c>
      <c r="B154" s="36"/>
      <c r="C154" s="53"/>
      <c r="D154" s="54"/>
      <c r="E154" s="55"/>
      <c r="G154" s="56"/>
      <c r="H154" s="57" t="str">
        <f t="shared" si="2"/>
        <v/>
      </c>
    </row>
    <row r="155" spans="1:8" x14ac:dyDescent="0.25">
      <c r="A155" s="35" t="s">
        <v>213</v>
      </c>
      <c r="B155" s="36"/>
      <c r="C155" s="53"/>
      <c r="D155" s="54"/>
      <c r="E155" s="55"/>
      <c r="G155" s="56"/>
      <c r="H155" s="57" t="str">
        <f t="shared" si="2"/>
        <v/>
      </c>
    </row>
    <row r="156" spans="1:8" x14ac:dyDescent="0.25">
      <c r="A156" s="35" t="s">
        <v>214</v>
      </c>
      <c r="B156" s="36"/>
      <c r="C156" s="53"/>
      <c r="D156" s="54"/>
      <c r="E156" s="55"/>
      <c r="G156" s="56"/>
      <c r="H156" s="57" t="str">
        <f t="shared" si="2"/>
        <v/>
      </c>
    </row>
    <row r="157" spans="1:8" x14ac:dyDescent="0.25">
      <c r="A157" s="35" t="s">
        <v>215</v>
      </c>
      <c r="B157" s="36"/>
      <c r="C157" s="53"/>
      <c r="D157" s="54"/>
      <c r="E157" s="55"/>
      <c r="G157" s="56"/>
      <c r="H157" s="57" t="str">
        <f t="shared" si="2"/>
        <v/>
      </c>
    </row>
    <row r="158" spans="1:8" x14ac:dyDescent="0.25">
      <c r="A158" s="35" t="s">
        <v>216</v>
      </c>
      <c r="B158" s="36"/>
      <c r="C158" s="53"/>
      <c r="D158" s="54"/>
      <c r="E158" s="55"/>
      <c r="G158" s="56"/>
      <c r="H158" s="57" t="str">
        <f t="shared" si="2"/>
        <v/>
      </c>
    </row>
    <row r="159" spans="1:8" x14ac:dyDescent="0.25">
      <c r="A159" s="35" t="s">
        <v>217</v>
      </c>
      <c r="B159" s="36"/>
      <c r="C159" s="53"/>
      <c r="D159" s="54"/>
      <c r="E159" s="55"/>
      <c r="G159" s="56"/>
      <c r="H159" s="57" t="str">
        <f t="shared" si="2"/>
        <v/>
      </c>
    </row>
    <row r="160" spans="1:8" x14ac:dyDescent="0.25">
      <c r="A160" s="35" t="s">
        <v>218</v>
      </c>
      <c r="B160" s="36"/>
      <c r="C160" s="53"/>
      <c r="D160" s="54"/>
      <c r="E160" s="55"/>
      <c r="G160" s="56"/>
      <c r="H160" s="57" t="str">
        <f t="shared" si="2"/>
        <v/>
      </c>
    </row>
    <row r="161" spans="1:8" x14ac:dyDescent="0.25">
      <c r="A161" s="35" t="s">
        <v>219</v>
      </c>
      <c r="B161" s="36"/>
      <c r="C161" s="53"/>
      <c r="D161" s="54"/>
      <c r="E161" s="55"/>
      <c r="G161" s="56"/>
      <c r="H161" s="57" t="str">
        <f t="shared" si="2"/>
        <v/>
      </c>
    </row>
    <row r="162" spans="1:8" x14ac:dyDescent="0.25">
      <c r="A162" s="35" t="s">
        <v>220</v>
      </c>
      <c r="B162" s="36"/>
      <c r="C162" s="53"/>
      <c r="D162" s="54"/>
      <c r="E162" s="55"/>
      <c r="G162" s="56"/>
      <c r="H162" s="57" t="str">
        <f t="shared" si="2"/>
        <v/>
      </c>
    </row>
    <row r="163" spans="1:8" x14ac:dyDescent="0.25">
      <c r="A163" s="35" t="s">
        <v>221</v>
      </c>
      <c r="B163" s="36"/>
      <c r="C163" s="53"/>
      <c r="D163" s="54"/>
      <c r="E163" s="55"/>
      <c r="G163" s="56"/>
      <c r="H163" s="57" t="str">
        <f t="shared" si="2"/>
        <v/>
      </c>
    </row>
    <row r="164" spans="1:8" x14ac:dyDescent="0.25">
      <c r="A164" s="35" t="s">
        <v>222</v>
      </c>
      <c r="B164" s="36"/>
      <c r="C164" s="53"/>
      <c r="D164" s="54"/>
      <c r="E164" s="55"/>
      <c r="G164" s="56"/>
      <c r="H164" s="57" t="str">
        <f t="shared" si="2"/>
        <v/>
      </c>
    </row>
    <row r="165" spans="1:8" x14ac:dyDescent="0.25">
      <c r="A165" s="35" t="s">
        <v>223</v>
      </c>
      <c r="B165" s="36"/>
      <c r="C165" s="53"/>
      <c r="D165" s="54"/>
      <c r="E165" s="55"/>
      <c r="G165" s="56"/>
      <c r="H165" s="57" t="str">
        <f t="shared" si="2"/>
        <v/>
      </c>
    </row>
    <row r="166" spans="1:8" x14ac:dyDescent="0.25">
      <c r="A166" s="35" t="s">
        <v>224</v>
      </c>
      <c r="B166" s="36"/>
      <c r="C166" s="53"/>
      <c r="D166" s="54"/>
      <c r="E166" s="55"/>
      <c r="G166" s="56"/>
      <c r="H166" s="57" t="str">
        <f t="shared" si="2"/>
        <v/>
      </c>
    </row>
    <row r="167" spans="1:8" x14ac:dyDescent="0.25">
      <c r="A167" s="35" t="s">
        <v>225</v>
      </c>
      <c r="B167" s="36"/>
      <c r="C167" s="53"/>
      <c r="D167" s="54"/>
      <c r="E167" s="55"/>
      <c r="G167" s="56"/>
      <c r="H167" s="57" t="str">
        <f t="shared" si="2"/>
        <v/>
      </c>
    </row>
    <row r="168" spans="1:8" x14ac:dyDescent="0.25">
      <c r="A168" s="35" t="s">
        <v>226</v>
      </c>
      <c r="B168" s="36"/>
      <c r="C168" s="53"/>
      <c r="D168" s="54"/>
      <c r="E168" s="55"/>
      <c r="G168" s="56"/>
      <c r="H168" s="57" t="str">
        <f t="shared" si="2"/>
        <v/>
      </c>
    </row>
    <row r="169" spans="1:8" x14ac:dyDescent="0.25">
      <c r="A169" s="35" t="s">
        <v>227</v>
      </c>
      <c r="B169" s="36"/>
      <c r="C169" s="53"/>
      <c r="D169" s="54"/>
      <c r="E169" s="55"/>
      <c r="G169" s="56"/>
      <c r="H169" s="57" t="str">
        <f t="shared" si="2"/>
        <v/>
      </c>
    </row>
    <row r="170" spans="1:8" x14ac:dyDescent="0.25">
      <c r="A170" s="35" t="s">
        <v>228</v>
      </c>
      <c r="B170" s="36"/>
      <c r="C170" s="53"/>
      <c r="D170" s="54"/>
      <c r="E170" s="55"/>
      <c r="G170" s="56"/>
      <c r="H170" s="57" t="str">
        <f t="shared" si="2"/>
        <v/>
      </c>
    </row>
    <row r="171" spans="1:8" x14ac:dyDescent="0.25">
      <c r="A171" s="35" t="s">
        <v>229</v>
      </c>
      <c r="B171" s="36"/>
      <c r="C171" s="53"/>
      <c r="D171" s="54"/>
      <c r="E171" s="55"/>
      <c r="G171" s="56"/>
      <c r="H171" s="57" t="str">
        <f t="shared" si="2"/>
        <v/>
      </c>
    </row>
    <row r="172" spans="1:8" x14ac:dyDescent="0.25">
      <c r="A172" s="35" t="s">
        <v>230</v>
      </c>
      <c r="B172" s="36"/>
      <c r="C172" s="53"/>
      <c r="D172" s="54"/>
      <c r="E172" s="55"/>
      <c r="G172" s="56"/>
      <c r="H172" s="57" t="str">
        <f t="shared" si="2"/>
        <v/>
      </c>
    </row>
    <row r="173" spans="1:8" x14ac:dyDescent="0.25">
      <c r="A173" s="35" t="s">
        <v>231</v>
      </c>
      <c r="B173" s="36"/>
      <c r="C173" s="53"/>
      <c r="D173" s="54"/>
      <c r="E173" s="55"/>
      <c r="G173" s="56"/>
      <c r="H173" s="57" t="str">
        <f t="shared" si="2"/>
        <v/>
      </c>
    </row>
    <row r="174" spans="1:8" x14ac:dyDescent="0.25">
      <c r="A174" s="35" t="s">
        <v>232</v>
      </c>
      <c r="B174" s="36"/>
      <c r="C174" s="53"/>
      <c r="D174" s="54"/>
      <c r="E174" s="55"/>
      <c r="G174" s="56"/>
      <c r="H174" s="57" t="str">
        <f t="shared" si="2"/>
        <v/>
      </c>
    </row>
    <row r="175" spans="1:8" x14ac:dyDescent="0.25">
      <c r="A175" s="35" t="s">
        <v>233</v>
      </c>
      <c r="B175" s="36"/>
      <c r="C175" s="53"/>
      <c r="D175" s="54"/>
      <c r="E175" s="55"/>
      <c r="G175" s="56"/>
      <c r="H175" s="57" t="str">
        <f t="shared" si="2"/>
        <v/>
      </c>
    </row>
    <row r="176" spans="1:8" x14ac:dyDescent="0.25">
      <c r="A176" s="35" t="s">
        <v>234</v>
      </c>
      <c r="B176" s="36"/>
      <c r="C176" s="53"/>
      <c r="D176" s="54"/>
      <c r="E176" s="55"/>
      <c r="G176" s="56"/>
      <c r="H176" s="57" t="str">
        <f t="shared" si="2"/>
        <v/>
      </c>
    </row>
    <row r="177" spans="1:8" x14ac:dyDescent="0.25">
      <c r="A177" s="35" t="s">
        <v>235</v>
      </c>
      <c r="B177" s="36"/>
      <c r="C177" s="53"/>
      <c r="D177" s="54"/>
      <c r="E177" s="55"/>
      <c r="G177" s="56"/>
      <c r="H177" s="57" t="str">
        <f t="shared" si="2"/>
        <v/>
      </c>
    </row>
    <row r="178" spans="1:8" x14ac:dyDescent="0.25">
      <c r="A178" s="35" t="s">
        <v>236</v>
      </c>
      <c r="B178" s="36"/>
      <c r="C178" s="53"/>
      <c r="D178" s="54"/>
      <c r="E178" s="55"/>
      <c r="G178" s="56"/>
      <c r="H178" s="57" t="str">
        <f t="shared" si="2"/>
        <v/>
      </c>
    </row>
    <row r="179" spans="1:8" x14ac:dyDescent="0.25">
      <c r="A179" s="35" t="s">
        <v>237</v>
      </c>
      <c r="B179" s="36"/>
      <c r="C179" s="53"/>
      <c r="D179" s="54"/>
      <c r="E179" s="55"/>
      <c r="G179" s="56"/>
      <c r="H179" s="57" t="str">
        <f t="shared" si="2"/>
        <v/>
      </c>
    </row>
    <row r="180" spans="1:8" x14ac:dyDescent="0.25">
      <c r="A180" s="35" t="s">
        <v>238</v>
      </c>
      <c r="B180" s="36"/>
      <c r="C180" s="53"/>
      <c r="D180" s="54"/>
      <c r="E180" s="55"/>
      <c r="G180" s="56"/>
      <c r="H180" s="57" t="str">
        <f t="shared" si="2"/>
        <v/>
      </c>
    </row>
    <row r="181" spans="1:8" x14ac:dyDescent="0.25">
      <c r="A181" s="35" t="s">
        <v>239</v>
      </c>
      <c r="B181" s="36"/>
      <c r="C181" s="53"/>
      <c r="D181" s="54"/>
      <c r="E181" s="55"/>
      <c r="G181" s="56"/>
      <c r="H181" s="57" t="str">
        <f t="shared" si="2"/>
        <v/>
      </c>
    </row>
    <row r="182" spans="1:8" x14ac:dyDescent="0.25">
      <c r="A182" s="35" t="s">
        <v>240</v>
      </c>
      <c r="B182" s="36"/>
      <c r="C182" s="53"/>
      <c r="D182" s="54"/>
      <c r="E182" s="55"/>
      <c r="G182" s="56"/>
      <c r="H182" s="57" t="str">
        <f t="shared" si="2"/>
        <v/>
      </c>
    </row>
    <row r="183" spans="1:8" x14ac:dyDescent="0.25">
      <c r="A183" s="35" t="s">
        <v>241</v>
      </c>
      <c r="B183" s="36"/>
      <c r="C183" s="53"/>
      <c r="D183" s="54"/>
      <c r="E183" s="55"/>
      <c r="G183" s="56"/>
      <c r="H183" s="57" t="str">
        <f t="shared" si="2"/>
        <v/>
      </c>
    </row>
    <row r="184" spans="1:8" x14ac:dyDescent="0.25">
      <c r="A184" s="35" t="s">
        <v>242</v>
      </c>
      <c r="B184" s="36"/>
      <c r="C184" s="53"/>
      <c r="D184" s="54"/>
      <c r="E184" s="55"/>
      <c r="G184" s="56"/>
      <c r="H184" s="57" t="str">
        <f t="shared" si="2"/>
        <v/>
      </c>
    </row>
    <row r="185" spans="1:8" x14ac:dyDescent="0.25">
      <c r="A185" s="35" t="s">
        <v>243</v>
      </c>
      <c r="B185" s="36"/>
      <c r="C185" s="53"/>
      <c r="D185" s="54"/>
      <c r="E185" s="55"/>
      <c r="G185" s="56"/>
      <c r="H185" s="57" t="str">
        <f t="shared" si="2"/>
        <v/>
      </c>
    </row>
    <row r="186" spans="1:8" x14ac:dyDescent="0.25">
      <c r="A186" s="35" t="s">
        <v>244</v>
      </c>
      <c r="B186" s="36"/>
      <c r="C186" s="53"/>
      <c r="D186" s="54"/>
      <c r="E186" s="55"/>
      <c r="G186" s="56"/>
      <c r="H186" s="57" t="str">
        <f t="shared" si="2"/>
        <v/>
      </c>
    </row>
    <row r="187" spans="1:8" x14ac:dyDescent="0.25">
      <c r="A187" s="35" t="s">
        <v>245</v>
      </c>
      <c r="B187" s="36"/>
      <c r="C187" s="53"/>
      <c r="D187" s="54"/>
      <c r="E187" s="55"/>
      <c r="G187" s="56"/>
      <c r="H187" s="57" t="str">
        <f t="shared" si="2"/>
        <v/>
      </c>
    </row>
    <row r="188" spans="1:8" x14ac:dyDescent="0.25">
      <c r="A188" s="35" t="s">
        <v>246</v>
      </c>
      <c r="B188" s="36"/>
      <c r="C188" s="53"/>
      <c r="D188" s="54"/>
      <c r="E188" s="55"/>
      <c r="G188" s="56"/>
      <c r="H188" s="57" t="str">
        <f t="shared" si="2"/>
        <v/>
      </c>
    </row>
    <row r="189" spans="1:8" x14ac:dyDescent="0.25">
      <c r="A189" s="35" t="s">
        <v>247</v>
      </c>
      <c r="B189" s="36"/>
      <c r="C189" s="53"/>
      <c r="D189" s="54"/>
      <c r="E189" s="55"/>
      <c r="G189" s="56"/>
      <c r="H189" s="57" t="str">
        <f t="shared" si="2"/>
        <v/>
      </c>
    </row>
    <row r="190" spans="1:8" x14ac:dyDescent="0.25">
      <c r="A190" s="35" t="s">
        <v>248</v>
      </c>
      <c r="B190" s="36"/>
      <c r="C190" s="53"/>
      <c r="D190" s="54"/>
      <c r="E190" s="55"/>
      <c r="G190" s="56"/>
      <c r="H190" s="57" t="str">
        <f t="shared" si="2"/>
        <v/>
      </c>
    </row>
    <row r="191" spans="1:8" x14ac:dyDescent="0.25">
      <c r="A191" s="35" t="s">
        <v>249</v>
      </c>
      <c r="B191" s="36"/>
      <c r="C191" s="53"/>
      <c r="D191" s="54"/>
      <c r="E191" s="55"/>
      <c r="G191" s="56"/>
      <c r="H191" s="57" t="str">
        <f t="shared" si="2"/>
        <v/>
      </c>
    </row>
    <row r="192" spans="1:8" x14ac:dyDescent="0.25">
      <c r="A192" s="35" t="s">
        <v>250</v>
      </c>
      <c r="B192" s="36"/>
      <c r="C192" s="53"/>
      <c r="D192" s="54"/>
      <c r="E192" s="55"/>
      <c r="G192" s="56"/>
      <c r="H192" s="57" t="str">
        <f t="shared" si="2"/>
        <v/>
      </c>
    </row>
    <row r="193" spans="1:8" x14ac:dyDescent="0.25">
      <c r="A193" s="35" t="s">
        <v>251</v>
      </c>
      <c r="B193" s="36"/>
      <c r="C193" s="53"/>
      <c r="D193" s="54"/>
      <c r="E193" s="55"/>
      <c r="G193" s="56"/>
      <c r="H193" s="57" t="str">
        <f t="shared" si="2"/>
        <v/>
      </c>
    </row>
    <row r="194" spans="1:8" x14ac:dyDescent="0.25">
      <c r="A194" s="35" t="s">
        <v>252</v>
      </c>
      <c r="B194" s="36"/>
      <c r="C194" s="53"/>
      <c r="D194" s="54"/>
      <c r="E194" s="55"/>
      <c r="G194" s="56"/>
      <c r="H194" s="57" t="str">
        <f t="shared" si="2"/>
        <v/>
      </c>
    </row>
    <row r="195" spans="1:8" x14ac:dyDescent="0.25">
      <c r="A195" s="35" t="s">
        <v>253</v>
      </c>
      <c r="B195" s="36"/>
      <c r="C195" s="53"/>
      <c r="D195" s="54"/>
      <c r="E195" s="55"/>
      <c r="G195" s="56"/>
      <c r="H195" s="57" t="str">
        <f t="shared" si="2"/>
        <v/>
      </c>
    </row>
    <row r="196" spans="1:8" x14ac:dyDescent="0.25">
      <c r="A196" s="35" t="s">
        <v>254</v>
      </c>
      <c r="B196" s="36"/>
      <c r="C196" s="53"/>
      <c r="D196" s="54"/>
      <c r="E196" s="55"/>
      <c r="G196" s="56"/>
      <c r="H196" s="57" t="str">
        <f t="shared" si="2"/>
        <v/>
      </c>
    </row>
    <row r="197" spans="1:8" x14ac:dyDescent="0.25">
      <c r="A197" s="35" t="s">
        <v>255</v>
      </c>
      <c r="B197" s="36"/>
      <c r="C197" s="53"/>
      <c r="D197" s="54"/>
      <c r="E197" s="55"/>
      <c r="G197" s="56"/>
      <c r="H197" s="57" t="str">
        <f t="shared" si="2"/>
        <v/>
      </c>
    </row>
    <row r="198" spans="1:8" x14ac:dyDescent="0.25">
      <c r="A198" s="35" t="s">
        <v>256</v>
      </c>
      <c r="B198" s="36"/>
      <c r="C198" s="53"/>
      <c r="D198" s="54"/>
      <c r="E198" s="55"/>
      <c r="G198" s="56"/>
      <c r="H198" s="57" t="str">
        <f t="shared" si="2"/>
        <v/>
      </c>
    </row>
    <row r="199" spans="1:8" x14ac:dyDescent="0.25">
      <c r="A199" s="35" t="s">
        <v>257</v>
      </c>
      <c r="B199" s="36"/>
      <c r="C199" s="53"/>
      <c r="D199" s="54"/>
      <c r="E199" s="55"/>
      <c r="G199" s="56"/>
      <c r="H199" s="57" t="str">
        <f t="shared" si="2"/>
        <v/>
      </c>
    </row>
    <row r="200" spans="1:8" x14ac:dyDescent="0.25">
      <c r="A200" s="35" t="s">
        <v>258</v>
      </c>
      <c r="B200" s="36"/>
      <c r="C200" s="53"/>
      <c r="D200" s="54"/>
      <c r="E200" s="55"/>
      <c r="G200" s="56"/>
      <c r="H200" s="57" t="str">
        <f t="shared" si="2"/>
        <v/>
      </c>
    </row>
    <row r="201" spans="1:8" x14ac:dyDescent="0.25">
      <c r="A201" s="35" t="s">
        <v>259</v>
      </c>
      <c r="B201" s="36"/>
      <c r="C201" s="53"/>
      <c r="D201" s="54"/>
      <c r="E201" s="55"/>
      <c r="G201" s="56"/>
      <c r="H201" s="57" t="str">
        <f t="shared" ref="H201:H264" si="3">IF(ISERROR(C201/G201),"",C201/G201)</f>
        <v/>
      </c>
    </row>
    <row r="202" spans="1:8" x14ac:dyDescent="0.25">
      <c r="A202" s="35" t="s">
        <v>260</v>
      </c>
      <c r="B202" s="36"/>
      <c r="C202" s="53"/>
      <c r="D202" s="54"/>
      <c r="E202" s="55"/>
      <c r="G202" s="56"/>
      <c r="H202" s="57" t="str">
        <f t="shared" si="3"/>
        <v/>
      </c>
    </row>
    <row r="203" spans="1:8" x14ac:dyDescent="0.25">
      <c r="A203" s="35" t="s">
        <v>261</v>
      </c>
      <c r="B203" s="36"/>
      <c r="C203" s="53"/>
      <c r="D203" s="54"/>
      <c r="E203" s="55"/>
      <c r="G203" s="56"/>
      <c r="H203" s="57" t="str">
        <f t="shared" si="3"/>
        <v/>
      </c>
    </row>
    <row r="204" spans="1:8" x14ac:dyDescent="0.25">
      <c r="A204" s="35" t="s">
        <v>262</v>
      </c>
      <c r="B204" s="36"/>
      <c r="C204" s="53"/>
      <c r="D204" s="54"/>
      <c r="E204" s="55"/>
      <c r="G204" s="56"/>
      <c r="H204" s="57" t="str">
        <f t="shared" si="3"/>
        <v/>
      </c>
    </row>
    <row r="205" spans="1:8" x14ac:dyDescent="0.25">
      <c r="A205" s="35" t="s">
        <v>263</v>
      </c>
      <c r="B205" s="36"/>
      <c r="C205" s="53"/>
      <c r="D205" s="54"/>
      <c r="E205" s="55"/>
      <c r="G205" s="56"/>
      <c r="H205" s="57" t="str">
        <f t="shared" si="3"/>
        <v/>
      </c>
    </row>
    <row r="206" spans="1:8" x14ac:dyDescent="0.25">
      <c r="A206" s="35" t="s">
        <v>264</v>
      </c>
      <c r="B206" s="36"/>
      <c r="C206" s="53"/>
      <c r="D206" s="54"/>
      <c r="E206" s="55"/>
      <c r="G206" s="56"/>
      <c r="H206" s="57" t="str">
        <f t="shared" si="3"/>
        <v/>
      </c>
    </row>
    <row r="207" spans="1:8" x14ac:dyDescent="0.25">
      <c r="A207" s="35" t="s">
        <v>265</v>
      </c>
      <c r="B207" s="36"/>
      <c r="C207" s="53"/>
      <c r="D207" s="54"/>
      <c r="E207" s="55"/>
      <c r="G207" s="56"/>
      <c r="H207" s="57" t="str">
        <f t="shared" si="3"/>
        <v/>
      </c>
    </row>
    <row r="208" spans="1:8" x14ac:dyDescent="0.25">
      <c r="A208" s="35" t="s">
        <v>266</v>
      </c>
      <c r="B208" s="36"/>
      <c r="C208" s="53"/>
      <c r="D208" s="54"/>
      <c r="E208" s="55"/>
      <c r="G208" s="56"/>
      <c r="H208" s="57" t="str">
        <f t="shared" si="3"/>
        <v/>
      </c>
    </row>
    <row r="209" spans="1:8" x14ac:dyDescent="0.25">
      <c r="A209" s="35" t="s">
        <v>267</v>
      </c>
      <c r="B209" s="36"/>
      <c r="C209" s="53"/>
      <c r="D209" s="54"/>
      <c r="E209" s="55"/>
      <c r="G209" s="56"/>
      <c r="H209" s="57" t="str">
        <f t="shared" si="3"/>
        <v/>
      </c>
    </row>
    <row r="210" spans="1:8" x14ac:dyDescent="0.25">
      <c r="A210" s="35" t="s">
        <v>268</v>
      </c>
      <c r="B210" s="36"/>
      <c r="C210" s="53"/>
      <c r="D210" s="54"/>
      <c r="E210" s="55"/>
      <c r="G210" s="56"/>
      <c r="H210" s="57" t="str">
        <f t="shared" si="3"/>
        <v/>
      </c>
    </row>
    <row r="211" spans="1:8" x14ac:dyDescent="0.25">
      <c r="A211" s="35" t="s">
        <v>269</v>
      </c>
      <c r="B211" s="36"/>
      <c r="C211" s="53"/>
      <c r="D211" s="54"/>
      <c r="E211" s="55"/>
      <c r="G211" s="56"/>
      <c r="H211" s="57" t="str">
        <f t="shared" si="3"/>
        <v/>
      </c>
    </row>
    <row r="212" spans="1:8" x14ac:dyDescent="0.25">
      <c r="A212" s="35" t="s">
        <v>270</v>
      </c>
      <c r="B212" s="36"/>
      <c r="C212" s="53"/>
      <c r="D212" s="54"/>
      <c r="E212" s="55"/>
      <c r="G212" s="56"/>
      <c r="H212" s="57" t="str">
        <f t="shared" si="3"/>
        <v/>
      </c>
    </row>
    <row r="213" spans="1:8" x14ac:dyDescent="0.25">
      <c r="A213" s="35" t="s">
        <v>271</v>
      </c>
      <c r="B213" s="36"/>
      <c r="C213" s="53"/>
      <c r="D213" s="54"/>
      <c r="E213" s="55"/>
      <c r="G213" s="56"/>
      <c r="H213" s="57" t="str">
        <f t="shared" si="3"/>
        <v/>
      </c>
    </row>
    <row r="214" spans="1:8" x14ac:dyDescent="0.25">
      <c r="A214" s="35" t="s">
        <v>272</v>
      </c>
      <c r="B214" s="36"/>
      <c r="C214" s="53"/>
      <c r="D214" s="54"/>
      <c r="E214" s="55"/>
      <c r="G214" s="56"/>
      <c r="H214" s="57" t="str">
        <f t="shared" si="3"/>
        <v/>
      </c>
    </row>
    <row r="215" spans="1:8" x14ac:dyDescent="0.25">
      <c r="A215" s="35" t="s">
        <v>273</v>
      </c>
      <c r="B215" s="36"/>
      <c r="C215" s="53"/>
      <c r="D215" s="54"/>
      <c r="E215" s="55"/>
      <c r="G215" s="56"/>
      <c r="H215" s="57" t="str">
        <f t="shared" si="3"/>
        <v/>
      </c>
    </row>
    <row r="216" spans="1:8" x14ac:dyDescent="0.25">
      <c r="A216" s="35" t="s">
        <v>274</v>
      </c>
      <c r="B216" s="36"/>
      <c r="C216" s="53"/>
      <c r="D216" s="54"/>
      <c r="E216" s="55"/>
      <c r="G216" s="56"/>
      <c r="H216" s="57" t="str">
        <f t="shared" si="3"/>
        <v/>
      </c>
    </row>
    <row r="217" spans="1:8" x14ac:dyDescent="0.25">
      <c r="A217" s="35" t="s">
        <v>275</v>
      </c>
      <c r="B217" s="36"/>
      <c r="C217" s="53"/>
      <c r="D217" s="54"/>
      <c r="E217" s="55"/>
      <c r="G217" s="56"/>
      <c r="H217" s="57" t="str">
        <f t="shared" si="3"/>
        <v/>
      </c>
    </row>
    <row r="218" spans="1:8" x14ac:dyDescent="0.25">
      <c r="A218" s="35" t="s">
        <v>276</v>
      </c>
      <c r="B218" s="36"/>
      <c r="C218" s="53"/>
      <c r="D218" s="54"/>
      <c r="E218" s="55"/>
      <c r="G218" s="56"/>
      <c r="H218" s="57" t="str">
        <f t="shared" si="3"/>
        <v/>
      </c>
    </row>
    <row r="219" spans="1:8" x14ac:dyDescent="0.25">
      <c r="A219" s="35" t="s">
        <v>277</v>
      </c>
      <c r="B219" s="36"/>
      <c r="C219" s="53"/>
      <c r="D219" s="54"/>
      <c r="E219" s="55"/>
      <c r="G219" s="56"/>
      <c r="H219" s="57" t="str">
        <f t="shared" si="3"/>
        <v/>
      </c>
    </row>
    <row r="220" spans="1:8" x14ac:dyDescent="0.25">
      <c r="A220" s="35" t="s">
        <v>278</v>
      </c>
      <c r="B220" s="36"/>
      <c r="C220" s="53"/>
      <c r="D220" s="54"/>
      <c r="E220" s="55"/>
      <c r="G220" s="56"/>
      <c r="H220" s="57" t="str">
        <f t="shared" si="3"/>
        <v/>
      </c>
    </row>
    <row r="221" spans="1:8" x14ac:dyDescent="0.25">
      <c r="A221" s="35" t="s">
        <v>279</v>
      </c>
      <c r="B221" s="36"/>
      <c r="C221" s="53"/>
      <c r="D221" s="54"/>
      <c r="E221" s="55"/>
      <c r="G221" s="56"/>
      <c r="H221" s="57" t="str">
        <f t="shared" si="3"/>
        <v/>
      </c>
    </row>
    <row r="222" spans="1:8" x14ac:dyDescent="0.25">
      <c r="A222" s="35" t="s">
        <v>280</v>
      </c>
      <c r="B222" s="36"/>
      <c r="C222" s="53"/>
      <c r="D222" s="54"/>
      <c r="E222" s="55"/>
      <c r="G222" s="56"/>
      <c r="H222" s="57" t="str">
        <f t="shared" si="3"/>
        <v/>
      </c>
    </row>
    <row r="223" spans="1:8" x14ac:dyDescent="0.25">
      <c r="A223" s="35" t="s">
        <v>281</v>
      </c>
      <c r="B223" s="36"/>
      <c r="C223" s="53"/>
      <c r="D223" s="54"/>
      <c r="E223" s="55"/>
      <c r="G223" s="56"/>
      <c r="H223" s="57" t="str">
        <f t="shared" si="3"/>
        <v/>
      </c>
    </row>
    <row r="224" spans="1:8" x14ac:dyDescent="0.25">
      <c r="A224" s="35" t="s">
        <v>282</v>
      </c>
      <c r="B224" s="36"/>
      <c r="C224" s="53"/>
      <c r="D224" s="54"/>
      <c r="E224" s="55"/>
      <c r="G224" s="56"/>
      <c r="H224" s="57" t="str">
        <f t="shared" si="3"/>
        <v/>
      </c>
    </row>
    <row r="225" spans="1:8" x14ac:dyDescent="0.25">
      <c r="A225" s="35" t="s">
        <v>283</v>
      </c>
      <c r="B225" s="36"/>
      <c r="C225" s="53"/>
      <c r="D225" s="54"/>
      <c r="E225" s="55"/>
      <c r="G225" s="56"/>
      <c r="H225" s="57" t="str">
        <f t="shared" si="3"/>
        <v/>
      </c>
    </row>
    <row r="226" spans="1:8" x14ac:dyDescent="0.25">
      <c r="A226" s="35" t="s">
        <v>284</v>
      </c>
      <c r="B226" s="36"/>
      <c r="C226" s="53"/>
      <c r="D226" s="54"/>
      <c r="E226" s="55"/>
      <c r="G226" s="56"/>
      <c r="H226" s="57" t="str">
        <f t="shared" si="3"/>
        <v/>
      </c>
    </row>
    <row r="227" spans="1:8" x14ac:dyDescent="0.25">
      <c r="A227" s="35" t="s">
        <v>285</v>
      </c>
      <c r="B227" s="36"/>
      <c r="C227" s="53"/>
      <c r="D227" s="54"/>
      <c r="E227" s="55"/>
      <c r="G227" s="56"/>
      <c r="H227" s="57" t="str">
        <f t="shared" si="3"/>
        <v/>
      </c>
    </row>
    <row r="228" spans="1:8" x14ac:dyDescent="0.25">
      <c r="A228" s="35" t="s">
        <v>286</v>
      </c>
      <c r="B228" s="36"/>
      <c r="C228" s="53"/>
      <c r="D228" s="54"/>
      <c r="E228" s="55"/>
      <c r="G228" s="56"/>
      <c r="H228" s="57" t="str">
        <f t="shared" si="3"/>
        <v/>
      </c>
    </row>
    <row r="229" spans="1:8" x14ac:dyDescent="0.25">
      <c r="A229" s="35" t="s">
        <v>287</v>
      </c>
      <c r="B229" s="36"/>
      <c r="C229" s="53"/>
      <c r="D229" s="54"/>
      <c r="E229" s="55"/>
      <c r="G229" s="56"/>
      <c r="H229" s="57" t="str">
        <f t="shared" si="3"/>
        <v/>
      </c>
    </row>
    <row r="230" spans="1:8" x14ac:dyDescent="0.25">
      <c r="A230" s="35" t="s">
        <v>288</v>
      </c>
      <c r="B230" s="36"/>
      <c r="C230" s="53"/>
      <c r="D230" s="54"/>
      <c r="E230" s="55"/>
      <c r="G230" s="56"/>
      <c r="H230" s="57" t="str">
        <f t="shared" si="3"/>
        <v/>
      </c>
    </row>
    <row r="231" spans="1:8" x14ac:dyDescent="0.25">
      <c r="A231" s="35" t="s">
        <v>289</v>
      </c>
      <c r="B231" s="36"/>
      <c r="C231" s="53"/>
      <c r="D231" s="54"/>
      <c r="E231" s="55"/>
      <c r="G231" s="56"/>
      <c r="H231" s="57" t="str">
        <f t="shared" si="3"/>
        <v/>
      </c>
    </row>
    <row r="232" spans="1:8" x14ac:dyDescent="0.25">
      <c r="A232" s="35" t="s">
        <v>290</v>
      </c>
      <c r="B232" s="36"/>
      <c r="C232" s="53"/>
      <c r="D232" s="54"/>
      <c r="E232" s="55"/>
      <c r="G232" s="56"/>
      <c r="H232" s="57" t="str">
        <f t="shared" si="3"/>
        <v/>
      </c>
    </row>
    <row r="233" spans="1:8" x14ac:dyDescent="0.25">
      <c r="A233" s="35" t="s">
        <v>291</v>
      </c>
      <c r="B233" s="36"/>
      <c r="C233" s="53"/>
      <c r="D233" s="54"/>
      <c r="E233" s="55"/>
      <c r="G233" s="56"/>
      <c r="H233" s="57" t="str">
        <f t="shared" si="3"/>
        <v/>
      </c>
    </row>
    <row r="234" spans="1:8" x14ac:dyDescent="0.25">
      <c r="A234" s="35" t="s">
        <v>292</v>
      </c>
      <c r="B234" s="36"/>
      <c r="C234" s="53"/>
      <c r="D234" s="54"/>
      <c r="E234" s="55"/>
      <c r="G234" s="56"/>
      <c r="H234" s="57" t="str">
        <f t="shared" si="3"/>
        <v/>
      </c>
    </row>
    <row r="235" spans="1:8" x14ac:dyDescent="0.25">
      <c r="A235" s="35" t="s">
        <v>293</v>
      </c>
      <c r="B235" s="36"/>
      <c r="C235" s="53"/>
      <c r="D235" s="54"/>
      <c r="E235" s="55"/>
      <c r="G235" s="56"/>
      <c r="H235" s="57" t="str">
        <f t="shared" si="3"/>
        <v/>
      </c>
    </row>
    <row r="236" spans="1:8" x14ac:dyDescent="0.25">
      <c r="A236" s="35" t="s">
        <v>294</v>
      </c>
      <c r="B236" s="36"/>
      <c r="C236" s="53"/>
      <c r="D236" s="54"/>
      <c r="E236" s="55"/>
      <c r="G236" s="56"/>
      <c r="H236" s="57" t="str">
        <f t="shared" si="3"/>
        <v/>
      </c>
    </row>
    <row r="237" spans="1:8" x14ac:dyDescent="0.25">
      <c r="A237" s="35" t="s">
        <v>295</v>
      </c>
      <c r="B237" s="36"/>
      <c r="C237" s="53"/>
      <c r="D237" s="54"/>
      <c r="E237" s="55"/>
      <c r="G237" s="56"/>
      <c r="H237" s="57" t="str">
        <f t="shared" si="3"/>
        <v/>
      </c>
    </row>
    <row r="238" spans="1:8" x14ac:dyDescent="0.25">
      <c r="A238" s="35" t="s">
        <v>296</v>
      </c>
      <c r="B238" s="36"/>
      <c r="C238" s="53"/>
      <c r="D238" s="54"/>
      <c r="E238" s="55"/>
      <c r="G238" s="56"/>
      <c r="H238" s="57" t="str">
        <f t="shared" si="3"/>
        <v/>
      </c>
    </row>
    <row r="239" spans="1:8" x14ac:dyDescent="0.25">
      <c r="A239" s="35" t="s">
        <v>297</v>
      </c>
      <c r="B239" s="36"/>
      <c r="C239" s="53"/>
      <c r="D239" s="54"/>
      <c r="E239" s="55"/>
      <c r="G239" s="56"/>
      <c r="H239" s="57" t="str">
        <f t="shared" si="3"/>
        <v/>
      </c>
    </row>
    <row r="240" spans="1:8" x14ac:dyDescent="0.25">
      <c r="A240" s="35" t="s">
        <v>298</v>
      </c>
      <c r="B240" s="36"/>
      <c r="C240" s="53"/>
      <c r="D240" s="54"/>
      <c r="E240" s="55"/>
      <c r="G240" s="56"/>
      <c r="H240" s="57" t="str">
        <f t="shared" si="3"/>
        <v/>
      </c>
    </row>
    <row r="241" spans="1:8" x14ac:dyDescent="0.25">
      <c r="A241" s="35" t="s">
        <v>299</v>
      </c>
      <c r="B241" s="36"/>
      <c r="C241" s="53"/>
      <c r="D241" s="54"/>
      <c r="E241" s="55"/>
      <c r="G241" s="56"/>
      <c r="H241" s="57" t="str">
        <f t="shared" si="3"/>
        <v/>
      </c>
    </row>
    <row r="242" spans="1:8" x14ac:dyDescent="0.25">
      <c r="A242" s="35" t="s">
        <v>300</v>
      </c>
      <c r="B242" s="36"/>
      <c r="C242" s="53"/>
      <c r="D242" s="54"/>
      <c r="E242" s="55"/>
      <c r="G242" s="56"/>
      <c r="H242" s="57" t="str">
        <f t="shared" si="3"/>
        <v/>
      </c>
    </row>
    <row r="243" spans="1:8" x14ac:dyDescent="0.25">
      <c r="A243" s="35" t="s">
        <v>301</v>
      </c>
      <c r="B243" s="36"/>
      <c r="C243" s="53"/>
      <c r="D243" s="54"/>
      <c r="E243" s="55"/>
      <c r="G243" s="56"/>
      <c r="H243" s="57" t="str">
        <f t="shared" si="3"/>
        <v/>
      </c>
    </row>
    <row r="244" spans="1:8" x14ac:dyDescent="0.25">
      <c r="A244" s="35" t="s">
        <v>302</v>
      </c>
      <c r="B244" s="36"/>
      <c r="C244" s="53"/>
      <c r="D244" s="54"/>
      <c r="E244" s="55"/>
      <c r="G244" s="56"/>
      <c r="H244" s="57" t="str">
        <f t="shared" si="3"/>
        <v/>
      </c>
    </row>
    <row r="245" spans="1:8" x14ac:dyDescent="0.25">
      <c r="A245" s="35" t="s">
        <v>303</v>
      </c>
      <c r="B245" s="36"/>
      <c r="C245" s="53"/>
      <c r="D245" s="54"/>
      <c r="E245" s="55"/>
      <c r="G245" s="56"/>
      <c r="H245" s="57" t="str">
        <f t="shared" si="3"/>
        <v/>
      </c>
    </row>
    <row r="246" spans="1:8" x14ac:dyDescent="0.25">
      <c r="A246" s="35" t="s">
        <v>304</v>
      </c>
      <c r="B246" s="36"/>
      <c r="C246" s="53"/>
      <c r="D246" s="54"/>
      <c r="E246" s="55"/>
      <c r="G246" s="56"/>
      <c r="H246" s="57" t="str">
        <f t="shared" si="3"/>
        <v/>
      </c>
    </row>
    <row r="247" spans="1:8" x14ac:dyDescent="0.25">
      <c r="A247" s="35" t="s">
        <v>305</v>
      </c>
      <c r="B247" s="36"/>
      <c r="C247" s="53"/>
      <c r="D247" s="54"/>
      <c r="E247" s="55"/>
      <c r="G247" s="56"/>
      <c r="H247" s="57" t="str">
        <f t="shared" si="3"/>
        <v/>
      </c>
    </row>
    <row r="248" spans="1:8" x14ac:dyDescent="0.25">
      <c r="A248" s="35" t="s">
        <v>306</v>
      </c>
      <c r="B248" s="36"/>
      <c r="C248" s="53"/>
      <c r="D248" s="54"/>
      <c r="E248" s="55"/>
      <c r="G248" s="56"/>
      <c r="H248" s="57" t="str">
        <f t="shared" si="3"/>
        <v/>
      </c>
    </row>
    <row r="249" spans="1:8" x14ac:dyDescent="0.25">
      <c r="A249" s="35" t="s">
        <v>307</v>
      </c>
      <c r="B249" s="36"/>
      <c r="C249" s="53"/>
      <c r="D249" s="54"/>
      <c r="E249" s="55"/>
      <c r="G249" s="56"/>
      <c r="H249" s="57" t="str">
        <f t="shared" si="3"/>
        <v/>
      </c>
    </row>
    <row r="250" spans="1:8" x14ac:dyDescent="0.25">
      <c r="A250" s="35" t="s">
        <v>308</v>
      </c>
      <c r="B250" s="36"/>
      <c r="C250" s="53"/>
      <c r="D250" s="54"/>
      <c r="E250" s="55"/>
      <c r="G250" s="56"/>
      <c r="H250" s="57" t="str">
        <f t="shared" si="3"/>
        <v/>
      </c>
    </row>
    <row r="251" spans="1:8" x14ac:dyDescent="0.25">
      <c r="A251" s="35" t="s">
        <v>309</v>
      </c>
      <c r="B251" s="36"/>
      <c r="C251" s="53"/>
      <c r="D251" s="54"/>
      <c r="E251" s="55"/>
      <c r="G251" s="56"/>
      <c r="H251" s="57" t="str">
        <f t="shared" si="3"/>
        <v/>
      </c>
    </row>
    <row r="252" spans="1:8" x14ac:dyDescent="0.25">
      <c r="A252" s="35" t="s">
        <v>310</v>
      </c>
      <c r="B252" s="36"/>
      <c r="C252" s="53"/>
      <c r="D252" s="54"/>
      <c r="E252" s="55"/>
      <c r="G252" s="56"/>
      <c r="H252" s="57" t="str">
        <f t="shared" si="3"/>
        <v/>
      </c>
    </row>
    <row r="253" spans="1:8" x14ac:dyDescent="0.25">
      <c r="A253" s="35" t="s">
        <v>311</v>
      </c>
      <c r="B253" s="36"/>
      <c r="C253" s="53"/>
      <c r="D253" s="54"/>
      <c r="E253" s="55"/>
      <c r="G253" s="56"/>
      <c r="H253" s="57" t="str">
        <f t="shared" si="3"/>
        <v/>
      </c>
    </row>
    <row r="254" spans="1:8" x14ac:dyDescent="0.25">
      <c r="A254" s="35" t="s">
        <v>312</v>
      </c>
      <c r="B254" s="36"/>
      <c r="C254" s="53"/>
      <c r="D254" s="54"/>
      <c r="E254" s="55"/>
      <c r="G254" s="56"/>
      <c r="H254" s="57" t="str">
        <f t="shared" si="3"/>
        <v/>
      </c>
    </row>
    <row r="255" spans="1:8" x14ac:dyDescent="0.25">
      <c r="A255" s="35" t="s">
        <v>313</v>
      </c>
      <c r="B255" s="36"/>
      <c r="C255" s="53"/>
      <c r="D255" s="54"/>
      <c r="E255" s="55"/>
      <c r="G255" s="56"/>
      <c r="H255" s="57" t="str">
        <f t="shared" si="3"/>
        <v/>
      </c>
    </row>
    <row r="256" spans="1:8" x14ac:dyDescent="0.25">
      <c r="A256" s="35" t="s">
        <v>314</v>
      </c>
      <c r="B256" s="36"/>
      <c r="C256" s="53"/>
      <c r="D256" s="54"/>
      <c r="E256" s="55"/>
      <c r="G256" s="56"/>
      <c r="H256" s="57" t="str">
        <f t="shared" si="3"/>
        <v/>
      </c>
    </row>
    <row r="257" spans="1:8" x14ac:dyDescent="0.25">
      <c r="A257" s="35" t="s">
        <v>315</v>
      </c>
      <c r="B257" s="36"/>
      <c r="C257" s="53"/>
      <c r="D257" s="54"/>
      <c r="E257" s="55"/>
      <c r="G257" s="56"/>
      <c r="H257" s="57" t="str">
        <f t="shared" si="3"/>
        <v/>
      </c>
    </row>
    <row r="258" spans="1:8" x14ac:dyDescent="0.25">
      <c r="A258" s="35" t="s">
        <v>316</v>
      </c>
      <c r="B258" s="36"/>
      <c r="C258" s="53"/>
      <c r="D258" s="54"/>
      <c r="E258" s="55"/>
      <c r="G258" s="56"/>
      <c r="H258" s="57" t="str">
        <f t="shared" si="3"/>
        <v/>
      </c>
    </row>
    <row r="259" spans="1:8" x14ac:dyDescent="0.25">
      <c r="A259" s="35" t="s">
        <v>317</v>
      </c>
      <c r="B259" s="36"/>
      <c r="C259" s="53"/>
      <c r="D259" s="54"/>
      <c r="E259" s="55"/>
      <c r="G259" s="56"/>
      <c r="H259" s="57" t="str">
        <f t="shared" si="3"/>
        <v/>
      </c>
    </row>
    <row r="260" spans="1:8" x14ac:dyDescent="0.25">
      <c r="A260" s="35" t="s">
        <v>318</v>
      </c>
      <c r="B260" s="36"/>
      <c r="C260" s="53"/>
      <c r="D260" s="54"/>
      <c r="E260" s="55"/>
      <c r="G260" s="56"/>
      <c r="H260" s="57" t="str">
        <f t="shared" si="3"/>
        <v/>
      </c>
    </row>
    <row r="261" spans="1:8" x14ac:dyDescent="0.25">
      <c r="A261" s="35" t="s">
        <v>319</v>
      </c>
      <c r="B261" s="36"/>
      <c r="C261" s="53"/>
      <c r="D261" s="54"/>
      <c r="E261" s="55"/>
      <c r="G261" s="56"/>
      <c r="H261" s="57" t="str">
        <f t="shared" si="3"/>
        <v/>
      </c>
    </row>
    <row r="262" spans="1:8" x14ac:dyDescent="0.25">
      <c r="A262" s="35" t="s">
        <v>320</v>
      </c>
      <c r="B262" s="36"/>
      <c r="C262" s="53"/>
      <c r="D262" s="54"/>
      <c r="E262" s="55"/>
      <c r="G262" s="56"/>
      <c r="H262" s="57" t="str">
        <f t="shared" si="3"/>
        <v/>
      </c>
    </row>
    <row r="263" spans="1:8" x14ac:dyDescent="0.25">
      <c r="A263" s="35" t="s">
        <v>321</v>
      </c>
      <c r="B263" s="36"/>
      <c r="C263" s="53"/>
      <c r="D263" s="54"/>
      <c r="E263" s="55"/>
      <c r="G263" s="56"/>
      <c r="H263" s="57" t="str">
        <f t="shared" si="3"/>
        <v/>
      </c>
    </row>
    <row r="264" spans="1:8" x14ac:dyDescent="0.25">
      <c r="A264" s="35" t="s">
        <v>322</v>
      </c>
      <c r="B264" s="36"/>
      <c r="C264" s="53"/>
      <c r="D264" s="54"/>
      <c r="E264" s="55"/>
      <c r="G264" s="56"/>
      <c r="H264" s="57" t="str">
        <f t="shared" si="3"/>
        <v/>
      </c>
    </row>
    <row r="265" spans="1:8" x14ac:dyDescent="0.25">
      <c r="A265" s="35" t="s">
        <v>323</v>
      </c>
      <c r="B265" s="36"/>
      <c r="C265" s="53"/>
      <c r="D265" s="54"/>
      <c r="E265" s="55"/>
      <c r="G265" s="56"/>
      <c r="H265" s="57" t="str">
        <f t="shared" ref="H265:H328" si="4">IF(ISERROR(C265/G265),"",C265/G265)</f>
        <v/>
      </c>
    </row>
    <row r="266" spans="1:8" x14ac:dyDescent="0.25">
      <c r="A266" s="35" t="s">
        <v>324</v>
      </c>
      <c r="B266" s="36"/>
      <c r="C266" s="53"/>
      <c r="D266" s="54"/>
      <c r="E266" s="55"/>
      <c r="G266" s="56"/>
      <c r="H266" s="57" t="str">
        <f t="shared" si="4"/>
        <v/>
      </c>
    </row>
    <row r="267" spans="1:8" x14ac:dyDescent="0.25">
      <c r="A267" s="35" t="s">
        <v>325</v>
      </c>
      <c r="B267" s="36"/>
      <c r="C267" s="53"/>
      <c r="D267" s="54"/>
      <c r="E267" s="55"/>
      <c r="G267" s="56"/>
      <c r="H267" s="57" t="str">
        <f t="shared" si="4"/>
        <v/>
      </c>
    </row>
    <row r="268" spans="1:8" x14ac:dyDescent="0.25">
      <c r="A268" s="35" t="s">
        <v>326</v>
      </c>
      <c r="B268" s="36"/>
      <c r="C268" s="53"/>
      <c r="D268" s="54"/>
      <c r="E268" s="55"/>
      <c r="G268" s="56"/>
      <c r="H268" s="57" t="str">
        <f t="shared" si="4"/>
        <v/>
      </c>
    </row>
    <row r="269" spans="1:8" x14ac:dyDescent="0.25">
      <c r="A269" s="35" t="s">
        <v>327</v>
      </c>
      <c r="B269" s="36"/>
      <c r="C269" s="53"/>
      <c r="D269" s="54"/>
      <c r="E269" s="55"/>
      <c r="G269" s="56"/>
      <c r="H269" s="57" t="str">
        <f t="shared" si="4"/>
        <v/>
      </c>
    </row>
    <row r="270" spans="1:8" x14ac:dyDescent="0.25">
      <c r="A270" s="35" t="s">
        <v>328</v>
      </c>
      <c r="B270" s="36"/>
      <c r="C270" s="53"/>
      <c r="D270" s="54"/>
      <c r="E270" s="55"/>
      <c r="G270" s="56"/>
      <c r="H270" s="57" t="str">
        <f t="shared" si="4"/>
        <v/>
      </c>
    </row>
    <row r="271" spans="1:8" x14ac:dyDescent="0.25">
      <c r="A271" s="35" t="s">
        <v>329</v>
      </c>
      <c r="B271" s="36"/>
      <c r="C271" s="53"/>
      <c r="D271" s="54"/>
      <c r="E271" s="55"/>
      <c r="G271" s="56"/>
      <c r="H271" s="57" t="str">
        <f t="shared" si="4"/>
        <v/>
      </c>
    </row>
    <row r="272" spans="1:8" x14ac:dyDescent="0.25">
      <c r="A272" s="35" t="s">
        <v>330</v>
      </c>
      <c r="B272" s="36"/>
      <c r="C272" s="53"/>
      <c r="D272" s="54"/>
      <c r="E272" s="55"/>
      <c r="G272" s="56"/>
      <c r="H272" s="57" t="str">
        <f t="shared" si="4"/>
        <v/>
      </c>
    </row>
    <row r="273" spans="1:8" x14ac:dyDescent="0.25">
      <c r="A273" s="35" t="s">
        <v>331</v>
      </c>
      <c r="B273" s="36"/>
      <c r="C273" s="53"/>
      <c r="D273" s="54"/>
      <c r="E273" s="55"/>
      <c r="G273" s="56"/>
      <c r="H273" s="57" t="str">
        <f t="shared" si="4"/>
        <v/>
      </c>
    </row>
    <row r="274" spans="1:8" x14ac:dyDescent="0.25">
      <c r="A274" s="35" t="s">
        <v>332</v>
      </c>
      <c r="B274" s="36"/>
      <c r="C274" s="53"/>
      <c r="D274" s="54"/>
      <c r="E274" s="55"/>
      <c r="G274" s="56"/>
      <c r="H274" s="57" t="str">
        <f t="shared" si="4"/>
        <v/>
      </c>
    </row>
    <row r="275" spans="1:8" x14ac:dyDescent="0.25">
      <c r="A275" s="35" t="s">
        <v>333</v>
      </c>
      <c r="B275" s="36"/>
      <c r="C275" s="53"/>
      <c r="D275" s="54"/>
      <c r="E275" s="55"/>
      <c r="G275" s="56"/>
      <c r="H275" s="57" t="str">
        <f t="shared" si="4"/>
        <v/>
      </c>
    </row>
    <row r="276" spans="1:8" x14ac:dyDescent="0.25">
      <c r="A276" s="35" t="s">
        <v>334</v>
      </c>
      <c r="B276" s="36"/>
      <c r="C276" s="53"/>
      <c r="D276" s="54"/>
      <c r="E276" s="55"/>
      <c r="G276" s="56"/>
      <c r="H276" s="57" t="str">
        <f t="shared" si="4"/>
        <v/>
      </c>
    </row>
    <row r="277" spans="1:8" x14ac:dyDescent="0.25">
      <c r="A277" s="35" t="s">
        <v>335</v>
      </c>
      <c r="B277" s="36"/>
      <c r="C277" s="53"/>
      <c r="D277" s="54"/>
      <c r="E277" s="55"/>
      <c r="G277" s="56"/>
      <c r="H277" s="57" t="str">
        <f t="shared" si="4"/>
        <v/>
      </c>
    </row>
    <row r="278" spans="1:8" x14ac:dyDescent="0.25">
      <c r="A278" s="35" t="s">
        <v>336</v>
      </c>
      <c r="B278" s="36"/>
      <c r="C278" s="53"/>
      <c r="D278" s="54"/>
      <c r="E278" s="55"/>
      <c r="G278" s="56"/>
      <c r="H278" s="57" t="str">
        <f t="shared" si="4"/>
        <v/>
      </c>
    </row>
    <row r="279" spans="1:8" x14ac:dyDescent="0.25">
      <c r="A279" s="35" t="s">
        <v>337</v>
      </c>
      <c r="B279" s="36"/>
      <c r="C279" s="53"/>
      <c r="D279" s="54"/>
      <c r="E279" s="55"/>
      <c r="G279" s="56"/>
      <c r="H279" s="57" t="str">
        <f t="shared" si="4"/>
        <v/>
      </c>
    </row>
    <row r="280" spans="1:8" x14ac:dyDescent="0.25">
      <c r="A280" s="35" t="s">
        <v>338</v>
      </c>
      <c r="B280" s="36"/>
      <c r="C280" s="53"/>
      <c r="D280" s="54"/>
      <c r="E280" s="55"/>
      <c r="G280" s="56"/>
      <c r="H280" s="57" t="str">
        <f t="shared" si="4"/>
        <v/>
      </c>
    </row>
    <row r="281" spans="1:8" x14ac:dyDescent="0.25">
      <c r="A281" s="35" t="s">
        <v>339</v>
      </c>
      <c r="B281" s="36"/>
      <c r="C281" s="53"/>
      <c r="D281" s="54"/>
      <c r="E281" s="55"/>
      <c r="G281" s="56"/>
      <c r="H281" s="57" t="str">
        <f t="shared" si="4"/>
        <v/>
      </c>
    </row>
    <row r="282" spans="1:8" x14ac:dyDescent="0.25">
      <c r="A282" s="35" t="s">
        <v>340</v>
      </c>
      <c r="B282" s="36"/>
      <c r="C282" s="53"/>
      <c r="D282" s="54"/>
      <c r="E282" s="55"/>
      <c r="G282" s="56"/>
      <c r="H282" s="57" t="str">
        <f t="shared" si="4"/>
        <v/>
      </c>
    </row>
    <row r="283" spans="1:8" x14ac:dyDescent="0.25">
      <c r="A283" s="35" t="s">
        <v>341</v>
      </c>
      <c r="B283" s="36"/>
      <c r="C283" s="53"/>
      <c r="D283" s="54"/>
      <c r="E283" s="55"/>
      <c r="G283" s="56"/>
      <c r="H283" s="57" t="str">
        <f t="shared" si="4"/>
        <v/>
      </c>
    </row>
    <row r="284" spans="1:8" x14ac:dyDescent="0.25">
      <c r="A284" s="35" t="s">
        <v>342</v>
      </c>
      <c r="B284" s="36"/>
      <c r="C284" s="53"/>
      <c r="D284" s="54"/>
      <c r="E284" s="55"/>
      <c r="G284" s="56"/>
      <c r="H284" s="57" t="str">
        <f t="shared" si="4"/>
        <v/>
      </c>
    </row>
    <row r="285" spans="1:8" x14ac:dyDescent="0.25">
      <c r="A285" s="35" t="s">
        <v>343</v>
      </c>
      <c r="B285" s="36"/>
      <c r="C285" s="53"/>
      <c r="D285" s="54"/>
      <c r="E285" s="55"/>
      <c r="G285" s="56"/>
      <c r="H285" s="57" t="str">
        <f t="shared" si="4"/>
        <v/>
      </c>
    </row>
    <row r="286" spans="1:8" x14ac:dyDescent="0.25">
      <c r="A286" s="35" t="s">
        <v>344</v>
      </c>
      <c r="B286" s="36"/>
      <c r="C286" s="53"/>
      <c r="D286" s="54"/>
      <c r="E286" s="55"/>
      <c r="G286" s="56"/>
      <c r="H286" s="57" t="str">
        <f t="shared" si="4"/>
        <v/>
      </c>
    </row>
    <row r="287" spans="1:8" x14ac:dyDescent="0.25">
      <c r="A287" s="35" t="s">
        <v>345</v>
      </c>
      <c r="B287" s="36"/>
      <c r="C287" s="53"/>
      <c r="D287" s="54"/>
      <c r="E287" s="55"/>
      <c r="G287" s="56"/>
      <c r="H287" s="57" t="str">
        <f t="shared" si="4"/>
        <v/>
      </c>
    </row>
    <row r="288" spans="1:8" x14ac:dyDescent="0.25">
      <c r="A288" s="35" t="s">
        <v>346</v>
      </c>
      <c r="B288" s="36"/>
      <c r="C288" s="53"/>
      <c r="D288" s="54"/>
      <c r="E288" s="55"/>
      <c r="G288" s="56"/>
      <c r="H288" s="57" t="str">
        <f t="shared" si="4"/>
        <v/>
      </c>
    </row>
    <row r="289" spans="1:8" x14ac:dyDescent="0.25">
      <c r="A289" s="35" t="s">
        <v>347</v>
      </c>
      <c r="B289" s="36"/>
      <c r="C289" s="53"/>
      <c r="D289" s="54"/>
      <c r="E289" s="55"/>
      <c r="G289" s="56"/>
      <c r="H289" s="57" t="str">
        <f t="shared" si="4"/>
        <v/>
      </c>
    </row>
    <row r="290" spans="1:8" x14ac:dyDescent="0.25">
      <c r="A290" s="35" t="s">
        <v>348</v>
      </c>
      <c r="B290" s="36"/>
      <c r="C290" s="53"/>
      <c r="D290" s="54"/>
      <c r="E290" s="55"/>
      <c r="G290" s="56"/>
      <c r="H290" s="57" t="str">
        <f t="shared" si="4"/>
        <v/>
      </c>
    </row>
    <row r="291" spans="1:8" x14ac:dyDescent="0.25">
      <c r="A291" s="35" t="s">
        <v>349</v>
      </c>
      <c r="B291" s="36"/>
      <c r="C291" s="53"/>
      <c r="D291" s="54"/>
      <c r="E291" s="55"/>
      <c r="G291" s="56"/>
      <c r="H291" s="57" t="str">
        <f t="shared" si="4"/>
        <v/>
      </c>
    </row>
    <row r="292" spans="1:8" x14ac:dyDescent="0.25">
      <c r="A292" s="35" t="s">
        <v>350</v>
      </c>
      <c r="B292" s="36"/>
      <c r="C292" s="53"/>
      <c r="D292" s="54"/>
      <c r="E292" s="55"/>
      <c r="G292" s="56"/>
      <c r="H292" s="57" t="str">
        <f t="shared" si="4"/>
        <v/>
      </c>
    </row>
    <row r="293" spans="1:8" x14ac:dyDescent="0.25">
      <c r="A293" s="35" t="s">
        <v>351</v>
      </c>
      <c r="B293" s="36"/>
      <c r="C293" s="53"/>
      <c r="D293" s="54"/>
      <c r="E293" s="55"/>
      <c r="G293" s="56"/>
      <c r="H293" s="57" t="str">
        <f t="shared" si="4"/>
        <v/>
      </c>
    </row>
    <row r="294" spans="1:8" x14ac:dyDescent="0.25">
      <c r="A294" s="35" t="s">
        <v>352</v>
      </c>
      <c r="B294" s="36"/>
      <c r="C294" s="53"/>
      <c r="D294" s="54"/>
      <c r="E294" s="55"/>
      <c r="G294" s="56"/>
      <c r="H294" s="57" t="str">
        <f t="shared" si="4"/>
        <v/>
      </c>
    </row>
    <row r="295" spans="1:8" x14ac:dyDescent="0.25">
      <c r="A295" s="35" t="s">
        <v>353</v>
      </c>
      <c r="B295" s="36"/>
      <c r="C295" s="53"/>
      <c r="D295" s="54"/>
      <c r="E295" s="55"/>
      <c r="G295" s="56"/>
      <c r="H295" s="57" t="str">
        <f t="shared" si="4"/>
        <v/>
      </c>
    </row>
    <row r="296" spans="1:8" x14ac:dyDescent="0.25">
      <c r="A296" s="35" t="s">
        <v>354</v>
      </c>
      <c r="B296" s="36"/>
      <c r="C296" s="53"/>
      <c r="D296" s="54"/>
      <c r="E296" s="55"/>
      <c r="G296" s="56"/>
      <c r="H296" s="57" t="str">
        <f t="shared" si="4"/>
        <v/>
      </c>
    </row>
    <row r="297" spans="1:8" x14ac:dyDescent="0.25">
      <c r="A297" s="35" t="s">
        <v>355</v>
      </c>
      <c r="B297" s="36"/>
      <c r="C297" s="53"/>
      <c r="D297" s="54"/>
      <c r="E297" s="55"/>
      <c r="G297" s="56"/>
      <c r="H297" s="57" t="str">
        <f t="shared" si="4"/>
        <v/>
      </c>
    </row>
    <row r="298" spans="1:8" x14ac:dyDescent="0.25">
      <c r="A298" s="35" t="s">
        <v>356</v>
      </c>
      <c r="B298" s="36"/>
      <c r="C298" s="53"/>
      <c r="D298" s="54"/>
      <c r="E298" s="55"/>
      <c r="G298" s="56"/>
      <c r="H298" s="57" t="str">
        <f t="shared" si="4"/>
        <v/>
      </c>
    </row>
    <row r="299" spans="1:8" x14ac:dyDescent="0.25">
      <c r="A299" s="35" t="s">
        <v>357</v>
      </c>
      <c r="B299" s="36"/>
      <c r="C299" s="53"/>
      <c r="D299" s="54"/>
      <c r="E299" s="55"/>
      <c r="G299" s="56"/>
      <c r="H299" s="57" t="str">
        <f t="shared" si="4"/>
        <v/>
      </c>
    </row>
    <row r="300" spans="1:8" x14ac:dyDescent="0.25">
      <c r="A300" s="35" t="s">
        <v>358</v>
      </c>
      <c r="B300" s="36"/>
      <c r="C300" s="53"/>
      <c r="D300" s="54"/>
      <c r="E300" s="55"/>
      <c r="G300" s="56"/>
      <c r="H300" s="57" t="str">
        <f t="shared" si="4"/>
        <v/>
      </c>
    </row>
    <row r="301" spans="1:8" x14ac:dyDescent="0.25">
      <c r="A301" s="35" t="s">
        <v>359</v>
      </c>
      <c r="B301" s="36"/>
      <c r="C301" s="53"/>
      <c r="D301" s="54"/>
      <c r="E301" s="55"/>
      <c r="G301" s="56"/>
      <c r="H301" s="57" t="str">
        <f t="shared" si="4"/>
        <v/>
      </c>
    </row>
    <row r="302" spans="1:8" x14ac:dyDescent="0.25">
      <c r="A302" s="35" t="s">
        <v>360</v>
      </c>
      <c r="B302" s="36"/>
      <c r="C302" s="53"/>
      <c r="D302" s="54"/>
      <c r="E302" s="55"/>
      <c r="G302" s="56"/>
      <c r="H302" s="57" t="str">
        <f t="shared" si="4"/>
        <v/>
      </c>
    </row>
    <row r="303" spans="1:8" x14ac:dyDescent="0.25">
      <c r="A303" s="35" t="s">
        <v>361</v>
      </c>
      <c r="B303" s="36"/>
      <c r="C303" s="53"/>
      <c r="D303" s="54"/>
      <c r="E303" s="55"/>
      <c r="G303" s="56"/>
      <c r="H303" s="57" t="str">
        <f t="shared" si="4"/>
        <v/>
      </c>
    </row>
    <row r="304" spans="1:8" x14ac:dyDescent="0.25">
      <c r="A304" s="35" t="s">
        <v>362</v>
      </c>
      <c r="B304" s="36"/>
      <c r="C304" s="53"/>
      <c r="D304" s="54"/>
      <c r="E304" s="55"/>
      <c r="G304" s="56"/>
      <c r="H304" s="57" t="str">
        <f t="shared" si="4"/>
        <v/>
      </c>
    </row>
    <row r="305" spans="1:8" x14ac:dyDescent="0.25">
      <c r="A305" s="35" t="s">
        <v>363</v>
      </c>
      <c r="B305" s="36"/>
      <c r="C305" s="53"/>
      <c r="D305" s="54"/>
      <c r="E305" s="55"/>
      <c r="G305" s="56"/>
      <c r="H305" s="57" t="str">
        <f t="shared" si="4"/>
        <v/>
      </c>
    </row>
    <row r="306" spans="1:8" x14ac:dyDescent="0.25">
      <c r="A306" s="35" t="s">
        <v>364</v>
      </c>
      <c r="B306" s="36"/>
      <c r="C306" s="53"/>
      <c r="D306" s="54"/>
      <c r="E306" s="55"/>
      <c r="G306" s="56"/>
      <c r="H306" s="57" t="str">
        <f t="shared" si="4"/>
        <v/>
      </c>
    </row>
    <row r="307" spans="1:8" x14ac:dyDescent="0.25">
      <c r="A307" s="35" t="s">
        <v>365</v>
      </c>
      <c r="B307" s="36"/>
      <c r="C307" s="53"/>
      <c r="D307" s="54"/>
      <c r="E307" s="55"/>
      <c r="G307" s="56"/>
      <c r="H307" s="57" t="str">
        <f t="shared" si="4"/>
        <v/>
      </c>
    </row>
    <row r="308" spans="1:8" x14ac:dyDescent="0.25">
      <c r="A308" s="35" t="s">
        <v>366</v>
      </c>
      <c r="B308" s="36"/>
      <c r="C308" s="53"/>
      <c r="D308" s="54"/>
      <c r="E308" s="55"/>
      <c r="G308" s="56"/>
      <c r="H308" s="57" t="str">
        <f t="shared" si="4"/>
        <v/>
      </c>
    </row>
    <row r="309" spans="1:8" x14ac:dyDescent="0.25">
      <c r="A309" s="35" t="s">
        <v>367</v>
      </c>
      <c r="B309" s="36"/>
      <c r="C309" s="53"/>
      <c r="D309" s="54"/>
      <c r="E309" s="55"/>
      <c r="G309" s="56"/>
      <c r="H309" s="57" t="str">
        <f t="shared" si="4"/>
        <v/>
      </c>
    </row>
    <row r="310" spans="1:8" x14ac:dyDescent="0.25">
      <c r="A310" s="35" t="s">
        <v>368</v>
      </c>
      <c r="B310" s="36"/>
      <c r="C310" s="53"/>
      <c r="D310" s="54"/>
      <c r="E310" s="55"/>
      <c r="G310" s="56"/>
      <c r="H310" s="57" t="str">
        <f t="shared" si="4"/>
        <v/>
      </c>
    </row>
    <row r="311" spans="1:8" x14ac:dyDescent="0.25">
      <c r="A311" s="35" t="s">
        <v>369</v>
      </c>
      <c r="B311" s="36"/>
      <c r="C311" s="53"/>
      <c r="D311" s="54"/>
      <c r="E311" s="55"/>
      <c r="G311" s="56"/>
      <c r="H311" s="57" t="str">
        <f t="shared" si="4"/>
        <v/>
      </c>
    </row>
    <row r="312" spans="1:8" x14ac:dyDescent="0.25">
      <c r="A312" s="35" t="s">
        <v>370</v>
      </c>
      <c r="B312" s="36"/>
      <c r="C312" s="53"/>
      <c r="D312" s="54"/>
      <c r="E312" s="55"/>
      <c r="G312" s="56"/>
      <c r="H312" s="57" t="str">
        <f t="shared" si="4"/>
        <v/>
      </c>
    </row>
    <row r="313" spans="1:8" x14ac:dyDescent="0.25">
      <c r="A313" s="35" t="s">
        <v>371</v>
      </c>
      <c r="B313" s="36"/>
      <c r="C313" s="53"/>
      <c r="D313" s="54"/>
      <c r="E313" s="55"/>
      <c r="G313" s="56"/>
      <c r="H313" s="57" t="str">
        <f t="shared" si="4"/>
        <v/>
      </c>
    </row>
    <row r="314" spans="1:8" x14ac:dyDescent="0.25">
      <c r="A314" s="35" t="s">
        <v>372</v>
      </c>
      <c r="B314" s="36"/>
      <c r="C314" s="53"/>
      <c r="D314" s="54"/>
      <c r="E314" s="55"/>
      <c r="G314" s="56"/>
      <c r="H314" s="57" t="str">
        <f t="shared" si="4"/>
        <v/>
      </c>
    </row>
    <row r="315" spans="1:8" x14ac:dyDescent="0.25">
      <c r="A315" s="35" t="s">
        <v>373</v>
      </c>
      <c r="B315" s="36"/>
      <c r="C315" s="53"/>
      <c r="D315" s="54"/>
      <c r="E315" s="55"/>
      <c r="G315" s="56"/>
      <c r="H315" s="57" t="str">
        <f t="shared" si="4"/>
        <v/>
      </c>
    </row>
    <row r="316" spans="1:8" x14ac:dyDescent="0.25">
      <c r="A316" s="35" t="s">
        <v>374</v>
      </c>
      <c r="B316" s="36"/>
      <c r="C316" s="53"/>
      <c r="D316" s="54"/>
      <c r="E316" s="55"/>
      <c r="G316" s="56"/>
      <c r="H316" s="57" t="str">
        <f t="shared" si="4"/>
        <v/>
      </c>
    </row>
    <row r="317" spans="1:8" x14ac:dyDescent="0.25">
      <c r="A317" s="35" t="s">
        <v>375</v>
      </c>
      <c r="B317" s="36"/>
      <c r="C317" s="53"/>
      <c r="D317" s="54"/>
      <c r="E317" s="55"/>
      <c r="G317" s="56"/>
      <c r="H317" s="57" t="str">
        <f t="shared" si="4"/>
        <v/>
      </c>
    </row>
    <row r="318" spans="1:8" x14ac:dyDescent="0.25">
      <c r="A318" s="35" t="s">
        <v>376</v>
      </c>
      <c r="B318" s="36"/>
      <c r="C318" s="53"/>
      <c r="D318" s="54"/>
      <c r="E318" s="55"/>
      <c r="G318" s="56"/>
      <c r="H318" s="57" t="str">
        <f t="shared" si="4"/>
        <v/>
      </c>
    </row>
    <row r="319" spans="1:8" x14ac:dyDescent="0.25">
      <c r="A319" s="35" t="s">
        <v>377</v>
      </c>
      <c r="B319" s="36"/>
      <c r="C319" s="53"/>
      <c r="D319" s="54"/>
      <c r="E319" s="55"/>
      <c r="G319" s="56"/>
      <c r="H319" s="57" t="str">
        <f t="shared" si="4"/>
        <v/>
      </c>
    </row>
    <row r="320" spans="1:8" x14ac:dyDescent="0.25">
      <c r="A320" s="35" t="s">
        <v>378</v>
      </c>
      <c r="B320" s="36"/>
      <c r="C320" s="53"/>
      <c r="D320" s="54"/>
      <c r="E320" s="55"/>
      <c r="G320" s="56"/>
      <c r="H320" s="57" t="str">
        <f t="shared" si="4"/>
        <v/>
      </c>
    </row>
    <row r="321" spans="1:8" x14ac:dyDescent="0.25">
      <c r="A321" s="35" t="s">
        <v>379</v>
      </c>
      <c r="B321" s="36"/>
      <c r="C321" s="53"/>
      <c r="D321" s="54"/>
      <c r="E321" s="55"/>
      <c r="G321" s="56"/>
      <c r="H321" s="57" t="str">
        <f t="shared" si="4"/>
        <v/>
      </c>
    </row>
    <row r="322" spans="1:8" x14ac:dyDescent="0.25">
      <c r="A322" s="35" t="s">
        <v>380</v>
      </c>
      <c r="B322" s="36"/>
      <c r="C322" s="53"/>
      <c r="D322" s="54"/>
      <c r="E322" s="55"/>
      <c r="G322" s="56"/>
      <c r="H322" s="57" t="str">
        <f t="shared" si="4"/>
        <v/>
      </c>
    </row>
    <row r="323" spans="1:8" x14ac:dyDescent="0.25">
      <c r="A323" s="35" t="s">
        <v>381</v>
      </c>
      <c r="B323" s="36"/>
      <c r="C323" s="53"/>
      <c r="D323" s="54"/>
      <c r="E323" s="55"/>
      <c r="G323" s="56"/>
      <c r="H323" s="57" t="str">
        <f t="shared" si="4"/>
        <v/>
      </c>
    </row>
    <row r="324" spans="1:8" x14ac:dyDescent="0.25">
      <c r="A324" s="35" t="s">
        <v>382</v>
      </c>
      <c r="B324" s="36"/>
      <c r="C324" s="53"/>
      <c r="D324" s="54"/>
      <c r="E324" s="55"/>
      <c r="G324" s="56"/>
      <c r="H324" s="57" t="str">
        <f t="shared" si="4"/>
        <v/>
      </c>
    </row>
    <row r="325" spans="1:8" x14ac:dyDescent="0.25">
      <c r="A325" s="35" t="s">
        <v>383</v>
      </c>
      <c r="B325" s="36"/>
      <c r="C325" s="53"/>
      <c r="D325" s="54"/>
      <c r="E325" s="55"/>
      <c r="G325" s="56"/>
      <c r="H325" s="57" t="str">
        <f t="shared" si="4"/>
        <v/>
      </c>
    </row>
    <row r="326" spans="1:8" x14ac:dyDescent="0.25">
      <c r="A326" s="35" t="s">
        <v>384</v>
      </c>
      <c r="B326" s="36"/>
      <c r="C326" s="53"/>
      <c r="D326" s="54"/>
      <c r="E326" s="55"/>
      <c r="G326" s="56"/>
      <c r="H326" s="57" t="str">
        <f t="shared" si="4"/>
        <v/>
      </c>
    </row>
    <row r="327" spans="1:8" x14ac:dyDescent="0.25">
      <c r="A327" s="35" t="s">
        <v>385</v>
      </c>
      <c r="B327" s="36"/>
      <c r="C327" s="53"/>
      <c r="D327" s="54"/>
      <c r="E327" s="55"/>
      <c r="G327" s="56"/>
      <c r="H327" s="57" t="str">
        <f t="shared" si="4"/>
        <v/>
      </c>
    </row>
    <row r="328" spans="1:8" x14ac:dyDescent="0.25">
      <c r="A328" s="35" t="s">
        <v>386</v>
      </c>
      <c r="B328" s="36"/>
      <c r="C328" s="53"/>
      <c r="D328" s="54"/>
      <c r="E328" s="55"/>
      <c r="G328" s="56"/>
      <c r="H328" s="57" t="str">
        <f t="shared" si="4"/>
        <v/>
      </c>
    </row>
    <row r="329" spans="1:8" x14ac:dyDescent="0.25">
      <c r="A329" s="35" t="s">
        <v>387</v>
      </c>
      <c r="B329" s="36"/>
      <c r="C329" s="53"/>
      <c r="D329" s="54"/>
      <c r="E329" s="55"/>
      <c r="G329" s="56"/>
      <c r="H329" s="57" t="str">
        <f t="shared" ref="H329:H392" si="5">IF(ISERROR(C329/G329),"",C329/G329)</f>
        <v/>
      </c>
    </row>
    <row r="330" spans="1:8" x14ac:dyDescent="0.25">
      <c r="A330" s="35" t="s">
        <v>388</v>
      </c>
      <c r="B330" s="36"/>
      <c r="C330" s="53"/>
      <c r="D330" s="54"/>
      <c r="E330" s="55"/>
      <c r="G330" s="56"/>
      <c r="H330" s="57" t="str">
        <f t="shared" si="5"/>
        <v/>
      </c>
    </row>
    <row r="331" spans="1:8" x14ac:dyDescent="0.25">
      <c r="A331" s="35" t="s">
        <v>389</v>
      </c>
      <c r="B331" s="36"/>
      <c r="C331" s="53"/>
      <c r="D331" s="54"/>
      <c r="E331" s="55"/>
      <c r="G331" s="56"/>
      <c r="H331" s="57" t="str">
        <f t="shared" si="5"/>
        <v/>
      </c>
    </row>
    <row r="332" spans="1:8" x14ac:dyDescent="0.25">
      <c r="A332" s="35" t="s">
        <v>390</v>
      </c>
      <c r="B332" s="36"/>
      <c r="C332" s="53"/>
      <c r="D332" s="54"/>
      <c r="E332" s="55"/>
      <c r="G332" s="56"/>
      <c r="H332" s="57" t="str">
        <f t="shared" si="5"/>
        <v/>
      </c>
    </row>
    <row r="333" spans="1:8" x14ac:dyDescent="0.25">
      <c r="A333" s="35" t="s">
        <v>391</v>
      </c>
      <c r="B333" s="36"/>
      <c r="C333" s="53"/>
      <c r="D333" s="54"/>
      <c r="E333" s="55"/>
      <c r="G333" s="56"/>
      <c r="H333" s="57" t="str">
        <f t="shared" si="5"/>
        <v/>
      </c>
    </row>
    <row r="334" spans="1:8" x14ac:dyDescent="0.25">
      <c r="A334" s="35" t="s">
        <v>392</v>
      </c>
      <c r="B334" s="36"/>
      <c r="C334" s="53"/>
      <c r="D334" s="54"/>
      <c r="E334" s="55"/>
      <c r="G334" s="56"/>
      <c r="H334" s="57" t="str">
        <f t="shared" si="5"/>
        <v/>
      </c>
    </row>
    <row r="335" spans="1:8" x14ac:dyDescent="0.25">
      <c r="A335" s="35" t="s">
        <v>393</v>
      </c>
      <c r="B335" s="36"/>
      <c r="C335" s="53"/>
      <c r="D335" s="54"/>
      <c r="E335" s="55"/>
      <c r="G335" s="56"/>
      <c r="H335" s="57" t="str">
        <f t="shared" si="5"/>
        <v/>
      </c>
    </row>
    <row r="336" spans="1:8" x14ac:dyDescent="0.25">
      <c r="A336" s="35" t="s">
        <v>394</v>
      </c>
      <c r="B336" s="36"/>
      <c r="C336" s="53"/>
      <c r="D336" s="54"/>
      <c r="E336" s="55"/>
      <c r="G336" s="56"/>
      <c r="H336" s="57" t="str">
        <f t="shared" si="5"/>
        <v/>
      </c>
    </row>
    <row r="337" spans="1:8" x14ac:dyDescent="0.25">
      <c r="A337" s="35" t="s">
        <v>395</v>
      </c>
      <c r="B337" s="36"/>
      <c r="C337" s="53"/>
      <c r="D337" s="54"/>
      <c r="E337" s="55"/>
      <c r="G337" s="56"/>
      <c r="H337" s="57" t="str">
        <f t="shared" si="5"/>
        <v/>
      </c>
    </row>
    <row r="338" spans="1:8" x14ac:dyDescent="0.25">
      <c r="A338" s="35" t="s">
        <v>396</v>
      </c>
      <c r="B338" s="36"/>
      <c r="C338" s="53"/>
      <c r="D338" s="54"/>
      <c r="E338" s="55"/>
      <c r="G338" s="56"/>
      <c r="H338" s="57" t="str">
        <f t="shared" si="5"/>
        <v/>
      </c>
    </row>
    <row r="339" spans="1:8" x14ac:dyDescent="0.25">
      <c r="A339" s="35" t="s">
        <v>397</v>
      </c>
      <c r="B339" s="36"/>
      <c r="C339" s="53"/>
      <c r="D339" s="54"/>
      <c r="E339" s="55"/>
      <c r="G339" s="56"/>
      <c r="H339" s="57" t="str">
        <f t="shared" si="5"/>
        <v/>
      </c>
    </row>
    <row r="340" spans="1:8" x14ac:dyDescent="0.25">
      <c r="A340" s="35" t="s">
        <v>398</v>
      </c>
      <c r="B340" s="36"/>
      <c r="C340" s="53"/>
      <c r="D340" s="54"/>
      <c r="E340" s="55"/>
      <c r="G340" s="56"/>
      <c r="H340" s="57" t="str">
        <f t="shared" si="5"/>
        <v/>
      </c>
    </row>
    <row r="341" spans="1:8" x14ac:dyDescent="0.25">
      <c r="A341" s="35" t="s">
        <v>399</v>
      </c>
      <c r="B341" s="36"/>
      <c r="C341" s="53"/>
      <c r="D341" s="54"/>
      <c r="E341" s="55"/>
      <c r="G341" s="56"/>
      <c r="H341" s="57" t="str">
        <f t="shared" si="5"/>
        <v/>
      </c>
    </row>
    <row r="342" spans="1:8" x14ac:dyDescent="0.25">
      <c r="A342" s="35" t="s">
        <v>400</v>
      </c>
      <c r="B342" s="36"/>
      <c r="C342" s="53"/>
      <c r="D342" s="54"/>
      <c r="E342" s="55"/>
      <c r="G342" s="56"/>
      <c r="H342" s="57" t="str">
        <f t="shared" si="5"/>
        <v/>
      </c>
    </row>
    <row r="343" spans="1:8" x14ac:dyDescent="0.25">
      <c r="A343" s="35" t="s">
        <v>401</v>
      </c>
      <c r="B343" s="36"/>
      <c r="C343" s="53"/>
      <c r="D343" s="54"/>
      <c r="E343" s="55"/>
      <c r="G343" s="56"/>
      <c r="H343" s="57" t="str">
        <f t="shared" si="5"/>
        <v/>
      </c>
    </row>
    <row r="344" spans="1:8" x14ac:dyDescent="0.25">
      <c r="A344" s="35" t="s">
        <v>402</v>
      </c>
      <c r="B344" s="36"/>
      <c r="C344" s="53"/>
      <c r="D344" s="54"/>
      <c r="E344" s="55"/>
      <c r="G344" s="56"/>
      <c r="H344" s="57" t="str">
        <f t="shared" si="5"/>
        <v/>
      </c>
    </row>
    <row r="345" spans="1:8" x14ac:dyDescent="0.25">
      <c r="A345" s="35" t="s">
        <v>403</v>
      </c>
      <c r="B345" s="36"/>
      <c r="C345" s="53"/>
      <c r="D345" s="54"/>
      <c r="E345" s="55"/>
      <c r="G345" s="56"/>
      <c r="H345" s="57" t="str">
        <f t="shared" si="5"/>
        <v/>
      </c>
    </row>
    <row r="346" spans="1:8" x14ac:dyDescent="0.25">
      <c r="A346" s="35" t="s">
        <v>404</v>
      </c>
      <c r="B346" s="36"/>
      <c r="C346" s="53"/>
      <c r="D346" s="54"/>
      <c r="E346" s="55"/>
      <c r="G346" s="56"/>
      <c r="H346" s="57" t="str">
        <f t="shared" si="5"/>
        <v/>
      </c>
    </row>
    <row r="347" spans="1:8" x14ac:dyDescent="0.25">
      <c r="A347" s="35" t="s">
        <v>405</v>
      </c>
      <c r="B347" s="36"/>
      <c r="C347" s="53"/>
      <c r="D347" s="54"/>
      <c r="E347" s="55"/>
      <c r="G347" s="56"/>
      <c r="H347" s="57" t="str">
        <f t="shared" si="5"/>
        <v/>
      </c>
    </row>
    <row r="348" spans="1:8" x14ac:dyDescent="0.25">
      <c r="A348" s="35" t="s">
        <v>406</v>
      </c>
      <c r="B348" s="36"/>
      <c r="C348" s="53"/>
      <c r="D348" s="54"/>
      <c r="E348" s="55"/>
      <c r="G348" s="56"/>
      <c r="H348" s="57" t="str">
        <f t="shared" si="5"/>
        <v/>
      </c>
    </row>
    <row r="349" spans="1:8" x14ac:dyDescent="0.25">
      <c r="A349" s="35" t="s">
        <v>407</v>
      </c>
      <c r="B349" s="36"/>
      <c r="C349" s="53"/>
      <c r="D349" s="54"/>
      <c r="E349" s="55"/>
      <c r="G349" s="56"/>
      <c r="H349" s="57" t="str">
        <f t="shared" si="5"/>
        <v/>
      </c>
    </row>
    <row r="350" spans="1:8" x14ac:dyDescent="0.25">
      <c r="A350" s="35" t="s">
        <v>408</v>
      </c>
      <c r="B350" s="36"/>
      <c r="C350" s="53"/>
      <c r="D350" s="54"/>
      <c r="E350" s="55"/>
      <c r="G350" s="56"/>
      <c r="H350" s="57" t="str">
        <f t="shared" si="5"/>
        <v/>
      </c>
    </row>
    <row r="351" spans="1:8" x14ac:dyDescent="0.25">
      <c r="A351" s="35" t="s">
        <v>409</v>
      </c>
      <c r="B351" s="36"/>
      <c r="C351" s="53"/>
      <c r="D351" s="54"/>
      <c r="E351" s="55"/>
      <c r="G351" s="56"/>
      <c r="H351" s="57" t="str">
        <f t="shared" si="5"/>
        <v/>
      </c>
    </row>
    <row r="352" spans="1:8" x14ac:dyDescent="0.25">
      <c r="A352" s="35" t="s">
        <v>410</v>
      </c>
      <c r="B352" s="36"/>
      <c r="C352" s="53"/>
      <c r="D352" s="54"/>
      <c r="E352" s="55"/>
      <c r="G352" s="56"/>
      <c r="H352" s="57" t="str">
        <f t="shared" si="5"/>
        <v/>
      </c>
    </row>
    <row r="353" spans="1:8" x14ac:dyDescent="0.25">
      <c r="A353" s="35" t="s">
        <v>411</v>
      </c>
      <c r="B353" s="36"/>
      <c r="C353" s="53"/>
      <c r="D353" s="54"/>
      <c r="E353" s="55"/>
      <c r="G353" s="56"/>
      <c r="H353" s="57" t="str">
        <f t="shared" si="5"/>
        <v/>
      </c>
    </row>
    <row r="354" spans="1:8" x14ac:dyDescent="0.25">
      <c r="A354" s="35" t="s">
        <v>412</v>
      </c>
      <c r="B354" s="36"/>
      <c r="C354" s="53"/>
      <c r="D354" s="54"/>
      <c r="E354" s="55"/>
      <c r="G354" s="56"/>
      <c r="H354" s="57" t="str">
        <f t="shared" si="5"/>
        <v/>
      </c>
    </row>
    <row r="355" spans="1:8" x14ac:dyDescent="0.25">
      <c r="A355" s="35" t="s">
        <v>413</v>
      </c>
      <c r="B355" s="36"/>
      <c r="C355" s="53"/>
      <c r="D355" s="54"/>
      <c r="E355" s="55"/>
      <c r="G355" s="56"/>
      <c r="H355" s="57" t="str">
        <f t="shared" si="5"/>
        <v/>
      </c>
    </row>
    <row r="356" spans="1:8" x14ac:dyDescent="0.25">
      <c r="A356" s="35" t="s">
        <v>414</v>
      </c>
      <c r="B356" s="36"/>
      <c r="C356" s="53"/>
      <c r="D356" s="54"/>
      <c r="E356" s="55"/>
      <c r="G356" s="56"/>
      <c r="H356" s="57" t="str">
        <f t="shared" si="5"/>
        <v/>
      </c>
    </row>
    <row r="357" spans="1:8" x14ac:dyDescent="0.25">
      <c r="A357" s="35" t="s">
        <v>415</v>
      </c>
      <c r="B357" s="36"/>
      <c r="C357" s="53"/>
      <c r="D357" s="54"/>
      <c r="E357" s="55"/>
      <c r="G357" s="56"/>
      <c r="H357" s="57" t="str">
        <f t="shared" si="5"/>
        <v/>
      </c>
    </row>
    <row r="358" spans="1:8" x14ac:dyDescent="0.25">
      <c r="A358" s="35" t="s">
        <v>416</v>
      </c>
      <c r="B358" s="36"/>
      <c r="C358" s="53"/>
      <c r="D358" s="54"/>
      <c r="E358" s="55"/>
      <c r="G358" s="56"/>
      <c r="H358" s="57" t="str">
        <f t="shared" si="5"/>
        <v/>
      </c>
    </row>
    <row r="359" spans="1:8" x14ac:dyDescent="0.25">
      <c r="A359" s="35" t="s">
        <v>417</v>
      </c>
      <c r="B359" s="36"/>
      <c r="C359" s="53"/>
      <c r="D359" s="54"/>
      <c r="E359" s="55"/>
      <c r="G359" s="56"/>
      <c r="H359" s="57" t="str">
        <f t="shared" si="5"/>
        <v/>
      </c>
    </row>
    <row r="360" spans="1:8" x14ac:dyDescent="0.25">
      <c r="A360" s="35" t="s">
        <v>418</v>
      </c>
      <c r="B360" s="36"/>
      <c r="C360" s="53"/>
      <c r="D360" s="54"/>
      <c r="E360" s="55"/>
      <c r="G360" s="56"/>
      <c r="H360" s="57" t="str">
        <f t="shared" si="5"/>
        <v/>
      </c>
    </row>
    <row r="361" spans="1:8" x14ac:dyDescent="0.25">
      <c r="A361" s="35" t="s">
        <v>419</v>
      </c>
      <c r="B361" s="36"/>
      <c r="C361" s="53"/>
      <c r="D361" s="54"/>
      <c r="E361" s="55"/>
      <c r="G361" s="56"/>
      <c r="H361" s="57" t="str">
        <f t="shared" si="5"/>
        <v/>
      </c>
    </row>
    <row r="362" spans="1:8" x14ac:dyDescent="0.25">
      <c r="A362" s="35" t="s">
        <v>420</v>
      </c>
      <c r="B362" s="36"/>
      <c r="C362" s="53"/>
      <c r="D362" s="54"/>
      <c r="E362" s="55"/>
      <c r="G362" s="56"/>
      <c r="H362" s="57" t="str">
        <f t="shared" si="5"/>
        <v/>
      </c>
    </row>
    <row r="363" spans="1:8" x14ac:dyDescent="0.25">
      <c r="A363" s="35" t="s">
        <v>421</v>
      </c>
      <c r="B363" s="36"/>
      <c r="C363" s="53"/>
      <c r="D363" s="54"/>
      <c r="E363" s="55"/>
      <c r="G363" s="56"/>
      <c r="H363" s="57" t="str">
        <f t="shared" si="5"/>
        <v/>
      </c>
    </row>
    <row r="364" spans="1:8" x14ac:dyDescent="0.25">
      <c r="A364" s="35" t="s">
        <v>422</v>
      </c>
      <c r="B364" s="36"/>
      <c r="C364" s="53"/>
      <c r="D364" s="54"/>
      <c r="E364" s="55"/>
      <c r="G364" s="56"/>
      <c r="H364" s="57" t="str">
        <f t="shared" si="5"/>
        <v/>
      </c>
    </row>
    <row r="365" spans="1:8" x14ac:dyDescent="0.25">
      <c r="A365" s="35" t="s">
        <v>423</v>
      </c>
      <c r="B365" s="36"/>
      <c r="C365" s="53"/>
      <c r="D365" s="54"/>
      <c r="E365" s="55"/>
      <c r="G365" s="56"/>
      <c r="H365" s="57" t="str">
        <f t="shared" si="5"/>
        <v/>
      </c>
    </row>
    <row r="366" spans="1:8" x14ac:dyDescent="0.25">
      <c r="A366" s="35" t="s">
        <v>424</v>
      </c>
      <c r="B366" s="36"/>
      <c r="C366" s="53"/>
      <c r="D366" s="54"/>
      <c r="E366" s="55"/>
      <c r="G366" s="56"/>
      <c r="H366" s="57" t="str">
        <f t="shared" si="5"/>
        <v/>
      </c>
    </row>
    <row r="367" spans="1:8" x14ac:dyDescent="0.25">
      <c r="A367" s="35" t="s">
        <v>425</v>
      </c>
      <c r="B367" s="36"/>
      <c r="C367" s="53"/>
      <c r="D367" s="54"/>
      <c r="E367" s="55"/>
      <c r="G367" s="56"/>
      <c r="H367" s="57" t="str">
        <f t="shared" si="5"/>
        <v/>
      </c>
    </row>
    <row r="368" spans="1:8" x14ac:dyDescent="0.25">
      <c r="A368" s="35" t="s">
        <v>426</v>
      </c>
      <c r="B368" s="36"/>
      <c r="C368" s="53"/>
      <c r="D368" s="54"/>
      <c r="E368" s="55"/>
      <c r="G368" s="56"/>
      <c r="H368" s="57" t="str">
        <f t="shared" si="5"/>
        <v/>
      </c>
    </row>
    <row r="369" spans="1:8" x14ac:dyDescent="0.25">
      <c r="A369" s="35" t="s">
        <v>427</v>
      </c>
      <c r="B369" s="36"/>
      <c r="C369" s="53"/>
      <c r="D369" s="54"/>
      <c r="E369" s="55"/>
      <c r="G369" s="56"/>
      <c r="H369" s="57" t="str">
        <f t="shared" si="5"/>
        <v/>
      </c>
    </row>
    <row r="370" spans="1:8" x14ac:dyDescent="0.25">
      <c r="A370" s="35" t="s">
        <v>428</v>
      </c>
      <c r="B370" s="36"/>
      <c r="C370" s="53"/>
      <c r="D370" s="54"/>
      <c r="E370" s="55"/>
      <c r="G370" s="56"/>
      <c r="H370" s="57" t="str">
        <f t="shared" si="5"/>
        <v/>
      </c>
    </row>
    <row r="371" spans="1:8" x14ac:dyDescent="0.25">
      <c r="A371" s="35" t="s">
        <v>429</v>
      </c>
      <c r="B371" s="36"/>
      <c r="C371" s="53"/>
      <c r="D371" s="54"/>
      <c r="E371" s="55"/>
      <c r="G371" s="56"/>
      <c r="H371" s="57" t="str">
        <f t="shared" si="5"/>
        <v/>
      </c>
    </row>
    <row r="372" spans="1:8" x14ac:dyDescent="0.25">
      <c r="A372" s="35" t="s">
        <v>430</v>
      </c>
      <c r="B372" s="36"/>
      <c r="C372" s="53"/>
      <c r="D372" s="54"/>
      <c r="E372" s="55"/>
      <c r="G372" s="56"/>
      <c r="H372" s="57" t="str">
        <f t="shared" si="5"/>
        <v/>
      </c>
    </row>
    <row r="373" spans="1:8" x14ac:dyDescent="0.25">
      <c r="A373" s="35" t="s">
        <v>431</v>
      </c>
      <c r="B373" s="36"/>
      <c r="C373" s="53"/>
      <c r="D373" s="54"/>
      <c r="E373" s="55"/>
      <c r="G373" s="56"/>
      <c r="H373" s="57" t="str">
        <f t="shared" si="5"/>
        <v/>
      </c>
    </row>
    <row r="374" spans="1:8" x14ac:dyDescent="0.25">
      <c r="A374" s="35" t="s">
        <v>432</v>
      </c>
      <c r="B374" s="36"/>
      <c r="C374" s="53"/>
      <c r="D374" s="54"/>
      <c r="E374" s="55"/>
      <c r="G374" s="56"/>
      <c r="H374" s="57" t="str">
        <f t="shared" si="5"/>
        <v/>
      </c>
    </row>
    <row r="375" spans="1:8" x14ac:dyDescent="0.25">
      <c r="A375" s="35" t="s">
        <v>433</v>
      </c>
      <c r="B375" s="36"/>
      <c r="C375" s="53"/>
      <c r="D375" s="54"/>
      <c r="E375" s="55"/>
      <c r="G375" s="56"/>
      <c r="H375" s="57" t="str">
        <f t="shared" si="5"/>
        <v/>
      </c>
    </row>
    <row r="376" spans="1:8" x14ac:dyDescent="0.25">
      <c r="A376" s="35" t="s">
        <v>434</v>
      </c>
      <c r="B376" s="36"/>
      <c r="C376" s="53"/>
      <c r="D376" s="54"/>
      <c r="E376" s="55"/>
      <c r="G376" s="56"/>
      <c r="H376" s="57" t="str">
        <f t="shared" si="5"/>
        <v/>
      </c>
    </row>
    <row r="377" spans="1:8" x14ac:dyDescent="0.25">
      <c r="A377" s="35" t="s">
        <v>435</v>
      </c>
      <c r="B377" s="36"/>
      <c r="C377" s="53"/>
      <c r="D377" s="54"/>
      <c r="E377" s="55"/>
      <c r="G377" s="56"/>
      <c r="H377" s="57" t="str">
        <f t="shared" si="5"/>
        <v/>
      </c>
    </row>
    <row r="378" spans="1:8" x14ac:dyDescent="0.25">
      <c r="A378" s="35" t="s">
        <v>436</v>
      </c>
      <c r="B378" s="36"/>
      <c r="C378" s="53"/>
      <c r="D378" s="54"/>
      <c r="E378" s="55"/>
      <c r="G378" s="56"/>
      <c r="H378" s="57" t="str">
        <f t="shared" si="5"/>
        <v/>
      </c>
    </row>
    <row r="379" spans="1:8" x14ac:dyDescent="0.25">
      <c r="A379" s="35" t="s">
        <v>437</v>
      </c>
      <c r="B379" s="36"/>
      <c r="C379" s="53"/>
      <c r="D379" s="54"/>
      <c r="E379" s="55"/>
      <c r="G379" s="56"/>
      <c r="H379" s="57" t="str">
        <f t="shared" si="5"/>
        <v/>
      </c>
    </row>
    <row r="380" spans="1:8" x14ac:dyDescent="0.25">
      <c r="A380" s="35" t="s">
        <v>438</v>
      </c>
      <c r="B380" s="36"/>
      <c r="C380" s="53"/>
      <c r="D380" s="54"/>
      <c r="E380" s="55"/>
      <c r="G380" s="56"/>
      <c r="H380" s="57" t="str">
        <f t="shared" si="5"/>
        <v/>
      </c>
    </row>
    <row r="381" spans="1:8" x14ac:dyDescent="0.25">
      <c r="A381" s="35" t="s">
        <v>439</v>
      </c>
      <c r="B381" s="36"/>
      <c r="C381" s="53"/>
      <c r="D381" s="54"/>
      <c r="E381" s="55"/>
      <c r="G381" s="56"/>
      <c r="H381" s="57" t="str">
        <f t="shared" si="5"/>
        <v/>
      </c>
    </row>
    <row r="382" spans="1:8" x14ac:dyDescent="0.25">
      <c r="A382" s="35" t="s">
        <v>440</v>
      </c>
      <c r="B382" s="36"/>
      <c r="C382" s="53"/>
      <c r="D382" s="54"/>
      <c r="E382" s="55"/>
      <c r="G382" s="56"/>
      <c r="H382" s="57" t="str">
        <f t="shared" si="5"/>
        <v/>
      </c>
    </row>
    <row r="383" spans="1:8" x14ac:dyDescent="0.25">
      <c r="A383" s="35" t="s">
        <v>441</v>
      </c>
      <c r="B383" s="36"/>
      <c r="C383" s="53"/>
      <c r="D383" s="54"/>
      <c r="E383" s="55"/>
      <c r="G383" s="56"/>
      <c r="H383" s="57" t="str">
        <f t="shared" si="5"/>
        <v/>
      </c>
    </row>
    <row r="384" spans="1:8" x14ac:dyDescent="0.25">
      <c r="A384" s="35" t="s">
        <v>442</v>
      </c>
      <c r="B384" s="36"/>
      <c r="C384" s="53"/>
      <c r="D384" s="54"/>
      <c r="E384" s="55"/>
      <c r="G384" s="56"/>
      <c r="H384" s="57" t="str">
        <f t="shared" si="5"/>
        <v/>
      </c>
    </row>
    <row r="385" spans="1:8" x14ac:dyDescent="0.25">
      <c r="A385" s="35" t="s">
        <v>443</v>
      </c>
      <c r="B385" s="36"/>
      <c r="C385" s="53"/>
      <c r="D385" s="54"/>
      <c r="E385" s="55"/>
      <c r="G385" s="56"/>
      <c r="H385" s="57" t="str">
        <f t="shared" si="5"/>
        <v/>
      </c>
    </row>
    <row r="386" spans="1:8" x14ac:dyDescent="0.25">
      <c r="A386" s="35" t="s">
        <v>444</v>
      </c>
      <c r="B386" s="36"/>
      <c r="C386" s="53"/>
      <c r="D386" s="54"/>
      <c r="E386" s="55"/>
      <c r="G386" s="56"/>
      <c r="H386" s="57" t="str">
        <f t="shared" si="5"/>
        <v/>
      </c>
    </row>
    <row r="387" spans="1:8" x14ac:dyDescent="0.25">
      <c r="A387" s="35" t="s">
        <v>445</v>
      </c>
      <c r="B387" s="36"/>
      <c r="C387" s="53"/>
      <c r="D387" s="54"/>
      <c r="E387" s="55"/>
      <c r="G387" s="56"/>
      <c r="H387" s="57" t="str">
        <f t="shared" si="5"/>
        <v/>
      </c>
    </row>
    <row r="388" spans="1:8" x14ac:dyDescent="0.25">
      <c r="A388" s="35" t="s">
        <v>446</v>
      </c>
      <c r="B388" s="36"/>
      <c r="C388" s="53"/>
      <c r="D388" s="54"/>
      <c r="E388" s="55"/>
      <c r="G388" s="56"/>
      <c r="H388" s="57" t="str">
        <f t="shared" si="5"/>
        <v/>
      </c>
    </row>
    <row r="389" spans="1:8" x14ac:dyDescent="0.25">
      <c r="A389" s="35" t="s">
        <v>447</v>
      </c>
      <c r="B389" s="36"/>
      <c r="C389" s="53"/>
      <c r="D389" s="54"/>
      <c r="E389" s="55"/>
      <c r="G389" s="56"/>
      <c r="H389" s="57" t="str">
        <f t="shared" si="5"/>
        <v/>
      </c>
    </row>
    <row r="390" spans="1:8" x14ac:dyDescent="0.25">
      <c r="A390" s="35" t="s">
        <v>448</v>
      </c>
      <c r="B390" s="36"/>
      <c r="C390" s="53"/>
      <c r="D390" s="54"/>
      <c r="E390" s="55"/>
      <c r="G390" s="56"/>
      <c r="H390" s="57" t="str">
        <f t="shared" si="5"/>
        <v/>
      </c>
    </row>
    <row r="391" spans="1:8" x14ac:dyDescent="0.25">
      <c r="A391" s="35" t="s">
        <v>449</v>
      </c>
      <c r="B391" s="36"/>
      <c r="C391" s="53"/>
      <c r="D391" s="54"/>
      <c r="E391" s="55"/>
      <c r="G391" s="56"/>
      <c r="H391" s="57" t="str">
        <f t="shared" si="5"/>
        <v/>
      </c>
    </row>
    <row r="392" spans="1:8" x14ac:dyDescent="0.25">
      <c r="A392" s="35" t="s">
        <v>450</v>
      </c>
      <c r="B392" s="36"/>
      <c r="C392" s="53"/>
      <c r="D392" s="54"/>
      <c r="E392" s="55"/>
      <c r="G392" s="56"/>
      <c r="H392" s="57" t="str">
        <f t="shared" si="5"/>
        <v/>
      </c>
    </row>
    <row r="393" spans="1:8" x14ac:dyDescent="0.25">
      <c r="A393" s="35" t="s">
        <v>451</v>
      </c>
      <c r="B393" s="36"/>
      <c r="C393" s="53"/>
      <c r="D393" s="54"/>
      <c r="E393" s="55"/>
      <c r="G393" s="56"/>
      <c r="H393" s="57" t="str">
        <f t="shared" ref="H393:H456" si="6">IF(ISERROR(C393/G393),"",C393/G393)</f>
        <v/>
      </c>
    </row>
    <row r="394" spans="1:8" x14ac:dyDescent="0.25">
      <c r="A394" s="35" t="s">
        <v>452</v>
      </c>
      <c r="B394" s="36"/>
      <c r="C394" s="53"/>
      <c r="D394" s="54"/>
      <c r="E394" s="55"/>
      <c r="G394" s="56"/>
      <c r="H394" s="57" t="str">
        <f t="shared" si="6"/>
        <v/>
      </c>
    </row>
    <row r="395" spans="1:8" x14ac:dyDescent="0.25">
      <c r="A395" s="35" t="s">
        <v>453</v>
      </c>
      <c r="B395" s="36"/>
      <c r="C395" s="53"/>
      <c r="D395" s="54"/>
      <c r="E395" s="55"/>
      <c r="G395" s="56"/>
      <c r="H395" s="57" t="str">
        <f t="shared" si="6"/>
        <v/>
      </c>
    </row>
    <row r="396" spans="1:8" x14ac:dyDescent="0.25">
      <c r="A396" s="35" t="s">
        <v>454</v>
      </c>
      <c r="B396" s="36"/>
      <c r="C396" s="53"/>
      <c r="D396" s="54"/>
      <c r="E396" s="55"/>
      <c r="G396" s="56"/>
      <c r="H396" s="57" t="str">
        <f t="shared" si="6"/>
        <v/>
      </c>
    </row>
    <row r="397" spans="1:8" x14ac:dyDescent="0.25">
      <c r="A397" s="35" t="s">
        <v>455</v>
      </c>
      <c r="B397" s="36"/>
      <c r="C397" s="53"/>
      <c r="D397" s="54"/>
      <c r="E397" s="55"/>
      <c r="G397" s="56"/>
      <c r="H397" s="57" t="str">
        <f t="shared" si="6"/>
        <v/>
      </c>
    </row>
    <row r="398" spans="1:8" x14ac:dyDescent="0.25">
      <c r="A398" s="35" t="s">
        <v>456</v>
      </c>
      <c r="B398" s="36"/>
      <c r="C398" s="53"/>
      <c r="D398" s="54"/>
      <c r="E398" s="55"/>
      <c r="G398" s="56"/>
      <c r="H398" s="57" t="str">
        <f t="shared" si="6"/>
        <v/>
      </c>
    </row>
    <row r="399" spans="1:8" x14ac:dyDescent="0.25">
      <c r="A399" s="35" t="s">
        <v>457</v>
      </c>
      <c r="B399" s="36"/>
      <c r="C399" s="53"/>
      <c r="D399" s="54"/>
      <c r="E399" s="55"/>
      <c r="G399" s="56"/>
      <c r="H399" s="57" t="str">
        <f t="shared" si="6"/>
        <v/>
      </c>
    </row>
    <row r="400" spans="1:8" x14ac:dyDescent="0.25">
      <c r="A400" s="35" t="s">
        <v>458</v>
      </c>
      <c r="B400" s="36"/>
      <c r="C400" s="53"/>
      <c r="D400" s="54"/>
      <c r="E400" s="55"/>
      <c r="G400" s="56"/>
      <c r="H400" s="57" t="str">
        <f t="shared" si="6"/>
        <v/>
      </c>
    </row>
    <row r="401" spans="1:8" x14ac:dyDescent="0.25">
      <c r="A401" s="35" t="s">
        <v>459</v>
      </c>
      <c r="B401" s="36"/>
      <c r="C401" s="53"/>
      <c r="D401" s="54"/>
      <c r="E401" s="55"/>
      <c r="G401" s="56"/>
      <c r="H401" s="57" t="str">
        <f t="shared" si="6"/>
        <v/>
      </c>
    </row>
    <row r="402" spans="1:8" x14ac:dyDescent="0.25">
      <c r="A402" s="35" t="s">
        <v>460</v>
      </c>
      <c r="B402" s="36"/>
      <c r="C402" s="53"/>
      <c r="D402" s="54"/>
      <c r="E402" s="55"/>
      <c r="G402" s="56"/>
      <c r="H402" s="57" t="str">
        <f t="shared" si="6"/>
        <v/>
      </c>
    </row>
    <row r="403" spans="1:8" x14ac:dyDescent="0.25">
      <c r="A403" s="35" t="s">
        <v>461</v>
      </c>
      <c r="B403" s="36"/>
      <c r="C403" s="53"/>
      <c r="D403" s="54"/>
      <c r="E403" s="55"/>
      <c r="G403" s="56"/>
      <c r="H403" s="57" t="str">
        <f t="shared" si="6"/>
        <v/>
      </c>
    </row>
    <row r="404" spans="1:8" x14ac:dyDescent="0.25">
      <c r="A404" s="35" t="s">
        <v>462</v>
      </c>
      <c r="B404" s="36"/>
      <c r="C404" s="53"/>
      <c r="D404" s="54"/>
      <c r="E404" s="55"/>
      <c r="G404" s="56"/>
      <c r="H404" s="57" t="str">
        <f t="shared" si="6"/>
        <v/>
      </c>
    </row>
    <row r="405" spans="1:8" x14ac:dyDescent="0.25">
      <c r="A405" s="35" t="s">
        <v>463</v>
      </c>
      <c r="B405" s="36"/>
      <c r="C405" s="53"/>
      <c r="D405" s="54"/>
      <c r="E405" s="55"/>
      <c r="G405" s="56"/>
      <c r="H405" s="57" t="str">
        <f t="shared" si="6"/>
        <v/>
      </c>
    </row>
    <row r="406" spans="1:8" x14ac:dyDescent="0.25">
      <c r="A406" s="35" t="s">
        <v>464</v>
      </c>
      <c r="B406" s="36"/>
      <c r="C406" s="53"/>
      <c r="D406" s="54"/>
      <c r="E406" s="55"/>
      <c r="G406" s="56"/>
      <c r="H406" s="57" t="str">
        <f t="shared" si="6"/>
        <v/>
      </c>
    </row>
    <row r="407" spans="1:8" x14ac:dyDescent="0.25">
      <c r="A407" s="35" t="s">
        <v>465</v>
      </c>
      <c r="B407" s="36"/>
      <c r="C407" s="53"/>
      <c r="D407" s="54"/>
      <c r="E407" s="55"/>
      <c r="G407" s="56"/>
      <c r="H407" s="57" t="str">
        <f t="shared" si="6"/>
        <v/>
      </c>
    </row>
    <row r="408" spans="1:8" x14ac:dyDescent="0.25">
      <c r="A408" s="35" t="s">
        <v>466</v>
      </c>
      <c r="B408" s="36"/>
      <c r="C408" s="53"/>
      <c r="D408" s="54"/>
      <c r="E408" s="55"/>
      <c r="G408" s="56"/>
      <c r="H408" s="57" t="str">
        <f t="shared" si="6"/>
        <v/>
      </c>
    </row>
    <row r="409" spans="1:8" x14ac:dyDescent="0.25">
      <c r="A409" s="35" t="s">
        <v>467</v>
      </c>
      <c r="B409" s="36"/>
      <c r="C409" s="53"/>
      <c r="D409" s="54"/>
      <c r="E409" s="55"/>
      <c r="G409" s="56"/>
      <c r="H409" s="57" t="str">
        <f t="shared" si="6"/>
        <v/>
      </c>
    </row>
    <row r="410" spans="1:8" x14ac:dyDescent="0.25">
      <c r="A410" s="35" t="s">
        <v>468</v>
      </c>
      <c r="B410" s="36"/>
      <c r="C410" s="53"/>
      <c r="D410" s="54"/>
      <c r="E410" s="55"/>
      <c r="G410" s="56"/>
      <c r="H410" s="57" t="str">
        <f t="shared" si="6"/>
        <v/>
      </c>
    </row>
    <row r="411" spans="1:8" x14ac:dyDescent="0.25">
      <c r="A411" s="35" t="s">
        <v>469</v>
      </c>
      <c r="B411" s="36"/>
      <c r="C411" s="53"/>
      <c r="D411" s="54"/>
      <c r="E411" s="55"/>
      <c r="G411" s="56"/>
      <c r="H411" s="57" t="str">
        <f t="shared" si="6"/>
        <v/>
      </c>
    </row>
    <row r="412" spans="1:8" x14ac:dyDescent="0.25">
      <c r="A412" s="35" t="s">
        <v>470</v>
      </c>
      <c r="B412" s="36"/>
      <c r="C412" s="53"/>
      <c r="D412" s="54"/>
      <c r="E412" s="55"/>
      <c r="G412" s="56"/>
      <c r="H412" s="57" t="str">
        <f t="shared" si="6"/>
        <v/>
      </c>
    </row>
    <row r="413" spans="1:8" x14ac:dyDescent="0.25">
      <c r="A413" s="35" t="s">
        <v>471</v>
      </c>
      <c r="B413" s="36"/>
      <c r="C413" s="53"/>
      <c r="D413" s="54"/>
      <c r="E413" s="55"/>
      <c r="G413" s="56"/>
      <c r="H413" s="57" t="str">
        <f t="shared" si="6"/>
        <v/>
      </c>
    </row>
    <row r="414" spans="1:8" x14ac:dyDescent="0.25">
      <c r="A414" s="35" t="s">
        <v>472</v>
      </c>
      <c r="B414" s="36"/>
      <c r="C414" s="53"/>
      <c r="D414" s="54"/>
      <c r="E414" s="55"/>
      <c r="G414" s="56"/>
      <c r="H414" s="57" t="str">
        <f t="shared" si="6"/>
        <v/>
      </c>
    </row>
    <row r="415" spans="1:8" x14ac:dyDescent="0.25">
      <c r="A415" s="35" t="s">
        <v>473</v>
      </c>
      <c r="B415" s="36"/>
      <c r="C415" s="53"/>
      <c r="D415" s="54"/>
      <c r="E415" s="55"/>
      <c r="G415" s="56"/>
      <c r="H415" s="57" t="str">
        <f t="shared" si="6"/>
        <v/>
      </c>
    </row>
    <row r="416" spans="1:8" x14ac:dyDescent="0.25">
      <c r="A416" s="35" t="s">
        <v>474</v>
      </c>
      <c r="B416" s="36"/>
      <c r="C416" s="53"/>
      <c r="D416" s="54"/>
      <c r="E416" s="55"/>
      <c r="G416" s="56"/>
      <c r="H416" s="57" t="str">
        <f t="shared" si="6"/>
        <v/>
      </c>
    </row>
    <row r="417" spans="1:8" x14ac:dyDescent="0.25">
      <c r="A417" s="35" t="s">
        <v>475</v>
      </c>
      <c r="B417" s="36"/>
      <c r="C417" s="53"/>
      <c r="D417" s="54"/>
      <c r="E417" s="55"/>
      <c r="G417" s="56"/>
      <c r="H417" s="57" t="str">
        <f t="shared" si="6"/>
        <v/>
      </c>
    </row>
    <row r="418" spans="1:8" x14ac:dyDescent="0.25">
      <c r="A418" s="35" t="s">
        <v>476</v>
      </c>
      <c r="B418" s="36"/>
      <c r="C418" s="53"/>
      <c r="D418" s="54"/>
      <c r="E418" s="55"/>
      <c r="G418" s="56"/>
      <c r="H418" s="57" t="str">
        <f t="shared" si="6"/>
        <v/>
      </c>
    </row>
    <row r="419" spans="1:8" x14ac:dyDescent="0.25">
      <c r="A419" s="35" t="s">
        <v>477</v>
      </c>
      <c r="B419" s="36"/>
      <c r="C419" s="53"/>
      <c r="D419" s="54"/>
      <c r="E419" s="55"/>
      <c r="G419" s="56"/>
      <c r="H419" s="57" t="str">
        <f t="shared" si="6"/>
        <v/>
      </c>
    </row>
    <row r="420" spans="1:8" x14ac:dyDescent="0.25">
      <c r="A420" s="35" t="s">
        <v>478</v>
      </c>
      <c r="B420" s="36"/>
      <c r="C420" s="53"/>
      <c r="D420" s="54"/>
      <c r="E420" s="55"/>
      <c r="G420" s="56"/>
      <c r="H420" s="57" t="str">
        <f t="shared" si="6"/>
        <v/>
      </c>
    </row>
    <row r="421" spans="1:8" x14ac:dyDescent="0.25">
      <c r="A421" s="35" t="s">
        <v>479</v>
      </c>
      <c r="B421" s="36"/>
      <c r="C421" s="53"/>
      <c r="D421" s="54"/>
      <c r="E421" s="55"/>
      <c r="G421" s="56"/>
      <c r="H421" s="57" t="str">
        <f t="shared" si="6"/>
        <v/>
      </c>
    </row>
    <row r="422" spans="1:8" x14ac:dyDescent="0.25">
      <c r="A422" s="35" t="s">
        <v>480</v>
      </c>
      <c r="B422" s="36"/>
      <c r="C422" s="53"/>
      <c r="D422" s="54"/>
      <c r="E422" s="55"/>
      <c r="G422" s="56"/>
      <c r="H422" s="57" t="str">
        <f t="shared" si="6"/>
        <v/>
      </c>
    </row>
    <row r="423" spans="1:8" x14ac:dyDescent="0.25">
      <c r="A423" s="35" t="s">
        <v>481</v>
      </c>
      <c r="B423" s="36"/>
      <c r="C423" s="53"/>
      <c r="D423" s="54"/>
      <c r="E423" s="55"/>
      <c r="G423" s="56"/>
      <c r="H423" s="57" t="str">
        <f t="shared" si="6"/>
        <v/>
      </c>
    </row>
    <row r="424" spans="1:8" x14ac:dyDescent="0.25">
      <c r="A424" s="35" t="s">
        <v>482</v>
      </c>
      <c r="B424" s="36"/>
      <c r="C424" s="53"/>
      <c r="D424" s="54"/>
      <c r="E424" s="55"/>
      <c r="G424" s="56"/>
      <c r="H424" s="57" t="str">
        <f t="shared" si="6"/>
        <v/>
      </c>
    </row>
    <row r="425" spans="1:8" x14ac:dyDescent="0.25">
      <c r="A425" s="35" t="s">
        <v>483</v>
      </c>
      <c r="B425" s="36"/>
      <c r="C425" s="53"/>
      <c r="D425" s="54"/>
      <c r="E425" s="55"/>
      <c r="G425" s="56"/>
      <c r="H425" s="57" t="str">
        <f t="shared" si="6"/>
        <v/>
      </c>
    </row>
    <row r="426" spans="1:8" x14ac:dyDescent="0.25">
      <c r="A426" s="35" t="s">
        <v>484</v>
      </c>
      <c r="B426" s="36"/>
      <c r="C426" s="53"/>
      <c r="D426" s="54"/>
      <c r="E426" s="55"/>
      <c r="G426" s="56"/>
      <c r="H426" s="57" t="str">
        <f t="shared" si="6"/>
        <v/>
      </c>
    </row>
    <row r="427" spans="1:8" x14ac:dyDescent="0.25">
      <c r="A427" s="35" t="s">
        <v>485</v>
      </c>
      <c r="B427" s="36"/>
      <c r="C427" s="53"/>
      <c r="D427" s="54"/>
      <c r="E427" s="55"/>
      <c r="G427" s="56"/>
      <c r="H427" s="57" t="str">
        <f t="shared" si="6"/>
        <v/>
      </c>
    </row>
    <row r="428" spans="1:8" x14ac:dyDescent="0.25">
      <c r="A428" s="35" t="s">
        <v>486</v>
      </c>
      <c r="B428" s="36"/>
      <c r="C428" s="53"/>
      <c r="D428" s="54"/>
      <c r="E428" s="55"/>
      <c r="G428" s="56"/>
      <c r="H428" s="57" t="str">
        <f t="shared" si="6"/>
        <v/>
      </c>
    </row>
    <row r="429" spans="1:8" x14ac:dyDescent="0.25">
      <c r="A429" s="35" t="s">
        <v>487</v>
      </c>
      <c r="B429" s="36"/>
      <c r="C429" s="53"/>
      <c r="D429" s="54"/>
      <c r="E429" s="55"/>
      <c r="G429" s="56"/>
      <c r="H429" s="57" t="str">
        <f t="shared" si="6"/>
        <v/>
      </c>
    </row>
    <row r="430" spans="1:8" x14ac:dyDescent="0.25">
      <c r="A430" s="35" t="s">
        <v>488</v>
      </c>
      <c r="B430" s="36"/>
      <c r="C430" s="53"/>
      <c r="D430" s="54"/>
      <c r="E430" s="55"/>
      <c r="G430" s="56"/>
      <c r="H430" s="57" t="str">
        <f t="shared" si="6"/>
        <v/>
      </c>
    </row>
    <row r="431" spans="1:8" x14ac:dyDescent="0.25">
      <c r="A431" s="35" t="s">
        <v>489</v>
      </c>
      <c r="B431" s="36"/>
      <c r="C431" s="53"/>
      <c r="D431" s="54"/>
      <c r="E431" s="55"/>
      <c r="G431" s="56"/>
      <c r="H431" s="57" t="str">
        <f t="shared" si="6"/>
        <v/>
      </c>
    </row>
    <row r="432" spans="1:8" x14ac:dyDescent="0.25">
      <c r="A432" s="35" t="s">
        <v>490</v>
      </c>
      <c r="B432" s="36"/>
      <c r="C432" s="53"/>
      <c r="D432" s="54"/>
      <c r="E432" s="55"/>
      <c r="G432" s="56"/>
      <c r="H432" s="57" t="str">
        <f t="shared" si="6"/>
        <v/>
      </c>
    </row>
    <row r="433" spans="1:8" x14ac:dyDescent="0.25">
      <c r="A433" s="35" t="s">
        <v>491</v>
      </c>
      <c r="B433" s="36"/>
      <c r="C433" s="53"/>
      <c r="D433" s="54"/>
      <c r="E433" s="55"/>
      <c r="G433" s="56"/>
      <c r="H433" s="57" t="str">
        <f t="shared" si="6"/>
        <v/>
      </c>
    </row>
    <row r="434" spans="1:8" x14ac:dyDescent="0.25">
      <c r="A434" s="35" t="s">
        <v>492</v>
      </c>
      <c r="B434" s="36"/>
      <c r="C434" s="53"/>
      <c r="D434" s="54"/>
      <c r="E434" s="55"/>
      <c r="G434" s="56"/>
      <c r="H434" s="57" t="str">
        <f t="shared" si="6"/>
        <v/>
      </c>
    </row>
    <row r="435" spans="1:8" x14ac:dyDescent="0.25">
      <c r="A435" s="35" t="s">
        <v>493</v>
      </c>
      <c r="B435" s="36"/>
      <c r="C435" s="53"/>
      <c r="D435" s="54"/>
      <c r="E435" s="55"/>
      <c r="G435" s="56"/>
      <c r="H435" s="57" t="str">
        <f t="shared" si="6"/>
        <v/>
      </c>
    </row>
    <row r="436" spans="1:8" x14ac:dyDescent="0.25">
      <c r="A436" s="35" t="s">
        <v>494</v>
      </c>
      <c r="B436" s="36"/>
      <c r="C436" s="53"/>
      <c r="D436" s="54"/>
      <c r="E436" s="55"/>
      <c r="G436" s="56"/>
      <c r="H436" s="57" t="str">
        <f t="shared" si="6"/>
        <v/>
      </c>
    </row>
    <row r="437" spans="1:8" x14ac:dyDescent="0.25">
      <c r="A437" s="35" t="s">
        <v>495</v>
      </c>
      <c r="B437" s="36"/>
      <c r="C437" s="53"/>
      <c r="D437" s="54"/>
      <c r="E437" s="55"/>
      <c r="G437" s="56"/>
      <c r="H437" s="57" t="str">
        <f t="shared" si="6"/>
        <v/>
      </c>
    </row>
    <row r="438" spans="1:8" x14ac:dyDescent="0.25">
      <c r="A438" s="35" t="s">
        <v>496</v>
      </c>
      <c r="B438" s="36"/>
      <c r="C438" s="53"/>
      <c r="D438" s="54"/>
      <c r="E438" s="55"/>
      <c r="G438" s="56"/>
      <c r="H438" s="57" t="str">
        <f t="shared" si="6"/>
        <v/>
      </c>
    </row>
    <row r="439" spans="1:8" x14ac:dyDescent="0.25">
      <c r="A439" s="35" t="s">
        <v>497</v>
      </c>
      <c r="B439" s="36"/>
      <c r="C439" s="53"/>
      <c r="D439" s="54"/>
      <c r="E439" s="55"/>
      <c r="G439" s="56"/>
      <c r="H439" s="57" t="str">
        <f t="shared" si="6"/>
        <v/>
      </c>
    </row>
    <row r="440" spans="1:8" x14ac:dyDescent="0.25">
      <c r="A440" s="35" t="s">
        <v>498</v>
      </c>
      <c r="B440" s="36"/>
      <c r="C440" s="53"/>
      <c r="D440" s="54"/>
      <c r="E440" s="55"/>
      <c r="G440" s="56"/>
      <c r="H440" s="57" t="str">
        <f t="shared" si="6"/>
        <v/>
      </c>
    </row>
    <row r="441" spans="1:8" x14ac:dyDescent="0.25">
      <c r="A441" s="35" t="s">
        <v>499</v>
      </c>
      <c r="B441" s="36"/>
      <c r="C441" s="53"/>
      <c r="D441" s="54"/>
      <c r="E441" s="55"/>
      <c r="G441" s="56"/>
      <c r="H441" s="57" t="str">
        <f t="shared" si="6"/>
        <v/>
      </c>
    </row>
    <row r="442" spans="1:8" x14ac:dyDescent="0.25">
      <c r="A442" s="35" t="s">
        <v>500</v>
      </c>
      <c r="B442" s="36"/>
      <c r="C442" s="53"/>
      <c r="D442" s="54"/>
      <c r="E442" s="55"/>
      <c r="G442" s="56"/>
      <c r="H442" s="57" t="str">
        <f t="shared" si="6"/>
        <v/>
      </c>
    </row>
    <row r="443" spans="1:8" x14ac:dyDescent="0.25">
      <c r="A443" s="35" t="s">
        <v>501</v>
      </c>
      <c r="B443" s="36"/>
      <c r="C443" s="53"/>
      <c r="D443" s="54"/>
      <c r="E443" s="55"/>
      <c r="G443" s="56"/>
      <c r="H443" s="57" t="str">
        <f t="shared" si="6"/>
        <v/>
      </c>
    </row>
    <row r="444" spans="1:8" x14ac:dyDescent="0.25">
      <c r="A444" s="35" t="s">
        <v>502</v>
      </c>
      <c r="B444" s="36"/>
      <c r="C444" s="53"/>
      <c r="D444" s="54"/>
      <c r="E444" s="55"/>
      <c r="G444" s="56"/>
      <c r="H444" s="57" t="str">
        <f t="shared" si="6"/>
        <v/>
      </c>
    </row>
    <row r="445" spans="1:8" x14ac:dyDescent="0.25">
      <c r="A445" s="35" t="s">
        <v>503</v>
      </c>
      <c r="B445" s="36"/>
      <c r="C445" s="53"/>
      <c r="D445" s="54"/>
      <c r="E445" s="55"/>
      <c r="G445" s="56"/>
      <c r="H445" s="57" t="str">
        <f t="shared" si="6"/>
        <v/>
      </c>
    </row>
    <row r="446" spans="1:8" x14ac:dyDescent="0.25">
      <c r="A446" s="35" t="s">
        <v>504</v>
      </c>
      <c r="B446" s="36"/>
      <c r="C446" s="53"/>
      <c r="D446" s="54"/>
      <c r="E446" s="55"/>
      <c r="G446" s="56"/>
      <c r="H446" s="57" t="str">
        <f t="shared" si="6"/>
        <v/>
      </c>
    </row>
    <row r="447" spans="1:8" x14ac:dyDescent="0.25">
      <c r="A447" s="35" t="s">
        <v>505</v>
      </c>
      <c r="B447" s="36"/>
      <c r="C447" s="53"/>
      <c r="D447" s="54"/>
      <c r="E447" s="55"/>
      <c r="G447" s="56"/>
      <c r="H447" s="57" t="str">
        <f t="shared" si="6"/>
        <v/>
      </c>
    </row>
    <row r="448" spans="1:8" x14ac:dyDescent="0.25">
      <c r="A448" s="35" t="s">
        <v>506</v>
      </c>
      <c r="B448" s="36"/>
      <c r="C448" s="53"/>
      <c r="D448" s="54"/>
      <c r="E448" s="55"/>
      <c r="G448" s="56"/>
      <c r="H448" s="57" t="str">
        <f t="shared" si="6"/>
        <v/>
      </c>
    </row>
    <row r="449" spans="1:8" x14ac:dyDescent="0.25">
      <c r="A449" s="35" t="s">
        <v>507</v>
      </c>
      <c r="B449" s="36"/>
      <c r="C449" s="53"/>
      <c r="D449" s="54"/>
      <c r="E449" s="55"/>
      <c r="G449" s="56"/>
      <c r="H449" s="57" t="str">
        <f t="shared" si="6"/>
        <v/>
      </c>
    </row>
    <row r="450" spans="1:8" x14ac:dyDescent="0.25">
      <c r="A450" s="35" t="s">
        <v>508</v>
      </c>
      <c r="B450" s="36"/>
      <c r="C450" s="53"/>
      <c r="D450" s="54"/>
      <c r="E450" s="55"/>
      <c r="G450" s="56"/>
      <c r="H450" s="57" t="str">
        <f t="shared" si="6"/>
        <v/>
      </c>
    </row>
    <row r="451" spans="1:8" x14ac:dyDescent="0.25">
      <c r="A451" s="35" t="s">
        <v>509</v>
      </c>
      <c r="B451" s="36"/>
      <c r="C451" s="53"/>
      <c r="D451" s="54"/>
      <c r="E451" s="55"/>
      <c r="G451" s="56"/>
      <c r="H451" s="57" t="str">
        <f t="shared" si="6"/>
        <v/>
      </c>
    </row>
    <row r="452" spans="1:8" x14ac:dyDescent="0.25">
      <c r="A452" s="35" t="s">
        <v>510</v>
      </c>
      <c r="B452" s="36"/>
      <c r="C452" s="53"/>
      <c r="D452" s="54"/>
      <c r="E452" s="55"/>
      <c r="G452" s="56"/>
      <c r="H452" s="57" t="str">
        <f t="shared" si="6"/>
        <v/>
      </c>
    </row>
    <row r="453" spans="1:8" x14ac:dyDescent="0.25">
      <c r="A453" s="35" t="s">
        <v>511</v>
      </c>
      <c r="B453" s="36"/>
      <c r="C453" s="53"/>
      <c r="D453" s="54"/>
      <c r="E453" s="55"/>
      <c r="G453" s="56"/>
      <c r="H453" s="57" t="str">
        <f t="shared" si="6"/>
        <v/>
      </c>
    </row>
    <row r="454" spans="1:8" x14ac:dyDescent="0.25">
      <c r="A454" s="35" t="s">
        <v>512</v>
      </c>
      <c r="B454" s="36"/>
      <c r="C454" s="53"/>
      <c r="D454" s="54"/>
      <c r="E454" s="55"/>
      <c r="G454" s="56"/>
      <c r="H454" s="57" t="str">
        <f t="shared" si="6"/>
        <v/>
      </c>
    </row>
    <row r="455" spans="1:8" x14ac:dyDescent="0.25">
      <c r="A455" s="35" t="s">
        <v>513</v>
      </c>
      <c r="B455" s="36"/>
      <c r="C455" s="53"/>
      <c r="D455" s="54"/>
      <c r="E455" s="55"/>
      <c r="G455" s="56"/>
      <c r="H455" s="57" t="str">
        <f t="shared" si="6"/>
        <v/>
      </c>
    </row>
    <row r="456" spans="1:8" x14ac:dyDescent="0.25">
      <c r="A456" s="35" t="s">
        <v>514</v>
      </c>
      <c r="B456" s="36"/>
      <c r="C456" s="53"/>
      <c r="D456" s="54"/>
      <c r="E456" s="55"/>
      <c r="G456" s="56"/>
      <c r="H456" s="57" t="str">
        <f t="shared" si="6"/>
        <v/>
      </c>
    </row>
    <row r="457" spans="1:8" x14ac:dyDescent="0.25">
      <c r="A457" s="35" t="s">
        <v>515</v>
      </c>
      <c r="B457" s="36"/>
      <c r="C457" s="53"/>
      <c r="D457" s="54"/>
      <c r="E457" s="55"/>
      <c r="G457" s="56"/>
      <c r="H457" s="57" t="str">
        <f t="shared" ref="H457:H520" si="7">IF(ISERROR(C457/G457),"",C457/G457)</f>
        <v/>
      </c>
    </row>
    <row r="458" spans="1:8" x14ac:dyDescent="0.25">
      <c r="A458" s="35" t="s">
        <v>516</v>
      </c>
      <c r="B458" s="36"/>
      <c r="C458" s="53"/>
      <c r="D458" s="54"/>
      <c r="E458" s="55"/>
      <c r="G458" s="56"/>
      <c r="H458" s="57" t="str">
        <f t="shared" si="7"/>
        <v/>
      </c>
    </row>
    <row r="459" spans="1:8" x14ac:dyDescent="0.25">
      <c r="A459" s="35" t="s">
        <v>517</v>
      </c>
      <c r="B459" s="36"/>
      <c r="C459" s="53"/>
      <c r="D459" s="54"/>
      <c r="E459" s="55"/>
      <c r="G459" s="56"/>
      <c r="H459" s="57" t="str">
        <f t="shared" si="7"/>
        <v/>
      </c>
    </row>
    <row r="460" spans="1:8" x14ac:dyDescent="0.25">
      <c r="A460" s="35" t="s">
        <v>518</v>
      </c>
      <c r="B460" s="36"/>
      <c r="C460" s="53"/>
      <c r="D460" s="54"/>
      <c r="E460" s="55"/>
      <c r="G460" s="56"/>
      <c r="H460" s="57" t="str">
        <f t="shared" si="7"/>
        <v/>
      </c>
    </row>
    <row r="461" spans="1:8" x14ac:dyDescent="0.25">
      <c r="A461" s="35" t="s">
        <v>519</v>
      </c>
      <c r="B461" s="36"/>
      <c r="C461" s="53"/>
      <c r="D461" s="54"/>
      <c r="E461" s="55"/>
      <c r="G461" s="56"/>
      <c r="H461" s="57" t="str">
        <f t="shared" si="7"/>
        <v/>
      </c>
    </row>
    <row r="462" spans="1:8" x14ac:dyDescent="0.25">
      <c r="A462" s="35" t="s">
        <v>520</v>
      </c>
      <c r="B462" s="36"/>
      <c r="C462" s="53"/>
      <c r="D462" s="54"/>
      <c r="E462" s="55"/>
      <c r="G462" s="56"/>
      <c r="H462" s="57" t="str">
        <f t="shared" si="7"/>
        <v/>
      </c>
    </row>
    <row r="463" spans="1:8" x14ac:dyDescent="0.25">
      <c r="A463" s="35" t="s">
        <v>521</v>
      </c>
      <c r="B463" s="36"/>
      <c r="C463" s="53"/>
      <c r="D463" s="54"/>
      <c r="E463" s="55"/>
      <c r="G463" s="56"/>
      <c r="H463" s="57" t="str">
        <f t="shared" si="7"/>
        <v/>
      </c>
    </row>
    <row r="464" spans="1:8" x14ac:dyDescent="0.25">
      <c r="A464" s="35" t="s">
        <v>522</v>
      </c>
      <c r="B464" s="36"/>
      <c r="C464" s="53"/>
      <c r="D464" s="54"/>
      <c r="E464" s="55"/>
      <c r="G464" s="56"/>
      <c r="H464" s="57" t="str">
        <f t="shared" si="7"/>
        <v/>
      </c>
    </row>
    <row r="465" spans="1:8" x14ac:dyDescent="0.25">
      <c r="A465" s="35" t="s">
        <v>523</v>
      </c>
      <c r="B465" s="36"/>
      <c r="C465" s="53"/>
      <c r="D465" s="54"/>
      <c r="E465" s="55"/>
      <c r="G465" s="56"/>
      <c r="H465" s="57" t="str">
        <f t="shared" si="7"/>
        <v/>
      </c>
    </row>
    <row r="466" spans="1:8" x14ac:dyDescent="0.25">
      <c r="A466" s="35" t="s">
        <v>524</v>
      </c>
      <c r="B466" s="36"/>
      <c r="C466" s="53"/>
      <c r="D466" s="54"/>
      <c r="E466" s="55"/>
      <c r="G466" s="56"/>
      <c r="H466" s="57" t="str">
        <f t="shared" si="7"/>
        <v/>
      </c>
    </row>
    <row r="467" spans="1:8" x14ac:dyDescent="0.25">
      <c r="A467" s="35" t="s">
        <v>525</v>
      </c>
      <c r="B467" s="36"/>
      <c r="C467" s="53"/>
      <c r="D467" s="54"/>
      <c r="E467" s="55"/>
      <c r="G467" s="56"/>
      <c r="H467" s="57" t="str">
        <f t="shared" si="7"/>
        <v/>
      </c>
    </row>
    <row r="468" spans="1:8" x14ac:dyDescent="0.25">
      <c r="A468" s="35" t="s">
        <v>526</v>
      </c>
      <c r="B468" s="36"/>
      <c r="C468" s="53"/>
      <c r="D468" s="54"/>
      <c r="E468" s="55"/>
      <c r="G468" s="56"/>
      <c r="H468" s="57" t="str">
        <f t="shared" si="7"/>
        <v/>
      </c>
    </row>
    <row r="469" spans="1:8" x14ac:dyDescent="0.25">
      <c r="A469" s="35" t="s">
        <v>527</v>
      </c>
      <c r="B469" s="36"/>
      <c r="C469" s="53"/>
      <c r="D469" s="54"/>
      <c r="E469" s="55"/>
      <c r="G469" s="56"/>
      <c r="H469" s="57" t="str">
        <f t="shared" si="7"/>
        <v/>
      </c>
    </row>
    <row r="470" spans="1:8" x14ac:dyDescent="0.25">
      <c r="A470" s="35" t="s">
        <v>528</v>
      </c>
      <c r="B470" s="36"/>
      <c r="C470" s="53"/>
      <c r="D470" s="54"/>
      <c r="E470" s="55"/>
      <c r="G470" s="56"/>
      <c r="H470" s="57" t="str">
        <f t="shared" si="7"/>
        <v/>
      </c>
    </row>
    <row r="471" spans="1:8" x14ac:dyDescent="0.25">
      <c r="A471" s="35" t="s">
        <v>529</v>
      </c>
      <c r="B471" s="36"/>
      <c r="C471" s="53"/>
      <c r="D471" s="54"/>
      <c r="E471" s="55"/>
      <c r="G471" s="56"/>
      <c r="H471" s="57" t="str">
        <f t="shared" si="7"/>
        <v/>
      </c>
    </row>
    <row r="472" spans="1:8" x14ac:dyDescent="0.25">
      <c r="A472" s="35" t="s">
        <v>530</v>
      </c>
      <c r="B472" s="36"/>
      <c r="C472" s="53"/>
      <c r="D472" s="54"/>
      <c r="E472" s="55"/>
      <c r="G472" s="56"/>
      <c r="H472" s="57" t="str">
        <f t="shared" si="7"/>
        <v/>
      </c>
    </row>
    <row r="473" spans="1:8" x14ac:dyDescent="0.25">
      <c r="A473" s="35" t="s">
        <v>531</v>
      </c>
      <c r="B473" s="36"/>
      <c r="C473" s="53"/>
      <c r="D473" s="54"/>
      <c r="E473" s="55"/>
      <c r="G473" s="56"/>
      <c r="H473" s="57" t="str">
        <f t="shared" si="7"/>
        <v/>
      </c>
    </row>
    <row r="474" spans="1:8" x14ac:dyDescent="0.25">
      <c r="A474" s="35" t="s">
        <v>532</v>
      </c>
      <c r="B474" s="36"/>
      <c r="C474" s="53"/>
      <c r="D474" s="54"/>
      <c r="E474" s="55"/>
      <c r="G474" s="56"/>
      <c r="H474" s="57" t="str">
        <f t="shared" si="7"/>
        <v/>
      </c>
    </row>
    <row r="475" spans="1:8" x14ac:dyDescent="0.25">
      <c r="A475" s="35" t="s">
        <v>533</v>
      </c>
      <c r="B475" s="36"/>
      <c r="C475" s="53"/>
      <c r="D475" s="54"/>
      <c r="E475" s="55"/>
      <c r="G475" s="56"/>
      <c r="H475" s="57" t="str">
        <f t="shared" si="7"/>
        <v/>
      </c>
    </row>
    <row r="476" spans="1:8" x14ac:dyDescent="0.25">
      <c r="A476" s="35" t="s">
        <v>534</v>
      </c>
      <c r="B476" s="36"/>
      <c r="C476" s="53"/>
      <c r="D476" s="54"/>
      <c r="E476" s="55"/>
      <c r="G476" s="56"/>
      <c r="H476" s="57" t="str">
        <f t="shared" si="7"/>
        <v/>
      </c>
    </row>
    <row r="477" spans="1:8" x14ac:dyDescent="0.25">
      <c r="A477" s="35" t="s">
        <v>535</v>
      </c>
      <c r="B477" s="36"/>
      <c r="C477" s="53"/>
      <c r="D477" s="54"/>
      <c r="E477" s="55"/>
      <c r="G477" s="56"/>
      <c r="H477" s="57" t="str">
        <f t="shared" si="7"/>
        <v/>
      </c>
    </row>
    <row r="478" spans="1:8" x14ac:dyDescent="0.25">
      <c r="A478" s="35" t="s">
        <v>536</v>
      </c>
      <c r="B478" s="36"/>
      <c r="C478" s="53"/>
      <c r="D478" s="54"/>
      <c r="E478" s="55"/>
      <c r="G478" s="56"/>
      <c r="H478" s="57" t="str">
        <f t="shared" si="7"/>
        <v/>
      </c>
    </row>
    <row r="479" spans="1:8" x14ac:dyDescent="0.25">
      <c r="A479" s="35" t="s">
        <v>537</v>
      </c>
      <c r="B479" s="36"/>
      <c r="C479" s="53"/>
      <c r="D479" s="54"/>
      <c r="E479" s="55"/>
      <c r="G479" s="56"/>
      <c r="H479" s="57" t="str">
        <f t="shared" si="7"/>
        <v/>
      </c>
    </row>
    <row r="480" spans="1:8" x14ac:dyDescent="0.25">
      <c r="A480" s="35" t="s">
        <v>538</v>
      </c>
      <c r="B480" s="36"/>
      <c r="C480" s="53"/>
      <c r="D480" s="54"/>
      <c r="E480" s="55"/>
      <c r="G480" s="56"/>
      <c r="H480" s="57" t="str">
        <f t="shared" si="7"/>
        <v/>
      </c>
    </row>
    <row r="481" spans="1:8" x14ac:dyDescent="0.25">
      <c r="A481" s="35" t="s">
        <v>539</v>
      </c>
      <c r="B481" s="36"/>
      <c r="C481" s="53"/>
      <c r="D481" s="54"/>
      <c r="E481" s="55"/>
      <c r="G481" s="56"/>
      <c r="H481" s="57" t="str">
        <f t="shared" si="7"/>
        <v/>
      </c>
    </row>
    <row r="482" spans="1:8" x14ac:dyDescent="0.25">
      <c r="A482" s="35" t="s">
        <v>540</v>
      </c>
      <c r="B482" s="36"/>
      <c r="C482" s="53"/>
      <c r="D482" s="54"/>
      <c r="E482" s="55"/>
      <c r="G482" s="56"/>
      <c r="H482" s="57" t="str">
        <f t="shared" si="7"/>
        <v/>
      </c>
    </row>
    <row r="483" spans="1:8" x14ac:dyDescent="0.25">
      <c r="A483" s="35" t="s">
        <v>541</v>
      </c>
      <c r="B483" s="36"/>
      <c r="C483" s="53"/>
      <c r="D483" s="54"/>
      <c r="E483" s="55"/>
      <c r="G483" s="56"/>
      <c r="H483" s="57" t="str">
        <f t="shared" si="7"/>
        <v/>
      </c>
    </row>
    <row r="484" spans="1:8" x14ac:dyDescent="0.25">
      <c r="A484" s="35" t="s">
        <v>542</v>
      </c>
      <c r="B484" s="36"/>
      <c r="C484" s="53"/>
      <c r="D484" s="54"/>
      <c r="E484" s="55"/>
      <c r="G484" s="56"/>
      <c r="H484" s="57" t="str">
        <f t="shared" si="7"/>
        <v/>
      </c>
    </row>
    <row r="485" spans="1:8" x14ac:dyDescent="0.25">
      <c r="A485" s="35" t="s">
        <v>543</v>
      </c>
      <c r="B485" s="36"/>
      <c r="C485" s="53"/>
      <c r="D485" s="54"/>
      <c r="E485" s="55"/>
      <c r="G485" s="56"/>
      <c r="H485" s="57" t="str">
        <f t="shared" si="7"/>
        <v/>
      </c>
    </row>
    <row r="486" spans="1:8" x14ac:dyDescent="0.25">
      <c r="A486" s="35" t="s">
        <v>544</v>
      </c>
      <c r="B486" s="36"/>
      <c r="C486" s="53"/>
      <c r="D486" s="54"/>
      <c r="E486" s="55"/>
      <c r="G486" s="56"/>
      <c r="H486" s="57" t="str">
        <f t="shared" si="7"/>
        <v/>
      </c>
    </row>
    <row r="487" spans="1:8" x14ac:dyDescent="0.25">
      <c r="A487" s="35" t="s">
        <v>545</v>
      </c>
      <c r="B487" s="36"/>
      <c r="C487" s="53"/>
      <c r="D487" s="54"/>
      <c r="E487" s="55"/>
      <c r="G487" s="56"/>
      <c r="H487" s="57" t="str">
        <f t="shared" si="7"/>
        <v/>
      </c>
    </row>
    <row r="488" spans="1:8" x14ac:dyDescent="0.25">
      <c r="A488" s="35" t="s">
        <v>546</v>
      </c>
      <c r="B488" s="36"/>
      <c r="C488" s="53"/>
      <c r="D488" s="54"/>
      <c r="E488" s="55"/>
      <c r="G488" s="56"/>
      <c r="H488" s="57" t="str">
        <f t="shared" si="7"/>
        <v/>
      </c>
    </row>
    <row r="489" spans="1:8" x14ac:dyDescent="0.25">
      <c r="A489" s="35" t="s">
        <v>547</v>
      </c>
      <c r="B489" s="36"/>
      <c r="C489" s="53"/>
      <c r="D489" s="54"/>
      <c r="E489" s="55"/>
      <c r="G489" s="56"/>
      <c r="H489" s="57" t="str">
        <f t="shared" si="7"/>
        <v/>
      </c>
    </row>
    <row r="490" spans="1:8" x14ac:dyDescent="0.25">
      <c r="A490" s="35" t="s">
        <v>548</v>
      </c>
      <c r="B490" s="36"/>
      <c r="C490" s="53"/>
      <c r="D490" s="54"/>
      <c r="E490" s="55"/>
      <c r="G490" s="56"/>
      <c r="H490" s="57" t="str">
        <f t="shared" si="7"/>
        <v/>
      </c>
    </row>
    <row r="491" spans="1:8" x14ac:dyDescent="0.25">
      <c r="A491" s="35" t="s">
        <v>549</v>
      </c>
      <c r="B491" s="36"/>
      <c r="C491" s="53"/>
      <c r="D491" s="54"/>
      <c r="E491" s="55"/>
      <c r="G491" s="56"/>
      <c r="H491" s="57" t="str">
        <f t="shared" si="7"/>
        <v/>
      </c>
    </row>
    <row r="492" spans="1:8" x14ac:dyDescent="0.25">
      <c r="A492" s="35" t="s">
        <v>550</v>
      </c>
      <c r="B492" s="36"/>
      <c r="C492" s="53"/>
      <c r="D492" s="54"/>
      <c r="E492" s="55"/>
      <c r="G492" s="56"/>
      <c r="H492" s="57" t="str">
        <f t="shared" si="7"/>
        <v/>
      </c>
    </row>
    <row r="493" spans="1:8" x14ac:dyDescent="0.25">
      <c r="A493" s="35" t="s">
        <v>551</v>
      </c>
      <c r="B493" s="36"/>
      <c r="C493" s="53"/>
      <c r="D493" s="54"/>
      <c r="E493" s="55"/>
      <c r="G493" s="56"/>
      <c r="H493" s="57" t="str">
        <f t="shared" si="7"/>
        <v/>
      </c>
    </row>
    <row r="494" spans="1:8" x14ac:dyDescent="0.25">
      <c r="A494" s="35" t="s">
        <v>552</v>
      </c>
      <c r="B494" s="36"/>
      <c r="C494" s="53"/>
      <c r="D494" s="54"/>
      <c r="E494" s="55"/>
      <c r="G494" s="56"/>
      <c r="H494" s="57" t="str">
        <f t="shared" si="7"/>
        <v/>
      </c>
    </row>
    <row r="495" spans="1:8" x14ac:dyDescent="0.25">
      <c r="A495" s="35" t="s">
        <v>553</v>
      </c>
      <c r="B495" s="36"/>
      <c r="C495" s="53"/>
      <c r="D495" s="54"/>
      <c r="E495" s="55"/>
      <c r="G495" s="56"/>
      <c r="H495" s="57" t="str">
        <f t="shared" si="7"/>
        <v/>
      </c>
    </row>
    <row r="496" spans="1:8" x14ac:dyDescent="0.25">
      <c r="A496" s="35" t="s">
        <v>554</v>
      </c>
      <c r="B496" s="36"/>
      <c r="C496" s="53"/>
      <c r="D496" s="54"/>
      <c r="E496" s="55"/>
      <c r="G496" s="56"/>
      <c r="H496" s="57" t="str">
        <f t="shared" si="7"/>
        <v/>
      </c>
    </row>
    <row r="497" spans="1:8" x14ac:dyDescent="0.25">
      <c r="A497" s="35" t="s">
        <v>555</v>
      </c>
      <c r="B497" s="36"/>
      <c r="C497" s="53"/>
      <c r="D497" s="54"/>
      <c r="E497" s="55"/>
      <c r="G497" s="56"/>
      <c r="H497" s="57" t="str">
        <f t="shared" si="7"/>
        <v/>
      </c>
    </row>
    <row r="498" spans="1:8" x14ac:dyDescent="0.25">
      <c r="A498" s="35" t="s">
        <v>556</v>
      </c>
      <c r="B498" s="36"/>
      <c r="C498" s="53"/>
      <c r="D498" s="54"/>
      <c r="E498" s="55"/>
      <c r="G498" s="56"/>
      <c r="H498" s="57" t="str">
        <f t="shared" si="7"/>
        <v/>
      </c>
    </row>
    <row r="499" spans="1:8" x14ac:dyDescent="0.25">
      <c r="A499" s="35" t="s">
        <v>557</v>
      </c>
      <c r="B499" s="36"/>
      <c r="C499" s="53"/>
      <c r="D499" s="54"/>
      <c r="E499" s="55"/>
      <c r="G499" s="56"/>
      <c r="H499" s="57" t="str">
        <f t="shared" si="7"/>
        <v/>
      </c>
    </row>
    <row r="500" spans="1:8" x14ac:dyDescent="0.25">
      <c r="A500" s="35" t="s">
        <v>558</v>
      </c>
      <c r="B500" s="36"/>
      <c r="C500" s="53"/>
      <c r="D500" s="54"/>
      <c r="E500" s="55"/>
      <c r="G500" s="56"/>
      <c r="H500" s="57" t="str">
        <f t="shared" si="7"/>
        <v/>
      </c>
    </row>
    <row r="501" spans="1:8" x14ac:dyDescent="0.25">
      <c r="A501" s="35" t="s">
        <v>559</v>
      </c>
      <c r="B501" s="36"/>
      <c r="C501" s="53"/>
      <c r="D501" s="54"/>
      <c r="E501" s="55"/>
      <c r="G501" s="56"/>
      <c r="H501" s="57" t="str">
        <f t="shared" si="7"/>
        <v/>
      </c>
    </row>
    <row r="502" spans="1:8" x14ac:dyDescent="0.25">
      <c r="A502" s="35" t="s">
        <v>560</v>
      </c>
      <c r="B502" s="36"/>
      <c r="C502" s="53"/>
      <c r="D502" s="54"/>
      <c r="E502" s="55"/>
      <c r="G502" s="56"/>
      <c r="H502" s="57" t="str">
        <f t="shared" si="7"/>
        <v/>
      </c>
    </row>
    <row r="503" spans="1:8" x14ac:dyDescent="0.25">
      <c r="A503" s="35" t="s">
        <v>561</v>
      </c>
      <c r="B503" s="36"/>
      <c r="C503" s="53"/>
      <c r="D503" s="54"/>
      <c r="E503" s="55"/>
      <c r="G503" s="56"/>
      <c r="H503" s="57" t="str">
        <f t="shared" si="7"/>
        <v/>
      </c>
    </row>
    <row r="504" spans="1:8" x14ac:dyDescent="0.25">
      <c r="A504" s="35" t="s">
        <v>562</v>
      </c>
      <c r="B504" s="36"/>
      <c r="C504" s="53"/>
      <c r="D504" s="54"/>
      <c r="E504" s="55"/>
      <c r="G504" s="56"/>
      <c r="H504" s="57" t="str">
        <f t="shared" si="7"/>
        <v/>
      </c>
    </row>
    <row r="505" spans="1:8" x14ac:dyDescent="0.25">
      <c r="A505" s="35" t="s">
        <v>563</v>
      </c>
      <c r="B505" s="36"/>
      <c r="C505" s="53"/>
      <c r="D505" s="54"/>
      <c r="E505" s="55"/>
      <c r="G505" s="56"/>
      <c r="H505" s="57" t="str">
        <f t="shared" si="7"/>
        <v/>
      </c>
    </row>
    <row r="506" spans="1:8" x14ac:dyDescent="0.25">
      <c r="A506" s="35" t="s">
        <v>564</v>
      </c>
      <c r="B506" s="36"/>
      <c r="C506" s="53"/>
      <c r="D506" s="54"/>
      <c r="E506" s="55"/>
      <c r="G506" s="56"/>
      <c r="H506" s="57" t="str">
        <f t="shared" si="7"/>
        <v/>
      </c>
    </row>
    <row r="507" spans="1:8" x14ac:dyDescent="0.25">
      <c r="A507" s="35" t="s">
        <v>565</v>
      </c>
      <c r="B507" s="36"/>
      <c r="C507" s="53"/>
      <c r="D507" s="54"/>
      <c r="E507" s="55"/>
      <c r="G507" s="56"/>
      <c r="H507" s="57" t="str">
        <f t="shared" si="7"/>
        <v/>
      </c>
    </row>
    <row r="508" spans="1:8" x14ac:dyDescent="0.25">
      <c r="A508" s="35" t="s">
        <v>566</v>
      </c>
      <c r="B508" s="36"/>
      <c r="C508" s="53"/>
      <c r="D508" s="54"/>
      <c r="E508" s="55"/>
      <c r="G508" s="56"/>
      <c r="H508" s="57" t="str">
        <f t="shared" si="7"/>
        <v/>
      </c>
    </row>
    <row r="509" spans="1:8" x14ac:dyDescent="0.25">
      <c r="A509" s="35" t="s">
        <v>567</v>
      </c>
      <c r="B509" s="36"/>
      <c r="C509" s="53"/>
      <c r="D509" s="54"/>
      <c r="E509" s="55"/>
      <c r="G509" s="56"/>
      <c r="H509" s="57" t="str">
        <f t="shared" si="7"/>
        <v/>
      </c>
    </row>
    <row r="510" spans="1:8" x14ac:dyDescent="0.25">
      <c r="A510" s="35" t="s">
        <v>568</v>
      </c>
      <c r="B510" s="36"/>
      <c r="C510" s="53"/>
      <c r="D510" s="54"/>
      <c r="E510" s="55"/>
      <c r="G510" s="56"/>
      <c r="H510" s="57" t="str">
        <f t="shared" si="7"/>
        <v/>
      </c>
    </row>
    <row r="511" spans="1:8" x14ac:dyDescent="0.25">
      <c r="A511" s="35" t="s">
        <v>569</v>
      </c>
      <c r="B511" s="36"/>
      <c r="C511" s="53"/>
      <c r="D511" s="54"/>
      <c r="E511" s="55"/>
      <c r="G511" s="56"/>
      <c r="H511" s="57" t="str">
        <f t="shared" si="7"/>
        <v/>
      </c>
    </row>
    <row r="512" spans="1:8" x14ac:dyDescent="0.25">
      <c r="A512" s="35" t="s">
        <v>570</v>
      </c>
      <c r="B512" s="36"/>
      <c r="C512" s="53"/>
      <c r="D512" s="54"/>
      <c r="E512" s="55"/>
      <c r="G512" s="56"/>
      <c r="H512" s="57" t="str">
        <f t="shared" si="7"/>
        <v/>
      </c>
    </row>
    <row r="513" spans="1:8" x14ac:dyDescent="0.25">
      <c r="A513" s="35" t="s">
        <v>571</v>
      </c>
      <c r="B513" s="36"/>
      <c r="C513" s="53"/>
      <c r="D513" s="54"/>
      <c r="E513" s="55"/>
      <c r="G513" s="56"/>
      <c r="H513" s="57" t="str">
        <f t="shared" si="7"/>
        <v/>
      </c>
    </row>
    <row r="514" spans="1:8" x14ac:dyDescent="0.25">
      <c r="A514" s="35" t="s">
        <v>572</v>
      </c>
      <c r="B514" s="36"/>
      <c r="C514" s="53"/>
      <c r="D514" s="54"/>
      <c r="E514" s="55"/>
      <c r="G514" s="56"/>
      <c r="H514" s="57" t="str">
        <f t="shared" si="7"/>
        <v/>
      </c>
    </row>
    <row r="515" spans="1:8" x14ac:dyDescent="0.25">
      <c r="A515" s="35" t="s">
        <v>573</v>
      </c>
      <c r="B515" s="36"/>
      <c r="C515" s="53"/>
      <c r="D515" s="54"/>
      <c r="E515" s="55"/>
      <c r="G515" s="56"/>
      <c r="H515" s="57" t="str">
        <f t="shared" si="7"/>
        <v/>
      </c>
    </row>
    <row r="516" spans="1:8" x14ac:dyDescent="0.25">
      <c r="A516" s="35" t="s">
        <v>574</v>
      </c>
      <c r="B516" s="36"/>
      <c r="C516" s="53"/>
      <c r="D516" s="54"/>
      <c r="E516" s="55"/>
      <c r="G516" s="56"/>
      <c r="H516" s="57" t="str">
        <f t="shared" si="7"/>
        <v/>
      </c>
    </row>
    <row r="517" spans="1:8" x14ac:dyDescent="0.25">
      <c r="A517" s="35" t="s">
        <v>575</v>
      </c>
      <c r="B517" s="36"/>
      <c r="C517" s="53"/>
      <c r="D517" s="54"/>
      <c r="E517" s="55"/>
      <c r="G517" s="56"/>
      <c r="H517" s="57" t="str">
        <f t="shared" si="7"/>
        <v/>
      </c>
    </row>
    <row r="518" spans="1:8" x14ac:dyDescent="0.25">
      <c r="A518" s="35" t="s">
        <v>576</v>
      </c>
      <c r="B518" s="36"/>
      <c r="C518" s="53"/>
      <c r="D518" s="54"/>
      <c r="E518" s="55"/>
      <c r="G518" s="56"/>
      <c r="H518" s="57" t="str">
        <f t="shared" si="7"/>
        <v/>
      </c>
    </row>
    <row r="519" spans="1:8" x14ac:dyDescent="0.25">
      <c r="A519" s="35" t="s">
        <v>577</v>
      </c>
      <c r="B519" s="36"/>
      <c r="C519" s="53"/>
      <c r="D519" s="54"/>
      <c r="E519" s="55"/>
      <c r="G519" s="56"/>
      <c r="H519" s="57" t="str">
        <f t="shared" si="7"/>
        <v/>
      </c>
    </row>
    <row r="520" spans="1:8" x14ac:dyDescent="0.25">
      <c r="A520" s="35" t="s">
        <v>578</v>
      </c>
      <c r="B520" s="36"/>
      <c r="C520" s="53"/>
      <c r="D520" s="54"/>
      <c r="E520" s="55"/>
      <c r="G520" s="56"/>
      <c r="H520" s="57" t="str">
        <f t="shared" si="7"/>
        <v/>
      </c>
    </row>
    <row r="521" spans="1:8" x14ac:dyDescent="0.25">
      <c r="A521" s="35" t="s">
        <v>579</v>
      </c>
      <c r="B521" s="36"/>
      <c r="C521" s="53"/>
      <c r="D521" s="54"/>
      <c r="E521" s="55"/>
      <c r="G521" s="56"/>
      <c r="H521" s="57" t="str">
        <f t="shared" ref="H521:H584" si="8">IF(ISERROR(C521/G521),"",C521/G521)</f>
        <v/>
      </c>
    </row>
    <row r="522" spans="1:8" x14ac:dyDescent="0.25">
      <c r="A522" s="35" t="s">
        <v>580</v>
      </c>
      <c r="B522" s="36"/>
      <c r="C522" s="53"/>
      <c r="D522" s="54"/>
      <c r="E522" s="55"/>
      <c r="G522" s="56"/>
      <c r="H522" s="57" t="str">
        <f t="shared" si="8"/>
        <v/>
      </c>
    </row>
    <row r="523" spans="1:8" x14ac:dyDescent="0.25">
      <c r="A523" s="35" t="s">
        <v>581</v>
      </c>
      <c r="B523" s="36"/>
      <c r="C523" s="53"/>
      <c r="D523" s="54"/>
      <c r="E523" s="55"/>
      <c r="G523" s="56"/>
      <c r="H523" s="57" t="str">
        <f t="shared" si="8"/>
        <v/>
      </c>
    </row>
    <row r="524" spans="1:8" x14ac:dyDescent="0.25">
      <c r="A524" s="35" t="s">
        <v>582</v>
      </c>
      <c r="B524" s="36"/>
      <c r="C524" s="53"/>
      <c r="D524" s="54"/>
      <c r="E524" s="55"/>
      <c r="G524" s="56"/>
      <c r="H524" s="57" t="str">
        <f t="shared" si="8"/>
        <v/>
      </c>
    </row>
    <row r="525" spans="1:8" x14ac:dyDescent="0.25">
      <c r="A525" s="35" t="s">
        <v>583</v>
      </c>
      <c r="B525" s="36"/>
      <c r="C525" s="53"/>
      <c r="D525" s="54"/>
      <c r="E525" s="55"/>
      <c r="G525" s="56"/>
      <c r="H525" s="57" t="str">
        <f t="shared" si="8"/>
        <v/>
      </c>
    </row>
    <row r="526" spans="1:8" x14ac:dyDescent="0.25">
      <c r="A526" s="35" t="s">
        <v>584</v>
      </c>
      <c r="B526" s="36"/>
      <c r="C526" s="53"/>
      <c r="D526" s="54"/>
      <c r="E526" s="55"/>
      <c r="G526" s="56"/>
      <c r="H526" s="57" t="str">
        <f t="shared" si="8"/>
        <v/>
      </c>
    </row>
    <row r="527" spans="1:8" x14ac:dyDescent="0.25">
      <c r="A527" s="35" t="s">
        <v>585</v>
      </c>
      <c r="B527" s="36"/>
      <c r="C527" s="53"/>
      <c r="D527" s="54"/>
      <c r="E527" s="55"/>
      <c r="G527" s="56"/>
      <c r="H527" s="57" t="str">
        <f t="shared" si="8"/>
        <v/>
      </c>
    </row>
    <row r="528" spans="1:8" x14ac:dyDescent="0.25">
      <c r="A528" s="35" t="s">
        <v>586</v>
      </c>
      <c r="B528" s="36"/>
      <c r="C528" s="53"/>
      <c r="D528" s="54"/>
      <c r="E528" s="55"/>
      <c r="G528" s="56"/>
      <c r="H528" s="57" t="str">
        <f t="shared" si="8"/>
        <v/>
      </c>
    </row>
    <row r="529" spans="1:8" x14ac:dyDescent="0.25">
      <c r="A529" s="35" t="s">
        <v>587</v>
      </c>
      <c r="B529" s="36"/>
      <c r="C529" s="53"/>
      <c r="D529" s="54"/>
      <c r="E529" s="55"/>
      <c r="G529" s="56"/>
      <c r="H529" s="57" t="str">
        <f t="shared" si="8"/>
        <v/>
      </c>
    </row>
    <row r="530" spans="1:8" x14ac:dyDescent="0.25">
      <c r="A530" s="35" t="s">
        <v>588</v>
      </c>
      <c r="B530" s="36"/>
      <c r="C530" s="53"/>
      <c r="D530" s="54"/>
      <c r="E530" s="55"/>
      <c r="G530" s="56"/>
      <c r="H530" s="57" t="str">
        <f t="shared" si="8"/>
        <v/>
      </c>
    </row>
    <row r="531" spans="1:8" x14ac:dyDescent="0.25">
      <c r="A531" s="35" t="s">
        <v>589</v>
      </c>
      <c r="B531" s="36"/>
      <c r="C531" s="53"/>
      <c r="D531" s="54"/>
      <c r="E531" s="55"/>
      <c r="G531" s="56"/>
      <c r="H531" s="57" t="str">
        <f t="shared" si="8"/>
        <v/>
      </c>
    </row>
    <row r="532" spans="1:8" x14ac:dyDescent="0.25">
      <c r="A532" s="35" t="s">
        <v>590</v>
      </c>
      <c r="B532" s="36"/>
      <c r="C532" s="53"/>
      <c r="D532" s="54"/>
      <c r="E532" s="55"/>
      <c r="G532" s="56"/>
      <c r="H532" s="57" t="str">
        <f t="shared" si="8"/>
        <v/>
      </c>
    </row>
    <row r="533" spans="1:8" x14ac:dyDescent="0.25">
      <c r="A533" s="35" t="s">
        <v>591</v>
      </c>
      <c r="B533" s="36"/>
      <c r="C533" s="53"/>
      <c r="D533" s="54"/>
      <c r="E533" s="55"/>
      <c r="G533" s="56"/>
      <c r="H533" s="57" t="str">
        <f t="shared" si="8"/>
        <v/>
      </c>
    </row>
    <row r="534" spans="1:8" x14ac:dyDescent="0.25">
      <c r="A534" s="35" t="s">
        <v>592</v>
      </c>
      <c r="B534" s="36"/>
      <c r="C534" s="53"/>
      <c r="D534" s="54"/>
      <c r="E534" s="55"/>
      <c r="G534" s="56"/>
      <c r="H534" s="57" t="str">
        <f t="shared" si="8"/>
        <v/>
      </c>
    </row>
    <row r="535" spans="1:8" x14ac:dyDescent="0.25">
      <c r="A535" s="35" t="s">
        <v>593</v>
      </c>
      <c r="B535" s="36"/>
      <c r="C535" s="53"/>
      <c r="D535" s="54"/>
      <c r="E535" s="55"/>
      <c r="G535" s="56"/>
      <c r="H535" s="57" t="str">
        <f t="shared" si="8"/>
        <v/>
      </c>
    </row>
    <row r="536" spans="1:8" x14ac:dyDescent="0.25">
      <c r="A536" s="35" t="s">
        <v>594</v>
      </c>
      <c r="B536" s="36"/>
      <c r="C536" s="53"/>
      <c r="D536" s="54"/>
      <c r="E536" s="55"/>
      <c r="G536" s="56"/>
      <c r="H536" s="57" t="str">
        <f t="shared" si="8"/>
        <v/>
      </c>
    </row>
    <row r="537" spans="1:8" x14ac:dyDescent="0.25">
      <c r="A537" s="35" t="s">
        <v>595</v>
      </c>
      <c r="B537" s="36"/>
      <c r="C537" s="53"/>
      <c r="D537" s="54"/>
      <c r="E537" s="55"/>
      <c r="G537" s="56"/>
      <c r="H537" s="57" t="str">
        <f t="shared" si="8"/>
        <v/>
      </c>
    </row>
    <row r="538" spans="1:8" x14ac:dyDescent="0.25">
      <c r="A538" s="35" t="s">
        <v>596</v>
      </c>
      <c r="B538" s="36"/>
      <c r="C538" s="53"/>
      <c r="D538" s="54"/>
      <c r="E538" s="55"/>
      <c r="G538" s="56"/>
      <c r="H538" s="57" t="str">
        <f t="shared" si="8"/>
        <v/>
      </c>
    </row>
    <row r="539" spans="1:8" x14ac:dyDescent="0.25">
      <c r="A539" s="35" t="s">
        <v>597</v>
      </c>
      <c r="B539" s="36"/>
      <c r="C539" s="53"/>
      <c r="D539" s="54"/>
      <c r="E539" s="55"/>
      <c r="G539" s="56"/>
      <c r="H539" s="57" t="str">
        <f t="shared" si="8"/>
        <v/>
      </c>
    </row>
    <row r="540" spans="1:8" x14ac:dyDescent="0.25">
      <c r="A540" s="35" t="s">
        <v>598</v>
      </c>
      <c r="B540" s="36"/>
      <c r="C540" s="53"/>
      <c r="D540" s="54"/>
      <c r="E540" s="55"/>
      <c r="G540" s="56"/>
      <c r="H540" s="57" t="str">
        <f t="shared" si="8"/>
        <v/>
      </c>
    </row>
    <row r="541" spans="1:8" x14ac:dyDescent="0.25">
      <c r="A541" s="35" t="s">
        <v>599</v>
      </c>
      <c r="B541" s="36"/>
      <c r="C541" s="53"/>
      <c r="D541" s="54"/>
      <c r="E541" s="55"/>
      <c r="G541" s="56"/>
      <c r="H541" s="57" t="str">
        <f t="shared" si="8"/>
        <v/>
      </c>
    </row>
    <row r="542" spans="1:8" x14ac:dyDescent="0.25">
      <c r="A542" s="35" t="s">
        <v>600</v>
      </c>
      <c r="B542" s="36"/>
      <c r="C542" s="53"/>
      <c r="D542" s="54"/>
      <c r="E542" s="55"/>
      <c r="G542" s="56"/>
      <c r="H542" s="57" t="str">
        <f t="shared" si="8"/>
        <v/>
      </c>
    </row>
    <row r="543" spans="1:8" x14ac:dyDescent="0.25">
      <c r="A543" s="35" t="s">
        <v>601</v>
      </c>
      <c r="B543" s="36"/>
      <c r="C543" s="53"/>
      <c r="D543" s="54"/>
      <c r="E543" s="55"/>
      <c r="G543" s="56"/>
      <c r="H543" s="57" t="str">
        <f t="shared" si="8"/>
        <v/>
      </c>
    </row>
    <row r="544" spans="1:8" x14ac:dyDescent="0.25">
      <c r="A544" s="35" t="s">
        <v>602</v>
      </c>
      <c r="B544" s="36"/>
      <c r="C544" s="53"/>
      <c r="D544" s="54"/>
      <c r="E544" s="55"/>
      <c r="G544" s="56"/>
      <c r="H544" s="57" t="str">
        <f t="shared" si="8"/>
        <v/>
      </c>
    </row>
    <row r="545" spans="1:8" x14ac:dyDescent="0.25">
      <c r="A545" s="35" t="s">
        <v>603</v>
      </c>
      <c r="B545" s="36"/>
      <c r="C545" s="53"/>
      <c r="D545" s="54"/>
      <c r="E545" s="55"/>
      <c r="G545" s="56"/>
      <c r="H545" s="57" t="str">
        <f t="shared" si="8"/>
        <v/>
      </c>
    </row>
    <row r="546" spans="1:8" x14ac:dyDescent="0.25">
      <c r="A546" s="35" t="s">
        <v>604</v>
      </c>
      <c r="B546" s="36"/>
      <c r="C546" s="53"/>
      <c r="D546" s="54"/>
      <c r="E546" s="55"/>
      <c r="G546" s="56"/>
      <c r="H546" s="57" t="str">
        <f t="shared" si="8"/>
        <v/>
      </c>
    </row>
    <row r="547" spans="1:8" x14ac:dyDescent="0.25">
      <c r="A547" s="35" t="s">
        <v>605</v>
      </c>
      <c r="B547" s="36"/>
      <c r="C547" s="53"/>
      <c r="D547" s="54"/>
      <c r="E547" s="55"/>
      <c r="G547" s="56"/>
      <c r="H547" s="57" t="str">
        <f t="shared" si="8"/>
        <v/>
      </c>
    </row>
    <row r="548" spans="1:8" x14ac:dyDescent="0.25">
      <c r="A548" s="35" t="s">
        <v>606</v>
      </c>
      <c r="B548" s="36"/>
      <c r="C548" s="53"/>
      <c r="D548" s="54"/>
      <c r="E548" s="55"/>
      <c r="G548" s="56"/>
      <c r="H548" s="57" t="str">
        <f t="shared" si="8"/>
        <v/>
      </c>
    </row>
    <row r="549" spans="1:8" x14ac:dyDescent="0.25">
      <c r="A549" s="35" t="s">
        <v>607</v>
      </c>
      <c r="B549" s="36"/>
      <c r="C549" s="53"/>
      <c r="D549" s="54"/>
      <c r="E549" s="55"/>
      <c r="G549" s="56"/>
      <c r="H549" s="57" t="str">
        <f t="shared" si="8"/>
        <v/>
      </c>
    </row>
    <row r="550" spans="1:8" x14ac:dyDescent="0.25">
      <c r="A550" s="35" t="s">
        <v>608</v>
      </c>
      <c r="B550" s="36"/>
      <c r="C550" s="53"/>
      <c r="D550" s="54"/>
      <c r="E550" s="55"/>
      <c r="G550" s="56"/>
      <c r="H550" s="57" t="str">
        <f t="shared" si="8"/>
        <v/>
      </c>
    </row>
    <row r="551" spans="1:8" x14ac:dyDescent="0.25">
      <c r="A551" s="35" t="s">
        <v>609</v>
      </c>
      <c r="B551" s="36"/>
      <c r="C551" s="53"/>
      <c r="D551" s="54"/>
      <c r="E551" s="55"/>
      <c r="G551" s="56"/>
      <c r="H551" s="57" t="str">
        <f t="shared" si="8"/>
        <v/>
      </c>
    </row>
    <row r="552" spans="1:8" x14ac:dyDescent="0.25">
      <c r="A552" s="35" t="s">
        <v>610</v>
      </c>
      <c r="B552" s="36"/>
      <c r="C552" s="53"/>
      <c r="D552" s="54"/>
      <c r="E552" s="55"/>
      <c r="G552" s="56"/>
      <c r="H552" s="57" t="str">
        <f t="shared" si="8"/>
        <v/>
      </c>
    </row>
    <row r="553" spans="1:8" x14ac:dyDescent="0.25">
      <c r="A553" s="35" t="s">
        <v>611</v>
      </c>
      <c r="B553" s="36"/>
      <c r="C553" s="53"/>
      <c r="D553" s="54"/>
      <c r="E553" s="55"/>
      <c r="G553" s="56"/>
      <c r="H553" s="57" t="str">
        <f t="shared" si="8"/>
        <v/>
      </c>
    </row>
    <row r="554" spans="1:8" x14ac:dyDescent="0.25">
      <c r="A554" s="35" t="s">
        <v>612</v>
      </c>
      <c r="B554" s="36"/>
      <c r="C554" s="53"/>
      <c r="D554" s="54"/>
      <c r="E554" s="55"/>
      <c r="G554" s="56"/>
      <c r="H554" s="57" t="str">
        <f t="shared" si="8"/>
        <v/>
      </c>
    </row>
    <row r="555" spans="1:8" x14ac:dyDescent="0.25">
      <c r="A555" s="35" t="s">
        <v>613</v>
      </c>
      <c r="B555" s="36"/>
      <c r="C555" s="53"/>
      <c r="D555" s="54"/>
      <c r="E555" s="55"/>
      <c r="G555" s="56"/>
      <c r="H555" s="57" t="str">
        <f t="shared" si="8"/>
        <v/>
      </c>
    </row>
    <row r="556" spans="1:8" x14ac:dyDescent="0.25">
      <c r="A556" s="35" t="s">
        <v>614</v>
      </c>
      <c r="B556" s="36"/>
      <c r="C556" s="53"/>
      <c r="D556" s="54"/>
      <c r="E556" s="55"/>
      <c r="G556" s="56"/>
      <c r="H556" s="57" t="str">
        <f t="shared" si="8"/>
        <v/>
      </c>
    </row>
    <row r="557" spans="1:8" x14ac:dyDescent="0.25">
      <c r="A557" s="35" t="s">
        <v>615</v>
      </c>
      <c r="B557" s="36"/>
      <c r="C557" s="53"/>
      <c r="D557" s="54"/>
      <c r="E557" s="55"/>
      <c r="G557" s="56"/>
      <c r="H557" s="57" t="str">
        <f t="shared" si="8"/>
        <v/>
      </c>
    </row>
    <row r="558" spans="1:8" x14ac:dyDescent="0.25">
      <c r="A558" s="35" t="s">
        <v>616</v>
      </c>
      <c r="B558" s="36"/>
      <c r="C558" s="53"/>
      <c r="D558" s="54"/>
      <c r="E558" s="55"/>
      <c r="G558" s="56"/>
      <c r="H558" s="57" t="str">
        <f t="shared" si="8"/>
        <v/>
      </c>
    </row>
    <row r="559" spans="1:8" x14ac:dyDescent="0.25">
      <c r="A559" s="35" t="s">
        <v>617</v>
      </c>
      <c r="B559" s="36"/>
      <c r="C559" s="53"/>
      <c r="D559" s="54"/>
      <c r="E559" s="55"/>
      <c r="G559" s="56"/>
      <c r="H559" s="57" t="str">
        <f t="shared" si="8"/>
        <v/>
      </c>
    </row>
    <row r="560" spans="1:8" x14ac:dyDescent="0.25">
      <c r="A560" s="35" t="s">
        <v>618</v>
      </c>
      <c r="B560" s="36"/>
      <c r="C560" s="53"/>
      <c r="D560" s="54"/>
      <c r="E560" s="55"/>
      <c r="G560" s="56"/>
      <c r="H560" s="57" t="str">
        <f t="shared" si="8"/>
        <v/>
      </c>
    </row>
    <row r="561" spans="1:8" x14ac:dyDescent="0.25">
      <c r="A561" s="35" t="s">
        <v>619</v>
      </c>
      <c r="B561" s="36"/>
      <c r="C561" s="53"/>
      <c r="D561" s="54"/>
      <c r="E561" s="55"/>
      <c r="G561" s="56"/>
      <c r="H561" s="57" t="str">
        <f t="shared" si="8"/>
        <v/>
      </c>
    </row>
    <row r="562" spans="1:8" x14ac:dyDescent="0.25">
      <c r="A562" s="35" t="s">
        <v>620</v>
      </c>
      <c r="B562" s="36"/>
      <c r="C562" s="53"/>
      <c r="D562" s="54"/>
      <c r="E562" s="55"/>
      <c r="G562" s="56"/>
      <c r="H562" s="57" t="str">
        <f t="shared" si="8"/>
        <v/>
      </c>
    </row>
    <row r="563" spans="1:8" x14ac:dyDescent="0.25">
      <c r="A563" s="35" t="s">
        <v>621</v>
      </c>
      <c r="B563" s="36"/>
      <c r="C563" s="53"/>
      <c r="D563" s="54"/>
      <c r="E563" s="55"/>
      <c r="G563" s="56"/>
      <c r="H563" s="57" t="str">
        <f t="shared" si="8"/>
        <v/>
      </c>
    </row>
    <row r="564" spans="1:8" x14ac:dyDescent="0.25">
      <c r="A564" s="35" t="s">
        <v>622</v>
      </c>
      <c r="B564" s="36"/>
      <c r="C564" s="53"/>
      <c r="D564" s="54"/>
      <c r="E564" s="55"/>
      <c r="G564" s="56"/>
      <c r="H564" s="57" t="str">
        <f t="shared" si="8"/>
        <v/>
      </c>
    </row>
    <row r="565" spans="1:8" x14ac:dyDescent="0.25">
      <c r="A565" s="35" t="s">
        <v>623</v>
      </c>
      <c r="B565" s="36"/>
      <c r="C565" s="53"/>
      <c r="D565" s="54"/>
      <c r="E565" s="55"/>
      <c r="G565" s="56"/>
      <c r="H565" s="57" t="str">
        <f t="shared" si="8"/>
        <v/>
      </c>
    </row>
    <row r="566" spans="1:8" x14ac:dyDescent="0.25">
      <c r="A566" s="35" t="s">
        <v>624</v>
      </c>
      <c r="B566" s="36"/>
      <c r="C566" s="53"/>
      <c r="D566" s="54"/>
      <c r="E566" s="55"/>
      <c r="G566" s="56"/>
      <c r="H566" s="57" t="str">
        <f t="shared" si="8"/>
        <v/>
      </c>
    </row>
    <row r="567" spans="1:8" x14ac:dyDescent="0.25">
      <c r="A567" s="35" t="s">
        <v>625</v>
      </c>
      <c r="B567" s="36"/>
      <c r="C567" s="53"/>
      <c r="D567" s="54"/>
      <c r="E567" s="55"/>
      <c r="G567" s="56"/>
      <c r="H567" s="57" t="str">
        <f t="shared" si="8"/>
        <v/>
      </c>
    </row>
    <row r="568" spans="1:8" x14ac:dyDescent="0.25">
      <c r="A568" s="35" t="s">
        <v>626</v>
      </c>
      <c r="B568" s="36"/>
      <c r="C568" s="53"/>
      <c r="D568" s="54"/>
      <c r="E568" s="55"/>
      <c r="G568" s="56"/>
      <c r="H568" s="57" t="str">
        <f t="shared" si="8"/>
        <v/>
      </c>
    </row>
    <row r="569" spans="1:8" x14ac:dyDescent="0.25">
      <c r="A569" s="35" t="s">
        <v>627</v>
      </c>
      <c r="B569" s="36"/>
      <c r="C569" s="53"/>
      <c r="D569" s="54"/>
      <c r="E569" s="55"/>
      <c r="G569" s="56"/>
      <c r="H569" s="57" t="str">
        <f t="shared" si="8"/>
        <v/>
      </c>
    </row>
    <row r="570" spans="1:8" x14ac:dyDescent="0.25">
      <c r="A570" s="35" t="s">
        <v>628</v>
      </c>
      <c r="B570" s="36"/>
      <c r="C570" s="53"/>
      <c r="D570" s="54"/>
      <c r="E570" s="55"/>
      <c r="G570" s="56"/>
      <c r="H570" s="57" t="str">
        <f t="shared" si="8"/>
        <v/>
      </c>
    </row>
    <row r="571" spans="1:8" x14ac:dyDescent="0.25">
      <c r="A571" s="35" t="s">
        <v>629</v>
      </c>
      <c r="B571" s="36"/>
      <c r="C571" s="53"/>
      <c r="D571" s="54"/>
      <c r="E571" s="55"/>
      <c r="G571" s="56"/>
      <c r="H571" s="57" t="str">
        <f t="shared" si="8"/>
        <v/>
      </c>
    </row>
    <row r="572" spans="1:8" x14ac:dyDescent="0.25">
      <c r="A572" s="35" t="s">
        <v>630</v>
      </c>
      <c r="B572" s="36"/>
      <c r="C572" s="53"/>
      <c r="D572" s="54"/>
      <c r="E572" s="55"/>
      <c r="G572" s="56"/>
      <c r="H572" s="57" t="str">
        <f t="shared" si="8"/>
        <v/>
      </c>
    </row>
    <row r="573" spans="1:8" x14ac:dyDescent="0.25">
      <c r="A573" s="35" t="s">
        <v>631</v>
      </c>
      <c r="B573" s="36"/>
      <c r="C573" s="53"/>
      <c r="D573" s="54"/>
      <c r="E573" s="55"/>
      <c r="G573" s="56"/>
      <c r="H573" s="57" t="str">
        <f t="shared" si="8"/>
        <v/>
      </c>
    </row>
    <row r="574" spans="1:8" x14ac:dyDescent="0.25">
      <c r="A574" s="35" t="s">
        <v>632</v>
      </c>
      <c r="B574" s="36"/>
      <c r="C574" s="53"/>
      <c r="D574" s="54"/>
      <c r="E574" s="55"/>
      <c r="G574" s="56"/>
      <c r="H574" s="57" t="str">
        <f t="shared" si="8"/>
        <v/>
      </c>
    </row>
    <row r="575" spans="1:8" x14ac:dyDescent="0.25">
      <c r="A575" s="35" t="s">
        <v>633</v>
      </c>
      <c r="B575" s="36"/>
      <c r="C575" s="53"/>
      <c r="D575" s="54"/>
      <c r="E575" s="55"/>
      <c r="G575" s="56"/>
      <c r="H575" s="57" t="str">
        <f t="shared" si="8"/>
        <v/>
      </c>
    </row>
    <row r="576" spans="1:8" x14ac:dyDescent="0.25">
      <c r="A576" s="35" t="s">
        <v>634</v>
      </c>
      <c r="B576" s="36"/>
      <c r="C576" s="53"/>
      <c r="D576" s="54"/>
      <c r="E576" s="55"/>
      <c r="G576" s="56"/>
      <c r="H576" s="57" t="str">
        <f t="shared" si="8"/>
        <v/>
      </c>
    </row>
    <row r="577" spans="1:8" x14ac:dyDescent="0.25">
      <c r="A577" s="35" t="s">
        <v>635</v>
      </c>
      <c r="B577" s="36"/>
      <c r="C577" s="53"/>
      <c r="D577" s="54"/>
      <c r="E577" s="55"/>
      <c r="G577" s="56"/>
      <c r="H577" s="57" t="str">
        <f t="shared" si="8"/>
        <v/>
      </c>
    </row>
    <row r="578" spans="1:8" x14ac:dyDescent="0.25">
      <c r="A578" s="35" t="s">
        <v>636</v>
      </c>
      <c r="B578" s="36"/>
      <c r="C578" s="53"/>
      <c r="D578" s="54"/>
      <c r="E578" s="55"/>
      <c r="G578" s="56"/>
      <c r="H578" s="57" t="str">
        <f t="shared" si="8"/>
        <v/>
      </c>
    </row>
    <row r="579" spans="1:8" x14ac:dyDescent="0.25">
      <c r="A579" s="35" t="s">
        <v>637</v>
      </c>
      <c r="B579" s="36"/>
      <c r="C579" s="53"/>
      <c r="D579" s="54"/>
      <c r="E579" s="55"/>
      <c r="G579" s="56"/>
      <c r="H579" s="57" t="str">
        <f t="shared" si="8"/>
        <v/>
      </c>
    </row>
    <row r="580" spans="1:8" x14ac:dyDescent="0.25">
      <c r="A580" s="35" t="s">
        <v>638</v>
      </c>
      <c r="B580" s="36"/>
      <c r="C580" s="53"/>
      <c r="D580" s="54"/>
      <c r="E580" s="55"/>
      <c r="G580" s="56"/>
      <c r="H580" s="57" t="str">
        <f t="shared" si="8"/>
        <v/>
      </c>
    </row>
    <row r="581" spans="1:8" x14ac:dyDescent="0.25">
      <c r="A581" s="35" t="s">
        <v>639</v>
      </c>
      <c r="B581" s="36"/>
      <c r="C581" s="53"/>
      <c r="D581" s="54"/>
      <c r="E581" s="55"/>
      <c r="G581" s="56"/>
      <c r="H581" s="57" t="str">
        <f t="shared" si="8"/>
        <v/>
      </c>
    </row>
    <row r="582" spans="1:8" x14ac:dyDescent="0.25">
      <c r="A582" s="35" t="s">
        <v>640</v>
      </c>
      <c r="B582" s="36"/>
      <c r="C582" s="53"/>
      <c r="D582" s="54"/>
      <c r="E582" s="55"/>
      <c r="G582" s="56"/>
      <c r="H582" s="57" t="str">
        <f t="shared" si="8"/>
        <v/>
      </c>
    </row>
    <row r="583" spans="1:8" x14ac:dyDescent="0.25">
      <c r="A583" s="35" t="s">
        <v>641</v>
      </c>
      <c r="B583" s="36"/>
      <c r="C583" s="53"/>
      <c r="D583" s="54"/>
      <c r="E583" s="55"/>
      <c r="G583" s="56"/>
      <c r="H583" s="57" t="str">
        <f t="shared" si="8"/>
        <v/>
      </c>
    </row>
    <row r="584" spans="1:8" x14ac:dyDescent="0.25">
      <c r="A584" s="35" t="s">
        <v>642</v>
      </c>
      <c r="B584" s="36"/>
      <c r="C584" s="53"/>
      <c r="D584" s="54"/>
      <c r="E584" s="55"/>
      <c r="G584" s="56"/>
      <c r="H584" s="57" t="str">
        <f t="shared" si="8"/>
        <v/>
      </c>
    </row>
    <row r="585" spans="1:8" x14ac:dyDescent="0.25">
      <c r="A585" s="35" t="s">
        <v>643</v>
      </c>
      <c r="B585" s="36"/>
      <c r="C585" s="53"/>
      <c r="D585" s="54"/>
      <c r="E585" s="55"/>
      <c r="G585" s="56"/>
      <c r="H585" s="57" t="str">
        <f t="shared" ref="H585:H607" si="9">IF(ISERROR(C585/G585),"",C585/G585)</f>
        <v/>
      </c>
    </row>
    <row r="586" spans="1:8" x14ac:dyDescent="0.25">
      <c r="A586" s="35" t="s">
        <v>644</v>
      </c>
      <c r="B586" s="36"/>
      <c r="C586" s="53"/>
      <c r="D586" s="54"/>
      <c r="E586" s="55"/>
      <c r="G586" s="56"/>
      <c r="H586" s="57" t="str">
        <f t="shared" si="9"/>
        <v/>
      </c>
    </row>
    <row r="587" spans="1:8" x14ac:dyDescent="0.25">
      <c r="A587" s="35" t="s">
        <v>645</v>
      </c>
      <c r="B587" s="36"/>
      <c r="C587" s="53"/>
      <c r="D587" s="54"/>
      <c r="E587" s="55"/>
      <c r="G587" s="56"/>
      <c r="H587" s="57" t="str">
        <f t="shared" si="9"/>
        <v/>
      </c>
    </row>
    <row r="588" spans="1:8" x14ac:dyDescent="0.25">
      <c r="A588" s="35" t="s">
        <v>646</v>
      </c>
      <c r="B588" s="36"/>
      <c r="C588" s="53"/>
      <c r="D588" s="54"/>
      <c r="E588" s="55"/>
      <c r="G588" s="56"/>
      <c r="H588" s="57" t="str">
        <f t="shared" si="9"/>
        <v/>
      </c>
    </row>
    <row r="589" spans="1:8" x14ac:dyDescent="0.25">
      <c r="A589" s="35" t="s">
        <v>647</v>
      </c>
      <c r="B589" s="36"/>
      <c r="C589" s="53"/>
      <c r="D589" s="54"/>
      <c r="E589" s="55"/>
      <c r="G589" s="56"/>
      <c r="H589" s="57" t="str">
        <f t="shared" si="9"/>
        <v/>
      </c>
    </row>
    <row r="590" spans="1:8" x14ac:dyDescent="0.25">
      <c r="A590" s="35" t="s">
        <v>648</v>
      </c>
      <c r="B590" s="36"/>
      <c r="C590" s="53"/>
      <c r="D590" s="54"/>
      <c r="E590" s="55"/>
      <c r="G590" s="56"/>
      <c r="H590" s="57" t="str">
        <f t="shared" si="9"/>
        <v/>
      </c>
    </row>
    <row r="591" spans="1:8" x14ac:dyDescent="0.25">
      <c r="A591" s="35" t="s">
        <v>649</v>
      </c>
      <c r="B591" s="36"/>
      <c r="C591" s="53"/>
      <c r="D591" s="54"/>
      <c r="E591" s="55"/>
      <c r="G591" s="56"/>
      <c r="H591" s="57" t="str">
        <f t="shared" si="9"/>
        <v/>
      </c>
    </row>
    <row r="592" spans="1:8" x14ac:dyDescent="0.25">
      <c r="A592" s="35" t="s">
        <v>650</v>
      </c>
      <c r="B592" s="36"/>
      <c r="C592" s="53"/>
      <c r="D592" s="54"/>
      <c r="E592" s="55"/>
      <c r="G592" s="56"/>
      <c r="H592" s="57" t="str">
        <f t="shared" si="9"/>
        <v/>
      </c>
    </row>
    <row r="593" spans="1:8" x14ac:dyDescent="0.25">
      <c r="A593" s="35" t="s">
        <v>651</v>
      </c>
      <c r="B593" s="36"/>
      <c r="C593" s="53"/>
      <c r="D593" s="54"/>
      <c r="E593" s="55"/>
      <c r="G593" s="56"/>
      <c r="H593" s="57" t="str">
        <f t="shared" si="9"/>
        <v/>
      </c>
    </row>
    <row r="594" spans="1:8" x14ac:dyDescent="0.25">
      <c r="A594" s="35" t="s">
        <v>652</v>
      </c>
      <c r="B594" s="36"/>
      <c r="C594" s="53"/>
      <c r="D594" s="54"/>
      <c r="E594" s="55"/>
      <c r="G594" s="56"/>
      <c r="H594" s="57" t="str">
        <f t="shared" si="9"/>
        <v/>
      </c>
    </row>
    <row r="595" spans="1:8" x14ac:dyDescent="0.25">
      <c r="A595" s="35" t="s">
        <v>653</v>
      </c>
      <c r="B595" s="36"/>
      <c r="C595" s="53"/>
      <c r="D595" s="54"/>
      <c r="E595" s="55"/>
      <c r="G595" s="56"/>
      <c r="H595" s="57" t="str">
        <f t="shared" si="9"/>
        <v/>
      </c>
    </row>
    <row r="596" spans="1:8" x14ac:dyDescent="0.25">
      <c r="A596" s="35" t="s">
        <v>654</v>
      </c>
      <c r="B596" s="36"/>
      <c r="C596" s="53"/>
      <c r="D596" s="54"/>
      <c r="E596" s="55"/>
      <c r="G596" s="56"/>
      <c r="H596" s="57" t="str">
        <f t="shared" si="9"/>
        <v/>
      </c>
    </row>
    <row r="597" spans="1:8" x14ac:dyDescent="0.25">
      <c r="A597" s="35" t="s">
        <v>655</v>
      </c>
      <c r="B597" s="36"/>
      <c r="C597" s="53"/>
      <c r="D597" s="54"/>
      <c r="E597" s="55"/>
      <c r="G597" s="56"/>
      <c r="H597" s="57" t="str">
        <f t="shared" si="9"/>
        <v/>
      </c>
    </row>
    <row r="598" spans="1:8" x14ac:dyDescent="0.25">
      <c r="A598" s="35" t="s">
        <v>656</v>
      </c>
      <c r="B598" s="36"/>
      <c r="C598" s="53"/>
      <c r="D598" s="54"/>
      <c r="E598" s="55"/>
      <c r="G598" s="56"/>
      <c r="H598" s="57" t="str">
        <f t="shared" si="9"/>
        <v/>
      </c>
    </row>
    <row r="599" spans="1:8" x14ac:dyDescent="0.25">
      <c r="A599" s="35" t="s">
        <v>657</v>
      </c>
      <c r="B599" s="36"/>
      <c r="C599" s="53"/>
      <c r="D599" s="54"/>
      <c r="E599" s="55"/>
      <c r="G599" s="56"/>
      <c r="H599" s="57" t="str">
        <f t="shared" si="9"/>
        <v/>
      </c>
    </row>
    <row r="600" spans="1:8" x14ac:dyDescent="0.25">
      <c r="A600" s="35" t="s">
        <v>658</v>
      </c>
      <c r="B600" s="36"/>
      <c r="C600" s="53"/>
      <c r="D600" s="54"/>
      <c r="E600" s="55"/>
      <c r="G600" s="56"/>
      <c r="H600" s="57" t="str">
        <f t="shared" si="9"/>
        <v/>
      </c>
    </row>
    <row r="601" spans="1:8" x14ac:dyDescent="0.25">
      <c r="A601" s="35" t="s">
        <v>659</v>
      </c>
      <c r="B601" s="36"/>
      <c r="C601" s="53"/>
      <c r="D601" s="54"/>
      <c r="E601" s="55"/>
      <c r="G601" s="56"/>
      <c r="H601" s="57" t="str">
        <f t="shared" si="9"/>
        <v/>
      </c>
    </row>
    <row r="602" spans="1:8" x14ac:dyDescent="0.25">
      <c r="A602" s="35" t="s">
        <v>660</v>
      </c>
      <c r="B602" s="36"/>
      <c r="C602" s="53"/>
      <c r="D602" s="54"/>
      <c r="E602" s="55"/>
      <c r="G602" s="56"/>
      <c r="H602" s="57" t="str">
        <f t="shared" si="9"/>
        <v/>
      </c>
    </row>
    <row r="603" spans="1:8" x14ac:dyDescent="0.25">
      <c r="A603" s="35" t="s">
        <v>661</v>
      </c>
      <c r="B603" s="36"/>
      <c r="C603" s="53"/>
      <c r="D603" s="54"/>
      <c r="E603" s="55"/>
      <c r="G603" s="56"/>
      <c r="H603" s="57" t="str">
        <f t="shared" si="9"/>
        <v/>
      </c>
    </row>
    <row r="604" spans="1:8" x14ac:dyDescent="0.25">
      <c r="A604" s="35" t="s">
        <v>662</v>
      </c>
      <c r="B604" s="36"/>
      <c r="C604" s="53"/>
      <c r="D604" s="54"/>
      <c r="E604" s="55"/>
      <c r="G604" s="56"/>
      <c r="H604" s="57" t="str">
        <f t="shared" si="9"/>
        <v/>
      </c>
    </row>
    <row r="605" spans="1:8" x14ac:dyDescent="0.25">
      <c r="A605" s="35" t="s">
        <v>663</v>
      </c>
      <c r="B605" s="36"/>
      <c r="C605" s="53"/>
      <c r="D605" s="54"/>
      <c r="E605" s="55"/>
      <c r="G605" s="56"/>
      <c r="H605" s="57" t="str">
        <f t="shared" si="9"/>
        <v/>
      </c>
    </row>
    <row r="606" spans="1:8" x14ac:dyDescent="0.25">
      <c r="A606" s="35" t="s">
        <v>664</v>
      </c>
      <c r="B606" s="36"/>
      <c r="C606" s="53"/>
      <c r="D606" s="54"/>
      <c r="E606" s="55"/>
      <c r="G606" s="56"/>
      <c r="H606" s="57" t="str">
        <f t="shared" si="9"/>
        <v/>
      </c>
    </row>
    <row r="607" spans="1:8" x14ac:dyDescent="0.25">
      <c r="A607" s="35" t="s">
        <v>665</v>
      </c>
      <c r="B607" s="36"/>
      <c r="C607" s="53"/>
      <c r="D607" s="54"/>
      <c r="E607" s="55"/>
      <c r="G607" s="56"/>
      <c r="H607" s="57" t="str">
        <f t="shared" si="9"/>
        <v/>
      </c>
    </row>
  </sheetData>
  <mergeCells count="1">
    <mergeCell ref="G5:H5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FEF67AB-43C4-481F-A584-9D72FC542537}">
          <x14:formula1>
            <xm:f>'C:\Users\Quentin\AppData\Local\Temp\[Facturier-Outil-de-facturation-Excel-gratuit-1.xlsx]Vos données'!#REF!</xm:f>
          </x14:formula1>
          <xm:sqref>D8:D607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LQ1215"/>
  <sheetViews>
    <sheetView tabSelected="1" zoomScale="75" zoomScaleNormal="75" workbookViewId="0">
      <pane xSplit="2" ySplit="5" topLeftCell="CI6" activePane="bottomRight" state="frozen"/>
      <selection pane="topRight" activeCell="C1" sqref="C1"/>
      <selection pane="bottomLeft" activeCell="A6" sqref="A6"/>
      <selection pane="bottomRight" activeCell="CN12" sqref="CN12"/>
    </sheetView>
  </sheetViews>
  <sheetFormatPr baseColWidth="10" defaultColWidth="0" defaultRowHeight="15" customHeight="1" zeroHeight="1" x14ac:dyDescent="0.25"/>
  <cols>
    <col min="1" max="1" width="32.140625" bestFit="1" customWidth="1"/>
    <col min="2" max="2" width="34.5703125" style="42" bestFit="1" customWidth="1"/>
    <col min="3" max="3" width="38.42578125" style="42" bestFit="1" customWidth="1"/>
    <col min="4" max="4" width="20.28515625" style="42" bestFit="1" customWidth="1"/>
    <col min="5" max="18" width="28.7109375" style="42" bestFit="1" customWidth="1"/>
    <col min="19" max="19" width="21.85546875" style="42" bestFit="1" customWidth="1"/>
    <col min="20" max="35" width="20.85546875" style="42" bestFit="1" customWidth="1"/>
    <col min="36" max="36" width="16.85546875" style="42" bestFit="1" customWidth="1"/>
    <col min="37" max="37" width="21.85546875" style="42" bestFit="1" customWidth="1"/>
    <col min="38" max="38" width="13.7109375" style="42" bestFit="1" customWidth="1"/>
    <col min="39" max="39" width="14.7109375" style="42" bestFit="1" customWidth="1"/>
    <col min="40" max="40" width="23.85546875" style="42" bestFit="1" customWidth="1"/>
    <col min="41" max="43" width="13.140625" style="42" bestFit="1" customWidth="1"/>
    <col min="44" max="44" width="18.28515625" style="42" bestFit="1" customWidth="1"/>
    <col min="45" max="45" width="14.140625" style="42" bestFit="1" customWidth="1"/>
    <col min="46" max="46" width="16.140625" style="42" bestFit="1" customWidth="1"/>
    <col min="47" max="48" width="13.140625" style="42" bestFit="1" customWidth="1"/>
    <col min="49" max="49" width="14.28515625" style="42" bestFit="1" customWidth="1"/>
    <col min="50" max="50" width="18.42578125" style="42" bestFit="1" customWidth="1"/>
    <col min="51" max="51" width="14.42578125" style="42" bestFit="1" customWidth="1"/>
    <col min="52" max="52" width="18.28515625" style="42" bestFit="1" customWidth="1"/>
    <col min="53" max="53" width="24.85546875" style="42" bestFit="1" customWidth="1"/>
    <col min="54" max="54" width="13.140625" style="42" bestFit="1" customWidth="1"/>
    <col min="55" max="55" width="14.140625" style="42" bestFit="1" customWidth="1"/>
    <col min="56" max="56" width="16.85546875" style="42" bestFit="1" customWidth="1"/>
    <col min="57" max="57" width="21.85546875" style="42" bestFit="1" customWidth="1"/>
    <col min="58" max="58" width="14.7109375" style="42" bestFit="1" customWidth="1"/>
    <col min="59" max="59" width="23.85546875" style="42" bestFit="1" customWidth="1"/>
    <col min="60" max="62" width="13.140625" style="42" bestFit="1" customWidth="1"/>
    <col min="63" max="63" width="18.28515625" style="42" bestFit="1" customWidth="1"/>
    <col min="64" max="64" width="14.140625" style="42" bestFit="1" customWidth="1"/>
    <col min="65" max="65" width="16.140625" style="42" bestFit="1" customWidth="1"/>
    <col min="66" max="68" width="13.140625" style="42" bestFit="1" customWidth="1"/>
    <col min="69" max="69" width="14.28515625" style="42" bestFit="1" customWidth="1"/>
    <col min="70" max="70" width="18.42578125" style="42" bestFit="1" customWidth="1"/>
    <col min="71" max="71" width="18.28515625" style="42" bestFit="1" customWidth="1"/>
    <col min="72" max="72" width="14.140625" style="42" bestFit="1" customWidth="1"/>
    <col min="73" max="73" width="13.140625" style="42" bestFit="1" customWidth="1"/>
    <col min="74" max="74" width="29.140625" style="42" bestFit="1" customWidth="1"/>
    <col min="75" max="75" width="13.140625" style="42" bestFit="1" customWidth="1"/>
    <col min="76" max="76" width="16.85546875" style="42" bestFit="1" customWidth="1"/>
    <col min="77" max="77" width="21.85546875" style="42" bestFit="1" customWidth="1"/>
    <col min="78" max="78" width="14.7109375" style="42" bestFit="1" customWidth="1"/>
    <col min="79" max="79" width="23.85546875" style="42" bestFit="1" customWidth="1"/>
    <col min="80" max="82" width="13.140625" style="42" bestFit="1" customWidth="1"/>
    <col min="83" max="83" width="18.28515625" style="42" bestFit="1" customWidth="1"/>
    <col min="84" max="84" width="14.140625" style="42" bestFit="1" customWidth="1"/>
    <col min="85" max="85" width="16.140625" style="42" bestFit="1" customWidth="1"/>
    <col min="86" max="88" width="13.140625" style="42" bestFit="1" customWidth="1"/>
    <col min="89" max="89" width="14.28515625" style="42" bestFit="1" customWidth="1"/>
    <col min="90" max="90" width="18.42578125" style="42" bestFit="1" customWidth="1"/>
    <col min="91" max="91" width="13.140625" style="42" bestFit="1" customWidth="1"/>
    <col min="92" max="92" width="24.85546875" style="42" bestFit="1" customWidth="1"/>
    <col min="93" max="93" width="13.140625" style="42" bestFit="1" customWidth="1"/>
    <col min="94" max="94" width="14.5703125" style="42" bestFit="1" customWidth="1"/>
    <col min="95" max="95" width="13.28515625" style="42" bestFit="1" customWidth="1"/>
    <col min="1006" max="16384" width="17.28515625" hidden="1"/>
  </cols>
  <sheetData>
    <row r="1" spans="1:95" s="26" customFormat="1" ht="21" x14ac:dyDescent="0.25">
      <c r="A1" s="3" t="s">
        <v>666</v>
      </c>
      <c r="B1" s="62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/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7"/>
      <c r="CI1" s="27"/>
      <c r="CJ1" s="27"/>
      <c r="CK1" s="27"/>
      <c r="CL1" s="27"/>
      <c r="CM1" s="27"/>
      <c r="CN1" s="27"/>
      <c r="CO1" s="27"/>
      <c r="CP1" s="27"/>
      <c r="CQ1" s="27"/>
    </row>
    <row r="2" spans="1:95" s="26" customFormat="1" ht="18.75" x14ac:dyDescent="0.25">
      <c r="A2" s="4" t="s">
        <v>667</v>
      </c>
      <c r="B2" s="63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</row>
    <row r="3" spans="1:95" s="26" customFormat="1" ht="21" x14ac:dyDescent="0.25">
      <c r="A3" s="64"/>
      <c r="B3" s="65"/>
      <c r="C3" s="4" t="s">
        <v>668</v>
      </c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</row>
    <row r="4" spans="1:95" s="26" customFormat="1" ht="18.75" x14ac:dyDescent="0.25">
      <c r="A4" s="66"/>
      <c r="B4" s="218" t="s">
        <v>669</v>
      </c>
      <c r="C4" s="6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  <c r="AU4" s="27"/>
      <c r="AV4" s="27"/>
      <c r="AW4" s="27"/>
      <c r="AX4" s="27"/>
      <c r="AY4" s="27"/>
      <c r="AZ4" s="27"/>
      <c r="BA4" s="27"/>
      <c r="BB4" s="27"/>
      <c r="BC4" s="27"/>
      <c r="BD4" s="27"/>
      <c r="BE4" s="27"/>
      <c r="BF4" s="27"/>
      <c r="BG4" s="27"/>
      <c r="BH4" s="27"/>
      <c r="BI4" s="27"/>
      <c r="BJ4" s="27"/>
      <c r="BK4" s="27"/>
      <c r="BL4" s="27"/>
      <c r="BM4" s="27"/>
      <c r="BN4" s="27"/>
      <c r="BO4" s="27"/>
      <c r="BP4" s="27"/>
      <c r="BQ4" s="27"/>
      <c r="BR4" s="27"/>
      <c r="BS4" s="27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  <c r="CK4" s="27"/>
      <c r="CL4" s="27"/>
      <c r="CM4" s="27"/>
      <c r="CN4" s="27"/>
      <c r="CO4" s="27"/>
      <c r="CP4" s="27"/>
      <c r="CQ4" s="27"/>
    </row>
    <row r="5" spans="1:95" s="34" customFormat="1" ht="32.25" customHeight="1" x14ac:dyDescent="0.25">
      <c r="A5" s="68" t="s">
        <v>670</v>
      </c>
      <c r="B5" s="219"/>
      <c r="C5" s="69">
        <v>1</v>
      </c>
      <c r="D5" s="69">
        <v>2</v>
      </c>
      <c r="E5" s="69">
        <v>3</v>
      </c>
      <c r="F5" s="69">
        <v>4</v>
      </c>
      <c r="G5" s="69">
        <v>5</v>
      </c>
      <c r="H5" s="69">
        <v>6</v>
      </c>
      <c r="I5" s="69">
        <v>7</v>
      </c>
      <c r="J5" s="69">
        <v>8</v>
      </c>
      <c r="K5" s="69">
        <v>9</v>
      </c>
      <c r="L5" s="69">
        <v>10</v>
      </c>
      <c r="M5" s="69">
        <v>11</v>
      </c>
      <c r="N5" s="69">
        <v>12</v>
      </c>
      <c r="O5" s="69">
        <v>13</v>
      </c>
      <c r="P5" s="69">
        <v>14</v>
      </c>
      <c r="Q5" s="69">
        <v>15</v>
      </c>
      <c r="R5" s="69">
        <v>16</v>
      </c>
      <c r="S5" s="69">
        <v>17</v>
      </c>
      <c r="T5" s="69">
        <v>18</v>
      </c>
      <c r="U5" s="69">
        <v>19</v>
      </c>
      <c r="V5" s="69">
        <v>20</v>
      </c>
      <c r="W5" s="69">
        <v>21</v>
      </c>
      <c r="X5" s="69">
        <v>22</v>
      </c>
      <c r="Y5" s="69">
        <v>23</v>
      </c>
      <c r="Z5" s="69">
        <v>24</v>
      </c>
      <c r="AA5" s="69">
        <v>25</v>
      </c>
      <c r="AB5" s="69">
        <v>26</v>
      </c>
      <c r="AC5" s="69">
        <v>27</v>
      </c>
      <c r="AD5" s="69">
        <v>28</v>
      </c>
      <c r="AE5" s="69">
        <v>29</v>
      </c>
      <c r="AF5" s="69">
        <v>30</v>
      </c>
      <c r="AG5" s="69">
        <v>31</v>
      </c>
      <c r="AH5" s="69">
        <v>32</v>
      </c>
      <c r="AI5" s="69">
        <v>33</v>
      </c>
      <c r="AJ5" s="69">
        <v>34</v>
      </c>
      <c r="AK5" s="69">
        <v>35</v>
      </c>
      <c r="AL5" s="69">
        <v>36</v>
      </c>
      <c r="AM5" s="69">
        <v>37</v>
      </c>
      <c r="AN5" s="69">
        <v>38</v>
      </c>
      <c r="AO5" s="69">
        <v>39</v>
      </c>
      <c r="AP5" s="69">
        <v>40</v>
      </c>
      <c r="AQ5" s="69">
        <v>41</v>
      </c>
      <c r="AR5" s="69">
        <v>42</v>
      </c>
      <c r="AS5" s="69">
        <v>43</v>
      </c>
      <c r="AT5" s="69">
        <v>44</v>
      </c>
      <c r="AU5" s="69">
        <v>45</v>
      </c>
      <c r="AV5" s="69">
        <v>46</v>
      </c>
      <c r="AW5" s="69">
        <v>47</v>
      </c>
      <c r="AX5" s="69">
        <v>48</v>
      </c>
      <c r="AY5" s="69">
        <v>49</v>
      </c>
      <c r="AZ5" s="69">
        <v>50</v>
      </c>
      <c r="BA5" s="69">
        <v>51</v>
      </c>
      <c r="BB5" s="69">
        <v>52</v>
      </c>
      <c r="BC5" s="69">
        <v>53</v>
      </c>
      <c r="BD5" s="69">
        <v>54</v>
      </c>
      <c r="BE5" s="69">
        <v>55</v>
      </c>
      <c r="BF5" s="69">
        <v>56</v>
      </c>
      <c r="BG5" s="69">
        <v>57</v>
      </c>
      <c r="BH5" s="69">
        <v>58</v>
      </c>
      <c r="BI5" s="69">
        <v>59</v>
      </c>
      <c r="BJ5" s="69">
        <v>60</v>
      </c>
      <c r="BK5" s="69">
        <v>61</v>
      </c>
      <c r="BL5" s="69">
        <v>62</v>
      </c>
      <c r="BM5" s="69">
        <v>63</v>
      </c>
      <c r="BN5" s="69">
        <v>64</v>
      </c>
      <c r="BO5" s="69">
        <v>65</v>
      </c>
      <c r="BP5" s="69">
        <v>66</v>
      </c>
      <c r="BQ5" s="69">
        <v>67</v>
      </c>
      <c r="BR5" s="69">
        <v>68</v>
      </c>
      <c r="BS5" s="69">
        <v>69</v>
      </c>
      <c r="BT5" s="69">
        <v>70</v>
      </c>
      <c r="BU5" s="69">
        <v>71</v>
      </c>
      <c r="BV5" s="69">
        <v>72</v>
      </c>
      <c r="BW5" s="69">
        <v>73</v>
      </c>
      <c r="BX5" s="69">
        <v>74</v>
      </c>
      <c r="BY5" s="69">
        <v>75</v>
      </c>
      <c r="BZ5" s="69">
        <v>76</v>
      </c>
      <c r="CA5" s="69">
        <v>77</v>
      </c>
      <c r="CB5" s="69">
        <v>78</v>
      </c>
      <c r="CC5" s="69">
        <v>79</v>
      </c>
      <c r="CD5" s="69">
        <v>80</v>
      </c>
      <c r="CE5" s="69">
        <v>81</v>
      </c>
      <c r="CF5" s="69">
        <v>82</v>
      </c>
      <c r="CG5" s="69">
        <v>83</v>
      </c>
      <c r="CH5" s="69">
        <v>84</v>
      </c>
      <c r="CI5" s="69">
        <v>85</v>
      </c>
      <c r="CJ5" s="69">
        <v>86</v>
      </c>
      <c r="CK5" s="69">
        <v>87</v>
      </c>
      <c r="CL5" s="69">
        <v>88</v>
      </c>
      <c r="CM5" s="69">
        <v>89</v>
      </c>
      <c r="CN5" s="69">
        <v>90</v>
      </c>
      <c r="CO5" s="69">
        <v>91</v>
      </c>
      <c r="CP5" s="69">
        <v>92</v>
      </c>
      <c r="CQ5" s="69">
        <v>93</v>
      </c>
    </row>
    <row r="6" spans="1:95" s="34" customFormat="1" ht="26.25" customHeight="1" x14ac:dyDescent="0.25">
      <c r="A6" s="70" t="s">
        <v>671</v>
      </c>
      <c r="B6" s="71" t="s">
        <v>37</v>
      </c>
      <c r="C6" s="71">
        <v>20</v>
      </c>
      <c r="D6" s="71">
        <v>12</v>
      </c>
      <c r="E6" s="71">
        <v>18</v>
      </c>
      <c r="F6" s="71">
        <v>8</v>
      </c>
      <c r="G6" s="71">
        <v>17</v>
      </c>
      <c r="H6" s="71">
        <v>4</v>
      </c>
      <c r="I6" s="71">
        <v>16</v>
      </c>
      <c r="J6" s="71">
        <v>22</v>
      </c>
      <c r="K6" s="71">
        <v>45</v>
      </c>
      <c r="L6" s="71">
        <v>36</v>
      </c>
      <c r="M6" s="71">
        <v>32</v>
      </c>
      <c r="N6" s="71">
        <v>35</v>
      </c>
      <c r="O6" s="71">
        <v>38</v>
      </c>
      <c r="P6" s="71">
        <v>37</v>
      </c>
      <c r="Q6" s="71">
        <v>39</v>
      </c>
      <c r="R6" s="71">
        <v>41</v>
      </c>
      <c r="S6" s="71">
        <v>43</v>
      </c>
      <c r="T6" s="71">
        <v>11</v>
      </c>
      <c r="U6" s="71">
        <v>48</v>
      </c>
      <c r="V6" s="71">
        <v>51</v>
      </c>
      <c r="W6" s="71">
        <v>46</v>
      </c>
      <c r="X6" s="71">
        <v>50</v>
      </c>
      <c r="Y6" s="71">
        <v>54</v>
      </c>
      <c r="Z6" s="71">
        <v>60</v>
      </c>
      <c r="AA6" s="71">
        <v>59</v>
      </c>
      <c r="AB6" s="71">
        <v>58</v>
      </c>
      <c r="AC6" s="71">
        <v>26</v>
      </c>
      <c r="AD6" s="71">
        <v>28</v>
      </c>
      <c r="AE6" s="71">
        <v>25</v>
      </c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  <c r="CJ6" s="71"/>
      <c r="CK6" s="71"/>
      <c r="CL6" s="71"/>
      <c r="CM6" s="71"/>
      <c r="CN6" s="71"/>
      <c r="CO6" s="71"/>
      <c r="CP6" s="71"/>
      <c r="CQ6" s="71"/>
    </row>
    <row r="7" spans="1:95" s="26" customFormat="1" ht="37.5" customHeight="1" x14ac:dyDescent="0.25">
      <c r="A7" s="72" t="s">
        <v>672</v>
      </c>
      <c r="B7" s="73" t="s">
        <v>39</v>
      </c>
      <c r="C7" s="73" t="str">
        <f>VLOOKUP(C6,'Base clients'!$A:$C,3,0)</f>
        <v>Client 18</v>
      </c>
      <c r="D7" s="73" t="str">
        <f>VLOOKUP(D6,'Base clients'!$A:$C,3,0)</f>
        <v>Client 10</v>
      </c>
      <c r="E7" s="73" t="str">
        <f>VLOOKUP(E6,'Base clients'!$A:$C,3,0)</f>
        <v>Client 16</v>
      </c>
      <c r="F7" s="73" t="str">
        <f>VLOOKUP(F6,'Base clients'!$A:$C,3,0)</f>
        <v>Client 6</v>
      </c>
      <c r="G7" s="73" t="str">
        <f>VLOOKUP(G6,'Base clients'!$A:$C,3,0)</f>
        <v>Client 15</v>
      </c>
      <c r="H7" s="73" t="str">
        <f>VLOOKUP(H6,'Base clients'!$A:$C,3,0)</f>
        <v>Client 2</v>
      </c>
      <c r="I7" s="73" t="str">
        <f>VLOOKUP(I6,'Base clients'!$A:$C,3,0)</f>
        <v>Client 14</v>
      </c>
      <c r="J7" s="73" t="str">
        <f>VLOOKUP(J6,'Base clients'!$A:$C,3,0)</f>
        <v>Client 20</v>
      </c>
      <c r="K7" s="73" t="str">
        <f>VLOOKUP(K6,'Base clients'!$A:$C,3,0)</f>
        <v>Client 43</v>
      </c>
      <c r="L7" s="73" t="str">
        <f>VLOOKUP(L6,'Base clients'!$A:$C,3,0)</f>
        <v>Client 34</v>
      </c>
      <c r="M7" s="73" t="str">
        <f>VLOOKUP(M6,'Base clients'!$A:$C,3,0)</f>
        <v>Client 30</v>
      </c>
      <c r="N7" s="73" t="str">
        <f>VLOOKUP(N6,'Base clients'!$A:$C,3,0)</f>
        <v>Client 33</v>
      </c>
      <c r="O7" s="73" t="str">
        <f>VLOOKUP(O6,'Base clients'!$A:$C,3,0)</f>
        <v>Client 36</v>
      </c>
      <c r="P7" s="73" t="str">
        <f>VLOOKUP(P6,'Base clients'!$A:$C,3,0)</f>
        <v>Client 35</v>
      </c>
      <c r="Q7" s="73" t="str">
        <f>VLOOKUP(Q6,'Base clients'!$A:$C,3,0)</f>
        <v>Client 37</v>
      </c>
      <c r="R7" s="73" t="str">
        <f>VLOOKUP(R6,'Base clients'!$A:$C,3,0)</f>
        <v>Client 39</v>
      </c>
      <c r="S7" s="73" t="str">
        <f>VLOOKUP(S6,'Base clients'!$A:$C,3,0)</f>
        <v>Client 41</v>
      </c>
      <c r="T7" s="73" t="str">
        <f>VLOOKUP(T6,'Base clients'!$A:$C,3,0)</f>
        <v>Client 9</v>
      </c>
      <c r="U7" s="73" t="str">
        <f>VLOOKUP(U6,'Base clients'!$A:$C,3,0)</f>
        <v>Client 46</v>
      </c>
      <c r="V7" s="73" t="str">
        <f>VLOOKUP(V6,'Base clients'!$A:$C,3,0)</f>
        <v>Client 49</v>
      </c>
      <c r="W7" s="73" t="str">
        <f>VLOOKUP(W6,'Base clients'!$A:$C,3,0)</f>
        <v>Client 44</v>
      </c>
      <c r="X7" s="73" t="str">
        <f>VLOOKUP(X6,'Base clients'!$A:$C,3,0)</f>
        <v>Client 48</v>
      </c>
      <c r="Y7" s="73" t="str">
        <f>VLOOKUP(Y6,'Base clients'!$A:$C,3,0)</f>
        <v>Client 52</v>
      </c>
      <c r="Z7" s="73" t="str">
        <f>VLOOKUP(Z6,'Base clients'!$A:$C,3,0)</f>
        <v>Client 58</v>
      </c>
      <c r="AA7" s="73" t="str">
        <f>VLOOKUP(AA6,'Base clients'!$A:$C,3,0)</f>
        <v>Client 57</v>
      </c>
      <c r="AB7" s="73" t="str">
        <f>VLOOKUP(AB6,'Base clients'!$A:$C,3,0)</f>
        <v>Client 56</v>
      </c>
      <c r="AC7" s="73" t="str">
        <f>VLOOKUP(AC6,'Base clients'!$A:$C,3,0)</f>
        <v>Client 24</v>
      </c>
      <c r="AD7" s="73" t="str">
        <f>VLOOKUP(AD6,'Base clients'!$A:$C,3,0)</f>
        <v>Client 26</v>
      </c>
      <c r="AE7" s="73" t="str">
        <f>VLOOKUP(AE6,'Base clients'!$A:$C,3,0)</f>
        <v>Client 23</v>
      </c>
      <c r="AF7" s="73" t="e">
        <f>VLOOKUP(AF6,'Base clients'!$A:$C,3,0)</f>
        <v>#N/A</v>
      </c>
      <c r="AG7" s="73" t="e">
        <f>VLOOKUP(AG6,'Base clients'!$A:$C,3,0)</f>
        <v>#N/A</v>
      </c>
      <c r="AH7" s="73" t="e">
        <f>VLOOKUP(AH6,'Base clients'!$A:$C,3,0)</f>
        <v>#N/A</v>
      </c>
      <c r="AI7" s="73" t="e">
        <f>VLOOKUP(AI6,'Base clients'!$A:$C,3,0)</f>
        <v>#N/A</v>
      </c>
      <c r="AJ7" s="73" t="e">
        <f>VLOOKUP(AJ6,'Base clients'!$A:$C,3,0)</f>
        <v>#N/A</v>
      </c>
      <c r="AK7" s="73" t="e">
        <f>VLOOKUP(AK6,'Base clients'!$A:$C,3,0)</f>
        <v>#N/A</v>
      </c>
      <c r="AL7" s="73" t="e">
        <f>VLOOKUP(AL6,'Base clients'!$A:$C,3,0)</f>
        <v>#N/A</v>
      </c>
      <c r="AM7" s="73" t="e">
        <f>VLOOKUP(AM6,'Base clients'!$A:$C,3,0)</f>
        <v>#N/A</v>
      </c>
      <c r="AN7" s="73" t="e">
        <f>VLOOKUP(AN6,'Base clients'!$A:$C,3,0)</f>
        <v>#N/A</v>
      </c>
      <c r="AO7" s="73" t="e">
        <f>VLOOKUP(AO6,'Base clients'!$A:$C,3,0)</f>
        <v>#N/A</v>
      </c>
      <c r="AP7" s="73" t="e">
        <f>VLOOKUP(AP6,'Base clients'!$A:$C,3,0)</f>
        <v>#N/A</v>
      </c>
      <c r="AQ7" s="73" t="e">
        <f>VLOOKUP(AQ6,'Base clients'!$A:$C,3,0)</f>
        <v>#N/A</v>
      </c>
      <c r="AR7" s="73" t="e">
        <f>VLOOKUP(AR6,'Base clients'!$A:$C,3,0)</f>
        <v>#N/A</v>
      </c>
      <c r="AS7" s="73" t="e">
        <f>VLOOKUP(AS6,'Base clients'!$A:$C,3,0)</f>
        <v>#N/A</v>
      </c>
      <c r="AT7" s="73" t="e">
        <f>VLOOKUP(AT6,'Base clients'!$A:$C,3,0)</f>
        <v>#N/A</v>
      </c>
      <c r="AU7" s="73" t="e">
        <f>VLOOKUP(AU6,'Base clients'!$A:$C,3,0)</f>
        <v>#N/A</v>
      </c>
      <c r="AV7" s="73" t="e">
        <f>VLOOKUP(AV6,'Base clients'!$A:$C,3,0)</f>
        <v>#N/A</v>
      </c>
      <c r="AW7" s="73" t="e">
        <f>VLOOKUP(AW6,'Base clients'!$A:$C,3,0)</f>
        <v>#N/A</v>
      </c>
      <c r="AX7" s="73" t="e">
        <f>VLOOKUP(AX6,'Base clients'!$A:$C,3,0)</f>
        <v>#N/A</v>
      </c>
      <c r="AY7" s="73" t="e">
        <f>VLOOKUP(AY6,'Base clients'!$A:$C,3,0)</f>
        <v>#N/A</v>
      </c>
      <c r="AZ7" s="73" t="e">
        <f>VLOOKUP(AZ6,'Base clients'!$A:$C,3,0)</f>
        <v>#N/A</v>
      </c>
      <c r="BA7" s="73" t="e">
        <f>VLOOKUP(BA6,'Base clients'!$A:$C,3,0)</f>
        <v>#N/A</v>
      </c>
      <c r="BB7" s="73" t="e">
        <f>VLOOKUP(BB6,'Base clients'!$A:$C,3,0)</f>
        <v>#N/A</v>
      </c>
      <c r="BC7" s="73" t="e">
        <f>VLOOKUP(BC6,'Base clients'!$A:$C,3,0)</f>
        <v>#N/A</v>
      </c>
      <c r="BD7" s="73" t="e">
        <f>VLOOKUP(BD6,'Base clients'!$A:$C,3,0)</f>
        <v>#N/A</v>
      </c>
      <c r="BE7" s="73" t="e">
        <f>VLOOKUP(BE6,'Base clients'!$A:$C,3,0)</f>
        <v>#N/A</v>
      </c>
      <c r="BF7" s="73" t="e">
        <f>VLOOKUP(BF6,'Base clients'!$A:$C,3,0)</f>
        <v>#N/A</v>
      </c>
      <c r="BG7" s="73" t="e">
        <f>VLOOKUP(BG6,'Base clients'!$A:$C,3,0)</f>
        <v>#N/A</v>
      </c>
      <c r="BH7" s="73" t="e">
        <f>VLOOKUP(BH6,'Base clients'!$A:$C,3,0)</f>
        <v>#N/A</v>
      </c>
      <c r="BI7" s="73" t="e">
        <f>VLOOKUP(BI6,'Base clients'!$A:$C,3,0)</f>
        <v>#N/A</v>
      </c>
      <c r="BJ7" s="73" t="e">
        <f>VLOOKUP(BJ6,'Base clients'!$A:$C,3,0)</f>
        <v>#N/A</v>
      </c>
      <c r="BK7" s="73"/>
      <c r="BL7" s="73"/>
      <c r="BM7" s="73"/>
      <c r="BN7" s="73"/>
      <c r="BO7" s="73"/>
      <c r="BP7" s="73"/>
      <c r="BQ7" s="73"/>
      <c r="BR7" s="73"/>
      <c r="BS7" s="73"/>
      <c r="BT7" s="73"/>
      <c r="BU7" s="73"/>
      <c r="BV7" s="73"/>
      <c r="BW7" s="73"/>
      <c r="BX7" s="73"/>
      <c r="BY7" s="73"/>
      <c r="BZ7" s="73"/>
      <c r="CA7" s="73"/>
      <c r="CB7" s="73"/>
      <c r="CC7" s="73"/>
      <c r="CD7" s="73"/>
      <c r="CE7" s="73"/>
      <c r="CF7" s="73"/>
      <c r="CG7" s="73"/>
      <c r="CH7" s="73"/>
      <c r="CI7" s="73"/>
      <c r="CJ7" s="73"/>
      <c r="CK7" s="73"/>
      <c r="CL7" s="73"/>
      <c r="CM7" s="73"/>
      <c r="CN7" s="73"/>
      <c r="CO7" s="73"/>
      <c r="CP7" s="73"/>
      <c r="CQ7" s="73"/>
    </row>
    <row r="8" spans="1:95" s="25" customFormat="1" ht="31.5" customHeight="1" x14ac:dyDescent="0.25">
      <c r="A8" s="74" t="s">
        <v>673</v>
      </c>
      <c r="B8" s="75">
        <v>43197</v>
      </c>
      <c r="C8" s="75">
        <v>43861</v>
      </c>
      <c r="D8" s="75">
        <v>43861</v>
      </c>
      <c r="E8" s="75">
        <v>43861</v>
      </c>
      <c r="F8" s="75">
        <v>43861</v>
      </c>
      <c r="G8" s="75">
        <v>43861</v>
      </c>
      <c r="H8" s="75">
        <v>43861</v>
      </c>
      <c r="I8" s="75">
        <v>43861</v>
      </c>
      <c r="J8" s="75">
        <v>43861</v>
      </c>
      <c r="K8" s="75">
        <v>43861</v>
      </c>
      <c r="L8" s="75">
        <v>43861</v>
      </c>
      <c r="M8" s="75">
        <v>43861</v>
      </c>
      <c r="N8" s="75">
        <v>43861</v>
      </c>
      <c r="O8" s="75">
        <v>43861</v>
      </c>
      <c r="P8" s="75">
        <v>43861</v>
      </c>
      <c r="Q8" s="75">
        <v>43861</v>
      </c>
      <c r="R8" s="75">
        <v>43861</v>
      </c>
      <c r="S8" s="75">
        <v>43861</v>
      </c>
      <c r="T8" s="75">
        <v>43861</v>
      </c>
      <c r="U8" s="75">
        <v>43861</v>
      </c>
      <c r="V8" s="75">
        <v>43861</v>
      </c>
      <c r="W8" s="75">
        <v>43861</v>
      </c>
      <c r="X8" s="75">
        <v>43861</v>
      </c>
      <c r="Y8" s="75">
        <v>43861</v>
      </c>
      <c r="Z8" s="75">
        <v>43861</v>
      </c>
      <c r="AA8" s="75">
        <v>43861</v>
      </c>
      <c r="AB8" s="75">
        <v>43861</v>
      </c>
      <c r="AC8" s="75">
        <v>43861</v>
      </c>
      <c r="AD8" s="75">
        <v>43861</v>
      </c>
      <c r="AE8" s="75">
        <v>43861</v>
      </c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75"/>
      <c r="AY8" s="75"/>
      <c r="AZ8" s="75"/>
      <c r="BA8" s="75"/>
      <c r="BB8" s="75"/>
      <c r="BC8" s="75"/>
      <c r="BD8" s="75"/>
      <c r="BE8" s="75"/>
      <c r="BF8" s="75"/>
      <c r="BG8" s="75"/>
      <c r="BH8" s="75"/>
      <c r="BI8" s="75"/>
      <c r="BJ8" s="75"/>
      <c r="BK8" s="75"/>
      <c r="BL8" s="75"/>
      <c r="BM8" s="75"/>
      <c r="BN8" s="75"/>
      <c r="BO8" s="75"/>
      <c r="BP8" s="75"/>
      <c r="BQ8" s="75"/>
      <c r="BR8" s="75"/>
      <c r="BS8" s="75"/>
      <c r="BT8" s="75"/>
      <c r="BU8" s="75"/>
      <c r="BV8" s="75"/>
      <c r="BW8" s="75"/>
      <c r="BX8" s="75"/>
      <c r="BY8" s="75"/>
      <c r="BZ8" s="75"/>
      <c r="CA8" s="75"/>
      <c r="CB8" s="75"/>
      <c r="CC8" s="75"/>
      <c r="CD8" s="75"/>
      <c r="CE8" s="75"/>
      <c r="CF8" s="75"/>
      <c r="CG8" s="75"/>
      <c r="CH8" s="75"/>
      <c r="CI8" s="75"/>
      <c r="CJ8" s="75"/>
      <c r="CK8" s="75"/>
      <c r="CL8" s="75"/>
      <c r="CM8" s="75"/>
      <c r="CN8" s="75"/>
      <c r="CO8" s="75"/>
      <c r="CP8" s="75"/>
      <c r="CQ8" s="75"/>
    </row>
    <row r="9" spans="1:95" s="25" customFormat="1" ht="31.5" customHeight="1" x14ac:dyDescent="0.25">
      <c r="A9" s="74" t="s">
        <v>674</v>
      </c>
      <c r="B9" s="75">
        <v>43220</v>
      </c>
      <c r="C9" s="75">
        <v>43861</v>
      </c>
      <c r="D9" s="75">
        <v>43861</v>
      </c>
      <c r="E9" s="75">
        <v>43861</v>
      </c>
      <c r="F9" s="75">
        <v>43861</v>
      </c>
      <c r="G9" s="75">
        <v>43861</v>
      </c>
      <c r="H9" s="75">
        <v>43861</v>
      </c>
      <c r="I9" s="75">
        <v>43861</v>
      </c>
      <c r="J9" s="75">
        <v>43861</v>
      </c>
      <c r="K9" s="75">
        <v>43861</v>
      </c>
      <c r="L9" s="75">
        <v>43861</v>
      </c>
      <c r="M9" s="75">
        <v>43861</v>
      </c>
      <c r="N9" s="75">
        <v>43861</v>
      </c>
      <c r="O9" s="75">
        <v>43861</v>
      </c>
      <c r="P9" s="75">
        <v>43861</v>
      </c>
      <c r="Q9" s="75">
        <v>43861</v>
      </c>
      <c r="R9" s="75">
        <v>43861</v>
      </c>
      <c r="S9" s="75">
        <v>43861</v>
      </c>
      <c r="T9" s="75">
        <v>43861</v>
      </c>
      <c r="U9" s="75">
        <v>43861</v>
      </c>
      <c r="V9" s="75">
        <v>43861</v>
      </c>
      <c r="W9" s="75">
        <v>43861</v>
      </c>
      <c r="X9" s="75">
        <v>43861</v>
      </c>
      <c r="Y9" s="75">
        <v>43861</v>
      </c>
      <c r="Z9" s="75">
        <v>43861</v>
      </c>
      <c r="AA9" s="75">
        <v>43861</v>
      </c>
      <c r="AB9" s="75">
        <v>43861</v>
      </c>
      <c r="AC9" s="75">
        <v>43861</v>
      </c>
      <c r="AD9" s="75">
        <v>43861</v>
      </c>
      <c r="AE9" s="75">
        <v>43861</v>
      </c>
      <c r="AF9" s="75"/>
      <c r="AG9" s="75"/>
      <c r="AH9" s="75"/>
      <c r="AI9" s="75"/>
      <c r="AJ9" s="75"/>
      <c r="AK9" s="214"/>
      <c r="AL9" s="75"/>
      <c r="AM9" s="214"/>
      <c r="AN9" s="75"/>
      <c r="AO9" s="214"/>
      <c r="AP9" s="75"/>
      <c r="AQ9" s="214"/>
      <c r="AR9" s="75"/>
      <c r="AS9" s="214"/>
      <c r="AT9" s="75"/>
      <c r="AU9" s="214"/>
      <c r="AV9" s="75"/>
      <c r="AW9" s="214"/>
      <c r="AX9" s="75"/>
      <c r="AY9" s="214"/>
      <c r="AZ9" s="75"/>
      <c r="BA9" s="214"/>
      <c r="BB9" s="75"/>
      <c r="BC9" s="214"/>
      <c r="BD9" s="75"/>
      <c r="BE9" s="214"/>
      <c r="BF9" s="75"/>
      <c r="BG9" s="214"/>
      <c r="BH9" s="75"/>
      <c r="BI9" s="214"/>
      <c r="BJ9" s="75"/>
      <c r="BK9" s="214"/>
      <c r="BL9" s="75"/>
      <c r="BM9" s="214"/>
      <c r="BN9" s="75"/>
      <c r="BO9" s="214"/>
      <c r="BP9" s="75"/>
      <c r="BQ9" s="214"/>
      <c r="BR9" s="75"/>
      <c r="BS9" s="214"/>
      <c r="BT9" s="75"/>
      <c r="BU9" s="214"/>
      <c r="BV9" s="75"/>
      <c r="BW9" s="214"/>
      <c r="BX9" s="75"/>
      <c r="BY9" s="214"/>
      <c r="BZ9" s="75"/>
      <c r="CA9" s="214"/>
      <c r="CB9" s="75"/>
      <c r="CC9" s="214"/>
      <c r="CD9" s="75"/>
      <c r="CE9" s="214"/>
      <c r="CF9" s="75"/>
      <c r="CG9" s="214"/>
      <c r="CH9" s="75"/>
      <c r="CI9" s="214"/>
      <c r="CJ9" s="75"/>
      <c r="CK9" s="214"/>
      <c r="CL9" s="75"/>
      <c r="CM9" s="214"/>
      <c r="CN9" s="75"/>
      <c r="CO9" s="214"/>
      <c r="CP9" s="75"/>
      <c r="CQ9" s="214"/>
    </row>
    <row r="10" spans="1:95" s="25" customFormat="1" ht="31.5" customHeight="1" x14ac:dyDescent="0.25">
      <c r="A10" s="74" t="s">
        <v>675</v>
      </c>
      <c r="B10" s="75" t="s">
        <v>676</v>
      </c>
      <c r="C10" s="75" t="s">
        <v>7</v>
      </c>
      <c r="D10" s="75" t="s">
        <v>7</v>
      </c>
      <c r="E10" s="75" t="s">
        <v>7</v>
      </c>
      <c r="F10" s="75" t="s">
        <v>7</v>
      </c>
      <c r="G10" s="75" t="s">
        <v>7</v>
      </c>
      <c r="H10" s="75" t="s">
        <v>7</v>
      </c>
      <c r="I10" s="75" t="s">
        <v>7</v>
      </c>
      <c r="J10" s="75" t="s">
        <v>7</v>
      </c>
      <c r="K10" s="75" t="s">
        <v>7</v>
      </c>
      <c r="L10" s="75" t="s">
        <v>7</v>
      </c>
      <c r="M10" s="75" t="s">
        <v>7</v>
      </c>
      <c r="N10" s="75" t="s">
        <v>7</v>
      </c>
      <c r="O10" s="75" t="s">
        <v>7</v>
      </c>
      <c r="P10" s="75" t="s">
        <v>7</v>
      </c>
      <c r="Q10" s="75" t="s">
        <v>7</v>
      </c>
      <c r="R10" s="75" t="s">
        <v>7</v>
      </c>
      <c r="S10" s="75" t="s">
        <v>7</v>
      </c>
      <c r="T10" s="75" t="s">
        <v>7</v>
      </c>
      <c r="U10" s="75" t="s">
        <v>786</v>
      </c>
      <c r="V10" s="75" t="s">
        <v>7</v>
      </c>
      <c r="W10" s="75" t="s">
        <v>7</v>
      </c>
      <c r="X10" s="75" t="s">
        <v>7</v>
      </c>
      <c r="Y10" s="75" t="s">
        <v>7</v>
      </c>
      <c r="Z10" s="75" t="s">
        <v>7</v>
      </c>
      <c r="AA10" s="75" t="s">
        <v>7</v>
      </c>
      <c r="AB10" s="75" t="s">
        <v>7</v>
      </c>
      <c r="AC10" s="75" t="s">
        <v>7</v>
      </c>
      <c r="AD10" s="75" t="s">
        <v>7</v>
      </c>
      <c r="AE10" s="75" t="s">
        <v>7</v>
      </c>
      <c r="AF10" s="76"/>
      <c r="AG10" s="76"/>
      <c r="AH10" s="76"/>
      <c r="AI10" s="76"/>
      <c r="AJ10" s="76"/>
      <c r="AK10" s="76"/>
      <c r="AL10" s="76"/>
      <c r="AM10" s="76"/>
      <c r="AN10" s="76"/>
      <c r="AO10" s="76"/>
      <c r="AP10" s="76"/>
      <c r="AQ10" s="76"/>
      <c r="AR10" s="76"/>
      <c r="AS10" s="76"/>
      <c r="AT10" s="76"/>
      <c r="AU10" s="76"/>
      <c r="AV10" s="76"/>
      <c r="AW10" s="76"/>
      <c r="AX10" s="76"/>
      <c r="AY10" s="76"/>
      <c r="AZ10" s="76"/>
      <c r="BA10" s="76"/>
      <c r="BB10" s="76"/>
      <c r="BC10" s="76"/>
      <c r="BD10" s="76"/>
      <c r="BE10" s="76"/>
      <c r="BF10" s="76"/>
      <c r="BG10" s="76"/>
      <c r="BH10" s="76"/>
      <c r="BI10" s="76"/>
      <c r="BJ10" s="76"/>
      <c r="BK10" s="76"/>
      <c r="BL10" s="76"/>
      <c r="BM10" s="76"/>
      <c r="BN10" s="76"/>
      <c r="BO10" s="76"/>
      <c r="BP10" s="76"/>
      <c r="BQ10" s="76"/>
      <c r="BR10" s="76"/>
      <c r="BS10" s="76"/>
      <c r="BT10" s="76"/>
      <c r="BU10" s="76"/>
      <c r="BV10" s="76"/>
      <c r="BW10" s="76"/>
      <c r="BX10" s="76"/>
      <c r="BY10" s="76"/>
      <c r="BZ10" s="76"/>
      <c r="CA10" s="76"/>
      <c r="CB10" s="76"/>
      <c r="CC10" s="76"/>
      <c r="CD10" s="76"/>
      <c r="CE10" s="76"/>
      <c r="CF10" s="76"/>
      <c r="CG10" s="76"/>
      <c r="CH10" s="76"/>
      <c r="CI10" s="76"/>
      <c r="CJ10" s="76"/>
      <c r="CK10" s="76"/>
      <c r="CL10" s="76"/>
      <c r="CM10" s="76"/>
      <c r="CN10" s="76"/>
      <c r="CO10" s="76"/>
      <c r="CP10" s="76"/>
      <c r="CQ10" s="76"/>
    </row>
    <row r="11" spans="1:95" s="25" customFormat="1" ht="31.5" customHeight="1" x14ac:dyDescent="0.25">
      <c r="A11" s="74" t="s">
        <v>748</v>
      </c>
      <c r="B11" s="77"/>
      <c r="C11" s="216" t="s">
        <v>789</v>
      </c>
      <c r="D11" s="216" t="s">
        <v>789</v>
      </c>
      <c r="E11" s="216" t="s">
        <v>789</v>
      </c>
      <c r="F11" s="216" t="s">
        <v>789</v>
      </c>
      <c r="G11" s="216" t="s">
        <v>789</v>
      </c>
      <c r="H11" s="216" t="s">
        <v>789</v>
      </c>
      <c r="I11" s="216" t="s">
        <v>789</v>
      </c>
      <c r="J11" s="216" t="s">
        <v>789</v>
      </c>
      <c r="K11" s="216" t="s">
        <v>789</v>
      </c>
      <c r="L11" s="216" t="s">
        <v>789</v>
      </c>
      <c r="M11" s="216" t="s">
        <v>789</v>
      </c>
      <c r="N11" s="216" t="s">
        <v>789</v>
      </c>
      <c r="O11" s="216" t="s">
        <v>789</v>
      </c>
      <c r="P11" s="216" t="s">
        <v>789</v>
      </c>
      <c r="Q11" s="216" t="s">
        <v>789</v>
      </c>
      <c r="R11" s="216" t="s">
        <v>789</v>
      </c>
      <c r="S11" s="216" t="s">
        <v>789</v>
      </c>
      <c r="T11" s="216" t="s">
        <v>789</v>
      </c>
      <c r="U11" s="216" t="s">
        <v>789</v>
      </c>
      <c r="V11" s="216" t="s">
        <v>789</v>
      </c>
      <c r="W11" s="216" t="s">
        <v>789</v>
      </c>
      <c r="X11" s="216" t="s">
        <v>789</v>
      </c>
      <c r="Y11" s="216" t="s">
        <v>789</v>
      </c>
      <c r="Z11" s="216" t="s">
        <v>789</v>
      </c>
      <c r="AA11" s="216" t="s">
        <v>789</v>
      </c>
      <c r="AB11" s="216" t="s">
        <v>789</v>
      </c>
      <c r="AC11" s="216" t="s">
        <v>789</v>
      </c>
      <c r="AD11" s="216" t="s">
        <v>789</v>
      </c>
      <c r="AE11" s="216" t="s">
        <v>789</v>
      </c>
      <c r="AF11" s="77"/>
      <c r="AG11" s="77"/>
      <c r="AH11" s="77"/>
      <c r="AI11" s="77"/>
      <c r="AJ11" s="77"/>
      <c r="AK11" s="77"/>
      <c r="AL11" s="77"/>
      <c r="AM11" s="77"/>
      <c r="AN11" s="77"/>
      <c r="AO11" s="77"/>
      <c r="AP11" s="77"/>
      <c r="AQ11" s="77"/>
      <c r="AR11" s="77"/>
      <c r="AS11" s="77"/>
      <c r="AT11" s="77"/>
      <c r="AU11" s="77"/>
      <c r="AV11" s="77"/>
      <c r="AW11" s="77"/>
      <c r="AX11" s="77"/>
      <c r="AY11" s="77"/>
      <c r="AZ11" s="77"/>
      <c r="BA11" s="77"/>
      <c r="BB11" s="77"/>
      <c r="BC11" s="77"/>
      <c r="BD11" s="77"/>
      <c r="BE11" s="77"/>
      <c r="BF11" s="77"/>
      <c r="BG11" s="77"/>
      <c r="BH11" s="77"/>
      <c r="BI11" s="77"/>
      <c r="BJ11" s="77"/>
      <c r="BK11" s="77"/>
      <c r="BL11" s="77"/>
      <c r="BM11" s="77"/>
      <c r="BN11" s="77"/>
      <c r="BO11" s="77"/>
      <c r="BP11" s="77"/>
      <c r="BQ11" s="77"/>
      <c r="BR11" s="77"/>
      <c r="BS11" s="77"/>
      <c r="BT11" s="77"/>
      <c r="BU11" s="77"/>
      <c r="BV11" s="77"/>
      <c r="BW11" s="77"/>
      <c r="BX11" s="77"/>
      <c r="BY11" s="77"/>
      <c r="BZ11" s="77"/>
      <c r="CA11" s="77"/>
      <c r="CB11" s="77"/>
      <c r="CC11" s="77"/>
      <c r="CD11" s="77"/>
      <c r="CE11" s="77"/>
      <c r="CF11" s="77"/>
      <c r="CG11" s="77"/>
      <c r="CH11" s="77"/>
      <c r="CI11" s="77"/>
      <c r="CJ11" s="77"/>
      <c r="CK11" s="77"/>
      <c r="CL11" s="77"/>
      <c r="CM11" s="77"/>
      <c r="CN11" s="77"/>
      <c r="CO11" s="77"/>
      <c r="CP11" s="77"/>
      <c r="CQ11" s="77"/>
    </row>
    <row r="12" spans="1:95" s="26" customFormat="1" ht="31.5" customHeight="1" x14ac:dyDescent="0.25">
      <c r="A12" s="78" t="s">
        <v>751</v>
      </c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79"/>
      <c r="AC12" s="79"/>
      <c r="AD12" s="79"/>
      <c r="AE12" s="79"/>
      <c r="AF12" s="79"/>
      <c r="AG12" s="79"/>
      <c r="AH12" s="79"/>
      <c r="AI12" s="79"/>
      <c r="AJ12" s="79"/>
      <c r="AK12" s="79"/>
      <c r="AL12" s="79"/>
      <c r="AM12" s="79"/>
      <c r="AN12" s="79"/>
      <c r="AO12" s="79"/>
      <c r="AP12" s="79"/>
      <c r="AQ12" s="79"/>
      <c r="AR12" s="79"/>
      <c r="AS12" s="79"/>
      <c r="AT12" s="79"/>
      <c r="AU12" s="79"/>
      <c r="AV12" s="79"/>
      <c r="AW12" s="79"/>
      <c r="AX12" s="79"/>
      <c r="AY12" s="79"/>
      <c r="AZ12" s="79"/>
      <c r="BA12" s="79"/>
      <c r="BB12" s="79"/>
      <c r="BC12" s="79"/>
      <c r="BD12" s="79"/>
      <c r="BE12" s="79"/>
      <c r="BF12" s="79"/>
      <c r="BG12" s="79"/>
      <c r="BH12" s="79"/>
      <c r="BI12" s="79"/>
      <c r="BJ12" s="79"/>
      <c r="BK12" s="79"/>
      <c r="BL12" s="79"/>
      <c r="BM12" s="79"/>
      <c r="BN12" s="79"/>
      <c r="BO12" s="79"/>
      <c r="BP12" s="79"/>
      <c r="BQ12" s="79"/>
      <c r="BR12" s="79"/>
      <c r="BS12" s="79"/>
      <c r="BT12" s="79"/>
      <c r="BU12" s="79"/>
      <c r="BV12" s="79"/>
      <c r="BW12" s="79"/>
      <c r="BX12" s="79"/>
      <c r="BY12" s="79"/>
      <c r="BZ12" s="79"/>
      <c r="CA12" s="79"/>
      <c r="CB12" s="79"/>
      <c r="CC12" s="79"/>
      <c r="CD12" s="79"/>
      <c r="CE12" s="79"/>
      <c r="CF12" s="79"/>
      <c r="CG12" s="79"/>
      <c r="CH12" s="79"/>
      <c r="CI12" s="79"/>
      <c r="CJ12" s="79"/>
      <c r="CK12" s="79"/>
      <c r="CL12" s="79"/>
      <c r="CM12" s="79"/>
      <c r="CN12" s="79"/>
      <c r="CO12" s="79"/>
      <c r="CP12" s="79"/>
      <c r="CQ12" s="79"/>
    </row>
    <row r="13" spans="1:95" s="26" customFormat="1" ht="31.5" customHeight="1" x14ac:dyDescent="0.25">
      <c r="A13" s="78" t="s">
        <v>752</v>
      </c>
      <c r="B13" s="79">
        <v>5</v>
      </c>
      <c r="C13" s="79">
        <v>1.9</v>
      </c>
      <c r="D13" s="79">
        <v>51.75</v>
      </c>
      <c r="E13" s="79">
        <v>6.16</v>
      </c>
      <c r="F13" s="79">
        <v>10.4</v>
      </c>
      <c r="G13" s="79">
        <v>15.25</v>
      </c>
      <c r="H13" s="79">
        <v>38.1</v>
      </c>
      <c r="I13" s="79">
        <v>156.16</v>
      </c>
      <c r="J13" s="79">
        <v>25</v>
      </c>
      <c r="K13" s="79">
        <v>19.95</v>
      </c>
      <c r="L13" s="79">
        <v>9.16</v>
      </c>
      <c r="M13" s="79">
        <v>1.9</v>
      </c>
      <c r="N13" s="79"/>
      <c r="O13" s="79">
        <v>9.8000000000000007</v>
      </c>
      <c r="P13" s="79">
        <v>19.3</v>
      </c>
      <c r="Q13" s="79">
        <v>39.5</v>
      </c>
      <c r="R13" s="79">
        <v>63.24</v>
      </c>
      <c r="S13" s="79"/>
      <c r="T13" s="79">
        <v>30</v>
      </c>
      <c r="U13" s="79">
        <v>63.23</v>
      </c>
      <c r="V13" s="79">
        <v>93.6</v>
      </c>
      <c r="W13" s="79"/>
      <c r="X13" s="79"/>
      <c r="Y13" s="79">
        <v>36.29</v>
      </c>
      <c r="Z13" s="79">
        <v>9.8000000000000007</v>
      </c>
      <c r="AA13" s="79">
        <v>11.7</v>
      </c>
      <c r="AB13" s="79">
        <v>23</v>
      </c>
      <c r="AC13" s="79">
        <v>71.2</v>
      </c>
      <c r="AD13" s="79">
        <v>6.1</v>
      </c>
      <c r="AE13" s="79">
        <v>7.9</v>
      </c>
      <c r="AF13" s="79"/>
      <c r="AG13" s="79"/>
      <c r="AH13" s="79"/>
      <c r="AI13" s="79"/>
      <c r="AJ13" s="79"/>
      <c r="AK13" s="79"/>
      <c r="AL13" s="79"/>
      <c r="AM13" s="79"/>
      <c r="AN13" s="79"/>
      <c r="AO13" s="79"/>
      <c r="AP13" s="79"/>
      <c r="AQ13" s="79"/>
      <c r="AR13" s="79"/>
      <c r="AS13" s="79"/>
      <c r="AT13" s="79"/>
      <c r="AU13" s="79"/>
      <c r="AV13" s="79"/>
      <c r="AW13" s="79"/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  <c r="BI13" s="79"/>
      <c r="BJ13" s="79"/>
      <c r="BK13" s="79"/>
      <c r="BL13" s="79"/>
      <c r="BM13" s="79"/>
      <c r="BN13" s="79"/>
      <c r="BO13" s="79"/>
      <c r="BP13" s="79"/>
      <c r="BQ13" s="79"/>
      <c r="BR13" s="79"/>
      <c r="BS13" s="79"/>
      <c r="BT13" s="79"/>
      <c r="BU13" s="79"/>
      <c r="BV13" s="79"/>
      <c r="BW13" s="79"/>
      <c r="BX13" s="79"/>
      <c r="BY13" s="79"/>
      <c r="BZ13" s="79"/>
      <c r="CA13" s="79"/>
      <c r="CB13" s="79"/>
      <c r="CC13" s="79"/>
      <c r="CD13" s="79"/>
      <c r="CE13" s="79"/>
      <c r="CF13" s="79"/>
      <c r="CG13" s="79"/>
      <c r="CH13" s="79"/>
      <c r="CI13" s="79"/>
      <c r="CJ13" s="79"/>
      <c r="CK13" s="79"/>
      <c r="CL13" s="79"/>
      <c r="CM13" s="79"/>
      <c r="CN13" s="79"/>
      <c r="CO13" s="79"/>
      <c r="CP13" s="79"/>
      <c r="CQ13" s="79"/>
    </row>
    <row r="14" spans="1:95" s="26" customFormat="1" ht="31.5" customHeight="1" x14ac:dyDescent="0.25">
      <c r="A14" s="78" t="s">
        <v>753</v>
      </c>
      <c r="B14" s="80">
        <v>5</v>
      </c>
      <c r="C14" s="80">
        <v>2.9</v>
      </c>
      <c r="D14" s="80">
        <v>148.65</v>
      </c>
      <c r="E14" s="79">
        <v>6.28</v>
      </c>
      <c r="F14" s="79">
        <v>115.09</v>
      </c>
      <c r="G14" s="79">
        <v>10.7</v>
      </c>
      <c r="H14" s="79">
        <v>127.4</v>
      </c>
      <c r="I14" s="79">
        <v>266.60000000000002</v>
      </c>
      <c r="J14" s="79">
        <v>18.3</v>
      </c>
      <c r="K14" s="79">
        <v>4.9000000000000004</v>
      </c>
      <c r="L14" s="79"/>
      <c r="M14" s="79">
        <v>6.85</v>
      </c>
      <c r="N14" s="79"/>
      <c r="O14" s="79">
        <v>76.150000000000006</v>
      </c>
      <c r="P14" s="79">
        <v>75.75</v>
      </c>
      <c r="Q14" s="79">
        <v>52.31</v>
      </c>
      <c r="R14" s="79">
        <v>58.6</v>
      </c>
      <c r="S14" s="79">
        <v>42.21</v>
      </c>
      <c r="T14" s="79">
        <v>9.6999999999999993</v>
      </c>
      <c r="U14" s="79">
        <v>267.42</v>
      </c>
      <c r="V14" s="79">
        <v>28.65</v>
      </c>
      <c r="W14" s="79">
        <v>3.15</v>
      </c>
      <c r="X14" s="79">
        <v>8.85</v>
      </c>
      <c r="Y14" s="79">
        <v>56.93</v>
      </c>
      <c r="Z14" s="79">
        <v>74.2</v>
      </c>
      <c r="AA14" s="79">
        <v>2.56</v>
      </c>
      <c r="AB14" s="79">
        <v>5.6</v>
      </c>
      <c r="AC14" s="79">
        <v>3.98</v>
      </c>
      <c r="AD14" s="79">
        <v>143.57</v>
      </c>
      <c r="AE14" s="79">
        <v>45.9</v>
      </c>
      <c r="AF14" s="79"/>
      <c r="AG14" s="79"/>
      <c r="AH14" s="79"/>
      <c r="AI14" s="79"/>
      <c r="AJ14" s="79"/>
      <c r="AK14" s="79"/>
      <c r="AL14" s="79"/>
      <c r="AM14" s="79"/>
      <c r="AN14" s="79"/>
      <c r="AO14" s="79"/>
      <c r="AP14" s="79"/>
      <c r="AQ14" s="79"/>
      <c r="AR14" s="79"/>
      <c r="AS14" s="79"/>
      <c r="AT14" s="79"/>
      <c r="AU14" s="79"/>
      <c r="AV14" s="79"/>
      <c r="AW14" s="79"/>
      <c r="AX14" s="79"/>
      <c r="AY14" s="79"/>
      <c r="AZ14" s="79"/>
      <c r="BA14" s="79"/>
      <c r="BB14" s="79"/>
      <c r="BC14" s="79"/>
      <c r="BD14" s="79"/>
      <c r="BE14" s="79"/>
      <c r="BF14" s="79"/>
      <c r="BG14" s="79"/>
      <c r="BH14" s="79"/>
      <c r="BI14" s="79"/>
      <c r="BJ14" s="79"/>
      <c r="BK14" s="79"/>
      <c r="BL14" s="79"/>
      <c r="BM14" s="79"/>
      <c r="BN14" s="79"/>
      <c r="BO14" s="79"/>
      <c r="BP14" s="79"/>
      <c r="BQ14" s="79"/>
      <c r="BR14" s="79"/>
      <c r="BS14" s="79"/>
      <c r="BT14" s="79"/>
      <c r="BU14" s="79"/>
      <c r="BV14" s="79"/>
      <c r="BW14" s="79"/>
      <c r="BX14" s="79"/>
      <c r="BY14" s="79"/>
      <c r="BZ14" s="79"/>
      <c r="CA14" s="79"/>
      <c r="CB14" s="79"/>
      <c r="CC14" s="79"/>
      <c r="CD14" s="79"/>
      <c r="CE14" s="79"/>
      <c r="CF14" s="79"/>
      <c r="CG14" s="79"/>
      <c r="CH14" s="79"/>
      <c r="CI14" s="79"/>
      <c r="CJ14" s="79"/>
      <c r="CK14" s="79"/>
      <c r="CL14" s="79"/>
      <c r="CM14" s="79"/>
      <c r="CN14" s="79"/>
      <c r="CO14" s="79"/>
      <c r="CP14" s="79"/>
      <c r="CQ14" s="79"/>
    </row>
    <row r="15" spans="1:95" s="26" customFormat="1" ht="31.5" customHeight="1" x14ac:dyDescent="0.25">
      <c r="A15" s="78" t="s">
        <v>754</v>
      </c>
      <c r="B15" s="80"/>
      <c r="C15" s="80">
        <v>23.3</v>
      </c>
      <c r="D15" s="80">
        <v>15.1</v>
      </c>
      <c r="E15" s="79">
        <v>2.74</v>
      </c>
      <c r="F15" s="79">
        <v>46.3</v>
      </c>
      <c r="G15" s="79">
        <v>7.05</v>
      </c>
      <c r="H15" s="79">
        <v>42.8</v>
      </c>
      <c r="I15" s="79">
        <v>131.6</v>
      </c>
      <c r="J15" s="79">
        <v>40.1</v>
      </c>
      <c r="K15" s="79">
        <v>35.5</v>
      </c>
      <c r="L15" s="79"/>
      <c r="M15" s="79"/>
      <c r="N15" s="79">
        <v>1.5</v>
      </c>
      <c r="O15" s="79">
        <v>3.3</v>
      </c>
      <c r="P15" s="79"/>
      <c r="Q15" s="79">
        <v>41.85</v>
      </c>
      <c r="R15" s="79">
        <v>14.18</v>
      </c>
      <c r="S15" s="79">
        <v>6.65</v>
      </c>
      <c r="T15" s="79">
        <v>22.9</v>
      </c>
      <c r="U15" s="79">
        <v>34.4</v>
      </c>
      <c r="V15" s="79">
        <v>54.15</v>
      </c>
      <c r="W15" s="79">
        <v>7</v>
      </c>
      <c r="X15" s="79">
        <v>7.6</v>
      </c>
      <c r="Y15" s="79">
        <v>55.45</v>
      </c>
      <c r="Z15" s="79"/>
      <c r="AA15" s="79">
        <v>22.74</v>
      </c>
      <c r="AB15" s="79">
        <v>3.2</v>
      </c>
      <c r="AC15" s="79">
        <v>93.52</v>
      </c>
      <c r="AD15" s="79">
        <v>46.28</v>
      </c>
      <c r="AE15" s="79">
        <v>3.42</v>
      </c>
      <c r="AF15" s="79"/>
      <c r="AG15" s="79"/>
      <c r="AH15" s="79"/>
      <c r="AI15" s="79"/>
      <c r="AJ15" s="79"/>
      <c r="AK15" s="79"/>
      <c r="AL15" s="79"/>
      <c r="AM15" s="79"/>
      <c r="AN15" s="79"/>
      <c r="AO15" s="79"/>
      <c r="AP15" s="79"/>
      <c r="AQ15" s="79"/>
      <c r="AR15" s="79"/>
      <c r="AS15" s="79"/>
      <c r="AT15" s="79"/>
      <c r="AU15" s="79"/>
      <c r="AV15" s="79"/>
      <c r="AW15" s="79"/>
      <c r="AX15" s="79"/>
      <c r="AY15" s="79"/>
      <c r="AZ15" s="79"/>
      <c r="BA15" s="79"/>
      <c r="BB15" s="79"/>
      <c r="BC15" s="79"/>
      <c r="BD15" s="79"/>
      <c r="BE15" s="79"/>
      <c r="BF15" s="79"/>
      <c r="BG15" s="79"/>
      <c r="BH15" s="79"/>
      <c r="BI15" s="79"/>
      <c r="BJ15" s="79"/>
      <c r="BK15" s="79"/>
      <c r="BL15" s="79"/>
      <c r="BM15" s="79"/>
      <c r="BN15" s="79"/>
      <c r="BO15" s="79"/>
      <c r="BP15" s="79"/>
      <c r="BQ15" s="79"/>
      <c r="BR15" s="79"/>
      <c r="BS15" s="79"/>
      <c r="BT15" s="79"/>
      <c r="BU15" s="79"/>
      <c r="BV15" s="79"/>
      <c r="BW15" s="79"/>
      <c r="BX15" s="79"/>
      <c r="BY15" s="79"/>
      <c r="BZ15" s="79"/>
      <c r="CA15" s="79"/>
      <c r="CB15" s="79"/>
      <c r="CC15" s="79"/>
      <c r="CD15" s="79"/>
      <c r="CE15" s="79"/>
      <c r="CF15" s="79"/>
      <c r="CG15" s="79"/>
      <c r="CH15" s="79"/>
      <c r="CI15" s="79"/>
      <c r="CJ15" s="79"/>
      <c r="CK15" s="79"/>
      <c r="CL15" s="79"/>
      <c r="CM15" s="79"/>
      <c r="CN15" s="79"/>
      <c r="CO15" s="79"/>
      <c r="CP15" s="79"/>
      <c r="CQ15" s="79"/>
    </row>
    <row r="16" spans="1:95" s="26" customFormat="1" ht="31.5" customHeight="1" x14ac:dyDescent="0.25">
      <c r="A16" s="78"/>
      <c r="B16" s="80"/>
      <c r="C16" s="80"/>
      <c r="D16" s="80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9"/>
      <c r="AJ16" s="79"/>
      <c r="AK16" s="79"/>
      <c r="AL16" s="79"/>
      <c r="AM16" s="79"/>
      <c r="AN16" s="79"/>
      <c r="AO16" s="79"/>
      <c r="AP16" s="79"/>
      <c r="AQ16" s="79"/>
      <c r="AR16" s="79"/>
      <c r="AS16" s="79"/>
      <c r="AT16" s="79"/>
      <c r="AU16" s="79"/>
      <c r="AV16" s="79"/>
      <c r="AW16" s="79"/>
      <c r="AX16" s="79"/>
      <c r="AY16" s="79"/>
      <c r="AZ16" s="79"/>
      <c r="BA16" s="79"/>
      <c r="BB16" s="79"/>
      <c r="BC16" s="79"/>
      <c r="BD16" s="79"/>
      <c r="BE16" s="79"/>
      <c r="BF16" s="79"/>
      <c r="BG16" s="79"/>
      <c r="BH16" s="79"/>
      <c r="BI16" s="79"/>
      <c r="BJ16" s="79"/>
      <c r="BK16" s="79"/>
      <c r="BL16" s="79"/>
      <c r="BM16" s="79"/>
      <c r="BN16" s="79"/>
      <c r="BO16" s="79"/>
      <c r="BP16" s="79"/>
      <c r="BQ16" s="79"/>
      <c r="BR16" s="79"/>
      <c r="BS16" s="79"/>
      <c r="BT16" s="79"/>
      <c r="BU16" s="79"/>
      <c r="BV16" s="79"/>
      <c r="BW16" s="79"/>
      <c r="BX16" s="79"/>
      <c r="BY16" s="79"/>
      <c r="BZ16" s="79"/>
      <c r="CA16" s="79"/>
      <c r="CB16" s="79"/>
      <c r="CC16" s="79"/>
      <c r="CD16" s="79"/>
      <c r="CE16" s="79"/>
      <c r="CF16" s="79"/>
      <c r="CG16" s="79"/>
      <c r="CH16" s="79"/>
      <c r="CI16" s="79"/>
      <c r="CJ16" s="79"/>
      <c r="CK16" s="79"/>
      <c r="CL16" s="79"/>
      <c r="CM16" s="79"/>
      <c r="CN16" s="79"/>
      <c r="CO16" s="79"/>
      <c r="CP16" s="79"/>
      <c r="CQ16" s="79"/>
    </row>
    <row r="17" spans="1:95" s="26" customFormat="1" ht="31.5" customHeight="1" x14ac:dyDescent="0.25">
      <c r="A17" s="78"/>
      <c r="B17" s="80"/>
      <c r="C17" s="80"/>
      <c r="D17" s="80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9"/>
      <c r="AJ17" s="79"/>
      <c r="AK17" s="79"/>
      <c r="AL17" s="79"/>
      <c r="AM17" s="79"/>
      <c r="AN17" s="79"/>
      <c r="AO17" s="79"/>
      <c r="AP17" s="79"/>
      <c r="AQ17" s="79"/>
      <c r="AR17" s="79"/>
      <c r="AS17" s="79"/>
      <c r="AT17" s="79"/>
      <c r="AU17" s="79"/>
      <c r="AV17" s="79"/>
      <c r="AW17" s="79"/>
      <c r="AX17" s="79"/>
      <c r="AY17" s="79"/>
      <c r="AZ17" s="79"/>
      <c r="BA17" s="79"/>
      <c r="BB17" s="79"/>
      <c r="BC17" s="79"/>
      <c r="BD17" s="79"/>
      <c r="BE17" s="79"/>
      <c r="BF17" s="79"/>
      <c r="BG17" s="79"/>
      <c r="BH17" s="79"/>
      <c r="BI17" s="79"/>
      <c r="BJ17" s="79"/>
      <c r="BK17" s="79"/>
      <c r="BL17" s="79"/>
      <c r="BM17" s="79"/>
      <c r="BN17" s="79"/>
      <c r="BO17" s="79"/>
      <c r="BP17" s="79"/>
      <c r="BQ17" s="79"/>
      <c r="BR17" s="79"/>
      <c r="BS17" s="79"/>
      <c r="BT17" s="79"/>
      <c r="BU17" s="79"/>
      <c r="BV17" s="79"/>
      <c r="BW17" s="79"/>
      <c r="BX17" s="79"/>
      <c r="BY17" s="79"/>
      <c r="BZ17" s="79"/>
      <c r="CA17" s="79"/>
      <c r="CB17" s="79"/>
      <c r="CC17" s="79"/>
      <c r="CD17" s="79"/>
      <c r="CE17" s="79"/>
      <c r="CF17" s="79"/>
      <c r="CG17" s="79"/>
      <c r="CH17" s="79"/>
      <c r="CI17" s="79"/>
      <c r="CJ17" s="79"/>
      <c r="CK17" s="79"/>
      <c r="CL17" s="79"/>
      <c r="CM17" s="79"/>
      <c r="CN17" s="79"/>
      <c r="CO17" s="79"/>
      <c r="CP17" s="79"/>
      <c r="CQ17" s="79"/>
    </row>
    <row r="18" spans="1:95" s="26" customFormat="1" ht="31.5" customHeight="1" x14ac:dyDescent="0.25">
      <c r="A18" s="78"/>
      <c r="B18" s="80"/>
      <c r="C18" s="80"/>
      <c r="D18" s="80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9"/>
      <c r="AJ18" s="79"/>
      <c r="AK18" s="79"/>
      <c r="AL18" s="79"/>
      <c r="AM18" s="79"/>
      <c r="AN18" s="79"/>
      <c r="AO18" s="79"/>
      <c r="AP18" s="79"/>
      <c r="AQ18" s="79"/>
      <c r="AR18" s="79"/>
      <c r="AS18" s="79"/>
      <c r="AT18" s="79"/>
      <c r="AU18" s="79"/>
      <c r="AV18" s="79"/>
      <c r="AW18" s="79"/>
      <c r="AX18" s="79"/>
      <c r="AY18" s="79"/>
      <c r="AZ18" s="79"/>
      <c r="BA18" s="79"/>
      <c r="BB18" s="79"/>
      <c r="BC18" s="79"/>
      <c r="BD18" s="79"/>
      <c r="BE18" s="79"/>
      <c r="BF18" s="79"/>
      <c r="BG18" s="79"/>
      <c r="BH18" s="79"/>
      <c r="BI18" s="79"/>
      <c r="BJ18" s="79"/>
      <c r="BK18" s="79"/>
      <c r="BL18" s="79"/>
      <c r="BM18" s="79"/>
      <c r="BN18" s="79"/>
      <c r="BO18" s="79"/>
      <c r="BP18" s="79"/>
      <c r="BQ18" s="79"/>
      <c r="BR18" s="79"/>
      <c r="BS18" s="79"/>
      <c r="BT18" s="79"/>
      <c r="BU18" s="79"/>
      <c r="BV18" s="79"/>
      <c r="BW18" s="79"/>
      <c r="BX18" s="79"/>
      <c r="BY18" s="79"/>
      <c r="BZ18" s="79"/>
      <c r="CA18" s="79"/>
      <c r="CB18" s="79"/>
      <c r="CC18" s="79"/>
      <c r="CD18" s="79"/>
      <c r="CE18" s="79"/>
      <c r="CF18" s="79"/>
      <c r="CG18" s="79"/>
      <c r="CH18" s="79"/>
      <c r="CI18" s="79"/>
      <c r="CJ18" s="79"/>
      <c r="CK18" s="79"/>
      <c r="CL18" s="79"/>
      <c r="CM18" s="79"/>
      <c r="CN18" s="79"/>
      <c r="CO18" s="79"/>
      <c r="CP18" s="79"/>
      <c r="CQ18" s="79"/>
    </row>
    <row r="19" spans="1:95" s="26" customFormat="1" ht="31.5" customHeight="1" x14ac:dyDescent="0.25">
      <c r="A19" s="78"/>
      <c r="B19" s="80"/>
      <c r="C19" s="80"/>
      <c r="D19" s="80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9"/>
      <c r="R19" s="79"/>
      <c r="S19" s="79"/>
      <c r="T19" s="79"/>
      <c r="U19" s="79"/>
      <c r="V19" s="79"/>
      <c r="W19" s="79"/>
      <c r="X19" s="79"/>
      <c r="Y19" s="79"/>
      <c r="Z19" s="79"/>
      <c r="AA19" s="79"/>
      <c r="AB19" s="79"/>
      <c r="AC19" s="79"/>
      <c r="AD19" s="79"/>
      <c r="AE19" s="79"/>
      <c r="AF19" s="79"/>
      <c r="AG19" s="79"/>
      <c r="AH19" s="79"/>
      <c r="AI19" s="79"/>
      <c r="AJ19" s="79"/>
      <c r="AK19" s="79"/>
      <c r="AL19" s="79"/>
      <c r="AM19" s="79"/>
      <c r="AN19" s="79"/>
      <c r="AO19" s="79"/>
      <c r="AP19" s="79"/>
      <c r="AQ19" s="79"/>
      <c r="AR19" s="79"/>
      <c r="AS19" s="79"/>
      <c r="AT19" s="79"/>
      <c r="AU19" s="79"/>
      <c r="AV19" s="79"/>
      <c r="AW19" s="79"/>
      <c r="AX19" s="79"/>
      <c r="AY19" s="79"/>
      <c r="AZ19" s="79"/>
      <c r="BA19" s="79"/>
      <c r="BB19" s="79"/>
      <c r="BC19" s="79"/>
      <c r="BD19" s="79"/>
      <c r="BE19" s="79"/>
      <c r="BF19" s="79"/>
      <c r="BG19" s="79"/>
      <c r="BH19" s="79"/>
      <c r="BI19" s="79"/>
      <c r="BJ19" s="79"/>
      <c r="BK19" s="79"/>
      <c r="BL19" s="79"/>
      <c r="BM19" s="79"/>
      <c r="BN19" s="79"/>
      <c r="BO19" s="79"/>
      <c r="BP19" s="79"/>
      <c r="BQ19" s="79"/>
      <c r="BR19" s="79"/>
      <c r="BS19" s="79"/>
      <c r="BT19" s="79"/>
      <c r="BU19" s="79"/>
      <c r="BV19" s="79"/>
      <c r="BW19" s="79"/>
      <c r="BX19" s="79"/>
      <c r="BY19" s="79"/>
      <c r="BZ19" s="79"/>
      <c r="CA19" s="79"/>
      <c r="CB19" s="79"/>
      <c r="CC19" s="79"/>
      <c r="CD19" s="79"/>
      <c r="CE19" s="79"/>
      <c r="CF19" s="79"/>
      <c r="CG19" s="79"/>
      <c r="CH19" s="79"/>
      <c r="CI19" s="79"/>
      <c r="CJ19" s="79"/>
      <c r="CK19" s="79"/>
      <c r="CL19" s="79"/>
      <c r="CM19" s="79"/>
      <c r="CN19" s="79"/>
      <c r="CO19" s="79"/>
      <c r="CP19" s="79"/>
      <c r="CQ19" s="79"/>
    </row>
    <row r="20" spans="1:95" s="26" customFormat="1" ht="31.5" customHeight="1" x14ac:dyDescent="0.25">
      <c r="A20" s="78"/>
      <c r="B20" s="80"/>
      <c r="C20" s="80"/>
      <c r="D20" s="80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  <c r="S20" s="79"/>
      <c r="T20" s="79"/>
      <c r="U20" s="79"/>
      <c r="V20" s="79"/>
      <c r="W20" s="79"/>
      <c r="X20" s="79"/>
      <c r="Y20" s="79"/>
      <c r="Z20" s="79"/>
      <c r="AA20" s="79"/>
      <c r="AB20" s="79"/>
      <c r="AC20" s="79"/>
      <c r="AD20" s="79"/>
      <c r="AE20" s="79"/>
      <c r="AF20" s="79"/>
      <c r="AG20" s="79"/>
      <c r="AH20" s="79"/>
      <c r="AI20" s="79"/>
      <c r="AJ20" s="79"/>
      <c r="AK20" s="79"/>
      <c r="AL20" s="79"/>
      <c r="AM20" s="79"/>
      <c r="AN20" s="79"/>
      <c r="AO20" s="79"/>
      <c r="AP20" s="79"/>
      <c r="AQ20" s="79"/>
      <c r="AR20" s="79"/>
      <c r="AS20" s="79"/>
      <c r="AT20" s="79"/>
      <c r="AU20" s="79"/>
      <c r="AV20" s="79"/>
      <c r="AW20" s="79"/>
      <c r="AX20" s="79"/>
      <c r="AY20" s="79"/>
      <c r="AZ20" s="79"/>
      <c r="BA20" s="79"/>
      <c r="BB20" s="79"/>
      <c r="BC20" s="79"/>
      <c r="BD20" s="79"/>
      <c r="BE20" s="79"/>
      <c r="BF20" s="79"/>
      <c r="BG20" s="79"/>
      <c r="BH20" s="79"/>
      <c r="BI20" s="79"/>
      <c r="BJ20" s="79"/>
      <c r="BK20" s="79"/>
      <c r="BL20" s="79"/>
      <c r="BM20" s="79"/>
      <c r="BN20" s="79"/>
      <c r="BO20" s="79"/>
      <c r="BP20" s="79"/>
      <c r="BQ20" s="79"/>
      <c r="BR20" s="79"/>
      <c r="BS20" s="79"/>
      <c r="BT20" s="79"/>
      <c r="BU20" s="79"/>
      <c r="BV20" s="79"/>
      <c r="BW20" s="79"/>
      <c r="BX20" s="79"/>
      <c r="BY20" s="79"/>
      <c r="BZ20" s="79"/>
      <c r="CA20" s="79"/>
      <c r="CB20" s="79"/>
      <c r="CC20" s="79"/>
      <c r="CD20" s="79"/>
      <c r="CE20" s="79"/>
      <c r="CF20" s="79"/>
      <c r="CG20" s="79"/>
      <c r="CH20" s="79"/>
      <c r="CI20" s="79"/>
      <c r="CJ20" s="79"/>
      <c r="CK20" s="79"/>
      <c r="CL20" s="79"/>
      <c r="CM20" s="79"/>
      <c r="CN20" s="79"/>
      <c r="CO20" s="79"/>
      <c r="CP20" s="79"/>
      <c r="CQ20" s="79"/>
    </row>
    <row r="21" spans="1:95" s="26" customFormat="1" ht="31.5" customHeight="1" x14ac:dyDescent="0.25">
      <c r="A21" s="78"/>
      <c r="B21" s="80"/>
      <c r="C21" s="80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79"/>
      <c r="AD21" s="79"/>
      <c r="AE21" s="79"/>
      <c r="AF21" s="79"/>
      <c r="AG21" s="79"/>
      <c r="AH21" s="79"/>
      <c r="AI21" s="79"/>
      <c r="AJ21" s="79"/>
      <c r="AK21" s="79"/>
      <c r="AL21" s="79"/>
      <c r="AM21" s="79"/>
      <c r="AN21" s="79"/>
      <c r="AO21" s="79"/>
      <c r="AP21" s="79"/>
      <c r="AQ21" s="79"/>
      <c r="AR21" s="79"/>
      <c r="AS21" s="79"/>
      <c r="AT21" s="79"/>
      <c r="AU21" s="79"/>
      <c r="AV21" s="79"/>
      <c r="AW21" s="79"/>
      <c r="AX21" s="79"/>
      <c r="AY21" s="79"/>
      <c r="AZ21" s="79"/>
      <c r="BA21" s="79"/>
      <c r="BB21" s="79"/>
      <c r="BC21" s="79"/>
      <c r="BD21" s="79"/>
      <c r="BE21" s="79"/>
      <c r="BF21" s="79"/>
      <c r="BG21" s="79"/>
      <c r="BH21" s="79"/>
      <c r="BI21" s="79"/>
      <c r="BJ21" s="79"/>
      <c r="BK21" s="79"/>
      <c r="BL21" s="79"/>
      <c r="BM21" s="79"/>
      <c r="BN21" s="79"/>
      <c r="BO21" s="79"/>
      <c r="BP21" s="79"/>
      <c r="BQ21" s="79"/>
      <c r="BR21" s="79"/>
      <c r="BS21" s="79"/>
      <c r="BT21" s="79"/>
      <c r="BU21" s="79"/>
      <c r="BV21" s="79"/>
      <c r="BW21" s="79"/>
      <c r="BX21" s="79"/>
      <c r="BY21" s="79"/>
      <c r="BZ21" s="79"/>
      <c r="CA21" s="79"/>
      <c r="CB21" s="79"/>
      <c r="CC21" s="79"/>
      <c r="CD21" s="79"/>
      <c r="CE21" s="79"/>
      <c r="CF21" s="79"/>
      <c r="CG21" s="79"/>
      <c r="CH21" s="79"/>
      <c r="CI21" s="79"/>
      <c r="CJ21" s="79"/>
      <c r="CK21" s="79"/>
      <c r="CL21" s="79"/>
      <c r="CM21" s="79"/>
      <c r="CN21" s="79"/>
      <c r="CO21" s="79"/>
      <c r="CP21" s="79"/>
      <c r="CQ21" s="79"/>
    </row>
    <row r="22" spans="1:95" s="26" customFormat="1" ht="31.5" customHeight="1" x14ac:dyDescent="0.25">
      <c r="A22" s="78"/>
      <c r="B22" s="80"/>
      <c r="C22" s="80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79"/>
      <c r="AH22" s="79"/>
      <c r="AI22" s="79"/>
      <c r="AJ22" s="79"/>
      <c r="AK22" s="79"/>
      <c r="AL22" s="79"/>
      <c r="AM22" s="79"/>
      <c r="AN22" s="79"/>
      <c r="AO22" s="79"/>
      <c r="AP22" s="79"/>
      <c r="AQ22" s="79"/>
      <c r="AR22" s="79"/>
      <c r="AS22" s="79"/>
      <c r="AT22" s="79"/>
      <c r="AU22" s="79"/>
      <c r="AV22" s="79"/>
      <c r="AW22" s="79"/>
      <c r="AX22" s="79"/>
      <c r="AY22" s="79"/>
      <c r="AZ22" s="79"/>
      <c r="BA22" s="79"/>
      <c r="BB22" s="79"/>
      <c r="BC22" s="79"/>
      <c r="BD22" s="79"/>
      <c r="BE22" s="79"/>
      <c r="BF22" s="79"/>
      <c r="BG22" s="79"/>
      <c r="BH22" s="79"/>
      <c r="BI22" s="79"/>
      <c r="BJ22" s="79"/>
      <c r="BK22" s="79"/>
      <c r="BL22" s="79"/>
      <c r="BM22" s="79"/>
      <c r="BN22" s="79"/>
      <c r="BO22" s="79"/>
      <c r="BP22" s="79"/>
      <c r="BQ22" s="79"/>
      <c r="BR22" s="79"/>
      <c r="BS22" s="79"/>
      <c r="BT22" s="79"/>
      <c r="BU22" s="79"/>
      <c r="BV22" s="79"/>
      <c r="BW22" s="79"/>
      <c r="BX22" s="79"/>
      <c r="BY22" s="79"/>
      <c r="BZ22" s="79"/>
      <c r="CA22" s="79"/>
      <c r="CB22" s="79"/>
      <c r="CC22" s="79"/>
      <c r="CD22" s="79"/>
      <c r="CE22" s="79"/>
      <c r="CF22" s="79"/>
      <c r="CG22" s="79"/>
      <c r="CH22" s="79"/>
      <c r="CI22" s="79"/>
      <c r="CJ22" s="79"/>
      <c r="CK22" s="79"/>
      <c r="CL22" s="79"/>
      <c r="CM22" s="79"/>
      <c r="CN22" s="79"/>
      <c r="CO22" s="79"/>
      <c r="CP22" s="79"/>
      <c r="CQ22" s="79"/>
    </row>
    <row r="23" spans="1:95" s="26" customFormat="1" ht="31.5" customHeight="1" x14ac:dyDescent="0.25">
      <c r="A23" s="78"/>
      <c r="B23" s="80"/>
      <c r="C23" s="80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79"/>
      <c r="AH23" s="79"/>
      <c r="AI23" s="79"/>
      <c r="AJ23" s="79"/>
      <c r="AK23" s="79"/>
      <c r="AL23" s="79"/>
      <c r="AM23" s="79"/>
      <c r="AN23" s="79"/>
      <c r="AO23" s="79"/>
      <c r="AP23" s="79"/>
      <c r="AQ23" s="79"/>
      <c r="AR23" s="79"/>
      <c r="AS23" s="79"/>
      <c r="AT23" s="79"/>
      <c r="AU23" s="79"/>
      <c r="AV23" s="79"/>
      <c r="AW23" s="79"/>
      <c r="AX23" s="79"/>
      <c r="AY23" s="79"/>
      <c r="AZ23" s="79"/>
      <c r="BA23" s="79"/>
      <c r="BB23" s="79"/>
      <c r="BC23" s="79"/>
      <c r="BD23" s="79"/>
      <c r="BE23" s="79"/>
      <c r="BF23" s="79"/>
      <c r="BG23" s="79"/>
      <c r="BH23" s="79"/>
      <c r="BI23" s="79"/>
      <c r="BJ23" s="79"/>
      <c r="BK23" s="79"/>
      <c r="BL23" s="79"/>
      <c r="BM23" s="79"/>
      <c r="BN23" s="79"/>
      <c r="BO23" s="79"/>
      <c r="BP23" s="79"/>
      <c r="BQ23" s="79"/>
      <c r="BR23" s="79"/>
      <c r="BS23" s="79"/>
      <c r="BT23" s="79"/>
      <c r="BU23" s="79"/>
      <c r="BV23" s="79"/>
      <c r="BW23" s="79"/>
      <c r="BX23" s="79"/>
      <c r="BY23" s="79"/>
      <c r="BZ23" s="79"/>
      <c r="CA23" s="79"/>
      <c r="CB23" s="79"/>
      <c r="CC23" s="79"/>
      <c r="CD23" s="79"/>
      <c r="CE23" s="79"/>
      <c r="CF23" s="79"/>
      <c r="CG23" s="79"/>
      <c r="CH23" s="79"/>
      <c r="CI23" s="79"/>
      <c r="CJ23" s="79"/>
      <c r="CK23" s="79"/>
      <c r="CL23" s="79"/>
      <c r="CM23" s="79"/>
      <c r="CN23" s="79"/>
      <c r="CO23" s="79"/>
      <c r="CP23" s="79"/>
      <c r="CQ23" s="79"/>
    </row>
    <row r="24" spans="1:95" s="26" customFormat="1" ht="31.5" customHeight="1" x14ac:dyDescent="0.25">
      <c r="A24" s="78" t="str">
        <f>"Qté "&amp;'[1]Base produits'!A20&amp;" - "&amp;'[1]Base produits'!B20&amp;" :"</f>
        <v>Qté P0013 -  :</v>
      </c>
      <c r="B24" s="80"/>
      <c r="C24" s="80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79"/>
      <c r="AH24" s="79"/>
      <c r="AI24" s="79"/>
      <c r="AJ24" s="79"/>
      <c r="AK24" s="79"/>
      <c r="AL24" s="79"/>
      <c r="AM24" s="79"/>
      <c r="AN24" s="79"/>
      <c r="AO24" s="79"/>
      <c r="AP24" s="79"/>
      <c r="AQ24" s="79"/>
      <c r="AR24" s="79"/>
      <c r="AS24" s="79"/>
      <c r="AT24" s="79"/>
      <c r="AU24" s="79"/>
      <c r="AV24" s="79"/>
      <c r="AW24" s="79"/>
      <c r="AX24" s="79"/>
      <c r="AY24" s="79"/>
      <c r="AZ24" s="79"/>
      <c r="BA24" s="79"/>
      <c r="BB24" s="79"/>
      <c r="BC24" s="79"/>
      <c r="BD24" s="79"/>
      <c r="BE24" s="79"/>
      <c r="BF24" s="79"/>
      <c r="BG24" s="79"/>
      <c r="BH24" s="79"/>
      <c r="BI24" s="79"/>
      <c r="BJ24" s="79"/>
      <c r="BK24" s="79"/>
      <c r="BL24" s="79"/>
      <c r="BM24" s="79"/>
      <c r="BN24" s="79"/>
      <c r="BO24" s="79"/>
      <c r="BP24" s="79"/>
      <c r="BQ24" s="79"/>
      <c r="BR24" s="79"/>
      <c r="BS24" s="79"/>
      <c r="BT24" s="79"/>
      <c r="BU24" s="79"/>
      <c r="BV24" s="79"/>
      <c r="BW24" s="79"/>
      <c r="BX24" s="79"/>
      <c r="BY24" s="79"/>
      <c r="BZ24" s="79"/>
      <c r="CA24" s="79"/>
      <c r="CB24" s="79"/>
      <c r="CC24" s="79"/>
      <c r="CD24" s="79"/>
      <c r="CE24" s="79"/>
      <c r="CF24" s="79"/>
      <c r="CG24" s="79"/>
      <c r="CH24" s="79"/>
      <c r="CI24" s="79"/>
      <c r="CJ24" s="79"/>
      <c r="CK24" s="79"/>
      <c r="CL24" s="79"/>
      <c r="CM24" s="79"/>
      <c r="CN24" s="79"/>
      <c r="CO24" s="79"/>
      <c r="CP24" s="79"/>
      <c r="CQ24" s="79"/>
    </row>
    <row r="25" spans="1:95" s="26" customFormat="1" ht="31.5" customHeight="1" x14ac:dyDescent="0.25">
      <c r="A25" s="78" t="str">
        <f>"Qté "&amp;'[1]Base produits'!A21&amp;" - "&amp;'[1]Base produits'!B21&amp;" :"</f>
        <v>Qté P0014 -  :</v>
      </c>
      <c r="B25" s="80"/>
      <c r="C25" s="80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79"/>
      <c r="AH25" s="79"/>
      <c r="AI25" s="79"/>
      <c r="AJ25" s="79"/>
      <c r="AK25" s="79"/>
      <c r="AL25" s="79"/>
      <c r="AM25" s="79"/>
      <c r="AN25" s="79"/>
      <c r="AO25" s="79"/>
      <c r="AP25" s="79"/>
      <c r="AQ25" s="79"/>
      <c r="AR25" s="79"/>
      <c r="AS25" s="79"/>
      <c r="AT25" s="79"/>
      <c r="AU25" s="79"/>
      <c r="AV25" s="79"/>
      <c r="AW25" s="79"/>
      <c r="AX25" s="79"/>
      <c r="AY25" s="79"/>
      <c r="AZ25" s="79"/>
      <c r="BA25" s="79"/>
      <c r="BB25" s="79"/>
      <c r="BC25" s="79"/>
      <c r="BD25" s="79"/>
      <c r="BE25" s="79"/>
      <c r="BF25" s="79"/>
      <c r="BG25" s="79"/>
      <c r="BH25" s="79"/>
      <c r="BI25" s="79"/>
      <c r="BJ25" s="79"/>
      <c r="BK25" s="79"/>
      <c r="BL25" s="79"/>
      <c r="BM25" s="79"/>
      <c r="BN25" s="79"/>
      <c r="BO25" s="79"/>
      <c r="BP25" s="79"/>
      <c r="BQ25" s="79"/>
      <c r="BR25" s="79"/>
      <c r="BS25" s="79"/>
      <c r="BT25" s="79"/>
      <c r="BU25" s="79"/>
      <c r="BV25" s="79"/>
      <c r="BW25" s="79"/>
      <c r="BX25" s="79"/>
      <c r="BY25" s="79"/>
      <c r="BZ25" s="79"/>
      <c r="CA25" s="79"/>
      <c r="CB25" s="79"/>
      <c r="CC25" s="79"/>
      <c r="CD25" s="79"/>
      <c r="CE25" s="79"/>
      <c r="CF25" s="79"/>
      <c r="CG25" s="79"/>
      <c r="CH25" s="79"/>
      <c r="CI25" s="79"/>
      <c r="CJ25" s="79"/>
      <c r="CK25" s="79"/>
      <c r="CL25" s="79"/>
      <c r="CM25" s="79"/>
      <c r="CN25" s="79"/>
      <c r="CO25" s="79"/>
      <c r="CP25" s="79"/>
      <c r="CQ25" s="79"/>
    </row>
    <row r="26" spans="1:95" s="26" customFormat="1" ht="31.5" customHeight="1" x14ac:dyDescent="0.25">
      <c r="A26" s="78" t="str">
        <f>"Qté "&amp;'[1]Base produits'!A22&amp;" - "&amp;'[1]Base produits'!B22&amp;" :"</f>
        <v>Qté P0015 -  :</v>
      </c>
      <c r="B26" s="80"/>
      <c r="C26" s="80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  <c r="V26" s="79"/>
      <c r="W26" s="79"/>
      <c r="X26" s="79"/>
      <c r="Y26" s="79"/>
      <c r="Z26" s="79"/>
      <c r="AA26" s="79"/>
      <c r="AB26" s="79"/>
      <c r="AC26" s="79"/>
      <c r="AD26" s="79"/>
      <c r="AE26" s="79"/>
      <c r="AF26" s="79"/>
      <c r="AG26" s="79"/>
      <c r="AH26" s="79"/>
      <c r="AI26" s="79"/>
      <c r="AJ26" s="79"/>
      <c r="AK26" s="79"/>
      <c r="AL26" s="79"/>
      <c r="AM26" s="79"/>
      <c r="AN26" s="79"/>
      <c r="AO26" s="79"/>
      <c r="AP26" s="79"/>
      <c r="AQ26" s="79"/>
      <c r="AR26" s="79"/>
      <c r="AS26" s="79"/>
      <c r="AT26" s="79"/>
      <c r="AU26" s="79"/>
      <c r="AV26" s="79"/>
      <c r="AW26" s="79"/>
      <c r="AX26" s="79"/>
      <c r="AY26" s="79"/>
      <c r="AZ26" s="79"/>
      <c r="BA26" s="79"/>
      <c r="BB26" s="79"/>
      <c r="BC26" s="79"/>
      <c r="BD26" s="79"/>
      <c r="BE26" s="79"/>
      <c r="BF26" s="79"/>
      <c r="BG26" s="79"/>
      <c r="BH26" s="79"/>
      <c r="BI26" s="79"/>
      <c r="BJ26" s="79"/>
      <c r="BK26" s="79"/>
      <c r="BL26" s="79"/>
      <c r="BM26" s="79"/>
      <c r="BN26" s="79"/>
      <c r="BO26" s="79"/>
      <c r="BP26" s="79"/>
      <c r="BQ26" s="79"/>
      <c r="BR26" s="79"/>
      <c r="BS26" s="79"/>
      <c r="BT26" s="79"/>
      <c r="BU26" s="79"/>
      <c r="BV26" s="79"/>
      <c r="BW26" s="79"/>
      <c r="BX26" s="79"/>
      <c r="BY26" s="79"/>
      <c r="BZ26" s="79"/>
      <c r="CA26" s="79"/>
      <c r="CB26" s="79"/>
      <c r="CC26" s="79"/>
      <c r="CD26" s="79"/>
      <c r="CE26" s="79"/>
      <c r="CF26" s="79"/>
      <c r="CG26" s="79"/>
      <c r="CH26" s="79"/>
      <c r="CI26" s="79"/>
      <c r="CJ26" s="79"/>
      <c r="CK26" s="79"/>
      <c r="CL26" s="79"/>
      <c r="CM26" s="79"/>
      <c r="CN26" s="79"/>
      <c r="CO26" s="79"/>
      <c r="CP26" s="79"/>
      <c r="CQ26" s="79"/>
    </row>
    <row r="27" spans="1:95" s="26" customFormat="1" ht="31.5" customHeight="1" x14ac:dyDescent="0.25">
      <c r="A27" s="78" t="str">
        <f>"Qté "&amp;'[1]Base produits'!A23&amp;" - "&amp;'[1]Base produits'!B23&amp;" :"</f>
        <v>Qté P0016 -  :</v>
      </c>
      <c r="B27" s="80"/>
      <c r="C27" s="80"/>
      <c r="D27" s="79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79"/>
      <c r="AH27" s="79"/>
      <c r="AI27" s="79"/>
      <c r="AJ27" s="79"/>
      <c r="AK27" s="79"/>
      <c r="AL27" s="79"/>
      <c r="AM27" s="79"/>
      <c r="AN27" s="79"/>
      <c r="AO27" s="79"/>
      <c r="AP27" s="79"/>
      <c r="AQ27" s="79"/>
      <c r="AR27" s="79"/>
      <c r="AS27" s="79"/>
      <c r="AT27" s="79"/>
      <c r="AU27" s="79"/>
      <c r="AV27" s="79"/>
      <c r="AW27" s="79"/>
      <c r="AX27" s="79"/>
      <c r="AY27" s="79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9"/>
      <c r="BU27" s="79"/>
      <c r="BV27" s="79"/>
      <c r="BW27" s="79"/>
      <c r="BX27" s="79"/>
      <c r="BY27" s="79"/>
      <c r="BZ27" s="79"/>
      <c r="CA27" s="79"/>
      <c r="CB27" s="79"/>
      <c r="CC27" s="79"/>
      <c r="CD27" s="79"/>
      <c r="CE27" s="79"/>
      <c r="CF27" s="79"/>
      <c r="CG27" s="79"/>
      <c r="CH27" s="79"/>
      <c r="CI27" s="79"/>
      <c r="CJ27" s="79"/>
      <c r="CK27" s="79"/>
      <c r="CL27" s="79"/>
      <c r="CM27" s="79"/>
      <c r="CN27" s="79"/>
      <c r="CO27" s="79"/>
      <c r="CP27" s="79"/>
      <c r="CQ27" s="79"/>
    </row>
    <row r="28" spans="1:95" s="26" customFormat="1" ht="31.5" customHeight="1" x14ac:dyDescent="0.25">
      <c r="A28" s="78" t="str">
        <f>"Qté "&amp;'[1]Base produits'!A24&amp;" - "&amp;'[1]Base produits'!B24&amp;" :"</f>
        <v>Qté P0017 -  :</v>
      </c>
      <c r="B28" s="80"/>
      <c r="C28" s="80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79"/>
      <c r="AH28" s="79"/>
      <c r="AI28" s="79"/>
      <c r="AJ28" s="79"/>
      <c r="AK28" s="79"/>
      <c r="AL28" s="79"/>
      <c r="AM28" s="79"/>
      <c r="AN28" s="79"/>
      <c r="AO28" s="79"/>
      <c r="AP28" s="79"/>
      <c r="AQ28" s="79"/>
      <c r="AR28" s="79"/>
      <c r="AS28" s="79"/>
      <c r="AT28" s="79"/>
      <c r="AU28" s="79"/>
      <c r="AV28" s="79"/>
      <c r="AW28" s="79"/>
      <c r="AX28" s="79"/>
      <c r="AY28" s="79"/>
      <c r="AZ28" s="79"/>
      <c r="BA28" s="79"/>
      <c r="BB28" s="79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9"/>
      <c r="BU28" s="79"/>
      <c r="BV28" s="79"/>
      <c r="BW28" s="79"/>
      <c r="BX28" s="79"/>
      <c r="BY28" s="79"/>
      <c r="BZ28" s="79"/>
      <c r="CA28" s="79"/>
      <c r="CB28" s="79"/>
      <c r="CC28" s="79"/>
      <c r="CD28" s="79"/>
      <c r="CE28" s="79"/>
      <c r="CF28" s="79"/>
      <c r="CG28" s="79"/>
      <c r="CH28" s="79"/>
      <c r="CI28" s="79"/>
      <c r="CJ28" s="79"/>
      <c r="CK28" s="79"/>
      <c r="CL28" s="79"/>
      <c r="CM28" s="79"/>
      <c r="CN28" s="79"/>
      <c r="CO28" s="79"/>
      <c r="CP28" s="79"/>
      <c r="CQ28" s="79"/>
    </row>
    <row r="29" spans="1:95" s="26" customFormat="1" ht="31.5" customHeight="1" x14ac:dyDescent="0.25">
      <c r="A29" s="78" t="str">
        <f>"Qté "&amp;'[1]Base produits'!A25&amp;" - "&amp;'[1]Base produits'!B25&amp;" :"</f>
        <v>Qté P0018 -  :</v>
      </c>
      <c r="B29" s="80"/>
      <c r="C29" s="80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  <c r="V29" s="79"/>
      <c r="W29" s="79"/>
      <c r="X29" s="79"/>
      <c r="Y29" s="79"/>
      <c r="Z29" s="79"/>
      <c r="AA29" s="79"/>
      <c r="AB29" s="79"/>
      <c r="AC29" s="79"/>
      <c r="AD29" s="79"/>
      <c r="AE29" s="79"/>
      <c r="AF29" s="79"/>
      <c r="AG29" s="79"/>
      <c r="AH29" s="79"/>
      <c r="AI29" s="79"/>
      <c r="AJ29" s="79"/>
      <c r="AK29" s="79"/>
      <c r="AL29" s="79"/>
      <c r="AM29" s="79"/>
      <c r="AN29" s="79"/>
      <c r="AO29" s="79"/>
      <c r="AP29" s="79"/>
      <c r="AQ29" s="79"/>
      <c r="AR29" s="79"/>
      <c r="AS29" s="79"/>
      <c r="AT29" s="79"/>
      <c r="AU29" s="79"/>
      <c r="AV29" s="79"/>
      <c r="AW29" s="79"/>
      <c r="AX29" s="79"/>
      <c r="AY29" s="79"/>
      <c r="AZ29" s="79"/>
      <c r="BA29" s="79"/>
      <c r="BB29" s="79"/>
      <c r="BC29" s="79"/>
      <c r="BD29" s="79"/>
      <c r="BE29" s="79"/>
      <c r="BF29" s="79"/>
      <c r="BG29" s="79"/>
      <c r="BH29" s="79"/>
      <c r="BI29" s="79"/>
      <c r="BJ29" s="79"/>
      <c r="BK29" s="79"/>
      <c r="BL29" s="79"/>
      <c r="BM29" s="79"/>
      <c r="BN29" s="79"/>
      <c r="BO29" s="79"/>
      <c r="BP29" s="79"/>
      <c r="BQ29" s="79"/>
      <c r="BR29" s="79"/>
      <c r="BS29" s="79"/>
      <c r="BT29" s="79"/>
      <c r="BU29" s="79"/>
      <c r="BV29" s="79"/>
      <c r="BW29" s="79"/>
      <c r="BX29" s="79"/>
      <c r="BY29" s="79"/>
      <c r="BZ29" s="79"/>
      <c r="CA29" s="79"/>
      <c r="CB29" s="79"/>
      <c r="CC29" s="79"/>
      <c r="CD29" s="79"/>
      <c r="CE29" s="79"/>
      <c r="CF29" s="79"/>
      <c r="CG29" s="79"/>
      <c r="CH29" s="79"/>
      <c r="CI29" s="79"/>
      <c r="CJ29" s="79"/>
      <c r="CK29" s="79"/>
      <c r="CL29" s="79"/>
      <c r="CM29" s="79"/>
      <c r="CN29" s="79"/>
      <c r="CO29" s="79"/>
      <c r="CP29" s="79"/>
      <c r="CQ29" s="79"/>
    </row>
    <row r="30" spans="1:95" s="26" customFormat="1" ht="31.5" customHeight="1" x14ac:dyDescent="0.25">
      <c r="A30" s="78" t="str">
        <f>"Qté "&amp;'[1]Base produits'!A26&amp;" - "&amp;'[1]Base produits'!B26&amp;" :"</f>
        <v>Qté P0019 -  :</v>
      </c>
      <c r="B30" s="80"/>
      <c r="C30" s="80"/>
      <c r="D30" s="79"/>
      <c r="E30" s="79"/>
      <c r="F30" s="79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  <c r="R30" s="79"/>
      <c r="S30" s="79"/>
      <c r="T30" s="79"/>
      <c r="U30" s="79"/>
      <c r="V30" s="79"/>
      <c r="W30" s="79"/>
      <c r="X30" s="79"/>
      <c r="Y30" s="79"/>
      <c r="Z30" s="79"/>
      <c r="AA30" s="79"/>
      <c r="AB30" s="79"/>
      <c r="AC30" s="79"/>
      <c r="AD30" s="79"/>
      <c r="AE30" s="79"/>
      <c r="AF30" s="79"/>
      <c r="AG30" s="79"/>
      <c r="AH30" s="79"/>
      <c r="AI30" s="79"/>
      <c r="AJ30" s="79"/>
      <c r="AK30" s="79"/>
      <c r="AL30" s="79"/>
      <c r="AM30" s="79"/>
      <c r="AN30" s="79"/>
      <c r="AO30" s="79"/>
      <c r="AP30" s="79"/>
      <c r="AQ30" s="79"/>
      <c r="AR30" s="79"/>
      <c r="AS30" s="79"/>
      <c r="AT30" s="79"/>
      <c r="AU30" s="79"/>
      <c r="AV30" s="79"/>
      <c r="AW30" s="79"/>
      <c r="AX30" s="79"/>
      <c r="AY30" s="79"/>
      <c r="AZ30" s="79"/>
      <c r="BA30" s="79"/>
      <c r="BB30" s="79"/>
      <c r="BC30" s="79"/>
      <c r="BD30" s="79"/>
      <c r="BE30" s="79"/>
      <c r="BF30" s="79"/>
      <c r="BG30" s="79"/>
      <c r="BH30" s="79"/>
      <c r="BI30" s="79"/>
      <c r="BJ30" s="79"/>
      <c r="BK30" s="79"/>
      <c r="BL30" s="79"/>
      <c r="BM30" s="79"/>
      <c r="BN30" s="79"/>
      <c r="BO30" s="79"/>
      <c r="BP30" s="79"/>
      <c r="BQ30" s="79"/>
      <c r="BR30" s="79"/>
      <c r="BS30" s="79"/>
      <c r="BT30" s="79"/>
      <c r="BU30" s="79"/>
      <c r="BV30" s="79"/>
      <c r="BW30" s="79"/>
      <c r="BX30" s="79"/>
      <c r="BY30" s="79"/>
      <c r="BZ30" s="79"/>
      <c r="CA30" s="79"/>
      <c r="CB30" s="79"/>
      <c r="CC30" s="79"/>
      <c r="CD30" s="79"/>
      <c r="CE30" s="79"/>
      <c r="CF30" s="79"/>
      <c r="CG30" s="79"/>
      <c r="CH30" s="79"/>
      <c r="CI30" s="79"/>
      <c r="CJ30" s="79"/>
      <c r="CK30" s="79"/>
      <c r="CL30" s="79"/>
      <c r="CM30" s="79"/>
      <c r="CN30" s="79"/>
      <c r="CO30" s="79"/>
      <c r="CP30" s="79"/>
      <c r="CQ30" s="79"/>
    </row>
    <row r="31" spans="1:95" s="26" customFormat="1" ht="31.5" customHeight="1" x14ac:dyDescent="0.25">
      <c r="A31" s="78" t="str">
        <f>"Qté "&amp;'[1]Base produits'!A27&amp;" - "&amp;'[1]Base produits'!B27&amp;" :"</f>
        <v>Qté P0020 -  :</v>
      </c>
      <c r="B31" s="80"/>
      <c r="C31" s="80"/>
      <c r="D31" s="79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79"/>
      <c r="AH31" s="79"/>
      <c r="AI31" s="79"/>
      <c r="AJ31" s="79"/>
      <c r="AK31" s="79"/>
      <c r="AL31" s="79"/>
      <c r="AM31" s="79"/>
      <c r="AN31" s="79"/>
      <c r="AO31" s="79"/>
      <c r="AP31" s="79"/>
      <c r="AQ31" s="79"/>
      <c r="AR31" s="79"/>
      <c r="AS31" s="79"/>
      <c r="AT31" s="79"/>
      <c r="AU31" s="79"/>
      <c r="AV31" s="79"/>
      <c r="AW31" s="79"/>
      <c r="AX31" s="79"/>
      <c r="AY31" s="79"/>
      <c r="AZ31" s="79"/>
      <c r="BA31" s="79"/>
      <c r="BB31" s="79"/>
      <c r="BC31" s="79"/>
      <c r="BD31" s="79"/>
      <c r="BE31" s="79"/>
      <c r="BF31" s="79"/>
      <c r="BG31" s="79"/>
      <c r="BH31" s="79"/>
      <c r="BI31" s="79"/>
      <c r="BJ31" s="79"/>
      <c r="BK31" s="79"/>
      <c r="BL31" s="79"/>
      <c r="BM31" s="79"/>
      <c r="BN31" s="79"/>
      <c r="BO31" s="79"/>
      <c r="BP31" s="79"/>
      <c r="BQ31" s="79"/>
      <c r="BR31" s="79"/>
      <c r="BS31" s="79"/>
      <c r="BT31" s="79"/>
      <c r="BU31" s="79"/>
      <c r="BV31" s="79"/>
      <c r="BW31" s="79"/>
      <c r="BX31" s="79"/>
      <c r="BY31" s="79"/>
      <c r="BZ31" s="79"/>
      <c r="CA31" s="79"/>
      <c r="CB31" s="79"/>
      <c r="CC31" s="79"/>
      <c r="CD31" s="79"/>
      <c r="CE31" s="79"/>
      <c r="CF31" s="79"/>
      <c r="CG31" s="79"/>
      <c r="CH31" s="79"/>
      <c r="CI31" s="79"/>
      <c r="CJ31" s="79"/>
      <c r="CK31" s="79"/>
      <c r="CL31" s="79"/>
      <c r="CM31" s="79"/>
      <c r="CN31" s="79"/>
      <c r="CO31" s="79"/>
      <c r="CP31" s="79"/>
      <c r="CQ31" s="79"/>
    </row>
    <row r="32" spans="1:95" s="26" customFormat="1" ht="31.5" customHeight="1" x14ac:dyDescent="0.25">
      <c r="A32" s="78" t="str">
        <f>"Qté "&amp;'[1]Base produits'!A28&amp;" - "&amp;'[1]Base produits'!B28&amp;" :"</f>
        <v>Qté P0021 -  :</v>
      </c>
      <c r="B32" s="80"/>
      <c r="C32" s="80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  <c r="AL32" s="79"/>
      <c r="AM32" s="79"/>
      <c r="AN32" s="79"/>
      <c r="AO32" s="79"/>
      <c r="AP32" s="79"/>
      <c r="AQ32" s="79"/>
      <c r="AR32" s="79"/>
      <c r="AS32" s="79"/>
      <c r="AT32" s="79"/>
      <c r="AU32" s="79"/>
      <c r="AV32" s="79"/>
      <c r="AW32" s="79"/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79"/>
      <c r="BJ32" s="79"/>
      <c r="BK32" s="79"/>
      <c r="BL32" s="79"/>
      <c r="BM32" s="79"/>
      <c r="BN32" s="79"/>
      <c r="BO32" s="79"/>
      <c r="BP32" s="79"/>
      <c r="BQ32" s="79"/>
      <c r="BR32" s="79"/>
      <c r="BS32" s="79"/>
      <c r="BT32" s="79"/>
      <c r="BU32" s="79"/>
      <c r="BV32" s="79"/>
      <c r="BW32" s="79"/>
      <c r="BX32" s="79"/>
      <c r="BY32" s="79"/>
      <c r="BZ32" s="79"/>
      <c r="CA32" s="79"/>
      <c r="CB32" s="79"/>
      <c r="CC32" s="79"/>
      <c r="CD32" s="79"/>
      <c r="CE32" s="79"/>
      <c r="CF32" s="79"/>
      <c r="CG32" s="79"/>
      <c r="CH32" s="79"/>
      <c r="CI32" s="79"/>
      <c r="CJ32" s="79"/>
      <c r="CK32" s="79"/>
      <c r="CL32" s="79"/>
      <c r="CM32" s="79"/>
      <c r="CN32" s="79"/>
      <c r="CO32" s="79"/>
      <c r="CP32" s="79"/>
      <c r="CQ32" s="79"/>
    </row>
    <row r="33" spans="1:95" s="26" customFormat="1" ht="31.5" customHeight="1" x14ac:dyDescent="0.25">
      <c r="A33" s="78" t="str">
        <f>"Qté "&amp;'[1]Base produits'!A29&amp;" - "&amp;'[1]Base produits'!B29&amp;" :"</f>
        <v>Qté P0022 -  :</v>
      </c>
      <c r="B33" s="80"/>
      <c r="C33" s="80"/>
      <c r="D33" s="79"/>
      <c r="E33" s="79"/>
      <c r="F33" s="79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79"/>
      <c r="AA33" s="79"/>
      <c r="AB33" s="79"/>
      <c r="AC33" s="79"/>
      <c r="AD33" s="79"/>
      <c r="AE33" s="79"/>
      <c r="AF33" s="79"/>
      <c r="AG33" s="79"/>
      <c r="AH33" s="79"/>
      <c r="AI33" s="79"/>
      <c r="AJ33" s="79"/>
      <c r="AK33" s="79"/>
      <c r="AL33" s="79"/>
      <c r="AM33" s="79"/>
      <c r="AN33" s="79"/>
      <c r="AO33" s="79"/>
      <c r="AP33" s="79"/>
      <c r="AQ33" s="79"/>
      <c r="AR33" s="79"/>
      <c r="AS33" s="79"/>
      <c r="AT33" s="79"/>
      <c r="AU33" s="79"/>
      <c r="AV33" s="79"/>
      <c r="AW33" s="79"/>
      <c r="AX33" s="79"/>
      <c r="AY33" s="79"/>
      <c r="AZ33" s="79"/>
      <c r="BA33" s="79"/>
      <c r="BB33" s="79"/>
      <c r="BC33" s="79"/>
      <c r="BD33" s="79"/>
      <c r="BE33" s="79"/>
      <c r="BF33" s="79"/>
      <c r="BG33" s="79"/>
      <c r="BH33" s="79"/>
      <c r="BI33" s="79"/>
      <c r="BJ33" s="79"/>
      <c r="BK33" s="79"/>
      <c r="BL33" s="79"/>
      <c r="BM33" s="79"/>
      <c r="BN33" s="79"/>
      <c r="BO33" s="79"/>
      <c r="BP33" s="79"/>
      <c r="BQ33" s="79"/>
      <c r="BR33" s="79"/>
      <c r="BS33" s="79"/>
      <c r="BT33" s="79"/>
      <c r="BU33" s="79"/>
      <c r="BV33" s="79"/>
      <c r="BW33" s="79"/>
      <c r="BX33" s="79"/>
      <c r="BY33" s="79"/>
      <c r="BZ33" s="79"/>
      <c r="CA33" s="79"/>
      <c r="CB33" s="79"/>
      <c r="CC33" s="79"/>
      <c r="CD33" s="79"/>
      <c r="CE33" s="79"/>
      <c r="CF33" s="79"/>
      <c r="CG33" s="79"/>
      <c r="CH33" s="79"/>
      <c r="CI33" s="79"/>
      <c r="CJ33" s="79"/>
      <c r="CK33" s="79"/>
      <c r="CL33" s="79"/>
      <c r="CM33" s="79"/>
      <c r="CN33" s="79"/>
      <c r="CO33" s="79"/>
      <c r="CP33" s="79"/>
      <c r="CQ33" s="79"/>
    </row>
    <row r="34" spans="1:95" s="26" customFormat="1" ht="31.5" customHeight="1" x14ac:dyDescent="0.25">
      <c r="A34" s="78" t="str">
        <f>"Qté "&amp;'[1]Base produits'!A30&amp;" - "&amp;'[1]Base produits'!B30&amp;" :"</f>
        <v>Qté P0023 -  :</v>
      </c>
      <c r="B34" s="80"/>
      <c r="C34" s="80"/>
      <c r="D34" s="79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79"/>
      <c r="AH34" s="79"/>
      <c r="AI34" s="79"/>
      <c r="AJ34" s="79"/>
      <c r="AK34" s="79"/>
      <c r="AL34" s="79"/>
      <c r="AM34" s="79"/>
      <c r="AN34" s="79"/>
      <c r="AO34" s="79"/>
      <c r="AP34" s="79"/>
      <c r="AQ34" s="79"/>
      <c r="AR34" s="79"/>
      <c r="AS34" s="79"/>
      <c r="AT34" s="79"/>
      <c r="AU34" s="79"/>
      <c r="AV34" s="79"/>
      <c r="AW34" s="79"/>
      <c r="AX34" s="79"/>
      <c r="AY34" s="79"/>
      <c r="AZ34" s="79"/>
      <c r="BA34" s="79"/>
      <c r="BB34" s="79"/>
      <c r="BC34" s="79"/>
      <c r="BD34" s="79"/>
      <c r="BE34" s="79"/>
      <c r="BF34" s="79"/>
      <c r="BG34" s="79"/>
      <c r="BH34" s="79"/>
      <c r="BI34" s="79"/>
      <c r="BJ34" s="79"/>
      <c r="BK34" s="79"/>
      <c r="BL34" s="79"/>
      <c r="BM34" s="79"/>
      <c r="BN34" s="79"/>
      <c r="BO34" s="79"/>
      <c r="BP34" s="79"/>
      <c r="BQ34" s="79"/>
      <c r="BR34" s="79"/>
      <c r="BS34" s="79"/>
      <c r="BT34" s="79"/>
      <c r="BU34" s="79"/>
      <c r="BV34" s="79"/>
      <c r="BW34" s="79"/>
      <c r="BX34" s="79"/>
      <c r="BY34" s="79"/>
      <c r="BZ34" s="79"/>
      <c r="CA34" s="79"/>
      <c r="CB34" s="79"/>
      <c r="CC34" s="79"/>
      <c r="CD34" s="79"/>
      <c r="CE34" s="79"/>
      <c r="CF34" s="79"/>
      <c r="CG34" s="79"/>
      <c r="CH34" s="79"/>
      <c r="CI34" s="79"/>
      <c r="CJ34" s="79"/>
      <c r="CK34" s="79"/>
      <c r="CL34" s="79"/>
      <c r="CM34" s="79"/>
      <c r="CN34" s="79"/>
      <c r="CO34" s="79"/>
      <c r="CP34" s="79"/>
      <c r="CQ34" s="79"/>
    </row>
    <row r="35" spans="1:95" s="26" customFormat="1" ht="31.5" customHeight="1" x14ac:dyDescent="0.25">
      <c r="A35" s="78" t="str">
        <f>"Qté "&amp;'[1]Base produits'!A31&amp;" - "&amp;'[1]Base produits'!B31&amp;" :"</f>
        <v>Qté P0024 -  :</v>
      </c>
      <c r="B35" s="80"/>
      <c r="C35" s="80"/>
      <c r="D35" s="79"/>
      <c r="E35" s="79"/>
      <c r="F35" s="79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  <c r="R35" s="79"/>
      <c r="S35" s="79"/>
      <c r="T35" s="79"/>
      <c r="U35" s="79"/>
      <c r="V35" s="79"/>
      <c r="W35" s="79"/>
      <c r="X35" s="79"/>
      <c r="Y35" s="79"/>
      <c r="Z35" s="79"/>
      <c r="AA35" s="79"/>
      <c r="AB35" s="79"/>
      <c r="AC35" s="79"/>
      <c r="AD35" s="79"/>
      <c r="AE35" s="79"/>
      <c r="AF35" s="79"/>
      <c r="AG35" s="79"/>
      <c r="AH35" s="79"/>
      <c r="AI35" s="79"/>
      <c r="AJ35" s="79"/>
      <c r="AK35" s="79"/>
      <c r="AL35" s="79"/>
      <c r="AM35" s="79"/>
      <c r="AN35" s="79"/>
      <c r="AO35" s="79"/>
      <c r="AP35" s="79"/>
      <c r="AQ35" s="79"/>
      <c r="AR35" s="79"/>
      <c r="AS35" s="79"/>
      <c r="AT35" s="79"/>
      <c r="AU35" s="79"/>
      <c r="AV35" s="79"/>
      <c r="AW35" s="79"/>
      <c r="AX35" s="79"/>
      <c r="AY35" s="79"/>
      <c r="AZ35" s="79"/>
      <c r="BA35" s="79"/>
      <c r="BB35" s="79"/>
      <c r="BC35" s="79"/>
      <c r="BD35" s="79"/>
      <c r="BE35" s="79"/>
      <c r="BF35" s="79"/>
      <c r="BG35" s="79"/>
      <c r="BH35" s="79"/>
      <c r="BI35" s="79"/>
      <c r="BJ35" s="79"/>
      <c r="BK35" s="79"/>
      <c r="BL35" s="79"/>
      <c r="BM35" s="79"/>
      <c r="BN35" s="79"/>
      <c r="BO35" s="79"/>
      <c r="BP35" s="79"/>
      <c r="BQ35" s="79"/>
      <c r="BR35" s="79"/>
      <c r="BS35" s="79"/>
      <c r="BT35" s="79"/>
      <c r="BU35" s="79"/>
      <c r="BV35" s="79"/>
      <c r="BW35" s="79"/>
      <c r="BX35" s="79"/>
      <c r="BY35" s="79"/>
      <c r="BZ35" s="79"/>
      <c r="CA35" s="79"/>
      <c r="CB35" s="79"/>
      <c r="CC35" s="79"/>
      <c r="CD35" s="79"/>
      <c r="CE35" s="79"/>
      <c r="CF35" s="79"/>
      <c r="CG35" s="79"/>
      <c r="CH35" s="79"/>
      <c r="CI35" s="79"/>
      <c r="CJ35" s="79"/>
      <c r="CK35" s="79"/>
      <c r="CL35" s="79"/>
      <c r="CM35" s="79"/>
      <c r="CN35" s="79"/>
      <c r="CO35" s="79"/>
      <c r="CP35" s="79"/>
      <c r="CQ35" s="79"/>
    </row>
    <row r="36" spans="1:95" s="26" customFormat="1" ht="31.5" customHeight="1" x14ac:dyDescent="0.25">
      <c r="A36" s="78" t="str">
        <f>"Qté "&amp;'[1]Base produits'!A32&amp;" - "&amp;'[1]Base produits'!B32&amp;" :"</f>
        <v>Qté P0025 -  :</v>
      </c>
      <c r="B36" s="80"/>
      <c r="C36" s="80"/>
      <c r="D36" s="79"/>
      <c r="E36" s="79"/>
      <c r="F36" s="79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79"/>
      <c r="AH36" s="79"/>
      <c r="AI36" s="79"/>
      <c r="AJ36" s="79"/>
      <c r="AK36" s="79"/>
      <c r="AL36" s="79"/>
      <c r="AM36" s="79"/>
      <c r="AN36" s="79"/>
      <c r="AO36" s="79"/>
      <c r="AP36" s="79"/>
      <c r="AQ36" s="79"/>
      <c r="AR36" s="79"/>
      <c r="AS36" s="79"/>
      <c r="AT36" s="79"/>
      <c r="AU36" s="79"/>
      <c r="AV36" s="79"/>
      <c r="AW36" s="79"/>
      <c r="AX36" s="79"/>
      <c r="AY36" s="79"/>
      <c r="AZ36" s="79"/>
      <c r="BA36" s="79"/>
      <c r="BB36" s="79"/>
      <c r="BC36" s="79"/>
      <c r="BD36" s="79"/>
      <c r="BE36" s="79"/>
      <c r="BF36" s="79"/>
      <c r="BG36" s="79"/>
      <c r="BH36" s="79"/>
      <c r="BI36" s="79"/>
      <c r="BJ36" s="79"/>
      <c r="BK36" s="79"/>
      <c r="BL36" s="79"/>
      <c r="BM36" s="79"/>
      <c r="BN36" s="79"/>
      <c r="BO36" s="79"/>
      <c r="BP36" s="79"/>
      <c r="BQ36" s="79"/>
      <c r="BR36" s="79"/>
      <c r="BS36" s="79"/>
      <c r="BT36" s="79"/>
      <c r="BU36" s="79"/>
      <c r="BV36" s="79"/>
      <c r="BW36" s="79"/>
      <c r="BX36" s="79"/>
      <c r="BY36" s="79"/>
      <c r="BZ36" s="79"/>
      <c r="CA36" s="79"/>
      <c r="CB36" s="79"/>
      <c r="CC36" s="79"/>
      <c r="CD36" s="79"/>
      <c r="CE36" s="79"/>
      <c r="CF36" s="79"/>
      <c r="CG36" s="79"/>
      <c r="CH36" s="79"/>
      <c r="CI36" s="79"/>
      <c r="CJ36" s="79"/>
      <c r="CK36" s="79"/>
      <c r="CL36" s="79"/>
      <c r="CM36" s="79"/>
      <c r="CN36" s="79"/>
      <c r="CO36" s="79"/>
      <c r="CP36" s="79"/>
      <c r="CQ36" s="79"/>
    </row>
    <row r="37" spans="1:95" s="26" customFormat="1" ht="31.5" customHeight="1" x14ac:dyDescent="0.25">
      <c r="A37" s="78" t="str">
        <f>"Qté "&amp;'[1]Base produits'!A33&amp;" - "&amp;'[1]Base produits'!B33&amp;" :"</f>
        <v>Qté P0026 -  :</v>
      </c>
      <c r="B37" s="80"/>
      <c r="C37" s="80"/>
      <c r="D37" s="79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79"/>
      <c r="AJ37" s="79"/>
      <c r="AK37" s="79"/>
      <c r="AL37" s="79"/>
      <c r="AM37" s="79"/>
      <c r="AN37" s="79"/>
      <c r="AO37" s="79"/>
      <c r="AP37" s="79"/>
      <c r="AQ37" s="79"/>
      <c r="AR37" s="79"/>
      <c r="AS37" s="79"/>
      <c r="AT37" s="79"/>
      <c r="AU37" s="79"/>
      <c r="AV37" s="79"/>
      <c r="AW37" s="79"/>
      <c r="AX37" s="79"/>
      <c r="AY37" s="79"/>
      <c r="AZ37" s="79"/>
      <c r="BA37" s="79"/>
      <c r="BB37" s="79"/>
      <c r="BC37" s="79"/>
      <c r="BD37" s="79"/>
      <c r="BE37" s="79"/>
      <c r="BF37" s="79"/>
      <c r="BG37" s="79"/>
      <c r="BH37" s="79"/>
      <c r="BI37" s="79"/>
      <c r="BJ37" s="79"/>
      <c r="BK37" s="79"/>
      <c r="BL37" s="79"/>
      <c r="BM37" s="79"/>
      <c r="BN37" s="79"/>
      <c r="BO37" s="79"/>
      <c r="BP37" s="79"/>
      <c r="BQ37" s="79"/>
      <c r="BR37" s="79"/>
      <c r="BS37" s="79"/>
      <c r="BT37" s="79"/>
      <c r="BU37" s="79"/>
      <c r="BV37" s="79"/>
      <c r="BW37" s="79"/>
      <c r="BX37" s="79"/>
      <c r="BY37" s="79"/>
      <c r="BZ37" s="79"/>
      <c r="CA37" s="79"/>
      <c r="CB37" s="79"/>
      <c r="CC37" s="79"/>
      <c r="CD37" s="79"/>
      <c r="CE37" s="79"/>
      <c r="CF37" s="79"/>
      <c r="CG37" s="79"/>
      <c r="CH37" s="79"/>
      <c r="CI37" s="79"/>
      <c r="CJ37" s="79"/>
      <c r="CK37" s="79"/>
      <c r="CL37" s="79"/>
      <c r="CM37" s="79"/>
      <c r="CN37" s="79"/>
      <c r="CO37" s="79"/>
      <c r="CP37" s="79"/>
      <c r="CQ37" s="79"/>
    </row>
    <row r="38" spans="1:95" s="26" customFormat="1" ht="31.5" customHeight="1" x14ac:dyDescent="0.25">
      <c r="A38" s="78" t="str">
        <f>"Qté "&amp;'[1]Base produits'!A34&amp;" - "&amp;'[1]Base produits'!B34&amp;" :"</f>
        <v>Qté P0027 -  :</v>
      </c>
      <c r="B38" s="80"/>
      <c r="C38" s="80"/>
      <c r="D38" s="79"/>
      <c r="E38" s="79"/>
      <c r="F38" s="79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79"/>
      <c r="AH38" s="79"/>
      <c r="AI38" s="79"/>
      <c r="AJ38" s="79"/>
      <c r="AK38" s="79"/>
      <c r="AL38" s="79"/>
      <c r="AM38" s="79"/>
      <c r="AN38" s="79"/>
      <c r="AO38" s="79"/>
      <c r="AP38" s="79"/>
      <c r="AQ38" s="79"/>
      <c r="AR38" s="79"/>
      <c r="AS38" s="79"/>
      <c r="AT38" s="79"/>
      <c r="AU38" s="79"/>
      <c r="AV38" s="79"/>
      <c r="AW38" s="79"/>
      <c r="AX38" s="79"/>
      <c r="AY38" s="79"/>
      <c r="AZ38" s="79"/>
      <c r="BA38" s="79"/>
      <c r="BB38" s="79"/>
      <c r="BC38" s="79"/>
      <c r="BD38" s="79"/>
      <c r="BE38" s="79"/>
      <c r="BF38" s="79"/>
      <c r="BG38" s="79"/>
      <c r="BH38" s="79"/>
      <c r="BI38" s="79"/>
      <c r="BJ38" s="79"/>
      <c r="BK38" s="79"/>
      <c r="BL38" s="79"/>
      <c r="BM38" s="79"/>
      <c r="BN38" s="79"/>
      <c r="BO38" s="79"/>
      <c r="BP38" s="79"/>
      <c r="BQ38" s="79"/>
      <c r="BR38" s="79"/>
      <c r="BS38" s="79"/>
      <c r="BT38" s="79"/>
      <c r="BU38" s="79"/>
      <c r="BV38" s="79"/>
      <c r="BW38" s="79"/>
      <c r="BX38" s="79"/>
      <c r="BY38" s="79"/>
      <c r="BZ38" s="79"/>
      <c r="CA38" s="79"/>
      <c r="CB38" s="79"/>
      <c r="CC38" s="79"/>
      <c r="CD38" s="79"/>
      <c r="CE38" s="79"/>
      <c r="CF38" s="79"/>
      <c r="CG38" s="79"/>
      <c r="CH38" s="79"/>
      <c r="CI38" s="79"/>
      <c r="CJ38" s="79"/>
      <c r="CK38" s="79"/>
      <c r="CL38" s="79"/>
      <c r="CM38" s="79"/>
      <c r="CN38" s="79"/>
      <c r="CO38" s="79"/>
      <c r="CP38" s="79"/>
      <c r="CQ38" s="79"/>
    </row>
    <row r="39" spans="1:95" s="26" customFormat="1" ht="31.5" customHeight="1" x14ac:dyDescent="0.25">
      <c r="A39" s="78" t="str">
        <f>"Qté "&amp;'[1]Base produits'!A35&amp;" - "&amp;'[1]Base produits'!B35&amp;" :"</f>
        <v>Qté P0028 -  :</v>
      </c>
      <c r="B39" s="80"/>
      <c r="C39" s="80"/>
      <c r="D39" s="79"/>
      <c r="E39" s="79"/>
      <c r="F39" s="79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9"/>
      <c r="R39" s="79"/>
      <c r="S39" s="79"/>
      <c r="T39" s="79"/>
      <c r="U39" s="79"/>
      <c r="V39" s="79"/>
      <c r="W39" s="79"/>
      <c r="X39" s="79"/>
      <c r="Y39" s="79"/>
      <c r="Z39" s="79"/>
      <c r="AA39" s="79"/>
      <c r="AB39" s="79"/>
      <c r="AC39" s="79"/>
      <c r="AD39" s="79"/>
      <c r="AE39" s="79"/>
      <c r="AF39" s="79"/>
      <c r="AG39" s="79"/>
      <c r="AH39" s="79"/>
      <c r="AI39" s="79"/>
      <c r="AJ39" s="79"/>
      <c r="AK39" s="79"/>
      <c r="AL39" s="79"/>
      <c r="AM39" s="79"/>
      <c r="AN39" s="79"/>
      <c r="AO39" s="79"/>
      <c r="AP39" s="79"/>
      <c r="AQ39" s="79"/>
      <c r="AR39" s="79"/>
      <c r="AS39" s="79"/>
      <c r="AT39" s="79"/>
      <c r="AU39" s="79"/>
      <c r="AV39" s="79"/>
      <c r="AW39" s="79"/>
      <c r="AX39" s="79"/>
      <c r="AY39" s="79"/>
      <c r="AZ39" s="79"/>
      <c r="BA39" s="79"/>
      <c r="BB39" s="79"/>
      <c r="BC39" s="79"/>
      <c r="BD39" s="79"/>
      <c r="BE39" s="79"/>
      <c r="BF39" s="79"/>
      <c r="BG39" s="79"/>
      <c r="BH39" s="79"/>
      <c r="BI39" s="79"/>
      <c r="BJ39" s="79"/>
      <c r="BK39" s="79"/>
      <c r="BL39" s="79"/>
      <c r="BM39" s="79"/>
      <c r="BN39" s="79"/>
      <c r="BO39" s="79"/>
      <c r="BP39" s="79"/>
      <c r="BQ39" s="79"/>
      <c r="BR39" s="79"/>
      <c r="BS39" s="79"/>
      <c r="BT39" s="79"/>
      <c r="BU39" s="79"/>
      <c r="BV39" s="79"/>
      <c r="BW39" s="79"/>
      <c r="BX39" s="79"/>
      <c r="BY39" s="79"/>
      <c r="BZ39" s="79"/>
      <c r="CA39" s="79"/>
      <c r="CB39" s="79"/>
      <c r="CC39" s="79"/>
      <c r="CD39" s="79"/>
      <c r="CE39" s="79"/>
      <c r="CF39" s="79"/>
      <c r="CG39" s="79"/>
      <c r="CH39" s="79"/>
      <c r="CI39" s="79"/>
      <c r="CJ39" s="79"/>
      <c r="CK39" s="79"/>
      <c r="CL39" s="79"/>
      <c r="CM39" s="79"/>
      <c r="CN39" s="79"/>
      <c r="CO39" s="79"/>
      <c r="CP39" s="79"/>
      <c r="CQ39" s="79"/>
    </row>
    <row r="40" spans="1:95" s="26" customFormat="1" ht="31.5" customHeight="1" x14ac:dyDescent="0.25">
      <c r="A40" s="78" t="str">
        <f>"Qté "&amp;'[1]Base produits'!A36&amp;" - "&amp;'[1]Base produits'!B36&amp;" :"</f>
        <v>Qté P0029 -  :</v>
      </c>
      <c r="B40" s="80"/>
      <c r="C40" s="80"/>
      <c r="D40" s="79"/>
      <c r="E40" s="79"/>
      <c r="F40" s="79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9"/>
      <c r="R40" s="79"/>
      <c r="S40" s="79"/>
      <c r="T40" s="79"/>
      <c r="U40" s="79"/>
      <c r="V40" s="79"/>
      <c r="W40" s="79"/>
      <c r="X40" s="79"/>
      <c r="Y40" s="79"/>
      <c r="Z40" s="79"/>
      <c r="AA40" s="79"/>
      <c r="AB40" s="79"/>
      <c r="AC40" s="79"/>
      <c r="AD40" s="79"/>
      <c r="AE40" s="79"/>
      <c r="AF40" s="79"/>
      <c r="AG40" s="79"/>
      <c r="AH40" s="79"/>
      <c r="AI40" s="79"/>
      <c r="AJ40" s="79"/>
      <c r="AK40" s="79"/>
      <c r="AL40" s="79"/>
      <c r="AM40" s="79"/>
      <c r="AN40" s="79"/>
      <c r="AO40" s="79"/>
      <c r="AP40" s="79"/>
      <c r="AQ40" s="79"/>
      <c r="AR40" s="79"/>
      <c r="AS40" s="79"/>
      <c r="AT40" s="79"/>
      <c r="AU40" s="79"/>
      <c r="AV40" s="79"/>
      <c r="AW40" s="79"/>
      <c r="AX40" s="79"/>
      <c r="AY40" s="79"/>
      <c r="AZ40" s="79"/>
      <c r="BA40" s="79"/>
      <c r="BB40" s="79"/>
      <c r="BC40" s="79"/>
      <c r="BD40" s="79"/>
      <c r="BE40" s="79"/>
      <c r="BF40" s="79"/>
      <c r="BG40" s="79"/>
      <c r="BH40" s="79"/>
      <c r="BI40" s="79"/>
      <c r="BJ40" s="79"/>
      <c r="BK40" s="79"/>
      <c r="BL40" s="79"/>
      <c r="BM40" s="79"/>
      <c r="BN40" s="79"/>
      <c r="BO40" s="79"/>
      <c r="BP40" s="79"/>
      <c r="BQ40" s="79"/>
      <c r="BR40" s="79"/>
      <c r="BS40" s="79"/>
      <c r="BT40" s="79"/>
      <c r="BU40" s="79"/>
      <c r="BV40" s="79"/>
      <c r="BW40" s="79"/>
      <c r="BX40" s="79"/>
      <c r="BY40" s="79"/>
      <c r="BZ40" s="79"/>
      <c r="CA40" s="79"/>
      <c r="CB40" s="79"/>
      <c r="CC40" s="79"/>
      <c r="CD40" s="79"/>
      <c r="CE40" s="79"/>
      <c r="CF40" s="79"/>
      <c r="CG40" s="79"/>
      <c r="CH40" s="79"/>
      <c r="CI40" s="79"/>
      <c r="CJ40" s="79"/>
      <c r="CK40" s="79"/>
      <c r="CL40" s="79"/>
      <c r="CM40" s="79"/>
      <c r="CN40" s="79"/>
      <c r="CO40" s="79"/>
      <c r="CP40" s="79"/>
      <c r="CQ40" s="79"/>
    </row>
    <row r="41" spans="1:95" s="26" customFormat="1" ht="31.5" customHeight="1" x14ac:dyDescent="0.25">
      <c r="A41" s="78" t="str">
        <f>"Qté "&amp;'[1]Base produits'!A37&amp;" - "&amp;'[1]Base produits'!B37&amp;" :"</f>
        <v>Qté P0030 -  :</v>
      </c>
      <c r="B41" s="80"/>
      <c r="C41" s="80"/>
      <c r="D41" s="79"/>
      <c r="E41" s="79"/>
      <c r="F41" s="79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9"/>
      <c r="R41" s="79"/>
      <c r="S41" s="79"/>
      <c r="T41" s="79"/>
      <c r="U41" s="79"/>
      <c r="V41" s="79"/>
      <c r="W41" s="79"/>
      <c r="X41" s="79"/>
      <c r="Y41" s="79"/>
      <c r="Z41" s="79"/>
      <c r="AA41" s="79"/>
      <c r="AB41" s="79"/>
      <c r="AC41" s="79"/>
      <c r="AD41" s="79"/>
      <c r="AE41" s="79"/>
      <c r="AF41" s="79"/>
      <c r="AG41" s="79"/>
      <c r="AH41" s="79"/>
      <c r="AI41" s="79"/>
      <c r="AJ41" s="79"/>
      <c r="AK41" s="79"/>
      <c r="AL41" s="79"/>
      <c r="AM41" s="79"/>
      <c r="AN41" s="79"/>
      <c r="AO41" s="79"/>
      <c r="AP41" s="79"/>
      <c r="AQ41" s="79"/>
      <c r="AR41" s="79"/>
      <c r="AS41" s="79"/>
      <c r="AT41" s="79"/>
      <c r="AU41" s="79"/>
      <c r="AV41" s="79"/>
      <c r="AW41" s="79"/>
      <c r="AX41" s="79"/>
      <c r="AY41" s="79"/>
      <c r="AZ41" s="79"/>
      <c r="BA41" s="79"/>
      <c r="BB41" s="79"/>
      <c r="BC41" s="79"/>
      <c r="BD41" s="79"/>
      <c r="BE41" s="79"/>
      <c r="BF41" s="79"/>
      <c r="BG41" s="79"/>
      <c r="BH41" s="79"/>
      <c r="BI41" s="79"/>
      <c r="BJ41" s="79"/>
      <c r="BK41" s="79"/>
      <c r="BL41" s="79"/>
      <c r="BM41" s="79"/>
      <c r="BN41" s="79"/>
      <c r="BO41" s="79"/>
      <c r="BP41" s="79"/>
      <c r="BQ41" s="79"/>
      <c r="BR41" s="79"/>
      <c r="BS41" s="79"/>
      <c r="BT41" s="79"/>
      <c r="BU41" s="79"/>
      <c r="BV41" s="79"/>
      <c r="BW41" s="79"/>
      <c r="BX41" s="79"/>
      <c r="BY41" s="79"/>
      <c r="BZ41" s="79"/>
      <c r="CA41" s="79"/>
      <c r="CB41" s="79"/>
      <c r="CC41" s="79"/>
      <c r="CD41" s="79"/>
      <c r="CE41" s="79"/>
      <c r="CF41" s="79"/>
      <c r="CG41" s="79"/>
      <c r="CH41" s="79"/>
      <c r="CI41" s="79"/>
      <c r="CJ41" s="79"/>
      <c r="CK41" s="79"/>
      <c r="CL41" s="79"/>
      <c r="CM41" s="79"/>
      <c r="CN41" s="79"/>
      <c r="CO41" s="79"/>
      <c r="CP41" s="79"/>
      <c r="CQ41" s="79"/>
    </row>
    <row r="42" spans="1:95" s="26" customFormat="1" ht="31.5" customHeight="1" x14ac:dyDescent="0.25">
      <c r="A42" s="78" t="str">
        <f>"Qté "&amp;'[1]Base produits'!A38&amp;" - "&amp;'[1]Base produits'!B38&amp;" :"</f>
        <v>Qté P0031 -  :</v>
      </c>
      <c r="B42" s="80"/>
      <c r="C42" s="80"/>
      <c r="D42" s="79"/>
      <c r="E42" s="79"/>
      <c r="F42" s="79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9"/>
      <c r="R42" s="79"/>
      <c r="S42" s="79"/>
      <c r="T42" s="79"/>
      <c r="U42" s="79"/>
      <c r="V42" s="79"/>
      <c r="W42" s="79"/>
      <c r="X42" s="79"/>
      <c r="Y42" s="79"/>
      <c r="Z42" s="79"/>
      <c r="AA42" s="79"/>
      <c r="AB42" s="79"/>
      <c r="AC42" s="79"/>
      <c r="AD42" s="79"/>
      <c r="AE42" s="79"/>
      <c r="AF42" s="79"/>
      <c r="AG42" s="79"/>
      <c r="AH42" s="79"/>
      <c r="AI42" s="79"/>
      <c r="AJ42" s="79"/>
      <c r="AK42" s="79"/>
      <c r="AL42" s="79"/>
      <c r="AM42" s="79"/>
      <c r="AN42" s="79"/>
      <c r="AO42" s="79"/>
      <c r="AP42" s="79"/>
      <c r="AQ42" s="79"/>
      <c r="AR42" s="79"/>
      <c r="AS42" s="79"/>
      <c r="AT42" s="79"/>
      <c r="AU42" s="79"/>
      <c r="AV42" s="79"/>
      <c r="AW42" s="79"/>
      <c r="AX42" s="79"/>
      <c r="AY42" s="79"/>
      <c r="AZ42" s="79"/>
      <c r="BA42" s="79"/>
      <c r="BB42" s="79"/>
      <c r="BC42" s="79"/>
      <c r="BD42" s="79"/>
      <c r="BE42" s="79"/>
      <c r="BF42" s="79"/>
      <c r="BG42" s="79"/>
      <c r="BH42" s="79"/>
      <c r="BI42" s="79"/>
      <c r="BJ42" s="79"/>
      <c r="BK42" s="79"/>
      <c r="BL42" s="79"/>
      <c r="BM42" s="79"/>
      <c r="BN42" s="79"/>
      <c r="BO42" s="79"/>
      <c r="BP42" s="79"/>
      <c r="BQ42" s="79"/>
      <c r="BR42" s="79"/>
      <c r="BS42" s="79"/>
      <c r="BT42" s="79"/>
      <c r="BU42" s="79"/>
      <c r="BV42" s="79"/>
      <c r="BW42" s="79"/>
      <c r="BX42" s="79"/>
      <c r="BY42" s="79"/>
      <c r="BZ42" s="79"/>
      <c r="CA42" s="79"/>
      <c r="CB42" s="79"/>
      <c r="CC42" s="79"/>
      <c r="CD42" s="79"/>
      <c r="CE42" s="79"/>
      <c r="CF42" s="79"/>
      <c r="CG42" s="79"/>
      <c r="CH42" s="79"/>
      <c r="CI42" s="79"/>
      <c r="CJ42" s="79"/>
      <c r="CK42" s="79"/>
      <c r="CL42" s="79"/>
      <c r="CM42" s="79"/>
      <c r="CN42" s="79"/>
      <c r="CO42" s="79"/>
      <c r="CP42" s="79"/>
      <c r="CQ42" s="79"/>
    </row>
    <row r="43" spans="1:95" s="26" customFormat="1" ht="31.5" customHeight="1" x14ac:dyDescent="0.25">
      <c r="A43" s="78" t="str">
        <f>"Qté "&amp;'[1]Base produits'!A39&amp;" - "&amp;'[1]Base produits'!B39&amp;" :"</f>
        <v>Qté P0032 -  :</v>
      </c>
      <c r="B43" s="80"/>
      <c r="C43" s="80"/>
      <c r="D43" s="79"/>
      <c r="E43" s="79"/>
      <c r="F43" s="79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9"/>
      <c r="R43" s="79"/>
      <c r="S43" s="79"/>
      <c r="T43" s="79"/>
      <c r="U43" s="79"/>
      <c r="V43" s="79"/>
      <c r="W43" s="79"/>
      <c r="X43" s="79"/>
      <c r="Y43" s="79"/>
      <c r="Z43" s="79"/>
      <c r="AA43" s="79"/>
      <c r="AB43" s="79"/>
      <c r="AC43" s="79"/>
      <c r="AD43" s="79"/>
      <c r="AE43" s="79"/>
      <c r="AF43" s="79"/>
      <c r="AG43" s="79"/>
      <c r="AH43" s="79"/>
      <c r="AI43" s="79"/>
      <c r="AJ43" s="79"/>
      <c r="AK43" s="79"/>
      <c r="AL43" s="79"/>
      <c r="AM43" s="79"/>
      <c r="AN43" s="79"/>
      <c r="AO43" s="79"/>
      <c r="AP43" s="79"/>
      <c r="AQ43" s="79"/>
      <c r="AR43" s="79"/>
      <c r="AS43" s="79"/>
      <c r="AT43" s="79"/>
      <c r="AU43" s="79"/>
      <c r="AV43" s="79"/>
      <c r="AW43" s="79"/>
      <c r="AX43" s="79"/>
      <c r="AY43" s="79"/>
      <c r="AZ43" s="79"/>
      <c r="BA43" s="79"/>
      <c r="BB43" s="79"/>
      <c r="BC43" s="79"/>
      <c r="BD43" s="79"/>
      <c r="BE43" s="79"/>
      <c r="BF43" s="79"/>
      <c r="BG43" s="79"/>
      <c r="BH43" s="79"/>
      <c r="BI43" s="79"/>
      <c r="BJ43" s="79"/>
      <c r="BK43" s="79"/>
      <c r="BL43" s="79"/>
      <c r="BM43" s="79"/>
      <c r="BN43" s="79"/>
      <c r="BO43" s="79"/>
      <c r="BP43" s="79"/>
      <c r="BQ43" s="79"/>
      <c r="BR43" s="79"/>
      <c r="BS43" s="79"/>
      <c r="BT43" s="79"/>
      <c r="BU43" s="79"/>
      <c r="BV43" s="79"/>
      <c r="BW43" s="79"/>
      <c r="BX43" s="79"/>
      <c r="BY43" s="79"/>
      <c r="BZ43" s="79"/>
      <c r="CA43" s="79"/>
      <c r="CB43" s="79"/>
      <c r="CC43" s="79"/>
      <c r="CD43" s="79"/>
      <c r="CE43" s="79"/>
      <c r="CF43" s="79"/>
      <c r="CG43" s="79"/>
      <c r="CH43" s="79"/>
      <c r="CI43" s="79"/>
      <c r="CJ43" s="79"/>
      <c r="CK43" s="79"/>
      <c r="CL43" s="79"/>
      <c r="CM43" s="79"/>
      <c r="CN43" s="79"/>
      <c r="CO43" s="79"/>
      <c r="CP43" s="79"/>
      <c r="CQ43" s="79"/>
    </row>
    <row r="44" spans="1:95" s="26" customFormat="1" ht="31.5" customHeight="1" x14ac:dyDescent="0.25">
      <c r="A44" s="78" t="str">
        <f>"Qté "&amp;'[1]Base produits'!A40&amp;" - "&amp;'[1]Base produits'!B40&amp;" :"</f>
        <v>Qté P0033 -  :</v>
      </c>
      <c r="B44" s="80"/>
      <c r="C44" s="80"/>
      <c r="D44" s="79"/>
      <c r="E44" s="79"/>
      <c r="F44" s="79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9"/>
      <c r="R44" s="79"/>
      <c r="S44" s="79"/>
      <c r="T44" s="79"/>
      <c r="U44" s="79"/>
      <c r="V44" s="79"/>
      <c r="W44" s="79"/>
      <c r="X44" s="79"/>
      <c r="Y44" s="79"/>
      <c r="Z44" s="79"/>
      <c r="AA44" s="79"/>
      <c r="AB44" s="79"/>
      <c r="AC44" s="79"/>
      <c r="AD44" s="79"/>
      <c r="AE44" s="79"/>
      <c r="AF44" s="79"/>
      <c r="AG44" s="79"/>
      <c r="AH44" s="79"/>
      <c r="AI44" s="79"/>
      <c r="AJ44" s="79"/>
      <c r="AK44" s="79"/>
      <c r="AL44" s="79"/>
      <c r="AM44" s="79"/>
      <c r="AN44" s="79"/>
      <c r="AO44" s="79"/>
      <c r="AP44" s="79"/>
      <c r="AQ44" s="79"/>
      <c r="AR44" s="79"/>
      <c r="AS44" s="79"/>
      <c r="AT44" s="79"/>
      <c r="AU44" s="79"/>
      <c r="AV44" s="79"/>
      <c r="AW44" s="79"/>
      <c r="AX44" s="79"/>
      <c r="AY44" s="79"/>
      <c r="AZ44" s="79"/>
      <c r="BA44" s="79"/>
      <c r="BB44" s="79"/>
      <c r="BC44" s="79"/>
      <c r="BD44" s="79"/>
      <c r="BE44" s="79"/>
      <c r="BF44" s="79"/>
      <c r="BG44" s="79"/>
      <c r="BH44" s="79"/>
      <c r="BI44" s="79"/>
      <c r="BJ44" s="79"/>
      <c r="BK44" s="79"/>
      <c r="BL44" s="79"/>
      <c r="BM44" s="79"/>
      <c r="BN44" s="79"/>
      <c r="BO44" s="79"/>
      <c r="BP44" s="79"/>
      <c r="BQ44" s="79"/>
      <c r="BR44" s="79"/>
      <c r="BS44" s="79"/>
      <c r="BT44" s="79"/>
      <c r="BU44" s="79"/>
      <c r="BV44" s="79"/>
      <c r="BW44" s="79"/>
      <c r="BX44" s="79"/>
      <c r="BY44" s="79"/>
      <c r="BZ44" s="79"/>
      <c r="CA44" s="79"/>
      <c r="CB44" s="79"/>
      <c r="CC44" s="79"/>
      <c r="CD44" s="79"/>
      <c r="CE44" s="79"/>
      <c r="CF44" s="79"/>
      <c r="CG44" s="79"/>
      <c r="CH44" s="79"/>
      <c r="CI44" s="79"/>
      <c r="CJ44" s="79"/>
      <c r="CK44" s="79"/>
      <c r="CL44" s="79"/>
      <c r="CM44" s="79"/>
      <c r="CN44" s="79"/>
      <c r="CO44" s="79"/>
      <c r="CP44" s="79"/>
      <c r="CQ44" s="79"/>
    </row>
    <row r="45" spans="1:95" s="26" customFormat="1" ht="31.5" customHeight="1" x14ac:dyDescent="0.25">
      <c r="A45" s="78" t="str">
        <f>"Qté "&amp;'[1]Base produits'!A41&amp;" - "&amp;'[1]Base produits'!B41&amp;" :"</f>
        <v>Qté P0034 -  :</v>
      </c>
      <c r="B45" s="80"/>
      <c r="C45" s="80"/>
      <c r="D45" s="79"/>
      <c r="E45" s="79"/>
      <c r="F45" s="79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9"/>
      <c r="R45" s="79"/>
      <c r="S45" s="79"/>
      <c r="T45" s="79"/>
      <c r="U45" s="79"/>
      <c r="V45" s="79"/>
      <c r="W45" s="79"/>
      <c r="X45" s="79"/>
      <c r="Y45" s="79"/>
      <c r="Z45" s="79"/>
      <c r="AA45" s="79"/>
      <c r="AB45" s="79"/>
      <c r="AC45" s="79"/>
      <c r="AD45" s="79"/>
      <c r="AE45" s="79"/>
      <c r="AF45" s="79"/>
      <c r="AG45" s="79"/>
      <c r="AH45" s="79"/>
      <c r="AI45" s="79"/>
      <c r="AJ45" s="79"/>
      <c r="AK45" s="79"/>
      <c r="AL45" s="79"/>
      <c r="AM45" s="79"/>
      <c r="AN45" s="79"/>
      <c r="AO45" s="79"/>
      <c r="AP45" s="79"/>
      <c r="AQ45" s="79"/>
      <c r="AR45" s="79"/>
      <c r="AS45" s="79"/>
      <c r="AT45" s="79"/>
      <c r="AU45" s="79"/>
      <c r="AV45" s="79"/>
      <c r="AW45" s="79"/>
      <c r="AX45" s="79"/>
      <c r="AY45" s="79"/>
      <c r="AZ45" s="79"/>
      <c r="BA45" s="79"/>
      <c r="BB45" s="79"/>
      <c r="BC45" s="79"/>
      <c r="BD45" s="79"/>
      <c r="BE45" s="79"/>
      <c r="BF45" s="79"/>
      <c r="BG45" s="79"/>
      <c r="BH45" s="79"/>
      <c r="BI45" s="79"/>
      <c r="BJ45" s="79"/>
      <c r="BK45" s="79"/>
      <c r="BL45" s="79"/>
      <c r="BM45" s="79"/>
      <c r="BN45" s="79"/>
      <c r="BO45" s="79"/>
      <c r="BP45" s="79"/>
      <c r="BQ45" s="79"/>
      <c r="BR45" s="79"/>
      <c r="BS45" s="79"/>
      <c r="BT45" s="79"/>
      <c r="BU45" s="79"/>
      <c r="BV45" s="79"/>
      <c r="BW45" s="79"/>
      <c r="BX45" s="79"/>
      <c r="BY45" s="79"/>
      <c r="BZ45" s="79"/>
      <c r="CA45" s="79"/>
      <c r="CB45" s="79"/>
      <c r="CC45" s="79"/>
      <c r="CD45" s="79"/>
      <c r="CE45" s="79"/>
      <c r="CF45" s="79"/>
      <c r="CG45" s="79"/>
      <c r="CH45" s="79"/>
      <c r="CI45" s="79"/>
      <c r="CJ45" s="79"/>
      <c r="CK45" s="79"/>
      <c r="CL45" s="79"/>
      <c r="CM45" s="79"/>
      <c r="CN45" s="79"/>
      <c r="CO45" s="79"/>
      <c r="CP45" s="79"/>
      <c r="CQ45" s="79"/>
    </row>
    <row r="46" spans="1:95" s="26" customFormat="1" ht="31.5" customHeight="1" x14ac:dyDescent="0.25">
      <c r="A46" s="78" t="str">
        <f>"Qté "&amp;'[1]Base produits'!A42&amp;" - "&amp;'[1]Base produits'!B42&amp;" :"</f>
        <v>Qté P0035 -  :</v>
      </c>
      <c r="B46" s="80"/>
      <c r="C46" s="80"/>
      <c r="D46" s="79"/>
      <c r="E46" s="79"/>
      <c r="F46" s="79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9"/>
      <c r="R46" s="79"/>
      <c r="S46" s="79"/>
      <c r="T46" s="79"/>
      <c r="U46" s="79"/>
      <c r="V46" s="79"/>
      <c r="W46" s="79"/>
      <c r="X46" s="79"/>
      <c r="Y46" s="79"/>
      <c r="Z46" s="79"/>
      <c r="AA46" s="79"/>
      <c r="AB46" s="79"/>
      <c r="AC46" s="79"/>
      <c r="AD46" s="79"/>
      <c r="AE46" s="79"/>
      <c r="AF46" s="79"/>
      <c r="AG46" s="79"/>
      <c r="AH46" s="79"/>
      <c r="AI46" s="79"/>
      <c r="AJ46" s="79"/>
      <c r="AK46" s="79"/>
      <c r="AL46" s="79"/>
      <c r="AM46" s="79"/>
      <c r="AN46" s="79"/>
      <c r="AO46" s="79"/>
      <c r="AP46" s="79"/>
      <c r="AQ46" s="79"/>
      <c r="AR46" s="79"/>
      <c r="AS46" s="79"/>
      <c r="AT46" s="79"/>
      <c r="AU46" s="79"/>
      <c r="AV46" s="79"/>
      <c r="AW46" s="79"/>
      <c r="AX46" s="79"/>
      <c r="AY46" s="79"/>
      <c r="AZ46" s="79"/>
      <c r="BA46" s="79"/>
      <c r="BB46" s="79"/>
      <c r="BC46" s="79"/>
      <c r="BD46" s="79"/>
      <c r="BE46" s="79"/>
      <c r="BF46" s="79"/>
      <c r="BG46" s="79"/>
      <c r="BH46" s="79"/>
      <c r="BI46" s="79"/>
      <c r="BJ46" s="79"/>
      <c r="BK46" s="79"/>
      <c r="BL46" s="79"/>
      <c r="BM46" s="79"/>
      <c r="BN46" s="79"/>
      <c r="BO46" s="79"/>
      <c r="BP46" s="79"/>
      <c r="BQ46" s="79"/>
      <c r="BR46" s="79"/>
      <c r="BS46" s="79"/>
      <c r="BT46" s="79"/>
      <c r="BU46" s="79"/>
      <c r="BV46" s="79"/>
      <c r="BW46" s="79"/>
      <c r="BX46" s="79"/>
      <c r="BY46" s="79"/>
      <c r="BZ46" s="79"/>
      <c r="CA46" s="79"/>
      <c r="CB46" s="79"/>
      <c r="CC46" s="79"/>
      <c r="CD46" s="79"/>
      <c r="CE46" s="79"/>
      <c r="CF46" s="79"/>
      <c r="CG46" s="79"/>
      <c r="CH46" s="79"/>
      <c r="CI46" s="79"/>
      <c r="CJ46" s="79"/>
      <c r="CK46" s="79"/>
      <c r="CL46" s="79"/>
      <c r="CM46" s="79"/>
      <c r="CN46" s="79"/>
      <c r="CO46" s="79"/>
      <c r="CP46" s="79"/>
      <c r="CQ46" s="79"/>
    </row>
    <row r="47" spans="1:95" s="26" customFormat="1" ht="31.5" customHeight="1" x14ac:dyDescent="0.25">
      <c r="A47" s="78" t="str">
        <f>"Qté "&amp;'[1]Base produits'!A43&amp;" - "&amp;'[1]Base produits'!B43&amp;" :"</f>
        <v>Qté P0036 -  :</v>
      </c>
      <c r="B47" s="80"/>
      <c r="C47" s="80"/>
      <c r="D47" s="79"/>
      <c r="E47" s="79"/>
      <c r="F47" s="79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9"/>
      <c r="U47" s="79"/>
      <c r="V47" s="79"/>
      <c r="W47" s="79"/>
      <c r="X47" s="79"/>
      <c r="Y47" s="79"/>
      <c r="Z47" s="79"/>
      <c r="AA47" s="79"/>
      <c r="AB47" s="79"/>
      <c r="AC47" s="79"/>
      <c r="AD47" s="79"/>
      <c r="AE47" s="79"/>
      <c r="AF47" s="79"/>
      <c r="AG47" s="79"/>
      <c r="AH47" s="79"/>
      <c r="AI47" s="79"/>
      <c r="AJ47" s="79"/>
      <c r="AK47" s="79"/>
      <c r="AL47" s="79"/>
      <c r="AM47" s="79"/>
      <c r="AN47" s="79"/>
      <c r="AO47" s="79"/>
      <c r="AP47" s="79"/>
      <c r="AQ47" s="79"/>
      <c r="AR47" s="79"/>
      <c r="AS47" s="79"/>
      <c r="AT47" s="79"/>
      <c r="AU47" s="79"/>
      <c r="AV47" s="79"/>
      <c r="AW47" s="79"/>
      <c r="AX47" s="79"/>
      <c r="AY47" s="79"/>
      <c r="AZ47" s="79"/>
      <c r="BA47" s="79"/>
      <c r="BB47" s="79"/>
      <c r="BC47" s="79"/>
      <c r="BD47" s="79"/>
      <c r="BE47" s="79"/>
      <c r="BF47" s="79"/>
      <c r="BG47" s="79"/>
      <c r="BH47" s="79"/>
      <c r="BI47" s="79"/>
      <c r="BJ47" s="79"/>
      <c r="BK47" s="79"/>
      <c r="BL47" s="79"/>
      <c r="BM47" s="79"/>
      <c r="BN47" s="79"/>
      <c r="BO47" s="79"/>
      <c r="BP47" s="79"/>
      <c r="BQ47" s="79"/>
      <c r="BR47" s="79"/>
      <c r="BS47" s="79"/>
      <c r="BT47" s="79"/>
      <c r="BU47" s="79"/>
      <c r="BV47" s="79"/>
      <c r="BW47" s="79"/>
      <c r="BX47" s="79"/>
      <c r="BY47" s="79"/>
      <c r="BZ47" s="79"/>
      <c r="CA47" s="79"/>
      <c r="CB47" s="79"/>
      <c r="CC47" s="79"/>
      <c r="CD47" s="79"/>
      <c r="CE47" s="79"/>
      <c r="CF47" s="79"/>
      <c r="CG47" s="79"/>
      <c r="CH47" s="79"/>
      <c r="CI47" s="79"/>
      <c r="CJ47" s="79"/>
      <c r="CK47" s="79"/>
      <c r="CL47" s="79"/>
      <c r="CM47" s="79"/>
      <c r="CN47" s="79"/>
      <c r="CO47" s="79"/>
      <c r="CP47" s="79"/>
      <c r="CQ47" s="79"/>
    </row>
    <row r="48" spans="1:95" s="26" customFormat="1" ht="31.5" customHeight="1" x14ac:dyDescent="0.25">
      <c r="A48" s="78" t="str">
        <f>"Qté "&amp;'[1]Base produits'!A44&amp;" - "&amp;'[1]Base produits'!B44&amp;" :"</f>
        <v>Qté P0037 -  :</v>
      </c>
      <c r="B48" s="80"/>
      <c r="C48" s="80"/>
      <c r="D48" s="79"/>
      <c r="E48" s="79"/>
      <c r="F48" s="79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  <c r="S48" s="79"/>
      <c r="T48" s="79"/>
      <c r="U48" s="79"/>
      <c r="V48" s="79"/>
      <c r="W48" s="79"/>
      <c r="X48" s="79"/>
      <c r="Y48" s="79"/>
      <c r="Z48" s="79"/>
      <c r="AA48" s="79"/>
      <c r="AB48" s="79"/>
      <c r="AC48" s="79"/>
      <c r="AD48" s="79"/>
      <c r="AE48" s="79"/>
      <c r="AF48" s="79"/>
      <c r="AG48" s="79"/>
      <c r="AH48" s="79"/>
      <c r="AI48" s="79"/>
      <c r="AJ48" s="79"/>
      <c r="AK48" s="79"/>
      <c r="AL48" s="79"/>
      <c r="AM48" s="79"/>
      <c r="AN48" s="79"/>
      <c r="AO48" s="79"/>
      <c r="AP48" s="79"/>
      <c r="AQ48" s="79"/>
      <c r="AR48" s="79"/>
      <c r="AS48" s="79"/>
      <c r="AT48" s="79"/>
      <c r="AU48" s="79"/>
      <c r="AV48" s="79"/>
      <c r="AW48" s="79"/>
      <c r="AX48" s="79"/>
      <c r="AY48" s="79"/>
      <c r="AZ48" s="79"/>
      <c r="BA48" s="79"/>
      <c r="BB48" s="79"/>
      <c r="BC48" s="79"/>
      <c r="BD48" s="79"/>
      <c r="BE48" s="79"/>
      <c r="BF48" s="79"/>
      <c r="BG48" s="79"/>
      <c r="BH48" s="79"/>
      <c r="BI48" s="79"/>
      <c r="BJ48" s="79"/>
      <c r="BK48" s="79"/>
      <c r="BL48" s="79"/>
      <c r="BM48" s="79"/>
      <c r="BN48" s="79"/>
      <c r="BO48" s="79"/>
      <c r="BP48" s="79"/>
      <c r="BQ48" s="79"/>
      <c r="BR48" s="79"/>
      <c r="BS48" s="79"/>
      <c r="BT48" s="79"/>
      <c r="BU48" s="79"/>
      <c r="BV48" s="79"/>
      <c r="BW48" s="79"/>
      <c r="BX48" s="79"/>
      <c r="BY48" s="79"/>
      <c r="BZ48" s="79"/>
      <c r="CA48" s="79"/>
      <c r="CB48" s="79"/>
      <c r="CC48" s="79"/>
      <c r="CD48" s="79"/>
      <c r="CE48" s="79"/>
      <c r="CF48" s="79"/>
      <c r="CG48" s="79"/>
      <c r="CH48" s="79"/>
      <c r="CI48" s="79"/>
      <c r="CJ48" s="79"/>
      <c r="CK48" s="79"/>
      <c r="CL48" s="79"/>
      <c r="CM48" s="79"/>
      <c r="CN48" s="79"/>
      <c r="CO48" s="79"/>
      <c r="CP48" s="79"/>
      <c r="CQ48" s="79"/>
    </row>
    <row r="49" spans="1:95" s="26" customFormat="1" ht="31.5" customHeight="1" x14ac:dyDescent="0.25">
      <c r="A49" s="78" t="str">
        <f>"Qté "&amp;'[1]Base produits'!A45&amp;" - "&amp;'[1]Base produits'!B45&amp;" :"</f>
        <v>Qté P0038 -  :</v>
      </c>
      <c r="B49" s="80"/>
      <c r="C49" s="80"/>
      <c r="D49" s="79"/>
      <c r="E49" s="79"/>
      <c r="F49" s="79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9"/>
      <c r="R49" s="79"/>
      <c r="S49" s="79"/>
      <c r="T49" s="79"/>
      <c r="U49" s="79"/>
      <c r="V49" s="79"/>
      <c r="W49" s="79"/>
      <c r="X49" s="79"/>
      <c r="Y49" s="79"/>
      <c r="Z49" s="79"/>
      <c r="AA49" s="79"/>
      <c r="AB49" s="79"/>
      <c r="AC49" s="79"/>
      <c r="AD49" s="79"/>
      <c r="AE49" s="79"/>
      <c r="AF49" s="79"/>
      <c r="AG49" s="79"/>
      <c r="AH49" s="79"/>
      <c r="AI49" s="79"/>
      <c r="AJ49" s="79"/>
      <c r="AK49" s="79"/>
      <c r="AL49" s="79"/>
      <c r="AM49" s="79"/>
      <c r="AN49" s="79"/>
      <c r="AO49" s="79"/>
      <c r="AP49" s="79"/>
      <c r="AQ49" s="79"/>
      <c r="AR49" s="79"/>
      <c r="AS49" s="79"/>
      <c r="AT49" s="79"/>
      <c r="AU49" s="79"/>
      <c r="AV49" s="79"/>
      <c r="AW49" s="79"/>
      <c r="AX49" s="79"/>
      <c r="AY49" s="79"/>
      <c r="AZ49" s="79"/>
      <c r="BA49" s="79"/>
      <c r="BB49" s="79"/>
      <c r="BC49" s="79"/>
      <c r="BD49" s="79"/>
      <c r="BE49" s="79"/>
      <c r="BF49" s="79"/>
      <c r="BG49" s="79"/>
      <c r="BH49" s="79"/>
      <c r="BI49" s="79"/>
      <c r="BJ49" s="79"/>
      <c r="BK49" s="79"/>
      <c r="BL49" s="79"/>
      <c r="BM49" s="79"/>
      <c r="BN49" s="79"/>
      <c r="BO49" s="79"/>
      <c r="BP49" s="79"/>
      <c r="BQ49" s="79"/>
      <c r="BR49" s="79"/>
      <c r="BS49" s="79"/>
      <c r="BT49" s="79"/>
      <c r="BU49" s="79"/>
      <c r="BV49" s="79"/>
      <c r="BW49" s="79"/>
      <c r="BX49" s="79"/>
      <c r="BY49" s="79"/>
      <c r="BZ49" s="79"/>
      <c r="CA49" s="79"/>
      <c r="CB49" s="79"/>
      <c r="CC49" s="79"/>
      <c r="CD49" s="79"/>
      <c r="CE49" s="79"/>
      <c r="CF49" s="79"/>
      <c r="CG49" s="79"/>
      <c r="CH49" s="79"/>
      <c r="CI49" s="79"/>
      <c r="CJ49" s="79"/>
      <c r="CK49" s="79"/>
      <c r="CL49" s="79"/>
      <c r="CM49" s="79"/>
      <c r="CN49" s="79"/>
      <c r="CO49" s="79"/>
      <c r="CP49" s="79"/>
      <c r="CQ49" s="79"/>
    </row>
    <row r="50" spans="1:95" s="26" customFormat="1" ht="31.5" customHeight="1" x14ac:dyDescent="0.25">
      <c r="A50" s="78" t="str">
        <f>"Qté "&amp;'[1]Base produits'!A46&amp;" - "&amp;'[1]Base produits'!B46&amp;" :"</f>
        <v>Qté P0039 -  :</v>
      </c>
      <c r="B50" s="80"/>
      <c r="C50" s="80"/>
      <c r="D50" s="79"/>
      <c r="E50" s="79"/>
      <c r="F50" s="79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9"/>
      <c r="R50" s="79"/>
      <c r="S50" s="79"/>
      <c r="T50" s="79"/>
      <c r="U50" s="79"/>
      <c r="V50" s="79"/>
      <c r="W50" s="79"/>
      <c r="X50" s="79"/>
      <c r="Y50" s="79"/>
      <c r="Z50" s="79"/>
      <c r="AA50" s="79"/>
      <c r="AB50" s="79"/>
      <c r="AC50" s="79"/>
      <c r="AD50" s="79"/>
      <c r="AE50" s="79"/>
      <c r="AF50" s="79"/>
      <c r="AG50" s="79"/>
      <c r="AH50" s="79"/>
      <c r="AI50" s="79"/>
      <c r="AJ50" s="79"/>
      <c r="AK50" s="79"/>
      <c r="AL50" s="79"/>
      <c r="AM50" s="79"/>
      <c r="AN50" s="79"/>
      <c r="AO50" s="79"/>
      <c r="AP50" s="79"/>
      <c r="AQ50" s="79"/>
      <c r="AR50" s="79"/>
      <c r="AS50" s="79"/>
      <c r="AT50" s="79"/>
      <c r="AU50" s="79"/>
      <c r="AV50" s="79"/>
      <c r="AW50" s="79"/>
      <c r="AX50" s="79"/>
      <c r="AY50" s="79"/>
      <c r="AZ50" s="79"/>
      <c r="BA50" s="79"/>
      <c r="BB50" s="79"/>
      <c r="BC50" s="79"/>
      <c r="BD50" s="79"/>
      <c r="BE50" s="79"/>
      <c r="BF50" s="79"/>
      <c r="BG50" s="79"/>
      <c r="BH50" s="79"/>
      <c r="BI50" s="79"/>
      <c r="BJ50" s="79"/>
      <c r="BK50" s="79"/>
      <c r="BL50" s="79"/>
      <c r="BM50" s="79"/>
      <c r="BN50" s="79"/>
      <c r="BO50" s="79"/>
      <c r="BP50" s="79"/>
      <c r="BQ50" s="79"/>
      <c r="BR50" s="79"/>
      <c r="BS50" s="79"/>
      <c r="BT50" s="79"/>
      <c r="BU50" s="79"/>
      <c r="BV50" s="79"/>
      <c r="BW50" s="79"/>
      <c r="BX50" s="79"/>
      <c r="BY50" s="79"/>
      <c r="BZ50" s="79"/>
      <c r="CA50" s="79"/>
      <c r="CB50" s="79"/>
      <c r="CC50" s="79"/>
      <c r="CD50" s="79"/>
      <c r="CE50" s="79"/>
      <c r="CF50" s="79"/>
      <c r="CG50" s="79"/>
      <c r="CH50" s="79"/>
      <c r="CI50" s="79"/>
      <c r="CJ50" s="79"/>
      <c r="CK50" s="79"/>
      <c r="CL50" s="79"/>
      <c r="CM50" s="79"/>
      <c r="CN50" s="79"/>
      <c r="CO50" s="79"/>
      <c r="CP50" s="79"/>
      <c r="CQ50" s="79"/>
    </row>
    <row r="51" spans="1:95" s="26" customFormat="1" ht="31.5" customHeight="1" x14ac:dyDescent="0.25">
      <c r="A51" s="78" t="str">
        <f>"Qté "&amp;'[1]Base produits'!A47&amp;" - "&amp;'[1]Base produits'!B47&amp;" :"</f>
        <v>Qté P0040 -  :</v>
      </c>
      <c r="B51" s="80"/>
      <c r="C51" s="80"/>
      <c r="D51" s="79"/>
      <c r="E51" s="79"/>
      <c r="F51" s="79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9"/>
      <c r="R51" s="79"/>
      <c r="S51" s="79"/>
      <c r="T51" s="79"/>
      <c r="U51" s="79"/>
      <c r="V51" s="79"/>
      <c r="W51" s="79"/>
      <c r="X51" s="79"/>
      <c r="Y51" s="79"/>
      <c r="Z51" s="79"/>
      <c r="AA51" s="79"/>
      <c r="AB51" s="79"/>
      <c r="AC51" s="79"/>
      <c r="AD51" s="79"/>
      <c r="AE51" s="79"/>
      <c r="AF51" s="79"/>
      <c r="AG51" s="79"/>
      <c r="AH51" s="79"/>
      <c r="AI51" s="79"/>
      <c r="AJ51" s="79"/>
      <c r="AK51" s="79"/>
      <c r="AL51" s="79"/>
      <c r="AM51" s="79"/>
      <c r="AN51" s="79"/>
      <c r="AO51" s="79"/>
      <c r="AP51" s="79"/>
      <c r="AQ51" s="79"/>
      <c r="AR51" s="79"/>
      <c r="AS51" s="79"/>
      <c r="AT51" s="79"/>
      <c r="AU51" s="79"/>
      <c r="AV51" s="79"/>
      <c r="AW51" s="79"/>
      <c r="AX51" s="79"/>
      <c r="AY51" s="79"/>
      <c r="AZ51" s="79"/>
      <c r="BA51" s="79"/>
      <c r="BB51" s="79"/>
      <c r="BC51" s="79"/>
      <c r="BD51" s="79"/>
      <c r="BE51" s="79"/>
      <c r="BF51" s="79"/>
      <c r="BG51" s="79"/>
      <c r="BH51" s="79"/>
      <c r="BI51" s="79"/>
      <c r="BJ51" s="79"/>
      <c r="BK51" s="79"/>
      <c r="BL51" s="79"/>
      <c r="BM51" s="79"/>
      <c r="BN51" s="79"/>
      <c r="BO51" s="79"/>
      <c r="BP51" s="79"/>
      <c r="BQ51" s="79"/>
      <c r="BR51" s="79"/>
      <c r="BS51" s="79"/>
      <c r="BT51" s="79"/>
      <c r="BU51" s="79"/>
      <c r="BV51" s="79"/>
      <c r="BW51" s="79"/>
      <c r="BX51" s="79"/>
      <c r="BY51" s="79"/>
      <c r="BZ51" s="79"/>
      <c r="CA51" s="79"/>
      <c r="CB51" s="79"/>
      <c r="CC51" s="79"/>
      <c r="CD51" s="79"/>
      <c r="CE51" s="79"/>
      <c r="CF51" s="79"/>
      <c r="CG51" s="79"/>
      <c r="CH51" s="79"/>
      <c r="CI51" s="79"/>
      <c r="CJ51" s="79"/>
      <c r="CK51" s="79"/>
      <c r="CL51" s="79"/>
      <c r="CM51" s="79"/>
      <c r="CN51" s="79"/>
      <c r="CO51" s="79"/>
      <c r="CP51" s="79"/>
      <c r="CQ51" s="79"/>
    </row>
    <row r="52" spans="1:95" s="26" customFormat="1" ht="31.5" customHeight="1" x14ac:dyDescent="0.25">
      <c r="A52" s="78" t="str">
        <f>"Qté "&amp;'[1]Base produits'!A48&amp;" - "&amp;'[1]Base produits'!B48&amp;" :"</f>
        <v>Qté P0041 -  :</v>
      </c>
      <c r="B52" s="80"/>
      <c r="C52" s="80"/>
      <c r="D52" s="79"/>
      <c r="E52" s="79"/>
      <c r="F52" s="79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9"/>
      <c r="R52" s="79"/>
      <c r="S52" s="79"/>
      <c r="T52" s="79"/>
      <c r="U52" s="79"/>
      <c r="V52" s="79"/>
      <c r="W52" s="79"/>
      <c r="X52" s="79"/>
      <c r="Y52" s="79"/>
      <c r="Z52" s="79"/>
      <c r="AA52" s="79"/>
      <c r="AB52" s="79"/>
      <c r="AC52" s="79"/>
      <c r="AD52" s="79"/>
      <c r="AE52" s="79"/>
      <c r="AF52" s="79"/>
      <c r="AG52" s="79"/>
      <c r="AH52" s="79"/>
      <c r="AI52" s="79"/>
      <c r="AJ52" s="79"/>
      <c r="AK52" s="79"/>
      <c r="AL52" s="79"/>
      <c r="AM52" s="79"/>
      <c r="AN52" s="79"/>
      <c r="AO52" s="79"/>
      <c r="AP52" s="79"/>
      <c r="AQ52" s="79"/>
      <c r="AR52" s="79"/>
      <c r="AS52" s="79"/>
      <c r="AT52" s="79"/>
      <c r="AU52" s="79"/>
      <c r="AV52" s="79"/>
      <c r="AW52" s="79"/>
      <c r="AX52" s="79"/>
      <c r="AY52" s="79"/>
      <c r="AZ52" s="79"/>
      <c r="BA52" s="79"/>
      <c r="BB52" s="79"/>
      <c r="BC52" s="79"/>
      <c r="BD52" s="79"/>
      <c r="BE52" s="79"/>
      <c r="BF52" s="79"/>
      <c r="BG52" s="79"/>
      <c r="BH52" s="79"/>
      <c r="BI52" s="79"/>
      <c r="BJ52" s="79"/>
      <c r="BK52" s="79"/>
      <c r="BL52" s="79"/>
      <c r="BM52" s="79"/>
      <c r="BN52" s="79"/>
      <c r="BO52" s="79"/>
      <c r="BP52" s="79"/>
      <c r="BQ52" s="79"/>
      <c r="BR52" s="79"/>
      <c r="BS52" s="79"/>
      <c r="BT52" s="79"/>
      <c r="BU52" s="79"/>
      <c r="BV52" s="79"/>
      <c r="BW52" s="79"/>
      <c r="BX52" s="79"/>
      <c r="BY52" s="79"/>
      <c r="BZ52" s="79"/>
      <c r="CA52" s="79"/>
      <c r="CB52" s="79"/>
      <c r="CC52" s="79"/>
      <c r="CD52" s="79"/>
      <c r="CE52" s="79"/>
      <c r="CF52" s="79"/>
      <c r="CG52" s="79"/>
      <c r="CH52" s="79"/>
      <c r="CI52" s="79"/>
      <c r="CJ52" s="79"/>
      <c r="CK52" s="79"/>
      <c r="CL52" s="79"/>
      <c r="CM52" s="79"/>
      <c r="CN52" s="79"/>
      <c r="CO52" s="79"/>
      <c r="CP52" s="79"/>
      <c r="CQ52" s="79"/>
    </row>
    <row r="53" spans="1:95" s="26" customFormat="1" ht="31.5" customHeight="1" x14ac:dyDescent="0.25">
      <c r="A53" s="78" t="str">
        <f>"Qté "&amp;'[1]Base produits'!A49&amp;" - "&amp;'[1]Base produits'!B49&amp;" :"</f>
        <v>Qté P0042 -  :</v>
      </c>
      <c r="B53" s="80"/>
      <c r="C53" s="80"/>
      <c r="D53" s="79"/>
      <c r="E53" s="79"/>
      <c r="F53" s="79"/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79"/>
      <c r="R53" s="79"/>
      <c r="S53" s="79"/>
      <c r="T53" s="79"/>
      <c r="U53" s="79"/>
      <c r="V53" s="79"/>
      <c r="W53" s="79"/>
      <c r="X53" s="79"/>
      <c r="Y53" s="79"/>
      <c r="Z53" s="79"/>
      <c r="AA53" s="79"/>
      <c r="AB53" s="79"/>
      <c r="AC53" s="79"/>
      <c r="AD53" s="79"/>
      <c r="AE53" s="79"/>
      <c r="AF53" s="79"/>
      <c r="AG53" s="79"/>
      <c r="AH53" s="79"/>
      <c r="AI53" s="79"/>
      <c r="AJ53" s="79"/>
      <c r="AK53" s="79"/>
      <c r="AL53" s="79"/>
      <c r="AM53" s="79"/>
      <c r="AN53" s="79"/>
      <c r="AO53" s="79"/>
      <c r="AP53" s="79"/>
      <c r="AQ53" s="79"/>
      <c r="AR53" s="79"/>
      <c r="AS53" s="79"/>
      <c r="AT53" s="79"/>
      <c r="AU53" s="79"/>
      <c r="AV53" s="79"/>
      <c r="AW53" s="79"/>
      <c r="AX53" s="79"/>
      <c r="AY53" s="79"/>
      <c r="AZ53" s="79"/>
      <c r="BA53" s="79"/>
      <c r="BB53" s="79"/>
      <c r="BC53" s="79"/>
      <c r="BD53" s="79"/>
      <c r="BE53" s="79"/>
      <c r="BF53" s="79"/>
      <c r="BG53" s="79"/>
      <c r="BH53" s="79"/>
      <c r="BI53" s="79"/>
      <c r="BJ53" s="79"/>
      <c r="BK53" s="79"/>
      <c r="BL53" s="79"/>
      <c r="BM53" s="79"/>
      <c r="BN53" s="79"/>
      <c r="BO53" s="79"/>
      <c r="BP53" s="79"/>
      <c r="BQ53" s="79"/>
      <c r="BR53" s="79"/>
      <c r="BS53" s="79"/>
      <c r="BT53" s="79"/>
      <c r="BU53" s="79"/>
      <c r="BV53" s="79"/>
      <c r="BW53" s="79"/>
      <c r="BX53" s="79"/>
      <c r="BY53" s="79"/>
      <c r="BZ53" s="79"/>
      <c r="CA53" s="79"/>
      <c r="CB53" s="79"/>
      <c r="CC53" s="79"/>
      <c r="CD53" s="79"/>
      <c r="CE53" s="79"/>
      <c r="CF53" s="79"/>
      <c r="CG53" s="79"/>
      <c r="CH53" s="79"/>
      <c r="CI53" s="79"/>
      <c r="CJ53" s="79"/>
      <c r="CK53" s="79"/>
      <c r="CL53" s="79"/>
      <c r="CM53" s="79"/>
      <c r="CN53" s="79"/>
      <c r="CO53" s="79"/>
      <c r="CP53" s="79"/>
      <c r="CQ53" s="79"/>
    </row>
    <row r="54" spans="1:95" s="26" customFormat="1" ht="31.5" customHeight="1" x14ac:dyDescent="0.25">
      <c r="A54" s="78" t="str">
        <f>"Qté "&amp;'[1]Base produits'!A50&amp;" - "&amp;'[1]Base produits'!B50&amp;" :"</f>
        <v>Qté P0043 -  :</v>
      </c>
      <c r="B54" s="80"/>
      <c r="C54" s="80"/>
      <c r="D54" s="79"/>
      <c r="E54" s="79"/>
      <c r="F54" s="79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79"/>
      <c r="R54" s="79"/>
      <c r="S54" s="79"/>
      <c r="T54" s="79"/>
      <c r="U54" s="79"/>
      <c r="V54" s="79"/>
      <c r="W54" s="79"/>
      <c r="X54" s="79"/>
      <c r="Y54" s="79"/>
      <c r="Z54" s="79"/>
      <c r="AA54" s="79"/>
      <c r="AB54" s="79"/>
      <c r="AC54" s="79"/>
      <c r="AD54" s="79"/>
      <c r="AE54" s="79"/>
      <c r="AF54" s="79"/>
      <c r="AG54" s="79"/>
      <c r="AH54" s="79"/>
      <c r="AI54" s="79"/>
      <c r="AJ54" s="79"/>
      <c r="AK54" s="79"/>
      <c r="AL54" s="79"/>
      <c r="AM54" s="79"/>
      <c r="AN54" s="79"/>
      <c r="AO54" s="79"/>
      <c r="AP54" s="79"/>
      <c r="AQ54" s="79"/>
      <c r="AR54" s="79"/>
      <c r="AS54" s="79"/>
      <c r="AT54" s="79"/>
      <c r="AU54" s="79"/>
      <c r="AV54" s="79"/>
      <c r="AW54" s="79"/>
      <c r="AX54" s="79"/>
      <c r="AY54" s="79"/>
      <c r="AZ54" s="79"/>
      <c r="BA54" s="79"/>
      <c r="BB54" s="79"/>
      <c r="BC54" s="79"/>
      <c r="BD54" s="79"/>
      <c r="BE54" s="79"/>
      <c r="BF54" s="79"/>
      <c r="BG54" s="79"/>
      <c r="BH54" s="79"/>
      <c r="BI54" s="79"/>
      <c r="BJ54" s="79"/>
      <c r="BK54" s="79"/>
      <c r="BL54" s="79"/>
      <c r="BM54" s="79"/>
      <c r="BN54" s="79"/>
      <c r="BO54" s="79"/>
      <c r="BP54" s="79"/>
      <c r="BQ54" s="79"/>
      <c r="BR54" s="79"/>
      <c r="BS54" s="79"/>
      <c r="BT54" s="79"/>
      <c r="BU54" s="79"/>
      <c r="BV54" s="79"/>
      <c r="BW54" s="79"/>
      <c r="BX54" s="79"/>
      <c r="BY54" s="79"/>
      <c r="BZ54" s="79"/>
      <c r="CA54" s="79"/>
      <c r="CB54" s="79"/>
      <c r="CC54" s="79"/>
      <c r="CD54" s="79"/>
      <c r="CE54" s="79"/>
      <c r="CF54" s="79"/>
      <c r="CG54" s="79"/>
      <c r="CH54" s="79"/>
      <c r="CI54" s="79"/>
      <c r="CJ54" s="79"/>
      <c r="CK54" s="79"/>
      <c r="CL54" s="79"/>
      <c r="CM54" s="79"/>
      <c r="CN54" s="79"/>
      <c r="CO54" s="79"/>
      <c r="CP54" s="79"/>
      <c r="CQ54" s="79"/>
    </row>
    <row r="55" spans="1:95" s="26" customFormat="1" ht="31.5" customHeight="1" x14ac:dyDescent="0.25">
      <c r="A55" s="78" t="str">
        <f>"Qté "&amp;'[1]Base produits'!A51&amp;" - "&amp;'[1]Base produits'!B51&amp;" :"</f>
        <v>Qté P0044 -  :</v>
      </c>
      <c r="B55" s="80"/>
      <c r="C55" s="80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79"/>
      <c r="AA55" s="79"/>
      <c r="AB55" s="79"/>
      <c r="AC55" s="79"/>
      <c r="AD55" s="79"/>
      <c r="AE55" s="79"/>
      <c r="AF55" s="79"/>
      <c r="AG55" s="79"/>
      <c r="AH55" s="79"/>
      <c r="AI55" s="79"/>
      <c r="AJ55" s="79"/>
      <c r="AK55" s="79"/>
      <c r="AL55" s="79"/>
      <c r="AM55" s="79"/>
      <c r="AN55" s="79"/>
      <c r="AO55" s="79"/>
      <c r="AP55" s="79"/>
      <c r="AQ55" s="79"/>
      <c r="AR55" s="79"/>
      <c r="AS55" s="79"/>
      <c r="AT55" s="79"/>
      <c r="AU55" s="79"/>
      <c r="AV55" s="79"/>
      <c r="AW55" s="79"/>
      <c r="AX55" s="79"/>
      <c r="AY55" s="79"/>
      <c r="AZ55" s="79"/>
      <c r="BA55" s="79"/>
      <c r="BB55" s="79"/>
      <c r="BC55" s="79"/>
      <c r="BD55" s="79"/>
      <c r="BE55" s="79"/>
      <c r="BF55" s="79"/>
      <c r="BG55" s="79"/>
      <c r="BH55" s="79"/>
      <c r="BI55" s="79"/>
      <c r="BJ55" s="79"/>
      <c r="BK55" s="79"/>
      <c r="BL55" s="79"/>
      <c r="BM55" s="79"/>
      <c r="BN55" s="79"/>
      <c r="BO55" s="79"/>
      <c r="BP55" s="79"/>
      <c r="BQ55" s="79"/>
      <c r="BR55" s="79"/>
      <c r="BS55" s="79"/>
      <c r="BT55" s="79"/>
      <c r="BU55" s="79"/>
      <c r="BV55" s="79"/>
      <c r="BW55" s="79"/>
      <c r="BX55" s="79"/>
      <c r="BY55" s="79"/>
      <c r="BZ55" s="79"/>
      <c r="CA55" s="79"/>
      <c r="CB55" s="79"/>
      <c r="CC55" s="79"/>
      <c r="CD55" s="79"/>
      <c r="CE55" s="79"/>
      <c r="CF55" s="79"/>
      <c r="CG55" s="79"/>
      <c r="CH55" s="79"/>
      <c r="CI55" s="79"/>
      <c r="CJ55" s="79"/>
      <c r="CK55" s="79"/>
      <c r="CL55" s="79"/>
      <c r="CM55" s="79"/>
      <c r="CN55" s="79"/>
      <c r="CO55" s="79"/>
      <c r="CP55" s="79"/>
      <c r="CQ55" s="79"/>
    </row>
    <row r="56" spans="1:95" s="26" customFormat="1" ht="31.5" customHeight="1" x14ac:dyDescent="0.25">
      <c r="A56" s="78" t="str">
        <f>"Qté "&amp;'[1]Base produits'!A52&amp;" - "&amp;'[1]Base produits'!B52&amp;" :"</f>
        <v>Qté P0045 -  :</v>
      </c>
      <c r="B56" s="80"/>
      <c r="C56" s="80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  <c r="Y56" s="79"/>
      <c r="Z56" s="79"/>
      <c r="AA56" s="79"/>
      <c r="AB56" s="79"/>
      <c r="AC56" s="79"/>
      <c r="AD56" s="79"/>
      <c r="AE56" s="79"/>
      <c r="AF56" s="79"/>
      <c r="AG56" s="79"/>
      <c r="AH56" s="79"/>
      <c r="AI56" s="79"/>
      <c r="AJ56" s="79"/>
      <c r="AK56" s="79"/>
      <c r="AL56" s="79"/>
      <c r="AM56" s="79"/>
      <c r="AN56" s="79"/>
      <c r="AO56" s="79"/>
      <c r="AP56" s="79"/>
      <c r="AQ56" s="79"/>
      <c r="AR56" s="79"/>
      <c r="AS56" s="79"/>
      <c r="AT56" s="79"/>
      <c r="AU56" s="79"/>
      <c r="AV56" s="79"/>
      <c r="AW56" s="79"/>
      <c r="AX56" s="79"/>
      <c r="AY56" s="79"/>
      <c r="AZ56" s="79"/>
      <c r="BA56" s="79"/>
      <c r="BB56" s="79"/>
      <c r="BC56" s="79"/>
      <c r="BD56" s="79"/>
      <c r="BE56" s="79"/>
      <c r="BF56" s="79"/>
      <c r="BG56" s="79"/>
      <c r="BH56" s="79"/>
      <c r="BI56" s="79"/>
      <c r="BJ56" s="79"/>
      <c r="BK56" s="79"/>
      <c r="BL56" s="79"/>
      <c r="BM56" s="79"/>
      <c r="BN56" s="79"/>
      <c r="BO56" s="79"/>
      <c r="BP56" s="79"/>
      <c r="BQ56" s="79"/>
      <c r="BR56" s="79"/>
      <c r="BS56" s="79"/>
      <c r="BT56" s="79"/>
      <c r="BU56" s="79"/>
      <c r="BV56" s="79"/>
      <c r="BW56" s="79"/>
      <c r="BX56" s="79"/>
      <c r="BY56" s="79"/>
      <c r="BZ56" s="79"/>
      <c r="CA56" s="79"/>
      <c r="CB56" s="79"/>
      <c r="CC56" s="79"/>
      <c r="CD56" s="79"/>
      <c r="CE56" s="79"/>
      <c r="CF56" s="79"/>
      <c r="CG56" s="79"/>
      <c r="CH56" s="79"/>
      <c r="CI56" s="79"/>
      <c r="CJ56" s="79"/>
      <c r="CK56" s="79"/>
      <c r="CL56" s="79"/>
      <c r="CM56" s="79"/>
      <c r="CN56" s="79"/>
      <c r="CO56" s="79"/>
      <c r="CP56" s="79"/>
      <c r="CQ56" s="79"/>
    </row>
    <row r="57" spans="1:95" s="26" customFormat="1" ht="31.5" customHeight="1" x14ac:dyDescent="0.25">
      <c r="A57" s="78" t="str">
        <f>"Qté "&amp;'[1]Base produits'!A53&amp;" - "&amp;'[1]Base produits'!B53&amp;" :"</f>
        <v>Qté P0046 -  :</v>
      </c>
      <c r="B57" s="80"/>
      <c r="C57" s="80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79"/>
      <c r="R57" s="79"/>
      <c r="S57" s="79"/>
      <c r="T57" s="79"/>
      <c r="U57" s="79"/>
      <c r="V57" s="79"/>
      <c r="W57" s="79"/>
      <c r="X57" s="79"/>
      <c r="Y57" s="79"/>
      <c r="Z57" s="79"/>
      <c r="AA57" s="79"/>
      <c r="AB57" s="79"/>
      <c r="AC57" s="79"/>
      <c r="AD57" s="79"/>
      <c r="AE57" s="79"/>
      <c r="AF57" s="79"/>
      <c r="AG57" s="79"/>
      <c r="AH57" s="79"/>
      <c r="AI57" s="79"/>
      <c r="AJ57" s="79"/>
      <c r="AK57" s="79"/>
      <c r="AL57" s="79"/>
      <c r="AM57" s="79"/>
      <c r="AN57" s="79"/>
      <c r="AO57" s="79"/>
      <c r="AP57" s="79"/>
      <c r="AQ57" s="79"/>
      <c r="AR57" s="79"/>
      <c r="AS57" s="79"/>
      <c r="AT57" s="79"/>
      <c r="AU57" s="79"/>
      <c r="AV57" s="79"/>
      <c r="AW57" s="79"/>
      <c r="AX57" s="79"/>
      <c r="AY57" s="79"/>
      <c r="AZ57" s="79"/>
      <c r="BA57" s="79"/>
      <c r="BB57" s="79"/>
      <c r="BC57" s="79"/>
      <c r="BD57" s="79"/>
      <c r="BE57" s="79"/>
      <c r="BF57" s="79"/>
      <c r="BG57" s="79"/>
      <c r="BH57" s="79"/>
      <c r="BI57" s="79"/>
      <c r="BJ57" s="79"/>
      <c r="BK57" s="79"/>
      <c r="BL57" s="79"/>
      <c r="BM57" s="79"/>
      <c r="BN57" s="79"/>
      <c r="BO57" s="79"/>
      <c r="BP57" s="79"/>
      <c r="BQ57" s="79"/>
      <c r="BR57" s="79"/>
      <c r="BS57" s="79"/>
      <c r="BT57" s="79"/>
      <c r="BU57" s="79"/>
      <c r="BV57" s="79"/>
      <c r="BW57" s="79"/>
      <c r="BX57" s="79"/>
      <c r="BY57" s="79"/>
      <c r="BZ57" s="79"/>
      <c r="CA57" s="79"/>
      <c r="CB57" s="79"/>
      <c r="CC57" s="79"/>
      <c r="CD57" s="79"/>
      <c r="CE57" s="79"/>
      <c r="CF57" s="79"/>
      <c r="CG57" s="79"/>
      <c r="CH57" s="79"/>
      <c r="CI57" s="79"/>
      <c r="CJ57" s="79"/>
      <c r="CK57" s="79"/>
      <c r="CL57" s="79"/>
      <c r="CM57" s="79"/>
      <c r="CN57" s="79"/>
      <c r="CO57" s="79"/>
      <c r="CP57" s="79"/>
      <c r="CQ57" s="79"/>
    </row>
    <row r="58" spans="1:95" s="26" customFormat="1" ht="31.5" customHeight="1" x14ac:dyDescent="0.25">
      <c r="A58" s="78" t="str">
        <f>"Qté "&amp;'[1]Base produits'!A54&amp;" - "&amp;'[1]Base produits'!B54&amp;" :"</f>
        <v>Qté P0047 -  :</v>
      </c>
      <c r="B58" s="80"/>
      <c r="C58" s="80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79"/>
      <c r="AA58" s="79"/>
      <c r="AB58" s="79"/>
      <c r="AC58" s="79"/>
      <c r="AD58" s="79"/>
      <c r="AE58" s="79"/>
      <c r="AF58" s="79"/>
      <c r="AG58" s="79"/>
      <c r="AH58" s="79"/>
      <c r="AI58" s="79"/>
      <c r="AJ58" s="79"/>
      <c r="AK58" s="79"/>
      <c r="AL58" s="79"/>
      <c r="AM58" s="79"/>
      <c r="AN58" s="79"/>
      <c r="AO58" s="79"/>
      <c r="AP58" s="79"/>
      <c r="AQ58" s="79"/>
      <c r="AR58" s="79"/>
      <c r="AS58" s="79"/>
      <c r="AT58" s="79"/>
      <c r="AU58" s="79"/>
      <c r="AV58" s="79"/>
      <c r="AW58" s="79"/>
      <c r="AX58" s="79"/>
      <c r="AY58" s="79"/>
      <c r="AZ58" s="79"/>
      <c r="BA58" s="79"/>
      <c r="BB58" s="79"/>
      <c r="BC58" s="79"/>
      <c r="BD58" s="79"/>
      <c r="BE58" s="79"/>
      <c r="BF58" s="79"/>
      <c r="BG58" s="79"/>
      <c r="BH58" s="79"/>
      <c r="BI58" s="79"/>
      <c r="BJ58" s="79"/>
      <c r="BK58" s="79"/>
      <c r="BL58" s="79"/>
      <c r="BM58" s="79"/>
      <c r="BN58" s="79"/>
      <c r="BO58" s="79"/>
      <c r="BP58" s="79"/>
      <c r="BQ58" s="79"/>
      <c r="BR58" s="79"/>
      <c r="BS58" s="79"/>
      <c r="BT58" s="79"/>
      <c r="BU58" s="79"/>
      <c r="BV58" s="79"/>
      <c r="BW58" s="79"/>
      <c r="BX58" s="79"/>
      <c r="BY58" s="79"/>
      <c r="BZ58" s="79"/>
      <c r="CA58" s="79"/>
      <c r="CB58" s="79"/>
      <c r="CC58" s="79"/>
      <c r="CD58" s="79"/>
      <c r="CE58" s="79"/>
      <c r="CF58" s="79"/>
      <c r="CG58" s="79"/>
      <c r="CH58" s="79"/>
      <c r="CI58" s="79"/>
      <c r="CJ58" s="79"/>
      <c r="CK58" s="79"/>
      <c r="CL58" s="79"/>
      <c r="CM58" s="79"/>
      <c r="CN58" s="79"/>
      <c r="CO58" s="79"/>
      <c r="CP58" s="79"/>
      <c r="CQ58" s="79"/>
    </row>
    <row r="59" spans="1:95" s="26" customFormat="1" ht="31.5" customHeight="1" x14ac:dyDescent="0.25">
      <c r="A59" s="78" t="str">
        <f>"Qté "&amp;'[1]Base produits'!A55&amp;" - "&amp;'[1]Base produits'!B55&amp;" :"</f>
        <v>Qté P0048 -  :</v>
      </c>
      <c r="B59" s="80"/>
      <c r="C59" s="80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79"/>
      <c r="R59" s="79"/>
      <c r="S59" s="79"/>
      <c r="T59" s="79"/>
      <c r="U59" s="79"/>
      <c r="V59" s="79"/>
      <c r="W59" s="79"/>
      <c r="X59" s="79"/>
      <c r="Y59" s="79"/>
      <c r="Z59" s="79"/>
      <c r="AA59" s="79"/>
      <c r="AB59" s="79"/>
      <c r="AC59" s="79"/>
      <c r="AD59" s="79"/>
      <c r="AE59" s="79"/>
      <c r="AF59" s="79"/>
      <c r="AG59" s="79"/>
      <c r="AH59" s="79"/>
      <c r="AI59" s="79"/>
      <c r="AJ59" s="79"/>
      <c r="AK59" s="79"/>
      <c r="AL59" s="79"/>
      <c r="AM59" s="79"/>
      <c r="AN59" s="79"/>
      <c r="AO59" s="79"/>
      <c r="AP59" s="79"/>
      <c r="AQ59" s="79"/>
      <c r="AR59" s="79"/>
      <c r="AS59" s="79"/>
      <c r="AT59" s="79"/>
      <c r="AU59" s="79"/>
      <c r="AV59" s="79"/>
      <c r="AW59" s="79"/>
      <c r="AX59" s="79"/>
      <c r="AY59" s="79"/>
      <c r="AZ59" s="79"/>
      <c r="BA59" s="79"/>
      <c r="BB59" s="79"/>
      <c r="BC59" s="79"/>
      <c r="BD59" s="79"/>
      <c r="BE59" s="79"/>
      <c r="BF59" s="79"/>
      <c r="BG59" s="79"/>
      <c r="BH59" s="79"/>
      <c r="BI59" s="79"/>
      <c r="BJ59" s="79"/>
      <c r="BK59" s="79"/>
      <c r="BL59" s="79"/>
      <c r="BM59" s="79"/>
      <c r="BN59" s="79"/>
      <c r="BO59" s="79"/>
      <c r="BP59" s="79"/>
      <c r="BQ59" s="79"/>
      <c r="BR59" s="79"/>
      <c r="BS59" s="79"/>
      <c r="BT59" s="79"/>
      <c r="BU59" s="79"/>
      <c r="BV59" s="79"/>
      <c r="BW59" s="79"/>
      <c r="BX59" s="79"/>
      <c r="BY59" s="79"/>
      <c r="BZ59" s="79"/>
      <c r="CA59" s="79"/>
      <c r="CB59" s="79"/>
      <c r="CC59" s="79"/>
      <c r="CD59" s="79"/>
      <c r="CE59" s="79"/>
      <c r="CF59" s="79"/>
      <c r="CG59" s="79"/>
      <c r="CH59" s="79"/>
      <c r="CI59" s="79"/>
      <c r="CJ59" s="79"/>
      <c r="CK59" s="79"/>
      <c r="CL59" s="79"/>
      <c r="CM59" s="79"/>
      <c r="CN59" s="79"/>
      <c r="CO59" s="79"/>
      <c r="CP59" s="79"/>
      <c r="CQ59" s="79"/>
    </row>
    <row r="60" spans="1:95" s="26" customFormat="1" ht="31.5" customHeight="1" x14ac:dyDescent="0.25">
      <c r="A60" s="78" t="str">
        <f>"Qté "&amp;'[1]Base produits'!A56&amp;" - "&amp;'[1]Base produits'!B56&amp;" :"</f>
        <v>Qté P0049 -  :</v>
      </c>
      <c r="B60" s="80"/>
      <c r="C60" s="80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79"/>
      <c r="R60" s="79"/>
      <c r="S60" s="79"/>
      <c r="T60" s="79"/>
      <c r="U60" s="79"/>
      <c r="V60" s="79"/>
      <c r="W60" s="79"/>
      <c r="X60" s="79"/>
      <c r="Y60" s="79"/>
      <c r="Z60" s="79"/>
      <c r="AA60" s="79"/>
      <c r="AB60" s="79"/>
      <c r="AC60" s="79"/>
      <c r="AD60" s="79"/>
      <c r="AE60" s="79"/>
      <c r="AF60" s="79"/>
      <c r="AG60" s="79"/>
      <c r="AH60" s="79"/>
      <c r="AI60" s="79"/>
      <c r="AJ60" s="79"/>
      <c r="AK60" s="79"/>
      <c r="AL60" s="79"/>
      <c r="AM60" s="79"/>
      <c r="AN60" s="79"/>
      <c r="AO60" s="79"/>
      <c r="AP60" s="79"/>
      <c r="AQ60" s="79"/>
      <c r="AR60" s="79"/>
      <c r="AS60" s="79"/>
      <c r="AT60" s="79"/>
      <c r="AU60" s="79"/>
      <c r="AV60" s="79"/>
      <c r="AW60" s="79"/>
      <c r="AX60" s="79"/>
      <c r="AY60" s="79"/>
      <c r="AZ60" s="79"/>
      <c r="BA60" s="79"/>
      <c r="BB60" s="79"/>
      <c r="BC60" s="79"/>
      <c r="BD60" s="79"/>
      <c r="BE60" s="79"/>
      <c r="BF60" s="79"/>
      <c r="BG60" s="79"/>
      <c r="BH60" s="79"/>
      <c r="BI60" s="79"/>
      <c r="BJ60" s="79"/>
      <c r="BK60" s="79"/>
      <c r="BL60" s="79"/>
      <c r="BM60" s="79"/>
      <c r="BN60" s="79"/>
      <c r="BO60" s="79"/>
      <c r="BP60" s="79"/>
      <c r="BQ60" s="79"/>
      <c r="BR60" s="79"/>
      <c r="BS60" s="79"/>
      <c r="BT60" s="79"/>
      <c r="BU60" s="79"/>
      <c r="BV60" s="79"/>
      <c r="BW60" s="79"/>
      <c r="BX60" s="79"/>
      <c r="BY60" s="79"/>
      <c r="BZ60" s="79"/>
      <c r="CA60" s="79"/>
      <c r="CB60" s="79"/>
      <c r="CC60" s="79"/>
      <c r="CD60" s="79"/>
      <c r="CE60" s="79"/>
      <c r="CF60" s="79"/>
      <c r="CG60" s="79"/>
      <c r="CH60" s="79"/>
      <c r="CI60" s="79"/>
      <c r="CJ60" s="79"/>
      <c r="CK60" s="79"/>
      <c r="CL60" s="79"/>
      <c r="CM60" s="79"/>
      <c r="CN60" s="79"/>
      <c r="CO60" s="79"/>
      <c r="CP60" s="79"/>
      <c r="CQ60" s="79"/>
    </row>
    <row r="61" spans="1:95" s="26" customFormat="1" ht="31.5" customHeight="1" x14ac:dyDescent="0.25">
      <c r="A61" s="78" t="str">
        <f>"Qté "&amp;'[1]Base produits'!A57&amp;" - "&amp;'[1]Base produits'!B57&amp;" :"</f>
        <v>Qté P0050 -  :</v>
      </c>
      <c r="B61" s="80"/>
      <c r="C61" s="80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79"/>
      <c r="R61" s="79"/>
      <c r="S61" s="79"/>
      <c r="T61" s="79"/>
      <c r="U61" s="79"/>
      <c r="V61" s="79"/>
      <c r="W61" s="79"/>
      <c r="X61" s="79"/>
      <c r="Y61" s="79"/>
      <c r="Z61" s="79"/>
      <c r="AA61" s="79"/>
      <c r="AB61" s="79"/>
      <c r="AC61" s="79"/>
      <c r="AD61" s="79"/>
      <c r="AE61" s="79"/>
      <c r="AF61" s="79"/>
      <c r="AG61" s="79"/>
      <c r="AH61" s="79"/>
      <c r="AI61" s="79"/>
      <c r="AJ61" s="79"/>
      <c r="AK61" s="79"/>
      <c r="AL61" s="79"/>
      <c r="AM61" s="79"/>
      <c r="AN61" s="79"/>
      <c r="AO61" s="79"/>
      <c r="AP61" s="79"/>
      <c r="AQ61" s="79"/>
      <c r="AR61" s="79"/>
      <c r="AS61" s="79"/>
      <c r="AT61" s="79"/>
      <c r="AU61" s="79"/>
      <c r="AV61" s="79"/>
      <c r="AW61" s="79"/>
      <c r="AX61" s="79"/>
      <c r="AY61" s="79"/>
      <c r="AZ61" s="79"/>
      <c r="BA61" s="79"/>
      <c r="BB61" s="79"/>
      <c r="BC61" s="79"/>
      <c r="BD61" s="79"/>
      <c r="BE61" s="79"/>
      <c r="BF61" s="79"/>
      <c r="BG61" s="79"/>
      <c r="BH61" s="79"/>
      <c r="BI61" s="79"/>
      <c r="BJ61" s="79"/>
      <c r="BK61" s="79"/>
      <c r="BL61" s="79"/>
      <c r="BM61" s="79"/>
      <c r="BN61" s="79"/>
      <c r="BO61" s="79"/>
      <c r="BP61" s="79"/>
      <c r="BQ61" s="79"/>
      <c r="BR61" s="79"/>
      <c r="BS61" s="79"/>
      <c r="BT61" s="79"/>
      <c r="BU61" s="79"/>
      <c r="BV61" s="79"/>
      <c r="BW61" s="79"/>
      <c r="BX61" s="79"/>
      <c r="BY61" s="79"/>
      <c r="BZ61" s="79"/>
      <c r="CA61" s="79"/>
      <c r="CB61" s="79"/>
      <c r="CC61" s="79"/>
      <c r="CD61" s="79"/>
      <c r="CE61" s="79"/>
      <c r="CF61" s="79"/>
      <c r="CG61" s="79"/>
      <c r="CH61" s="79"/>
      <c r="CI61" s="79"/>
      <c r="CJ61" s="79"/>
      <c r="CK61" s="79"/>
      <c r="CL61" s="79"/>
      <c r="CM61" s="79"/>
      <c r="CN61" s="79"/>
      <c r="CO61" s="79"/>
      <c r="CP61" s="79"/>
      <c r="CQ61" s="79"/>
    </row>
    <row r="62" spans="1:95" s="26" customFormat="1" ht="31.5" customHeight="1" x14ac:dyDescent="0.25">
      <c r="A62" s="78" t="str">
        <f>"Qté "&amp;'[1]Base produits'!A58&amp;" - "&amp;'[1]Base produits'!B58&amp;" :"</f>
        <v>Qté P0051 -  :</v>
      </c>
      <c r="B62" s="80"/>
      <c r="C62" s="80"/>
      <c r="D62" s="79"/>
      <c r="E62" s="79"/>
      <c r="F62" s="79"/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79"/>
      <c r="R62" s="79"/>
      <c r="S62" s="79"/>
      <c r="T62" s="79"/>
      <c r="U62" s="79"/>
      <c r="V62" s="79"/>
      <c r="W62" s="79"/>
      <c r="X62" s="79"/>
      <c r="Y62" s="79"/>
      <c r="Z62" s="79"/>
      <c r="AA62" s="79"/>
      <c r="AB62" s="79"/>
      <c r="AC62" s="79"/>
      <c r="AD62" s="79"/>
      <c r="AE62" s="79"/>
      <c r="AF62" s="79"/>
      <c r="AG62" s="79"/>
      <c r="AH62" s="79"/>
      <c r="AI62" s="79"/>
      <c r="AJ62" s="79"/>
      <c r="AK62" s="79"/>
      <c r="AL62" s="79"/>
      <c r="AM62" s="79"/>
      <c r="AN62" s="79"/>
      <c r="AO62" s="79"/>
      <c r="AP62" s="79"/>
      <c r="AQ62" s="79"/>
      <c r="AR62" s="79"/>
      <c r="AS62" s="79"/>
      <c r="AT62" s="79"/>
      <c r="AU62" s="79"/>
      <c r="AV62" s="79"/>
      <c r="AW62" s="79"/>
      <c r="AX62" s="79"/>
      <c r="AY62" s="79"/>
      <c r="AZ62" s="79"/>
      <c r="BA62" s="79"/>
      <c r="BB62" s="79"/>
      <c r="BC62" s="79"/>
      <c r="BD62" s="79"/>
      <c r="BE62" s="79"/>
      <c r="BF62" s="79"/>
      <c r="BG62" s="79"/>
      <c r="BH62" s="79"/>
      <c r="BI62" s="79"/>
      <c r="BJ62" s="79"/>
      <c r="BK62" s="79"/>
      <c r="BL62" s="79"/>
      <c r="BM62" s="79"/>
      <c r="BN62" s="79"/>
      <c r="BO62" s="79"/>
      <c r="BP62" s="79"/>
      <c r="BQ62" s="79"/>
      <c r="BR62" s="79"/>
      <c r="BS62" s="79"/>
      <c r="BT62" s="79"/>
      <c r="BU62" s="79"/>
      <c r="BV62" s="79"/>
      <c r="BW62" s="79"/>
      <c r="BX62" s="79"/>
      <c r="BY62" s="79"/>
      <c r="BZ62" s="79"/>
      <c r="CA62" s="79"/>
      <c r="CB62" s="79"/>
      <c r="CC62" s="79"/>
      <c r="CD62" s="79"/>
      <c r="CE62" s="79"/>
      <c r="CF62" s="79"/>
      <c r="CG62" s="79"/>
      <c r="CH62" s="79"/>
      <c r="CI62" s="79"/>
      <c r="CJ62" s="79"/>
      <c r="CK62" s="79"/>
      <c r="CL62" s="79"/>
      <c r="CM62" s="79"/>
      <c r="CN62" s="79"/>
      <c r="CO62" s="79"/>
      <c r="CP62" s="79"/>
      <c r="CQ62" s="79"/>
    </row>
    <row r="63" spans="1:95" s="26" customFormat="1" ht="31.5" customHeight="1" x14ac:dyDescent="0.25">
      <c r="A63" s="78" t="str">
        <f>"Qté "&amp;'[1]Base produits'!A59&amp;" - "&amp;'[1]Base produits'!B59&amp;" :"</f>
        <v>Qté P0052 -  :</v>
      </c>
      <c r="B63" s="80"/>
      <c r="C63" s="80"/>
      <c r="D63" s="79"/>
      <c r="E63" s="79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79"/>
      <c r="R63" s="79"/>
      <c r="S63" s="79"/>
      <c r="T63" s="79"/>
      <c r="U63" s="79"/>
      <c r="V63" s="79"/>
      <c r="W63" s="79"/>
      <c r="X63" s="79"/>
      <c r="Y63" s="79"/>
      <c r="Z63" s="79"/>
      <c r="AA63" s="79"/>
      <c r="AB63" s="79"/>
      <c r="AC63" s="79"/>
      <c r="AD63" s="79"/>
      <c r="AE63" s="79"/>
      <c r="AF63" s="79"/>
      <c r="AG63" s="79"/>
      <c r="AH63" s="79"/>
      <c r="AI63" s="79"/>
      <c r="AJ63" s="79"/>
      <c r="AK63" s="79"/>
      <c r="AL63" s="79"/>
      <c r="AM63" s="79"/>
      <c r="AN63" s="79"/>
      <c r="AO63" s="79"/>
      <c r="AP63" s="79"/>
      <c r="AQ63" s="79"/>
      <c r="AR63" s="79"/>
      <c r="AS63" s="79"/>
      <c r="AT63" s="79"/>
      <c r="AU63" s="79"/>
      <c r="AV63" s="79"/>
      <c r="AW63" s="79"/>
      <c r="AX63" s="79"/>
      <c r="AY63" s="79"/>
      <c r="AZ63" s="79"/>
      <c r="BA63" s="79"/>
      <c r="BB63" s="79"/>
      <c r="BC63" s="79"/>
      <c r="BD63" s="79"/>
      <c r="BE63" s="79"/>
      <c r="BF63" s="79"/>
      <c r="BG63" s="79"/>
      <c r="BH63" s="79"/>
      <c r="BI63" s="79"/>
      <c r="BJ63" s="79"/>
      <c r="BK63" s="79"/>
      <c r="BL63" s="79"/>
      <c r="BM63" s="79"/>
      <c r="BN63" s="79"/>
      <c r="BO63" s="79"/>
      <c r="BP63" s="79"/>
      <c r="BQ63" s="79"/>
      <c r="BR63" s="79"/>
      <c r="BS63" s="79"/>
      <c r="BT63" s="79"/>
      <c r="BU63" s="79"/>
      <c r="BV63" s="79"/>
      <c r="BW63" s="79"/>
      <c r="BX63" s="79"/>
      <c r="BY63" s="79"/>
      <c r="BZ63" s="79"/>
      <c r="CA63" s="79"/>
      <c r="CB63" s="79"/>
      <c r="CC63" s="79"/>
      <c r="CD63" s="79"/>
      <c r="CE63" s="79"/>
      <c r="CF63" s="79"/>
      <c r="CG63" s="79"/>
      <c r="CH63" s="79"/>
      <c r="CI63" s="79"/>
      <c r="CJ63" s="79"/>
      <c r="CK63" s="79"/>
      <c r="CL63" s="79"/>
      <c r="CM63" s="79"/>
      <c r="CN63" s="79"/>
      <c r="CO63" s="79"/>
      <c r="CP63" s="79"/>
      <c r="CQ63" s="79"/>
    </row>
    <row r="64" spans="1:95" s="26" customFormat="1" ht="31.5" customHeight="1" x14ac:dyDescent="0.25">
      <c r="A64" s="78" t="str">
        <f>"Qté "&amp;'[1]Base produits'!A60&amp;" - "&amp;'[1]Base produits'!B60&amp;" :"</f>
        <v>Qté P0053 -  :</v>
      </c>
      <c r="B64" s="80"/>
      <c r="C64" s="80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79"/>
      <c r="R64" s="79"/>
      <c r="S64" s="79"/>
      <c r="T64" s="79"/>
      <c r="U64" s="79"/>
      <c r="V64" s="79"/>
      <c r="W64" s="79"/>
      <c r="X64" s="79"/>
      <c r="Y64" s="79"/>
      <c r="Z64" s="79"/>
      <c r="AA64" s="79"/>
      <c r="AB64" s="79"/>
      <c r="AC64" s="79"/>
      <c r="AD64" s="79"/>
      <c r="AE64" s="79"/>
      <c r="AF64" s="79"/>
      <c r="AG64" s="79"/>
      <c r="AH64" s="79"/>
      <c r="AI64" s="79"/>
      <c r="AJ64" s="79"/>
      <c r="AK64" s="79"/>
      <c r="AL64" s="79"/>
      <c r="AM64" s="79"/>
      <c r="AN64" s="79"/>
      <c r="AO64" s="79"/>
      <c r="AP64" s="79"/>
      <c r="AQ64" s="79"/>
      <c r="AR64" s="79"/>
      <c r="AS64" s="79"/>
      <c r="AT64" s="79"/>
      <c r="AU64" s="79"/>
      <c r="AV64" s="79"/>
      <c r="AW64" s="79"/>
      <c r="AX64" s="79"/>
      <c r="AY64" s="79"/>
      <c r="AZ64" s="79"/>
      <c r="BA64" s="79"/>
      <c r="BB64" s="79"/>
      <c r="BC64" s="79"/>
      <c r="BD64" s="79"/>
      <c r="BE64" s="79"/>
      <c r="BF64" s="79"/>
      <c r="BG64" s="79"/>
      <c r="BH64" s="79"/>
      <c r="BI64" s="79"/>
      <c r="BJ64" s="79"/>
      <c r="BK64" s="79"/>
      <c r="BL64" s="79"/>
      <c r="BM64" s="79"/>
      <c r="BN64" s="79"/>
      <c r="BO64" s="79"/>
      <c r="BP64" s="79"/>
      <c r="BQ64" s="79"/>
      <c r="BR64" s="79"/>
      <c r="BS64" s="79"/>
      <c r="BT64" s="79"/>
      <c r="BU64" s="79"/>
      <c r="BV64" s="79"/>
      <c r="BW64" s="79"/>
      <c r="BX64" s="79"/>
      <c r="BY64" s="79"/>
      <c r="BZ64" s="79"/>
      <c r="CA64" s="79"/>
      <c r="CB64" s="79"/>
      <c r="CC64" s="79"/>
      <c r="CD64" s="79"/>
      <c r="CE64" s="79"/>
      <c r="CF64" s="79"/>
      <c r="CG64" s="79"/>
      <c r="CH64" s="79"/>
      <c r="CI64" s="79"/>
      <c r="CJ64" s="79"/>
      <c r="CK64" s="79"/>
      <c r="CL64" s="79"/>
      <c r="CM64" s="79"/>
      <c r="CN64" s="79"/>
      <c r="CO64" s="79"/>
      <c r="CP64" s="79"/>
      <c r="CQ64" s="79"/>
    </row>
    <row r="65" spans="1:95" s="26" customFormat="1" ht="31.5" customHeight="1" x14ac:dyDescent="0.25">
      <c r="A65" s="78" t="str">
        <f>"Qté "&amp;'[1]Base produits'!A61&amp;" - "&amp;'[1]Base produits'!B61&amp;" :"</f>
        <v>Qté P0054 -  :</v>
      </c>
      <c r="B65" s="80"/>
      <c r="C65" s="80"/>
      <c r="D65" s="79"/>
      <c r="E65" s="79"/>
      <c r="F65" s="79"/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79"/>
      <c r="R65" s="79"/>
      <c r="S65" s="79"/>
      <c r="T65" s="79"/>
      <c r="U65" s="79"/>
      <c r="V65" s="79"/>
      <c r="W65" s="79"/>
      <c r="X65" s="79"/>
      <c r="Y65" s="79"/>
      <c r="Z65" s="79"/>
      <c r="AA65" s="79"/>
      <c r="AB65" s="79"/>
      <c r="AC65" s="79"/>
      <c r="AD65" s="79"/>
      <c r="AE65" s="79"/>
      <c r="AF65" s="79"/>
      <c r="AG65" s="79"/>
      <c r="AH65" s="79"/>
      <c r="AI65" s="79"/>
      <c r="AJ65" s="79"/>
      <c r="AK65" s="79"/>
      <c r="AL65" s="79"/>
      <c r="AM65" s="79"/>
      <c r="AN65" s="79"/>
      <c r="AO65" s="79"/>
      <c r="AP65" s="79"/>
      <c r="AQ65" s="79"/>
      <c r="AR65" s="79"/>
      <c r="AS65" s="79"/>
      <c r="AT65" s="79"/>
      <c r="AU65" s="79"/>
      <c r="AV65" s="79"/>
      <c r="AW65" s="79"/>
      <c r="AX65" s="79"/>
      <c r="AY65" s="79"/>
      <c r="AZ65" s="79"/>
      <c r="BA65" s="79"/>
      <c r="BB65" s="79"/>
      <c r="BC65" s="79"/>
      <c r="BD65" s="79"/>
      <c r="BE65" s="79"/>
      <c r="BF65" s="79"/>
      <c r="BG65" s="79"/>
      <c r="BH65" s="79"/>
      <c r="BI65" s="79"/>
      <c r="BJ65" s="79"/>
      <c r="BK65" s="79"/>
      <c r="BL65" s="79"/>
      <c r="BM65" s="79"/>
      <c r="BN65" s="79"/>
      <c r="BO65" s="79"/>
      <c r="BP65" s="79"/>
      <c r="BQ65" s="79"/>
      <c r="BR65" s="79"/>
      <c r="BS65" s="79"/>
      <c r="BT65" s="79"/>
      <c r="BU65" s="79"/>
      <c r="BV65" s="79"/>
      <c r="BW65" s="79"/>
      <c r="BX65" s="79"/>
      <c r="BY65" s="79"/>
      <c r="BZ65" s="79"/>
      <c r="CA65" s="79"/>
      <c r="CB65" s="79"/>
      <c r="CC65" s="79"/>
      <c r="CD65" s="79"/>
      <c r="CE65" s="79"/>
      <c r="CF65" s="79"/>
      <c r="CG65" s="79"/>
      <c r="CH65" s="79"/>
      <c r="CI65" s="79"/>
      <c r="CJ65" s="79"/>
      <c r="CK65" s="79"/>
      <c r="CL65" s="79"/>
      <c r="CM65" s="79"/>
      <c r="CN65" s="79"/>
      <c r="CO65" s="79"/>
      <c r="CP65" s="79"/>
      <c r="CQ65" s="79"/>
    </row>
    <row r="66" spans="1:95" s="26" customFormat="1" ht="31.5" customHeight="1" x14ac:dyDescent="0.25">
      <c r="A66" s="78" t="str">
        <f>"Qté "&amp;'[1]Base produits'!A62&amp;" - "&amp;'[1]Base produits'!B62&amp;" :"</f>
        <v>Qté P0055 -  :</v>
      </c>
      <c r="B66" s="80"/>
      <c r="C66" s="80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79"/>
      <c r="R66" s="79"/>
      <c r="S66" s="79"/>
      <c r="T66" s="79"/>
      <c r="U66" s="79"/>
      <c r="V66" s="79"/>
      <c r="W66" s="79"/>
      <c r="X66" s="79"/>
      <c r="Y66" s="79"/>
      <c r="Z66" s="79"/>
      <c r="AA66" s="79"/>
      <c r="AB66" s="79"/>
      <c r="AC66" s="79"/>
      <c r="AD66" s="79"/>
      <c r="AE66" s="79"/>
      <c r="AF66" s="79"/>
      <c r="AG66" s="79"/>
      <c r="AH66" s="79"/>
      <c r="AI66" s="79"/>
      <c r="AJ66" s="79"/>
      <c r="AK66" s="79"/>
      <c r="AL66" s="79"/>
      <c r="AM66" s="79"/>
      <c r="AN66" s="79"/>
      <c r="AO66" s="79"/>
      <c r="AP66" s="79"/>
      <c r="AQ66" s="79"/>
      <c r="AR66" s="79"/>
      <c r="AS66" s="79"/>
      <c r="AT66" s="79"/>
      <c r="AU66" s="79"/>
      <c r="AV66" s="79"/>
      <c r="AW66" s="79"/>
      <c r="AX66" s="79"/>
      <c r="AY66" s="79"/>
      <c r="AZ66" s="79"/>
      <c r="BA66" s="79"/>
      <c r="BB66" s="79"/>
      <c r="BC66" s="79"/>
      <c r="BD66" s="79"/>
      <c r="BE66" s="79"/>
      <c r="BF66" s="79"/>
      <c r="BG66" s="79"/>
      <c r="BH66" s="79"/>
      <c r="BI66" s="79"/>
      <c r="BJ66" s="79"/>
      <c r="BK66" s="79"/>
      <c r="BL66" s="79"/>
      <c r="BM66" s="79"/>
      <c r="BN66" s="79"/>
      <c r="BO66" s="79"/>
      <c r="BP66" s="79"/>
      <c r="BQ66" s="79"/>
      <c r="BR66" s="79"/>
      <c r="BS66" s="79"/>
      <c r="BT66" s="79"/>
      <c r="BU66" s="79"/>
      <c r="BV66" s="79"/>
      <c r="BW66" s="79"/>
      <c r="BX66" s="79"/>
      <c r="BY66" s="79"/>
      <c r="BZ66" s="79"/>
      <c r="CA66" s="79"/>
      <c r="CB66" s="79"/>
      <c r="CC66" s="79"/>
      <c r="CD66" s="79"/>
      <c r="CE66" s="79"/>
      <c r="CF66" s="79"/>
      <c r="CG66" s="79"/>
      <c r="CH66" s="79"/>
      <c r="CI66" s="79"/>
      <c r="CJ66" s="79"/>
      <c r="CK66" s="79"/>
      <c r="CL66" s="79"/>
      <c r="CM66" s="79"/>
      <c r="CN66" s="79"/>
      <c r="CO66" s="79"/>
      <c r="CP66" s="79"/>
      <c r="CQ66" s="79"/>
    </row>
    <row r="67" spans="1:95" s="26" customFormat="1" ht="31.5" customHeight="1" x14ac:dyDescent="0.25">
      <c r="A67" s="78" t="str">
        <f>"Qté "&amp;'[1]Base produits'!A63&amp;" - "&amp;'[1]Base produits'!B63&amp;" :"</f>
        <v>Qté P0056 -  :</v>
      </c>
      <c r="B67" s="80"/>
      <c r="C67" s="80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9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9"/>
      <c r="BL67" s="79"/>
      <c r="BM67" s="79"/>
      <c r="BN67" s="79"/>
      <c r="BO67" s="79"/>
      <c r="BP67" s="79"/>
      <c r="BQ67" s="79"/>
      <c r="BR67" s="79"/>
      <c r="BS67" s="79"/>
      <c r="BT67" s="79"/>
      <c r="BU67" s="79"/>
      <c r="BV67" s="79"/>
      <c r="BW67" s="79"/>
      <c r="BX67" s="79"/>
      <c r="BY67" s="79"/>
      <c r="BZ67" s="79"/>
      <c r="CA67" s="79"/>
      <c r="CB67" s="79"/>
      <c r="CC67" s="79"/>
      <c r="CD67" s="79"/>
      <c r="CE67" s="79"/>
      <c r="CF67" s="79"/>
      <c r="CG67" s="79"/>
      <c r="CH67" s="79"/>
      <c r="CI67" s="79"/>
      <c r="CJ67" s="79"/>
      <c r="CK67" s="79"/>
      <c r="CL67" s="79"/>
      <c r="CM67" s="79"/>
      <c r="CN67" s="79"/>
      <c r="CO67" s="79"/>
      <c r="CP67" s="79"/>
      <c r="CQ67" s="79"/>
    </row>
    <row r="68" spans="1:95" s="26" customFormat="1" ht="31.5" customHeight="1" x14ac:dyDescent="0.25">
      <c r="A68" s="78" t="str">
        <f>"Qté "&amp;'[1]Base produits'!A64&amp;" - "&amp;'[1]Base produits'!B64&amp;" :"</f>
        <v>Qté P0057 -  :</v>
      </c>
      <c r="B68" s="80"/>
      <c r="C68" s="80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79"/>
      <c r="R68" s="79"/>
      <c r="S68" s="79"/>
      <c r="T68" s="79"/>
      <c r="U68" s="79"/>
      <c r="V68" s="79"/>
      <c r="W68" s="79"/>
      <c r="X68" s="79"/>
      <c r="Y68" s="79"/>
      <c r="Z68" s="79"/>
      <c r="AA68" s="79"/>
      <c r="AB68" s="79"/>
      <c r="AC68" s="79"/>
      <c r="AD68" s="79"/>
      <c r="AE68" s="79"/>
      <c r="AF68" s="79"/>
      <c r="AG68" s="79"/>
      <c r="AH68" s="79"/>
      <c r="AI68" s="79"/>
      <c r="AJ68" s="79"/>
      <c r="AK68" s="79"/>
      <c r="AL68" s="79"/>
      <c r="AM68" s="79"/>
      <c r="AN68" s="79"/>
      <c r="AO68" s="79"/>
      <c r="AP68" s="79"/>
      <c r="AQ68" s="79"/>
      <c r="AR68" s="79"/>
      <c r="AS68" s="79"/>
      <c r="AT68" s="79"/>
      <c r="AU68" s="79"/>
      <c r="AV68" s="79"/>
      <c r="AW68" s="79"/>
      <c r="AX68" s="79"/>
      <c r="AY68" s="79"/>
      <c r="AZ68" s="79"/>
      <c r="BA68" s="79"/>
      <c r="BB68" s="79"/>
      <c r="BC68" s="79"/>
      <c r="BD68" s="79"/>
      <c r="BE68" s="79"/>
      <c r="BF68" s="79"/>
      <c r="BG68" s="79"/>
      <c r="BH68" s="79"/>
      <c r="BI68" s="79"/>
      <c r="BJ68" s="79"/>
      <c r="BK68" s="79"/>
      <c r="BL68" s="79"/>
      <c r="BM68" s="79"/>
      <c r="BN68" s="79"/>
      <c r="BO68" s="79"/>
      <c r="BP68" s="79"/>
      <c r="BQ68" s="79"/>
      <c r="BR68" s="79"/>
      <c r="BS68" s="79"/>
      <c r="BT68" s="79"/>
      <c r="BU68" s="79"/>
      <c r="BV68" s="79"/>
      <c r="BW68" s="79"/>
      <c r="BX68" s="79"/>
      <c r="BY68" s="79"/>
      <c r="BZ68" s="79"/>
      <c r="CA68" s="79"/>
      <c r="CB68" s="79"/>
      <c r="CC68" s="79"/>
      <c r="CD68" s="79"/>
      <c r="CE68" s="79"/>
      <c r="CF68" s="79"/>
      <c r="CG68" s="79"/>
      <c r="CH68" s="79"/>
      <c r="CI68" s="79"/>
      <c r="CJ68" s="79"/>
      <c r="CK68" s="79"/>
      <c r="CL68" s="79"/>
      <c r="CM68" s="79"/>
      <c r="CN68" s="79"/>
      <c r="CO68" s="79"/>
      <c r="CP68" s="79"/>
      <c r="CQ68" s="79"/>
    </row>
    <row r="69" spans="1:95" s="26" customFormat="1" ht="31.5" customHeight="1" x14ac:dyDescent="0.25">
      <c r="A69" s="78" t="str">
        <f>"Qté "&amp;'[1]Base produits'!A65&amp;" - "&amp;'[1]Base produits'!B65&amp;" :"</f>
        <v>Qté P0058 -  :</v>
      </c>
      <c r="B69" s="80"/>
      <c r="C69" s="80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79"/>
      <c r="R69" s="79"/>
      <c r="S69" s="79"/>
      <c r="T69" s="79"/>
      <c r="U69" s="79"/>
      <c r="V69" s="79"/>
      <c r="W69" s="79"/>
      <c r="X69" s="79"/>
      <c r="Y69" s="79"/>
      <c r="Z69" s="79"/>
      <c r="AA69" s="79"/>
      <c r="AB69" s="79"/>
      <c r="AC69" s="79"/>
      <c r="AD69" s="79"/>
      <c r="AE69" s="79"/>
      <c r="AF69" s="79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9"/>
      <c r="AS69" s="79"/>
      <c r="AT69" s="79"/>
      <c r="AU69" s="79"/>
      <c r="AV69" s="79"/>
      <c r="AW69" s="79"/>
      <c r="AX69" s="79"/>
      <c r="AY69" s="79"/>
      <c r="AZ69" s="79"/>
      <c r="BA69" s="79"/>
      <c r="BB69" s="79"/>
      <c r="BC69" s="79"/>
      <c r="BD69" s="79"/>
      <c r="BE69" s="79"/>
      <c r="BF69" s="79"/>
      <c r="BG69" s="79"/>
      <c r="BH69" s="79"/>
      <c r="BI69" s="79"/>
      <c r="BJ69" s="79"/>
      <c r="BK69" s="79"/>
      <c r="BL69" s="79"/>
      <c r="BM69" s="79"/>
      <c r="BN69" s="79"/>
      <c r="BO69" s="79"/>
      <c r="BP69" s="79"/>
      <c r="BQ69" s="79"/>
      <c r="BR69" s="79"/>
      <c r="BS69" s="79"/>
      <c r="BT69" s="79"/>
      <c r="BU69" s="79"/>
      <c r="BV69" s="79"/>
      <c r="BW69" s="79"/>
      <c r="BX69" s="79"/>
      <c r="BY69" s="79"/>
      <c r="BZ69" s="79"/>
      <c r="CA69" s="79"/>
      <c r="CB69" s="79"/>
      <c r="CC69" s="79"/>
      <c r="CD69" s="79"/>
      <c r="CE69" s="79"/>
      <c r="CF69" s="79"/>
      <c r="CG69" s="79"/>
      <c r="CH69" s="79"/>
      <c r="CI69" s="79"/>
      <c r="CJ69" s="79"/>
      <c r="CK69" s="79"/>
      <c r="CL69" s="79"/>
      <c r="CM69" s="79"/>
      <c r="CN69" s="79"/>
      <c r="CO69" s="79"/>
      <c r="CP69" s="79"/>
      <c r="CQ69" s="79"/>
    </row>
    <row r="70" spans="1:95" s="26" customFormat="1" ht="31.5" customHeight="1" x14ac:dyDescent="0.25">
      <c r="A70" s="78" t="str">
        <f>"Qté "&amp;'[1]Base produits'!A66&amp;" - "&amp;'[1]Base produits'!B66&amp;" :"</f>
        <v>Qté P0059 -  :</v>
      </c>
      <c r="B70" s="80"/>
      <c r="C70" s="80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79"/>
      <c r="R70" s="79"/>
      <c r="S70" s="79"/>
      <c r="T70" s="79"/>
      <c r="U70" s="79"/>
      <c r="V70" s="79"/>
      <c r="W70" s="79"/>
      <c r="X70" s="79"/>
      <c r="Y70" s="79"/>
      <c r="Z70" s="79"/>
      <c r="AA70" s="79"/>
      <c r="AB70" s="79"/>
      <c r="AC70" s="79"/>
      <c r="AD70" s="79"/>
      <c r="AE70" s="79"/>
      <c r="AF70" s="79"/>
      <c r="AG70" s="79"/>
      <c r="AH70" s="79"/>
      <c r="AI70" s="79"/>
      <c r="AJ70" s="79"/>
      <c r="AK70" s="79"/>
      <c r="AL70" s="79"/>
      <c r="AM70" s="79"/>
      <c r="AN70" s="79"/>
      <c r="AO70" s="79"/>
      <c r="AP70" s="79"/>
      <c r="AQ70" s="79"/>
      <c r="AR70" s="79"/>
      <c r="AS70" s="79"/>
      <c r="AT70" s="79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79"/>
      <c r="BH70" s="79"/>
      <c r="BI70" s="79"/>
      <c r="BJ70" s="79"/>
      <c r="BK70" s="79"/>
      <c r="BL70" s="79"/>
      <c r="BM70" s="79"/>
      <c r="BN70" s="79"/>
      <c r="BO70" s="79"/>
      <c r="BP70" s="79"/>
      <c r="BQ70" s="79"/>
      <c r="BR70" s="79"/>
      <c r="BS70" s="79"/>
      <c r="BT70" s="79"/>
      <c r="BU70" s="79"/>
      <c r="BV70" s="79"/>
      <c r="BW70" s="79"/>
      <c r="BX70" s="79"/>
      <c r="BY70" s="79"/>
      <c r="BZ70" s="79"/>
      <c r="CA70" s="79"/>
      <c r="CB70" s="79"/>
      <c r="CC70" s="79"/>
      <c r="CD70" s="79"/>
      <c r="CE70" s="79"/>
      <c r="CF70" s="79"/>
      <c r="CG70" s="79"/>
      <c r="CH70" s="79"/>
      <c r="CI70" s="79"/>
      <c r="CJ70" s="79"/>
      <c r="CK70" s="79"/>
      <c r="CL70" s="79"/>
      <c r="CM70" s="79"/>
      <c r="CN70" s="79"/>
      <c r="CO70" s="79"/>
      <c r="CP70" s="79"/>
      <c r="CQ70" s="79"/>
    </row>
    <row r="71" spans="1:95" s="26" customFormat="1" ht="31.5" customHeight="1" x14ac:dyDescent="0.25">
      <c r="A71" s="78" t="str">
        <f>"Qté "&amp;'[1]Base produits'!A67&amp;" - "&amp;'[1]Base produits'!B67&amp;" :"</f>
        <v>Qté P0060 -  :</v>
      </c>
      <c r="B71" s="80"/>
      <c r="C71" s="80"/>
      <c r="D71" s="79"/>
      <c r="E71" s="79"/>
      <c r="F71" s="79"/>
      <c r="G71" s="79"/>
      <c r="H71" s="79"/>
      <c r="I71" s="79"/>
      <c r="J71" s="79"/>
      <c r="K71" s="79"/>
      <c r="L71" s="79"/>
      <c r="M71" s="79"/>
      <c r="N71" s="79"/>
      <c r="O71" s="79"/>
      <c r="P71" s="79"/>
      <c r="Q71" s="79"/>
      <c r="R71" s="79"/>
      <c r="S71" s="79"/>
      <c r="T71" s="79"/>
      <c r="U71" s="79"/>
      <c r="V71" s="79"/>
      <c r="W71" s="79"/>
      <c r="X71" s="79"/>
      <c r="Y71" s="79"/>
      <c r="Z71" s="79"/>
      <c r="AA71" s="79"/>
      <c r="AB71" s="79"/>
      <c r="AC71" s="79"/>
      <c r="AD71" s="79"/>
      <c r="AE71" s="79"/>
      <c r="AF71" s="79"/>
      <c r="AG71" s="79"/>
      <c r="AH71" s="79"/>
      <c r="AI71" s="79"/>
      <c r="AJ71" s="79"/>
      <c r="AK71" s="79"/>
      <c r="AL71" s="79"/>
      <c r="AM71" s="79"/>
      <c r="AN71" s="79"/>
      <c r="AO71" s="79"/>
      <c r="AP71" s="79"/>
      <c r="AQ71" s="79"/>
      <c r="AR71" s="79"/>
      <c r="AS71" s="79"/>
      <c r="AT71" s="79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79"/>
      <c r="BH71" s="79"/>
      <c r="BI71" s="79"/>
      <c r="BJ71" s="79"/>
      <c r="BK71" s="79"/>
      <c r="BL71" s="79"/>
      <c r="BM71" s="79"/>
      <c r="BN71" s="79"/>
      <c r="BO71" s="79"/>
      <c r="BP71" s="79"/>
      <c r="BQ71" s="79"/>
      <c r="BR71" s="79"/>
      <c r="BS71" s="79"/>
      <c r="BT71" s="79"/>
      <c r="BU71" s="79"/>
      <c r="BV71" s="79"/>
      <c r="BW71" s="79"/>
      <c r="BX71" s="79"/>
      <c r="BY71" s="79"/>
      <c r="BZ71" s="79"/>
      <c r="CA71" s="79"/>
      <c r="CB71" s="79"/>
      <c r="CC71" s="79"/>
      <c r="CD71" s="79"/>
      <c r="CE71" s="79"/>
      <c r="CF71" s="79"/>
      <c r="CG71" s="79"/>
      <c r="CH71" s="79"/>
      <c r="CI71" s="79"/>
      <c r="CJ71" s="79"/>
      <c r="CK71" s="79"/>
      <c r="CL71" s="79"/>
      <c r="CM71" s="79"/>
      <c r="CN71" s="79"/>
      <c r="CO71" s="79"/>
      <c r="CP71" s="79"/>
      <c r="CQ71" s="79"/>
    </row>
    <row r="72" spans="1:95" s="26" customFormat="1" ht="31.5" customHeight="1" x14ac:dyDescent="0.25">
      <c r="A72" s="78" t="str">
        <f>"Qté "&amp;'[1]Base produits'!A68&amp;" - "&amp;'[1]Base produits'!B68&amp;" :"</f>
        <v>Qté P0061 -  :</v>
      </c>
      <c r="B72" s="80"/>
      <c r="C72" s="80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79"/>
      <c r="P72" s="79"/>
      <c r="Q72" s="79"/>
      <c r="R72" s="79"/>
      <c r="S72" s="79"/>
      <c r="T72" s="79"/>
      <c r="U72" s="79"/>
      <c r="V72" s="79"/>
      <c r="W72" s="79"/>
      <c r="X72" s="79"/>
      <c r="Y72" s="79"/>
      <c r="Z72" s="79"/>
      <c r="AA72" s="79"/>
      <c r="AB72" s="79"/>
      <c r="AC72" s="79"/>
      <c r="AD72" s="79"/>
      <c r="AE72" s="79"/>
      <c r="AF72" s="79"/>
      <c r="AG72" s="79"/>
      <c r="AH72" s="79"/>
      <c r="AI72" s="79"/>
      <c r="AJ72" s="79"/>
      <c r="AK72" s="79"/>
      <c r="AL72" s="79"/>
      <c r="AM72" s="79"/>
      <c r="AN72" s="79"/>
      <c r="AO72" s="79"/>
      <c r="AP72" s="79"/>
      <c r="AQ72" s="79"/>
      <c r="AR72" s="79"/>
      <c r="AS72" s="79"/>
      <c r="AT72" s="79"/>
      <c r="AU72" s="79"/>
      <c r="AV72" s="79"/>
      <c r="AW72" s="79"/>
      <c r="AX72" s="79"/>
      <c r="AY72" s="79"/>
      <c r="AZ72" s="79"/>
      <c r="BA72" s="79"/>
      <c r="BB72" s="79"/>
      <c r="BC72" s="79"/>
      <c r="BD72" s="79"/>
      <c r="BE72" s="79"/>
      <c r="BF72" s="79"/>
      <c r="BG72" s="79"/>
      <c r="BH72" s="79"/>
      <c r="BI72" s="79"/>
      <c r="BJ72" s="79"/>
      <c r="BK72" s="79"/>
      <c r="BL72" s="79"/>
      <c r="BM72" s="79"/>
      <c r="BN72" s="79"/>
      <c r="BO72" s="79"/>
      <c r="BP72" s="79"/>
      <c r="BQ72" s="79"/>
      <c r="BR72" s="79"/>
      <c r="BS72" s="79"/>
      <c r="BT72" s="79"/>
      <c r="BU72" s="79"/>
      <c r="BV72" s="79"/>
      <c r="BW72" s="79"/>
      <c r="BX72" s="79"/>
      <c r="BY72" s="79"/>
      <c r="BZ72" s="79"/>
      <c r="CA72" s="79"/>
      <c r="CB72" s="79"/>
      <c r="CC72" s="79"/>
      <c r="CD72" s="79"/>
      <c r="CE72" s="79"/>
      <c r="CF72" s="79"/>
      <c r="CG72" s="79"/>
      <c r="CH72" s="79"/>
      <c r="CI72" s="79"/>
      <c r="CJ72" s="79"/>
      <c r="CK72" s="79"/>
      <c r="CL72" s="79"/>
      <c r="CM72" s="79"/>
      <c r="CN72" s="79"/>
      <c r="CO72" s="79"/>
      <c r="CP72" s="79"/>
      <c r="CQ72" s="79"/>
    </row>
    <row r="73" spans="1:95" s="26" customFormat="1" ht="31.5" customHeight="1" x14ac:dyDescent="0.25">
      <c r="A73" s="78" t="str">
        <f>"Qté "&amp;'[1]Base produits'!A69&amp;" - "&amp;'[1]Base produits'!B69&amp;" :"</f>
        <v>Qté P0062 -  :</v>
      </c>
      <c r="B73" s="80"/>
      <c r="C73" s="80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79"/>
      <c r="R73" s="79"/>
      <c r="S73" s="79"/>
      <c r="T73" s="79"/>
      <c r="U73" s="79"/>
      <c r="V73" s="79"/>
      <c r="W73" s="79"/>
      <c r="X73" s="79"/>
      <c r="Y73" s="79"/>
      <c r="Z73" s="79"/>
      <c r="AA73" s="79"/>
      <c r="AB73" s="79"/>
      <c r="AC73" s="79"/>
      <c r="AD73" s="79"/>
      <c r="AE73" s="79"/>
      <c r="AF73" s="79"/>
      <c r="AG73" s="79"/>
      <c r="AH73" s="79"/>
      <c r="AI73" s="79"/>
      <c r="AJ73" s="79"/>
      <c r="AK73" s="79"/>
      <c r="AL73" s="79"/>
      <c r="AM73" s="79"/>
      <c r="AN73" s="79"/>
      <c r="AO73" s="79"/>
      <c r="AP73" s="79"/>
      <c r="AQ73" s="79"/>
      <c r="AR73" s="79"/>
      <c r="AS73" s="79"/>
      <c r="AT73" s="79"/>
      <c r="AU73" s="79"/>
      <c r="AV73" s="79"/>
      <c r="AW73" s="79"/>
      <c r="AX73" s="79"/>
      <c r="AY73" s="79"/>
      <c r="AZ73" s="79"/>
      <c r="BA73" s="79"/>
      <c r="BB73" s="79"/>
      <c r="BC73" s="79"/>
      <c r="BD73" s="79"/>
      <c r="BE73" s="79"/>
      <c r="BF73" s="79"/>
      <c r="BG73" s="79"/>
      <c r="BH73" s="79"/>
      <c r="BI73" s="79"/>
      <c r="BJ73" s="79"/>
      <c r="BK73" s="79"/>
      <c r="BL73" s="79"/>
      <c r="BM73" s="79"/>
      <c r="BN73" s="79"/>
      <c r="BO73" s="79"/>
      <c r="BP73" s="79"/>
      <c r="BQ73" s="79"/>
      <c r="BR73" s="79"/>
      <c r="BS73" s="79"/>
      <c r="BT73" s="79"/>
      <c r="BU73" s="79"/>
      <c r="BV73" s="79"/>
      <c r="BW73" s="79"/>
      <c r="BX73" s="79"/>
      <c r="BY73" s="79"/>
      <c r="BZ73" s="79"/>
      <c r="CA73" s="79"/>
      <c r="CB73" s="79"/>
      <c r="CC73" s="79"/>
      <c r="CD73" s="79"/>
      <c r="CE73" s="79"/>
      <c r="CF73" s="79"/>
      <c r="CG73" s="79"/>
      <c r="CH73" s="79"/>
      <c r="CI73" s="79"/>
      <c r="CJ73" s="79"/>
      <c r="CK73" s="79"/>
      <c r="CL73" s="79"/>
      <c r="CM73" s="79"/>
      <c r="CN73" s="79"/>
      <c r="CO73" s="79"/>
      <c r="CP73" s="79"/>
      <c r="CQ73" s="79"/>
    </row>
    <row r="74" spans="1:95" s="26" customFormat="1" ht="31.5" customHeight="1" x14ac:dyDescent="0.25">
      <c r="A74" s="78" t="str">
        <f>"Qté "&amp;'[1]Base produits'!A70&amp;" - "&amp;'[1]Base produits'!B70&amp;" :"</f>
        <v>Qté P0063 -  :</v>
      </c>
      <c r="B74" s="80"/>
      <c r="C74" s="80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79"/>
      <c r="Q74" s="79"/>
      <c r="R74" s="79"/>
      <c r="S74" s="79"/>
      <c r="T74" s="79"/>
      <c r="U74" s="79"/>
      <c r="V74" s="79"/>
      <c r="W74" s="79"/>
      <c r="X74" s="79"/>
      <c r="Y74" s="79"/>
      <c r="Z74" s="79"/>
      <c r="AA74" s="79"/>
      <c r="AB74" s="79"/>
      <c r="AC74" s="79"/>
      <c r="AD74" s="79"/>
      <c r="AE74" s="79"/>
      <c r="AF74" s="79"/>
      <c r="AG74" s="79"/>
      <c r="AH74" s="79"/>
      <c r="AI74" s="79"/>
      <c r="AJ74" s="79"/>
      <c r="AK74" s="79"/>
      <c r="AL74" s="79"/>
      <c r="AM74" s="79"/>
      <c r="AN74" s="79"/>
      <c r="AO74" s="79"/>
      <c r="AP74" s="79"/>
      <c r="AQ74" s="79"/>
      <c r="AR74" s="79"/>
      <c r="AS74" s="79"/>
      <c r="AT74" s="79"/>
      <c r="AU74" s="79"/>
      <c r="AV74" s="79"/>
      <c r="AW74" s="79"/>
      <c r="AX74" s="79"/>
      <c r="AY74" s="79"/>
      <c r="AZ74" s="79"/>
      <c r="BA74" s="79"/>
      <c r="BB74" s="79"/>
      <c r="BC74" s="79"/>
      <c r="BD74" s="79"/>
      <c r="BE74" s="79"/>
      <c r="BF74" s="79"/>
      <c r="BG74" s="79"/>
      <c r="BH74" s="79"/>
      <c r="BI74" s="79"/>
      <c r="BJ74" s="79"/>
      <c r="BK74" s="79"/>
      <c r="BL74" s="79"/>
      <c r="BM74" s="79"/>
      <c r="BN74" s="79"/>
      <c r="BO74" s="79"/>
      <c r="BP74" s="79"/>
      <c r="BQ74" s="79"/>
      <c r="BR74" s="79"/>
      <c r="BS74" s="79"/>
      <c r="BT74" s="79"/>
      <c r="BU74" s="79"/>
      <c r="BV74" s="79"/>
      <c r="BW74" s="79"/>
      <c r="BX74" s="79"/>
      <c r="BY74" s="79"/>
      <c r="BZ74" s="79"/>
      <c r="CA74" s="79"/>
      <c r="CB74" s="79"/>
      <c r="CC74" s="79"/>
      <c r="CD74" s="79"/>
      <c r="CE74" s="79"/>
      <c r="CF74" s="79"/>
      <c r="CG74" s="79"/>
      <c r="CH74" s="79"/>
      <c r="CI74" s="79"/>
      <c r="CJ74" s="79"/>
      <c r="CK74" s="79"/>
      <c r="CL74" s="79"/>
      <c r="CM74" s="79"/>
      <c r="CN74" s="79"/>
      <c r="CO74" s="79"/>
      <c r="CP74" s="79"/>
      <c r="CQ74" s="79"/>
    </row>
    <row r="75" spans="1:95" s="26" customFormat="1" ht="31.5" customHeight="1" x14ac:dyDescent="0.25">
      <c r="A75" s="78" t="str">
        <f>"Qté "&amp;'[1]Base produits'!A71&amp;" - "&amp;'[1]Base produits'!B71&amp;" :"</f>
        <v>Qté P0064 -  :</v>
      </c>
      <c r="B75" s="80"/>
      <c r="C75" s="80"/>
      <c r="D75" s="79"/>
      <c r="E75" s="79"/>
      <c r="F75" s="79"/>
      <c r="G75" s="79"/>
      <c r="H75" s="79"/>
      <c r="I75" s="79"/>
      <c r="J75" s="79"/>
      <c r="K75" s="79"/>
      <c r="L75" s="79"/>
      <c r="M75" s="79"/>
      <c r="N75" s="79"/>
      <c r="O75" s="79"/>
      <c r="P75" s="79"/>
      <c r="Q75" s="79"/>
      <c r="R75" s="79"/>
      <c r="S75" s="79"/>
      <c r="T75" s="79"/>
      <c r="U75" s="79"/>
      <c r="V75" s="79"/>
      <c r="W75" s="79"/>
      <c r="X75" s="79"/>
      <c r="Y75" s="79"/>
      <c r="Z75" s="79"/>
      <c r="AA75" s="79"/>
      <c r="AB75" s="79"/>
      <c r="AC75" s="79"/>
      <c r="AD75" s="79"/>
      <c r="AE75" s="79"/>
      <c r="AF75" s="79"/>
      <c r="AG75" s="79"/>
      <c r="AH75" s="79"/>
      <c r="AI75" s="79"/>
      <c r="AJ75" s="79"/>
      <c r="AK75" s="79"/>
      <c r="AL75" s="79"/>
      <c r="AM75" s="79"/>
      <c r="AN75" s="79"/>
      <c r="AO75" s="79"/>
      <c r="AP75" s="79"/>
      <c r="AQ75" s="79"/>
      <c r="AR75" s="79"/>
      <c r="AS75" s="79"/>
      <c r="AT75" s="79"/>
      <c r="AU75" s="79"/>
      <c r="AV75" s="79"/>
      <c r="AW75" s="79"/>
      <c r="AX75" s="79"/>
      <c r="AY75" s="79"/>
      <c r="AZ75" s="79"/>
      <c r="BA75" s="79"/>
      <c r="BB75" s="79"/>
      <c r="BC75" s="79"/>
      <c r="BD75" s="79"/>
      <c r="BE75" s="79"/>
      <c r="BF75" s="79"/>
      <c r="BG75" s="79"/>
      <c r="BH75" s="79"/>
      <c r="BI75" s="79"/>
      <c r="BJ75" s="79"/>
      <c r="BK75" s="79"/>
      <c r="BL75" s="79"/>
      <c r="BM75" s="79"/>
      <c r="BN75" s="79"/>
      <c r="BO75" s="79"/>
      <c r="BP75" s="79"/>
      <c r="BQ75" s="79"/>
      <c r="BR75" s="79"/>
      <c r="BS75" s="79"/>
      <c r="BT75" s="79"/>
      <c r="BU75" s="79"/>
      <c r="BV75" s="79"/>
      <c r="BW75" s="79"/>
      <c r="BX75" s="79"/>
      <c r="BY75" s="79"/>
      <c r="BZ75" s="79"/>
      <c r="CA75" s="79"/>
      <c r="CB75" s="79"/>
      <c r="CC75" s="79"/>
      <c r="CD75" s="79"/>
      <c r="CE75" s="79"/>
      <c r="CF75" s="79"/>
      <c r="CG75" s="79"/>
      <c r="CH75" s="79"/>
      <c r="CI75" s="79"/>
      <c r="CJ75" s="79"/>
      <c r="CK75" s="79"/>
      <c r="CL75" s="79"/>
      <c r="CM75" s="79"/>
      <c r="CN75" s="79"/>
      <c r="CO75" s="79"/>
      <c r="CP75" s="79"/>
      <c r="CQ75" s="79"/>
    </row>
    <row r="76" spans="1:95" s="26" customFormat="1" ht="31.5" customHeight="1" x14ac:dyDescent="0.25">
      <c r="A76" s="78" t="str">
        <f>"Qté "&amp;'[1]Base produits'!A72&amp;" - "&amp;'[1]Base produits'!B72&amp;" :"</f>
        <v>Qté P0065 -  :</v>
      </c>
      <c r="B76" s="80"/>
      <c r="C76" s="80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79"/>
      <c r="R76" s="79"/>
      <c r="S76" s="79"/>
      <c r="T76" s="79"/>
      <c r="U76" s="79"/>
      <c r="V76" s="79"/>
      <c r="W76" s="79"/>
      <c r="X76" s="79"/>
      <c r="Y76" s="79"/>
      <c r="Z76" s="79"/>
      <c r="AA76" s="79"/>
      <c r="AB76" s="79"/>
      <c r="AC76" s="79"/>
      <c r="AD76" s="79"/>
      <c r="AE76" s="79"/>
      <c r="AF76" s="79"/>
      <c r="AG76" s="79"/>
      <c r="AH76" s="79"/>
      <c r="AI76" s="79"/>
      <c r="AJ76" s="79"/>
      <c r="AK76" s="79"/>
      <c r="AL76" s="79"/>
      <c r="AM76" s="79"/>
      <c r="AN76" s="79"/>
      <c r="AO76" s="79"/>
      <c r="AP76" s="79"/>
      <c r="AQ76" s="79"/>
      <c r="AR76" s="79"/>
      <c r="AS76" s="79"/>
      <c r="AT76" s="79"/>
      <c r="AU76" s="79"/>
      <c r="AV76" s="79"/>
      <c r="AW76" s="79"/>
      <c r="AX76" s="79"/>
      <c r="AY76" s="79"/>
      <c r="AZ76" s="79"/>
      <c r="BA76" s="79"/>
      <c r="BB76" s="79"/>
      <c r="BC76" s="79"/>
      <c r="BD76" s="79"/>
      <c r="BE76" s="79"/>
      <c r="BF76" s="79"/>
      <c r="BG76" s="79"/>
      <c r="BH76" s="79"/>
      <c r="BI76" s="79"/>
      <c r="BJ76" s="79"/>
      <c r="BK76" s="79"/>
      <c r="BL76" s="79"/>
      <c r="BM76" s="79"/>
      <c r="BN76" s="79"/>
      <c r="BO76" s="79"/>
      <c r="BP76" s="79"/>
      <c r="BQ76" s="79"/>
      <c r="BR76" s="79"/>
      <c r="BS76" s="79"/>
      <c r="BT76" s="79"/>
      <c r="BU76" s="79"/>
      <c r="BV76" s="79"/>
      <c r="BW76" s="79"/>
      <c r="BX76" s="79"/>
      <c r="BY76" s="79"/>
      <c r="BZ76" s="79"/>
      <c r="CA76" s="79"/>
      <c r="CB76" s="79"/>
      <c r="CC76" s="79"/>
      <c r="CD76" s="79"/>
      <c r="CE76" s="79"/>
      <c r="CF76" s="79"/>
      <c r="CG76" s="79"/>
      <c r="CH76" s="79"/>
      <c r="CI76" s="79"/>
      <c r="CJ76" s="79"/>
      <c r="CK76" s="79"/>
      <c r="CL76" s="79"/>
      <c r="CM76" s="79"/>
      <c r="CN76" s="79"/>
      <c r="CO76" s="79"/>
      <c r="CP76" s="79"/>
      <c r="CQ76" s="79"/>
    </row>
    <row r="77" spans="1:95" s="26" customFormat="1" ht="31.5" customHeight="1" x14ac:dyDescent="0.25">
      <c r="A77" s="78" t="str">
        <f>"Qté "&amp;'[1]Base produits'!A73&amp;" - "&amp;'[1]Base produits'!B73&amp;" :"</f>
        <v>Qté P0066 -  :</v>
      </c>
      <c r="B77" s="80"/>
      <c r="C77" s="80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79"/>
      <c r="P77" s="79"/>
      <c r="Q77" s="79"/>
      <c r="R77" s="79"/>
      <c r="S77" s="79"/>
      <c r="T77" s="79"/>
      <c r="U77" s="79"/>
      <c r="V77" s="79"/>
      <c r="W77" s="79"/>
      <c r="X77" s="79"/>
      <c r="Y77" s="79"/>
      <c r="Z77" s="79"/>
      <c r="AA77" s="79"/>
      <c r="AB77" s="79"/>
      <c r="AC77" s="79"/>
      <c r="AD77" s="79"/>
      <c r="AE77" s="79"/>
      <c r="AF77" s="79"/>
      <c r="AG77" s="79"/>
      <c r="AH77" s="79"/>
      <c r="AI77" s="79"/>
      <c r="AJ77" s="79"/>
      <c r="AK77" s="79"/>
      <c r="AL77" s="79"/>
      <c r="AM77" s="79"/>
      <c r="AN77" s="79"/>
      <c r="AO77" s="79"/>
      <c r="AP77" s="79"/>
      <c r="AQ77" s="79"/>
      <c r="AR77" s="79"/>
      <c r="AS77" s="79"/>
      <c r="AT77" s="79"/>
      <c r="AU77" s="79"/>
      <c r="AV77" s="79"/>
      <c r="AW77" s="79"/>
      <c r="AX77" s="79"/>
      <c r="AY77" s="79"/>
      <c r="AZ77" s="79"/>
      <c r="BA77" s="79"/>
      <c r="BB77" s="79"/>
      <c r="BC77" s="79"/>
      <c r="BD77" s="79"/>
      <c r="BE77" s="79"/>
      <c r="BF77" s="79"/>
      <c r="BG77" s="79"/>
      <c r="BH77" s="79"/>
      <c r="BI77" s="79"/>
      <c r="BJ77" s="79"/>
      <c r="BK77" s="79"/>
      <c r="BL77" s="79"/>
      <c r="BM77" s="79"/>
      <c r="BN77" s="79"/>
      <c r="BO77" s="79"/>
      <c r="BP77" s="79"/>
      <c r="BQ77" s="79"/>
      <c r="BR77" s="79"/>
      <c r="BS77" s="79"/>
      <c r="BT77" s="79"/>
      <c r="BU77" s="79"/>
      <c r="BV77" s="79"/>
      <c r="BW77" s="79"/>
      <c r="BX77" s="79"/>
      <c r="BY77" s="79"/>
      <c r="BZ77" s="79"/>
      <c r="CA77" s="79"/>
      <c r="CB77" s="79"/>
      <c r="CC77" s="79"/>
      <c r="CD77" s="79"/>
      <c r="CE77" s="79"/>
      <c r="CF77" s="79"/>
      <c r="CG77" s="79"/>
      <c r="CH77" s="79"/>
      <c r="CI77" s="79"/>
      <c r="CJ77" s="79"/>
      <c r="CK77" s="79"/>
      <c r="CL77" s="79"/>
      <c r="CM77" s="79"/>
      <c r="CN77" s="79"/>
      <c r="CO77" s="79"/>
      <c r="CP77" s="79"/>
      <c r="CQ77" s="79"/>
    </row>
    <row r="78" spans="1:95" s="26" customFormat="1" ht="31.5" customHeight="1" x14ac:dyDescent="0.25">
      <c r="A78" s="78" t="str">
        <f>"Qté "&amp;'[1]Base produits'!A74&amp;" - "&amp;'[1]Base produits'!B74&amp;" :"</f>
        <v>Qté P0067 -  :</v>
      </c>
      <c r="B78" s="80"/>
      <c r="C78" s="80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79"/>
      <c r="R78" s="79"/>
      <c r="S78" s="79"/>
      <c r="T78" s="79"/>
      <c r="U78" s="79"/>
      <c r="V78" s="79"/>
      <c r="W78" s="79"/>
      <c r="X78" s="79"/>
      <c r="Y78" s="79"/>
      <c r="Z78" s="79"/>
      <c r="AA78" s="79"/>
      <c r="AB78" s="79"/>
      <c r="AC78" s="79"/>
      <c r="AD78" s="79"/>
      <c r="AE78" s="79"/>
      <c r="AF78" s="79"/>
      <c r="AG78" s="79"/>
      <c r="AH78" s="79"/>
      <c r="AI78" s="79"/>
      <c r="AJ78" s="79"/>
      <c r="AK78" s="79"/>
      <c r="AL78" s="79"/>
      <c r="AM78" s="79"/>
      <c r="AN78" s="79"/>
      <c r="AO78" s="79"/>
      <c r="AP78" s="79"/>
      <c r="AQ78" s="79"/>
      <c r="AR78" s="79"/>
      <c r="AS78" s="79"/>
      <c r="AT78" s="79"/>
      <c r="AU78" s="79"/>
      <c r="AV78" s="79"/>
      <c r="AW78" s="79"/>
      <c r="AX78" s="79"/>
      <c r="AY78" s="79"/>
      <c r="AZ78" s="79"/>
      <c r="BA78" s="79"/>
      <c r="BB78" s="79"/>
      <c r="BC78" s="79"/>
      <c r="BD78" s="79"/>
      <c r="BE78" s="79"/>
      <c r="BF78" s="79"/>
      <c r="BG78" s="79"/>
      <c r="BH78" s="79"/>
      <c r="BI78" s="79"/>
      <c r="BJ78" s="79"/>
      <c r="BK78" s="79"/>
      <c r="BL78" s="79"/>
      <c r="BM78" s="79"/>
      <c r="BN78" s="79"/>
      <c r="BO78" s="79"/>
      <c r="BP78" s="79"/>
      <c r="BQ78" s="79"/>
      <c r="BR78" s="79"/>
      <c r="BS78" s="79"/>
      <c r="BT78" s="79"/>
      <c r="BU78" s="79"/>
      <c r="BV78" s="79"/>
      <c r="BW78" s="79"/>
      <c r="BX78" s="79"/>
      <c r="BY78" s="79"/>
      <c r="BZ78" s="79"/>
      <c r="CA78" s="79"/>
      <c r="CB78" s="79"/>
      <c r="CC78" s="79"/>
      <c r="CD78" s="79"/>
      <c r="CE78" s="79"/>
      <c r="CF78" s="79"/>
      <c r="CG78" s="79"/>
      <c r="CH78" s="79"/>
      <c r="CI78" s="79"/>
      <c r="CJ78" s="79"/>
      <c r="CK78" s="79"/>
      <c r="CL78" s="79"/>
      <c r="CM78" s="79"/>
      <c r="CN78" s="79"/>
      <c r="CO78" s="79"/>
      <c r="CP78" s="79"/>
      <c r="CQ78" s="79"/>
    </row>
    <row r="79" spans="1:95" s="26" customFormat="1" ht="31.5" customHeight="1" x14ac:dyDescent="0.25">
      <c r="A79" s="78" t="str">
        <f>"Qté "&amp;'[1]Base produits'!A75&amp;" - "&amp;'[1]Base produits'!B75&amp;" :"</f>
        <v>Qté P0068 -  :</v>
      </c>
      <c r="B79" s="80"/>
      <c r="C79" s="80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79"/>
      <c r="R79" s="79"/>
      <c r="S79" s="79"/>
      <c r="T79" s="79"/>
      <c r="U79" s="79"/>
      <c r="V79" s="79"/>
      <c r="W79" s="79"/>
      <c r="X79" s="79"/>
      <c r="Y79" s="79"/>
      <c r="Z79" s="79"/>
      <c r="AA79" s="79"/>
      <c r="AB79" s="79"/>
      <c r="AC79" s="79"/>
      <c r="AD79" s="79"/>
      <c r="AE79" s="79"/>
      <c r="AF79" s="79"/>
      <c r="AG79" s="79"/>
      <c r="AH79" s="79"/>
      <c r="AI79" s="79"/>
      <c r="AJ79" s="79"/>
      <c r="AK79" s="79"/>
      <c r="AL79" s="79"/>
      <c r="AM79" s="79"/>
      <c r="AN79" s="79"/>
      <c r="AO79" s="79"/>
      <c r="AP79" s="79"/>
      <c r="AQ79" s="79"/>
      <c r="AR79" s="79"/>
      <c r="AS79" s="79"/>
      <c r="AT79" s="79"/>
      <c r="AU79" s="79"/>
      <c r="AV79" s="79"/>
      <c r="AW79" s="79"/>
      <c r="AX79" s="79"/>
      <c r="AY79" s="79"/>
      <c r="AZ79" s="79"/>
      <c r="BA79" s="79"/>
      <c r="BB79" s="79"/>
      <c r="BC79" s="79"/>
      <c r="BD79" s="79"/>
      <c r="BE79" s="79"/>
      <c r="BF79" s="79"/>
      <c r="BG79" s="79"/>
      <c r="BH79" s="79"/>
      <c r="BI79" s="79"/>
      <c r="BJ79" s="79"/>
      <c r="BK79" s="79"/>
      <c r="BL79" s="79"/>
      <c r="BM79" s="79"/>
      <c r="BN79" s="79"/>
      <c r="BO79" s="79"/>
      <c r="BP79" s="79"/>
      <c r="BQ79" s="79"/>
      <c r="BR79" s="79"/>
      <c r="BS79" s="79"/>
      <c r="BT79" s="79"/>
      <c r="BU79" s="79"/>
      <c r="BV79" s="79"/>
      <c r="BW79" s="79"/>
      <c r="BX79" s="79"/>
      <c r="BY79" s="79"/>
      <c r="BZ79" s="79"/>
      <c r="CA79" s="79"/>
      <c r="CB79" s="79"/>
      <c r="CC79" s="79"/>
      <c r="CD79" s="79"/>
      <c r="CE79" s="79"/>
      <c r="CF79" s="79"/>
      <c r="CG79" s="79"/>
      <c r="CH79" s="79"/>
      <c r="CI79" s="79"/>
      <c r="CJ79" s="79"/>
      <c r="CK79" s="79"/>
      <c r="CL79" s="79"/>
      <c r="CM79" s="79"/>
      <c r="CN79" s="79"/>
      <c r="CO79" s="79"/>
      <c r="CP79" s="79"/>
      <c r="CQ79" s="79"/>
    </row>
    <row r="80" spans="1:95" s="26" customFormat="1" ht="31.5" customHeight="1" x14ac:dyDescent="0.25">
      <c r="A80" s="78" t="str">
        <f>"Qté "&amp;'[1]Base produits'!A76&amp;" - "&amp;'[1]Base produits'!B76&amp;" :"</f>
        <v>Qté P0069 -  :</v>
      </c>
      <c r="B80" s="80"/>
      <c r="C80" s="80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  <c r="V80" s="79"/>
      <c r="W80" s="79"/>
      <c r="X80" s="79"/>
      <c r="Y80" s="79"/>
      <c r="Z80" s="79"/>
      <c r="AA80" s="79"/>
      <c r="AB80" s="79"/>
      <c r="AC80" s="79"/>
      <c r="AD80" s="79"/>
      <c r="AE80" s="79"/>
      <c r="AF80" s="79"/>
      <c r="AG80" s="79"/>
      <c r="AH80" s="79"/>
      <c r="AI80" s="79"/>
      <c r="AJ80" s="79"/>
      <c r="AK80" s="79"/>
      <c r="AL80" s="79"/>
      <c r="AM80" s="79"/>
      <c r="AN80" s="79"/>
      <c r="AO80" s="79"/>
      <c r="AP80" s="79"/>
      <c r="AQ80" s="79"/>
      <c r="AR80" s="79"/>
      <c r="AS80" s="79"/>
      <c r="AT80" s="79"/>
      <c r="AU80" s="79"/>
      <c r="AV80" s="79"/>
      <c r="AW80" s="79"/>
      <c r="AX80" s="79"/>
      <c r="AY80" s="79"/>
      <c r="AZ80" s="79"/>
      <c r="BA80" s="79"/>
      <c r="BB80" s="79"/>
      <c r="BC80" s="79"/>
      <c r="BD80" s="79"/>
      <c r="BE80" s="79"/>
      <c r="BF80" s="79"/>
      <c r="BG80" s="79"/>
      <c r="BH80" s="79"/>
      <c r="BI80" s="79"/>
      <c r="BJ80" s="79"/>
      <c r="BK80" s="79"/>
      <c r="BL80" s="79"/>
      <c r="BM80" s="79"/>
      <c r="BN80" s="79"/>
      <c r="BO80" s="79"/>
      <c r="BP80" s="79"/>
      <c r="BQ80" s="79"/>
      <c r="BR80" s="79"/>
      <c r="BS80" s="79"/>
      <c r="BT80" s="79"/>
      <c r="BU80" s="79"/>
      <c r="BV80" s="79"/>
      <c r="BW80" s="79"/>
      <c r="BX80" s="79"/>
      <c r="BY80" s="79"/>
      <c r="BZ80" s="79"/>
      <c r="CA80" s="79"/>
      <c r="CB80" s="79"/>
      <c r="CC80" s="79"/>
      <c r="CD80" s="79"/>
      <c r="CE80" s="79"/>
      <c r="CF80" s="79"/>
      <c r="CG80" s="79"/>
      <c r="CH80" s="79"/>
      <c r="CI80" s="79"/>
      <c r="CJ80" s="79"/>
      <c r="CK80" s="79"/>
      <c r="CL80" s="79"/>
      <c r="CM80" s="79"/>
      <c r="CN80" s="79"/>
      <c r="CO80" s="79"/>
      <c r="CP80" s="79"/>
      <c r="CQ80" s="79"/>
    </row>
    <row r="81" spans="1:95" s="26" customFormat="1" ht="31.5" customHeight="1" x14ac:dyDescent="0.25">
      <c r="A81" s="78" t="str">
        <f>"Qté "&amp;'[1]Base produits'!A77&amp;" - "&amp;'[1]Base produits'!B77&amp;" :"</f>
        <v>Qté P0070 -  :</v>
      </c>
      <c r="B81" s="80"/>
      <c r="C81" s="80"/>
      <c r="D81" s="79"/>
      <c r="E81" s="79"/>
      <c r="F81" s="79"/>
      <c r="G81" s="79"/>
      <c r="H81" s="79"/>
      <c r="I81" s="79"/>
      <c r="J81" s="79"/>
      <c r="K81" s="79"/>
      <c r="L81" s="79"/>
      <c r="M81" s="79"/>
      <c r="N81" s="79"/>
      <c r="O81" s="79"/>
      <c r="P81" s="79"/>
      <c r="Q81" s="79"/>
      <c r="R81" s="79"/>
      <c r="S81" s="79"/>
      <c r="T81" s="79"/>
      <c r="U81" s="79"/>
      <c r="V81" s="79"/>
      <c r="W81" s="79"/>
      <c r="X81" s="79"/>
      <c r="Y81" s="79"/>
      <c r="Z81" s="79"/>
      <c r="AA81" s="79"/>
      <c r="AB81" s="79"/>
      <c r="AC81" s="79"/>
      <c r="AD81" s="79"/>
      <c r="AE81" s="79"/>
      <c r="AF81" s="79"/>
      <c r="AG81" s="79"/>
      <c r="AH81" s="79"/>
      <c r="AI81" s="79"/>
      <c r="AJ81" s="79"/>
      <c r="AK81" s="79"/>
      <c r="AL81" s="79"/>
      <c r="AM81" s="79"/>
      <c r="AN81" s="79"/>
      <c r="AO81" s="79"/>
      <c r="AP81" s="79"/>
      <c r="AQ81" s="79"/>
      <c r="AR81" s="79"/>
      <c r="AS81" s="79"/>
      <c r="AT81" s="79"/>
      <c r="AU81" s="79"/>
      <c r="AV81" s="79"/>
      <c r="AW81" s="79"/>
      <c r="AX81" s="79"/>
      <c r="AY81" s="79"/>
      <c r="AZ81" s="79"/>
      <c r="BA81" s="79"/>
      <c r="BB81" s="79"/>
      <c r="BC81" s="79"/>
      <c r="BD81" s="79"/>
      <c r="BE81" s="79"/>
      <c r="BF81" s="79"/>
      <c r="BG81" s="79"/>
      <c r="BH81" s="79"/>
      <c r="BI81" s="79"/>
      <c r="BJ81" s="79"/>
      <c r="BK81" s="79"/>
      <c r="BL81" s="79"/>
      <c r="BM81" s="79"/>
      <c r="BN81" s="79"/>
      <c r="BO81" s="79"/>
      <c r="BP81" s="79"/>
      <c r="BQ81" s="79"/>
      <c r="BR81" s="79"/>
      <c r="BS81" s="79"/>
      <c r="BT81" s="79"/>
      <c r="BU81" s="79"/>
      <c r="BV81" s="79"/>
      <c r="BW81" s="79"/>
      <c r="BX81" s="79"/>
      <c r="BY81" s="79"/>
      <c r="BZ81" s="79"/>
      <c r="CA81" s="79"/>
      <c r="CB81" s="79"/>
      <c r="CC81" s="79"/>
      <c r="CD81" s="79"/>
      <c r="CE81" s="79"/>
      <c r="CF81" s="79"/>
      <c r="CG81" s="79"/>
      <c r="CH81" s="79"/>
      <c r="CI81" s="79"/>
      <c r="CJ81" s="79"/>
      <c r="CK81" s="79"/>
      <c r="CL81" s="79"/>
      <c r="CM81" s="79"/>
      <c r="CN81" s="79"/>
      <c r="CO81" s="79"/>
      <c r="CP81" s="79"/>
      <c r="CQ81" s="79"/>
    </row>
    <row r="82" spans="1:95" s="26" customFormat="1" ht="31.5" customHeight="1" x14ac:dyDescent="0.25">
      <c r="A82" s="78" t="str">
        <f>"Qté "&amp;'[1]Base produits'!A78&amp;" - "&amp;'[1]Base produits'!B78&amp;" :"</f>
        <v>Qté P0071 -  :</v>
      </c>
      <c r="B82" s="80"/>
      <c r="C82" s="80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79"/>
      <c r="R82" s="79"/>
      <c r="S82" s="79"/>
      <c r="T82" s="79"/>
      <c r="U82" s="79"/>
      <c r="V82" s="79"/>
      <c r="W82" s="79"/>
      <c r="X82" s="79"/>
      <c r="Y82" s="79"/>
      <c r="Z82" s="79"/>
      <c r="AA82" s="79"/>
      <c r="AB82" s="79"/>
      <c r="AC82" s="79"/>
      <c r="AD82" s="79"/>
      <c r="AE82" s="79"/>
      <c r="AF82" s="79"/>
      <c r="AG82" s="79"/>
      <c r="AH82" s="79"/>
      <c r="AI82" s="79"/>
      <c r="AJ82" s="79"/>
      <c r="AK82" s="79"/>
      <c r="AL82" s="79"/>
      <c r="AM82" s="79"/>
      <c r="AN82" s="79"/>
      <c r="AO82" s="79"/>
      <c r="AP82" s="79"/>
      <c r="AQ82" s="79"/>
      <c r="AR82" s="79"/>
      <c r="AS82" s="79"/>
      <c r="AT82" s="79"/>
      <c r="AU82" s="79"/>
      <c r="AV82" s="79"/>
      <c r="AW82" s="79"/>
      <c r="AX82" s="79"/>
      <c r="AY82" s="79"/>
      <c r="AZ82" s="79"/>
      <c r="BA82" s="79"/>
      <c r="BB82" s="79"/>
      <c r="BC82" s="79"/>
      <c r="BD82" s="79"/>
      <c r="BE82" s="79"/>
      <c r="BF82" s="79"/>
      <c r="BG82" s="79"/>
      <c r="BH82" s="79"/>
      <c r="BI82" s="79"/>
      <c r="BJ82" s="79"/>
      <c r="BK82" s="79"/>
      <c r="BL82" s="79"/>
      <c r="BM82" s="79"/>
      <c r="BN82" s="79"/>
      <c r="BO82" s="79"/>
      <c r="BP82" s="79"/>
      <c r="BQ82" s="79"/>
      <c r="BR82" s="79"/>
      <c r="BS82" s="79"/>
      <c r="BT82" s="79"/>
      <c r="BU82" s="79"/>
      <c r="BV82" s="79"/>
      <c r="BW82" s="79"/>
      <c r="BX82" s="79"/>
      <c r="BY82" s="79"/>
      <c r="BZ82" s="79"/>
      <c r="CA82" s="79"/>
      <c r="CB82" s="79"/>
      <c r="CC82" s="79"/>
      <c r="CD82" s="79"/>
      <c r="CE82" s="79"/>
      <c r="CF82" s="79"/>
      <c r="CG82" s="79"/>
      <c r="CH82" s="79"/>
      <c r="CI82" s="79"/>
      <c r="CJ82" s="79"/>
      <c r="CK82" s="79"/>
      <c r="CL82" s="79"/>
      <c r="CM82" s="79"/>
      <c r="CN82" s="79"/>
      <c r="CO82" s="79"/>
      <c r="CP82" s="79"/>
      <c r="CQ82" s="79"/>
    </row>
    <row r="83" spans="1:95" s="26" customFormat="1" ht="31.5" customHeight="1" x14ac:dyDescent="0.25">
      <c r="A83" s="78" t="str">
        <f>"Qté "&amp;'[1]Base produits'!A79&amp;" - "&amp;'[1]Base produits'!B79&amp;" :"</f>
        <v>Qté P0072 -  :</v>
      </c>
      <c r="B83" s="80"/>
      <c r="C83" s="80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79"/>
      <c r="P83" s="79"/>
      <c r="Q83" s="79"/>
      <c r="R83" s="79"/>
      <c r="S83" s="79"/>
      <c r="T83" s="79"/>
      <c r="U83" s="79"/>
      <c r="V83" s="79"/>
      <c r="W83" s="79"/>
      <c r="X83" s="79"/>
      <c r="Y83" s="79"/>
      <c r="Z83" s="79"/>
      <c r="AA83" s="79"/>
      <c r="AB83" s="79"/>
      <c r="AC83" s="79"/>
      <c r="AD83" s="79"/>
      <c r="AE83" s="79"/>
      <c r="AF83" s="79"/>
      <c r="AG83" s="79"/>
      <c r="AH83" s="79"/>
      <c r="AI83" s="79"/>
      <c r="AJ83" s="79"/>
      <c r="AK83" s="79"/>
      <c r="AL83" s="79"/>
      <c r="AM83" s="79"/>
      <c r="AN83" s="79"/>
      <c r="AO83" s="79"/>
      <c r="AP83" s="79"/>
      <c r="AQ83" s="79"/>
      <c r="AR83" s="79"/>
      <c r="AS83" s="79"/>
      <c r="AT83" s="79"/>
      <c r="AU83" s="79"/>
      <c r="AV83" s="79"/>
      <c r="AW83" s="79"/>
      <c r="AX83" s="79"/>
      <c r="AY83" s="79"/>
      <c r="AZ83" s="79"/>
      <c r="BA83" s="79"/>
      <c r="BB83" s="79"/>
      <c r="BC83" s="79"/>
      <c r="BD83" s="79"/>
      <c r="BE83" s="79"/>
      <c r="BF83" s="79"/>
      <c r="BG83" s="79"/>
      <c r="BH83" s="79"/>
      <c r="BI83" s="79"/>
      <c r="BJ83" s="79"/>
      <c r="BK83" s="79"/>
      <c r="BL83" s="79"/>
      <c r="BM83" s="79"/>
      <c r="BN83" s="79"/>
      <c r="BO83" s="79"/>
      <c r="BP83" s="79"/>
      <c r="BQ83" s="79"/>
      <c r="BR83" s="79"/>
      <c r="BS83" s="79"/>
      <c r="BT83" s="79"/>
      <c r="BU83" s="79"/>
      <c r="BV83" s="79"/>
      <c r="BW83" s="79"/>
      <c r="BX83" s="79"/>
      <c r="BY83" s="79"/>
      <c r="BZ83" s="79"/>
      <c r="CA83" s="79"/>
      <c r="CB83" s="79"/>
      <c r="CC83" s="79"/>
      <c r="CD83" s="79"/>
      <c r="CE83" s="79"/>
      <c r="CF83" s="79"/>
      <c r="CG83" s="79"/>
      <c r="CH83" s="79"/>
      <c r="CI83" s="79"/>
      <c r="CJ83" s="79"/>
      <c r="CK83" s="79"/>
      <c r="CL83" s="79"/>
      <c r="CM83" s="79"/>
      <c r="CN83" s="79"/>
      <c r="CO83" s="79"/>
      <c r="CP83" s="79"/>
      <c r="CQ83" s="79"/>
    </row>
    <row r="84" spans="1:95" s="26" customFormat="1" ht="31.5" customHeight="1" x14ac:dyDescent="0.25">
      <c r="A84" s="78" t="str">
        <f>"Qté "&amp;'[1]Base produits'!A80&amp;" - "&amp;'[1]Base produits'!B80&amp;" :"</f>
        <v>Qté P0073 -  :</v>
      </c>
      <c r="B84" s="80"/>
      <c r="C84" s="80"/>
      <c r="D84" s="79"/>
      <c r="E84" s="79"/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79"/>
      <c r="R84" s="79"/>
      <c r="S84" s="79"/>
      <c r="T84" s="79"/>
      <c r="U84" s="79"/>
      <c r="V84" s="79"/>
      <c r="W84" s="79"/>
      <c r="X84" s="79"/>
      <c r="Y84" s="79"/>
      <c r="Z84" s="79"/>
      <c r="AA84" s="79"/>
      <c r="AB84" s="79"/>
      <c r="AC84" s="79"/>
      <c r="AD84" s="79"/>
      <c r="AE84" s="79"/>
      <c r="AF84" s="79"/>
      <c r="AG84" s="79"/>
      <c r="AH84" s="79"/>
      <c r="AI84" s="79"/>
      <c r="AJ84" s="79"/>
      <c r="AK84" s="79"/>
      <c r="AL84" s="79"/>
      <c r="AM84" s="79"/>
      <c r="AN84" s="79"/>
      <c r="AO84" s="79"/>
      <c r="AP84" s="79"/>
      <c r="AQ84" s="79"/>
      <c r="AR84" s="79"/>
      <c r="AS84" s="79"/>
      <c r="AT84" s="79"/>
      <c r="AU84" s="79"/>
      <c r="AV84" s="79"/>
      <c r="AW84" s="79"/>
      <c r="AX84" s="79"/>
      <c r="AY84" s="79"/>
      <c r="AZ84" s="79"/>
      <c r="BA84" s="79"/>
      <c r="BB84" s="79"/>
      <c r="BC84" s="79"/>
      <c r="BD84" s="79"/>
      <c r="BE84" s="79"/>
      <c r="BF84" s="79"/>
      <c r="BG84" s="79"/>
      <c r="BH84" s="79"/>
      <c r="BI84" s="79"/>
      <c r="BJ84" s="79"/>
      <c r="BK84" s="79"/>
      <c r="BL84" s="79"/>
      <c r="BM84" s="79"/>
      <c r="BN84" s="79"/>
      <c r="BO84" s="79"/>
      <c r="BP84" s="79"/>
      <c r="BQ84" s="79"/>
      <c r="BR84" s="79"/>
      <c r="BS84" s="79"/>
      <c r="BT84" s="79"/>
      <c r="BU84" s="79"/>
      <c r="BV84" s="79"/>
      <c r="BW84" s="79"/>
      <c r="BX84" s="79"/>
      <c r="BY84" s="79"/>
      <c r="BZ84" s="79"/>
      <c r="CA84" s="79"/>
      <c r="CB84" s="79"/>
      <c r="CC84" s="79"/>
      <c r="CD84" s="79"/>
      <c r="CE84" s="79"/>
      <c r="CF84" s="79"/>
      <c r="CG84" s="79"/>
      <c r="CH84" s="79"/>
      <c r="CI84" s="79"/>
      <c r="CJ84" s="79"/>
      <c r="CK84" s="79"/>
      <c r="CL84" s="79"/>
      <c r="CM84" s="79"/>
      <c r="CN84" s="79"/>
      <c r="CO84" s="79"/>
      <c r="CP84" s="79"/>
      <c r="CQ84" s="79"/>
    </row>
    <row r="85" spans="1:95" s="26" customFormat="1" ht="31.5" customHeight="1" x14ac:dyDescent="0.25">
      <c r="A85" s="78" t="str">
        <f>"Qté "&amp;'[1]Base produits'!A81&amp;" - "&amp;'[1]Base produits'!B81&amp;" :"</f>
        <v>Qté P0074 -  :</v>
      </c>
      <c r="B85" s="80"/>
      <c r="C85" s="80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79"/>
      <c r="R85" s="79"/>
      <c r="S85" s="79"/>
      <c r="T85" s="79"/>
      <c r="U85" s="79"/>
      <c r="V85" s="79"/>
      <c r="W85" s="79"/>
      <c r="X85" s="79"/>
      <c r="Y85" s="79"/>
      <c r="Z85" s="79"/>
      <c r="AA85" s="79"/>
      <c r="AB85" s="79"/>
      <c r="AC85" s="79"/>
      <c r="AD85" s="79"/>
      <c r="AE85" s="79"/>
      <c r="AF85" s="79"/>
      <c r="AG85" s="79"/>
      <c r="AH85" s="79"/>
      <c r="AI85" s="79"/>
      <c r="AJ85" s="79"/>
      <c r="AK85" s="79"/>
      <c r="AL85" s="79"/>
      <c r="AM85" s="79"/>
      <c r="AN85" s="79"/>
      <c r="AO85" s="79"/>
      <c r="AP85" s="79"/>
      <c r="AQ85" s="79"/>
      <c r="AR85" s="79"/>
      <c r="AS85" s="79"/>
      <c r="AT85" s="79"/>
      <c r="AU85" s="79"/>
      <c r="AV85" s="79"/>
      <c r="AW85" s="79"/>
      <c r="AX85" s="79"/>
      <c r="AY85" s="79"/>
      <c r="AZ85" s="79"/>
      <c r="BA85" s="79"/>
      <c r="BB85" s="79"/>
      <c r="BC85" s="79"/>
      <c r="BD85" s="79"/>
      <c r="BE85" s="79"/>
      <c r="BF85" s="79"/>
      <c r="BG85" s="79"/>
      <c r="BH85" s="79"/>
      <c r="BI85" s="79"/>
      <c r="BJ85" s="79"/>
      <c r="BK85" s="79"/>
      <c r="BL85" s="79"/>
      <c r="BM85" s="79"/>
      <c r="BN85" s="79"/>
      <c r="BO85" s="79"/>
      <c r="BP85" s="79"/>
      <c r="BQ85" s="79"/>
      <c r="BR85" s="79"/>
      <c r="BS85" s="79"/>
      <c r="BT85" s="79"/>
      <c r="BU85" s="79"/>
      <c r="BV85" s="79"/>
      <c r="BW85" s="79"/>
      <c r="BX85" s="79"/>
      <c r="BY85" s="79"/>
      <c r="BZ85" s="79"/>
      <c r="CA85" s="79"/>
      <c r="CB85" s="79"/>
      <c r="CC85" s="79"/>
      <c r="CD85" s="79"/>
      <c r="CE85" s="79"/>
      <c r="CF85" s="79"/>
      <c r="CG85" s="79"/>
      <c r="CH85" s="79"/>
      <c r="CI85" s="79"/>
      <c r="CJ85" s="79"/>
      <c r="CK85" s="79"/>
      <c r="CL85" s="79"/>
      <c r="CM85" s="79"/>
      <c r="CN85" s="79"/>
      <c r="CO85" s="79"/>
      <c r="CP85" s="79"/>
      <c r="CQ85" s="79"/>
    </row>
    <row r="86" spans="1:95" s="26" customFormat="1" ht="31.5" customHeight="1" x14ac:dyDescent="0.25">
      <c r="A86" s="78" t="str">
        <f>"Qté "&amp;'[1]Base produits'!A82&amp;" - "&amp;'[1]Base produits'!B82&amp;" :"</f>
        <v>Qté P0075 -  :</v>
      </c>
      <c r="B86" s="80"/>
      <c r="C86" s="80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79"/>
      <c r="R86" s="79"/>
      <c r="S86" s="79"/>
      <c r="T86" s="79"/>
      <c r="U86" s="79"/>
      <c r="V86" s="79"/>
      <c r="W86" s="79"/>
      <c r="X86" s="79"/>
      <c r="Y86" s="79"/>
      <c r="Z86" s="79"/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9"/>
      <c r="BL86" s="79"/>
      <c r="BM86" s="79"/>
      <c r="BN86" s="79"/>
      <c r="BO86" s="79"/>
      <c r="BP86" s="79"/>
      <c r="BQ86" s="79"/>
      <c r="BR86" s="79"/>
      <c r="BS86" s="79"/>
      <c r="BT86" s="79"/>
      <c r="BU86" s="79"/>
      <c r="BV86" s="79"/>
      <c r="BW86" s="79"/>
      <c r="BX86" s="79"/>
      <c r="BY86" s="79"/>
      <c r="BZ86" s="79"/>
      <c r="CA86" s="79"/>
      <c r="CB86" s="79"/>
      <c r="CC86" s="79"/>
      <c r="CD86" s="79"/>
      <c r="CE86" s="79"/>
      <c r="CF86" s="79"/>
      <c r="CG86" s="79"/>
      <c r="CH86" s="79"/>
      <c r="CI86" s="79"/>
      <c r="CJ86" s="79"/>
      <c r="CK86" s="79"/>
      <c r="CL86" s="79"/>
      <c r="CM86" s="79"/>
      <c r="CN86" s="79"/>
      <c r="CO86" s="79"/>
      <c r="CP86" s="79"/>
      <c r="CQ86" s="79"/>
    </row>
    <row r="87" spans="1:95" s="26" customFormat="1" ht="31.5" customHeight="1" x14ac:dyDescent="0.25">
      <c r="A87" s="78" t="str">
        <f>"Qté "&amp;'[1]Base produits'!A83&amp;" - "&amp;'[1]Base produits'!B83&amp;" :"</f>
        <v>Qté P0076 -  :</v>
      </c>
      <c r="B87" s="80"/>
      <c r="C87" s="80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79"/>
      <c r="P87" s="79"/>
      <c r="Q87" s="79"/>
      <c r="R87" s="79"/>
      <c r="S87" s="79"/>
      <c r="T87" s="79"/>
      <c r="U87" s="79"/>
      <c r="V87" s="79"/>
      <c r="W87" s="79"/>
      <c r="X87" s="79"/>
      <c r="Y87" s="79"/>
      <c r="Z87" s="79"/>
      <c r="AA87" s="79"/>
      <c r="AB87" s="79"/>
      <c r="AC87" s="79"/>
      <c r="AD87" s="79"/>
      <c r="AE87" s="79"/>
      <c r="AF87" s="79"/>
      <c r="AG87" s="79"/>
      <c r="AH87" s="79"/>
      <c r="AI87" s="79"/>
      <c r="AJ87" s="79"/>
      <c r="AK87" s="79"/>
      <c r="AL87" s="79"/>
      <c r="AM87" s="79"/>
      <c r="AN87" s="79"/>
      <c r="AO87" s="79"/>
      <c r="AP87" s="79"/>
      <c r="AQ87" s="79"/>
      <c r="AR87" s="79"/>
      <c r="AS87" s="79"/>
      <c r="AT87" s="79"/>
      <c r="AU87" s="79"/>
      <c r="AV87" s="79"/>
      <c r="AW87" s="79"/>
      <c r="AX87" s="79"/>
      <c r="AY87" s="79"/>
      <c r="AZ87" s="79"/>
      <c r="BA87" s="79"/>
      <c r="BB87" s="79"/>
      <c r="BC87" s="79"/>
      <c r="BD87" s="79"/>
      <c r="BE87" s="79"/>
      <c r="BF87" s="79"/>
      <c r="BG87" s="79"/>
      <c r="BH87" s="79"/>
      <c r="BI87" s="79"/>
      <c r="BJ87" s="79"/>
      <c r="BK87" s="79"/>
      <c r="BL87" s="79"/>
      <c r="BM87" s="79"/>
      <c r="BN87" s="79"/>
      <c r="BO87" s="79"/>
      <c r="BP87" s="79"/>
      <c r="BQ87" s="79"/>
      <c r="BR87" s="79"/>
      <c r="BS87" s="79"/>
      <c r="BT87" s="79"/>
      <c r="BU87" s="79"/>
      <c r="BV87" s="79"/>
      <c r="BW87" s="79"/>
      <c r="BX87" s="79"/>
      <c r="BY87" s="79"/>
      <c r="BZ87" s="79"/>
      <c r="CA87" s="79"/>
      <c r="CB87" s="79"/>
      <c r="CC87" s="79"/>
      <c r="CD87" s="79"/>
      <c r="CE87" s="79"/>
      <c r="CF87" s="79"/>
      <c r="CG87" s="79"/>
      <c r="CH87" s="79"/>
      <c r="CI87" s="79"/>
      <c r="CJ87" s="79"/>
      <c r="CK87" s="79"/>
      <c r="CL87" s="79"/>
      <c r="CM87" s="79"/>
      <c r="CN87" s="79"/>
      <c r="CO87" s="79"/>
      <c r="CP87" s="79"/>
      <c r="CQ87" s="79"/>
    </row>
    <row r="88" spans="1:95" s="26" customFormat="1" ht="31.5" customHeight="1" x14ac:dyDescent="0.25">
      <c r="A88" s="78" t="str">
        <f>"Qté "&amp;'[1]Base produits'!A84&amp;" - "&amp;'[1]Base produits'!B84&amp;" :"</f>
        <v>Qté P0077 -  :</v>
      </c>
      <c r="B88" s="80"/>
      <c r="C88" s="80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79"/>
      <c r="R88" s="79"/>
      <c r="S88" s="79"/>
      <c r="T88" s="79"/>
      <c r="U88" s="79"/>
      <c r="V88" s="79"/>
      <c r="W88" s="79"/>
      <c r="X88" s="79"/>
      <c r="Y88" s="79"/>
      <c r="Z88" s="79"/>
      <c r="AA88" s="79"/>
      <c r="AB88" s="79"/>
      <c r="AC88" s="79"/>
      <c r="AD88" s="79"/>
      <c r="AE88" s="79"/>
      <c r="AF88" s="79"/>
      <c r="AG88" s="79"/>
      <c r="AH88" s="79"/>
      <c r="AI88" s="79"/>
      <c r="AJ88" s="79"/>
      <c r="AK88" s="79"/>
      <c r="AL88" s="79"/>
      <c r="AM88" s="79"/>
      <c r="AN88" s="79"/>
      <c r="AO88" s="79"/>
      <c r="AP88" s="79"/>
      <c r="AQ88" s="79"/>
      <c r="AR88" s="79"/>
      <c r="AS88" s="79"/>
      <c r="AT88" s="79"/>
      <c r="AU88" s="79"/>
      <c r="AV88" s="79"/>
      <c r="AW88" s="79"/>
      <c r="AX88" s="79"/>
      <c r="AY88" s="79"/>
      <c r="AZ88" s="79"/>
      <c r="BA88" s="79"/>
      <c r="BB88" s="79"/>
      <c r="BC88" s="79"/>
      <c r="BD88" s="79"/>
      <c r="BE88" s="79"/>
      <c r="BF88" s="79"/>
      <c r="BG88" s="79"/>
      <c r="BH88" s="79"/>
      <c r="BI88" s="79"/>
      <c r="BJ88" s="79"/>
      <c r="BK88" s="79"/>
      <c r="BL88" s="79"/>
      <c r="BM88" s="79"/>
      <c r="BN88" s="79"/>
      <c r="BO88" s="79"/>
      <c r="BP88" s="79"/>
      <c r="BQ88" s="79"/>
      <c r="BR88" s="79"/>
      <c r="BS88" s="79"/>
      <c r="BT88" s="79"/>
      <c r="BU88" s="79"/>
      <c r="BV88" s="79"/>
      <c r="BW88" s="79"/>
      <c r="BX88" s="79"/>
      <c r="BY88" s="79"/>
      <c r="BZ88" s="79"/>
      <c r="CA88" s="79"/>
      <c r="CB88" s="79"/>
      <c r="CC88" s="79"/>
      <c r="CD88" s="79"/>
      <c r="CE88" s="79"/>
      <c r="CF88" s="79"/>
      <c r="CG88" s="79"/>
      <c r="CH88" s="79"/>
      <c r="CI88" s="79"/>
      <c r="CJ88" s="79"/>
      <c r="CK88" s="79"/>
      <c r="CL88" s="79"/>
      <c r="CM88" s="79"/>
      <c r="CN88" s="79"/>
      <c r="CO88" s="79"/>
      <c r="CP88" s="79"/>
      <c r="CQ88" s="79"/>
    </row>
    <row r="89" spans="1:95" s="26" customFormat="1" ht="31.5" customHeight="1" x14ac:dyDescent="0.25">
      <c r="A89" s="78" t="str">
        <f>"Qté "&amp;'[1]Base produits'!A85&amp;" - "&amp;'[1]Base produits'!B85&amp;" :"</f>
        <v>Qté P0078 -  :</v>
      </c>
      <c r="B89" s="80"/>
      <c r="C89" s="80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79"/>
      <c r="P89" s="79"/>
      <c r="Q89" s="79"/>
      <c r="R89" s="79"/>
      <c r="S89" s="79"/>
      <c r="T89" s="79"/>
      <c r="U89" s="79"/>
      <c r="V89" s="79"/>
      <c r="W89" s="79"/>
      <c r="X89" s="79"/>
      <c r="Y89" s="79"/>
      <c r="Z89" s="79"/>
      <c r="AA89" s="79"/>
      <c r="AB89" s="79"/>
      <c r="AC89" s="79"/>
      <c r="AD89" s="79"/>
      <c r="AE89" s="79"/>
      <c r="AF89" s="79"/>
      <c r="AG89" s="79"/>
      <c r="AH89" s="79"/>
      <c r="AI89" s="79"/>
      <c r="AJ89" s="79"/>
      <c r="AK89" s="79"/>
      <c r="AL89" s="79"/>
      <c r="AM89" s="79"/>
      <c r="AN89" s="79"/>
      <c r="AO89" s="79"/>
      <c r="AP89" s="79"/>
      <c r="AQ89" s="79"/>
      <c r="AR89" s="79"/>
      <c r="AS89" s="79"/>
      <c r="AT89" s="79"/>
      <c r="AU89" s="79"/>
      <c r="AV89" s="79"/>
      <c r="AW89" s="79"/>
      <c r="AX89" s="79"/>
      <c r="AY89" s="79"/>
      <c r="AZ89" s="79"/>
      <c r="BA89" s="79"/>
      <c r="BB89" s="79"/>
      <c r="BC89" s="79"/>
      <c r="BD89" s="79"/>
      <c r="BE89" s="79"/>
      <c r="BF89" s="79"/>
      <c r="BG89" s="79"/>
      <c r="BH89" s="79"/>
      <c r="BI89" s="79"/>
      <c r="BJ89" s="79"/>
      <c r="BK89" s="79"/>
      <c r="BL89" s="79"/>
      <c r="BM89" s="79"/>
      <c r="BN89" s="79"/>
      <c r="BO89" s="79"/>
      <c r="BP89" s="79"/>
      <c r="BQ89" s="79"/>
      <c r="BR89" s="79"/>
      <c r="BS89" s="79"/>
      <c r="BT89" s="79"/>
      <c r="BU89" s="79"/>
      <c r="BV89" s="79"/>
      <c r="BW89" s="79"/>
      <c r="BX89" s="79"/>
      <c r="BY89" s="79"/>
      <c r="BZ89" s="79"/>
      <c r="CA89" s="79"/>
      <c r="CB89" s="79"/>
      <c r="CC89" s="79"/>
      <c r="CD89" s="79"/>
      <c r="CE89" s="79"/>
      <c r="CF89" s="79"/>
      <c r="CG89" s="79"/>
      <c r="CH89" s="79"/>
      <c r="CI89" s="79"/>
      <c r="CJ89" s="79"/>
      <c r="CK89" s="79"/>
      <c r="CL89" s="79"/>
      <c r="CM89" s="79"/>
      <c r="CN89" s="79"/>
      <c r="CO89" s="79"/>
      <c r="CP89" s="79"/>
      <c r="CQ89" s="79"/>
    </row>
    <row r="90" spans="1:95" s="26" customFormat="1" ht="31.5" customHeight="1" x14ac:dyDescent="0.25">
      <c r="A90" s="78" t="str">
        <f>"Qté "&amp;'[1]Base produits'!A86&amp;" - "&amp;'[1]Base produits'!B86&amp;" :"</f>
        <v>Qté P0079 -  :</v>
      </c>
      <c r="B90" s="80"/>
      <c r="C90" s="80"/>
      <c r="D90" s="79"/>
      <c r="E90" s="79"/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79"/>
      <c r="R90" s="79"/>
      <c r="S90" s="79"/>
      <c r="T90" s="79"/>
      <c r="U90" s="79"/>
      <c r="V90" s="79"/>
      <c r="W90" s="79"/>
      <c r="X90" s="79"/>
      <c r="Y90" s="79"/>
      <c r="Z90" s="79"/>
      <c r="AA90" s="79"/>
      <c r="AB90" s="79"/>
      <c r="AC90" s="79"/>
      <c r="AD90" s="79"/>
      <c r="AE90" s="79"/>
      <c r="AF90" s="79"/>
      <c r="AG90" s="79"/>
      <c r="AH90" s="79"/>
      <c r="AI90" s="79"/>
      <c r="AJ90" s="79"/>
      <c r="AK90" s="79"/>
      <c r="AL90" s="79"/>
      <c r="AM90" s="79"/>
      <c r="AN90" s="79"/>
      <c r="AO90" s="79"/>
      <c r="AP90" s="79"/>
      <c r="AQ90" s="79"/>
      <c r="AR90" s="79"/>
      <c r="AS90" s="79"/>
      <c r="AT90" s="79"/>
      <c r="AU90" s="79"/>
      <c r="AV90" s="79"/>
      <c r="AW90" s="79"/>
      <c r="AX90" s="79"/>
      <c r="AY90" s="79"/>
      <c r="AZ90" s="79"/>
      <c r="BA90" s="79"/>
      <c r="BB90" s="79"/>
      <c r="BC90" s="79"/>
      <c r="BD90" s="79"/>
      <c r="BE90" s="79"/>
      <c r="BF90" s="79"/>
      <c r="BG90" s="79"/>
      <c r="BH90" s="79"/>
      <c r="BI90" s="79"/>
      <c r="BJ90" s="79"/>
      <c r="BK90" s="79"/>
      <c r="BL90" s="79"/>
      <c r="BM90" s="79"/>
      <c r="BN90" s="79"/>
      <c r="BO90" s="79"/>
      <c r="BP90" s="79"/>
      <c r="BQ90" s="79"/>
      <c r="BR90" s="79"/>
      <c r="BS90" s="79"/>
      <c r="BT90" s="79"/>
      <c r="BU90" s="79"/>
      <c r="BV90" s="79"/>
      <c r="BW90" s="79"/>
      <c r="BX90" s="79"/>
      <c r="BY90" s="79"/>
      <c r="BZ90" s="79"/>
      <c r="CA90" s="79"/>
      <c r="CB90" s="79"/>
      <c r="CC90" s="79"/>
      <c r="CD90" s="79"/>
      <c r="CE90" s="79"/>
      <c r="CF90" s="79"/>
      <c r="CG90" s="79"/>
      <c r="CH90" s="79"/>
      <c r="CI90" s="79"/>
      <c r="CJ90" s="79"/>
      <c r="CK90" s="79"/>
      <c r="CL90" s="79"/>
      <c r="CM90" s="79"/>
      <c r="CN90" s="79"/>
      <c r="CO90" s="79"/>
      <c r="CP90" s="79"/>
      <c r="CQ90" s="79"/>
    </row>
    <row r="91" spans="1:95" s="26" customFormat="1" ht="31.5" customHeight="1" x14ac:dyDescent="0.25">
      <c r="A91" s="78" t="str">
        <f>"Qté "&amp;'[1]Base produits'!A87&amp;" - "&amp;'[1]Base produits'!B87&amp;" :"</f>
        <v>Qté P0080 -  :</v>
      </c>
      <c r="B91" s="80"/>
      <c r="C91" s="80"/>
      <c r="D91" s="79"/>
      <c r="E91" s="79"/>
      <c r="F91" s="79"/>
      <c r="G91" s="79"/>
      <c r="H91" s="79"/>
      <c r="I91" s="79"/>
      <c r="J91" s="79"/>
      <c r="K91" s="79"/>
      <c r="L91" s="79"/>
      <c r="M91" s="79"/>
      <c r="N91" s="79"/>
      <c r="O91" s="79"/>
      <c r="P91" s="79"/>
      <c r="Q91" s="79"/>
      <c r="R91" s="79"/>
      <c r="S91" s="79"/>
      <c r="T91" s="79"/>
      <c r="U91" s="79"/>
      <c r="V91" s="79"/>
      <c r="W91" s="79"/>
      <c r="X91" s="79"/>
      <c r="Y91" s="79"/>
      <c r="Z91" s="79"/>
      <c r="AA91" s="79"/>
      <c r="AB91" s="79"/>
      <c r="AC91" s="79"/>
      <c r="AD91" s="79"/>
      <c r="AE91" s="79"/>
      <c r="AF91" s="79"/>
      <c r="AG91" s="79"/>
      <c r="AH91" s="79"/>
      <c r="AI91" s="79"/>
      <c r="AJ91" s="79"/>
      <c r="AK91" s="79"/>
      <c r="AL91" s="79"/>
      <c r="AM91" s="79"/>
      <c r="AN91" s="79"/>
      <c r="AO91" s="79"/>
      <c r="AP91" s="79"/>
      <c r="AQ91" s="79"/>
      <c r="AR91" s="79"/>
      <c r="AS91" s="79"/>
      <c r="AT91" s="79"/>
      <c r="AU91" s="79"/>
      <c r="AV91" s="79"/>
      <c r="AW91" s="79"/>
      <c r="AX91" s="79"/>
      <c r="AY91" s="79"/>
      <c r="AZ91" s="79"/>
      <c r="BA91" s="79"/>
      <c r="BB91" s="79"/>
      <c r="BC91" s="79"/>
      <c r="BD91" s="79"/>
      <c r="BE91" s="79"/>
      <c r="BF91" s="79"/>
      <c r="BG91" s="79"/>
      <c r="BH91" s="79"/>
      <c r="BI91" s="79"/>
      <c r="BJ91" s="79"/>
      <c r="BK91" s="79"/>
      <c r="BL91" s="79"/>
      <c r="BM91" s="79"/>
      <c r="BN91" s="79"/>
      <c r="BO91" s="79"/>
      <c r="BP91" s="79"/>
      <c r="BQ91" s="79"/>
      <c r="BR91" s="79"/>
      <c r="BS91" s="79"/>
      <c r="BT91" s="79"/>
      <c r="BU91" s="79"/>
      <c r="BV91" s="79"/>
      <c r="BW91" s="79"/>
      <c r="BX91" s="79"/>
      <c r="BY91" s="79"/>
      <c r="BZ91" s="79"/>
      <c r="CA91" s="79"/>
      <c r="CB91" s="79"/>
      <c r="CC91" s="79"/>
      <c r="CD91" s="79"/>
      <c r="CE91" s="79"/>
      <c r="CF91" s="79"/>
      <c r="CG91" s="79"/>
      <c r="CH91" s="79"/>
      <c r="CI91" s="79"/>
      <c r="CJ91" s="79"/>
      <c r="CK91" s="79"/>
      <c r="CL91" s="79"/>
      <c r="CM91" s="79"/>
      <c r="CN91" s="79"/>
      <c r="CO91" s="79"/>
      <c r="CP91" s="79"/>
      <c r="CQ91" s="79"/>
    </row>
    <row r="92" spans="1:95" s="26" customFormat="1" ht="31.5" customHeight="1" x14ac:dyDescent="0.25">
      <c r="A92" s="78" t="str">
        <f>"Qté "&amp;'[1]Base produits'!A88&amp;" - "&amp;'[1]Base produits'!B88&amp;" :"</f>
        <v>Qté P0081 -  :</v>
      </c>
      <c r="B92" s="80"/>
      <c r="C92" s="80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79"/>
      <c r="P92" s="79"/>
      <c r="Q92" s="79"/>
      <c r="R92" s="79"/>
      <c r="S92" s="79"/>
      <c r="T92" s="79"/>
      <c r="U92" s="79"/>
      <c r="V92" s="79"/>
      <c r="W92" s="79"/>
      <c r="X92" s="79"/>
      <c r="Y92" s="79"/>
      <c r="Z92" s="79"/>
      <c r="AA92" s="79"/>
      <c r="AB92" s="79"/>
      <c r="AC92" s="79"/>
      <c r="AD92" s="79"/>
      <c r="AE92" s="79"/>
      <c r="AF92" s="79"/>
      <c r="AG92" s="79"/>
      <c r="AH92" s="79"/>
      <c r="AI92" s="79"/>
      <c r="AJ92" s="79"/>
      <c r="AK92" s="79"/>
      <c r="AL92" s="79"/>
      <c r="AM92" s="79"/>
      <c r="AN92" s="79"/>
      <c r="AO92" s="79"/>
      <c r="AP92" s="79"/>
      <c r="AQ92" s="79"/>
      <c r="AR92" s="79"/>
      <c r="AS92" s="79"/>
      <c r="AT92" s="79"/>
      <c r="AU92" s="79"/>
      <c r="AV92" s="79"/>
      <c r="AW92" s="79"/>
      <c r="AX92" s="79"/>
      <c r="AY92" s="79"/>
      <c r="AZ92" s="79"/>
      <c r="BA92" s="79"/>
      <c r="BB92" s="79"/>
      <c r="BC92" s="79"/>
      <c r="BD92" s="79"/>
      <c r="BE92" s="79"/>
      <c r="BF92" s="79"/>
      <c r="BG92" s="79"/>
      <c r="BH92" s="79"/>
      <c r="BI92" s="79"/>
      <c r="BJ92" s="79"/>
      <c r="BK92" s="79"/>
      <c r="BL92" s="79"/>
      <c r="BM92" s="79"/>
      <c r="BN92" s="79"/>
      <c r="BO92" s="79"/>
      <c r="BP92" s="79"/>
      <c r="BQ92" s="79"/>
      <c r="BR92" s="79"/>
      <c r="BS92" s="79"/>
      <c r="BT92" s="79"/>
      <c r="BU92" s="79"/>
      <c r="BV92" s="79"/>
      <c r="BW92" s="79"/>
      <c r="BX92" s="79"/>
      <c r="BY92" s="79"/>
      <c r="BZ92" s="79"/>
      <c r="CA92" s="79"/>
      <c r="CB92" s="79"/>
      <c r="CC92" s="79"/>
      <c r="CD92" s="79"/>
      <c r="CE92" s="79"/>
      <c r="CF92" s="79"/>
      <c r="CG92" s="79"/>
      <c r="CH92" s="79"/>
      <c r="CI92" s="79"/>
      <c r="CJ92" s="79"/>
      <c r="CK92" s="79"/>
      <c r="CL92" s="79"/>
      <c r="CM92" s="79"/>
      <c r="CN92" s="79"/>
      <c r="CO92" s="79"/>
      <c r="CP92" s="79"/>
      <c r="CQ92" s="79"/>
    </row>
    <row r="93" spans="1:95" s="26" customFormat="1" ht="31.5" customHeight="1" x14ac:dyDescent="0.25">
      <c r="A93" s="78" t="str">
        <f>"Qté "&amp;'[1]Base produits'!A89&amp;" - "&amp;'[1]Base produits'!B89&amp;" :"</f>
        <v>Qté P0082 -  :</v>
      </c>
      <c r="B93" s="80"/>
      <c r="C93" s="80"/>
      <c r="D93" s="79"/>
      <c r="E93" s="79"/>
      <c r="F93" s="79"/>
      <c r="G93" s="79"/>
      <c r="H93" s="79"/>
      <c r="I93" s="79"/>
      <c r="J93" s="79"/>
      <c r="K93" s="79"/>
      <c r="L93" s="79"/>
      <c r="M93" s="79"/>
      <c r="N93" s="79"/>
      <c r="O93" s="79"/>
      <c r="P93" s="79"/>
      <c r="Q93" s="79"/>
      <c r="R93" s="79"/>
      <c r="S93" s="79"/>
      <c r="T93" s="79"/>
      <c r="U93" s="79"/>
      <c r="V93" s="79"/>
      <c r="W93" s="79"/>
      <c r="X93" s="79"/>
      <c r="Y93" s="79"/>
      <c r="Z93" s="79"/>
      <c r="AA93" s="79"/>
      <c r="AB93" s="79"/>
      <c r="AC93" s="79"/>
      <c r="AD93" s="79"/>
      <c r="AE93" s="79"/>
      <c r="AF93" s="79"/>
      <c r="AG93" s="79"/>
      <c r="AH93" s="79"/>
      <c r="AI93" s="79"/>
      <c r="AJ93" s="79"/>
      <c r="AK93" s="79"/>
      <c r="AL93" s="79"/>
      <c r="AM93" s="79"/>
      <c r="AN93" s="79"/>
      <c r="AO93" s="79"/>
      <c r="AP93" s="79"/>
      <c r="AQ93" s="79"/>
      <c r="AR93" s="79"/>
      <c r="AS93" s="79"/>
      <c r="AT93" s="79"/>
      <c r="AU93" s="79"/>
      <c r="AV93" s="79"/>
      <c r="AW93" s="79"/>
      <c r="AX93" s="79"/>
      <c r="AY93" s="79"/>
      <c r="AZ93" s="79"/>
      <c r="BA93" s="79"/>
      <c r="BB93" s="79"/>
      <c r="BC93" s="79"/>
      <c r="BD93" s="79"/>
      <c r="BE93" s="79"/>
      <c r="BF93" s="79"/>
      <c r="BG93" s="79"/>
      <c r="BH93" s="79"/>
      <c r="BI93" s="79"/>
      <c r="BJ93" s="79"/>
      <c r="BK93" s="79"/>
      <c r="BL93" s="79"/>
      <c r="BM93" s="79"/>
      <c r="BN93" s="79"/>
      <c r="BO93" s="79"/>
      <c r="BP93" s="79"/>
      <c r="BQ93" s="79"/>
      <c r="BR93" s="79"/>
      <c r="BS93" s="79"/>
      <c r="BT93" s="79"/>
      <c r="BU93" s="79"/>
      <c r="BV93" s="79"/>
      <c r="BW93" s="79"/>
      <c r="BX93" s="79"/>
      <c r="BY93" s="79"/>
      <c r="BZ93" s="79"/>
      <c r="CA93" s="79"/>
      <c r="CB93" s="79"/>
      <c r="CC93" s="79"/>
      <c r="CD93" s="79"/>
      <c r="CE93" s="79"/>
      <c r="CF93" s="79"/>
      <c r="CG93" s="79"/>
      <c r="CH93" s="79"/>
      <c r="CI93" s="79"/>
      <c r="CJ93" s="79"/>
      <c r="CK93" s="79"/>
      <c r="CL93" s="79"/>
      <c r="CM93" s="79"/>
      <c r="CN93" s="79"/>
      <c r="CO93" s="79"/>
      <c r="CP93" s="79"/>
      <c r="CQ93" s="79"/>
    </row>
    <row r="94" spans="1:95" s="26" customFormat="1" ht="31.5" customHeight="1" x14ac:dyDescent="0.25">
      <c r="A94" s="78" t="str">
        <f>"Qté "&amp;'[1]Base produits'!A90&amp;" - "&amp;'[1]Base produits'!B90&amp;" :"</f>
        <v>Qté P0083 -  :</v>
      </c>
      <c r="B94" s="80"/>
      <c r="C94" s="80"/>
      <c r="D94" s="79"/>
      <c r="E94" s="79"/>
      <c r="F94" s="79"/>
      <c r="G94" s="79"/>
      <c r="H94" s="79"/>
      <c r="I94" s="79"/>
      <c r="J94" s="79"/>
      <c r="K94" s="79"/>
      <c r="L94" s="79"/>
      <c r="M94" s="79"/>
      <c r="N94" s="79"/>
      <c r="O94" s="79"/>
      <c r="P94" s="79"/>
      <c r="Q94" s="79"/>
      <c r="R94" s="79"/>
      <c r="S94" s="79"/>
      <c r="T94" s="79"/>
      <c r="U94" s="79"/>
      <c r="V94" s="79"/>
      <c r="W94" s="79"/>
      <c r="X94" s="79"/>
      <c r="Y94" s="79"/>
      <c r="Z94" s="79"/>
      <c r="AA94" s="79"/>
      <c r="AB94" s="79"/>
      <c r="AC94" s="79"/>
      <c r="AD94" s="79"/>
      <c r="AE94" s="79"/>
      <c r="AF94" s="79"/>
      <c r="AG94" s="79"/>
      <c r="AH94" s="79"/>
      <c r="AI94" s="79"/>
      <c r="AJ94" s="79"/>
      <c r="AK94" s="79"/>
      <c r="AL94" s="79"/>
      <c r="AM94" s="79"/>
      <c r="AN94" s="79"/>
      <c r="AO94" s="79"/>
      <c r="AP94" s="79"/>
      <c r="AQ94" s="79"/>
      <c r="AR94" s="79"/>
      <c r="AS94" s="79"/>
      <c r="AT94" s="79"/>
      <c r="AU94" s="79"/>
      <c r="AV94" s="79"/>
      <c r="AW94" s="79"/>
      <c r="AX94" s="79"/>
      <c r="AY94" s="79"/>
      <c r="AZ94" s="79"/>
      <c r="BA94" s="79"/>
      <c r="BB94" s="79"/>
      <c r="BC94" s="79"/>
      <c r="BD94" s="79"/>
      <c r="BE94" s="79"/>
      <c r="BF94" s="79"/>
      <c r="BG94" s="79"/>
      <c r="BH94" s="79"/>
      <c r="BI94" s="79"/>
      <c r="BJ94" s="79"/>
      <c r="BK94" s="79"/>
      <c r="BL94" s="79"/>
      <c r="BM94" s="79"/>
      <c r="BN94" s="79"/>
      <c r="BO94" s="79"/>
      <c r="BP94" s="79"/>
      <c r="BQ94" s="79"/>
      <c r="BR94" s="79"/>
      <c r="BS94" s="79"/>
      <c r="BT94" s="79"/>
      <c r="BU94" s="79"/>
      <c r="BV94" s="79"/>
      <c r="BW94" s="79"/>
      <c r="BX94" s="79"/>
      <c r="BY94" s="79"/>
      <c r="BZ94" s="79"/>
      <c r="CA94" s="79"/>
      <c r="CB94" s="79"/>
      <c r="CC94" s="79"/>
      <c r="CD94" s="79"/>
      <c r="CE94" s="79"/>
      <c r="CF94" s="79"/>
      <c r="CG94" s="79"/>
      <c r="CH94" s="79"/>
      <c r="CI94" s="79"/>
      <c r="CJ94" s="79"/>
      <c r="CK94" s="79"/>
      <c r="CL94" s="79"/>
      <c r="CM94" s="79"/>
      <c r="CN94" s="79"/>
      <c r="CO94" s="79"/>
      <c r="CP94" s="79"/>
      <c r="CQ94" s="79"/>
    </row>
    <row r="95" spans="1:95" s="26" customFormat="1" ht="31.5" customHeight="1" x14ac:dyDescent="0.25">
      <c r="A95" s="78" t="str">
        <f>"Qté "&amp;'[1]Base produits'!A91&amp;" - "&amp;'[1]Base produits'!B91&amp;" :"</f>
        <v>Qté P0084 -  :</v>
      </c>
      <c r="B95" s="80"/>
      <c r="C95" s="80"/>
      <c r="D95" s="79"/>
      <c r="E95" s="79"/>
      <c r="F95" s="79"/>
      <c r="G95" s="79"/>
      <c r="H95" s="79"/>
      <c r="I95" s="79"/>
      <c r="J95" s="79"/>
      <c r="K95" s="79"/>
      <c r="L95" s="79"/>
      <c r="M95" s="79"/>
      <c r="N95" s="79"/>
      <c r="O95" s="79"/>
      <c r="P95" s="79"/>
      <c r="Q95" s="79"/>
      <c r="R95" s="79"/>
      <c r="S95" s="79"/>
      <c r="T95" s="79"/>
      <c r="U95" s="79"/>
      <c r="V95" s="79"/>
      <c r="W95" s="79"/>
      <c r="X95" s="79"/>
      <c r="Y95" s="79"/>
      <c r="Z95" s="79"/>
      <c r="AA95" s="79"/>
      <c r="AB95" s="79"/>
      <c r="AC95" s="79"/>
      <c r="AD95" s="79"/>
      <c r="AE95" s="79"/>
      <c r="AF95" s="79"/>
      <c r="AG95" s="79"/>
      <c r="AH95" s="79"/>
      <c r="AI95" s="79"/>
      <c r="AJ95" s="79"/>
      <c r="AK95" s="79"/>
      <c r="AL95" s="79"/>
      <c r="AM95" s="79"/>
      <c r="AN95" s="79"/>
      <c r="AO95" s="79"/>
      <c r="AP95" s="79"/>
      <c r="AQ95" s="79"/>
      <c r="AR95" s="79"/>
      <c r="AS95" s="79"/>
      <c r="AT95" s="79"/>
      <c r="AU95" s="79"/>
      <c r="AV95" s="79"/>
      <c r="AW95" s="79"/>
      <c r="AX95" s="79"/>
      <c r="AY95" s="79"/>
      <c r="AZ95" s="79"/>
      <c r="BA95" s="79"/>
      <c r="BB95" s="79"/>
      <c r="BC95" s="79"/>
      <c r="BD95" s="79"/>
      <c r="BE95" s="79"/>
      <c r="BF95" s="79"/>
      <c r="BG95" s="79"/>
      <c r="BH95" s="79"/>
      <c r="BI95" s="79"/>
      <c r="BJ95" s="79"/>
      <c r="BK95" s="79"/>
      <c r="BL95" s="79"/>
      <c r="BM95" s="79"/>
      <c r="BN95" s="79"/>
      <c r="BO95" s="79"/>
      <c r="BP95" s="79"/>
      <c r="BQ95" s="79"/>
      <c r="BR95" s="79"/>
      <c r="BS95" s="79"/>
      <c r="BT95" s="79"/>
      <c r="BU95" s="79"/>
      <c r="BV95" s="79"/>
      <c r="BW95" s="79"/>
      <c r="BX95" s="79"/>
      <c r="BY95" s="79"/>
      <c r="BZ95" s="79"/>
      <c r="CA95" s="79"/>
      <c r="CB95" s="79"/>
      <c r="CC95" s="79"/>
      <c r="CD95" s="79"/>
      <c r="CE95" s="79"/>
      <c r="CF95" s="79"/>
      <c r="CG95" s="79"/>
      <c r="CH95" s="79"/>
      <c r="CI95" s="79"/>
      <c r="CJ95" s="79"/>
      <c r="CK95" s="79"/>
      <c r="CL95" s="79"/>
      <c r="CM95" s="79"/>
      <c r="CN95" s="79"/>
      <c r="CO95" s="79"/>
      <c r="CP95" s="79"/>
      <c r="CQ95" s="79"/>
    </row>
    <row r="96" spans="1:95" s="26" customFormat="1" ht="31.5" customHeight="1" x14ac:dyDescent="0.25">
      <c r="A96" s="78" t="str">
        <f>"Qté "&amp;'[1]Base produits'!A92&amp;" - "&amp;'[1]Base produits'!B92&amp;" :"</f>
        <v>Qté P0085 -  :</v>
      </c>
      <c r="B96" s="80"/>
      <c r="C96" s="80"/>
      <c r="D96" s="79"/>
      <c r="E96" s="79"/>
      <c r="F96" s="79"/>
      <c r="G96" s="79"/>
      <c r="H96" s="79"/>
      <c r="I96" s="79"/>
      <c r="J96" s="79"/>
      <c r="K96" s="79"/>
      <c r="L96" s="79"/>
      <c r="M96" s="79"/>
      <c r="N96" s="79"/>
      <c r="O96" s="79"/>
      <c r="P96" s="79"/>
      <c r="Q96" s="79"/>
      <c r="R96" s="79"/>
      <c r="S96" s="79"/>
      <c r="T96" s="79"/>
      <c r="U96" s="79"/>
      <c r="V96" s="79"/>
      <c r="W96" s="79"/>
      <c r="X96" s="79"/>
      <c r="Y96" s="79"/>
      <c r="Z96" s="79"/>
      <c r="AA96" s="79"/>
      <c r="AB96" s="79"/>
      <c r="AC96" s="79"/>
      <c r="AD96" s="79"/>
      <c r="AE96" s="79"/>
      <c r="AF96" s="79"/>
      <c r="AG96" s="79"/>
      <c r="AH96" s="79"/>
      <c r="AI96" s="79"/>
      <c r="AJ96" s="79"/>
      <c r="AK96" s="79"/>
      <c r="AL96" s="79"/>
      <c r="AM96" s="79"/>
      <c r="AN96" s="79"/>
      <c r="AO96" s="79"/>
      <c r="AP96" s="79"/>
      <c r="AQ96" s="79"/>
      <c r="AR96" s="79"/>
      <c r="AS96" s="79"/>
      <c r="AT96" s="79"/>
      <c r="AU96" s="79"/>
      <c r="AV96" s="79"/>
      <c r="AW96" s="79"/>
      <c r="AX96" s="79"/>
      <c r="AY96" s="79"/>
      <c r="AZ96" s="79"/>
      <c r="BA96" s="79"/>
      <c r="BB96" s="79"/>
      <c r="BC96" s="79"/>
      <c r="BD96" s="79"/>
      <c r="BE96" s="79"/>
      <c r="BF96" s="79"/>
      <c r="BG96" s="79"/>
      <c r="BH96" s="79"/>
      <c r="BI96" s="79"/>
      <c r="BJ96" s="79"/>
      <c r="BK96" s="79"/>
      <c r="BL96" s="79"/>
      <c r="BM96" s="79"/>
      <c r="BN96" s="79"/>
      <c r="BO96" s="79"/>
      <c r="BP96" s="79"/>
      <c r="BQ96" s="79"/>
      <c r="BR96" s="79"/>
      <c r="BS96" s="79"/>
      <c r="BT96" s="79"/>
      <c r="BU96" s="79"/>
      <c r="BV96" s="79"/>
      <c r="BW96" s="79"/>
      <c r="BX96" s="79"/>
      <c r="BY96" s="79"/>
      <c r="BZ96" s="79"/>
      <c r="CA96" s="79"/>
      <c r="CB96" s="79"/>
      <c r="CC96" s="79"/>
      <c r="CD96" s="79"/>
      <c r="CE96" s="79"/>
      <c r="CF96" s="79"/>
      <c r="CG96" s="79"/>
      <c r="CH96" s="79"/>
      <c r="CI96" s="79"/>
      <c r="CJ96" s="79"/>
      <c r="CK96" s="79"/>
      <c r="CL96" s="79"/>
      <c r="CM96" s="79"/>
      <c r="CN96" s="79"/>
      <c r="CO96" s="79"/>
      <c r="CP96" s="79"/>
      <c r="CQ96" s="79"/>
    </row>
    <row r="97" spans="1:95" s="26" customFormat="1" ht="31.5" customHeight="1" x14ac:dyDescent="0.25">
      <c r="A97" s="78" t="str">
        <f>"Qté "&amp;'[1]Base produits'!A93&amp;" - "&amp;'[1]Base produits'!B93&amp;" :"</f>
        <v>Qté P0086 -  :</v>
      </c>
      <c r="B97" s="80"/>
      <c r="C97" s="80"/>
      <c r="D97" s="79"/>
      <c r="E97" s="79"/>
      <c r="F97" s="79"/>
      <c r="G97" s="79"/>
      <c r="H97" s="79"/>
      <c r="I97" s="79"/>
      <c r="J97" s="79"/>
      <c r="K97" s="79"/>
      <c r="L97" s="79"/>
      <c r="M97" s="79"/>
      <c r="N97" s="79"/>
      <c r="O97" s="79"/>
      <c r="P97" s="79"/>
      <c r="Q97" s="79"/>
      <c r="R97" s="79"/>
      <c r="S97" s="79"/>
      <c r="T97" s="79"/>
      <c r="U97" s="79"/>
      <c r="V97" s="79"/>
      <c r="W97" s="79"/>
      <c r="X97" s="79"/>
      <c r="Y97" s="79"/>
      <c r="Z97" s="79"/>
      <c r="AA97" s="79"/>
      <c r="AB97" s="79"/>
      <c r="AC97" s="79"/>
      <c r="AD97" s="79"/>
      <c r="AE97" s="79"/>
      <c r="AF97" s="79"/>
      <c r="AG97" s="79"/>
      <c r="AH97" s="79"/>
      <c r="AI97" s="79"/>
      <c r="AJ97" s="79"/>
      <c r="AK97" s="79"/>
      <c r="AL97" s="79"/>
      <c r="AM97" s="79"/>
      <c r="AN97" s="79"/>
      <c r="AO97" s="79"/>
      <c r="AP97" s="79"/>
      <c r="AQ97" s="79"/>
      <c r="AR97" s="79"/>
      <c r="AS97" s="79"/>
      <c r="AT97" s="79"/>
      <c r="AU97" s="79"/>
      <c r="AV97" s="79"/>
      <c r="AW97" s="79"/>
      <c r="AX97" s="79"/>
      <c r="AY97" s="79"/>
      <c r="AZ97" s="79"/>
      <c r="BA97" s="79"/>
      <c r="BB97" s="79"/>
      <c r="BC97" s="79"/>
      <c r="BD97" s="79"/>
      <c r="BE97" s="79"/>
      <c r="BF97" s="79"/>
      <c r="BG97" s="79"/>
      <c r="BH97" s="79"/>
      <c r="BI97" s="79"/>
      <c r="BJ97" s="79"/>
      <c r="BK97" s="79"/>
      <c r="BL97" s="79"/>
      <c r="BM97" s="79"/>
      <c r="BN97" s="79"/>
      <c r="BO97" s="79"/>
      <c r="BP97" s="79"/>
      <c r="BQ97" s="79"/>
      <c r="BR97" s="79"/>
      <c r="BS97" s="79"/>
      <c r="BT97" s="79"/>
      <c r="BU97" s="79"/>
      <c r="BV97" s="79"/>
      <c r="BW97" s="79"/>
      <c r="BX97" s="79"/>
      <c r="BY97" s="79"/>
      <c r="BZ97" s="79"/>
      <c r="CA97" s="79"/>
      <c r="CB97" s="79"/>
      <c r="CC97" s="79"/>
      <c r="CD97" s="79"/>
      <c r="CE97" s="79"/>
      <c r="CF97" s="79"/>
      <c r="CG97" s="79"/>
      <c r="CH97" s="79"/>
      <c r="CI97" s="79"/>
      <c r="CJ97" s="79"/>
      <c r="CK97" s="79"/>
      <c r="CL97" s="79"/>
      <c r="CM97" s="79"/>
      <c r="CN97" s="79"/>
      <c r="CO97" s="79"/>
      <c r="CP97" s="79"/>
      <c r="CQ97" s="79"/>
    </row>
    <row r="98" spans="1:95" s="26" customFormat="1" ht="31.5" customHeight="1" x14ac:dyDescent="0.25">
      <c r="A98" s="78" t="str">
        <f>"Qté "&amp;'[1]Base produits'!A94&amp;" - "&amp;'[1]Base produits'!B94&amp;" :"</f>
        <v>Qté P0087 -  :</v>
      </c>
      <c r="B98" s="80"/>
      <c r="C98" s="80"/>
      <c r="D98" s="79"/>
      <c r="E98" s="79"/>
      <c r="F98" s="79"/>
      <c r="G98" s="79"/>
      <c r="H98" s="79"/>
      <c r="I98" s="79"/>
      <c r="J98" s="79"/>
      <c r="K98" s="79"/>
      <c r="L98" s="79"/>
      <c r="M98" s="79"/>
      <c r="N98" s="79"/>
      <c r="O98" s="79"/>
      <c r="P98" s="79"/>
      <c r="Q98" s="79"/>
      <c r="R98" s="79"/>
      <c r="S98" s="79"/>
      <c r="T98" s="79"/>
      <c r="U98" s="79"/>
      <c r="V98" s="79"/>
      <c r="W98" s="79"/>
      <c r="X98" s="79"/>
      <c r="Y98" s="79"/>
      <c r="Z98" s="79"/>
      <c r="AA98" s="79"/>
      <c r="AB98" s="79"/>
      <c r="AC98" s="79"/>
      <c r="AD98" s="79"/>
      <c r="AE98" s="79"/>
      <c r="AF98" s="79"/>
      <c r="AG98" s="79"/>
      <c r="AH98" s="79"/>
      <c r="AI98" s="79"/>
      <c r="AJ98" s="79"/>
      <c r="AK98" s="79"/>
      <c r="AL98" s="79"/>
      <c r="AM98" s="79"/>
      <c r="AN98" s="79"/>
      <c r="AO98" s="79"/>
      <c r="AP98" s="79"/>
      <c r="AQ98" s="79"/>
      <c r="AR98" s="79"/>
      <c r="AS98" s="79"/>
      <c r="AT98" s="79"/>
      <c r="AU98" s="79"/>
      <c r="AV98" s="79"/>
      <c r="AW98" s="79"/>
      <c r="AX98" s="79"/>
      <c r="AY98" s="79"/>
      <c r="AZ98" s="79"/>
      <c r="BA98" s="79"/>
      <c r="BB98" s="79"/>
      <c r="BC98" s="79"/>
      <c r="BD98" s="79"/>
      <c r="BE98" s="79"/>
      <c r="BF98" s="79"/>
      <c r="BG98" s="79"/>
      <c r="BH98" s="79"/>
      <c r="BI98" s="79"/>
      <c r="BJ98" s="79"/>
      <c r="BK98" s="79"/>
      <c r="BL98" s="79"/>
      <c r="BM98" s="79"/>
      <c r="BN98" s="79"/>
      <c r="BO98" s="79"/>
      <c r="BP98" s="79"/>
      <c r="BQ98" s="79"/>
      <c r="BR98" s="79"/>
      <c r="BS98" s="79"/>
      <c r="BT98" s="79"/>
      <c r="BU98" s="79"/>
      <c r="BV98" s="79"/>
      <c r="BW98" s="79"/>
      <c r="BX98" s="79"/>
      <c r="BY98" s="79"/>
      <c r="BZ98" s="79"/>
      <c r="CA98" s="79"/>
      <c r="CB98" s="79"/>
      <c r="CC98" s="79"/>
      <c r="CD98" s="79"/>
      <c r="CE98" s="79"/>
      <c r="CF98" s="79"/>
      <c r="CG98" s="79"/>
      <c r="CH98" s="79"/>
      <c r="CI98" s="79"/>
      <c r="CJ98" s="79"/>
      <c r="CK98" s="79"/>
      <c r="CL98" s="79"/>
      <c r="CM98" s="79"/>
      <c r="CN98" s="79"/>
      <c r="CO98" s="79"/>
      <c r="CP98" s="79"/>
      <c r="CQ98" s="79"/>
    </row>
    <row r="99" spans="1:95" s="26" customFormat="1" ht="31.5" customHeight="1" x14ac:dyDescent="0.25">
      <c r="A99" s="78" t="str">
        <f>"Qté "&amp;'[1]Base produits'!A95&amp;" - "&amp;'[1]Base produits'!B95&amp;" :"</f>
        <v>Qté P0088 -  :</v>
      </c>
      <c r="B99" s="80"/>
      <c r="C99" s="80"/>
      <c r="D99" s="79"/>
      <c r="E99" s="79"/>
      <c r="F99" s="79"/>
      <c r="G99" s="79"/>
      <c r="H99" s="79"/>
      <c r="I99" s="79"/>
      <c r="J99" s="79"/>
      <c r="K99" s="79"/>
      <c r="L99" s="79"/>
      <c r="M99" s="79"/>
      <c r="N99" s="79"/>
      <c r="O99" s="79"/>
      <c r="P99" s="79"/>
      <c r="Q99" s="79"/>
      <c r="R99" s="79"/>
      <c r="S99" s="79"/>
      <c r="T99" s="79"/>
      <c r="U99" s="79"/>
      <c r="V99" s="79"/>
      <c r="W99" s="79"/>
      <c r="X99" s="79"/>
      <c r="Y99" s="79"/>
      <c r="Z99" s="79"/>
      <c r="AA99" s="79"/>
      <c r="AB99" s="79"/>
      <c r="AC99" s="79"/>
      <c r="AD99" s="79"/>
      <c r="AE99" s="79"/>
      <c r="AF99" s="79"/>
      <c r="AG99" s="79"/>
      <c r="AH99" s="79"/>
      <c r="AI99" s="79"/>
      <c r="AJ99" s="79"/>
      <c r="AK99" s="79"/>
      <c r="AL99" s="79"/>
      <c r="AM99" s="79"/>
      <c r="AN99" s="79"/>
      <c r="AO99" s="79"/>
      <c r="AP99" s="79"/>
      <c r="AQ99" s="79"/>
      <c r="AR99" s="79"/>
      <c r="AS99" s="79"/>
      <c r="AT99" s="79"/>
      <c r="AU99" s="79"/>
      <c r="AV99" s="79"/>
      <c r="AW99" s="79"/>
      <c r="AX99" s="79"/>
      <c r="AY99" s="79"/>
      <c r="AZ99" s="79"/>
      <c r="BA99" s="79"/>
      <c r="BB99" s="79"/>
      <c r="BC99" s="79"/>
      <c r="BD99" s="79"/>
      <c r="BE99" s="79"/>
      <c r="BF99" s="79"/>
      <c r="BG99" s="79"/>
      <c r="BH99" s="79"/>
      <c r="BI99" s="79"/>
      <c r="BJ99" s="79"/>
      <c r="BK99" s="79"/>
      <c r="BL99" s="79"/>
      <c r="BM99" s="79"/>
      <c r="BN99" s="79"/>
      <c r="BO99" s="79"/>
      <c r="BP99" s="79"/>
      <c r="BQ99" s="79"/>
      <c r="BR99" s="79"/>
      <c r="BS99" s="79"/>
      <c r="BT99" s="79"/>
      <c r="BU99" s="79"/>
      <c r="BV99" s="79"/>
      <c r="BW99" s="79"/>
      <c r="BX99" s="79"/>
      <c r="BY99" s="79"/>
      <c r="BZ99" s="79"/>
      <c r="CA99" s="79"/>
      <c r="CB99" s="79"/>
      <c r="CC99" s="79"/>
      <c r="CD99" s="79"/>
      <c r="CE99" s="79"/>
      <c r="CF99" s="79"/>
      <c r="CG99" s="79"/>
      <c r="CH99" s="79"/>
      <c r="CI99" s="79"/>
      <c r="CJ99" s="79"/>
      <c r="CK99" s="79"/>
      <c r="CL99" s="79"/>
      <c r="CM99" s="79"/>
      <c r="CN99" s="79"/>
      <c r="CO99" s="79"/>
      <c r="CP99" s="79"/>
      <c r="CQ99" s="79"/>
    </row>
    <row r="100" spans="1:95" s="26" customFormat="1" ht="31.5" customHeight="1" x14ac:dyDescent="0.25">
      <c r="A100" s="78" t="str">
        <f>"Qté "&amp;'[1]Base produits'!A96&amp;" - "&amp;'[1]Base produits'!B96&amp;" :"</f>
        <v>Qté P0089 -  :</v>
      </c>
      <c r="B100" s="80"/>
      <c r="C100" s="80"/>
      <c r="D100" s="79"/>
      <c r="E100" s="79"/>
      <c r="F100" s="79"/>
      <c r="G100" s="79"/>
      <c r="H100" s="79"/>
      <c r="I100" s="79"/>
      <c r="J100" s="79"/>
      <c r="K100" s="79"/>
      <c r="L100" s="79"/>
      <c r="M100" s="79"/>
      <c r="N100" s="79"/>
      <c r="O100" s="79"/>
      <c r="P100" s="79"/>
      <c r="Q100" s="79"/>
      <c r="R100" s="79"/>
      <c r="S100" s="79"/>
      <c r="T100" s="79"/>
      <c r="U100" s="79"/>
      <c r="V100" s="79"/>
      <c r="W100" s="79"/>
      <c r="X100" s="79"/>
      <c r="Y100" s="79"/>
      <c r="Z100" s="79"/>
      <c r="AA100" s="79"/>
      <c r="AB100" s="79"/>
      <c r="AC100" s="79"/>
      <c r="AD100" s="79"/>
      <c r="AE100" s="79"/>
      <c r="AF100" s="79"/>
      <c r="AG100" s="79"/>
      <c r="AH100" s="79"/>
      <c r="AI100" s="79"/>
      <c r="AJ100" s="79"/>
      <c r="AK100" s="79"/>
      <c r="AL100" s="79"/>
      <c r="AM100" s="79"/>
      <c r="AN100" s="79"/>
      <c r="AO100" s="79"/>
      <c r="AP100" s="79"/>
      <c r="AQ100" s="79"/>
      <c r="AR100" s="79"/>
      <c r="AS100" s="79"/>
      <c r="AT100" s="79"/>
      <c r="AU100" s="79"/>
      <c r="AV100" s="79"/>
      <c r="AW100" s="79"/>
      <c r="AX100" s="79"/>
      <c r="AY100" s="79"/>
      <c r="AZ100" s="79"/>
      <c r="BA100" s="79"/>
      <c r="BB100" s="79"/>
      <c r="BC100" s="79"/>
      <c r="BD100" s="79"/>
      <c r="BE100" s="79"/>
      <c r="BF100" s="79"/>
      <c r="BG100" s="79"/>
      <c r="BH100" s="79"/>
      <c r="BI100" s="79"/>
      <c r="BJ100" s="79"/>
      <c r="BK100" s="79"/>
      <c r="BL100" s="79"/>
      <c r="BM100" s="79"/>
      <c r="BN100" s="79"/>
      <c r="BO100" s="79"/>
      <c r="BP100" s="79"/>
      <c r="BQ100" s="79"/>
      <c r="BR100" s="79"/>
      <c r="BS100" s="79"/>
      <c r="BT100" s="79"/>
      <c r="BU100" s="79"/>
      <c r="BV100" s="79"/>
      <c r="BW100" s="79"/>
      <c r="BX100" s="79"/>
      <c r="BY100" s="79"/>
      <c r="BZ100" s="79"/>
      <c r="CA100" s="79"/>
      <c r="CB100" s="79"/>
      <c r="CC100" s="79"/>
      <c r="CD100" s="79"/>
      <c r="CE100" s="79"/>
      <c r="CF100" s="79"/>
      <c r="CG100" s="79"/>
      <c r="CH100" s="79"/>
      <c r="CI100" s="79"/>
      <c r="CJ100" s="79"/>
      <c r="CK100" s="79"/>
      <c r="CL100" s="79"/>
      <c r="CM100" s="79"/>
      <c r="CN100" s="79"/>
      <c r="CO100" s="79"/>
      <c r="CP100" s="79"/>
      <c r="CQ100" s="79"/>
    </row>
    <row r="101" spans="1:95" s="26" customFormat="1" ht="31.5" customHeight="1" x14ac:dyDescent="0.25">
      <c r="A101" s="78" t="str">
        <f>"Qté "&amp;'[1]Base produits'!A97&amp;" - "&amp;'[1]Base produits'!B97&amp;" :"</f>
        <v>Qté P0090 -  :</v>
      </c>
      <c r="B101" s="80"/>
      <c r="C101" s="79"/>
      <c r="D101" s="79"/>
      <c r="E101" s="79"/>
      <c r="F101" s="79"/>
      <c r="G101" s="79"/>
      <c r="H101" s="79"/>
      <c r="I101" s="79"/>
      <c r="J101" s="79"/>
      <c r="K101" s="79"/>
      <c r="L101" s="79"/>
      <c r="M101" s="79"/>
      <c r="N101" s="79"/>
      <c r="O101" s="79"/>
      <c r="P101" s="79"/>
      <c r="Q101" s="79"/>
      <c r="R101" s="79"/>
      <c r="S101" s="79"/>
      <c r="T101" s="79"/>
      <c r="U101" s="79"/>
      <c r="V101" s="79"/>
      <c r="W101" s="79"/>
      <c r="X101" s="79"/>
      <c r="Y101" s="79"/>
      <c r="Z101" s="79"/>
      <c r="AA101" s="79"/>
      <c r="AB101" s="79"/>
      <c r="AC101" s="79"/>
      <c r="AD101" s="79"/>
      <c r="AE101" s="79"/>
      <c r="AF101" s="79"/>
      <c r="AG101" s="79"/>
      <c r="AH101" s="79"/>
      <c r="AI101" s="79"/>
      <c r="AJ101" s="79"/>
      <c r="AK101" s="79"/>
      <c r="AL101" s="79"/>
      <c r="AM101" s="79"/>
      <c r="AN101" s="79"/>
      <c r="AO101" s="79"/>
      <c r="AP101" s="79"/>
      <c r="AQ101" s="79"/>
      <c r="AR101" s="79"/>
      <c r="AS101" s="79"/>
      <c r="AT101" s="79"/>
      <c r="AU101" s="79"/>
      <c r="AV101" s="79"/>
      <c r="AW101" s="79"/>
      <c r="AX101" s="79"/>
      <c r="AY101" s="79"/>
      <c r="AZ101" s="79"/>
      <c r="BA101" s="79"/>
      <c r="BB101" s="79"/>
      <c r="BC101" s="79"/>
      <c r="BD101" s="79"/>
      <c r="BE101" s="79"/>
      <c r="BF101" s="79"/>
      <c r="BG101" s="79"/>
      <c r="BH101" s="79"/>
      <c r="BI101" s="79"/>
      <c r="BJ101" s="79"/>
      <c r="BK101" s="79"/>
      <c r="BL101" s="79"/>
      <c r="BM101" s="79"/>
      <c r="BN101" s="79"/>
      <c r="BO101" s="79"/>
      <c r="BP101" s="79"/>
      <c r="BQ101" s="79"/>
      <c r="BR101" s="79"/>
      <c r="BS101" s="79"/>
      <c r="BT101" s="79"/>
      <c r="BU101" s="79"/>
      <c r="BV101" s="79"/>
      <c r="BW101" s="79"/>
      <c r="BX101" s="79"/>
      <c r="BY101" s="79"/>
      <c r="BZ101" s="79"/>
      <c r="CA101" s="79"/>
      <c r="CB101" s="79"/>
      <c r="CC101" s="79"/>
      <c r="CD101" s="79"/>
      <c r="CE101" s="79"/>
      <c r="CF101" s="79"/>
      <c r="CG101" s="79"/>
      <c r="CH101" s="79"/>
      <c r="CI101" s="79"/>
      <c r="CJ101" s="79"/>
      <c r="CK101" s="79"/>
      <c r="CL101" s="79"/>
      <c r="CM101" s="79"/>
      <c r="CN101" s="79"/>
      <c r="CO101" s="79"/>
      <c r="CP101" s="79"/>
      <c r="CQ101" s="79"/>
    </row>
    <row r="102" spans="1:95" s="26" customFormat="1" ht="31.5" customHeight="1" x14ac:dyDescent="0.25">
      <c r="A102" s="78" t="str">
        <f>"Qté "&amp;'[1]Base produits'!A98&amp;" - "&amp;'[1]Base produits'!B98&amp;" :"</f>
        <v>Qté P0091 -  :</v>
      </c>
      <c r="B102" s="80"/>
      <c r="C102" s="79"/>
      <c r="D102" s="79"/>
      <c r="E102" s="79"/>
      <c r="F102" s="79"/>
      <c r="G102" s="79"/>
      <c r="H102" s="79"/>
      <c r="I102" s="79"/>
      <c r="J102" s="79"/>
      <c r="K102" s="79"/>
      <c r="L102" s="79"/>
      <c r="M102" s="79"/>
      <c r="N102" s="79"/>
      <c r="O102" s="79"/>
      <c r="P102" s="79"/>
      <c r="Q102" s="79"/>
      <c r="R102" s="79"/>
      <c r="S102" s="79"/>
      <c r="T102" s="79"/>
      <c r="U102" s="79"/>
      <c r="V102" s="79"/>
      <c r="W102" s="79"/>
      <c r="X102" s="79"/>
      <c r="Y102" s="79"/>
      <c r="Z102" s="79"/>
      <c r="AA102" s="79"/>
      <c r="AB102" s="79"/>
      <c r="AC102" s="79"/>
      <c r="AD102" s="79"/>
      <c r="AE102" s="79"/>
      <c r="AF102" s="79"/>
      <c r="AG102" s="79"/>
      <c r="AH102" s="79"/>
      <c r="AI102" s="79"/>
      <c r="AJ102" s="79"/>
      <c r="AK102" s="79"/>
      <c r="AL102" s="79"/>
      <c r="AM102" s="79"/>
      <c r="AN102" s="79"/>
      <c r="AO102" s="79"/>
      <c r="AP102" s="79"/>
      <c r="AQ102" s="79"/>
      <c r="AR102" s="79"/>
      <c r="AS102" s="79"/>
      <c r="AT102" s="79"/>
      <c r="AU102" s="79"/>
      <c r="AV102" s="79"/>
      <c r="AW102" s="79"/>
      <c r="AX102" s="79"/>
      <c r="AY102" s="79"/>
      <c r="AZ102" s="79"/>
      <c r="BA102" s="79"/>
      <c r="BB102" s="79"/>
      <c r="BC102" s="79"/>
      <c r="BD102" s="79"/>
      <c r="BE102" s="79"/>
      <c r="BF102" s="79"/>
      <c r="BG102" s="79"/>
      <c r="BH102" s="79"/>
      <c r="BI102" s="79"/>
      <c r="BJ102" s="79"/>
      <c r="BK102" s="79"/>
      <c r="BL102" s="79"/>
      <c r="BM102" s="79"/>
      <c r="BN102" s="79"/>
      <c r="BO102" s="79"/>
      <c r="BP102" s="79"/>
      <c r="BQ102" s="79"/>
      <c r="BR102" s="79"/>
      <c r="BS102" s="79"/>
      <c r="BT102" s="79"/>
      <c r="BU102" s="79"/>
      <c r="BV102" s="79"/>
      <c r="BW102" s="79"/>
      <c r="BX102" s="79"/>
      <c r="BY102" s="79"/>
      <c r="BZ102" s="79"/>
      <c r="CA102" s="79"/>
      <c r="CB102" s="79"/>
      <c r="CC102" s="79"/>
      <c r="CD102" s="79"/>
      <c r="CE102" s="79"/>
      <c r="CF102" s="79"/>
      <c r="CG102" s="79"/>
      <c r="CH102" s="79"/>
      <c r="CI102" s="79"/>
      <c r="CJ102" s="79"/>
      <c r="CK102" s="79"/>
      <c r="CL102" s="79"/>
      <c r="CM102" s="79"/>
      <c r="CN102" s="79"/>
      <c r="CO102" s="79"/>
      <c r="CP102" s="79"/>
      <c r="CQ102" s="79"/>
    </row>
    <row r="103" spans="1:95" s="26" customFormat="1" ht="31.5" customHeight="1" x14ac:dyDescent="0.25">
      <c r="A103" s="78" t="str">
        <f>"Qté "&amp;'[1]Base produits'!A99&amp;" - "&amp;'[1]Base produits'!B99&amp;" :"</f>
        <v>Qté P0092 -  :</v>
      </c>
      <c r="B103" s="80"/>
      <c r="C103" s="79"/>
      <c r="D103" s="79"/>
      <c r="E103" s="79"/>
      <c r="F103" s="79"/>
      <c r="G103" s="79"/>
      <c r="H103" s="79"/>
      <c r="I103" s="79"/>
      <c r="J103" s="79"/>
      <c r="K103" s="79"/>
      <c r="L103" s="79"/>
      <c r="M103" s="79"/>
      <c r="N103" s="79"/>
      <c r="O103" s="79"/>
      <c r="P103" s="79"/>
      <c r="Q103" s="79"/>
      <c r="R103" s="79"/>
      <c r="S103" s="79"/>
      <c r="T103" s="79"/>
      <c r="U103" s="79"/>
      <c r="V103" s="79"/>
      <c r="W103" s="79"/>
      <c r="X103" s="79"/>
      <c r="Y103" s="79"/>
      <c r="Z103" s="79"/>
      <c r="AA103" s="79"/>
      <c r="AB103" s="79"/>
      <c r="AC103" s="79"/>
      <c r="AD103" s="79"/>
      <c r="AE103" s="79"/>
      <c r="AF103" s="79"/>
      <c r="AG103" s="79"/>
      <c r="AH103" s="79"/>
      <c r="AI103" s="79"/>
      <c r="AJ103" s="79"/>
      <c r="AK103" s="79"/>
      <c r="AL103" s="79"/>
      <c r="AM103" s="79"/>
      <c r="AN103" s="79"/>
      <c r="AO103" s="79"/>
      <c r="AP103" s="79"/>
      <c r="AQ103" s="79"/>
      <c r="AR103" s="79"/>
      <c r="AS103" s="79"/>
      <c r="AT103" s="79"/>
      <c r="AU103" s="79"/>
      <c r="AV103" s="79"/>
      <c r="AW103" s="79"/>
      <c r="AX103" s="79"/>
      <c r="AY103" s="79"/>
      <c r="AZ103" s="79"/>
      <c r="BA103" s="79"/>
      <c r="BB103" s="79"/>
      <c r="BC103" s="79"/>
      <c r="BD103" s="79"/>
      <c r="BE103" s="79"/>
      <c r="BF103" s="79"/>
      <c r="BG103" s="79"/>
      <c r="BH103" s="79"/>
      <c r="BI103" s="79"/>
      <c r="BJ103" s="79"/>
      <c r="BK103" s="79"/>
      <c r="BL103" s="79"/>
      <c r="BM103" s="79"/>
      <c r="BN103" s="79"/>
      <c r="BO103" s="79"/>
      <c r="BP103" s="79"/>
      <c r="BQ103" s="79"/>
      <c r="BR103" s="79"/>
      <c r="BS103" s="79"/>
      <c r="BT103" s="79"/>
      <c r="BU103" s="79"/>
      <c r="BV103" s="79"/>
      <c r="BW103" s="79"/>
      <c r="BX103" s="79"/>
      <c r="BY103" s="79"/>
      <c r="BZ103" s="79"/>
      <c r="CA103" s="79"/>
      <c r="CB103" s="79"/>
      <c r="CC103" s="79"/>
      <c r="CD103" s="79"/>
      <c r="CE103" s="79"/>
      <c r="CF103" s="79"/>
      <c r="CG103" s="79"/>
      <c r="CH103" s="79"/>
      <c r="CI103" s="79"/>
      <c r="CJ103" s="79"/>
      <c r="CK103" s="79"/>
      <c r="CL103" s="79"/>
      <c r="CM103" s="79"/>
      <c r="CN103" s="79"/>
      <c r="CO103" s="79"/>
      <c r="CP103" s="79"/>
      <c r="CQ103" s="79"/>
    </row>
    <row r="104" spans="1:95" s="26" customFormat="1" ht="31.5" customHeight="1" x14ac:dyDescent="0.25">
      <c r="A104" s="78" t="str">
        <f>"Qté "&amp;'[1]Base produits'!A100&amp;" - "&amp;'[1]Base produits'!B100&amp;" :"</f>
        <v>Qté P0093 -  :</v>
      </c>
      <c r="B104" s="80"/>
      <c r="C104" s="79"/>
      <c r="D104" s="79"/>
      <c r="E104" s="79"/>
      <c r="F104" s="79"/>
      <c r="G104" s="79"/>
      <c r="H104" s="79"/>
      <c r="I104" s="79"/>
      <c r="J104" s="79"/>
      <c r="K104" s="79"/>
      <c r="L104" s="79"/>
      <c r="M104" s="79"/>
      <c r="N104" s="79"/>
      <c r="O104" s="79"/>
      <c r="P104" s="79"/>
      <c r="Q104" s="79"/>
      <c r="R104" s="79"/>
      <c r="S104" s="79"/>
      <c r="T104" s="79"/>
      <c r="U104" s="79"/>
      <c r="V104" s="79"/>
      <c r="W104" s="79"/>
      <c r="X104" s="79"/>
      <c r="Y104" s="79"/>
      <c r="Z104" s="79"/>
      <c r="AA104" s="79"/>
      <c r="AB104" s="79"/>
      <c r="AC104" s="79"/>
      <c r="AD104" s="79"/>
      <c r="AE104" s="79"/>
      <c r="AF104" s="79"/>
      <c r="AG104" s="79"/>
      <c r="AH104" s="79"/>
      <c r="AI104" s="79"/>
      <c r="AJ104" s="79"/>
      <c r="AK104" s="79"/>
      <c r="AL104" s="79"/>
      <c r="AM104" s="79"/>
      <c r="AN104" s="79"/>
      <c r="AO104" s="79"/>
      <c r="AP104" s="79"/>
      <c r="AQ104" s="79"/>
      <c r="AR104" s="79"/>
      <c r="AS104" s="79"/>
      <c r="AT104" s="79"/>
      <c r="AU104" s="79"/>
      <c r="AV104" s="79"/>
      <c r="AW104" s="79"/>
      <c r="AX104" s="79"/>
      <c r="AY104" s="79"/>
      <c r="AZ104" s="79"/>
      <c r="BA104" s="79"/>
      <c r="BB104" s="79"/>
      <c r="BC104" s="79"/>
      <c r="BD104" s="79"/>
      <c r="BE104" s="79"/>
      <c r="BF104" s="79"/>
      <c r="BG104" s="79"/>
      <c r="BH104" s="79"/>
      <c r="BI104" s="79"/>
      <c r="BJ104" s="79"/>
      <c r="BK104" s="79"/>
      <c r="BL104" s="79"/>
      <c r="BM104" s="79"/>
      <c r="BN104" s="79"/>
      <c r="BO104" s="79"/>
      <c r="BP104" s="79"/>
      <c r="BQ104" s="79"/>
      <c r="BR104" s="79"/>
      <c r="BS104" s="79"/>
      <c r="BT104" s="79"/>
      <c r="BU104" s="79"/>
      <c r="BV104" s="79"/>
      <c r="BW104" s="79"/>
      <c r="BX104" s="79"/>
      <c r="BY104" s="79"/>
      <c r="BZ104" s="79"/>
      <c r="CA104" s="79"/>
      <c r="CB104" s="79"/>
      <c r="CC104" s="79"/>
      <c r="CD104" s="79"/>
      <c r="CE104" s="79"/>
      <c r="CF104" s="79"/>
      <c r="CG104" s="79"/>
      <c r="CH104" s="79"/>
      <c r="CI104" s="79"/>
      <c r="CJ104" s="79"/>
      <c r="CK104" s="79"/>
      <c r="CL104" s="79"/>
      <c r="CM104" s="79"/>
      <c r="CN104" s="79"/>
      <c r="CO104" s="79"/>
      <c r="CP104" s="79"/>
      <c r="CQ104" s="79"/>
    </row>
    <row r="105" spans="1:95" s="26" customFormat="1" ht="31.5" customHeight="1" x14ac:dyDescent="0.25">
      <c r="A105" s="78" t="str">
        <f>"Qté "&amp;'[1]Base produits'!A101&amp;" - "&amp;'[1]Base produits'!B101&amp;" :"</f>
        <v>Qté P0094 -  :</v>
      </c>
      <c r="B105" s="80"/>
      <c r="C105" s="79"/>
      <c r="D105" s="79"/>
      <c r="E105" s="79"/>
      <c r="F105" s="79"/>
      <c r="G105" s="79"/>
      <c r="H105" s="79"/>
      <c r="I105" s="79"/>
      <c r="J105" s="79"/>
      <c r="K105" s="79"/>
      <c r="L105" s="79"/>
      <c r="M105" s="79"/>
      <c r="N105" s="79"/>
      <c r="O105" s="79"/>
      <c r="P105" s="79"/>
      <c r="Q105" s="79"/>
      <c r="R105" s="79"/>
      <c r="S105" s="79"/>
      <c r="T105" s="79"/>
      <c r="U105" s="79"/>
      <c r="V105" s="79"/>
      <c r="W105" s="79"/>
      <c r="X105" s="79"/>
      <c r="Y105" s="79"/>
      <c r="Z105" s="79"/>
      <c r="AA105" s="79"/>
      <c r="AB105" s="79"/>
      <c r="AC105" s="79"/>
      <c r="AD105" s="79"/>
      <c r="AE105" s="79"/>
      <c r="AF105" s="79"/>
      <c r="AG105" s="79"/>
      <c r="AH105" s="79"/>
      <c r="AI105" s="79"/>
      <c r="AJ105" s="79"/>
      <c r="AK105" s="79"/>
      <c r="AL105" s="79"/>
      <c r="AM105" s="79"/>
      <c r="AN105" s="79"/>
      <c r="AO105" s="79"/>
      <c r="AP105" s="79"/>
      <c r="AQ105" s="79"/>
      <c r="AR105" s="79"/>
      <c r="AS105" s="79"/>
      <c r="AT105" s="79"/>
      <c r="AU105" s="79"/>
      <c r="AV105" s="79"/>
      <c r="AW105" s="79"/>
      <c r="AX105" s="79"/>
      <c r="AY105" s="79"/>
      <c r="AZ105" s="79"/>
      <c r="BA105" s="79"/>
      <c r="BB105" s="79"/>
      <c r="BC105" s="79"/>
      <c r="BD105" s="79"/>
      <c r="BE105" s="79"/>
      <c r="BF105" s="79"/>
      <c r="BG105" s="79"/>
      <c r="BH105" s="79"/>
      <c r="BI105" s="79"/>
      <c r="BJ105" s="79"/>
      <c r="BK105" s="79"/>
      <c r="BL105" s="79"/>
      <c r="BM105" s="79"/>
      <c r="BN105" s="79"/>
      <c r="BO105" s="79"/>
      <c r="BP105" s="79"/>
      <c r="BQ105" s="79"/>
      <c r="BR105" s="79"/>
      <c r="BS105" s="79"/>
      <c r="BT105" s="79"/>
      <c r="BU105" s="79"/>
      <c r="BV105" s="79"/>
      <c r="BW105" s="79"/>
      <c r="BX105" s="79"/>
      <c r="BY105" s="79"/>
      <c r="BZ105" s="79"/>
      <c r="CA105" s="79"/>
      <c r="CB105" s="79"/>
      <c r="CC105" s="79"/>
      <c r="CD105" s="79"/>
      <c r="CE105" s="79"/>
      <c r="CF105" s="79"/>
      <c r="CG105" s="79"/>
      <c r="CH105" s="79"/>
      <c r="CI105" s="79"/>
      <c r="CJ105" s="79"/>
      <c r="CK105" s="79"/>
      <c r="CL105" s="79"/>
      <c r="CM105" s="79"/>
      <c r="CN105" s="79"/>
      <c r="CO105" s="79"/>
      <c r="CP105" s="79"/>
      <c r="CQ105" s="79"/>
    </row>
    <row r="106" spans="1:95" s="26" customFormat="1" ht="31.5" customHeight="1" x14ac:dyDescent="0.25">
      <c r="A106" s="78" t="str">
        <f>"Qté "&amp;'[1]Base produits'!A102&amp;" - "&amp;'[1]Base produits'!B102&amp;" :"</f>
        <v>Qté P0095 -  :</v>
      </c>
      <c r="B106" s="80"/>
      <c r="C106" s="79"/>
      <c r="D106" s="79"/>
      <c r="E106" s="79"/>
      <c r="F106" s="79"/>
      <c r="G106" s="79"/>
      <c r="H106" s="79"/>
      <c r="I106" s="79"/>
      <c r="J106" s="79"/>
      <c r="K106" s="79"/>
      <c r="L106" s="79"/>
      <c r="M106" s="79"/>
      <c r="N106" s="79"/>
      <c r="O106" s="79"/>
      <c r="P106" s="79"/>
      <c r="Q106" s="79"/>
      <c r="R106" s="79"/>
      <c r="S106" s="79"/>
      <c r="T106" s="79"/>
      <c r="U106" s="79"/>
      <c r="V106" s="79"/>
      <c r="W106" s="79"/>
      <c r="X106" s="79"/>
      <c r="Y106" s="79"/>
      <c r="Z106" s="79"/>
      <c r="AA106" s="79"/>
      <c r="AB106" s="79"/>
      <c r="AC106" s="79"/>
      <c r="AD106" s="79"/>
      <c r="AE106" s="79"/>
      <c r="AF106" s="79"/>
      <c r="AG106" s="79"/>
      <c r="AH106" s="79"/>
      <c r="AI106" s="79"/>
      <c r="AJ106" s="79"/>
      <c r="AK106" s="79"/>
      <c r="AL106" s="79"/>
      <c r="AM106" s="79"/>
      <c r="AN106" s="79"/>
      <c r="AO106" s="79"/>
      <c r="AP106" s="79"/>
      <c r="AQ106" s="79"/>
      <c r="AR106" s="79"/>
      <c r="AS106" s="79"/>
      <c r="AT106" s="79"/>
      <c r="AU106" s="79"/>
      <c r="AV106" s="79"/>
      <c r="AW106" s="79"/>
      <c r="AX106" s="79"/>
      <c r="AY106" s="79"/>
      <c r="AZ106" s="79"/>
      <c r="BA106" s="79"/>
      <c r="BB106" s="79"/>
      <c r="BC106" s="79"/>
      <c r="BD106" s="79"/>
      <c r="BE106" s="79"/>
      <c r="BF106" s="79"/>
      <c r="BG106" s="79"/>
      <c r="BH106" s="79"/>
      <c r="BI106" s="79"/>
      <c r="BJ106" s="79"/>
      <c r="BK106" s="79"/>
      <c r="BL106" s="79"/>
      <c r="BM106" s="79"/>
      <c r="BN106" s="79"/>
      <c r="BO106" s="79"/>
      <c r="BP106" s="79"/>
      <c r="BQ106" s="79"/>
      <c r="BR106" s="79"/>
      <c r="BS106" s="79"/>
      <c r="BT106" s="79"/>
      <c r="BU106" s="79"/>
      <c r="BV106" s="79"/>
      <c r="BW106" s="79"/>
      <c r="BX106" s="79"/>
      <c r="BY106" s="79"/>
      <c r="BZ106" s="79"/>
      <c r="CA106" s="79"/>
      <c r="CB106" s="79"/>
      <c r="CC106" s="79"/>
      <c r="CD106" s="79"/>
      <c r="CE106" s="79"/>
      <c r="CF106" s="79"/>
      <c r="CG106" s="79"/>
      <c r="CH106" s="79"/>
      <c r="CI106" s="79"/>
      <c r="CJ106" s="79"/>
      <c r="CK106" s="79"/>
      <c r="CL106" s="79"/>
      <c r="CM106" s="79"/>
      <c r="CN106" s="79"/>
      <c r="CO106" s="79"/>
      <c r="CP106" s="79"/>
      <c r="CQ106" s="79"/>
    </row>
    <row r="107" spans="1:95" s="26" customFormat="1" ht="31.5" customHeight="1" x14ac:dyDescent="0.25">
      <c r="A107" s="78" t="str">
        <f>"Qté "&amp;'[1]Base produits'!A103&amp;" - "&amp;'[1]Base produits'!B103&amp;" :"</f>
        <v>Qté P0096 -  :</v>
      </c>
      <c r="B107" s="80"/>
      <c r="C107" s="79"/>
      <c r="D107" s="79"/>
      <c r="E107" s="79"/>
      <c r="F107" s="79"/>
      <c r="G107" s="79"/>
      <c r="H107" s="79"/>
      <c r="I107" s="79"/>
      <c r="J107" s="79"/>
      <c r="K107" s="79"/>
      <c r="L107" s="79"/>
      <c r="M107" s="79"/>
      <c r="N107" s="79"/>
      <c r="O107" s="79"/>
      <c r="P107" s="79"/>
      <c r="Q107" s="79"/>
      <c r="R107" s="79"/>
      <c r="S107" s="79"/>
      <c r="T107" s="79"/>
      <c r="U107" s="79"/>
      <c r="V107" s="79"/>
      <c r="W107" s="79"/>
      <c r="X107" s="79"/>
      <c r="Y107" s="79"/>
      <c r="Z107" s="79"/>
      <c r="AA107" s="79"/>
      <c r="AB107" s="79"/>
      <c r="AC107" s="79"/>
      <c r="AD107" s="79"/>
      <c r="AE107" s="79"/>
      <c r="AF107" s="79"/>
      <c r="AG107" s="79"/>
      <c r="AH107" s="79"/>
      <c r="AI107" s="79"/>
      <c r="AJ107" s="79"/>
      <c r="AK107" s="79"/>
      <c r="AL107" s="79"/>
      <c r="AM107" s="79"/>
      <c r="AN107" s="79"/>
      <c r="AO107" s="79"/>
      <c r="AP107" s="79"/>
      <c r="AQ107" s="79"/>
      <c r="AR107" s="79"/>
      <c r="AS107" s="79"/>
      <c r="AT107" s="79"/>
      <c r="AU107" s="79"/>
      <c r="AV107" s="79"/>
      <c r="AW107" s="79"/>
      <c r="AX107" s="79"/>
      <c r="AY107" s="79"/>
      <c r="AZ107" s="79"/>
      <c r="BA107" s="79"/>
      <c r="BB107" s="79"/>
      <c r="BC107" s="79"/>
      <c r="BD107" s="79"/>
      <c r="BE107" s="79"/>
      <c r="BF107" s="79"/>
      <c r="BG107" s="79"/>
      <c r="BH107" s="79"/>
      <c r="BI107" s="79"/>
      <c r="BJ107" s="79"/>
      <c r="BK107" s="79"/>
      <c r="BL107" s="79"/>
      <c r="BM107" s="79"/>
      <c r="BN107" s="79"/>
      <c r="BO107" s="79"/>
      <c r="BP107" s="79"/>
      <c r="BQ107" s="79"/>
      <c r="BR107" s="79"/>
      <c r="BS107" s="79"/>
      <c r="BT107" s="79"/>
      <c r="BU107" s="79"/>
      <c r="BV107" s="79"/>
      <c r="BW107" s="79"/>
      <c r="BX107" s="79"/>
      <c r="BY107" s="79"/>
      <c r="BZ107" s="79"/>
      <c r="CA107" s="79"/>
      <c r="CB107" s="79"/>
      <c r="CC107" s="79"/>
      <c r="CD107" s="79"/>
      <c r="CE107" s="79"/>
      <c r="CF107" s="79"/>
      <c r="CG107" s="79"/>
      <c r="CH107" s="79"/>
      <c r="CI107" s="79"/>
      <c r="CJ107" s="79"/>
      <c r="CK107" s="79"/>
      <c r="CL107" s="79"/>
      <c r="CM107" s="79"/>
      <c r="CN107" s="79"/>
      <c r="CO107" s="79"/>
      <c r="CP107" s="79"/>
      <c r="CQ107" s="79"/>
    </row>
    <row r="108" spans="1:95" s="26" customFormat="1" ht="31.5" customHeight="1" x14ac:dyDescent="0.25">
      <c r="A108" s="78" t="str">
        <f>"Qté "&amp;'[1]Base produits'!A104&amp;" - "&amp;'[1]Base produits'!B104&amp;" :"</f>
        <v>Qté P0097 -  :</v>
      </c>
      <c r="B108" s="80"/>
      <c r="C108" s="79"/>
      <c r="D108" s="79"/>
      <c r="E108" s="79"/>
      <c r="F108" s="79"/>
      <c r="G108" s="79"/>
      <c r="H108" s="79"/>
      <c r="I108" s="79"/>
      <c r="J108" s="79"/>
      <c r="K108" s="79"/>
      <c r="L108" s="79"/>
      <c r="M108" s="79"/>
      <c r="N108" s="79"/>
      <c r="O108" s="79"/>
      <c r="P108" s="79"/>
      <c r="Q108" s="79"/>
      <c r="R108" s="79"/>
      <c r="S108" s="79"/>
      <c r="T108" s="79"/>
      <c r="U108" s="79"/>
      <c r="V108" s="79"/>
      <c r="W108" s="79"/>
      <c r="X108" s="79"/>
      <c r="Y108" s="79"/>
      <c r="Z108" s="79"/>
      <c r="AA108" s="79"/>
      <c r="AB108" s="79"/>
      <c r="AC108" s="79"/>
      <c r="AD108" s="79"/>
      <c r="AE108" s="79"/>
      <c r="AF108" s="79"/>
      <c r="AG108" s="79"/>
      <c r="AH108" s="79"/>
      <c r="AI108" s="79"/>
      <c r="AJ108" s="79"/>
      <c r="AK108" s="79"/>
      <c r="AL108" s="79"/>
      <c r="AM108" s="79"/>
      <c r="AN108" s="79"/>
      <c r="AO108" s="79"/>
      <c r="AP108" s="79"/>
      <c r="AQ108" s="79"/>
      <c r="AR108" s="79"/>
      <c r="AS108" s="79"/>
      <c r="AT108" s="79"/>
      <c r="AU108" s="79"/>
      <c r="AV108" s="79"/>
      <c r="AW108" s="79"/>
      <c r="AX108" s="79"/>
      <c r="AY108" s="79"/>
      <c r="AZ108" s="79"/>
      <c r="BA108" s="79"/>
      <c r="BB108" s="79"/>
      <c r="BC108" s="79"/>
      <c r="BD108" s="79"/>
      <c r="BE108" s="79"/>
      <c r="BF108" s="79"/>
      <c r="BG108" s="79"/>
      <c r="BH108" s="79"/>
      <c r="BI108" s="79"/>
      <c r="BJ108" s="79"/>
      <c r="BK108" s="79"/>
      <c r="BL108" s="79"/>
      <c r="BM108" s="79"/>
      <c r="BN108" s="79"/>
      <c r="BO108" s="79"/>
      <c r="BP108" s="79"/>
      <c r="BQ108" s="79"/>
      <c r="BR108" s="79"/>
      <c r="BS108" s="79"/>
      <c r="BT108" s="79"/>
      <c r="BU108" s="79"/>
      <c r="BV108" s="79"/>
      <c r="BW108" s="79"/>
      <c r="BX108" s="79"/>
      <c r="BY108" s="79"/>
      <c r="BZ108" s="79"/>
      <c r="CA108" s="79"/>
      <c r="CB108" s="79"/>
      <c r="CC108" s="79"/>
      <c r="CD108" s="79"/>
      <c r="CE108" s="79"/>
      <c r="CF108" s="79"/>
      <c r="CG108" s="79"/>
      <c r="CH108" s="79"/>
      <c r="CI108" s="79"/>
      <c r="CJ108" s="79"/>
      <c r="CK108" s="79"/>
      <c r="CL108" s="79"/>
      <c r="CM108" s="79"/>
      <c r="CN108" s="79"/>
      <c r="CO108" s="79"/>
      <c r="CP108" s="79"/>
      <c r="CQ108" s="79"/>
    </row>
    <row r="109" spans="1:95" s="26" customFormat="1" ht="31.5" customHeight="1" x14ac:dyDescent="0.25">
      <c r="A109" s="78" t="str">
        <f>"Qté "&amp;'[1]Base produits'!A105&amp;" - "&amp;'[1]Base produits'!B105&amp;" :"</f>
        <v>Qté P0098 -  :</v>
      </c>
      <c r="B109" s="80"/>
      <c r="C109" s="79"/>
      <c r="D109" s="79"/>
      <c r="E109" s="79"/>
      <c r="F109" s="79"/>
      <c r="G109" s="79"/>
      <c r="H109" s="79"/>
      <c r="I109" s="79"/>
      <c r="J109" s="79"/>
      <c r="K109" s="79"/>
      <c r="L109" s="79"/>
      <c r="M109" s="79"/>
      <c r="N109" s="79"/>
      <c r="O109" s="79"/>
      <c r="P109" s="79"/>
      <c r="Q109" s="79"/>
      <c r="R109" s="79"/>
      <c r="S109" s="79"/>
      <c r="T109" s="79"/>
      <c r="U109" s="79"/>
      <c r="V109" s="79"/>
      <c r="W109" s="79"/>
      <c r="X109" s="79"/>
      <c r="Y109" s="79"/>
      <c r="Z109" s="79"/>
      <c r="AA109" s="79"/>
      <c r="AB109" s="79"/>
      <c r="AC109" s="79"/>
      <c r="AD109" s="79"/>
      <c r="AE109" s="79"/>
      <c r="AF109" s="79"/>
      <c r="AG109" s="79"/>
      <c r="AH109" s="79"/>
      <c r="AI109" s="79"/>
      <c r="AJ109" s="79"/>
      <c r="AK109" s="79"/>
      <c r="AL109" s="79"/>
      <c r="AM109" s="79"/>
      <c r="AN109" s="79"/>
      <c r="AO109" s="79"/>
      <c r="AP109" s="79"/>
      <c r="AQ109" s="79"/>
      <c r="AR109" s="79"/>
      <c r="AS109" s="79"/>
      <c r="AT109" s="79"/>
      <c r="AU109" s="79"/>
      <c r="AV109" s="79"/>
      <c r="AW109" s="79"/>
      <c r="AX109" s="79"/>
      <c r="AY109" s="79"/>
      <c r="AZ109" s="79"/>
      <c r="BA109" s="79"/>
      <c r="BB109" s="79"/>
      <c r="BC109" s="79"/>
      <c r="BD109" s="79"/>
      <c r="BE109" s="79"/>
      <c r="BF109" s="79"/>
      <c r="BG109" s="79"/>
      <c r="BH109" s="79"/>
      <c r="BI109" s="79"/>
      <c r="BJ109" s="79"/>
      <c r="BK109" s="79"/>
      <c r="BL109" s="79"/>
      <c r="BM109" s="79"/>
      <c r="BN109" s="79"/>
      <c r="BO109" s="79"/>
      <c r="BP109" s="79"/>
      <c r="BQ109" s="79"/>
      <c r="BR109" s="79"/>
      <c r="BS109" s="79"/>
      <c r="BT109" s="79"/>
      <c r="BU109" s="79"/>
      <c r="BV109" s="79"/>
      <c r="BW109" s="79"/>
      <c r="BX109" s="79"/>
      <c r="BY109" s="79"/>
      <c r="BZ109" s="79"/>
      <c r="CA109" s="79"/>
      <c r="CB109" s="79"/>
      <c r="CC109" s="79"/>
      <c r="CD109" s="79"/>
      <c r="CE109" s="79"/>
      <c r="CF109" s="79"/>
      <c r="CG109" s="79"/>
      <c r="CH109" s="79"/>
      <c r="CI109" s="79"/>
      <c r="CJ109" s="79"/>
      <c r="CK109" s="79"/>
      <c r="CL109" s="79"/>
      <c r="CM109" s="79"/>
      <c r="CN109" s="79"/>
      <c r="CO109" s="79"/>
      <c r="CP109" s="79"/>
      <c r="CQ109" s="79"/>
    </row>
    <row r="110" spans="1:95" s="26" customFormat="1" ht="31.5" customHeight="1" x14ac:dyDescent="0.25">
      <c r="A110" s="78" t="str">
        <f>"Qté "&amp;'[1]Base produits'!A106&amp;" - "&amp;'[1]Base produits'!B106&amp;" :"</f>
        <v>Qté P0099 -  :</v>
      </c>
      <c r="B110" s="80"/>
      <c r="C110" s="79"/>
      <c r="D110" s="79"/>
      <c r="E110" s="79"/>
      <c r="F110" s="79"/>
      <c r="G110" s="79"/>
      <c r="H110" s="79"/>
      <c r="I110" s="79"/>
      <c r="J110" s="79"/>
      <c r="K110" s="79"/>
      <c r="L110" s="79"/>
      <c r="M110" s="79"/>
      <c r="N110" s="79"/>
      <c r="O110" s="79"/>
      <c r="P110" s="79"/>
      <c r="Q110" s="79"/>
      <c r="R110" s="79"/>
      <c r="S110" s="79"/>
      <c r="T110" s="79"/>
      <c r="U110" s="79"/>
      <c r="V110" s="79"/>
      <c r="W110" s="79"/>
      <c r="X110" s="79"/>
      <c r="Y110" s="79"/>
      <c r="Z110" s="79"/>
      <c r="AA110" s="79"/>
      <c r="AB110" s="79"/>
      <c r="AC110" s="79"/>
      <c r="AD110" s="79"/>
      <c r="AE110" s="79"/>
      <c r="AF110" s="79"/>
      <c r="AG110" s="79"/>
      <c r="AH110" s="79"/>
      <c r="AI110" s="79"/>
      <c r="AJ110" s="79"/>
      <c r="AK110" s="79"/>
      <c r="AL110" s="79"/>
      <c r="AM110" s="79"/>
      <c r="AN110" s="79"/>
      <c r="AO110" s="79"/>
      <c r="AP110" s="79"/>
      <c r="AQ110" s="79"/>
      <c r="AR110" s="79"/>
      <c r="AS110" s="79"/>
      <c r="AT110" s="79"/>
      <c r="AU110" s="79"/>
      <c r="AV110" s="79"/>
      <c r="AW110" s="79"/>
      <c r="AX110" s="79"/>
      <c r="AY110" s="79"/>
      <c r="AZ110" s="79"/>
      <c r="BA110" s="79"/>
      <c r="BB110" s="79"/>
      <c r="BC110" s="79"/>
      <c r="BD110" s="79"/>
      <c r="BE110" s="79"/>
      <c r="BF110" s="79"/>
      <c r="BG110" s="79"/>
      <c r="BH110" s="79"/>
      <c r="BI110" s="79"/>
      <c r="BJ110" s="79"/>
      <c r="BK110" s="79"/>
      <c r="BL110" s="79"/>
      <c r="BM110" s="79"/>
      <c r="BN110" s="79"/>
      <c r="BO110" s="79"/>
      <c r="BP110" s="79"/>
      <c r="BQ110" s="79"/>
      <c r="BR110" s="79"/>
      <c r="BS110" s="79"/>
      <c r="BT110" s="79"/>
      <c r="BU110" s="79"/>
      <c r="BV110" s="79"/>
      <c r="BW110" s="79"/>
      <c r="BX110" s="79"/>
      <c r="BY110" s="79"/>
      <c r="BZ110" s="79"/>
      <c r="CA110" s="79"/>
      <c r="CB110" s="79"/>
      <c r="CC110" s="79"/>
      <c r="CD110" s="79"/>
      <c r="CE110" s="79"/>
      <c r="CF110" s="79"/>
      <c r="CG110" s="79"/>
      <c r="CH110" s="79"/>
      <c r="CI110" s="79"/>
      <c r="CJ110" s="79"/>
      <c r="CK110" s="79"/>
      <c r="CL110" s="79"/>
      <c r="CM110" s="79"/>
      <c r="CN110" s="79"/>
      <c r="CO110" s="79"/>
      <c r="CP110" s="79"/>
      <c r="CQ110" s="79"/>
    </row>
    <row r="111" spans="1:95" s="26" customFormat="1" ht="31.5" customHeight="1" x14ac:dyDescent="0.25">
      <c r="A111" s="78" t="str">
        <f>"Qté "&amp;'[1]Base produits'!A107&amp;" - "&amp;'[1]Base produits'!B107&amp;" :"</f>
        <v>Qté P0100 -  :</v>
      </c>
      <c r="B111" s="80"/>
      <c r="C111" s="79"/>
      <c r="D111" s="79"/>
      <c r="E111" s="79"/>
      <c r="F111" s="79"/>
      <c r="G111" s="79"/>
      <c r="H111" s="79"/>
      <c r="I111" s="79"/>
      <c r="J111" s="79"/>
      <c r="K111" s="79"/>
      <c r="L111" s="79"/>
      <c r="M111" s="79"/>
      <c r="N111" s="79"/>
      <c r="O111" s="79"/>
      <c r="P111" s="79"/>
      <c r="Q111" s="79"/>
      <c r="R111" s="79"/>
      <c r="S111" s="79"/>
      <c r="T111" s="79"/>
      <c r="U111" s="79"/>
      <c r="V111" s="79"/>
      <c r="W111" s="79"/>
      <c r="X111" s="79"/>
      <c r="Y111" s="79"/>
      <c r="Z111" s="79"/>
      <c r="AA111" s="79"/>
      <c r="AB111" s="79"/>
      <c r="AC111" s="79"/>
      <c r="AD111" s="79"/>
      <c r="AE111" s="79"/>
      <c r="AF111" s="79"/>
      <c r="AG111" s="79"/>
      <c r="AH111" s="79"/>
      <c r="AI111" s="79"/>
      <c r="AJ111" s="79"/>
      <c r="AK111" s="79"/>
      <c r="AL111" s="79"/>
      <c r="AM111" s="79"/>
      <c r="AN111" s="79"/>
      <c r="AO111" s="79"/>
      <c r="AP111" s="79"/>
      <c r="AQ111" s="79"/>
      <c r="AR111" s="79"/>
      <c r="AS111" s="79"/>
      <c r="AT111" s="79"/>
      <c r="AU111" s="79"/>
      <c r="AV111" s="79"/>
      <c r="AW111" s="79"/>
      <c r="AX111" s="79"/>
      <c r="AY111" s="79"/>
      <c r="AZ111" s="79"/>
      <c r="BA111" s="79"/>
      <c r="BB111" s="79"/>
      <c r="BC111" s="79"/>
      <c r="BD111" s="79"/>
      <c r="BE111" s="79"/>
      <c r="BF111" s="79"/>
      <c r="BG111" s="79"/>
      <c r="BH111" s="79"/>
      <c r="BI111" s="79"/>
      <c r="BJ111" s="79"/>
      <c r="BK111" s="79"/>
      <c r="BL111" s="79"/>
      <c r="BM111" s="79"/>
      <c r="BN111" s="79"/>
      <c r="BO111" s="79"/>
      <c r="BP111" s="79"/>
      <c r="BQ111" s="79"/>
      <c r="BR111" s="79"/>
      <c r="BS111" s="79"/>
      <c r="BT111" s="79"/>
      <c r="BU111" s="79"/>
      <c r="BV111" s="79"/>
      <c r="BW111" s="79"/>
      <c r="BX111" s="79"/>
      <c r="BY111" s="79"/>
      <c r="BZ111" s="79"/>
      <c r="CA111" s="79"/>
      <c r="CB111" s="79"/>
      <c r="CC111" s="79"/>
      <c r="CD111" s="79"/>
      <c r="CE111" s="79"/>
      <c r="CF111" s="79"/>
      <c r="CG111" s="79"/>
      <c r="CH111" s="79"/>
      <c r="CI111" s="79"/>
      <c r="CJ111" s="79"/>
      <c r="CK111" s="79"/>
      <c r="CL111" s="79"/>
      <c r="CM111" s="79"/>
      <c r="CN111" s="79"/>
      <c r="CO111" s="79"/>
      <c r="CP111" s="79"/>
      <c r="CQ111" s="79"/>
    </row>
    <row r="112" spans="1:95" s="26" customFormat="1" ht="31.5" customHeight="1" x14ac:dyDescent="0.25">
      <c r="A112" s="78" t="str">
        <f>"Qté "&amp;'[1]Base produits'!A108&amp;" - "&amp;'[1]Base produits'!B108&amp;" :"</f>
        <v>Qté P0101 -  :</v>
      </c>
      <c r="B112" s="80"/>
      <c r="C112" s="79"/>
      <c r="D112" s="79"/>
      <c r="E112" s="79"/>
      <c r="F112" s="79"/>
      <c r="G112" s="79"/>
      <c r="H112" s="79"/>
      <c r="I112" s="79"/>
      <c r="J112" s="79"/>
      <c r="K112" s="79"/>
      <c r="L112" s="79"/>
      <c r="M112" s="79"/>
      <c r="N112" s="79"/>
      <c r="O112" s="79"/>
      <c r="P112" s="79"/>
      <c r="Q112" s="79"/>
      <c r="R112" s="79"/>
      <c r="S112" s="79"/>
      <c r="T112" s="79"/>
      <c r="U112" s="79"/>
      <c r="V112" s="79"/>
      <c r="W112" s="79"/>
      <c r="X112" s="79"/>
      <c r="Y112" s="79"/>
      <c r="Z112" s="79"/>
      <c r="AA112" s="79"/>
      <c r="AB112" s="79"/>
      <c r="AC112" s="79"/>
      <c r="AD112" s="79"/>
      <c r="AE112" s="79"/>
      <c r="AF112" s="79"/>
      <c r="AG112" s="79"/>
      <c r="AH112" s="79"/>
      <c r="AI112" s="79"/>
      <c r="AJ112" s="79"/>
      <c r="AK112" s="79"/>
      <c r="AL112" s="79"/>
      <c r="AM112" s="79"/>
      <c r="AN112" s="79"/>
      <c r="AO112" s="79"/>
      <c r="AP112" s="79"/>
      <c r="AQ112" s="79"/>
      <c r="AR112" s="79"/>
      <c r="AS112" s="79"/>
      <c r="AT112" s="79"/>
      <c r="AU112" s="79"/>
      <c r="AV112" s="79"/>
      <c r="AW112" s="79"/>
      <c r="AX112" s="79"/>
      <c r="AY112" s="79"/>
      <c r="AZ112" s="79"/>
      <c r="BA112" s="79"/>
      <c r="BB112" s="79"/>
      <c r="BC112" s="79"/>
      <c r="BD112" s="79"/>
      <c r="BE112" s="79"/>
      <c r="BF112" s="79"/>
      <c r="BG112" s="79"/>
      <c r="BH112" s="79"/>
      <c r="BI112" s="79"/>
      <c r="BJ112" s="79"/>
      <c r="BK112" s="79"/>
      <c r="BL112" s="79"/>
      <c r="BM112" s="79"/>
      <c r="BN112" s="79"/>
      <c r="BO112" s="79"/>
      <c r="BP112" s="79"/>
      <c r="BQ112" s="79"/>
      <c r="BR112" s="79"/>
      <c r="BS112" s="79"/>
      <c r="BT112" s="79"/>
      <c r="BU112" s="79"/>
      <c r="BV112" s="79"/>
      <c r="BW112" s="79"/>
      <c r="BX112" s="79"/>
      <c r="BY112" s="79"/>
      <c r="BZ112" s="79"/>
      <c r="CA112" s="79"/>
      <c r="CB112" s="79"/>
      <c r="CC112" s="79"/>
      <c r="CD112" s="79"/>
      <c r="CE112" s="79"/>
      <c r="CF112" s="79"/>
      <c r="CG112" s="79"/>
      <c r="CH112" s="79"/>
      <c r="CI112" s="79"/>
      <c r="CJ112" s="79"/>
      <c r="CK112" s="79"/>
      <c r="CL112" s="79"/>
      <c r="CM112" s="79"/>
      <c r="CN112" s="79"/>
      <c r="CO112" s="79"/>
      <c r="CP112" s="79"/>
      <c r="CQ112" s="79"/>
    </row>
    <row r="113" spans="1:95" s="26" customFormat="1" ht="31.5" customHeight="1" x14ac:dyDescent="0.25">
      <c r="A113" s="78" t="str">
        <f>"Qté "&amp;'[1]Base produits'!A109&amp;" - "&amp;'[1]Base produits'!B109&amp;" :"</f>
        <v>Qté P0102 -  :</v>
      </c>
      <c r="B113" s="80"/>
      <c r="C113" s="79"/>
      <c r="D113" s="79"/>
      <c r="E113" s="79"/>
      <c r="F113" s="79"/>
      <c r="G113" s="79"/>
      <c r="H113" s="79"/>
      <c r="I113" s="79"/>
      <c r="J113" s="79"/>
      <c r="K113" s="79"/>
      <c r="L113" s="79"/>
      <c r="M113" s="79"/>
      <c r="N113" s="79"/>
      <c r="O113" s="79"/>
      <c r="P113" s="79"/>
      <c r="Q113" s="79"/>
      <c r="R113" s="79"/>
      <c r="S113" s="79"/>
      <c r="T113" s="79"/>
      <c r="U113" s="79"/>
      <c r="V113" s="79"/>
      <c r="W113" s="79"/>
      <c r="X113" s="79"/>
      <c r="Y113" s="79"/>
      <c r="Z113" s="79"/>
      <c r="AA113" s="79"/>
      <c r="AB113" s="79"/>
      <c r="AC113" s="79"/>
      <c r="AD113" s="79"/>
      <c r="AE113" s="79"/>
      <c r="AF113" s="79"/>
      <c r="AG113" s="79"/>
      <c r="AH113" s="79"/>
      <c r="AI113" s="79"/>
      <c r="AJ113" s="79"/>
      <c r="AK113" s="79"/>
      <c r="AL113" s="79"/>
      <c r="AM113" s="79"/>
      <c r="AN113" s="79"/>
      <c r="AO113" s="79"/>
      <c r="AP113" s="79"/>
      <c r="AQ113" s="79"/>
      <c r="AR113" s="79"/>
      <c r="AS113" s="79"/>
      <c r="AT113" s="79"/>
      <c r="AU113" s="79"/>
      <c r="AV113" s="79"/>
      <c r="AW113" s="79"/>
      <c r="AX113" s="79"/>
      <c r="AY113" s="79"/>
      <c r="AZ113" s="79"/>
      <c r="BA113" s="79"/>
      <c r="BB113" s="79"/>
      <c r="BC113" s="79"/>
      <c r="BD113" s="79"/>
      <c r="BE113" s="79"/>
      <c r="BF113" s="79"/>
      <c r="BG113" s="79"/>
      <c r="BH113" s="79"/>
      <c r="BI113" s="79"/>
      <c r="BJ113" s="79"/>
      <c r="BK113" s="79"/>
      <c r="BL113" s="79"/>
      <c r="BM113" s="79"/>
      <c r="BN113" s="79"/>
      <c r="BO113" s="79"/>
      <c r="BP113" s="79"/>
      <c r="BQ113" s="79"/>
      <c r="BR113" s="79"/>
      <c r="BS113" s="79"/>
      <c r="BT113" s="79"/>
      <c r="BU113" s="79"/>
      <c r="BV113" s="79"/>
      <c r="BW113" s="79"/>
      <c r="BX113" s="79"/>
      <c r="BY113" s="79"/>
      <c r="BZ113" s="79"/>
      <c r="CA113" s="79"/>
      <c r="CB113" s="79"/>
      <c r="CC113" s="79"/>
      <c r="CD113" s="79"/>
      <c r="CE113" s="79"/>
      <c r="CF113" s="79"/>
      <c r="CG113" s="79"/>
      <c r="CH113" s="79"/>
      <c r="CI113" s="79"/>
      <c r="CJ113" s="79"/>
      <c r="CK113" s="79"/>
      <c r="CL113" s="79"/>
      <c r="CM113" s="79"/>
      <c r="CN113" s="79"/>
      <c r="CO113" s="79"/>
      <c r="CP113" s="79"/>
      <c r="CQ113" s="79"/>
    </row>
    <row r="114" spans="1:95" s="26" customFormat="1" ht="31.5" customHeight="1" x14ac:dyDescent="0.25">
      <c r="A114" s="78" t="str">
        <f>"Qté "&amp;'[1]Base produits'!A110&amp;" - "&amp;'[1]Base produits'!B110&amp;" :"</f>
        <v>Qté P0103 -  :</v>
      </c>
      <c r="B114" s="80"/>
      <c r="C114" s="79"/>
      <c r="D114" s="79"/>
      <c r="E114" s="79"/>
      <c r="F114" s="79"/>
      <c r="G114" s="79"/>
      <c r="H114" s="79"/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9"/>
      <c r="U114" s="79"/>
      <c r="V114" s="79"/>
      <c r="W114" s="79"/>
      <c r="X114" s="79"/>
      <c r="Y114" s="79"/>
      <c r="Z114" s="79"/>
      <c r="AA114" s="79"/>
      <c r="AB114" s="79"/>
      <c r="AC114" s="79"/>
      <c r="AD114" s="79"/>
      <c r="AE114" s="79"/>
      <c r="AF114" s="79"/>
      <c r="AG114" s="79"/>
      <c r="AH114" s="79"/>
      <c r="AI114" s="79"/>
      <c r="AJ114" s="79"/>
      <c r="AK114" s="79"/>
      <c r="AL114" s="79"/>
      <c r="AM114" s="79"/>
      <c r="AN114" s="79"/>
      <c r="AO114" s="79"/>
      <c r="AP114" s="79"/>
      <c r="AQ114" s="79"/>
      <c r="AR114" s="79"/>
      <c r="AS114" s="79"/>
      <c r="AT114" s="79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79"/>
      <c r="BH114" s="79"/>
      <c r="BI114" s="79"/>
      <c r="BJ114" s="79"/>
      <c r="BK114" s="79"/>
      <c r="BL114" s="79"/>
      <c r="BM114" s="79"/>
      <c r="BN114" s="79"/>
      <c r="BO114" s="79"/>
      <c r="BP114" s="79"/>
      <c r="BQ114" s="79"/>
      <c r="BR114" s="79"/>
      <c r="BS114" s="79"/>
      <c r="BT114" s="79"/>
      <c r="BU114" s="79"/>
      <c r="BV114" s="79"/>
      <c r="BW114" s="79"/>
      <c r="BX114" s="79"/>
      <c r="BY114" s="79"/>
      <c r="BZ114" s="79"/>
      <c r="CA114" s="79"/>
      <c r="CB114" s="79"/>
      <c r="CC114" s="79"/>
      <c r="CD114" s="79"/>
      <c r="CE114" s="79"/>
      <c r="CF114" s="79"/>
      <c r="CG114" s="79"/>
      <c r="CH114" s="79"/>
      <c r="CI114" s="79"/>
      <c r="CJ114" s="79"/>
      <c r="CK114" s="79"/>
      <c r="CL114" s="79"/>
      <c r="CM114" s="79"/>
      <c r="CN114" s="79"/>
      <c r="CO114" s="79"/>
      <c r="CP114" s="79"/>
      <c r="CQ114" s="79"/>
    </row>
    <row r="115" spans="1:95" s="26" customFormat="1" ht="31.5" customHeight="1" x14ac:dyDescent="0.25">
      <c r="A115" s="78" t="str">
        <f>"Qté "&amp;'[1]Base produits'!A111&amp;" - "&amp;'[1]Base produits'!B111&amp;" :"</f>
        <v>Qté P0104 -  :</v>
      </c>
      <c r="B115" s="80"/>
      <c r="C115" s="79"/>
      <c r="D115" s="79"/>
      <c r="E115" s="79"/>
      <c r="F115" s="79"/>
      <c r="G115" s="79"/>
      <c r="H115" s="79"/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9"/>
      <c r="U115" s="79"/>
      <c r="V115" s="79"/>
      <c r="W115" s="79"/>
      <c r="X115" s="79"/>
      <c r="Y115" s="79"/>
      <c r="Z115" s="79"/>
      <c r="AA115" s="79"/>
      <c r="AB115" s="79"/>
      <c r="AC115" s="79"/>
      <c r="AD115" s="79"/>
      <c r="AE115" s="79"/>
      <c r="AF115" s="79"/>
      <c r="AG115" s="79"/>
      <c r="AH115" s="79"/>
      <c r="AI115" s="79"/>
      <c r="AJ115" s="79"/>
      <c r="AK115" s="79"/>
      <c r="AL115" s="79"/>
      <c r="AM115" s="79"/>
      <c r="AN115" s="79"/>
      <c r="AO115" s="79"/>
      <c r="AP115" s="79"/>
      <c r="AQ115" s="79"/>
      <c r="AR115" s="79"/>
      <c r="AS115" s="79"/>
      <c r="AT115" s="79"/>
      <c r="AU115" s="79"/>
      <c r="AV115" s="79"/>
      <c r="AW115" s="79"/>
      <c r="AX115" s="79"/>
      <c r="AY115" s="79"/>
      <c r="AZ115" s="79"/>
      <c r="BA115" s="79"/>
      <c r="BB115" s="79"/>
      <c r="BC115" s="79"/>
      <c r="BD115" s="79"/>
      <c r="BE115" s="79"/>
      <c r="BF115" s="79"/>
      <c r="BG115" s="79"/>
      <c r="BH115" s="79"/>
      <c r="BI115" s="79"/>
      <c r="BJ115" s="79"/>
      <c r="BK115" s="79"/>
      <c r="BL115" s="79"/>
      <c r="BM115" s="79"/>
      <c r="BN115" s="79"/>
      <c r="BO115" s="79"/>
      <c r="BP115" s="79"/>
      <c r="BQ115" s="79"/>
      <c r="BR115" s="79"/>
      <c r="BS115" s="79"/>
      <c r="BT115" s="79"/>
      <c r="BU115" s="79"/>
      <c r="BV115" s="79"/>
      <c r="BW115" s="79"/>
      <c r="BX115" s="79"/>
      <c r="BY115" s="79"/>
      <c r="BZ115" s="79"/>
      <c r="CA115" s="79"/>
      <c r="CB115" s="79"/>
      <c r="CC115" s="79"/>
      <c r="CD115" s="79"/>
      <c r="CE115" s="79"/>
      <c r="CF115" s="79"/>
      <c r="CG115" s="79"/>
      <c r="CH115" s="79"/>
      <c r="CI115" s="79"/>
      <c r="CJ115" s="79"/>
      <c r="CK115" s="79"/>
      <c r="CL115" s="79"/>
      <c r="CM115" s="79"/>
      <c r="CN115" s="79"/>
      <c r="CO115" s="79"/>
      <c r="CP115" s="79"/>
      <c r="CQ115" s="79"/>
    </row>
    <row r="116" spans="1:95" s="26" customFormat="1" ht="31.5" customHeight="1" x14ac:dyDescent="0.25">
      <c r="A116" s="78" t="str">
        <f>"Qté "&amp;'[1]Base produits'!A112&amp;" - "&amp;'[1]Base produits'!B112&amp;" :"</f>
        <v>Qté P0105 -  :</v>
      </c>
      <c r="B116" s="80"/>
      <c r="C116" s="79"/>
      <c r="D116" s="79"/>
      <c r="E116" s="79"/>
      <c r="F116" s="79"/>
      <c r="G116" s="79"/>
      <c r="H116" s="79"/>
      <c r="I116" s="79"/>
      <c r="J116" s="79"/>
      <c r="K116" s="79"/>
      <c r="L116" s="79"/>
      <c r="M116" s="79"/>
      <c r="N116" s="79"/>
      <c r="O116" s="79"/>
      <c r="P116" s="79"/>
      <c r="Q116" s="79"/>
      <c r="R116" s="79"/>
      <c r="S116" s="79"/>
      <c r="T116" s="79"/>
      <c r="U116" s="79"/>
      <c r="V116" s="79"/>
      <c r="W116" s="79"/>
      <c r="X116" s="79"/>
      <c r="Y116" s="79"/>
      <c r="Z116" s="79"/>
      <c r="AA116" s="79"/>
      <c r="AB116" s="79"/>
      <c r="AC116" s="79"/>
      <c r="AD116" s="79"/>
      <c r="AE116" s="79"/>
      <c r="AF116" s="79"/>
      <c r="AG116" s="79"/>
      <c r="AH116" s="79"/>
      <c r="AI116" s="79"/>
      <c r="AJ116" s="79"/>
      <c r="AK116" s="79"/>
      <c r="AL116" s="79"/>
      <c r="AM116" s="79"/>
      <c r="AN116" s="79"/>
      <c r="AO116" s="79"/>
      <c r="AP116" s="79"/>
      <c r="AQ116" s="79"/>
      <c r="AR116" s="79"/>
      <c r="AS116" s="79"/>
      <c r="AT116" s="79"/>
      <c r="AU116" s="79"/>
      <c r="AV116" s="79"/>
      <c r="AW116" s="79"/>
      <c r="AX116" s="79"/>
      <c r="AY116" s="79"/>
      <c r="AZ116" s="79"/>
      <c r="BA116" s="79"/>
      <c r="BB116" s="79"/>
      <c r="BC116" s="79"/>
      <c r="BD116" s="79"/>
      <c r="BE116" s="79"/>
      <c r="BF116" s="79"/>
      <c r="BG116" s="79"/>
      <c r="BH116" s="79"/>
      <c r="BI116" s="79"/>
      <c r="BJ116" s="79"/>
      <c r="BK116" s="79"/>
      <c r="BL116" s="79"/>
      <c r="BM116" s="79"/>
      <c r="BN116" s="79"/>
      <c r="BO116" s="79"/>
      <c r="BP116" s="79"/>
      <c r="BQ116" s="79"/>
      <c r="BR116" s="79"/>
      <c r="BS116" s="79"/>
      <c r="BT116" s="79"/>
      <c r="BU116" s="79"/>
      <c r="BV116" s="79"/>
      <c r="BW116" s="79"/>
      <c r="BX116" s="79"/>
      <c r="BY116" s="79"/>
      <c r="BZ116" s="79"/>
      <c r="CA116" s="79"/>
      <c r="CB116" s="79"/>
      <c r="CC116" s="79"/>
      <c r="CD116" s="79"/>
      <c r="CE116" s="79"/>
      <c r="CF116" s="79"/>
      <c r="CG116" s="79"/>
      <c r="CH116" s="79"/>
      <c r="CI116" s="79"/>
      <c r="CJ116" s="79"/>
      <c r="CK116" s="79"/>
      <c r="CL116" s="79"/>
      <c r="CM116" s="79"/>
      <c r="CN116" s="79"/>
      <c r="CO116" s="79"/>
      <c r="CP116" s="79"/>
      <c r="CQ116" s="79"/>
    </row>
    <row r="117" spans="1:95" s="26" customFormat="1" ht="31.5" customHeight="1" x14ac:dyDescent="0.25">
      <c r="A117" s="78" t="str">
        <f>"Qté "&amp;'[1]Base produits'!A113&amp;" - "&amp;'[1]Base produits'!B113&amp;" :"</f>
        <v>Qté P0106 -  :</v>
      </c>
      <c r="B117" s="80"/>
      <c r="C117" s="79"/>
      <c r="D117" s="79"/>
      <c r="E117" s="79"/>
      <c r="F117" s="79"/>
      <c r="G117" s="79"/>
      <c r="H117" s="79"/>
      <c r="I117" s="79"/>
      <c r="J117" s="79"/>
      <c r="K117" s="79"/>
      <c r="L117" s="79"/>
      <c r="M117" s="79"/>
      <c r="N117" s="79"/>
      <c r="O117" s="79"/>
      <c r="P117" s="79"/>
      <c r="Q117" s="79"/>
      <c r="R117" s="79"/>
      <c r="S117" s="79"/>
      <c r="T117" s="79"/>
      <c r="U117" s="79"/>
      <c r="V117" s="79"/>
      <c r="W117" s="79"/>
      <c r="X117" s="79"/>
      <c r="Y117" s="79"/>
      <c r="Z117" s="79"/>
      <c r="AA117" s="79"/>
      <c r="AB117" s="79"/>
      <c r="AC117" s="79"/>
      <c r="AD117" s="79"/>
      <c r="AE117" s="79"/>
      <c r="AF117" s="79"/>
      <c r="AG117" s="79"/>
      <c r="AH117" s="79"/>
      <c r="AI117" s="79"/>
      <c r="AJ117" s="79"/>
      <c r="AK117" s="79"/>
      <c r="AL117" s="79"/>
      <c r="AM117" s="79"/>
      <c r="AN117" s="79"/>
      <c r="AO117" s="79"/>
      <c r="AP117" s="79"/>
      <c r="AQ117" s="79"/>
      <c r="AR117" s="79"/>
      <c r="AS117" s="79"/>
      <c r="AT117" s="79"/>
      <c r="AU117" s="79"/>
      <c r="AV117" s="79"/>
      <c r="AW117" s="79"/>
      <c r="AX117" s="79"/>
      <c r="AY117" s="79"/>
      <c r="AZ117" s="79"/>
      <c r="BA117" s="79"/>
      <c r="BB117" s="79"/>
      <c r="BC117" s="79"/>
      <c r="BD117" s="79"/>
      <c r="BE117" s="79"/>
      <c r="BF117" s="79"/>
      <c r="BG117" s="79"/>
      <c r="BH117" s="79"/>
      <c r="BI117" s="79"/>
      <c r="BJ117" s="79"/>
      <c r="BK117" s="79"/>
      <c r="BL117" s="79"/>
      <c r="BM117" s="79"/>
      <c r="BN117" s="79"/>
      <c r="BO117" s="79"/>
      <c r="BP117" s="79"/>
      <c r="BQ117" s="79"/>
      <c r="BR117" s="79"/>
      <c r="BS117" s="79"/>
      <c r="BT117" s="79"/>
      <c r="BU117" s="79"/>
      <c r="BV117" s="79"/>
      <c r="BW117" s="79"/>
      <c r="BX117" s="79"/>
      <c r="BY117" s="79"/>
      <c r="BZ117" s="79"/>
      <c r="CA117" s="79"/>
      <c r="CB117" s="79"/>
      <c r="CC117" s="79"/>
      <c r="CD117" s="79"/>
      <c r="CE117" s="79"/>
      <c r="CF117" s="79"/>
      <c r="CG117" s="79"/>
      <c r="CH117" s="79"/>
      <c r="CI117" s="79"/>
      <c r="CJ117" s="79"/>
      <c r="CK117" s="79"/>
      <c r="CL117" s="79"/>
      <c r="CM117" s="79"/>
      <c r="CN117" s="79"/>
      <c r="CO117" s="79"/>
      <c r="CP117" s="79"/>
      <c r="CQ117" s="79"/>
    </row>
    <row r="118" spans="1:95" s="26" customFormat="1" ht="31.5" customHeight="1" x14ac:dyDescent="0.25">
      <c r="A118" s="78" t="str">
        <f>"Qté "&amp;'[1]Base produits'!A114&amp;" - "&amp;'[1]Base produits'!B114&amp;" :"</f>
        <v>Qté P0107 -  :</v>
      </c>
      <c r="B118" s="80"/>
      <c r="C118" s="79"/>
      <c r="D118" s="79"/>
      <c r="E118" s="79"/>
      <c r="F118" s="79"/>
      <c r="G118" s="79"/>
      <c r="H118" s="79"/>
      <c r="I118" s="79"/>
      <c r="J118" s="79"/>
      <c r="K118" s="79"/>
      <c r="L118" s="79"/>
      <c r="M118" s="79"/>
      <c r="N118" s="79"/>
      <c r="O118" s="79"/>
      <c r="P118" s="79"/>
      <c r="Q118" s="79"/>
      <c r="R118" s="79"/>
      <c r="S118" s="79"/>
      <c r="T118" s="79"/>
      <c r="U118" s="79"/>
      <c r="V118" s="79"/>
      <c r="W118" s="79"/>
      <c r="X118" s="79"/>
      <c r="Y118" s="79"/>
      <c r="Z118" s="79"/>
      <c r="AA118" s="79"/>
      <c r="AB118" s="79"/>
      <c r="AC118" s="79"/>
      <c r="AD118" s="79"/>
      <c r="AE118" s="79"/>
      <c r="AF118" s="79"/>
      <c r="AG118" s="79"/>
      <c r="AH118" s="79"/>
      <c r="AI118" s="79"/>
      <c r="AJ118" s="79"/>
      <c r="AK118" s="79"/>
      <c r="AL118" s="79"/>
      <c r="AM118" s="79"/>
      <c r="AN118" s="79"/>
      <c r="AO118" s="79"/>
      <c r="AP118" s="79"/>
      <c r="AQ118" s="79"/>
      <c r="AR118" s="79"/>
      <c r="AS118" s="79"/>
      <c r="AT118" s="79"/>
      <c r="AU118" s="79"/>
      <c r="AV118" s="79"/>
      <c r="AW118" s="79"/>
      <c r="AX118" s="79"/>
      <c r="AY118" s="79"/>
      <c r="AZ118" s="79"/>
      <c r="BA118" s="79"/>
      <c r="BB118" s="79"/>
      <c r="BC118" s="79"/>
      <c r="BD118" s="79"/>
      <c r="BE118" s="79"/>
      <c r="BF118" s="79"/>
      <c r="BG118" s="79"/>
      <c r="BH118" s="79"/>
      <c r="BI118" s="79"/>
      <c r="BJ118" s="79"/>
      <c r="BK118" s="79"/>
      <c r="BL118" s="79"/>
      <c r="BM118" s="79"/>
      <c r="BN118" s="79"/>
      <c r="BO118" s="79"/>
      <c r="BP118" s="79"/>
      <c r="BQ118" s="79"/>
      <c r="BR118" s="79"/>
      <c r="BS118" s="79"/>
      <c r="BT118" s="79"/>
      <c r="BU118" s="79"/>
      <c r="BV118" s="79"/>
      <c r="BW118" s="79"/>
      <c r="BX118" s="79"/>
      <c r="BY118" s="79"/>
      <c r="BZ118" s="79"/>
      <c r="CA118" s="79"/>
      <c r="CB118" s="79"/>
      <c r="CC118" s="79"/>
      <c r="CD118" s="79"/>
      <c r="CE118" s="79"/>
      <c r="CF118" s="79"/>
      <c r="CG118" s="79"/>
      <c r="CH118" s="79"/>
      <c r="CI118" s="79"/>
      <c r="CJ118" s="79"/>
      <c r="CK118" s="79"/>
      <c r="CL118" s="79"/>
      <c r="CM118" s="79"/>
      <c r="CN118" s="79"/>
      <c r="CO118" s="79"/>
      <c r="CP118" s="79"/>
      <c r="CQ118" s="79"/>
    </row>
    <row r="119" spans="1:95" s="26" customFormat="1" ht="31.5" customHeight="1" x14ac:dyDescent="0.25">
      <c r="A119" s="78" t="str">
        <f>"Qté "&amp;'[1]Base produits'!A115&amp;" - "&amp;'[1]Base produits'!B115&amp;" :"</f>
        <v>Qté P0108 -  :</v>
      </c>
      <c r="B119" s="80"/>
      <c r="C119" s="79"/>
      <c r="D119" s="79"/>
      <c r="E119" s="79"/>
      <c r="F119" s="79"/>
      <c r="G119" s="79"/>
      <c r="H119" s="79"/>
      <c r="I119" s="79"/>
      <c r="J119" s="79"/>
      <c r="K119" s="79"/>
      <c r="L119" s="79"/>
      <c r="M119" s="79"/>
      <c r="N119" s="79"/>
      <c r="O119" s="79"/>
      <c r="P119" s="79"/>
      <c r="Q119" s="79"/>
      <c r="R119" s="79"/>
      <c r="S119" s="79"/>
      <c r="T119" s="79"/>
      <c r="U119" s="79"/>
      <c r="V119" s="79"/>
      <c r="W119" s="79"/>
      <c r="X119" s="79"/>
      <c r="Y119" s="79"/>
      <c r="Z119" s="79"/>
      <c r="AA119" s="79"/>
      <c r="AB119" s="79"/>
      <c r="AC119" s="79"/>
      <c r="AD119" s="79"/>
      <c r="AE119" s="79"/>
      <c r="AF119" s="79"/>
      <c r="AG119" s="79"/>
      <c r="AH119" s="79"/>
      <c r="AI119" s="79"/>
      <c r="AJ119" s="79"/>
      <c r="AK119" s="79"/>
      <c r="AL119" s="79"/>
      <c r="AM119" s="79"/>
      <c r="AN119" s="79"/>
      <c r="AO119" s="79"/>
      <c r="AP119" s="79"/>
      <c r="AQ119" s="79"/>
      <c r="AR119" s="79"/>
      <c r="AS119" s="79"/>
      <c r="AT119" s="79"/>
      <c r="AU119" s="79"/>
      <c r="AV119" s="79"/>
      <c r="AW119" s="79"/>
      <c r="AX119" s="79"/>
      <c r="AY119" s="79"/>
      <c r="AZ119" s="79"/>
      <c r="BA119" s="79"/>
      <c r="BB119" s="79"/>
      <c r="BC119" s="79"/>
      <c r="BD119" s="79"/>
      <c r="BE119" s="79"/>
      <c r="BF119" s="79"/>
      <c r="BG119" s="79"/>
      <c r="BH119" s="79"/>
      <c r="BI119" s="79"/>
      <c r="BJ119" s="79"/>
      <c r="BK119" s="79"/>
      <c r="BL119" s="79"/>
      <c r="BM119" s="79"/>
      <c r="BN119" s="79"/>
      <c r="BO119" s="79"/>
      <c r="BP119" s="79"/>
      <c r="BQ119" s="79"/>
      <c r="BR119" s="79"/>
      <c r="BS119" s="79"/>
      <c r="BT119" s="79"/>
      <c r="BU119" s="79"/>
      <c r="BV119" s="79"/>
      <c r="BW119" s="79"/>
      <c r="BX119" s="79"/>
      <c r="BY119" s="79"/>
      <c r="BZ119" s="79"/>
      <c r="CA119" s="79"/>
      <c r="CB119" s="79"/>
      <c r="CC119" s="79"/>
      <c r="CD119" s="79"/>
      <c r="CE119" s="79"/>
      <c r="CF119" s="79"/>
      <c r="CG119" s="79"/>
      <c r="CH119" s="79"/>
      <c r="CI119" s="79"/>
      <c r="CJ119" s="79"/>
      <c r="CK119" s="79"/>
      <c r="CL119" s="79"/>
      <c r="CM119" s="79"/>
      <c r="CN119" s="79"/>
      <c r="CO119" s="79"/>
      <c r="CP119" s="79"/>
      <c r="CQ119" s="79"/>
    </row>
    <row r="120" spans="1:95" s="26" customFormat="1" ht="31.5" customHeight="1" x14ac:dyDescent="0.25">
      <c r="A120" s="78" t="str">
        <f>"Qté "&amp;'[1]Base produits'!A116&amp;" - "&amp;'[1]Base produits'!B116&amp;" :"</f>
        <v>Qté P0109 -  :</v>
      </c>
      <c r="B120" s="80"/>
      <c r="C120" s="79"/>
      <c r="D120" s="79"/>
      <c r="E120" s="79"/>
      <c r="F120" s="79"/>
      <c r="G120" s="79"/>
      <c r="H120" s="79"/>
      <c r="I120" s="79"/>
      <c r="J120" s="79"/>
      <c r="K120" s="79"/>
      <c r="L120" s="79"/>
      <c r="M120" s="79"/>
      <c r="N120" s="79"/>
      <c r="O120" s="79"/>
      <c r="P120" s="79"/>
      <c r="Q120" s="79"/>
      <c r="R120" s="79"/>
      <c r="S120" s="79"/>
      <c r="T120" s="79"/>
      <c r="U120" s="79"/>
      <c r="V120" s="79"/>
      <c r="W120" s="79"/>
      <c r="X120" s="79"/>
      <c r="Y120" s="79"/>
      <c r="Z120" s="79"/>
      <c r="AA120" s="79"/>
      <c r="AB120" s="79"/>
      <c r="AC120" s="79"/>
      <c r="AD120" s="79"/>
      <c r="AE120" s="79"/>
      <c r="AF120" s="79"/>
      <c r="AG120" s="79"/>
      <c r="AH120" s="79"/>
      <c r="AI120" s="79"/>
      <c r="AJ120" s="79"/>
      <c r="AK120" s="79"/>
      <c r="AL120" s="79"/>
      <c r="AM120" s="79"/>
      <c r="AN120" s="79"/>
      <c r="AO120" s="79"/>
      <c r="AP120" s="79"/>
      <c r="AQ120" s="79"/>
      <c r="AR120" s="79"/>
      <c r="AS120" s="79"/>
      <c r="AT120" s="79"/>
      <c r="AU120" s="79"/>
      <c r="AV120" s="79"/>
      <c r="AW120" s="79"/>
      <c r="AX120" s="79"/>
      <c r="AY120" s="79"/>
      <c r="AZ120" s="79"/>
      <c r="BA120" s="79"/>
      <c r="BB120" s="79"/>
      <c r="BC120" s="79"/>
      <c r="BD120" s="79"/>
      <c r="BE120" s="79"/>
      <c r="BF120" s="79"/>
      <c r="BG120" s="79"/>
      <c r="BH120" s="79"/>
      <c r="BI120" s="79"/>
      <c r="BJ120" s="79"/>
      <c r="BK120" s="79"/>
      <c r="BL120" s="79"/>
      <c r="BM120" s="79"/>
      <c r="BN120" s="79"/>
      <c r="BO120" s="79"/>
      <c r="BP120" s="79"/>
      <c r="BQ120" s="79"/>
      <c r="BR120" s="79"/>
      <c r="BS120" s="79"/>
      <c r="BT120" s="79"/>
      <c r="BU120" s="79"/>
      <c r="BV120" s="79"/>
      <c r="BW120" s="79"/>
      <c r="BX120" s="79"/>
      <c r="BY120" s="79"/>
      <c r="BZ120" s="79"/>
      <c r="CA120" s="79"/>
      <c r="CB120" s="79"/>
      <c r="CC120" s="79"/>
      <c r="CD120" s="79"/>
      <c r="CE120" s="79"/>
      <c r="CF120" s="79"/>
      <c r="CG120" s="79"/>
      <c r="CH120" s="79"/>
      <c r="CI120" s="79"/>
      <c r="CJ120" s="79"/>
      <c r="CK120" s="79"/>
      <c r="CL120" s="79"/>
      <c r="CM120" s="79"/>
      <c r="CN120" s="79"/>
      <c r="CO120" s="79"/>
      <c r="CP120" s="79"/>
      <c r="CQ120" s="79"/>
    </row>
    <row r="121" spans="1:95" s="26" customFormat="1" ht="31.5" customHeight="1" x14ac:dyDescent="0.25">
      <c r="A121" s="78" t="str">
        <f>"Qté "&amp;'[1]Base produits'!A117&amp;" - "&amp;'[1]Base produits'!B117&amp;" :"</f>
        <v>Qté P0110 -  :</v>
      </c>
      <c r="B121" s="80"/>
      <c r="C121" s="79"/>
      <c r="D121" s="79"/>
      <c r="E121" s="79"/>
      <c r="F121" s="79"/>
      <c r="G121" s="79"/>
      <c r="H121" s="79"/>
      <c r="I121" s="79"/>
      <c r="J121" s="79"/>
      <c r="K121" s="79"/>
      <c r="L121" s="79"/>
      <c r="M121" s="79"/>
      <c r="N121" s="79"/>
      <c r="O121" s="79"/>
      <c r="P121" s="79"/>
      <c r="Q121" s="79"/>
      <c r="R121" s="79"/>
      <c r="S121" s="79"/>
      <c r="T121" s="79"/>
      <c r="U121" s="79"/>
      <c r="V121" s="79"/>
      <c r="W121" s="79"/>
      <c r="X121" s="79"/>
      <c r="Y121" s="79"/>
      <c r="Z121" s="79"/>
      <c r="AA121" s="79"/>
      <c r="AB121" s="79"/>
      <c r="AC121" s="79"/>
      <c r="AD121" s="79"/>
      <c r="AE121" s="79"/>
      <c r="AF121" s="79"/>
      <c r="AG121" s="79"/>
      <c r="AH121" s="79"/>
      <c r="AI121" s="79"/>
      <c r="AJ121" s="79"/>
      <c r="AK121" s="79"/>
      <c r="AL121" s="79"/>
      <c r="AM121" s="79"/>
      <c r="AN121" s="79"/>
      <c r="AO121" s="79"/>
      <c r="AP121" s="79"/>
      <c r="AQ121" s="79"/>
      <c r="AR121" s="79"/>
      <c r="AS121" s="79"/>
      <c r="AT121" s="79"/>
      <c r="AU121" s="79"/>
      <c r="AV121" s="79"/>
      <c r="AW121" s="79"/>
      <c r="AX121" s="79"/>
      <c r="AY121" s="79"/>
      <c r="AZ121" s="79"/>
      <c r="BA121" s="79"/>
      <c r="BB121" s="79"/>
      <c r="BC121" s="79"/>
      <c r="BD121" s="79"/>
      <c r="BE121" s="79"/>
      <c r="BF121" s="79"/>
      <c r="BG121" s="79"/>
      <c r="BH121" s="79"/>
      <c r="BI121" s="79"/>
      <c r="BJ121" s="79"/>
      <c r="BK121" s="79"/>
      <c r="BL121" s="79"/>
      <c r="BM121" s="79"/>
      <c r="BN121" s="79"/>
      <c r="BO121" s="79"/>
      <c r="BP121" s="79"/>
      <c r="BQ121" s="79"/>
      <c r="BR121" s="79"/>
      <c r="BS121" s="79"/>
      <c r="BT121" s="79"/>
      <c r="BU121" s="79"/>
      <c r="BV121" s="79"/>
      <c r="BW121" s="79"/>
      <c r="BX121" s="79"/>
      <c r="BY121" s="79"/>
      <c r="BZ121" s="79"/>
      <c r="CA121" s="79"/>
      <c r="CB121" s="79"/>
      <c r="CC121" s="79"/>
      <c r="CD121" s="79"/>
      <c r="CE121" s="79"/>
      <c r="CF121" s="79"/>
      <c r="CG121" s="79"/>
      <c r="CH121" s="79"/>
      <c r="CI121" s="79"/>
      <c r="CJ121" s="79"/>
      <c r="CK121" s="79"/>
      <c r="CL121" s="79"/>
      <c r="CM121" s="79"/>
      <c r="CN121" s="79"/>
      <c r="CO121" s="79"/>
      <c r="CP121" s="79"/>
      <c r="CQ121" s="79"/>
    </row>
    <row r="122" spans="1:95" s="26" customFormat="1" ht="31.5" customHeight="1" x14ac:dyDescent="0.25">
      <c r="A122" s="78" t="str">
        <f>"Qté "&amp;'[1]Base produits'!A118&amp;" - "&amp;'[1]Base produits'!B118&amp;" :"</f>
        <v>Qté P0111 -  :</v>
      </c>
      <c r="B122" s="80"/>
      <c r="C122" s="79"/>
      <c r="D122" s="79"/>
      <c r="E122" s="79"/>
      <c r="F122" s="79"/>
      <c r="G122" s="79"/>
      <c r="H122" s="79"/>
      <c r="I122" s="79"/>
      <c r="J122" s="79"/>
      <c r="K122" s="79"/>
      <c r="L122" s="79"/>
      <c r="M122" s="79"/>
      <c r="N122" s="79"/>
      <c r="O122" s="79"/>
      <c r="P122" s="79"/>
      <c r="Q122" s="79"/>
      <c r="R122" s="79"/>
      <c r="S122" s="79"/>
      <c r="T122" s="79"/>
      <c r="U122" s="79"/>
      <c r="V122" s="79"/>
      <c r="W122" s="79"/>
      <c r="X122" s="79"/>
      <c r="Y122" s="79"/>
      <c r="Z122" s="79"/>
      <c r="AA122" s="79"/>
      <c r="AB122" s="79"/>
      <c r="AC122" s="79"/>
      <c r="AD122" s="79"/>
      <c r="AE122" s="79"/>
      <c r="AF122" s="79"/>
      <c r="AG122" s="79"/>
      <c r="AH122" s="79"/>
      <c r="AI122" s="79"/>
      <c r="AJ122" s="79"/>
      <c r="AK122" s="79"/>
      <c r="AL122" s="79"/>
      <c r="AM122" s="79"/>
      <c r="AN122" s="79"/>
      <c r="AO122" s="79"/>
      <c r="AP122" s="79"/>
      <c r="AQ122" s="79"/>
      <c r="AR122" s="79"/>
      <c r="AS122" s="79"/>
      <c r="AT122" s="79"/>
      <c r="AU122" s="79"/>
      <c r="AV122" s="79"/>
      <c r="AW122" s="79"/>
      <c r="AX122" s="79"/>
      <c r="AY122" s="79"/>
      <c r="AZ122" s="79"/>
      <c r="BA122" s="79"/>
      <c r="BB122" s="79"/>
      <c r="BC122" s="79"/>
      <c r="BD122" s="79"/>
      <c r="BE122" s="79"/>
      <c r="BF122" s="79"/>
      <c r="BG122" s="79"/>
      <c r="BH122" s="79"/>
      <c r="BI122" s="79"/>
      <c r="BJ122" s="79"/>
      <c r="BK122" s="79"/>
      <c r="BL122" s="79"/>
      <c r="BM122" s="79"/>
      <c r="BN122" s="79"/>
      <c r="BO122" s="79"/>
      <c r="BP122" s="79"/>
      <c r="BQ122" s="79"/>
      <c r="BR122" s="79"/>
      <c r="BS122" s="79"/>
      <c r="BT122" s="79"/>
      <c r="BU122" s="79"/>
      <c r="BV122" s="79"/>
      <c r="BW122" s="79"/>
      <c r="BX122" s="79"/>
      <c r="BY122" s="79"/>
      <c r="BZ122" s="79"/>
      <c r="CA122" s="79"/>
      <c r="CB122" s="79"/>
      <c r="CC122" s="79"/>
      <c r="CD122" s="79"/>
      <c r="CE122" s="79"/>
      <c r="CF122" s="79"/>
      <c r="CG122" s="79"/>
      <c r="CH122" s="79"/>
      <c r="CI122" s="79"/>
      <c r="CJ122" s="79"/>
      <c r="CK122" s="79"/>
      <c r="CL122" s="79"/>
      <c r="CM122" s="79"/>
      <c r="CN122" s="79"/>
      <c r="CO122" s="79"/>
      <c r="CP122" s="79"/>
      <c r="CQ122" s="79"/>
    </row>
    <row r="123" spans="1:95" s="26" customFormat="1" ht="31.5" customHeight="1" x14ac:dyDescent="0.25">
      <c r="A123" s="78" t="str">
        <f>"Qté "&amp;'[1]Base produits'!A119&amp;" - "&amp;'[1]Base produits'!B119&amp;" :"</f>
        <v>Qté P0112 -  :</v>
      </c>
      <c r="B123" s="80"/>
      <c r="C123" s="79"/>
      <c r="D123" s="79"/>
      <c r="E123" s="79"/>
      <c r="F123" s="79"/>
      <c r="G123" s="79"/>
      <c r="H123" s="79"/>
      <c r="I123" s="79"/>
      <c r="J123" s="79"/>
      <c r="K123" s="79"/>
      <c r="L123" s="79"/>
      <c r="M123" s="79"/>
      <c r="N123" s="79"/>
      <c r="O123" s="79"/>
      <c r="P123" s="79"/>
      <c r="Q123" s="79"/>
      <c r="R123" s="79"/>
      <c r="S123" s="79"/>
      <c r="T123" s="79"/>
      <c r="U123" s="79"/>
      <c r="V123" s="79"/>
      <c r="W123" s="79"/>
      <c r="X123" s="79"/>
      <c r="Y123" s="79"/>
      <c r="Z123" s="79"/>
      <c r="AA123" s="79"/>
      <c r="AB123" s="79"/>
      <c r="AC123" s="79"/>
      <c r="AD123" s="79"/>
      <c r="AE123" s="79"/>
      <c r="AF123" s="79"/>
      <c r="AG123" s="79"/>
      <c r="AH123" s="79"/>
      <c r="AI123" s="79"/>
      <c r="AJ123" s="79"/>
      <c r="AK123" s="79"/>
      <c r="AL123" s="79"/>
      <c r="AM123" s="79"/>
      <c r="AN123" s="79"/>
      <c r="AO123" s="79"/>
      <c r="AP123" s="79"/>
      <c r="AQ123" s="79"/>
      <c r="AR123" s="79"/>
      <c r="AS123" s="79"/>
      <c r="AT123" s="79"/>
      <c r="AU123" s="79"/>
      <c r="AV123" s="79"/>
      <c r="AW123" s="79"/>
      <c r="AX123" s="79"/>
      <c r="AY123" s="79"/>
      <c r="AZ123" s="79"/>
      <c r="BA123" s="79"/>
      <c r="BB123" s="79"/>
      <c r="BC123" s="79"/>
      <c r="BD123" s="79"/>
      <c r="BE123" s="79"/>
      <c r="BF123" s="79"/>
      <c r="BG123" s="79"/>
      <c r="BH123" s="79"/>
      <c r="BI123" s="79"/>
      <c r="BJ123" s="79"/>
      <c r="BK123" s="79"/>
      <c r="BL123" s="79"/>
      <c r="BM123" s="79"/>
      <c r="BN123" s="79"/>
      <c r="BO123" s="79"/>
      <c r="BP123" s="79"/>
      <c r="BQ123" s="79"/>
      <c r="BR123" s="79"/>
      <c r="BS123" s="79"/>
      <c r="BT123" s="79"/>
      <c r="BU123" s="79"/>
      <c r="BV123" s="79"/>
      <c r="BW123" s="79"/>
      <c r="BX123" s="79"/>
      <c r="BY123" s="79"/>
      <c r="BZ123" s="79"/>
      <c r="CA123" s="79"/>
      <c r="CB123" s="79"/>
      <c r="CC123" s="79"/>
      <c r="CD123" s="79"/>
      <c r="CE123" s="79"/>
      <c r="CF123" s="79"/>
      <c r="CG123" s="79"/>
      <c r="CH123" s="79"/>
      <c r="CI123" s="79"/>
      <c r="CJ123" s="79"/>
      <c r="CK123" s="79"/>
      <c r="CL123" s="79"/>
      <c r="CM123" s="79"/>
      <c r="CN123" s="79"/>
      <c r="CO123" s="79"/>
      <c r="CP123" s="79"/>
      <c r="CQ123" s="79"/>
    </row>
    <row r="124" spans="1:95" s="26" customFormat="1" ht="31.5" customHeight="1" x14ac:dyDescent="0.25">
      <c r="A124" s="78" t="str">
        <f>"Qté "&amp;'[1]Base produits'!A120&amp;" - "&amp;'[1]Base produits'!B120&amp;" :"</f>
        <v>Qté P0113 -  :</v>
      </c>
      <c r="B124" s="80"/>
      <c r="C124" s="79"/>
      <c r="D124" s="79"/>
      <c r="E124" s="79"/>
      <c r="F124" s="79"/>
      <c r="G124" s="79"/>
      <c r="H124" s="79"/>
      <c r="I124" s="79"/>
      <c r="J124" s="79"/>
      <c r="K124" s="79"/>
      <c r="L124" s="79"/>
      <c r="M124" s="79"/>
      <c r="N124" s="79"/>
      <c r="O124" s="79"/>
      <c r="P124" s="79"/>
      <c r="Q124" s="79"/>
      <c r="R124" s="79"/>
      <c r="S124" s="79"/>
      <c r="T124" s="79"/>
      <c r="U124" s="79"/>
      <c r="V124" s="79"/>
      <c r="W124" s="79"/>
      <c r="X124" s="79"/>
      <c r="Y124" s="79"/>
      <c r="Z124" s="79"/>
      <c r="AA124" s="79"/>
      <c r="AB124" s="79"/>
      <c r="AC124" s="79"/>
      <c r="AD124" s="79"/>
      <c r="AE124" s="79"/>
      <c r="AF124" s="79"/>
      <c r="AG124" s="79"/>
      <c r="AH124" s="79"/>
      <c r="AI124" s="79"/>
      <c r="AJ124" s="79"/>
      <c r="AK124" s="79"/>
      <c r="AL124" s="79"/>
      <c r="AM124" s="79"/>
      <c r="AN124" s="79"/>
      <c r="AO124" s="79"/>
      <c r="AP124" s="79"/>
      <c r="AQ124" s="79"/>
      <c r="AR124" s="79"/>
      <c r="AS124" s="79"/>
      <c r="AT124" s="79"/>
      <c r="AU124" s="79"/>
      <c r="AV124" s="79"/>
      <c r="AW124" s="79"/>
      <c r="AX124" s="79"/>
      <c r="AY124" s="79"/>
      <c r="AZ124" s="79"/>
      <c r="BA124" s="79"/>
      <c r="BB124" s="79"/>
      <c r="BC124" s="79"/>
      <c r="BD124" s="79"/>
      <c r="BE124" s="79"/>
      <c r="BF124" s="79"/>
      <c r="BG124" s="79"/>
      <c r="BH124" s="79"/>
      <c r="BI124" s="79"/>
      <c r="BJ124" s="79"/>
      <c r="BK124" s="79"/>
      <c r="BL124" s="79"/>
      <c r="BM124" s="79"/>
      <c r="BN124" s="79"/>
      <c r="BO124" s="79"/>
      <c r="BP124" s="79"/>
      <c r="BQ124" s="79"/>
      <c r="BR124" s="79"/>
      <c r="BS124" s="79"/>
      <c r="BT124" s="79"/>
      <c r="BU124" s="79"/>
      <c r="BV124" s="79"/>
      <c r="BW124" s="79"/>
      <c r="BX124" s="79"/>
      <c r="BY124" s="79"/>
      <c r="BZ124" s="79"/>
      <c r="CA124" s="79"/>
      <c r="CB124" s="79"/>
      <c r="CC124" s="79"/>
      <c r="CD124" s="79"/>
      <c r="CE124" s="79"/>
      <c r="CF124" s="79"/>
      <c r="CG124" s="79"/>
      <c r="CH124" s="79"/>
      <c r="CI124" s="79"/>
      <c r="CJ124" s="79"/>
      <c r="CK124" s="79"/>
      <c r="CL124" s="79"/>
      <c r="CM124" s="79"/>
      <c r="CN124" s="79"/>
      <c r="CO124" s="79"/>
      <c r="CP124" s="79"/>
      <c r="CQ124" s="79"/>
    </row>
    <row r="125" spans="1:95" s="26" customFormat="1" ht="31.5" customHeight="1" x14ac:dyDescent="0.25">
      <c r="A125" s="78" t="str">
        <f>"Qté "&amp;'[1]Base produits'!A121&amp;" - "&amp;'[1]Base produits'!B121&amp;" :"</f>
        <v>Qté P0114 -  :</v>
      </c>
      <c r="B125" s="80"/>
      <c r="C125" s="79"/>
      <c r="D125" s="79"/>
      <c r="E125" s="79"/>
      <c r="F125" s="79"/>
      <c r="G125" s="79"/>
      <c r="H125" s="79"/>
      <c r="I125" s="79"/>
      <c r="J125" s="79"/>
      <c r="K125" s="79"/>
      <c r="L125" s="79"/>
      <c r="M125" s="79"/>
      <c r="N125" s="79"/>
      <c r="O125" s="79"/>
      <c r="P125" s="79"/>
      <c r="Q125" s="79"/>
      <c r="R125" s="79"/>
      <c r="S125" s="79"/>
      <c r="T125" s="79"/>
      <c r="U125" s="79"/>
      <c r="V125" s="79"/>
      <c r="W125" s="79"/>
      <c r="X125" s="79"/>
      <c r="Y125" s="79"/>
      <c r="Z125" s="79"/>
      <c r="AA125" s="79"/>
      <c r="AB125" s="79"/>
      <c r="AC125" s="79"/>
      <c r="AD125" s="79"/>
      <c r="AE125" s="79"/>
      <c r="AF125" s="79"/>
      <c r="AG125" s="79"/>
      <c r="AH125" s="79"/>
      <c r="AI125" s="79"/>
      <c r="AJ125" s="79"/>
      <c r="AK125" s="79"/>
      <c r="AL125" s="79"/>
      <c r="AM125" s="79"/>
      <c r="AN125" s="79"/>
      <c r="AO125" s="79"/>
      <c r="AP125" s="79"/>
      <c r="AQ125" s="79"/>
      <c r="AR125" s="79"/>
      <c r="AS125" s="79"/>
      <c r="AT125" s="79"/>
      <c r="AU125" s="79"/>
      <c r="AV125" s="79"/>
      <c r="AW125" s="79"/>
      <c r="AX125" s="79"/>
      <c r="AY125" s="79"/>
      <c r="AZ125" s="79"/>
      <c r="BA125" s="79"/>
      <c r="BB125" s="79"/>
      <c r="BC125" s="79"/>
      <c r="BD125" s="79"/>
      <c r="BE125" s="79"/>
      <c r="BF125" s="79"/>
      <c r="BG125" s="79"/>
      <c r="BH125" s="79"/>
      <c r="BI125" s="79"/>
      <c r="BJ125" s="79"/>
      <c r="BK125" s="79"/>
      <c r="BL125" s="79"/>
      <c r="BM125" s="79"/>
      <c r="BN125" s="79"/>
      <c r="BO125" s="79"/>
      <c r="BP125" s="79"/>
      <c r="BQ125" s="79"/>
      <c r="BR125" s="79"/>
      <c r="BS125" s="79"/>
      <c r="BT125" s="79"/>
      <c r="BU125" s="79"/>
      <c r="BV125" s="79"/>
      <c r="BW125" s="79"/>
      <c r="BX125" s="79"/>
      <c r="BY125" s="79"/>
      <c r="BZ125" s="79"/>
      <c r="CA125" s="79"/>
      <c r="CB125" s="79"/>
      <c r="CC125" s="79"/>
      <c r="CD125" s="79"/>
      <c r="CE125" s="79"/>
      <c r="CF125" s="79"/>
      <c r="CG125" s="79"/>
      <c r="CH125" s="79"/>
      <c r="CI125" s="79"/>
      <c r="CJ125" s="79"/>
      <c r="CK125" s="79"/>
      <c r="CL125" s="79"/>
      <c r="CM125" s="79"/>
      <c r="CN125" s="79"/>
      <c r="CO125" s="79"/>
      <c r="CP125" s="79"/>
      <c r="CQ125" s="79"/>
    </row>
    <row r="126" spans="1:95" s="26" customFormat="1" ht="31.5" customHeight="1" x14ac:dyDescent="0.25">
      <c r="A126" s="78" t="str">
        <f>"Qté "&amp;'[1]Base produits'!A122&amp;" - "&amp;'[1]Base produits'!B122&amp;" :"</f>
        <v>Qté P0115 -  :</v>
      </c>
      <c r="B126" s="80"/>
      <c r="C126" s="79"/>
      <c r="D126" s="79"/>
      <c r="E126" s="79"/>
      <c r="F126" s="79"/>
      <c r="G126" s="79"/>
      <c r="H126" s="79"/>
      <c r="I126" s="79"/>
      <c r="J126" s="79"/>
      <c r="K126" s="79"/>
      <c r="L126" s="79"/>
      <c r="M126" s="79"/>
      <c r="N126" s="79"/>
      <c r="O126" s="79"/>
      <c r="P126" s="79"/>
      <c r="Q126" s="79"/>
      <c r="R126" s="79"/>
      <c r="S126" s="79"/>
      <c r="T126" s="79"/>
      <c r="U126" s="79"/>
      <c r="V126" s="79"/>
      <c r="W126" s="79"/>
      <c r="X126" s="79"/>
      <c r="Y126" s="79"/>
      <c r="Z126" s="79"/>
      <c r="AA126" s="79"/>
      <c r="AB126" s="79"/>
      <c r="AC126" s="79"/>
      <c r="AD126" s="79"/>
      <c r="AE126" s="79"/>
      <c r="AF126" s="79"/>
      <c r="AG126" s="79"/>
      <c r="AH126" s="79"/>
      <c r="AI126" s="79"/>
      <c r="AJ126" s="79"/>
      <c r="AK126" s="79"/>
      <c r="AL126" s="79"/>
      <c r="AM126" s="79"/>
      <c r="AN126" s="79"/>
      <c r="AO126" s="79"/>
      <c r="AP126" s="79"/>
      <c r="AQ126" s="79"/>
      <c r="AR126" s="79"/>
      <c r="AS126" s="79"/>
      <c r="AT126" s="79"/>
      <c r="AU126" s="79"/>
      <c r="AV126" s="79"/>
      <c r="AW126" s="79"/>
      <c r="AX126" s="79"/>
      <c r="AY126" s="79"/>
      <c r="AZ126" s="79"/>
      <c r="BA126" s="79"/>
      <c r="BB126" s="79"/>
      <c r="BC126" s="79"/>
      <c r="BD126" s="79"/>
      <c r="BE126" s="79"/>
      <c r="BF126" s="79"/>
      <c r="BG126" s="79"/>
      <c r="BH126" s="79"/>
      <c r="BI126" s="79"/>
      <c r="BJ126" s="79"/>
      <c r="BK126" s="79"/>
      <c r="BL126" s="79"/>
      <c r="BM126" s="79"/>
      <c r="BN126" s="79"/>
      <c r="BO126" s="79"/>
      <c r="BP126" s="79"/>
      <c r="BQ126" s="79"/>
      <c r="BR126" s="79"/>
      <c r="BS126" s="79"/>
      <c r="BT126" s="79"/>
      <c r="BU126" s="79"/>
      <c r="BV126" s="79"/>
      <c r="BW126" s="79"/>
      <c r="BX126" s="79"/>
      <c r="BY126" s="79"/>
      <c r="BZ126" s="79"/>
      <c r="CA126" s="79"/>
      <c r="CB126" s="79"/>
      <c r="CC126" s="79"/>
      <c r="CD126" s="79"/>
      <c r="CE126" s="79"/>
      <c r="CF126" s="79"/>
      <c r="CG126" s="79"/>
      <c r="CH126" s="79"/>
      <c r="CI126" s="79"/>
      <c r="CJ126" s="79"/>
      <c r="CK126" s="79"/>
      <c r="CL126" s="79"/>
      <c r="CM126" s="79"/>
      <c r="CN126" s="79"/>
      <c r="CO126" s="79"/>
      <c r="CP126" s="79"/>
      <c r="CQ126" s="79"/>
    </row>
    <row r="127" spans="1:95" s="26" customFormat="1" ht="31.5" customHeight="1" x14ac:dyDescent="0.25">
      <c r="A127" s="78" t="str">
        <f>"Qté "&amp;'[1]Base produits'!A123&amp;" - "&amp;'[1]Base produits'!B123&amp;" :"</f>
        <v>Qté P0116 -  :</v>
      </c>
      <c r="B127" s="80"/>
      <c r="C127" s="79"/>
      <c r="D127" s="79"/>
      <c r="E127" s="79"/>
      <c r="F127" s="79"/>
      <c r="G127" s="79"/>
      <c r="H127" s="79"/>
      <c r="I127" s="79"/>
      <c r="J127" s="79"/>
      <c r="K127" s="79"/>
      <c r="L127" s="79"/>
      <c r="M127" s="79"/>
      <c r="N127" s="79"/>
      <c r="O127" s="79"/>
      <c r="P127" s="79"/>
      <c r="Q127" s="79"/>
      <c r="R127" s="79"/>
      <c r="S127" s="79"/>
      <c r="T127" s="79"/>
      <c r="U127" s="79"/>
      <c r="V127" s="79"/>
      <c r="W127" s="79"/>
      <c r="X127" s="79"/>
      <c r="Y127" s="79"/>
      <c r="Z127" s="79"/>
      <c r="AA127" s="79"/>
      <c r="AB127" s="79"/>
      <c r="AC127" s="79"/>
      <c r="AD127" s="79"/>
      <c r="AE127" s="79"/>
      <c r="AF127" s="79"/>
      <c r="AG127" s="79"/>
      <c r="AH127" s="79"/>
      <c r="AI127" s="79"/>
      <c r="AJ127" s="79"/>
      <c r="AK127" s="79"/>
      <c r="AL127" s="79"/>
      <c r="AM127" s="79"/>
      <c r="AN127" s="79"/>
      <c r="AO127" s="79"/>
      <c r="AP127" s="79"/>
      <c r="AQ127" s="79"/>
      <c r="AR127" s="79"/>
      <c r="AS127" s="79"/>
      <c r="AT127" s="79"/>
      <c r="AU127" s="79"/>
      <c r="AV127" s="79"/>
      <c r="AW127" s="79"/>
      <c r="AX127" s="79"/>
      <c r="AY127" s="79"/>
      <c r="AZ127" s="79"/>
      <c r="BA127" s="79"/>
      <c r="BB127" s="79"/>
      <c r="BC127" s="79"/>
      <c r="BD127" s="79"/>
      <c r="BE127" s="79"/>
      <c r="BF127" s="79"/>
      <c r="BG127" s="79"/>
      <c r="BH127" s="79"/>
      <c r="BI127" s="79"/>
      <c r="BJ127" s="79"/>
      <c r="BK127" s="79"/>
      <c r="BL127" s="79"/>
      <c r="BM127" s="79"/>
      <c r="BN127" s="79"/>
      <c r="BO127" s="79"/>
      <c r="BP127" s="79"/>
      <c r="BQ127" s="79"/>
      <c r="BR127" s="79"/>
      <c r="BS127" s="79"/>
      <c r="BT127" s="79"/>
      <c r="BU127" s="79"/>
      <c r="BV127" s="79"/>
      <c r="BW127" s="79"/>
      <c r="BX127" s="79"/>
      <c r="BY127" s="79"/>
      <c r="BZ127" s="79"/>
      <c r="CA127" s="79"/>
      <c r="CB127" s="79"/>
      <c r="CC127" s="79"/>
      <c r="CD127" s="79"/>
      <c r="CE127" s="79"/>
      <c r="CF127" s="79"/>
      <c r="CG127" s="79"/>
      <c r="CH127" s="79"/>
      <c r="CI127" s="79"/>
      <c r="CJ127" s="79"/>
      <c r="CK127" s="79"/>
      <c r="CL127" s="79"/>
      <c r="CM127" s="79"/>
      <c r="CN127" s="79"/>
      <c r="CO127" s="79"/>
      <c r="CP127" s="79"/>
      <c r="CQ127" s="79"/>
    </row>
    <row r="128" spans="1:95" s="26" customFormat="1" ht="31.5" customHeight="1" x14ac:dyDescent="0.25">
      <c r="A128" s="78" t="str">
        <f>"Qté "&amp;'[1]Base produits'!A124&amp;" - "&amp;'[1]Base produits'!B124&amp;" :"</f>
        <v>Qté P0117 -  :</v>
      </c>
      <c r="B128" s="80"/>
      <c r="C128" s="79"/>
      <c r="D128" s="79"/>
      <c r="E128" s="79"/>
      <c r="F128" s="79"/>
      <c r="G128" s="79"/>
      <c r="H128" s="79"/>
      <c r="I128" s="79"/>
      <c r="J128" s="79"/>
      <c r="K128" s="79"/>
      <c r="L128" s="79"/>
      <c r="M128" s="79"/>
      <c r="N128" s="79"/>
      <c r="O128" s="79"/>
      <c r="P128" s="79"/>
      <c r="Q128" s="79"/>
      <c r="R128" s="79"/>
      <c r="S128" s="79"/>
      <c r="T128" s="79"/>
      <c r="U128" s="79"/>
      <c r="V128" s="79"/>
      <c r="W128" s="79"/>
      <c r="X128" s="79"/>
      <c r="Y128" s="79"/>
      <c r="Z128" s="79"/>
      <c r="AA128" s="79"/>
      <c r="AB128" s="79"/>
      <c r="AC128" s="79"/>
      <c r="AD128" s="79"/>
      <c r="AE128" s="79"/>
      <c r="AF128" s="79"/>
      <c r="AG128" s="79"/>
      <c r="AH128" s="79"/>
      <c r="AI128" s="79"/>
      <c r="AJ128" s="79"/>
      <c r="AK128" s="79"/>
      <c r="AL128" s="79"/>
      <c r="AM128" s="79"/>
      <c r="AN128" s="79"/>
      <c r="AO128" s="79"/>
      <c r="AP128" s="79"/>
      <c r="AQ128" s="79"/>
      <c r="AR128" s="79"/>
      <c r="AS128" s="79"/>
      <c r="AT128" s="79"/>
      <c r="AU128" s="79"/>
      <c r="AV128" s="79"/>
      <c r="AW128" s="79"/>
      <c r="AX128" s="79"/>
      <c r="AY128" s="79"/>
      <c r="AZ128" s="79"/>
      <c r="BA128" s="79"/>
      <c r="BB128" s="79"/>
      <c r="BC128" s="79"/>
      <c r="BD128" s="79"/>
      <c r="BE128" s="79"/>
      <c r="BF128" s="79"/>
      <c r="BG128" s="79"/>
      <c r="BH128" s="79"/>
      <c r="BI128" s="79"/>
      <c r="BJ128" s="79"/>
      <c r="BK128" s="79"/>
      <c r="BL128" s="79"/>
      <c r="BM128" s="79"/>
      <c r="BN128" s="79"/>
      <c r="BO128" s="79"/>
      <c r="BP128" s="79"/>
      <c r="BQ128" s="79"/>
      <c r="BR128" s="79"/>
      <c r="BS128" s="79"/>
      <c r="BT128" s="79"/>
      <c r="BU128" s="79"/>
      <c r="BV128" s="79"/>
      <c r="BW128" s="79"/>
      <c r="BX128" s="79"/>
      <c r="BY128" s="79"/>
      <c r="BZ128" s="79"/>
      <c r="CA128" s="79"/>
      <c r="CB128" s="79"/>
      <c r="CC128" s="79"/>
      <c r="CD128" s="79"/>
      <c r="CE128" s="79"/>
      <c r="CF128" s="79"/>
      <c r="CG128" s="79"/>
      <c r="CH128" s="79"/>
      <c r="CI128" s="79"/>
      <c r="CJ128" s="79"/>
      <c r="CK128" s="79"/>
      <c r="CL128" s="79"/>
      <c r="CM128" s="79"/>
      <c r="CN128" s="79"/>
      <c r="CO128" s="79"/>
      <c r="CP128" s="79"/>
      <c r="CQ128" s="79"/>
    </row>
    <row r="129" spans="1:95" s="26" customFormat="1" ht="31.5" customHeight="1" x14ac:dyDescent="0.25">
      <c r="A129" s="78" t="str">
        <f>"Qté "&amp;'[1]Base produits'!A125&amp;" - "&amp;'[1]Base produits'!B125&amp;" :"</f>
        <v>Qté P0118 -  :</v>
      </c>
      <c r="B129" s="80"/>
      <c r="C129" s="79"/>
      <c r="D129" s="79"/>
      <c r="E129" s="79"/>
      <c r="F129" s="79"/>
      <c r="G129" s="79"/>
      <c r="H129" s="79"/>
      <c r="I129" s="79"/>
      <c r="J129" s="79"/>
      <c r="K129" s="79"/>
      <c r="L129" s="79"/>
      <c r="M129" s="79"/>
      <c r="N129" s="79"/>
      <c r="O129" s="79"/>
      <c r="P129" s="79"/>
      <c r="Q129" s="79"/>
      <c r="R129" s="79"/>
      <c r="S129" s="79"/>
      <c r="T129" s="79"/>
      <c r="U129" s="79"/>
      <c r="V129" s="79"/>
      <c r="W129" s="79"/>
      <c r="X129" s="79"/>
      <c r="Y129" s="79"/>
      <c r="Z129" s="79"/>
      <c r="AA129" s="79"/>
      <c r="AB129" s="79"/>
      <c r="AC129" s="79"/>
      <c r="AD129" s="79"/>
      <c r="AE129" s="79"/>
      <c r="AF129" s="79"/>
      <c r="AG129" s="79"/>
      <c r="AH129" s="79"/>
      <c r="AI129" s="79"/>
      <c r="AJ129" s="79"/>
      <c r="AK129" s="79"/>
      <c r="AL129" s="79"/>
      <c r="AM129" s="79"/>
      <c r="AN129" s="79"/>
      <c r="AO129" s="79"/>
      <c r="AP129" s="79"/>
      <c r="AQ129" s="79"/>
      <c r="AR129" s="79"/>
      <c r="AS129" s="79"/>
      <c r="AT129" s="79"/>
      <c r="AU129" s="79"/>
      <c r="AV129" s="79"/>
      <c r="AW129" s="79"/>
      <c r="AX129" s="79"/>
      <c r="AY129" s="79"/>
      <c r="AZ129" s="79"/>
      <c r="BA129" s="79"/>
      <c r="BB129" s="79"/>
      <c r="BC129" s="79"/>
      <c r="BD129" s="79"/>
      <c r="BE129" s="79"/>
      <c r="BF129" s="79"/>
      <c r="BG129" s="79"/>
      <c r="BH129" s="79"/>
      <c r="BI129" s="79"/>
      <c r="BJ129" s="79"/>
      <c r="BK129" s="79"/>
      <c r="BL129" s="79"/>
      <c r="BM129" s="79"/>
      <c r="BN129" s="79"/>
      <c r="BO129" s="79"/>
      <c r="BP129" s="79"/>
      <c r="BQ129" s="79"/>
      <c r="BR129" s="79"/>
      <c r="BS129" s="79"/>
      <c r="BT129" s="79"/>
      <c r="BU129" s="79"/>
      <c r="BV129" s="79"/>
      <c r="BW129" s="79"/>
      <c r="BX129" s="79"/>
      <c r="BY129" s="79"/>
      <c r="BZ129" s="79"/>
      <c r="CA129" s="79"/>
      <c r="CB129" s="79"/>
      <c r="CC129" s="79"/>
      <c r="CD129" s="79"/>
      <c r="CE129" s="79"/>
      <c r="CF129" s="79"/>
      <c r="CG129" s="79"/>
      <c r="CH129" s="79"/>
      <c r="CI129" s="79"/>
      <c r="CJ129" s="79"/>
      <c r="CK129" s="79"/>
      <c r="CL129" s="79"/>
      <c r="CM129" s="79"/>
      <c r="CN129" s="79"/>
      <c r="CO129" s="79"/>
      <c r="CP129" s="79"/>
      <c r="CQ129" s="79"/>
    </row>
    <row r="130" spans="1:95" s="26" customFormat="1" ht="31.5" customHeight="1" x14ac:dyDescent="0.25">
      <c r="A130" s="78" t="str">
        <f>"Qté "&amp;'[1]Base produits'!A126&amp;" - "&amp;'[1]Base produits'!B126&amp;" :"</f>
        <v>Qté P0119 -  :</v>
      </c>
      <c r="B130" s="80"/>
      <c r="C130" s="79"/>
      <c r="D130" s="79"/>
      <c r="E130" s="79"/>
      <c r="F130" s="79"/>
      <c r="G130" s="79"/>
      <c r="H130" s="79"/>
      <c r="I130" s="79"/>
      <c r="J130" s="79"/>
      <c r="K130" s="79"/>
      <c r="L130" s="79"/>
      <c r="M130" s="79"/>
      <c r="N130" s="79"/>
      <c r="O130" s="79"/>
      <c r="P130" s="79"/>
      <c r="Q130" s="79"/>
      <c r="R130" s="79"/>
      <c r="S130" s="79"/>
      <c r="T130" s="79"/>
      <c r="U130" s="79"/>
      <c r="V130" s="79"/>
      <c r="W130" s="79"/>
      <c r="X130" s="79"/>
      <c r="Y130" s="79"/>
      <c r="Z130" s="79"/>
      <c r="AA130" s="79"/>
      <c r="AB130" s="79"/>
      <c r="AC130" s="79"/>
      <c r="AD130" s="79"/>
      <c r="AE130" s="79"/>
      <c r="AF130" s="79"/>
      <c r="AG130" s="79"/>
      <c r="AH130" s="79"/>
      <c r="AI130" s="79"/>
      <c r="AJ130" s="79"/>
      <c r="AK130" s="79"/>
      <c r="AL130" s="79"/>
      <c r="AM130" s="79"/>
      <c r="AN130" s="79"/>
      <c r="AO130" s="79"/>
      <c r="AP130" s="79"/>
      <c r="AQ130" s="79"/>
      <c r="AR130" s="79"/>
      <c r="AS130" s="79"/>
      <c r="AT130" s="79"/>
      <c r="AU130" s="79"/>
      <c r="AV130" s="79"/>
      <c r="AW130" s="79"/>
      <c r="AX130" s="79"/>
      <c r="AY130" s="79"/>
      <c r="AZ130" s="79"/>
      <c r="BA130" s="79"/>
      <c r="BB130" s="79"/>
      <c r="BC130" s="79"/>
      <c r="BD130" s="79"/>
      <c r="BE130" s="79"/>
      <c r="BF130" s="79"/>
      <c r="BG130" s="79"/>
      <c r="BH130" s="79"/>
      <c r="BI130" s="79"/>
      <c r="BJ130" s="79"/>
      <c r="BK130" s="79"/>
      <c r="BL130" s="79"/>
      <c r="BM130" s="79"/>
      <c r="BN130" s="79"/>
      <c r="BO130" s="79"/>
      <c r="BP130" s="79"/>
      <c r="BQ130" s="79"/>
      <c r="BR130" s="79"/>
      <c r="BS130" s="79"/>
      <c r="BT130" s="79"/>
      <c r="BU130" s="79"/>
      <c r="BV130" s="79"/>
      <c r="BW130" s="79"/>
      <c r="BX130" s="79"/>
      <c r="BY130" s="79"/>
      <c r="BZ130" s="79"/>
      <c r="CA130" s="79"/>
      <c r="CB130" s="79"/>
      <c r="CC130" s="79"/>
      <c r="CD130" s="79"/>
      <c r="CE130" s="79"/>
      <c r="CF130" s="79"/>
      <c r="CG130" s="79"/>
      <c r="CH130" s="79"/>
      <c r="CI130" s="79"/>
      <c r="CJ130" s="79"/>
      <c r="CK130" s="79"/>
      <c r="CL130" s="79"/>
      <c r="CM130" s="79"/>
      <c r="CN130" s="79"/>
      <c r="CO130" s="79"/>
      <c r="CP130" s="79"/>
      <c r="CQ130" s="79"/>
    </row>
    <row r="131" spans="1:95" s="26" customFormat="1" ht="31.5" customHeight="1" x14ac:dyDescent="0.25">
      <c r="A131" s="78" t="str">
        <f>"Qté "&amp;'[1]Base produits'!A127&amp;" - "&amp;'[1]Base produits'!B127&amp;" :"</f>
        <v>Qté P0120 -  :</v>
      </c>
      <c r="B131" s="80"/>
      <c r="C131" s="79"/>
      <c r="D131" s="79"/>
      <c r="E131" s="79"/>
      <c r="F131" s="79"/>
      <c r="G131" s="79"/>
      <c r="H131" s="79"/>
      <c r="I131" s="79"/>
      <c r="J131" s="79"/>
      <c r="K131" s="79"/>
      <c r="L131" s="79"/>
      <c r="M131" s="79"/>
      <c r="N131" s="79"/>
      <c r="O131" s="79"/>
      <c r="P131" s="79"/>
      <c r="Q131" s="79"/>
      <c r="R131" s="79"/>
      <c r="S131" s="79"/>
      <c r="T131" s="79"/>
      <c r="U131" s="79"/>
      <c r="V131" s="79"/>
      <c r="W131" s="79"/>
      <c r="X131" s="79"/>
      <c r="Y131" s="79"/>
      <c r="Z131" s="79"/>
      <c r="AA131" s="79"/>
      <c r="AB131" s="79"/>
      <c r="AC131" s="79"/>
      <c r="AD131" s="79"/>
      <c r="AE131" s="79"/>
      <c r="AF131" s="79"/>
      <c r="AG131" s="79"/>
      <c r="AH131" s="79"/>
      <c r="AI131" s="79"/>
      <c r="AJ131" s="79"/>
      <c r="AK131" s="79"/>
      <c r="AL131" s="79"/>
      <c r="AM131" s="79"/>
      <c r="AN131" s="79"/>
      <c r="AO131" s="79"/>
      <c r="AP131" s="79"/>
      <c r="AQ131" s="79"/>
      <c r="AR131" s="79"/>
      <c r="AS131" s="79"/>
      <c r="AT131" s="79"/>
      <c r="AU131" s="79"/>
      <c r="AV131" s="79"/>
      <c r="AW131" s="79"/>
      <c r="AX131" s="79"/>
      <c r="AY131" s="79"/>
      <c r="AZ131" s="79"/>
      <c r="BA131" s="79"/>
      <c r="BB131" s="79"/>
      <c r="BC131" s="79"/>
      <c r="BD131" s="79"/>
      <c r="BE131" s="79"/>
      <c r="BF131" s="79"/>
      <c r="BG131" s="79"/>
      <c r="BH131" s="79"/>
      <c r="BI131" s="79"/>
      <c r="BJ131" s="79"/>
      <c r="BK131" s="79"/>
      <c r="BL131" s="79"/>
      <c r="BM131" s="79"/>
      <c r="BN131" s="79"/>
      <c r="BO131" s="79"/>
      <c r="BP131" s="79"/>
      <c r="BQ131" s="79"/>
      <c r="BR131" s="79"/>
      <c r="BS131" s="79"/>
      <c r="BT131" s="79"/>
      <c r="BU131" s="79"/>
      <c r="BV131" s="79"/>
      <c r="BW131" s="79"/>
      <c r="BX131" s="79"/>
      <c r="BY131" s="79"/>
      <c r="BZ131" s="79"/>
      <c r="CA131" s="79"/>
      <c r="CB131" s="79"/>
      <c r="CC131" s="79"/>
      <c r="CD131" s="79"/>
      <c r="CE131" s="79"/>
      <c r="CF131" s="79"/>
      <c r="CG131" s="79"/>
      <c r="CH131" s="79"/>
      <c r="CI131" s="79"/>
      <c r="CJ131" s="79"/>
      <c r="CK131" s="79"/>
      <c r="CL131" s="79"/>
      <c r="CM131" s="79"/>
      <c r="CN131" s="79"/>
      <c r="CO131" s="79"/>
      <c r="CP131" s="79"/>
      <c r="CQ131" s="79"/>
    </row>
    <row r="132" spans="1:95" s="26" customFormat="1" ht="31.5" customHeight="1" x14ac:dyDescent="0.25">
      <c r="A132" s="78" t="str">
        <f>"Qté "&amp;'[1]Base produits'!A128&amp;" - "&amp;'[1]Base produits'!B128&amp;" :"</f>
        <v>Qté P0121 -  :</v>
      </c>
      <c r="B132" s="80"/>
      <c r="C132" s="79"/>
      <c r="D132" s="79"/>
      <c r="E132" s="79"/>
      <c r="F132" s="79"/>
      <c r="G132" s="79"/>
      <c r="H132" s="79"/>
      <c r="I132" s="79"/>
      <c r="J132" s="79"/>
      <c r="K132" s="79"/>
      <c r="L132" s="79"/>
      <c r="M132" s="79"/>
      <c r="N132" s="79"/>
      <c r="O132" s="79"/>
      <c r="P132" s="79"/>
      <c r="Q132" s="79"/>
      <c r="R132" s="79"/>
      <c r="S132" s="79"/>
      <c r="T132" s="79"/>
      <c r="U132" s="79"/>
      <c r="V132" s="79"/>
      <c r="W132" s="79"/>
      <c r="X132" s="79"/>
      <c r="Y132" s="79"/>
      <c r="Z132" s="79"/>
      <c r="AA132" s="79"/>
      <c r="AB132" s="79"/>
      <c r="AC132" s="79"/>
      <c r="AD132" s="79"/>
      <c r="AE132" s="79"/>
      <c r="AF132" s="79"/>
      <c r="AG132" s="79"/>
      <c r="AH132" s="79"/>
      <c r="AI132" s="79"/>
      <c r="AJ132" s="79"/>
      <c r="AK132" s="79"/>
      <c r="AL132" s="79"/>
      <c r="AM132" s="79"/>
      <c r="AN132" s="79"/>
      <c r="AO132" s="79"/>
      <c r="AP132" s="79"/>
      <c r="AQ132" s="79"/>
      <c r="AR132" s="79"/>
      <c r="AS132" s="79"/>
      <c r="AT132" s="79"/>
      <c r="AU132" s="79"/>
      <c r="AV132" s="79"/>
      <c r="AW132" s="79"/>
      <c r="AX132" s="79"/>
      <c r="AY132" s="79"/>
      <c r="AZ132" s="79"/>
      <c r="BA132" s="79"/>
      <c r="BB132" s="79"/>
      <c r="BC132" s="79"/>
      <c r="BD132" s="79"/>
      <c r="BE132" s="79"/>
      <c r="BF132" s="79"/>
      <c r="BG132" s="79"/>
      <c r="BH132" s="79"/>
      <c r="BI132" s="79"/>
      <c r="BJ132" s="79"/>
      <c r="BK132" s="79"/>
      <c r="BL132" s="79"/>
      <c r="BM132" s="79"/>
      <c r="BN132" s="79"/>
      <c r="BO132" s="79"/>
      <c r="BP132" s="79"/>
      <c r="BQ132" s="79"/>
      <c r="BR132" s="79"/>
      <c r="BS132" s="79"/>
      <c r="BT132" s="79"/>
      <c r="BU132" s="79"/>
      <c r="BV132" s="79"/>
      <c r="BW132" s="79"/>
      <c r="BX132" s="79"/>
      <c r="BY132" s="79"/>
      <c r="BZ132" s="79"/>
      <c r="CA132" s="79"/>
      <c r="CB132" s="79"/>
      <c r="CC132" s="79"/>
      <c r="CD132" s="79"/>
      <c r="CE132" s="79"/>
      <c r="CF132" s="79"/>
      <c r="CG132" s="79"/>
      <c r="CH132" s="79"/>
      <c r="CI132" s="79"/>
      <c r="CJ132" s="79"/>
      <c r="CK132" s="79"/>
      <c r="CL132" s="79"/>
      <c r="CM132" s="79"/>
      <c r="CN132" s="79"/>
      <c r="CO132" s="79"/>
      <c r="CP132" s="79"/>
      <c r="CQ132" s="79"/>
    </row>
    <row r="133" spans="1:95" s="26" customFormat="1" ht="31.5" customHeight="1" x14ac:dyDescent="0.25">
      <c r="A133" s="78" t="str">
        <f>"Qté "&amp;'[1]Base produits'!A129&amp;" - "&amp;'[1]Base produits'!B129&amp;" :"</f>
        <v>Qté P0122 -  :</v>
      </c>
      <c r="B133" s="80"/>
      <c r="C133" s="79"/>
      <c r="D133" s="79"/>
      <c r="E133" s="79"/>
      <c r="F133" s="79"/>
      <c r="G133" s="79"/>
      <c r="H133" s="79"/>
      <c r="I133" s="79"/>
      <c r="J133" s="79"/>
      <c r="K133" s="79"/>
      <c r="L133" s="79"/>
      <c r="M133" s="79"/>
      <c r="N133" s="79"/>
      <c r="O133" s="79"/>
      <c r="P133" s="79"/>
      <c r="Q133" s="79"/>
      <c r="R133" s="79"/>
      <c r="S133" s="79"/>
      <c r="T133" s="79"/>
      <c r="U133" s="79"/>
      <c r="V133" s="79"/>
      <c r="W133" s="79"/>
      <c r="X133" s="79"/>
      <c r="Y133" s="79"/>
      <c r="Z133" s="79"/>
      <c r="AA133" s="79"/>
      <c r="AB133" s="79"/>
      <c r="AC133" s="79"/>
      <c r="AD133" s="79"/>
      <c r="AE133" s="79"/>
      <c r="AF133" s="79"/>
      <c r="AG133" s="79"/>
      <c r="AH133" s="79"/>
      <c r="AI133" s="79"/>
      <c r="AJ133" s="79"/>
      <c r="AK133" s="79"/>
      <c r="AL133" s="79"/>
      <c r="AM133" s="79"/>
      <c r="AN133" s="79"/>
      <c r="AO133" s="79"/>
      <c r="AP133" s="79"/>
      <c r="AQ133" s="79"/>
      <c r="AR133" s="79"/>
      <c r="AS133" s="79"/>
      <c r="AT133" s="79"/>
      <c r="AU133" s="79"/>
      <c r="AV133" s="79"/>
      <c r="AW133" s="79"/>
      <c r="AX133" s="79"/>
      <c r="AY133" s="79"/>
      <c r="AZ133" s="79"/>
      <c r="BA133" s="79"/>
      <c r="BB133" s="79"/>
      <c r="BC133" s="79"/>
      <c r="BD133" s="79"/>
      <c r="BE133" s="79"/>
      <c r="BF133" s="79"/>
      <c r="BG133" s="79"/>
      <c r="BH133" s="79"/>
      <c r="BI133" s="79"/>
      <c r="BJ133" s="79"/>
      <c r="BK133" s="79"/>
      <c r="BL133" s="79"/>
      <c r="BM133" s="79"/>
      <c r="BN133" s="79"/>
      <c r="BO133" s="79"/>
      <c r="BP133" s="79"/>
      <c r="BQ133" s="79"/>
      <c r="BR133" s="79"/>
      <c r="BS133" s="79"/>
      <c r="BT133" s="79"/>
      <c r="BU133" s="79"/>
      <c r="BV133" s="79"/>
      <c r="BW133" s="79"/>
      <c r="BX133" s="79"/>
      <c r="BY133" s="79"/>
      <c r="BZ133" s="79"/>
      <c r="CA133" s="79"/>
      <c r="CB133" s="79"/>
      <c r="CC133" s="79"/>
      <c r="CD133" s="79"/>
      <c r="CE133" s="79"/>
      <c r="CF133" s="79"/>
      <c r="CG133" s="79"/>
      <c r="CH133" s="79"/>
      <c r="CI133" s="79"/>
      <c r="CJ133" s="79"/>
      <c r="CK133" s="79"/>
      <c r="CL133" s="79"/>
      <c r="CM133" s="79"/>
      <c r="CN133" s="79"/>
      <c r="CO133" s="79"/>
      <c r="CP133" s="79"/>
      <c r="CQ133" s="79"/>
    </row>
    <row r="134" spans="1:95" s="26" customFormat="1" ht="31.5" customHeight="1" x14ac:dyDescent="0.25">
      <c r="A134" s="78" t="str">
        <f>"Qté "&amp;'[1]Base produits'!A130&amp;" - "&amp;'[1]Base produits'!B130&amp;" :"</f>
        <v>Qté P0123 -  :</v>
      </c>
      <c r="B134" s="80"/>
      <c r="C134" s="79"/>
      <c r="D134" s="79"/>
      <c r="E134" s="79"/>
      <c r="F134" s="79"/>
      <c r="G134" s="79"/>
      <c r="H134" s="79"/>
      <c r="I134" s="79"/>
      <c r="J134" s="79"/>
      <c r="K134" s="79"/>
      <c r="L134" s="79"/>
      <c r="M134" s="79"/>
      <c r="N134" s="79"/>
      <c r="O134" s="79"/>
      <c r="P134" s="79"/>
      <c r="Q134" s="79"/>
      <c r="R134" s="79"/>
      <c r="S134" s="79"/>
      <c r="T134" s="79"/>
      <c r="U134" s="79"/>
      <c r="V134" s="79"/>
      <c r="W134" s="79"/>
      <c r="X134" s="79"/>
      <c r="Y134" s="79"/>
      <c r="Z134" s="79"/>
      <c r="AA134" s="79"/>
      <c r="AB134" s="79"/>
      <c r="AC134" s="79"/>
      <c r="AD134" s="79"/>
      <c r="AE134" s="79"/>
      <c r="AF134" s="79"/>
      <c r="AG134" s="79"/>
      <c r="AH134" s="79"/>
      <c r="AI134" s="79"/>
      <c r="AJ134" s="79"/>
      <c r="AK134" s="79"/>
      <c r="AL134" s="79"/>
      <c r="AM134" s="79"/>
      <c r="AN134" s="79"/>
      <c r="AO134" s="79"/>
      <c r="AP134" s="79"/>
      <c r="AQ134" s="79"/>
      <c r="AR134" s="79"/>
      <c r="AS134" s="79"/>
      <c r="AT134" s="79"/>
      <c r="AU134" s="79"/>
      <c r="AV134" s="79"/>
      <c r="AW134" s="79"/>
      <c r="AX134" s="79"/>
      <c r="AY134" s="79"/>
      <c r="AZ134" s="79"/>
      <c r="BA134" s="79"/>
      <c r="BB134" s="79"/>
      <c r="BC134" s="79"/>
      <c r="BD134" s="79"/>
      <c r="BE134" s="79"/>
      <c r="BF134" s="79"/>
      <c r="BG134" s="79"/>
      <c r="BH134" s="79"/>
      <c r="BI134" s="79"/>
      <c r="BJ134" s="79"/>
      <c r="BK134" s="79"/>
      <c r="BL134" s="79"/>
      <c r="BM134" s="79"/>
      <c r="BN134" s="79"/>
      <c r="BO134" s="79"/>
      <c r="BP134" s="79"/>
      <c r="BQ134" s="79"/>
      <c r="BR134" s="79"/>
      <c r="BS134" s="79"/>
      <c r="BT134" s="79"/>
      <c r="BU134" s="79"/>
      <c r="BV134" s="79"/>
      <c r="BW134" s="79"/>
      <c r="BX134" s="79"/>
      <c r="BY134" s="79"/>
      <c r="BZ134" s="79"/>
      <c r="CA134" s="79"/>
      <c r="CB134" s="79"/>
      <c r="CC134" s="79"/>
      <c r="CD134" s="79"/>
      <c r="CE134" s="79"/>
      <c r="CF134" s="79"/>
      <c r="CG134" s="79"/>
      <c r="CH134" s="79"/>
      <c r="CI134" s="79"/>
      <c r="CJ134" s="79"/>
      <c r="CK134" s="79"/>
      <c r="CL134" s="79"/>
      <c r="CM134" s="79"/>
      <c r="CN134" s="79"/>
      <c r="CO134" s="79"/>
      <c r="CP134" s="79"/>
      <c r="CQ134" s="79"/>
    </row>
    <row r="135" spans="1:95" s="26" customFormat="1" ht="31.5" customHeight="1" x14ac:dyDescent="0.25">
      <c r="A135" s="78" t="str">
        <f>"Qté "&amp;'[1]Base produits'!A131&amp;" - "&amp;'[1]Base produits'!B131&amp;" :"</f>
        <v>Qté P0124 -  :</v>
      </c>
      <c r="B135" s="80"/>
      <c r="C135" s="79"/>
      <c r="D135" s="79"/>
      <c r="E135" s="79"/>
      <c r="F135" s="79"/>
      <c r="G135" s="79"/>
      <c r="H135" s="79"/>
      <c r="I135" s="79"/>
      <c r="J135" s="79"/>
      <c r="K135" s="79"/>
      <c r="L135" s="79"/>
      <c r="M135" s="79"/>
      <c r="N135" s="79"/>
      <c r="O135" s="79"/>
      <c r="P135" s="79"/>
      <c r="Q135" s="79"/>
      <c r="R135" s="79"/>
      <c r="S135" s="79"/>
      <c r="T135" s="79"/>
      <c r="U135" s="79"/>
      <c r="V135" s="79"/>
      <c r="W135" s="79"/>
      <c r="X135" s="79"/>
      <c r="Y135" s="79"/>
      <c r="Z135" s="79"/>
      <c r="AA135" s="79"/>
      <c r="AB135" s="79"/>
      <c r="AC135" s="79"/>
      <c r="AD135" s="79"/>
      <c r="AE135" s="79"/>
      <c r="AF135" s="79"/>
      <c r="AG135" s="79"/>
      <c r="AH135" s="79"/>
      <c r="AI135" s="79"/>
      <c r="AJ135" s="79"/>
      <c r="AK135" s="79"/>
      <c r="AL135" s="79"/>
      <c r="AM135" s="79"/>
      <c r="AN135" s="79"/>
      <c r="AO135" s="79"/>
      <c r="AP135" s="79"/>
      <c r="AQ135" s="79"/>
      <c r="AR135" s="79"/>
      <c r="AS135" s="79"/>
      <c r="AT135" s="79"/>
      <c r="AU135" s="79"/>
      <c r="AV135" s="79"/>
      <c r="AW135" s="79"/>
      <c r="AX135" s="79"/>
      <c r="AY135" s="79"/>
      <c r="AZ135" s="79"/>
      <c r="BA135" s="79"/>
      <c r="BB135" s="79"/>
      <c r="BC135" s="79"/>
      <c r="BD135" s="79"/>
      <c r="BE135" s="79"/>
      <c r="BF135" s="79"/>
      <c r="BG135" s="79"/>
      <c r="BH135" s="79"/>
      <c r="BI135" s="79"/>
      <c r="BJ135" s="79"/>
      <c r="BK135" s="79"/>
      <c r="BL135" s="79"/>
      <c r="BM135" s="79"/>
      <c r="BN135" s="79"/>
      <c r="BO135" s="79"/>
      <c r="BP135" s="79"/>
      <c r="BQ135" s="79"/>
      <c r="BR135" s="79"/>
      <c r="BS135" s="79"/>
      <c r="BT135" s="79"/>
      <c r="BU135" s="79"/>
      <c r="BV135" s="79"/>
      <c r="BW135" s="79"/>
      <c r="BX135" s="79"/>
      <c r="BY135" s="79"/>
      <c r="BZ135" s="79"/>
      <c r="CA135" s="79"/>
      <c r="CB135" s="79"/>
      <c r="CC135" s="79"/>
      <c r="CD135" s="79"/>
      <c r="CE135" s="79"/>
      <c r="CF135" s="79"/>
      <c r="CG135" s="79"/>
      <c r="CH135" s="79"/>
      <c r="CI135" s="79"/>
      <c r="CJ135" s="79"/>
      <c r="CK135" s="79"/>
      <c r="CL135" s="79"/>
      <c r="CM135" s="79"/>
      <c r="CN135" s="79"/>
      <c r="CO135" s="79"/>
      <c r="CP135" s="79"/>
      <c r="CQ135" s="79"/>
    </row>
    <row r="136" spans="1:95" s="26" customFormat="1" ht="31.5" customHeight="1" x14ac:dyDescent="0.25">
      <c r="A136" s="78" t="str">
        <f>"Qté "&amp;'[1]Base produits'!A132&amp;" - "&amp;'[1]Base produits'!B132&amp;" :"</f>
        <v>Qté P0125 -  :</v>
      </c>
      <c r="B136" s="80"/>
      <c r="C136" s="79"/>
      <c r="D136" s="79"/>
      <c r="E136" s="79"/>
      <c r="F136" s="79"/>
      <c r="G136" s="79"/>
      <c r="H136" s="79"/>
      <c r="I136" s="79"/>
      <c r="J136" s="79"/>
      <c r="K136" s="79"/>
      <c r="L136" s="79"/>
      <c r="M136" s="79"/>
      <c r="N136" s="79"/>
      <c r="O136" s="79"/>
      <c r="P136" s="79"/>
      <c r="Q136" s="79"/>
      <c r="R136" s="79"/>
      <c r="S136" s="79"/>
      <c r="T136" s="79"/>
      <c r="U136" s="79"/>
      <c r="V136" s="79"/>
      <c r="W136" s="79"/>
      <c r="X136" s="79"/>
      <c r="Y136" s="79"/>
      <c r="Z136" s="79"/>
      <c r="AA136" s="79"/>
      <c r="AB136" s="79"/>
      <c r="AC136" s="79"/>
      <c r="AD136" s="79"/>
      <c r="AE136" s="79"/>
      <c r="AF136" s="79"/>
      <c r="AG136" s="79"/>
      <c r="AH136" s="79"/>
      <c r="AI136" s="79"/>
      <c r="AJ136" s="79"/>
      <c r="AK136" s="79"/>
      <c r="AL136" s="79"/>
      <c r="AM136" s="79"/>
      <c r="AN136" s="79"/>
      <c r="AO136" s="79"/>
      <c r="AP136" s="79"/>
      <c r="AQ136" s="79"/>
      <c r="AR136" s="79"/>
      <c r="AS136" s="79"/>
      <c r="AT136" s="79"/>
      <c r="AU136" s="79"/>
      <c r="AV136" s="79"/>
      <c r="AW136" s="79"/>
      <c r="AX136" s="79"/>
      <c r="AY136" s="79"/>
      <c r="AZ136" s="79"/>
      <c r="BA136" s="79"/>
      <c r="BB136" s="79"/>
      <c r="BC136" s="79"/>
      <c r="BD136" s="79"/>
      <c r="BE136" s="79"/>
      <c r="BF136" s="79"/>
      <c r="BG136" s="79"/>
      <c r="BH136" s="79"/>
      <c r="BI136" s="79"/>
      <c r="BJ136" s="79"/>
      <c r="BK136" s="79"/>
      <c r="BL136" s="79"/>
      <c r="BM136" s="79"/>
      <c r="BN136" s="79"/>
      <c r="BO136" s="79"/>
      <c r="BP136" s="79"/>
      <c r="BQ136" s="79"/>
      <c r="BR136" s="79"/>
      <c r="BS136" s="79"/>
      <c r="BT136" s="79"/>
      <c r="BU136" s="79"/>
      <c r="BV136" s="79"/>
      <c r="BW136" s="79"/>
      <c r="BX136" s="79"/>
      <c r="BY136" s="79"/>
      <c r="BZ136" s="79"/>
      <c r="CA136" s="79"/>
      <c r="CB136" s="79"/>
      <c r="CC136" s="79"/>
      <c r="CD136" s="79"/>
      <c r="CE136" s="79"/>
      <c r="CF136" s="79"/>
      <c r="CG136" s="79"/>
      <c r="CH136" s="79"/>
      <c r="CI136" s="79"/>
      <c r="CJ136" s="79"/>
      <c r="CK136" s="79"/>
      <c r="CL136" s="79"/>
      <c r="CM136" s="79"/>
      <c r="CN136" s="79"/>
      <c r="CO136" s="79"/>
      <c r="CP136" s="79"/>
      <c r="CQ136" s="79"/>
    </row>
    <row r="137" spans="1:95" s="26" customFormat="1" ht="31.5" customHeight="1" x14ac:dyDescent="0.25">
      <c r="A137" s="78" t="str">
        <f>"Qté "&amp;'[1]Base produits'!A133&amp;" - "&amp;'[1]Base produits'!B133&amp;" :"</f>
        <v>Qté P0126 -  :</v>
      </c>
      <c r="B137" s="80"/>
      <c r="C137" s="79"/>
      <c r="D137" s="79"/>
      <c r="E137" s="79"/>
      <c r="F137" s="79"/>
      <c r="G137" s="79"/>
      <c r="H137" s="79"/>
      <c r="I137" s="79"/>
      <c r="J137" s="79"/>
      <c r="K137" s="79"/>
      <c r="L137" s="79"/>
      <c r="M137" s="79"/>
      <c r="N137" s="79"/>
      <c r="O137" s="79"/>
      <c r="P137" s="79"/>
      <c r="Q137" s="79"/>
      <c r="R137" s="79"/>
      <c r="S137" s="79"/>
      <c r="T137" s="79"/>
      <c r="U137" s="79"/>
      <c r="V137" s="79"/>
      <c r="W137" s="79"/>
      <c r="X137" s="79"/>
      <c r="Y137" s="79"/>
      <c r="Z137" s="79"/>
      <c r="AA137" s="79"/>
      <c r="AB137" s="79"/>
      <c r="AC137" s="79"/>
      <c r="AD137" s="79"/>
      <c r="AE137" s="79"/>
      <c r="AF137" s="79"/>
      <c r="AG137" s="79"/>
      <c r="AH137" s="79"/>
      <c r="AI137" s="79"/>
      <c r="AJ137" s="79"/>
      <c r="AK137" s="79"/>
      <c r="AL137" s="79"/>
      <c r="AM137" s="79"/>
      <c r="AN137" s="79"/>
      <c r="AO137" s="79"/>
      <c r="AP137" s="79"/>
      <c r="AQ137" s="79"/>
      <c r="AR137" s="79"/>
      <c r="AS137" s="79"/>
      <c r="AT137" s="79"/>
      <c r="AU137" s="79"/>
      <c r="AV137" s="79"/>
      <c r="AW137" s="79"/>
      <c r="AX137" s="79"/>
      <c r="AY137" s="79"/>
      <c r="AZ137" s="79"/>
      <c r="BA137" s="79"/>
      <c r="BB137" s="79"/>
      <c r="BC137" s="79"/>
      <c r="BD137" s="79"/>
      <c r="BE137" s="79"/>
      <c r="BF137" s="79"/>
      <c r="BG137" s="79"/>
      <c r="BH137" s="79"/>
      <c r="BI137" s="79"/>
      <c r="BJ137" s="79"/>
      <c r="BK137" s="79"/>
      <c r="BL137" s="79"/>
      <c r="BM137" s="79"/>
      <c r="BN137" s="79"/>
      <c r="BO137" s="79"/>
      <c r="BP137" s="79"/>
      <c r="BQ137" s="79"/>
      <c r="BR137" s="79"/>
      <c r="BS137" s="79"/>
      <c r="BT137" s="79"/>
      <c r="BU137" s="79"/>
      <c r="BV137" s="79"/>
      <c r="BW137" s="79"/>
      <c r="BX137" s="79"/>
      <c r="BY137" s="79"/>
      <c r="BZ137" s="79"/>
      <c r="CA137" s="79"/>
      <c r="CB137" s="79"/>
      <c r="CC137" s="79"/>
      <c r="CD137" s="79"/>
      <c r="CE137" s="79"/>
      <c r="CF137" s="79"/>
      <c r="CG137" s="79"/>
      <c r="CH137" s="79"/>
      <c r="CI137" s="79"/>
      <c r="CJ137" s="79"/>
      <c r="CK137" s="79"/>
      <c r="CL137" s="79"/>
      <c r="CM137" s="79"/>
      <c r="CN137" s="79"/>
      <c r="CO137" s="79"/>
      <c r="CP137" s="79"/>
      <c r="CQ137" s="79"/>
    </row>
    <row r="138" spans="1:95" s="26" customFormat="1" ht="31.5" customHeight="1" x14ac:dyDescent="0.25">
      <c r="A138" s="78" t="str">
        <f>"Qté "&amp;'[1]Base produits'!A134&amp;" - "&amp;'[1]Base produits'!B134&amp;" :"</f>
        <v>Qté P0127 -  :</v>
      </c>
      <c r="B138" s="80"/>
      <c r="C138" s="79"/>
      <c r="D138" s="79"/>
      <c r="E138" s="79"/>
      <c r="F138" s="79"/>
      <c r="G138" s="79"/>
      <c r="H138" s="79"/>
      <c r="I138" s="79"/>
      <c r="J138" s="79"/>
      <c r="K138" s="79"/>
      <c r="L138" s="79"/>
      <c r="M138" s="79"/>
      <c r="N138" s="79"/>
      <c r="O138" s="79"/>
      <c r="P138" s="79"/>
      <c r="Q138" s="79"/>
      <c r="R138" s="79"/>
      <c r="S138" s="79"/>
      <c r="T138" s="79"/>
      <c r="U138" s="79"/>
      <c r="V138" s="79"/>
      <c r="W138" s="79"/>
      <c r="X138" s="79"/>
      <c r="Y138" s="79"/>
      <c r="Z138" s="79"/>
      <c r="AA138" s="79"/>
      <c r="AB138" s="79"/>
      <c r="AC138" s="79"/>
      <c r="AD138" s="79"/>
      <c r="AE138" s="79"/>
      <c r="AF138" s="79"/>
      <c r="AG138" s="79"/>
      <c r="AH138" s="79"/>
      <c r="AI138" s="79"/>
      <c r="AJ138" s="79"/>
      <c r="AK138" s="79"/>
      <c r="AL138" s="79"/>
      <c r="AM138" s="79"/>
      <c r="AN138" s="79"/>
      <c r="AO138" s="79"/>
      <c r="AP138" s="79"/>
      <c r="AQ138" s="79"/>
      <c r="AR138" s="79"/>
      <c r="AS138" s="79"/>
      <c r="AT138" s="79"/>
      <c r="AU138" s="79"/>
      <c r="AV138" s="79"/>
      <c r="AW138" s="79"/>
      <c r="AX138" s="79"/>
      <c r="AY138" s="79"/>
      <c r="AZ138" s="79"/>
      <c r="BA138" s="79"/>
      <c r="BB138" s="79"/>
      <c r="BC138" s="79"/>
      <c r="BD138" s="79"/>
      <c r="BE138" s="79"/>
      <c r="BF138" s="79"/>
      <c r="BG138" s="79"/>
      <c r="BH138" s="79"/>
      <c r="BI138" s="79"/>
      <c r="BJ138" s="79"/>
      <c r="BK138" s="79"/>
      <c r="BL138" s="79"/>
      <c r="BM138" s="79"/>
      <c r="BN138" s="79"/>
      <c r="BO138" s="79"/>
      <c r="BP138" s="79"/>
      <c r="BQ138" s="79"/>
      <c r="BR138" s="79"/>
      <c r="BS138" s="79"/>
      <c r="BT138" s="79"/>
      <c r="BU138" s="79"/>
      <c r="BV138" s="79"/>
      <c r="BW138" s="79"/>
      <c r="BX138" s="79"/>
      <c r="BY138" s="79"/>
      <c r="BZ138" s="79"/>
      <c r="CA138" s="79"/>
      <c r="CB138" s="79"/>
      <c r="CC138" s="79"/>
      <c r="CD138" s="79"/>
      <c r="CE138" s="79"/>
      <c r="CF138" s="79"/>
      <c r="CG138" s="79"/>
      <c r="CH138" s="79"/>
      <c r="CI138" s="79"/>
      <c r="CJ138" s="79"/>
      <c r="CK138" s="79"/>
      <c r="CL138" s="79"/>
      <c r="CM138" s="79"/>
      <c r="CN138" s="79"/>
      <c r="CO138" s="79"/>
      <c r="CP138" s="79"/>
      <c r="CQ138" s="79"/>
    </row>
    <row r="139" spans="1:95" s="26" customFormat="1" ht="31.5" customHeight="1" x14ac:dyDescent="0.25">
      <c r="A139" s="78" t="str">
        <f>"Qté "&amp;'[1]Base produits'!A135&amp;" - "&amp;'[1]Base produits'!B135&amp;" :"</f>
        <v>Qté P0128 -  :</v>
      </c>
      <c r="B139" s="80"/>
      <c r="C139" s="79"/>
      <c r="D139" s="79"/>
      <c r="E139" s="79"/>
      <c r="F139" s="79"/>
      <c r="G139" s="79"/>
      <c r="H139" s="79"/>
      <c r="I139" s="79"/>
      <c r="J139" s="79"/>
      <c r="K139" s="79"/>
      <c r="L139" s="79"/>
      <c r="M139" s="79"/>
      <c r="N139" s="79"/>
      <c r="O139" s="79"/>
      <c r="P139" s="79"/>
      <c r="Q139" s="79"/>
      <c r="R139" s="79"/>
      <c r="S139" s="79"/>
      <c r="T139" s="79"/>
      <c r="U139" s="79"/>
      <c r="V139" s="79"/>
      <c r="W139" s="79"/>
      <c r="X139" s="79"/>
      <c r="Y139" s="79"/>
      <c r="Z139" s="79"/>
      <c r="AA139" s="79"/>
      <c r="AB139" s="79"/>
      <c r="AC139" s="79"/>
      <c r="AD139" s="79"/>
      <c r="AE139" s="79"/>
      <c r="AF139" s="79"/>
      <c r="AG139" s="79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9"/>
      <c r="AS139" s="79"/>
      <c r="AT139" s="79"/>
      <c r="AU139" s="79"/>
      <c r="AV139" s="79"/>
      <c r="AW139" s="79"/>
      <c r="AX139" s="79"/>
      <c r="AY139" s="79"/>
      <c r="AZ139" s="79"/>
      <c r="BA139" s="79"/>
      <c r="BB139" s="79"/>
      <c r="BC139" s="79"/>
      <c r="BD139" s="79"/>
      <c r="BE139" s="79"/>
      <c r="BF139" s="79"/>
      <c r="BG139" s="79"/>
      <c r="BH139" s="79"/>
      <c r="BI139" s="79"/>
      <c r="BJ139" s="79"/>
      <c r="BK139" s="79"/>
      <c r="BL139" s="79"/>
      <c r="BM139" s="79"/>
      <c r="BN139" s="79"/>
      <c r="BO139" s="79"/>
      <c r="BP139" s="79"/>
      <c r="BQ139" s="79"/>
      <c r="BR139" s="79"/>
      <c r="BS139" s="79"/>
      <c r="BT139" s="79"/>
      <c r="BU139" s="79"/>
      <c r="BV139" s="79"/>
      <c r="BW139" s="79"/>
      <c r="BX139" s="79"/>
      <c r="BY139" s="79"/>
      <c r="BZ139" s="79"/>
      <c r="CA139" s="79"/>
      <c r="CB139" s="79"/>
      <c r="CC139" s="79"/>
      <c r="CD139" s="79"/>
      <c r="CE139" s="79"/>
      <c r="CF139" s="79"/>
      <c r="CG139" s="79"/>
      <c r="CH139" s="79"/>
      <c r="CI139" s="79"/>
      <c r="CJ139" s="79"/>
      <c r="CK139" s="79"/>
      <c r="CL139" s="79"/>
      <c r="CM139" s="79"/>
      <c r="CN139" s="79"/>
      <c r="CO139" s="79"/>
      <c r="CP139" s="79"/>
      <c r="CQ139" s="79"/>
    </row>
    <row r="140" spans="1:95" s="26" customFormat="1" ht="31.5" customHeight="1" x14ac:dyDescent="0.25">
      <c r="A140" s="78" t="str">
        <f>"Qté "&amp;'[1]Base produits'!A136&amp;" - "&amp;'[1]Base produits'!B136&amp;" :"</f>
        <v>Qté P0129 -  :</v>
      </c>
      <c r="B140" s="80"/>
      <c r="C140" s="79"/>
      <c r="D140" s="79"/>
      <c r="E140" s="79"/>
      <c r="F140" s="79"/>
      <c r="G140" s="79"/>
      <c r="H140" s="79"/>
      <c r="I140" s="79"/>
      <c r="J140" s="79"/>
      <c r="K140" s="79"/>
      <c r="L140" s="79"/>
      <c r="M140" s="79"/>
      <c r="N140" s="79"/>
      <c r="O140" s="79"/>
      <c r="P140" s="79"/>
      <c r="Q140" s="79"/>
      <c r="R140" s="79"/>
      <c r="S140" s="79"/>
      <c r="T140" s="79"/>
      <c r="U140" s="79"/>
      <c r="V140" s="79"/>
      <c r="W140" s="79"/>
      <c r="X140" s="79"/>
      <c r="Y140" s="79"/>
      <c r="Z140" s="79"/>
      <c r="AA140" s="79"/>
      <c r="AB140" s="79"/>
      <c r="AC140" s="79"/>
      <c r="AD140" s="79"/>
      <c r="AE140" s="79"/>
      <c r="AF140" s="79"/>
      <c r="AG140" s="79"/>
      <c r="AH140" s="79"/>
      <c r="AI140" s="79"/>
      <c r="AJ140" s="79"/>
      <c r="AK140" s="79"/>
      <c r="AL140" s="79"/>
      <c r="AM140" s="79"/>
      <c r="AN140" s="79"/>
      <c r="AO140" s="79"/>
      <c r="AP140" s="79"/>
      <c r="AQ140" s="79"/>
      <c r="AR140" s="79"/>
      <c r="AS140" s="79"/>
      <c r="AT140" s="79"/>
      <c r="AU140" s="79"/>
      <c r="AV140" s="79"/>
      <c r="AW140" s="79"/>
      <c r="AX140" s="79"/>
      <c r="AY140" s="79"/>
      <c r="AZ140" s="79"/>
      <c r="BA140" s="79"/>
      <c r="BB140" s="79"/>
      <c r="BC140" s="79"/>
      <c r="BD140" s="79"/>
      <c r="BE140" s="79"/>
      <c r="BF140" s="79"/>
      <c r="BG140" s="79"/>
      <c r="BH140" s="79"/>
      <c r="BI140" s="79"/>
      <c r="BJ140" s="79"/>
      <c r="BK140" s="79"/>
      <c r="BL140" s="79"/>
      <c r="BM140" s="79"/>
      <c r="BN140" s="79"/>
      <c r="BO140" s="79"/>
      <c r="BP140" s="79"/>
      <c r="BQ140" s="79"/>
      <c r="BR140" s="79"/>
      <c r="BS140" s="79"/>
      <c r="BT140" s="79"/>
      <c r="BU140" s="79"/>
      <c r="BV140" s="79"/>
      <c r="BW140" s="79"/>
      <c r="BX140" s="79"/>
      <c r="BY140" s="79"/>
      <c r="BZ140" s="79"/>
      <c r="CA140" s="79"/>
      <c r="CB140" s="79"/>
      <c r="CC140" s="79"/>
      <c r="CD140" s="79"/>
      <c r="CE140" s="79"/>
      <c r="CF140" s="79"/>
      <c r="CG140" s="79"/>
      <c r="CH140" s="79"/>
      <c r="CI140" s="79"/>
      <c r="CJ140" s="79"/>
      <c r="CK140" s="79"/>
      <c r="CL140" s="79"/>
      <c r="CM140" s="79"/>
      <c r="CN140" s="79"/>
      <c r="CO140" s="79"/>
      <c r="CP140" s="79"/>
      <c r="CQ140" s="79"/>
    </row>
    <row r="141" spans="1:95" s="26" customFormat="1" ht="31.5" customHeight="1" x14ac:dyDescent="0.25">
      <c r="A141" s="78" t="str">
        <f>"Qté "&amp;'[1]Base produits'!A137&amp;" - "&amp;'[1]Base produits'!B137&amp;" :"</f>
        <v>Qté P0130 -  :</v>
      </c>
      <c r="B141" s="80"/>
      <c r="C141" s="79"/>
      <c r="D141" s="79"/>
      <c r="E141" s="79"/>
      <c r="F141" s="79"/>
      <c r="G141" s="79"/>
      <c r="H141" s="79"/>
      <c r="I141" s="79"/>
      <c r="J141" s="79"/>
      <c r="K141" s="79"/>
      <c r="L141" s="79"/>
      <c r="M141" s="79"/>
      <c r="N141" s="79"/>
      <c r="O141" s="79"/>
      <c r="P141" s="79"/>
      <c r="Q141" s="79"/>
      <c r="R141" s="79"/>
      <c r="S141" s="79"/>
      <c r="T141" s="79"/>
      <c r="U141" s="79"/>
      <c r="V141" s="79"/>
      <c r="W141" s="79"/>
      <c r="X141" s="79"/>
      <c r="Y141" s="79"/>
      <c r="Z141" s="79"/>
      <c r="AA141" s="79"/>
      <c r="AB141" s="79"/>
      <c r="AC141" s="79"/>
      <c r="AD141" s="79"/>
      <c r="AE141" s="79"/>
      <c r="AF141" s="79"/>
      <c r="AG141" s="79"/>
      <c r="AH141" s="79"/>
      <c r="AI141" s="79"/>
      <c r="AJ141" s="79"/>
      <c r="AK141" s="79"/>
      <c r="AL141" s="79"/>
      <c r="AM141" s="79"/>
      <c r="AN141" s="79"/>
      <c r="AO141" s="79"/>
      <c r="AP141" s="79"/>
      <c r="AQ141" s="79"/>
      <c r="AR141" s="79"/>
      <c r="AS141" s="79"/>
      <c r="AT141" s="79"/>
      <c r="AU141" s="79"/>
      <c r="AV141" s="79"/>
      <c r="AW141" s="79"/>
      <c r="AX141" s="79"/>
      <c r="AY141" s="79"/>
      <c r="AZ141" s="79"/>
      <c r="BA141" s="79"/>
      <c r="BB141" s="79"/>
      <c r="BC141" s="79"/>
      <c r="BD141" s="79"/>
      <c r="BE141" s="79"/>
      <c r="BF141" s="79"/>
      <c r="BG141" s="79"/>
      <c r="BH141" s="79"/>
      <c r="BI141" s="79"/>
      <c r="BJ141" s="79"/>
      <c r="BK141" s="79"/>
      <c r="BL141" s="79"/>
      <c r="BM141" s="79"/>
      <c r="BN141" s="79"/>
      <c r="BO141" s="79"/>
      <c r="BP141" s="79"/>
      <c r="BQ141" s="79"/>
      <c r="BR141" s="79"/>
      <c r="BS141" s="79"/>
      <c r="BT141" s="79"/>
      <c r="BU141" s="79"/>
      <c r="BV141" s="79"/>
      <c r="BW141" s="79"/>
      <c r="BX141" s="79"/>
      <c r="BY141" s="79"/>
      <c r="BZ141" s="79"/>
      <c r="CA141" s="79"/>
      <c r="CB141" s="79"/>
      <c r="CC141" s="79"/>
      <c r="CD141" s="79"/>
      <c r="CE141" s="79"/>
      <c r="CF141" s="79"/>
      <c r="CG141" s="79"/>
      <c r="CH141" s="79"/>
      <c r="CI141" s="79"/>
      <c r="CJ141" s="79"/>
      <c r="CK141" s="79"/>
      <c r="CL141" s="79"/>
      <c r="CM141" s="79"/>
      <c r="CN141" s="79"/>
      <c r="CO141" s="79"/>
      <c r="CP141" s="79"/>
      <c r="CQ141" s="79"/>
    </row>
    <row r="142" spans="1:95" s="26" customFormat="1" ht="31.5" customHeight="1" x14ac:dyDescent="0.25">
      <c r="A142" s="78" t="str">
        <f>"Qté "&amp;'[1]Base produits'!A138&amp;" - "&amp;'[1]Base produits'!B138&amp;" :"</f>
        <v>Qté P0131 -  :</v>
      </c>
      <c r="B142" s="80"/>
      <c r="C142" s="79"/>
      <c r="D142" s="79"/>
      <c r="E142" s="79"/>
      <c r="F142" s="79"/>
      <c r="G142" s="79"/>
      <c r="H142" s="79"/>
      <c r="I142" s="79"/>
      <c r="J142" s="79"/>
      <c r="K142" s="79"/>
      <c r="L142" s="79"/>
      <c r="M142" s="79"/>
      <c r="N142" s="79"/>
      <c r="O142" s="79"/>
      <c r="P142" s="79"/>
      <c r="Q142" s="79"/>
      <c r="R142" s="79"/>
      <c r="S142" s="79"/>
      <c r="T142" s="79"/>
      <c r="U142" s="79"/>
      <c r="V142" s="79"/>
      <c r="W142" s="79"/>
      <c r="X142" s="79"/>
      <c r="Y142" s="79"/>
      <c r="Z142" s="79"/>
      <c r="AA142" s="79"/>
      <c r="AB142" s="79"/>
      <c r="AC142" s="79"/>
      <c r="AD142" s="79"/>
      <c r="AE142" s="79"/>
      <c r="AF142" s="79"/>
      <c r="AG142" s="79"/>
      <c r="AH142" s="79"/>
      <c r="AI142" s="79"/>
      <c r="AJ142" s="79"/>
      <c r="AK142" s="79"/>
      <c r="AL142" s="79"/>
      <c r="AM142" s="79"/>
      <c r="AN142" s="79"/>
      <c r="AO142" s="79"/>
      <c r="AP142" s="79"/>
      <c r="AQ142" s="79"/>
      <c r="AR142" s="79"/>
      <c r="AS142" s="79"/>
      <c r="AT142" s="79"/>
      <c r="AU142" s="79"/>
      <c r="AV142" s="79"/>
      <c r="AW142" s="79"/>
      <c r="AX142" s="79"/>
      <c r="AY142" s="79"/>
      <c r="AZ142" s="79"/>
      <c r="BA142" s="79"/>
      <c r="BB142" s="79"/>
      <c r="BC142" s="79"/>
      <c r="BD142" s="79"/>
      <c r="BE142" s="79"/>
      <c r="BF142" s="79"/>
      <c r="BG142" s="79"/>
      <c r="BH142" s="79"/>
      <c r="BI142" s="79"/>
      <c r="BJ142" s="79"/>
      <c r="BK142" s="79"/>
      <c r="BL142" s="79"/>
      <c r="BM142" s="79"/>
      <c r="BN142" s="79"/>
      <c r="BO142" s="79"/>
      <c r="BP142" s="79"/>
      <c r="BQ142" s="79"/>
      <c r="BR142" s="79"/>
      <c r="BS142" s="79"/>
      <c r="BT142" s="79"/>
      <c r="BU142" s="79"/>
      <c r="BV142" s="79"/>
      <c r="BW142" s="79"/>
      <c r="BX142" s="79"/>
      <c r="BY142" s="79"/>
      <c r="BZ142" s="79"/>
      <c r="CA142" s="79"/>
      <c r="CB142" s="79"/>
      <c r="CC142" s="79"/>
      <c r="CD142" s="79"/>
      <c r="CE142" s="79"/>
      <c r="CF142" s="79"/>
      <c r="CG142" s="79"/>
      <c r="CH142" s="79"/>
      <c r="CI142" s="79"/>
      <c r="CJ142" s="79"/>
      <c r="CK142" s="79"/>
      <c r="CL142" s="79"/>
      <c r="CM142" s="79"/>
      <c r="CN142" s="79"/>
      <c r="CO142" s="79"/>
      <c r="CP142" s="79"/>
      <c r="CQ142" s="79"/>
    </row>
    <row r="143" spans="1:95" s="26" customFormat="1" ht="31.5" customHeight="1" x14ac:dyDescent="0.25">
      <c r="A143" s="78" t="str">
        <f>"Qté "&amp;'[1]Base produits'!A139&amp;" - "&amp;'[1]Base produits'!B139&amp;" :"</f>
        <v>Qté P0132 -  :</v>
      </c>
      <c r="B143" s="80"/>
      <c r="C143" s="79"/>
      <c r="D143" s="79"/>
      <c r="E143" s="79"/>
      <c r="F143" s="79"/>
      <c r="G143" s="79"/>
      <c r="H143" s="79"/>
      <c r="I143" s="79"/>
      <c r="J143" s="79"/>
      <c r="K143" s="79"/>
      <c r="L143" s="79"/>
      <c r="M143" s="79"/>
      <c r="N143" s="79"/>
      <c r="O143" s="79"/>
      <c r="P143" s="79"/>
      <c r="Q143" s="79"/>
      <c r="R143" s="79"/>
      <c r="S143" s="79"/>
      <c r="T143" s="79"/>
      <c r="U143" s="79"/>
      <c r="V143" s="79"/>
      <c r="W143" s="79"/>
      <c r="X143" s="79"/>
      <c r="Y143" s="79"/>
      <c r="Z143" s="79"/>
      <c r="AA143" s="79"/>
      <c r="AB143" s="79"/>
      <c r="AC143" s="79"/>
      <c r="AD143" s="79"/>
      <c r="AE143" s="79"/>
      <c r="AF143" s="79"/>
      <c r="AG143" s="79"/>
      <c r="AH143" s="79"/>
      <c r="AI143" s="79"/>
      <c r="AJ143" s="79"/>
      <c r="AK143" s="79"/>
      <c r="AL143" s="79"/>
      <c r="AM143" s="79"/>
      <c r="AN143" s="79"/>
      <c r="AO143" s="79"/>
      <c r="AP143" s="79"/>
      <c r="AQ143" s="79"/>
      <c r="AR143" s="79"/>
      <c r="AS143" s="79"/>
      <c r="AT143" s="79"/>
      <c r="AU143" s="79"/>
      <c r="AV143" s="79"/>
      <c r="AW143" s="79"/>
      <c r="AX143" s="79"/>
      <c r="AY143" s="79"/>
      <c r="AZ143" s="79"/>
      <c r="BA143" s="79"/>
      <c r="BB143" s="79"/>
      <c r="BC143" s="79"/>
      <c r="BD143" s="79"/>
      <c r="BE143" s="79"/>
      <c r="BF143" s="79"/>
      <c r="BG143" s="79"/>
      <c r="BH143" s="79"/>
      <c r="BI143" s="79"/>
      <c r="BJ143" s="79"/>
      <c r="BK143" s="79"/>
      <c r="BL143" s="79"/>
      <c r="BM143" s="79"/>
      <c r="BN143" s="79"/>
      <c r="BO143" s="79"/>
      <c r="BP143" s="79"/>
      <c r="BQ143" s="79"/>
      <c r="BR143" s="79"/>
      <c r="BS143" s="79"/>
      <c r="BT143" s="79"/>
      <c r="BU143" s="79"/>
      <c r="BV143" s="79"/>
      <c r="BW143" s="79"/>
      <c r="BX143" s="79"/>
      <c r="BY143" s="79"/>
      <c r="BZ143" s="79"/>
      <c r="CA143" s="79"/>
      <c r="CB143" s="79"/>
      <c r="CC143" s="79"/>
      <c r="CD143" s="79"/>
      <c r="CE143" s="79"/>
      <c r="CF143" s="79"/>
      <c r="CG143" s="79"/>
      <c r="CH143" s="79"/>
      <c r="CI143" s="79"/>
      <c r="CJ143" s="79"/>
      <c r="CK143" s="79"/>
      <c r="CL143" s="79"/>
      <c r="CM143" s="79"/>
      <c r="CN143" s="79"/>
      <c r="CO143" s="79"/>
      <c r="CP143" s="79"/>
      <c r="CQ143" s="79"/>
    </row>
    <row r="144" spans="1:95" s="26" customFormat="1" ht="31.5" customHeight="1" x14ac:dyDescent="0.25">
      <c r="A144" s="78" t="str">
        <f>"Qté "&amp;'[1]Base produits'!A140&amp;" - "&amp;'[1]Base produits'!B140&amp;" :"</f>
        <v>Qté P0133 -  :</v>
      </c>
      <c r="B144" s="80"/>
      <c r="C144" s="79"/>
      <c r="D144" s="79"/>
      <c r="E144" s="79"/>
      <c r="F144" s="79"/>
      <c r="G144" s="79"/>
      <c r="H144" s="79"/>
      <c r="I144" s="79"/>
      <c r="J144" s="79"/>
      <c r="K144" s="79"/>
      <c r="L144" s="79"/>
      <c r="M144" s="79"/>
      <c r="N144" s="79"/>
      <c r="O144" s="79"/>
      <c r="P144" s="79"/>
      <c r="Q144" s="79"/>
      <c r="R144" s="79"/>
      <c r="S144" s="79"/>
      <c r="T144" s="79"/>
      <c r="U144" s="79"/>
      <c r="V144" s="79"/>
      <c r="W144" s="79"/>
      <c r="X144" s="79"/>
      <c r="Y144" s="79"/>
      <c r="Z144" s="79"/>
      <c r="AA144" s="79"/>
      <c r="AB144" s="79"/>
      <c r="AC144" s="79"/>
      <c r="AD144" s="79"/>
      <c r="AE144" s="79"/>
      <c r="AF144" s="79"/>
      <c r="AG144" s="79"/>
      <c r="AH144" s="79"/>
      <c r="AI144" s="79"/>
      <c r="AJ144" s="79"/>
      <c r="AK144" s="79"/>
      <c r="AL144" s="79"/>
      <c r="AM144" s="79"/>
      <c r="AN144" s="79"/>
      <c r="AO144" s="79"/>
      <c r="AP144" s="79"/>
      <c r="AQ144" s="79"/>
      <c r="AR144" s="79"/>
      <c r="AS144" s="79"/>
      <c r="AT144" s="79"/>
      <c r="AU144" s="79"/>
      <c r="AV144" s="79"/>
      <c r="AW144" s="79"/>
      <c r="AX144" s="79"/>
      <c r="AY144" s="79"/>
      <c r="AZ144" s="79"/>
      <c r="BA144" s="79"/>
      <c r="BB144" s="79"/>
      <c r="BC144" s="79"/>
      <c r="BD144" s="79"/>
      <c r="BE144" s="79"/>
      <c r="BF144" s="79"/>
      <c r="BG144" s="79"/>
      <c r="BH144" s="79"/>
      <c r="BI144" s="79"/>
      <c r="BJ144" s="79"/>
      <c r="BK144" s="79"/>
      <c r="BL144" s="79"/>
      <c r="BM144" s="79"/>
      <c r="BN144" s="79"/>
      <c r="BO144" s="79"/>
      <c r="BP144" s="79"/>
      <c r="BQ144" s="79"/>
      <c r="BR144" s="79"/>
      <c r="BS144" s="79"/>
      <c r="BT144" s="79"/>
      <c r="BU144" s="79"/>
      <c r="BV144" s="79"/>
      <c r="BW144" s="79"/>
      <c r="BX144" s="79"/>
      <c r="BY144" s="79"/>
      <c r="BZ144" s="79"/>
      <c r="CA144" s="79"/>
      <c r="CB144" s="79"/>
      <c r="CC144" s="79"/>
      <c r="CD144" s="79"/>
      <c r="CE144" s="79"/>
      <c r="CF144" s="79"/>
      <c r="CG144" s="79"/>
      <c r="CH144" s="79"/>
      <c r="CI144" s="79"/>
      <c r="CJ144" s="79"/>
      <c r="CK144" s="79"/>
      <c r="CL144" s="79"/>
      <c r="CM144" s="79"/>
      <c r="CN144" s="79"/>
      <c r="CO144" s="79"/>
      <c r="CP144" s="79"/>
      <c r="CQ144" s="79"/>
    </row>
    <row r="145" spans="1:95" s="26" customFormat="1" ht="31.5" customHeight="1" x14ac:dyDescent="0.25">
      <c r="A145" s="78" t="str">
        <f>"Qté "&amp;'[1]Base produits'!A141&amp;" - "&amp;'[1]Base produits'!B141&amp;" :"</f>
        <v>Qté P0134 -  :</v>
      </c>
      <c r="B145" s="80"/>
      <c r="C145" s="79"/>
      <c r="D145" s="79"/>
      <c r="E145" s="79"/>
      <c r="F145" s="79"/>
      <c r="G145" s="79"/>
      <c r="H145" s="79"/>
      <c r="I145" s="79"/>
      <c r="J145" s="79"/>
      <c r="K145" s="79"/>
      <c r="L145" s="79"/>
      <c r="M145" s="79"/>
      <c r="N145" s="79"/>
      <c r="O145" s="79"/>
      <c r="P145" s="79"/>
      <c r="Q145" s="79"/>
      <c r="R145" s="79"/>
      <c r="S145" s="79"/>
      <c r="T145" s="79"/>
      <c r="U145" s="79"/>
      <c r="V145" s="79"/>
      <c r="W145" s="79"/>
      <c r="X145" s="79"/>
      <c r="Y145" s="79"/>
      <c r="Z145" s="79"/>
      <c r="AA145" s="79"/>
      <c r="AB145" s="79"/>
      <c r="AC145" s="79"/>
      <c r="AD145" s="79"/>
      <c r="AE145" s="79"/>
      <c r="AF145" s="79"/>
      <c r="AG145" s="79"/>
      <c r="AH145" s="79"/>
      <c r="AI145" s="79"/>
      <c r="AJ145" s="79"/>
      <c r="AK145" s="79"/>
      <c r="AL145" s="79"/>
      <c r="AM145" s="79"/>
      <c r="AN145" s="79"/>
      <c r="AO145" s="79"/>
      <c r="AP145" s="79"/>
      <c r="AQ145" s="79"/>
      <c r="AR145" s="79"/>
      <c r="AS145" s="79"/>
      <c r="AT145" s="79"/>
      <c r="AU145" s="79"/>
      <c r="AV145" s="79"/>
      <c r="AW145" s="79"/>
      <c r="AX145" s="79"/>
      <c r="AY145" s="79"/>
      <c r="AZ145" s="79"/>
      <c r="BA145" s="79"/>
      <c r="BB145" s="79"/>
      <c r="BC145" s="79"/>
      <c r="BD145" s="79"/>
      <c r="BE145" s="79"/>
      <c r="BF145" s="79"/>
      <c r="BG145" s="79"/>
      <c r="BH145" s="79"/>
      <c r="BI145" s="79"/>
      <c r="BJ145" s="79"/>
      <c r="BK145" s="79"/>
      <c r="BL145" s="79"/>
      <c r="BM145" s="79"/>
      <c r="BN145" s="79"/>
      <c r="BO145" s="79"/>
      <c r="BP145" s="79"/>
      <c r="BQ145" s="79"/>
      <c r="BR145" s="79"/>
      <c r="BS145" s="79"/>
      <c r="BT145" s="79"/>
      <c r="BU145" s="79"/>
      <c r="BV145" s="79"/>
      <c r="BW145" s="79"/>
      <c r="BX145" s="79"/>
      <c r="BY145" s="79"/>
      <c r="BZ145" s="79"/>
      <c r="CA145" s="79"/>
      <c r="CB145" s="79"/>
      <c r="CC145" s="79"/>
      <c r="CD145" s="79"/>
      <c r="CE145" s="79"/>
      <c r="CF145" s="79"/>
      <c r="CG145" s="79"/>
      <c r="CH145" s="79"/>
      <c r="CI145" s="79"/>
      <c r="CJ145" s="79"/>
      <c r="CK145" s="79"/>
      <c r="CL145" s="79"/>
      <c r="CM145" s="79"/>
      <c r="CN145" s="79"/>
      <c r="CO145" s="79"/>
      <c r="CP145" s="79"/>
      <c r="CQ145" s="79"/>
    </row>
    <row r="146" spans="1:95" s="26" customFormat="1" ht="31.5" customHeight="1" x14ac:dyDescent="0.25">
      <c r="A146" s="78" t="str">
        <f>"Qté "&amp;'[1]Base produits'!A142&amp;" - "&amp;'[1]Base produits'!B142&amp;" :"</f>
        <v>Qté P0135 -  :</v>
      </c>
      <c r="B146" s="80"/>
      <c r="C146" s="79"/>
      <c r="D146" s="79"/>
      <c r="E146" s="79"/>
      <c r="F146" s="79"/>
      <c r="G146" s="79"/>
      <c r="H146" s="79"/>
      <c r="I146" s="79"/>
      <c r="J146" s="79"/>
      <c r="K146" s="79"/>
      <c r="L146" s="79"/>
      <c r="M146" s="79"/>
      <c r="N146" s="79"/>
      <c r="O146" s="79"/>
      <c r="P146" s="79"/>
      <c r="Q146" s="79"/>
      <c r="R146" s="79"/>
      <c r="S146" s="79"/>
      <c r="T146" s="79"/>
      <c r="U146" s="79"/>
      <c r="V146" s="79"/>
      <c r="W146" s="79"/>
      <c r="X146" s="79"/>
      <c r="Y146" s="79"/>
      <c r="Z146" s="79"/>
      <c r="AA146" s="79"/>
      <c r="AB146" s="79"/>
      <c r="AC146" s="79"/>
      <c r="AD146" s="79"/>
      <c r="AE146" s="79"/>
      <c r="AF146" s="79"/>
      <c r="AG146" s="79"/>
      <c r="AH146" s="79"/>
      <c r="AI146" s="79"/>
      <c r="AJ146" s="79"/>
      <c r="AK146" s="79"/>
      <c r="AL146" s="79"/>
      <c r="AM146" s="79"/>
      <c r="AN146" s="79"/>
      <c r="AO146" s="79"/>
      <c r="AP146" s="79"/>
      <c r="AQ146" s="79"/>
      <c r="AR146" s="79"/>
      <c r="AS146" s="79"/>
      <c r="AT146" s="79"/>
      <c r="AU146" s="79"/>
      <c r="AV146" s="79"/>
      <c r="AW146" s="79"/>
      <c r="AX146" s="79"/>
      <c r="AY146" s="79"/>
      <c r="AZ146" s="79"/>
      <c r="BA146" s="79"/>
      <c r="BB146" s="79"/>
      <c r="BC146" s="79"/>
      <c r="BD146" s="79"/>
      <c r="BE146" s="79"/>
      <c r="BF146" s="79"/>
      <c r="BG146" s="79"/>
      <c r="BH146" s="79"/>
      <c r="BI146" s="79"/>
      <c r="BJ146" s="79"/>
      <c r="BK146" s="79"/>
      <c r="BL146" s="79"/>
      <c r="BM146" s="79"/>
      <c r="BN146" s="79"/>
      <c r="BO146" s="79"/>
      <c r="BP146" s="79"/>
      <c r="BQ146" s="79"/>
      <c r="BR146" s="79"/>
      <c r="BS146" s="79"/>
      <c r="BT146" s="79"/>
      <c r="BU146" s="79"/>
      <c r="BV146" s="79"/>
      <c r="BW146" s="79"/>
      <c r="BX146" s="79"/>
      <c r="BY146" s="79"/>
      <c r="BZ146" s="79"/>
      <c r="CA146" s="79"/>
      <c r="CB146" s="79"/>
      <c r="CC146" s="79"/>
      <c r="CD146" s="79"/>
      <c r="CE146" s="79"/>
      <c r="CF146" s="79"/>
      <c r="CG146" s="79"/>
      <c r="CH146" s="79"/>
      <c r="CI146" s="79"/>
      <c r="CJ146" s="79"/>
      <c r="CK146" s="79"/>
      <c r="CL146" s="79"/>
      <c r="CM146" s="79"/>
      <c r="CN146" s="79"/>
      <c r="CO146" s="79"/>
      <c r="CP146" s="79"/>
      <c r="CQ146" s="79"/>
    </row>
    <row r="147" spans="1:95" s="26" customFormat="1" ht="31.5" customHeight="1" x14ac:dyDescent="0.25">
      <c r="A147" s="78" t="str">
        <f>"Qté "&amp;'[1]Base produits'!A143&amp;" - "&amp;'[1]Base produits'!B143&amp;" :"</f>
        <v>Qté P0136 -  :</v>
      </c>
      <c r="B147" s="80"/>
      <c r="C147" s="79"/>
      <c r="D147" s="79"/>
      <c r="E147" s="79"/>
      <c r="F147" s="79"/>
      <c r="G147" s="79"/>
      <c r="H147" s="79"/>
      <c r="I147" s="79"/>
      <c r="J147" s="79"/>
      <c r="K147" s="79"/>
      <c r="L147" s="79"/>
      <c r="M147" s="79"/>
      <c r="N147" s="79"/>
      <c r="O147" s="79"/>
      <c r="P147" s="79"/>
      <c r="Q147" s="79"/>
      <c r="R147" s="79"/>
      <c r="S147" s="79"/>
      <c r="T147" s="79"/>
      <c r="U147" s="79"/>
      <c r="V147" s="79"/>
      <c r="W147" s="79"/>
      <c r="X147" s="79"/>
      <c r="Y147" s="79"/>
      <c r="Z147" s="79"/>
      <c r="AA147" s="79"/>
      <c r="AB147" s="79"/>
      <c r="AC147" s="79"/>
      <c r="AD147" s="79"/>
      <c r="AE147" s="79"/>
      <c r="AF147" s="79"/>
      <c r="AG147" s="79"/>
      <c r="AH147" s="79"/>
      <c r="AI147" s="79"/>
      <c r="AJ147" s="79"/>
      <c r="AK147" s="79"/>
      <c r="AL147" s="79"/>
      <c r="AM147" s="79"/>
      <c r="AN147" s="79"/>
      <c r="AO147" s="79"/>
      <c r="AP147" s="79"/>
      <c r="AQ147" s="79"/>
      <c r="AR147" s="79"/>
      <c r="AS147" s="79"/>
      <c r="AT147" s="79"/>
      <c r="AU147" s="79"/>
      <c r="AV147" s="79"/>
      <c r="AW147" s="79"/>
      <c r="AX147" s="79"/>
      <c r="AY147" s="79"/>
      <c r="AZ147" s="79"/>
      <c r="BA147" s="79"/>
      <c r="BB147" s="79"/>
      <c r="BC147" s="79"/>
      <c r="BD147" s="79"/>
      <c r="BE147" s="79"/>
      <c r="BF147" s="79"/>
      <c r="BG147" s="79"/>
      <c r="BH147" s="79"/>
      <c r="BI147" s="79"/>
      <c r="BJ147" s="79"/>
      <c r="BK147" s="79"/>
      <c r="BL147" s="79"/>
      <c r="BM147" s="79"/>
      <c r="BN147" s="79"/>
      <c r="BO147" s="79"/>
      <c r="BP147" s="79"/>
      <c r="BQ147" s="79"/>
      <c r="BR147" s="79"/>
      <c r="BS147" s="79"/>
      <c r="BT147" s="79"/>
      <c r="BU147" s="79"/>
      <c r="BV147" s="79"/>
      <c r="BW147" s="79"/>
      <c r="BX147" s="79"/>
      <c r="BY147" s="79"/>
      <c r="BZ147" s="79"/>
      <c r="CA147" s="79"/>
      <c r="CB147" s="79"/>
      <c r="CC147" s="79"/>
      <c r="CD147" s="79"/>
      <c r="CE147" s="79"/>
      <c r="CF147" s="79"/>
      <c r="CG147" s="79"/>
      <c r="CH147" s="79"/>
      <c r="CI147" s="79"/>
      <c r="CJ147" s="79"/>
      <c r="CK147" s="79"/>
      <c r="CL147" s="79"/>
      <c r="CM147" s="79"/>
      <c r="CN147" s="79"/>
      <c r="CO147" s="79"/>
      <c r="CP147" s="79"/>
      <c r="CQ147" s="79"/>
    </row>
    <row r="148" spans="1:95" s="26" customFormat="1" ht="31.5" customHeight="1" x14ac:dyDescent="0.25">
      <c r="A148" s="78" t="str">
        <f>"Qté "&amp;'[1]Base produits'!A144&amp;" - "&amp;'[1]Base produits'!B144&amp;" :"</f>
        <v>Qté P0137 -  :</v>
      </c>
      <c r="B148" s="80"/>
      <c r="C148" s="79"/>
      <c r="D148" s="79"/>
      <c r="E148" s="79"/>
      <c r="F148" s="79"/>
      <c r="G148" s="79"/>
      <c r="H148" s="79"/>
      <c r="I148" s="79"/>
      <c r="J148" s="79"/>
      <c r="K148" s="79"/>
      <c r="L148" s="79"/>
      <c r="M148" s="79"/>
      <c r="N148" s="79"/>
      <c r="O148" s="79"/>
      <c r="P148" s="79"/>
      <c r="Q148" s="79"/>
      <c r="R148" s="79"/>
      <c r="S148" s="79"/>
      <c r="T148" s="79"/>
      <c r="U148" s="79"/>
      <c r="V148" s="79"/>
      <c r="W148" s="79"/>
      <c r="X148" s="79"/>
      <c r="Y148" s="79"/>
      <c r="Z148" s="79"/>
      <c r="AA148" s="79"/>
      <c r="AB148" s="79"/>
      <c r="AC148" s="79"/>
      <c r="AD148" s="79"/>
      <c r="AE148" s="79"/>
      <c r="AF148" s="79"/>
      <c r="AG148" s="79"/>
      <c r="AH148" s="79"/>
      <c r="AI148" s="79"/>
      <c r="AJ148" s="79"/>
      <c r="AK148" s="79"/>
      <c r="AL148" s="79"/>
      <c r="AM148" s="79"/>
      <c r="AN148" s="79"/>
      <c r="AO148" s="79"/>
      <c r="AP148" s="79"/>
      <c r="AQ148" s="79"/>
      <c r="AR148" s="79"/>
      <c r="AS148" s="79"/>
      <c r="AT148" s="79"/>
      <c r="AU148" s="79"/>
      <c r="AV148" s="79"/>
      <c r="AW148" s="79"/>
      <c r="AX148" s="79"/>
      <c r="AY148" s="79"/>
      <c r="AZ148" s="79"/>
      <c r="BA148" s="79"/>
      <c r="BB148" s="79"/>
      <c r="BC148" s="79"/>
      <c r="BD148" s="79"/>
      <c r="BE148" s="79"/>
      <c r="BF148" s="79"/>
      <c r="BG148" s="79"/>
      <c r="BH148" s="79"/>
      <c r="BI148" s="79"/>
      <c r="BJ148" s="79"/>
      <c r="BK148" s="79"/>
      <c r="BL148" s="79"/>
      <c r="BM148" s="79"/>
      <c r="BN148" s="79"/>
      <c r="BO148" s="79"/>
      <c r="BP148" s="79"/>
      <c r="BQ148" s="79"/>
      <c r="BR148" s="79"/>
      <c r="BS148" s="79"/>
      <c r="BT148" s="79"/>
      <c r="BU148" s="79"/>
      <c r="BV148" s="79"/>
      <c r="BW148" s="79"/>
      <c r="BX148" s="79"/>
      <c r="BY148" s="79"/>
      <c r="BZ148" s="79"/>
      <c r="CA148" s="79"/>
      <c r="CB148" s="79"/>
      <c r="CC148" s="79"/>
      <c r="CD148" s="79"/>
      <c r="CE148" s="79"/>
      <c r="CF148" s="79"/>
      <c r="CG148" s="79"/>
      <c r="CH148" s="79"/>
      <c r="CI148" s="79"/>
      <c r="CJ148" s="79"/>
      <c r="CK148" s="79"/>
      <c r="CL148" s="79"/>
      <c r="CM148" s="79"/>
      <c r="CN148" s="79"/>
      <c r="CO148" s="79"/>
      <c r="CP148" s="79"/>
      <c r="CQ148" s="79"/>
    </row>
    <row r="149" spans="1:95" s="26" customFormat="1" ht="31.5" customHeight="1" x14ac:dyDescent="0.25">
      <c r="A149" s="78" t="str">
        <f>"Qté "&amp;'[1]Base produits'!A145&amp;" - "&amp;'[1]Base produits'!B145&amp;" :"</f>
        <v>Qté P0138 -  :</v>
      </c>
      <c r="B149" s="80"/>
      <c r="C149" s="79"/>
      <c r="D149" s="79"/>
      <c r="E149" s="79"/>
      <c r="F149" s="79"/>
      <c r="G149" s="79"/>
      <c r="H149" s="79"/>
      <c r="I149" s="79"/>
      <c r="J149" s="79"/>
      <c r="K149" s="79"/>
      <c r="L149" s="79"/>
      <c r="M149" s="79"/>
      <c r="N149" s="79"/>
      <c r="O149" s="79"/>
      <c r="P149" s="79"/>
      <c r="Q149" s="79"/>
      <c r="R149" s="79"/>
      <c r="S149" s="79"/>
      <c r="T149" s="79"/>
      <c r="U149" s="79"/>
      <c r="V149" s="79"/>
      <c r="W149" s="79"/>
      <c r="X149" s="79"/>
      <c r="Y149" s="79"/>
      <c r="Z149" s="79"/>
      <c r="AA149" s="79"/>
      <c r="AB149" s="79"/>
      <c r="AC149" s="79"/>
      <c r="AD149" s="79"/>
      <c r="AE149" s="79"/>
      <c r="AF149" s="79"/>
      <c r="AG149" s="79"/>
      <c r="AH149" s="79"/>
      <c r="AI149" s="79"/>
      <c r="AJ149" s="79"/>
      <c r="AK149" s="79"/>
      <c r="AL149" s="79"/>
      <c r="AM149" s="79"/>
      <c r="AN149" s="79"/>
      <c r="AO149" s="79"/>
      <c r="AP149" s="79"/>
      <c r="AQ149" s="79"/>
      <c r="AR149" s="79"/>
      <c r="AS149" s="79"/>
      <c r="AT149" s="79"/>
      <c r="AU149" s="79"/>
      <c r="AV149" s="79"/>
      <c r="AW149" s="79"/>
      <c r="AX149" s="79"/>
      <c r="AY149" s="79"/>
      <c r="AZ149" s="79"/>
      <c r="BA149" s="79"/>
      <c r="BB149" s="79"/>
      <c r="BC149" s="79"/>
      <c r="BD149" s="79"/>
      <c r="BE149" s="79"/>
      <c r="BF149" s="79"/>
      <c r="BG149" s="79"/>
      <c r="BH149" s="79"/>
      <c r="BI149" s="79"/>
      <c r="BJ149" s="79"/>
      <c r="BK149" s="79"/>
      <c r="BL149" s="79"/>
      <c r="BM149" s="79"/>
      <c r="BN149" s="79"/>
      <c r="BO149" s="79"/>
      <c r="BP149" s="79"/>
      <c r="BQ149" s="79"/>
      <c r="BR149" s="79"/>
      <c r="BS149" s="79"/>
      <c r="BT149" s="79"/>
      <c r="BU149" s="79"/>
      <c r="BV149" s="79"/>
      <c r="BW149" s="79"/>
      <c r="BX149" s="79"/>
      <c r="BY149" s="79"/>
      <c r="BZ149" s="79"/>
      <c r="CA149" s="79"/>
      <c r="CB149" s="79"/>
      <c r="CC149" s="79"/>
      <c r="CD149" s="79"/>
      <c r="CE149" s="79"/>
      <c r="CF149" s="79"/>
      <c r="CG149" s="79"/>
      <c r="CH149" s="79"/>
      <c r="CI149" s="79"/>
      <c r="CJ149" s="79"/>
      <c r="CK149" s="79"/>
      <c r="CL149" s="79"/>
      <c r="CM149" s="79"/>
      <c r="CN149" s="79"/>
      <c r="CO149" s="79"/>
      <c r="CP149" s="79"/>
      <c r="CQ149" s="79"/>
    </row>
    <row r="150" spans="1:95" s="26" customFormat="1" ht="31.5" customHeight="1" x14ac:dyDescent="0.25">
      <c r="A150" s="78" t="str">
        <f>"Qté "&amp;'[1]Base produits'!A146&amp;" - "&amp;'[1]Base produits'!B146&amp;" :"</f>
        <v>Qté P0139 -  :</v>
      </c>
      <c r="B150" s="80"/>
      <c r="C150" s="79"/>
      <c r="D150" s="79"/>
      <c r="E150" s="79"/>
      <c r="F150" s="79"/>
      <c r="G150" s="79"/>
      <c r="H150" s="79"/>
      <c r="I150" s="79"/>
      <c r="J150" s="79"/>
      <c r="K150" s="79"/>
      <c r="L150" s="79"/>
      <c r="M150" s="79"/>
      <c r="N150" s="79"/>
      <c r="O150" s="79"/>
      <c r="P150" s="79"/>
      <c r="Q150" s="79"/>
      <c r="R150" s="79"/>
      <c r="S150" s="79"/>
      <c r="T150" s="79"/>
      <c r="U150" s="79"/>
      <c r="V150" s="79"/>
      <c r="W150" s="79"/>
      <c r="X150" s="79"/>
      <c r="Y150" s="79"/>
      <c r="Z150" s="79"/>
      <c r="AA150" s="79"/>
      <c r="AB150" s="79"/>
      <c r="AC150" s="79"/>
      <c r="AD150" s="79"/>
      <c r="AE150" s="79"/>
      <c r="AF150" s="79"/>
      <c r="AG150" s="79"/>
      <c r="AH150" s="79"/>
      <c r="AI150" s="79"/>
      <c r="AJ150" s="79"/>
      <c r="AK150" s="79"/>
      <c r="AL150" s="79"/>
      <c r="AM150" s="79"/>
      <c r="AN150" s="79"/>
      <c r="AO150" s="79"/>
      <c r="AP150" s="79"/>
      <c r="AQ150" s="79"/>
      <c r="AR150" s="79"/>
      <c r="AS150" s="79"/>
      <c r="AT150" s="79"/>
      <c r="AU150" s="79"/>
      <c r="AV150" s="79"/>
      <c r="AW150" s="79"/>
      <c r="AX150" s="79"/>
      <c r="AY150" s="79"/>
      <c r="AZ150" s="79"/>
      <c r="BA150" s="79"/>
      <c r="BB150" s="79"/>
      <c r="BC150" s="79"/>
      <c r="BD150" s="79"/>
      <c r="BE150" s="79"/>
      <c r="BF150" s="79"/>
      <c r="BG150" s="79"/>
      <c r="BH150" s="79"/>
      <c r="BI150" s="79"/>
      <c r="BJ150" s="79"/>
      <c r="BK150" s="79"/>
      <c r="BL150" s="79"/>
      <c r="BM150" s="79"/>
      <c r="BN150" s="79"/>
      <c r="BO150" s="79"/>
      <c r="BP150" s="79"/>
      <c r="BQ150" s="79"/>
      <c r="BR150" s="79"/>
      <c r="BS150" s="79"/>
      <c r="BT150" s="79"/>
      <c r="BU150" s="79"/>
      <c r="BV150" s="79"/>
      <c r="BW150" s="79"/>
      <c r="BX150" s="79"/>
      <c r="BY150" s="79"/>
      <c r="BZ150" s="79"/>
      <c r="CA150" s="79"/>
      <c r="CB150" s="79"/>
      <c r="CC150" s="79"/>
      <c r="CD150" s="79"/>
      <c r="CE150" s="79"/>
      <c r="CF150" s="79"/>
      <c r="CG150" s="79"/>
      <c r="CH150" s="79"/>
      <c r="CI150" s="79"/>
      <c r="CJ150" s="79"/>
      <c r="CK150" s="79"/>
      <c r="CL150" s="79"/>
      <c r="CM150" s="79"/>
      <c r="CN150" s="79"/>
      <c r="CO150" s="79"/>
      <c r="CP150" s="79"/>
      <c r="CQ150" s="79"/>
    </row>
    <row r="151" spans="1:95" s="26" customFormat="1" ht="31.5" customHeight="1" x14ac:dyDescent="0.25">
      <c r="A151" s="78" t="str">
        <f>"Qté "&amp;'[1]Base produits'!A147&amp;" - "&amp;'[1]Base produits'!B147&amp;" :"</f>
        <v>Qté P0140 -  :</v>
      </c>
      <c r="B151" s="80"/>
      <c r="C151" s="79"/>
      <c r="D151" s="79"/>
      <c r="E151" s="79"/>
      <c r="F151" s="79"/>
      <c r="G151" s="79"/>
      <c r="H151" s="79"/>
      <c r="I151" s="79"/>
      <c r="J151" s="79"/>
      <c r="K151" s="79"/>
      <c r="L151" s="79"/>
      <c r="M151" s="79"/>
      <c r="N151" s="79"/>
      <c r="O151" s="79"/>
      <c r="P151" s="79"/>
      <c r="Q151" s="79"/>
      <c r="R151" s="79"/>
      <c r="S151" s="79"/>
      <c r="T151" s="79"/>
      <c r="U151" s="79"/>
      <c r="V151" s="79"/>
      <c r="W151" s="79"/>
      <c r="X151" s="79"/>
      <c r="Y151" s="79"/>
      <c r="Z151" s="79"/>
      <c r="AA151" s="79"/>
      <c r="AB151" s="79"/>
      <c r="AC151" s="79"/>
      <c r="AD151" s="79"/>
      <c r="AE151" s="79"/>
      <c r="AF151" s="79"/>
      <c r="AG151" s="79"/>
      <c r="AH151" s="79"/>
      <c r="AI151" s="79"/>
      <c r="AJ151" s="79"/>
      <c r="AK151" s="79"/>
      <c r="AL151" s="79"/>
      <c r="AM151" s="79"/>
      <c r="AN151" s="79"/>
      <c r="AO151" s="79"/>
      <c r="AP151" s="79"/>
      <c r="AQ151" s="79"/>
      <c r="AR151" s="79"/>
      <c r="AS151" s="79"/>
      <c r="AT151" s="79"/>
      <c r="AU151" s="79"/>
      <c r="AV151" s="79"/>
      <c r="AW151" s="79"/>
      <c r="AX151" s="79"/>
      <c r="AY151" s="79"/>
      <c r="AZ151" s="79"/>
      <c r="BA151" s="79"/>
      <c r="BB151" s="79"/>
      <c r="BC151" s="79"/>
      <c r="BD151" s="79"/>
      <c r="BE151" s="79"/>
      <c r="BF151" s="79"/>
      <c r="BG151" s="79"/>
      <c r="BH151" s="79"/>
      <c r="BI151" s="79"/>
      <c r="BJ151" s="79"/>
      <c r="BK151" s="79"/>
      <c r="BL151" s="79"/>
      <c r="BM151" s="79"/>
      <c r="BN151" s="79"/>
      <c r="BO151" s="79"/>
      <c r="BP151" s="79"/>
      <c r="BQ151" s="79"/>
      <c r="BR151" s="79"/>
      <c r="BS151" s="79"/>
      <c r="BT151" s="79"/>
      <c r="BU151" s="79"/>
      <c r="BV151" s="79"/>
      <c r="BW151" s="79"/>
      <c r="BX151" s="79"/>
      <c r="BY151" s="79"/>
      <c r="BZ151" s="79"/>
      <c r="CA151" s="79"/>
      <c r="CB151" s="79"/>
      <c r="CC151" s="79"/>
      <c r="CD151" s="79"/>
      <c r="CE151" s="79"/>
      <c r="CF151" s="79"/>
      <c r="CG151" s="79"/>
      <c r="CH151" s="79"/>
      <c r="CI151" s="79"/>
      <c r="CJ151" s="79"/>
      <c r="CK151" s="79"/>
      <c r="CL151" s="79"/>
      <c r="CM151" s="79"/>
      <c r="CN151" s="79"/>
      <c r="CO151" s="79"/>
      <c r="CP151" s="79"/>
      <c r="CQ151" s="79"/>
    </row>
    <row r="152" spans="1:95" s="26" customFormat="1" ht="31.5" customHeight="1" x14ac:dyDescent="0.25">
      <c r="A152" s="78" t="str">
        <f>"Qté "&amp;'[1]Base produits'!A148&amp;" - "&amp;'[1]Base produits'!B148&amp;" :"</f>
        <v>Qté P0141 -  :</v>
      </c>
      <c r="B152" s="80"/>
      <c r="C152" s="79"/>
      <c r="D152" s="79"/>
      <c r="E152" s="79"/>
      <c r="F152" s="79"/>
      <c r="G152" s="79"/>
      <c r="H152" s="79"/>
      <c r="I152" s="79"/>
      <c r="J152" s="79"/>
      <c r="K152" s="79"/>
      <c r="L152" s="79"/>
      <c r="M152" s="79"/>
      <c r="N152" s="79"/>
      <c r="O152" s="79"/>
      <c r="P152" s="79"/>
      <c r="Q152" s="79"/>
      <c r="R152" s="79"/>
      <c r="S152" s="79"/>
      <c r="T152" s="79"/>
      <c r="U152" s="79"/>
      <c r="V152" s="79"/>
      <c r="W152" s="79"/>
      <c r="X152" s="79"/>
      <c r="Y152" s="79"/>
      <c r="Z152" s="79"/>
      <c r="AA152" s="79"/>
      <c r="AB152" s="79"/>
      <c r="AC152" s="79"/>
      <c r="AD152" s="79"/>
      <c r="AE152" s="79"/>
      <c r="AF152" s="79"/>
      <c r="AG152" s="79"/>
      <c r="AH152" s="79"/>
      <c r="AI152" s="79"/>
      <c r="AJ152" s="79"/>
      <c r="AK152" s="79"/>
      <c r="AL152" s="79"/>
      <c r="AM152" s="79"/>
      <c r="AN152" s="79"/>
      <c r="AO152" s="79"/>
      <c r="AP152" s="79"/>
      <c r="AQ152" s="79"/>
      <c r="AR152" s="79"/>
      <c r="AS152" s="79"/>
      <c r="AT152" s="79"/>
      <c r="AU152" s="79"/>
      <c r="AV152" s="79"/>
      <c r="AW152" s="79"/>
      <c r="AX152" s="79"/>
      <c r="AY152" s="79"/>
      <c r="AZ152" s="79"/>
      <c r="BA152" s="79"/>
      <c r="BB152" s="79"/>
      <c r="BC152" s="79"/>
      <c r="BD152" s="79"/>
      <c r="BE152" s="79"/>
      <c r="BF152" s="79"/>
      <c r="BG152" s="79"/>
      <c r="BH152" s="79"/>
      <c r="BI152" s="79"/>
      <c r="BJ152" s="79"/>
      <c r="BK152" s="79"/>
      <c r="BL152" s="79"/>
      <c r="BM152" s="79"/>
      <c r="BN152" s="79"/>
      <c r="BO152" s="79"/>
      <c r="BP152" s="79"/>
      <c r="BQ152" s="79"/>
      <c r="BR152" s="79"/>
      <c r="BS152" s="79"/>
      <c r="BT152" s="79"/>
      <c r="BU152" s="79"/>
      <c r="BV152" s="79"/>
      <c r="BW152" s="79"/>
      <c r="BX152" s="79"/>
      <c r="BY152" s="79"/>
      <c r="BZ152" s="79"/>
      <c r="CA152" s="79"/>
      <c r="CB152" s="79"/>
      <c r="CC152" s="79"/>
      <c r="CD152" s="79"/>
      <c r="CE152" s="79"/>
      <c r="CF152" s="79"/>
      <c r="CG152" s="79"/>
      <c r="CH152" s="79"/>
      <c r="CI152" s="79"/>
      <c r="CJ152" s="79"/>
      <c r="CK152" s="79"/>
      <c r="CL152" s="79"/>
      <c r="CM152" s="79"/>
      <c r="CN152" s="79"/>
      <c r="CO152" s="79"/>
      <c r="CP152" s="79"/>
      <c r="CQ152" s="79"/>
    </row>
    <row r="153" spans="1:95" s="26" customFormat="1" ht="31.5" customHeight="1" x14ac:dyDescent="0.25">
      <c r="A153" s="78" t="str">
        <f>"Qté "&amp;'[1]Base produits'!A149&amp;" - "&amp;'[1]Base produits'!B149&amp;" :"</f>
        <v>Qté P0142 -  :</v>
      </c>
      <c r="B153" s="80"/>
      <c r="C153" s="79"/>
      <c r="D153" s="79"/>
      <c r="E153" s="79"/>
      <c r="F153" s="79"/>
      <c r="G153" s="79"/>
      <c r="H153" s="79"/>
      <c r="I153" s="79"/>
      <c r="J153" s="79"/>
      <c r="K153" s="79"/>
      <c r="L153" s="79"/>
      <c r="M153" s="79"/>
      <c r="N153" s="79"/>
      <c r="O153" s="79"/>
      <c r="P153" s="79"/>
      <c r="Q153" s="79"/>
      <c r="R153" s="79"/>
      <c r="S153" s="79"/>
      <c r="T153" s="79"/>
      <c r="U153" s="79"/>
      <c r="V153" s="79"/>
      <c r="W153" s="79"/>
      <c r="X153" s="79"/>
      <c r="Y153" s="79"/>
      <c r="Z153" s="79"/>
      <c r="AA153" s="79"/>
      <c r="AB153" s="79"/>
      <c r="AC153" s="79"/>
      <c r="AD153" s="79"/>
      <c r="AE153" s="79"/>
      <c r="AF153" s="79"/>
      <c r="AG153" s="79"/>
      <c r="AH153" s="79"/>
      <c r="AI153" s="79"/>
      <c r="AJ153" s="79"/>
      <c r="AK153" s="79"/>
      <c r="AL153" s="79"/>
      <c r="AM153" s="79"/>
      <c r="AN153" s="79"/>
      <c r="AO153" s="79"/>
      <c r="AP153" s="79"/>
      <c r="AQ153" s="79"/>
      <c r="AR153" s="79"/>
      <c r="AS153" s="79"/>
      <c r="AT153" s="79"/>
      <c r="AU153" s="79"/>
      <c r="AV153" s="79"/>
      <c r="AW153" s="79"/>
      <c r="AX153" s="79"/>
      <c r="AY153" s="79"/>
      <c r="AZ153" s="79"/>
      <c r="BA153" s="79"/>
      <c r="BB153" s="79"/>
      <c r="BC153" s="79"/>
      <c r="BD153" s="79"/>
      <c r="BE153" s="79"/>
      <c r="BF153" s="79"/>
      <c r="BG153" s="79"/>
      <c r="BH153" s="79"/>
      <c r="BI153" s="79"/>
      <c r="BJ153" s="79"/>
      <c r="BK153" s="79"/>
      <c r="BL153" s="79"/>
      <c r="BM153" s="79"/>
      <c r="BN153" s="79"/>
      <c r="BO153" s="79"/>
      <c r="BP153" s="79"/>
      <c r="BQ153" s="79"/>
      <c r="BR153" s="79"/>
      <c r="BS153" s="79"/>
      <c r="BT153" s="79"/>
      <c r="BU153" s="79"/>
      <c r="BV153" s="79"/>
      <c r="BW153" s="79"/>
      <c r="BX153" s="79"/>
      <c r="BY153" s="79"/>
      <c r="BZ153" s="79"/>
      <c r="CA153" s="79"/>
      <c r="CB153" s="79"/>
      <c r="CC153" s="79"/>
      <c r="CD153" s="79"/>
      <c r="CE153" s="79"/>
      <c r="CF153" s="79"/>
      <c r="CG153" s="79"/>
      <c r="CH153" s="79"/>
      <c r="CI153" s="79"/>
      <c r="CJ153" s="79"/>
      <c r="CK153" s="79"/>
      <c r="CL153" s="79"/>
      <c r="CM153" s="79"/>
      <c r="CN153" s="79"/>
      <c r="CO153" s="79"/>
      <c r="CP153" s="79"/>
      <c r="CQ153" s="79"/>
    </row>
    <row r="154" spans="1:95" s="26" customFormat="1" ht="31.5" customHeight="1" x14ac:dyDescent="0.25">
      <c r="A154" s="78" t="str">
        <f>"Qté "&amp;'[1]Base produits'!A150&amp;" - "&amp;'[1]Base produits'!B150&amp;" :"</f>
        <v>Qté P0143 -  :</v>
      </c>
      <c r="B154" s="80"/>
      <c r="C154" s="79"/>
      <c r="D154" s="79"/>
      <c r="E154" s="79"/>
      <c r="F154" s="79"/>
      <c r="G154" s="79"/>
      <c r="H154" s="79"/>
      <c r="I154" s="79"/>
      <c r="J154" s="79"/>
      <c r="K154" s="79"/>
      <c r="L154" s="79"/>
      <c r="M154" s="79"/>
      <c r="N154" s="79"/>
      <c r="O154" s="79"/>
      <c r="P154" s="79"/>
      <c r="Q154" s="79"/>
      <c r="R154" s="79"/>
      <c r="S154" s="79"/>
      <c r="T154" s="79"/>
      <c r="U154" s="79"/>
      <c r="V154" s="79"/>
      <c r="W154" s="79"/>
      <c r="X154" s="79"/>
      <c r="Y154" s="79"/>
      <c r="Z154" s="79"/>
      <c r="AA154" s="79"/>
      <c r="AB154" s="79"/>
      <c r="AC154" s="79"/>
      <c r="AD154" s="79"/>
      <c r="AE154" s="79"/>
      <c r="AF154" s="79"/>
      <c r="AG154" s="79"/>
      <c r="AH154" s="79"/>
      <c r="AI154" s="79"/>
      <c r="AJ154" s="79"/>
      <c r="AK154" s="79"/>
      <c r="AL154" s="79"/>
      <c r="AM154" s="79"/>
      <c r="AN154" s="79"/>
      <c r="AO154" s="79"/>
      <c r="AP154" s="79"/>
      <c r="AQ154" s="79"/>
      <c r="AR154" s="79"/>
      <c r="AS154" s="79"/>
      <c r="AT154" s="79"/>
      <c r="AU154" s="79"/>
      <c r="AV154" s="79"/>
      <c r="AW154" s="79"/>
      <c r="AX154" s="79"/>
      <c r="AY154" s="79"/>
      <c r="AZ154" s="79"/>
      <c r="BA154" s="79"/>
      <c r="BB154" s="79"/>
      <c r="BC154" s="79"/>
      <c r="BD154" s="79"/>
      <c r="BE154" s="79"/>
      <c r="BF154" s="79"/>
      <c r="BG154" s="79"/>
      <c r="BH154" s="79"/>
      <c r="BI154" s="79"/>
      <c r="BJ154" s="79"/>
      <c r="BK154" s="79"/>
      <c r="BL154" s="79"/>
      <c r="BM154" s="79"/>
      <c r="BN154" s="79"/>
      <c r="BO154" s="79"/>
      <c r="BP154" s="79"/>
      <c r="BQ154" s="79"/>
      <c r="BR154" s="79"/>
      <c r="BS154" s="79"/>
      <c r="BT154" s="79"/>
      <c r="BU154" s="79"/>
      <c r="BV154" s="79"/>
      <c r="BW154" s="79"/>
      <c r="BX154" s="79"/>
      <c r="BY154" s="79"/>
      <c r="BZ154" s="79"/>
      <c r="CA154" s="79"/>
      <c r="CB154" s="79"/>
      <c r="CC154" s="79"/>
      <c r="CD154" s="79"/>
      <c r="CE154" s="79"/>
      <c r="CF154" s="79"/>
      <c r="CG154" s="79"/>
      <c r="CH154" s="79"/>
      <c r="CI154" s="79"/>
      <c r="CJ154" s="79"/>
      <c r="CK154" s="79"/>
      <c r="CL154" s="79"/>
      <c r="CM154" s="79"/>
      <c r="CN154" s="79"/>
      <c r="CO154" s="79"/>
      <c r="CP154" s="79"/>
      <c r="CQ154" s="79"/>
    </row>
    <row r="155" spans="1:95" s="26" customFormat="1" ht="31.5" customHeight="1" x14ac:dyDescent="0.25">
      <c r="A155" s="78" t="str">
        <f>"Qté "&amp;'[1]Base produits'!A151&amp;" - "&amp;'[1]Base produits'!B151&amp;" :"</f>
        <v>Qté P0144 -  :</v>
      </c>
      <c r="B155" s="80"/>
      <c r="C155" s="79"/>
      <c r="D155" s="79"/>
      <c r="E155" s="79"/>
      <c r="F155" s="79"/>
      <c r="G155" s="79"/>
      <c r="H155" s="79"/>
      <c r="I155" s="79"/>
      <c r="J155" s="79"/>
      <c r="K155" s="79"/>
      <c r="L155" s="79"/>
      <c r="M155" s="79"/>
      <c r="N155" s="79"/>
      <c r="O155" s="79"/>
      <c r="P155" s="79"/>
      <c r="Q155" s="79"/>
      <c r="R155" s="79"/>
      <c r="S155" s="79"/>
      <c r="T155" s="79"/>
      <c r="U155" s="79"/>
      <c r="V155" s="79"/>
      <c r="W155" s="79"/>
      <c r="X155" s="79"/>
      <c r="Y155" s="79"/>
      <c r="Z155" s="79"/>
      <c r="AA155" s="79"/>
      <c r="AB155" s="79"/>
      <c r="AC155" s="79"/>
      <c r="AD155" s="79"/>
      <c r="AE155" s="79"/>
      <c r="AF155" s="79"/>
      <c r="AG155" s="79"/>
      <c r="AH155" s="79"/>
      <c r="AI155" s="79"/>
      <c r="AJ155" s="79"/>
      <c r="AK155" s="79"/>
      <c r="AL155" s="79"/>
      <c r="AM155" s="79"/>
      <c r="AN155" s="79"/>
      <c r="AO155" s="79"/>
      <c r="AP155" s="79"/>
      <c r="AQ155" s="79"/>
      <c r="AR155" s="79"/>
      <c r="AS155" s="79"/>
      <c r="AT155" s="79"/>
      <c r="AU155" s="79"/>
      <c r="AV155" s="79"/>
      <c r="AW155" s="79"/>
      <c r="AX155" s="79"/>
      <c r="AY155" s="79"/>
      <c r="AZ155" s="79"/>
      <c r="BA155" s="79"/>
      <c r="BB155" s="79"/>
      <c r="BC155" s="79"/>
      <c r="BD155" s="79"/>
      <c r="BE155" s="79"/>
      <c r="BF155" s="79"/>
      <c r="BG155" s="79"/>
      <c r="BH155" s="79"/>
      <c r="BI155" s="79"/>
      <c r="BJ155" s="79"/>
      <c r="BK155" s="79"/>
      <c r="BL155" s="79"/>
      <c r="BM155" s="79"/>
      <c r="BN155" s="79"/>
      <c r="BO155" s="79"/>
      <c r="BP155" s="79"/>
      <c r="BQ155" s="79"/>
      <c r="BR155" s="79"/>
      <c r="BS155" s="79"/>
      <c r="BT155" s="79"/>
      <c r="BU155" s="79"/>
      <c r="BV155" s="79"/>
      <c r="BW155" s="79"/>
      <c r="BX155" s="79"/>
      <c r="BY155" s="79"/>
      <c r="BZ155" s="79"/>
      <c r="CA155" s="79"/>
      <c r="CB155" s="79"/>
      <c r="CC155" s="79"/>
      <c r="CD155" s="79"/>
      <c r="CE155" s="79"/>
      <c r="CF155" s="79"/>
      <c r="CG155" s="79"/>
      <c r="CH155" s="79"/>
      <c r="CI155" s="79"/>
      <c r="CJ155" s="79"/>
      <c r="CK155" s="79"/>
      <c r="CL155" s="79"/>
      <c r="CM155" s="79"/>
      <c r="CN155" s="79"/>
      <c r="CO155" s="79"/>
      <c r="CP155" s="79"/>
      <c r="CQ155" s="79"/>
    </row>
    <row r="156" spans="1:95" s="26" customFormat="1" ht="31.5" customHeight="1" x14ac:dyDescent="0.25">
      <c r="A156" s="78" t="str">
        <f>"Qté "&amp;'[1]Base produits'!A152&amp;" - "&amp;'[1]Base produits'!B152&amp;" :"</f>
        <v>Qté P0145 -  :</v>
      </c>
      <c r="B156" s="80"/>
      <c r="C156" s="79"/>
      <c r="D156" s="79"/>
      <c r="E156" s="79"/>
      <c r="F156" s="79"/>
      <c r="G156" s="79"/>
      <c r="H156" s="79"/>
      <c r="I156" s="79"/>
      <c r="J156" s="79"/>
      <c r="K156" s="79"/>
      <c r="L156" s="79"/>
      <c r="M156" s="79"/>
      <c r="N156" s="79"/>
      <c r="O156" s="79"/>
      <c r="P156" s="79"/>
      <c r="Q156" s="79"/>
      <c r="R156" s="79"/>
      <c r="S156" s="79"/>
      <c r="T156" s="79"/>
      <c r="U156" s="79"/>
      <c r="V156" s="79"/>
      <c r="W156" s="79"/>
      <c r="X156" s="79"/>
      <c r="Y156" s="79"/>
      <c r="Z156" s="79"/>
      <c r="AA156" s="79"/>
      <c r="AB156" s="79"/>
      <c r="AC156" s="79"/>
      <c r="AD156" s="79"/>
      <c r="AE156" s="79"/>
      <c r="AF156" s="79"/>
      <c r="AG156" s="79"/>
      <c r="AH156" s="79"/>
      <c r="AI156" s="79"/>
      <c r="AJ156" s="79"/>
      <c r="AK156" s="79"/>
      <c r="AL156" s="79"/>
      <c r="AM156" s="79"/>
      <c r="AN156" s="79"/>
      <c r="AO156" s="79"/>
      <c r="AP156" s="79"/>
      <c r="AQ156" s="79"/>
      <c r="AR156" s="79"/>
      <c r="AS156" s="79"/>
      <c r="AT156" s="79"/>
      <c r="AU156" s="79"/>
      <c r="AV156" s="79"/>
      <c r="AW156" s="79"/>
      <c r="AX156" s="79"/>
      <c r="AY156" s="79"/>
      <c r="AZ156" s="79"/>
      <c r="BA156" s="79"/>
      <c r="BB156" s="79"/>
      <c r="BC156" s="79"/>
      <c r="BD156" s="79"/>
      <c r="BE156" s="79"/>
      <c r="BF156" s="79"/>
      <c r="BG156" s="79"/>
      <c r="BH156" s="79"/>
      <c r="BI156" s="79"/>
      <c r="BJ156" s="79"/>
      <c r="BK156" s="79"/>
      <c r="BL156" s="79"/>
      <c r="BM156" s="79"/>
      <c r="BN156" s="79"/>
      <c r="BO156" s="79"/>
      <c r="BP156" s="79"/>
      <c r="BQ156" s="79"/>
      <c r="BR156" s="79"/>
      <c r="BS156" s="79"/>
      <c r="BT156" s="79"/>
      <c r="BU156" s="79"/>
      <c r="BV156" s="79"/>
      <c r="BW156" s="79"/>
      <c r="BX156" s="79"/>
      <c r="BY156" s="79"/>
      <c r="BZ156" s="79"/>
      <c r="CA156" s="79"/>
      <c r="CB156" s="79"/>
      <c r="CC156" s="79"/>
      <c r="CD156" s="79"/>
      <c r="CE156" s="79"/>
      <c r="CF156" s="79"/>
      <c r="CG156" s="79"/>
      <c r="CH156" s="79"/>
      <c r="CI156" s="79"/>
      <c r="CJ156" s="79"/>
      <c r="CK156" s="79"/>
      <c r="CL156" s="79"/>
      <c r="CM156" s="79"/>
      <c r="CN156" s="79"/>
      <c r="CO156" s="79"/>
      <c r="CP156" s="79"/>
      <c r="CQ156" s="79"/>
    </row>
    <row r="157" spans="1:95" s="26" customFormat="1" ht="31.5" customHeight="1" x14ac:dyDescent="0.25">
      <c r="A157" s="78" t="str">
        <f>"Qté "&amp;'[1]Base produits'!A153&amp;" - "&amp;'[1]Base produits'!B153&amp;" :"</f>
        <v>Qté P0146 -  :</v>
      </c>
      <c r="B157" s="80"/>
      <c r="C157" s="79"/>
      <c r="D157" s="79"/>
      <c r="E157" s="79"/>
      <c r="F157" s="79"/>
      <c r="G157" s="79"/>
      <c r="H157" s="79"/>
      <c r="I157" s="79"/>
      <c r="J157" s="79"/>
      <c r="K157" s="79"/>
      <c r="L157" s="79"/>
      <c r="M157" s="79"/>
      <c r="N157" s="79"/>
      <c r="O157" s="79"/>
      <c r="P157" s="79"/>
      <c r="Q157" s="79"/>
      <c r="R157" s="79"/>
      <c r="S157" s="79"/>
      <c r="T157" s="79"/>
      <c r="U157" s="79"/>
      <c r="V157" s="79"/>
      <c r="W157" s="79"/>
      <c r="X157" s="79"/>
      <c r="Y157" s="79"/>
      <c r="Z157" s="79"/>
      <c r="AA157" s="79"/>
      <c r="AB157" s="79"/>
      <c r="AC157" s="79"/>
      <c r="AD157" s="79"/>
      <c r="AE157" s="79"/>
      <c r="AF157" s="79"/>
      <c r="AG157" s="79"/>
      <c r="AH157" s="79"/>
      <c r="AI157" s="79"/>
      <c r="AJ157" s="79"/>
      <c r="AK157" s="79"/>
      <c r="AL157" s="79"/>
      <c r="AM157" s="79"/>
      <c r="AN157" s="79"/>
      <c r="AO157" s="79"/>
      <c r="AP157" s="79"/>
      <c r="AQ157" s="79"/>
      <c r="AR157" s="79"/>
      <c r="AS157" s="79"/>
      <c r="AT157" s="79"/>
      <c r="AU157" s="79"/>
      <c r="AV157" s="79"/>
      <c r="AW157" s="79"/>
      <c r="AX157" s="79"/>
      <c r="AY157" s="79"/>
      <c r="AZ157" s="79"/>
      <c r="BA157" s="79"/>
      <c r="BB157" s="79"/>
      <c r="BC157" s="79"/>
      <c r="BD157" s="79"/>
      <c r="BE157" s="79"/>
      <c r="BF157" s="79"/>
      <c r="BG157" s="79"/>
      <c r="BH157" s="79"/>
      <c r="BI157" s="79"/>
      <c r="BJ157" s="79"/>
      <c r="BK157" s="79"/>
      <c r="BL157" s="79"/>
      <c r="BM157" s="79"/>
      <c r="BN157" s="79"/>
      <c r="BO157" s="79"/>
      <c r="BP157" s="79"/>
      <c r="BQ157" s="79"/>
      <c r="BR157" s="79"/>
      <c r="BS157" s="79"/>
      <c r="BT157" s="79"/>
      <c r="BU157" s="79"/>
      <c r="BV157" s="79"/>
      <c r="BW157" s="79"/>
      <c r="BX157" s="79"/>
      <c r="BY157" s="79"/>
      <c r="BZ157" s="79"/>
      <c r="CA157" s="79"/>
      <c r="CB157" s="79"/>
      <c r="CC157" s="79"/>
      <c r="CD157" s="79"/>
      <c r="CE157" s="79"/>
      <c r="CF157" s="79"/>
      <c r="CG157" s="79"/>
      <c r="CH157" s="79"/>
      <c r="CI157" s="79"/>
      <c r="CJ157" s="79"/>
      <c r="CK157" s="79"/>
      <c r="CL157" s="79"/>
      <c r="CM157" s="79"/>
      <c r="CN157" s="79"/>
      <c r="CO157" s="79"/>
      <c r="CP157" s="79"/>
      <c r="CQ157" s="79"/>
    </row>
    <row r="158" spans="1:95" s="26" customFormat="1" ht="31.5" customHeight="1" x14ac:dyDescent="0.25">
      <c r="A158" s="78" t="str">
        <f>"Qté "&amp;'[1]Base produits'!A154&amp;" - "&amp;'[1]Base produits'!B154&amp;" :"</f>
        <v>Qté P0147 -  :</v>
      </c>
      <c r="B158" s="80"/>
      <c r="C158" s="79"/>
      <c r="D158" s="79"/>
      <c r="E158" s="79"/>
      <c r="F158" s="79"/>
      <c r="G158" s="79"/>
      <c r="H158" s="79"/>
      <c r="I158" s="79"/>
      <c r="J158" s="79"/>
      <c r="K158" s="79"/>
      <c r="L158" s="79"/>
      <c r="M158" s="79"/>
      <c r="N158" s="79"/>
      <c r="O158" s="79"/>
      <c r="P158" s="79"/>
      <c r="Q158" s="79"/>
      <c r="R158" s="79"/>
      <c r="S158" s="79"/>
      <c r="T158" s="79"/>
      <c r="U158" s="79"/>
      <c r="V158" s="79"/>
      <c r="W158" s="79"/>
      <c r="X158" s="79"/>
      <c r="Y158" s="79"/>
      <c r="Z158" s="79"/>
      <c r="AA158" s="79"/>
      <c r="AB158" s="79"/>
      <c r="AC158" s="79"/>
      <c r="AD158" s="79"/>
      <c r="AE158" s="79"/>
      <c r="AF158" s="79"/>
      <c r="AG158" s="79"/>
      <c r="AH158" s="79"/>
      <c r="AI158" s="79"/>
      <c r="AJ158" s="79"/>
      <c r="AK158" s="79"/>
      <c r="AL158" s="79"/>
      <c r="AM158" s="79"/>
      <c r="AN158" s="79"/>
      <c r="AO158" s="79"/>
      <c r="AP158" s="79"/>
      <c r="AQ158" s="79"/>
      <c r="AR158" s="79"/>
      <c r="AS158" s="79"/>
      <c r="AT158" s="79"/>
      <c r="AU158" s="79"/>
      <c r="AV158" s="79"/>
      <c r="AW158" s="79"/>
      <c r="AX158" s="79"/>
      <c r="AY158" s="79"/>
      <c r="AZ158" s="79"/>
      <c r="BA158" s="79"/>
      <c r="BB158" s="79"/>
      <c r="BC158" s="79"/>
      <c r="BD158" s="79"/>
      <c r="BE158" s="79"/>
      <c r="BF158" s="79"/>
      <c r="BG158" s="79"/>
      <c r="BH158" s="79"/>
      <c r="BI158" s="79"/>
      <c r="BJ158" s="79"/>
      <c r="BK158" s="79"/>
      <c r="BL158" s="79"/>
      <c r="BM158" s="79"/>
      <c r="BN158" s="79"/>
      <c r="BO158" s="79"/>
      <c r="BP158" s="79"/>
      <c r="BQ158" s="79"/>
      <c r="BR158" s="79"/>
      <c r="BS158" s="79"/>
      <c r="BT158" s="79"/>
      <c r="BU158" s="79"/>
      <c r="BV158" s="79"/>
      <c r="BW158" s="79"/>
      <c r="BX158" s="79"/>
      <c r="BY158" s="79"/>
      <c r="BZ158" s="79"/>
      <c r="CA158" s="79"/>
      <c r="CB158" s="79"/>
      <c r="CC158" s="79"/>
      <c r="CD158" s="79"/>
      <c r="CE158" s="79"/>
      <c r="CF158" s="79"/>
      <c r="CG158" s="79"/>
      <c r="CH158" s="79"/>
      <c r="CI158" s="79"/>
      <c r="CJ158" s="79"/>
      <c r="CK158" s="79"/>
      <c r="CL158" s="79"/>
      <c r="CM158" s="79"/>
      <c r="CN158" s="79"/>
      <c r="CO158" s="79"/>
      <c r="CP158" s="79"/>
      <c r="CQ158" s="79"/>
    </row>
    <row r="159" spans="1:95" s="26" customFormat="1" ht="31.5" customHeight="1" x14ac:dyDescent="0.25">
      <c r="A159" s="78" t="str">
        <f>"Qté "&amp;'[1]Base produits'!A155&amp;" - "&amp;'[1]Base produits'!B155&amp;" :"</f>
        <v>Qté P0148 -  :</v>
      </c>
      <c r="B159" s="80"/>
      <c r="C159" s="79"/>
      <c r="D159" s="79"/>
      <c r="E159" s="79"/>
      <c r="F159" s="79"/>
      <c r="G159" s="79"/>
      <c r="H159" s="79"/>
      <c r="I159" s="79"/>
      <c r="J159" s="79"/>
      <c r="K159" s="79"/>
      <c r="L159" s="79"/>
      <c r="M159" s="79"/>
      <c r="N159" s="79"/>
      <c r="O159" s="79"/>
      <c r="P159" s="79"/>
      <c r="Q159" s="79"/>
      <c r="R159" s="79"/>
      <c r="S159" s="79"/>
      <c r="T159" s="79"/>
      <c r="U159" s="79"/>
      <c r="V159" s="79"/>
      <c r="W159" s="79"/>
      <c r="X159" s="79"/>
      <c r="Y159" s="79"/>
      <c r="Z159" s="79"/>
      <c r="AA159" s="79"/>
      <c r="AB159" s="79"/>
      <c r="AC159" s="79"/>
      <c r="AD159" s="79"/>
      <c r="AE159" s="79"/>
      <c r="AF159" s="79"/>
      <c r="AG159" s="79"/>
      <c r="AH159" s="79"/>
      <c r="AI159" s="79"/>
      <c r="AJ159" s="79"/>
      <c r="AK159" s="79"/>
      <c r="AL159" s="79"/>
      <c r="AM159" s="79"/>
      <c r="AN159" s="79"/>
      <c r="AO159" s="79"/>
      <c r="AP159" s="79"/>
      <c r="AQ159" s="79"/>
      <c r="AR159" s="79"/>
      <c r="AS159" s="79"/>
      <c r="AT159" s="79"/>
      <c r="AU159" s="79"/>
      <c r="AV159" s="79"/>
      <c r="AW159" s="79"/>
      <c r="AX159" s="79"/>
      <c r="AY159" s="79"/>
      <c r="AZ159" s="79"/>
      <c r="BA159" s="79"/>
      <c r="BB159" s="79"/>
      <c r="BC159" s="79"/>
      <c r="BD159" s="79"/>
      <c r="BE159" s="79"/>
      <c r="BF159" s="79"/>
      <c r="BG159" s="79"/>
      <c r="BH159" s="79"/>
      <c r="BI159" s="79"/>
      <c r="BJ159" s="79"/>
      <c r="BK159" s="79"/>
      <c r="BL159" s="79"/>
      <c r="BM159" s="79"/>
      <c r="BN159" s="79"/>
      <c r="BO159" s="79"/>
      <c r="BP159" s="79"/>
      <c r="BQ159" s="79"/>
      <c r="BR159" s="79"/>
      <c r="BS159" s="79"/>
      <c r="BT159" s="79"/>
      <c r="BU159" s="79"/>
      <c r="BV159" s="79"/>
      <c r="BW159" s="79"/>
      <c r="BX159" s="79"/>
      <c r="BY159" s="79"/>
      <c r="BZ159" s="79"/>
      <c r="CA159" s="79"/>
      <c r="CB159" s="79"/>
      <c r="CC159" s="79"/>
      <c r="CD159" s="79"/>
      <c r="CE159" s="79"/>
      <c r="CF159" s="79"/>
      <c r="CG159" s="79"/>
      <c r="CH159" s="79"/>
      <c r="CI159" s="79"/>
      <c r="CJ159" s="79"/>
      <c r="CK159" s="79"/>
      <c r="CL159" s="79"/>
      <c r="CM159" s="79"/>
      <c r="CN159" s="79"/>
      <c r="CO159" s="79"/>
      <c r="CP159" s="79"/>
      <c r="CQ159" s="79"/>
    </row>
    <row r="160" spans="1:95" s="26" customFormat="1" ht="31.5" customHeight="1" x14ac:dyDescent="0.25">
      <c r="A160" s="78" t="str">
        <f>"Qté "&amp;'[1]Base produits'!A156&amp;" - "&amp;'[1]Base produits'!B156&amp;" :"</f>
        <v>Qté P0149 -  :</v>
      </c>
      <c r="B160" s="80"/>
      <c r="C160" s="79"/>
      <c r="D160" s="79"/>
      <c r="E160" s="79"/>
      <c r="F160" s="79"/>
      <c r="G160" s="79"/>
      <c r="H160" s="79"/>
      <c r="I160" s="79"/>
      <c r="J160" s="79"/>
      <c r="K160" s="79"/>
      <c r="L160" s="79"/>
      <c r="M160" s="79"/>
      <c r="N160" s="79"/>
      <c r="O160" s="79"/>
      <c r="P160" s="79"/>
      <c r="Q160" s="79"/>
      <c r="R160" s="79"/>
      <c r="S160" s="79"/>
      <c r="T160" s="79"/>
      <c r="U160" s="79"/>
      <c r="V160" s="79"/>
      <c r="W160" s="79"/>
      <c r="X160" s="79"/>
      <c r="Y160" s="79"/>
      <c r="Z160" s="79"/>
      <c r="AA160" s="79"/>
      <c r="AB160" s="79"/>
      <c r="AC160" s="79"/>
      <c r="AD160" s="79"/>
      <c r="AE160" s="79"/>
      <c r="AF160" s="79"/>
      <c r="AG160" s="79"/>
      <c r="AH160" s="79"/>
      <c r="AI160" s="79"/>
      <c r="AJ160" s="79"/>
      <c r="AK160" s="79"/>
      <c r="AL160" s="79"/>
      <c r="AM160" s="79"/>
      <c r="AN160" s="79"/>
      <c r="AO160" s="79"/>
      <c r="AP160" s="79"/>
      <c r="AQ160" s="79"/>
      <c r="AR160" s="79"/>
      <c r="AS160" s="79"/>
      <c r="AT160" s="79"/>
      <c r="AU160" s="79"/>
      <c r="AV160" s="79"/>
      <c r="AW160" s="79"/>
      <c r="AX160" s="79"/>
      <c r="AY160" s="79"/>
      <c r="AZ160" s="79"/>
      <c r="BA160" s="79"/>
      <c r="BB160" s="79"/>
      <c r="BC160" s="79"/>
      <c r="BD160" s="79"/>
      <c r="BE160" s="79"/>
      <c r="BF160" s="79"/>
      <c r="BG160" s="79"/>
      <c r="BH160" s="79"/>
      <c r="BI160" s="79"/>
      <c r="BJ160" s="79"/>
      <c r="BK160" s="79"/>
      <c r="BL160" s="79"/>
      <c r="BM160" s="79"/>
      <c r="BN160" s="79"/>
      <c r="BO160" s="79"/>
      <c r="BP160" s="79"/>
      <c r="BQ160" s="79"/>
      <c r="BR160" s="79"/>
      <c r="BS160" s="79"/>
      <c r="BT160" s="79"/>
      <c r="BU160" s="79"/>
      <c r="BV160" s="79"/>
      <c r="BW160" s="79"/>
      <c r="BX160" s="79"/>
      <c r="BY160" s="79"/>
      <c r="BZ160" s="79"/>
      <c r="CA160" s="79"/>
      <c r="CB160" s="79"/>
      <c r="CC160" s="79"/>
      <c r="CD160" s="79"/>
      <c r="CE160" s="79"/>
      <c r="CF160" s="79"/>
      <c r="CG160" s="79"/>
      <c r="CH160" s="79"/>
      <c r="CI160" s="79"/>
      <c r="CJ160" s="79"/>
      <c r="CK160" s="79"/>
      <c r="CL160" s="79"/>
      <c r="CM160" s="79"/>
      <c r="CN160" s="79"/>
      <c r="CO160" s="79"/>
      <c r="CP160" s="79"/>
      <c r="CQ160" s="79"/>
    </row>
    <row r="161" spans="1:95" s="26" customFormat="1" ht="31.5" customHeight="1" x14ac:dyDescent="0.25">
      <c r="A161" s="78" t="str">
        <f>"Qté "&amp;'[1]Base produits'!A157&amp;" - "&amp;'[1]Base produits'!B157&amp;" :"</f>
        <v>Qté P0150 -  :</v>
      </c>
      <c r="B161" s="80"/>
      <c r="C161" s="79"/>
      <c r="D161" s="79"/>
      <c r="E161" s="79"/>
      <c r="F161" s="79"/>
      <c r="G161" s="79"/>
      <c r="H161" s="79"/>
      <c r="I161" s="79"/>
      <c r="J161" s="79"/>
      <c r="K161" s="79"/>
      <c r="L161" s="79"/>
      <c r="M161" s="79"/>
      <c r="N161" s="79"/>
      <c r="O161" s="79"/>
      <c r="P161" s="79"/>
      <c r="Q161" s="79"/>
      <c r="R161" s="79"/>
      <c r="S161" s="79"/>
      <c r="T161" s="79"/>
      <c r="U161" s="79"/>
      <c r="V161" s="79"/>
      <c r="W161" s="79"/>
      <c r="X161" s="79"/>
      <c r="Y161" s="79"/>
      <c r="Z161" s="79"/>
      <c r="AA161" s="79"/>
      <c r="AB161" s="79"/>
      <c r="AC161" s="79"/>
      <c r="AD161" s="79"/>
      <c r="AE161" s="79"/>
      <c r="AF161" s="79"/>
      <c r="AG161" s="79"/>
      <c r="AH161" s="79"/>
      <c r="AI161" s="79"/>
      <c r="AJ161" s="79"/>
      <c r="AK161" s="79"/>
      <c r="AL161" s="79"/>
      <c r="AM161" s="79"/>
      <c r="AN161" s="79"/>
      <c r="AO161" s="79"/>
      <c r="AP161" s="79"/>
      <c r="AQ161" s="79"/>
      <c r="AR161" s="79"/>
      <c r="AS161" s="79"/>
      <c r="AT161" s="79"/>
      <c r="AU161" s="79"/>
      <c r="AV161" s="79"/>
      <c r="AW161" s="79"/>
      <c r="AX161" s="79"/>
      <c r="AY161" s="79"/>
      <c r="AZ161" s="79"/>
      <c r="BA161" s="79"/>
      <c r="BB161" s="79"/>
      <c r="BC161" s="79"/>
      <c r="BD161" s="79"/>
      <c r="BE161" s="79"/>
      <c r="BF161" s="79"/>
      <c r="BG161" s="79"/>
      <c r="BH161" s="79"/>
      <c r="BI161" s="79"/>
      <c r="BJ161" s="79"/>
      <c r="BK161" s="79"/>
      <c r="BL161" s="79"/>
      <c r="BM161" s="79"/>
      <c r="BN161" s="79"/>
      <c r="BO161" s="79"/>
      <c r="BP161" s="79"/>
      <c r="BQ161" s="79"/>
      <c r="BR161" s="79"/>
      <c r="BS161" s="79"/>
      <c r="BT161" s="79"/>
      <c r="BU161" s="79"/>
      <c r="BV161" s="79"/>
      <c r="BW161" s="79"/>
      <c r="BX161" s="79"/>
      <c r="BY161" s="79"/>
      <c r="BZ161" s="79"/>
      <c r="CA161" s="79"/>
      <c r="CB161" s="79"/>
      <c r="CC161" s="79"/>
      <c r="CD161" s="79"/>
      <c r="CE161" s="79"/>
      <c r="CF161" s="79"/>
      <c r="CG161" s="79"/>
      <c r="CH161" s="79"/>
      <c r="CI161" s="79"/>
      <c r="CJ161" s="79"/>
      <c r="CK161" s="79"/>
      <c r="CL161" s="79"/>
      <c r="CM161" s="79"/>
      <c r="CN161" s="79"/>
      <c r="CO161" s="79"/>
      <c r="CP161" s="79"/>
      <c r="CQ161" s="79"/>
    </row>
    <row r="162" spans="1:95" s="26" customFormat="1" ht="31.5" customHeight="1" x14ac:dyDescent="0.25">
      <c r="A162" s="78" t="str">
        <f>"Qté "&amp;'[1]Base produits'!A158&amp;" - "&amp;'[1]Base produits'!B158&amp;" :"</f>
        <v>Qté P0151 -  :</v>
      </c>
      <c r="B162" s="80"/>
      <c r="C162" s="79"/>
      <c r="D162" s="79"/>
      <c r="E162" s="79"/>
      <c r="F162" s="79"/>
      <c r="G162" s="79"/>
      <c r="H162" s="79"/>
      <c r="I162" s="79"/>
      <c r="J162" s="79"/>
      <c r="K162" s="79"/>
      <c r="L162" s="79"/>
      <c r="M162" s="79"/>
      <c r="N162" s="79"/>
      <c r="O162" s="79"/>
      <c r="P162" s="79"/>
      <c r="Q162" s="79"/>
      <c r="R162" s="79"/>
      <c r="S162" s="79"/>
      <c r="T162" s="79"/>
      <c r="U162" s="79"/>
      <c r="V162" s="79"/>
      <c r="W162" s="79"/>
      <c r="X162" s="79"/>
      <c r="Y162" s="79"/>
      <c r="Z162" s="79"/>
      <c r="AA162" s="79"/>
      <c r="AB162" s="79"/>
      <c r="AC162" s="79"/>
      <c r="AD162" s="79"/>
      <c r="AE162" s="79"/>
      <c r="AF162" s="79"/>
      <c r="AG162" s="79"/>
      <c r="AH162" s="79"/>
      <c r="AI162" s="79"/>
      <c r="AJ162" s="79"/>
      <c r="AK162" s="79"/>
      <c r="AL162" s="79"/>
      <c r="AM162" s="79"/>
      <c r="AN162" s="79"/>
      <c r="AO162" s="79"/>
      <c r="AP162" s="79"/>
      <c r="AQ162" s="79"/>
      <c r="AR162" s="79"/>
      <c r="AS162" s="79"/>
      <c r="AT162" s="79"/>
      <c r="AU162" s="79"/>
      <c r="AV162" s="79"/>
      <c r="AW162" s="79"/>
      <c r="AX162" s="79"/>
      <c r="AY162" s="79"/>
      <c r="AZ162" s="79"/>
      <c r="BA162" s="79"/>
      <c r="BB162" s="79"/>
      <c r="BC162" s="79"/>
      <c r="BD162" s="79"/>
      <c r="BE162" s="79"/>
      <c r="BF162" s="79"/>
      <c r="BG162" s="79"/>
      <c r="BH162" s="79"/>
      <c r="BI162" s="79"/>
      <c r="BJ162" s="79"/>
      <c r="BK162" s="79"/>
      <c r="BL162" s="79"/>
      <c r="BM162" s="79"/>
      <c r="BN162" s="79"/>
      <c r="BO162" s="79"/>
      <c r="BP162" s="79"/>
      <c r="BQ162" s="79"/>
      <c r="BR162" s="79"/>
      <c r="BS162" s="79"/>
      <c r="BT162" s="79"/>
      <c r="BU162" s="79"/>
      <c r="BV162" s="79"/>
      <c r="BW162" s="79"/>
      <c r="BX162" s="79"/>
      <c r="BY162" s="79"/>
      <c r="BZ162" s="79"/>
      <c r="CA162" s="79"/>
      <c r="CB162" s="79"/>
      <c r="CC162" s="79"/>
      <c r="CD162" s="79"/>
      <c r="CE162" s="79"/>
      <c r="CF162" s="79"/>
      <c r="CG162" s="79"/>
      <c r="CH162" s="79"/>
      <c r="CI162" s="79"/>
      <c r="CJ162" s="79"/>
      <c r="CK162" s="79"/>
      <c r="CL162" s="79"/>
      <c r="CM162" s="79"/>
      <c r="CN162" s="79"/>
      <c r="CO162" s="79"/>
      <c r="CP162" s="79"/>
      <c r="CQ162" s="79"/>
    </row>
    <row r="163" spans="1:95" s="26" customFormat="1" ht="31.5" customHeight="1" x14ac:dyDescent="0.25">
      <c r="A163" s="78" t="str">
        <f>"Qté "&amp;'[1]Base produits'!A159&amp;" - "&amp;'[1]Base produits'!B159&amp;" :"</f>
        <v>Qté P0152 -  :</v>
      </c>
      <c r="B163" s="80"/>
      <c r="C163" s="79"/>
      <c r="D163" s="79"/>
      <c r="E163" s="79"/>
      <c r="F163" s="79"/>
      <c r="G163" s="79"/>
      <c r="H163" s="79"/>
      <c r="I163" s="79"/>
      <c r="J163" s="79"/>
      <c r="K163" s="79"/>
      <c r="L163" s="79"/>
      <c r="M163" s="79"/>
      <c r="N163" s="79"/>
      <c r="O163" s="79"/>
      <c r="P163" s="79"/>
      <c r="Q163" s="79"/>
      <c r="R163" s="79"/>
      <c r="S163" s="79"/>
      <c r="T163" s="79"/>
      <c r="U163" s="79"/>
      <c r="V163" s="79"/>
      <c r="W163" s="79"/>
      <c r="X163" s="79"/>
      <c r="Y163" s="79"/>
      <c r="Z163" s="79"/>
      <c r="AA163" s="79"/>
      <c r="AB163" s="79"/>
      <c r="AC163" s="79"/>
      <c r="AD163" s="79"/>
      <c r="AE163" s="79"/>
      <c r="AF163" s="79"/>
      <c r="AG163" s="79"/>
      <c r="AH163" s="79"/>
      <c r="AI163" s="79"/>
      <c r="AJ163" s="79"/>
      <c r="AK163" s="79"/>
      <c r="AL163" s="79"/>
      <c r="AM163" s="79"/>
      <c r="AN163" s="79"/>
      <c r="AO163" s="79"/>
      <c r="AP163" s="79"/>
      <c r="AQ163" s="79"/>
      <c r="AR163" s="79"/>
      <c r="AS163" s="79"/>
      <c r="AT163" s="79"/>
      <c r="AU163" s="79"/>
      <c r="AV163" s="79"/>
      <c r="AW163" s="79"/>
      <c r="AX163" s="79"/>
      <c r="AY163" s="79"/>
      <c r="AZ163" s="79"/>
      <c r="BA163" s="79"/>
      <c r="BB163" s="79"/>
      <c r="BC163" s="79"/>
      <c r="BD163" s="79"/>
      <c r="BE163" s="79"/>
      <c r="BF163" s="79"/>
      <c r="BG163" s="79"/>
      <c r="BH163" s="79"/>
      <c r="BI163" s="79"/>
      <c r="BJ163" s="79"/>
      <c r="BK163" s="79"/>
      <c r="BL163" s="79"/>
      <c r="BM163" s="79"/>
      <c r="BN163" s="79"/>
      <c r="BO163" s="79"/>
      <c r="BP163" s="79"/>
      <c r="BQ163" s="79"/>
      <c r="BR163" s="79"/>
      <c r="BS163" s="79"/>
      <c r="BT163" s="79"/>
      <c r="BU163" s="79"/>
      <c r="BV163" s="79"/>
      <c r="BW163" s="79"/>
      <c r="BX163" s="79"/>
      <c r="BY163" s="79"/>
      <c r="BZ163" s="79"/>
      <c r="CA163" s="79"/>
      <c r="CB163" s="79"/>
      <c r="CC163" s="79"/>
      <c r="CD163" s="79"/>
      <c r="CE163" s="79"/>
      <c r="CF163" s="79"/>
      <c r="CG163" s="79"/>
      <c r="CH163" s="79"/>
      <c r="CI163" s="79"/>
      <c r="CJ163" s="79"/>
      <c r="CK163" s="79"/>
      <c r="CL163" s="79"/>
      <c r="CM163" s="79"/>
      <c r="CN163" s="79"/>
      <c r="CO163" s="79"/>
      <c r="CP163" s="79"/>
      <c r="CQ163" s="79"/>
    </row>
    <row r="164" spans="1:95" s="26" customFormat="1" ht="31.5" customHeight="1" x14ac:dyDescent="0.25">
      <c r="A164" s="78" t="str">
        <f>"Qté "&amp;'[1]Base produits'!A160&amp;" - "&amp;'[1]Base produits'!B160&amp;" :"</f>
        <v>Qté P0153 -  :</v>
      </c>
      <c r="B164" s="80"/>
      <c r="C164" s="79"/>
      <c r="D164" s="79"/>
      <c r="E164" s="79"/>
      <c r="F164" s="79"/>
      <c r="G164" s="79"/>
      <c r="H164" s="79"/>
      <c r="I164" s="79"/>
      <c r="J164" s="79"/>
      <c r="K164" s="79"/>
      <c r="L164" s="79"/>
      <c r="M164" s="79"/>
      <c r="N164" s="79"/>
      <c r="O164" s="79"/>
      <c r="P164" s="79"/>
      <c r="Q164" s="79"/>
      <c r="R164" s="79"/>
      <c r="S164" s="79"/>
      <c r="T164" s="79"/>
      <c r="U164" s="79"/>
      <c r="V164" s="79"/>
      <c r="W164" s="79"/>
      <c r="X164" s="79"/>
      <c r="Y164" s="79"/>
      <c r="Z164" s="79"/>
      <c r="AA164" s="79"/>
      <c r="AB164" s="79"/>
      <c r="AC164" s="79"/>
      <c r="AD164" s="79"/>
      <c r="AE164" s="79"/>
      <c r="AF164" s="79"/>
      <c r="AG164" s="79"/>
      <c r="AH164" s="79"/>
      <c r="AI164" s="79"/>
      <c r="AJ164" s="79"/>
      <c r="AK164" s="79"/>
      <c r="AL164" s="79"/>
      <c r="AM164" s="79"/>
      <c r="AN164" s="79"/>
      <c r="AO164" s="79"/>
      <c r="AP164" s="79"/>
      <c r="AQ164" s="79"/>
      <c r="AR164" s="79"/>
      <c r="AS164" s="79"/>
      <c r="AT164" s="79"/>
      <c r="AU164" s="79"/>
      <c r="AV164" s="79"/>
      <c r="AW164" s="79"/>
      <c r="AX164" s="79"/>
      <c r="AY164" s="79"/>
      <c r="AZ164" s="79"/>
      <c r="BA164" s="79"/>
      <c r="BB164" s="79"/>
      <c r="BC164" s="79"/>
      <c r="BD164" s="79"/>
      <c r="BE164" s="79"/>
      <c r="BF164" s="79"/>
      <c r="BG164" s="79"/>
      <c r="BH164" s="79"/>
      <c r="BI164" s="79"/>
      <c r="BJ164" s="79"/>
      <c r="BK164" s="79"/>
      <c r="BL164" s="79"/>
      <c r="BM164" s="79"/>
      <c r="BN164" s="79"/>
      <c r="BO164" s="79"/>
      <c r="BP164" s="79"/>
      <c r="BQ164" s="79"/>
      <c r="BR164" s="79"/>
      <c r="BS164" s="79"/>
      <c r="BT164" s="79"/>
      <c r="BU164" s="79"/>
      <c r="BV164" s="79"/>
      <c r="BW164" s="79"/>
      <c r="BX164" s="79"/>
      <c r="BY164" s="79"/>
      <c r="BZ164" s="79"/>
      <c r="CA164" s="79"/>
      <c r="CB164" s="79"/>
      <c r="CC164" s="79"/>
      <c r="CD164" s="79"/>
      <c r="CE164" s="79"/>
      <c r="CF164" s="79"/>
      <c r="CG164" s="79"/>
      <c r="CH164" s="79"/>
      <c r="CI164" s="79"/>
      <c r="CJ164" s="79"/>
      <c r="CK164" s="79"/>
      <c r="CL164" s="79"/>
      <c r="CM164" s="79"/>
      <c r="CN164" s="79"/>
      <c r="CO164" s="79"/>
      <c r="CP164" s="79"/>
      <c r="CQ164" s="79"/>
    </row>
    <row r="165" spans="1:95" s="26" customFormat="1" ht="31.5" customHeight="1" x14ac:dyDescent="0.25">
      <c r="A165" s="78" t="str">
        <f>"Qté "&amp;'[1]Base produits'!A161&amp;" - "&amp;'[1]Base produits'!B161&amp;" :"</f>
        <v>Qté P0154 -  :</v>
      </c>
      <c r="B165" s="80"/>
      <c r="C165" s="79"/>
      <c r="D165" s="79"/>
      <c r="E165" s="79"/>
      <c r="F165" s="79"/>
      <c r="G165" s="79"/>
      <c r="H165" s="79"/>
      <c r="I165" s="79"/>
      <c r="J165" s="79"/>
      <c r="K165" s="79"/>
      <c r="L165" s="79"/>
      <c r="M165" s="79"/>
      <c r="N165" s="79"/>
      <c r="O165" s="79"/>
      <c r="P165" s="79"/>
      <c r="Q165" s="79"/>
      <c r="R165" s="79"/>
      <c r="S165" s="79"/>
      <c r="T165" s="79"/>
      <c r="U165" s="79"/>
      <c r="V165" s="79"/>
      <c r="W165" s="79"/>
      <c r="X165" s="79"/>
      <c r="Y165" s="79"/>
      <c r="Z165" s="79"/>
      <c r="AA165" s="79"/>
      <c r="AB165" s="79"/>
      <c r="AC165" s="79"/>
      <c r="AD165" s="79"/>
      <c r="AE165" s="79"/>
      <c r="AF165" s="79"/>
      <c r="AG165" s="79"/>
      <c r="AH165" s="79"/>
      <c r="AI165" s="79"/>
      <c r="AJ165" s="79"/>
      <c r="AK165" s="79"/>
      <c r="AL165" s="79"/>
      <c r="AM165" s="79"/>
      <c r="AN165" s="79"/>
      <c r="AO165" s="79"/>
      <c r="AP165" s="79"/>
      <c r="AQ165" s="79"/>
      <c r="AR165" s="79"/>
      <c r="AS165" s="79"/>
      <c r="AT165" s="79"/>
      <c r="AU165" s="79"/>
      <c r="AV165" s="79"/>
      <c r="AW165" s="79"/>
      <c r="AX165" s="79"/>
      <c r="AY165" s="79"/>
      <c r="AZ165" s="79"/>
      <c r="BA165" s="79"/>
      <c r="BB165" s="79"/>
      <c r="BC165" s="79"/>
      <c r="BD165" s="79"/>
      <c r="BE165" s="79"/>
      <c r="BF165" s="79"/>
      <c r="BG165" s="79"/>
      <c r="BH165" s="79"/>
      <c r="BI165" s="79"/>
      <c r="BJ165" s="79"/>
      <c r="BK165" s="79"/>
      <c r="BL165" s="79"/>
      <c r="BM165" s="79"/>
      <c r="BN165" s="79"/>
      <c r="BO165" s="79"/>
      <c r="BP165" s="79"/>
      <c r="BQ165" s="79"/>
      <c r="BR165" s="79"/>
      <c r="BS165" s="79"/>
      <c r="BT165" s="79"/>
      <c r="BU165" s="79"/>
      <c r="BV165" s="79"/>
      <c r="BW165" s="79"/>
      <c r="BX165" s="79"/>
      <c r="BY165" s="79"/>
      <c r="BZ165" s="79"/>
      <c r="CA165" s="79"/>
      <c r="CB165" s="79"/>
      <c r="CC165" s="79"/>
      <c r="CD165" s="79"/>
      <c r="CE165" s="79"/>
      <c r="CF165" s="79"/>
      <c r="CG165" s="79"/>
      <c r="CH165" s="79"/>
      <c r="CI165" s="79"/>
      <c r="CJ165" s="79"/>
      <c r="CK165" s="79"/>
      <c r="CL165" s="79"/>
      <c r="CM165" s="79"/>
      <c r="CN165" s="79"/>
      <c r="CO165" s="79"/>
      <c r="CP165" s="79"/>
      <c r="CQ165" s="79"/>
    </row>
    <row r="166" spans="1:95" s="26" customFormat="1" ht="31.5" customHeight="1" x14ac:dyDescent="0.25">
      <c r="A166" s="78" t="str">
        <f>"Qté "&amp;'[1]Base produits'!A162&amp;" - "&amp;'[1]Base produits'!B162&amp;" :"</f>
        <v>Qté P0155 -  :</v>
      </c>
      <c r="B166" s="80"/>
      <c r="C166" s="79"/>
      <c r="D166" s="79"/>
      <c r="E166" s="79"/>
      <c r="F166" s="79"/>
      <c r="G166" s="79"/>
      <c r="H166" s="79"/>
      <c r="I166" s="79"/>
      <c r="J166" s="79"/>
      <c r="K166" s="79"/>
      <c r="L166" s="79"/>
      <c r="M166" s="79"/>
      <c r="N166" s="79"/>
      <c r="O166" s="79"/>
      <c r="P166" s="79"/>
      <c r="Q166" s="79"/>
      <c r="R166" s="79"/>
      <c r="S166" s="79"/>
      <c r="T166" s="79"/>
      <c r="U166" s="79"/>
      <c r="V166" s="79"/>
      <c r="W166" s="79"/>
      <c r="X166" s="79"/>
      <c r="Y166" s="79"/>
      <c r="Z166" s="79"/>
      <c r="AA166" s="79"/>
      <c r="AB166" s="79"/>
      <c r="AC166" s="79"/>
      <c r="AD166" s="79"/>
      <c r="AE166" s="79"/>
      <c r="AF166" s="79"/>
      <c r="AG166" s="79"/>
      <c r="AH166" s="79"/>
      <c r="AI166" s="79"/>
      <c r="AJ166" s="79"/>
      <c r="AK166" s="79"/>
      <c r="AL166" s="79"/>
      <c r="AM166" s="79"/>
      <c r="AN166" s="79"/>
      <c r="AO166" s="79"/>
      <c r="AP166" s="79"/>
      <c r="AQ166" s="79"/>
      <c r="AR166" s="79"/>
      <c r="AS166" s="79"/>
      <c r="AT166" s="79"/>
      <c r="AU166" s="79"/>
      <c r="AV166" s="79"/>
      <c r="AW166" s="79"/>
      <c r="AX166" s="79"/>
      <c r="AY166" s="79"/>
      <c r="AZ166" s="79"/>
      <c r="BA166" s="79"/>
      <c r="BB166" s="79"/>
      <c r="BC166" s="79"/>
      <c r="BD166" s="79"/>
      <c r="BE166" s="79"/>
      <c r="BF166" s="79"/>
      <c r="BG166" s="79"/>
      <c r="BH166" s="79"/>
      <c r="BI166" s="79"/>
      <c r="BJ166" s="79"/>
      <c r="BK166" s="79"/>
      <c r="BL166" s="79"/>
      <c r="BM166" s="79"/>
      <c r="BN166" s="79"/>
      <c r="BO166" s="79"/>
      <c r="BP166" s="79"/>
      <c r="BQ166" s="79"/>
      <c r="BR166" s="79"/>
      <c r="BS166" s="79"/>
      <c r="BT166" s="79"/>
      <c r="BU166" s="79"/>
      <c r="BV166" s="79"/>
      <c r="BW166" s="79"/>
      <c r="BX166" s="79"/>
      <c r="BY166" s="79"/>
      <c r="BZ166" s="79"/>
      <c r="CA166" s="79"/>
      <c r="CB166" s="79"/>
      <c r="CC166" s="79"/>
      <c r="CD166" s="79"/>
      <c r="CE166" s="79"/>
      <c r="CF166" s="79"/>
      <c r="CG166" s="79"/>
      <c r="CH166" s="79"/>
      <c r="CI166" s="79"/>
      <c r="CJ166" s="79"/>
      <c r="CK166" s="79"/>
      <c r="CL166" s="79"/>
      <c r="CM166" s="79"/>
      <c r="CN166" s="79"/>
      <c r="CO166" s="79"/>
      <c r="CP166" s="79"/>
      <c r="CQ166" s="79"/>
    </row>
    <row r="167" spans="1:95" s="26" customFormat="1" ht="31.5" customHeight="1" x14ac:dyDescent="0.25">
      <c r="A167" s="78" t="str">
        <f>"Qté "&amp;'[1]Base produits'!A163&amp;" - "&amp;'[1]Base produits'!B163&amp;" :"</f>
        <v>Qté P0156 -  :</v>
      </c>
      <c r="B167" s="80"/>
      <c r="C167" s="79"/>
      <c r="D167" s="79"/>
      <c r="E167" s="79"/>
      <c r="F167" s="79"/>
      <c r="G167" s="79"/>
      <c r="H167" s="79"/>
      <c r="I167" s="79"/>
      <c r="J167" s="79"/>
      <c r="K167" s="79"/>
      <c r="L167" s="79"/>
      <c r="M167" s="79"/>
      <c r="N167" s="79"/>
      <c r="O167" s="79"/>
      <c r="P167" s="79"/>
      <c r="Q167" s="79"/>
      <c r="R167" s="79"/>
      <c r="S167" s="79"/>
      <c r="T167" s="79"/>
      <c r="U167" s="79"/>
      <c r="V167" s="79"/>
      <c r="W167" s="79"/>
      <c r="X167" s="79"/>
      <c r="Y167" s="79"/>
      <c r="Z167" s="79"/>
      <c r="AA167" s="79"/>
      <c r="AB167" s="79"/>
      <c r="AC167" s="79"/>
      <c r="AD167" s="79"/>
      <c r="AE167" s="79"/>
      <c r="AF167" s="79"/>
      <c r="AG167" s="79"/>
      <c r="AH167" s="79"/>
      <c r="AI167" s="79"/>
      <c r="AJ167" s="79"/>
      <c r="AK167" s="79"/>
      <c r="AL167" s="79"/>
      <c r="AM167" s="79"/>
      <c r="AN167" s="79"/>
      <c r="AO167" s="79"/>
      <c r="AP167" s="79"/>
      <c r="AQ167" s="79"/>
      <c r="AR167" s="79"/>
      <c r="AS167" s="79"/>
      <c r="AT167" s="79"/>
      <c r="AU167" s="79"/>
      <c r="AV167" s="79"/>
      <c r="AW167" s="79"/>
      <c r="AX167" s="79"/>
      <c r="AY167" s="79"/>
      <c r="AZ167" s="79"/>
      <c r="BA167" s="79"/>
      <c r="BB167" s="79"/>
      <c r="BC167" s="79"/>
      <c r="BD167" s="79"/>
      <c r="BE167" s="79"/>
      <c r="BF167" s="79"/>
      <c r="BG167" s="79"/>
      <c r="BH167" s="79"/>
      <c r="BI167" s="79"/>
      <c r="BJ167" s="79"/>
      <c r="BK167" s="79"/>
      <c r="BL167" s="79"/>
      <c r="BM167" s="79"/>
      <c r="BN167" s="79"/>
      <c r="BO167" s="79"/>
      <c r="BP167" s="79"/>
      <c r="BQ167" s="79"/>
      <c r="BR167" s="79"/>
      <c r="BS167" s="79"/>
      <c r="BT167" s="79"/>
      <c r="BU167" s="79"/>
      <c r="BV167" s="79"/>
      <c r="BW167" s="79"/>
      <c r="BX167" s="79"/>
      <c r="BY167" s="79"/>
      <c r="BZ167" s="79"/>
      <c r="CA167" s="79"/>
      <c r="CB167" s="79"/>
      <c r="CC167" s="79"/>
      <c r="CD167" s="79"/>
      <c r="CE167" s="79"/>
      <c r="CF167" s="79"/>
      <c r="CG167" s="79"/>
      <c r="CH167" s="79"/>
      <c r="CI167" s="79"/>
      <c r="CJ167" s="79"/>
      <c r="CK167" s="79"/>
      <c r="CL167" s="79"/>
      <c r="CM167" s="79"/>
      <c r="CN167" s="79"/>
      <c r="CO167" s="79"/>
      <c r="CP167" s="79"/>
      <c r="CQ167" s="79"/>
    </row>
    <row r="168" spans="1:95" s="26" customFormat="1" ht="31.5" customHeight="1" x14ac:dyDescent="0.25">
      <c r="A168" s="78" t="str">
        <f>"Qté "&amp;'[1]Base produits'!A164&amp;" - "&amp;'[1]Base produits'!B164&amp;" :"</f>
        <v>Qté P0157 -  :</v>
      </c>
      <c r="B168" s="80"/>
      <c r="C168" s="79"/>
      <c r="D168" s="79"/>
      <c r="E168" s="79"/>
      <c r="F168" s="79"/>
      <c r="G168" s="79"/>
      <c r="H168" s="79"/>
      <c r="I168" s="79"/>
      <c r="J168" s="79"/>
      <c r="K168" s="79"/>
      <c r="L168" s="79"/>
      <c r="M168" s="79"/>
      <c r="N168" s="79"/>
      <c r="O168" s="79"/>
      <c r="P168" s="79"/>
      <c r="Q168" s="79"/>
      <c r="R168" s="79"/>
      <c r="S168" s="79"/>
      <c r="T168" s="79"/>
      <c r="U168" s="79"/>
      <c r="V168" s="79"/>
      <c r="W168" s="79"/>
      <c r="X168" s="79"/>
      <c r="Y168" s="79"/>
      <c r="Z168" s="79"/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9"/>
      <c r="AL168" s="79"/>
      <c r="AM168" s="79"/>
      <c r="AN168" s="79"/>
      <c r="AO168" s="79"/>
      <c r="AP168" s="79"/>
      <c r="AQ168" s="79"/>
      <c r="AR168" s="79"/>
      <c r="AS168" s="79"/>
      <c r="AT168" s="79"/>
      <c r="AU168" s="79"/>
      <c r="AV168" s="79"/>
      <c r="AW168" s="79"/>
      <c r="AX168" s="79"/>
      <c r="AY168" s="79"/>
      <c r="AZ168" s="79"/>
      <c r="BA168" s="79"/>
      <c r="BB168" s="79"/>
      <c r="BC168" s="79"/>
      <c r="BD168" s="79"/>
      <c r="BE168" s="79"/>
      <c r="BF168" s="79"/>
      <c r="BG168" s="79"/>
      <c r="BH168" s="79"/>
      <c r="BI168" s="79"/>
      <c r="BJ168" s="79"/>
      <c r="BK168" s="79"/>
      <c r="BL168" s="79"/>
      <c r="BM168" s="79"/>
      <c r="BN168" s="79"/>
      <c r="BO168" s="79"/>
      <c r="BP168" s="79"/>
      <c r="BQ168" s="79"/>
      <c r="BR168" s="79"/>
      <c r="BS168" s="79"/>
      <c r="BT168" s="79"/>
      <c r="BU168" s="79"/>
      <c r="BV168" s="79"/>
      <c r="BW168" s="79"/>
      <c r="BX168" s="79"/>
      <c r="BY168" s="79"/>
      <c r="BZ168" s="79"/>
      <c r="CA168" s="79"/>
      <c r="CB168" s="79"/>
      <c r="CC168" s="79"/>
      <c r="CD168" s="79"/>
      <c r="CE168" s="79"/>
      <c r="CF168" s="79"/>
      <c r="CG168" s="79"/>
      <c r="CH168" s="79"/>
      <c r="CI168" s="79"/>
      <c r="CJ168" s="79"/>
      <c r="CK168" s="79"/>
      <c r="CL168" s="79"/>
      <c r="CM168" s="79"/>
      <c r="CN168" s="79"/>
      <c r="CO168" s="79"/>
      <c r="CP168" s="79"/>
      <c r="CQ168" s="79"/>
    </row>
    <row r="169" spans="1:95" s="26" customFormat="1" ht="31.5" customHeight="1" x14ac:dyDescent="0.25">
      <c r="A169" s="78" t="str">
        <f>"Qté "&amp;'[1]Base produits'!A165&amp;" - "&amp;'[1]Base produits'!B165&amp;" :"</f>
        <v>Qté P0158 -  :</v>
      </c>
      <c r="B169" s="80"/>
      <c r="C169" s="79"/>
      <c r="D169" s="79"/>
      <c r="E169" s="79"/>
      <c r="F169" s="79"/>
      <c r="G169" s="79"/>
      <c r="H169" s="79"/>
      <c r="I169" s="79"/>
      <c r="J169" s="79"/>
      <c r="K169" s="79"/>
      <c r="L169" s="79"/>
      <c r="M169" s="79"/>
      <c r="N169" s="79"/>
      <c r="O169" s="79"/>
      <c r="P169" s="79"/>
      <c r="Q169" s="79"/>
      <c r="R169" s="79"/>
      <c r="S169" s="79"/>
      <c r="T169" s="79"/>
      <c r="U169" s="79"/>
      <c r="V169" s="79"/>
      <c r="W169" s="79"/>
      <c r="X169" s="79"/>
      <c r="Y169" s="79"/>
      <c r="Z169" s="79"/>
      <c r="AA169" s="79"/>
      <c r="AB169" s="79"/>
      <c r="AC169" s="79"/>
      <c r="AD169" s="79"/>
      <c r="AE169" s="79"/>
      <c r="AF169" s="79"/>
      <c r="AG169" s="79"/>
      <c r="AH169" s="79"/>
      <c r="AI169" s="79"/>
      <c r="AJ169" s="79"/>
      <c r="AK169" s="79"/>
      <c r="AL169" s="79"/>
      <c r="AM169" s="79"/>
      <c r="AN169" s="79"/>
      <c r="AO169" s="79"/>
      <c r="AP169" s="79"/>
      <c r="AQ169" s="79"/>
      <c r="AR169" s="79"/>
      <c r="AS169" s="79"/>
      <c r="AT169" s="79"/>
      <c r="AU169" s="79"/>
      <c r="AV169" s="79"/>
      <c r="AW169" s="79"/>
      <c r="AX169" s="79"/>
      <c r="AY169" s="79"/>
      <c r="AZ169" s="79"/>
      <c r="BA169" s="79"/>
      <c r="BB169" s="79"/>
      <c r="BC169" s="79"/>
      <c r="BD169" s="79"/>
      <c r="BE169" s="79"/>
      <c r="BF169" s="79"/>
      <c r="BG169" s="79"/>
      <c r="BH169" s="79"/>
      <c r="BI169" s="79"/>
      <c r="BJ169" s="79"/>
      <c r="BK169" s="79"/>
      <c r="BL169" s="79"/>
      <c r="BM169" s="79"/>
      <c r="BN169" s="79"/>
      <c r="BO169" s="79"/>
      <c r="BP169" s="79"/>
      <c r="BQ169" s="79"/>
      <c r="BR169" s="79"/>
      <c r="BS169" s="79"/>
      <c r="BT169" s="79"/>
      <c r="BU169" s="79"/>
      <c r="BV169" s="79"/>
      <c r="BW169" s="79"/>
      <c r="BX169" s="79"/>
      <c r="BY169" s="79"/>
      <c r="BZ169" s="79"/>
      <c r="CA169" s="79"/>
      <c r="CB169" s="79"/>
      <c r="CC169" s="79"/>
      <c r="CD169" s="79"/>
      <c r="CE169" s="79"/>
      <c r="CF169" s="79"/>
      <c r="CG169" s="79"/>
      <c r="CH169" s="79"/>
      <c r="CI169" s="79"/>
      <c r="CJ169" s="79"/>
      <c r="CK169" s="79"/>
      <c r="CL169" s="79"/>
      <c r="CM169" s="79"/>
      <c r="CN169" s="79"/>
      <c r="CO169" s="79"/>
      <c r="CP169" s="79"/>
      <c r="CQ169" s="79"/>
    </row>
    <row r="170" spans="1:95" s="26" customFormat="1" ht="31.5" customHeight="1" x14ac:dyDescent="0.25">
      <c r="A170" s="78" t="str">
        <f>"Qté "&amp;'[1]Base produits'!A166&amp;" - "&amp;'[1]Base produits'!B166&amp;" :"</f>
        <v>Qté P0159 -  :</v>
      </c>
      <c r="B170" s="80"/>
      <c r="C170" s="79"/>
      <c r="D170" s="79"/>
      <c r="E170" s="79"/>
      <c r="F170" s="79"/>
      <c r="G170" s="79"/>
      <c r="H170" s="79"/>
      <c r="I170" s="79"/>
      <c r="J170" s="79"/>
      <c r="K170" s="79"/>
      <c r="L170" s="79"/>
      <c r="M170" s="79"/>
      <c r="N170" s="79"/>
      <c r="O170" s="79"/>
      <c r="P170" s="79"/>
      <c r="Q170" s="79"/>
      <c r="R170" s="79"/>
      <c r="S170" s="79"/>
      <c r="T170" s="79"/>
      <c r="U170" s="79"/>
      <c r="V170" s="79"/>
      <c r="W170" s="79"/>
      <c r="X170" s="79"/>
      <c r="Y170" s="79"/>
      <c r="Z170" s="79"/>
      <c r="AA170" s="79"/>
      <c r="AB170" s="79"/>
      <c r="AC170" s="79"/>
      <c r="AD170" s="79"/>
      <c r="AE170" s="79"/>
      <c r="AF170" s="79"/>
      <c r="AG170" s="79"/>
      <c r="AH170" s="79"/>
      <c r="AI170" s="79"/>
      <c r="AJ170" s="79"/>
      <c r="AK170" s="79"/>
      <c r="AL170" s="79"/>
      <c r="AM170" s="79"/>
      <c r="AN170" s="79"/>
      <c r="AO170" s="79"/>
      <c r="AP170" s="79"/>
      <c r="AQ170" s="79"/>
      <c r="AR170" s="79"/>
      <c r="AS170" s="79"/>
      <c r="AT170" s="79"/>
      <c r="AU170" s="79"/>
      <c r="AV170" s="79"/>
      <c r="AW170" s="79"/>
      <c r="AX170" s="79"/>
      <c r="AY170" s="79"/>
      <c r="AZ170" s="79"/>
      <c r="BA170" s="79"/>
      <c r="BB170" s="79"/>
      <c r="BC170" s="79"/>
      <c r="BD170" s="79"/>
      <c r="BE170" s="79"/>
      <c r="BF170" s="79"/>
      <c r="BG170" s="79"/>
      <c r="BH170" s="79"/>
      <c r="BI170" s="79"/>
      <c r="BJ170" s="79"/>
      <c r="BK170" s="79"/>
      <c r="BL170" s="79"/>
      <c r="BM170" s="79"/>
      <c r="BN170" s="79"/>
      <c r="BO170" s="79"/>
      <c r="BP170" s="79"/>
      <c r="BQ170" s="79"/>
      <c r="BR170" s="79"/>
      <c r="BS170" s="79"/>
      <c r="BT170" s="79"/>
      <c r="BU170" s="79"/>
      <c r="BV170" s="79"/>
      <c r="BW170" s="79"/>
      <c r="BX170" s="79"/>
      <c r="BY170" s="79"/>
      <c r="BZ170" s="79"/>
      <c r="CA170" s="79"/>
      <c r="CB170" s="79"/>
      <c r="CC170" s="79"/>
      <c r="CD170" s="79"/>
      <c r="CE170" s="79"/>
      <c r="CF170" s="79"/>
      <c r="CG170" s="79"/>
      <c r="CH170" s="79"/>
      <c r="CI170" s="79"/>
      <c r="CJ170" s="79"/>
      <c r="CK170" s="79"/>
      <c r="CL170" s="79"/>
      <c r="CM170" s="79"/>
      <c r="CN170" s="79"/>
      <c r="CO170" s="79"/>
      <c r="CP170" s="79"/>
      <c r="CQ170" s="79"/>
    </row>
    <row r="171" spans="1:95" s="26" customFormat="1" ht="31.5" customHeight="1" x14ac:dyDescent="0.25">
      <c r="A171" s="78" t="str">
        <f>"Qté "&amp;'[1]Base produits'!A167&amp;" - "&amp;'[1]Base produits'!B167&amp;" :"</f>
        <v>Qté P0160 -  :</v>
      </c>
      <c r="B171" s="80"/>
      <c r="C171" s="79"/>
      <c r="D171" s="79"/>
      <c r="E171" s="79"/>
      <c r="F171" s="79"/>
      <c r="G171" s="79"/>
      <c r="H171" s="79"/>
      <c r="I171" s="79"/>
      <c r="J171" s="79"/>
      <c r="K171" s="79"/>
      <c r="L171" s="79"/>
      <c r="M171" s="79"/>
      <c r="N171" s="79"/>
      <c r="O171" s="79"/>
      <c r="P171" s="79"/>
      <c r="Q171" s="79"/>
      <c r="R171" s="79"/>
      <c r="S171" s="79"/>
      <c r="T171" s="79"/>
      <c r="U171" s="79"/>
      <c r="V171" s="79"/>
      <c r="W171" s="79"/>
      <c r="X171" s="79"/>
      <c r="Y171" s="79"/>
      <c r="Z171" s="79"/>
      <c r="AA171" s="79"/>
      <c r="AB171" s="79"/>
      <c r="AC171" s="79"/>
      <c r="AD171" s="79"/>
      <c r="AE171" s="79"/>
      <c r="AF171" s="79"/>
      <c r="AG171" s="79"/>
      <c r="AH171" s="79"/>
      <c r="AI171" s="79"/>
      <c r="AJ171" s="79"/>
      <c r="AK171" s="79"/>
      <c r="AL171" s="79"/>
      <c r="AM171" s="79"/>
      <c r="AN171" s="79"/>
      <c r="AO171" s="79"/>
      <c r="AP171" s="79"/>
      <c r="AQ171" s="79"/>
      <c r="AR171" s="79"/>
      <c r="AS171" s="79"/>
      <c r="AT171" s="79"/>
      <c r="AU171" s="79"/>
      <c r="AV171" s="79"/>
      <c r="AW171" s="79"/>
      <c r="AX171" s="79"/>
      <c r="AY171" s="79"/>
      <c r="AZ171" s="79"/>
      <c r="BA171" s="79"/>
      <c r="BB171" s="79"/>
      <c r="BC171" s="79"/>
      <c r="BD171" s="79"/>
      <c r="BE171" s="79"/>
      <c r="BF171" s="79"/>
      <c r="BG171" s="79"/>
      <c r="BH171" s="79"/>
      <c r="BI171" s="79"/>
      <c r="BJ171" s="79"/>
      <c r="BK171" s="79"/>
      <c r="BL171" s="79"/>
      <c r="BM171" s="79"/>
      <c r="BN171" s="79"/>
      <c r="BO171" s="79"/>
      <c r="BP171" s="79"/>
      <c r="BQ171" s="79"/>
      <c r="BR171" s="79"/>
      <c r="BS171" s="79"/>
      <c r="BT171" s="79"/>
      <c r="BU171" s="79"/>
      <c r="BV171" s="79"/>
      <c r="BW171" s="79"/>
      <c r="BX171" s="79"/>
      <c r="BY171" s="79"/>
      <c r="BZ171" s="79"/>
      <c r="CA171" s="79"/>
      <c r="CB171" s="79"/>
      <c r="CC171" s="79"/>
      <c r="CD171" s="79"/>
      <c r="CE171" s="79"/>
      <c r="CF171" s="79"/>
      <c r="CG171" s="79"/>
      <c r="CH171" s="79"/>
      <c r="CI171" s="79"/>
      <c r="CJ171" s="79"/>
      <c r="CK171" s="79"/>
      <c r="CL171" s="79"/>
      <c r="CM171" s="79"/>
      <c r="CN171" s="79"/>
      <c r="CO171" s="79"/>
      <c r="CP171" s="79"/>
      <c r="CQ171" s="79"/>
    </row>
    <row r="172" spans="1:95" s="26" customFormat="1" ht="31.5" customHeight="1" x14ac:dyDescent="0.25">
      <c r="A172" s="78" t="str">
        <f>"Qté "&amp;'[1]Base produits'!A168&amp;" - "&amp;'[1]Base produits'!B168&amp;" :"</f>
        <v>Qté P0161 -  :</v>
      </c>
      <c r="B172" s="80"/>
      <c r="C172" s="79"/>
      <c r="D172" s="79"/>
      <c r="E172" s="79"/>
      <c r="F172" s="79"/>
      <c r="G172" s="79"/>
      <c r="H172" s="79"/>
      <c r="I172" s="79"/>
      <c r="J172" s="79"/>
      <c r="K172" s="79"/>
      <c r="L172" s="79"/>
      <c r="M172" s="79"/>
      <c r="N172" s="79"/>
      <c r="O172" s="79"/>
      <c r="P172" s="79"/>
      <c r="Q172" s="79"/>
      <c r="R172" s="79"/>
      <c r="S172" s="79"/>
      <c r="T172" s="79"/>
      <c r="U172" s="79"/>
      <c r="V172" s="79"/>
      <c r="W172" s="79"/>
      <c r="X172" s="79"/>
      <c r="Y172" s="79"/>
      <c r="Z172" s="79"/>
      <c r="AA172" s="79"/>
      <c r="AB172" s="79"/>
      <c r="AC172" s="79"/>
      <c r="AD172" s="79"/>
      <c r="AE172" s="79"/>
      <c r="AF172" s="79"/>
      <c r="AG172" s="79"/>
      <c r="AH172" s="79"/>
      <c r="AI172" s="79"/>
      <c r="AJ172" s="79"/>
      <c r="AK172" s="79"/>
      <c r="AL172" s="79"/>
      <c r="AM172" s="79"/>
      <c r="AN172" s="79"/>
      <c r="AO172" s="79"/>
      <c r="AP172" s="79"/>
      <c r="AQ172" s="79"/>
      <c r="AR172" s="79"/>
      <c r="AS172" s="79"/>
      <c r="AT172" s="79"/>
      <c r="AU172" s="79"/>
      <c r="AV172" s="79"/>
      <c r="AW172" s="79"/>
      <c r="AX172" s="79"/>
      <c r="AY172" s="79"/>
      <c r="AZ172" s="79"/>
      <c r="BA172" s="79"/>
      <c r="BB172" s="79"/>
      <c r="BC172" s="79"/>
      <c r="BD172" s="79"/>
      <c r="BE172" s="79"/>
      <c r="BF172" s="79"/>
      <c r="BG172" s="79"/>
      <c r="BH172" s="79"/>
      <c r="BI172" s="79"/>
      <c r="BJ172" s="79"/>
      <c r="BK172" s="79"/>
      <c r="BL172" s="79"/>
      <c r="BM172" s="79"/>
      <c r="BN172" s="79"/>
      <c r="BO172" s="79"/>
      <c r="BP172" s="79"/>
      <c r="BQ172" s="79"/>
      <c r="BR172" s="79"/>
      <c r="BS172" s="79"/>
      <c r="BT172" s="79"/>
      <c r="BU172" s="79"/>
      <c r="BV172" s="79"/>
      <c r="BW172" s="79"/>
      <c r="BX172" s="79"/>
      <c r="BY172" s="79"/>
      <c r="BZ172" s="79"/>
      <c r="CA172" s="79"/>
      <c r="CB172" s="79"/>
      <c r="CC172" s="79"/>
      <c r="CD172" s="79"/>
      <c r="CE172" s="79"/>
      <c r="CF172" s="79"/>
      <c r="CG172" s="79"/>
      <c r="CH172" s="79"/>
      <c r="CI172" s="79"/>
      <c r="CJ172" s="79"/>
      <c r="CK172" s="79"/>
      <c r="CL172" s="79"/>
      <c r="CM172" s="79"/>
      <c r="CN172" s="79"/>
      <c r="CO172" s="79"/>
      <c r="CP172" s="79"/>
      <c r="CQ172" s="79"/>
    </row>
    <row r="173" spans="1:95" s="26" customFormat="1" ht="31.5" customHeight="1" x14ac:dyDescent="0.25">
      <c r="A173" s="78" t="str">
        <f>"Qté "&amp;'[1]Base produits'!A169&amp;" - "&amp;'[1]Base produits'!B169&amp;" :"</f>
        <v>Qté P0162 -  :</v>
      </c>
      <c r="B173" s="80"/>
      <c r="C173" s="79"/>
      <c r="D173" s="79"/>
      <c r="E173" s="79"/>
      <c r="F173" s="79"/>
      <c r="G173" s="79"/>
      <c r="H173" s="79"/>
      <c r="I173" s="79"/>
      <c r="J173" s="79"/>
      <c r="K173" s="79"/>
      <c r="L173" s="79"/>
      <c r="M173" s="79"/>
      <c r="N173" s="79"/>
      <c r="O173" s="79"/>
      <c r="P173" s="79"/>
      <c r="Q173" s="79"/>
      <c r="R173" s="79"/>
      <c r="S173" s="79"/>
      <c r="T173" s="79"/>
      <c r="U173" s="79"/>
      <c r="V173" s="79"/>
      <c r="W173" s="79"/>
      <c r="X173" s="79"/>
      <c r="Y173" s="79"/>
      <c r="Z173" s="79"/>
      <c r="AA173" s="79"/>
      <c r="AB173" s="79"/>
      <c r="AC173" s="79"/>
      <c r="AD173" s="79"/>
      <c r="AE173" s="79"/>
      <c r="AF173" s="79"/>
      <c r="AG173" s="79"/>
      <c r="AH173" s="79"/>
      <c r="AI173" s="79"/>
      <c r="AJ173" s="79"/>
      <c r="AK173" s="79"/>
      <c r="AL173" s="79"/>
      <c r="AM173" s="79"/>
      <c r="AN173" s="79"/>
      <c r="AO173" s="79"/>
      <c r="AP173" s="79"/>
      <c r="AQ173" s="79"/>
      <c r="AR173" s="79"/>
      <c r="AS173" s="79"/>
      <c r="AT173" s="79"/>
      <c r="AU173" s="79"/>
      <c r="AV173" s="79"/>
      <c r="AW173" s="79"/>
      <c r="AX173" s="79"/>
      <c r="AY173" s="79"/>
      <c r="AZ173" s="79"/>
      <c r="BA173" s="79"/>
      <c r="BB173" s="79"/>
      <c r="BC173" s="79"/>
      <c r="BD173" s="79"/>
      <c r="BE173" s="79"/>
      <c r="BF173" s="79"/>
      <c r="BG173" s="79"/>
      <c r="BH173" s="79"/>
      <c r="BI173" s="79"/>
      <c r="BJ173" s="79"/>
      <c r="BK173" s="79"/>
      <c r="BL173" s="79"/>
      <c r="BM173" s="79"/>
      <c r="BN173" s="79"/>
      <c r="BO173" s="79"/>
      <c r="BP173" s="79"/>
      <c r="BQ173" s="79"/>
      <c r="BR173" s="79"/>
      <c r="BS173" s="79"/>
      <c r="BT173" s="79"/>
      <c r="BU173" s="79"/>
      <c r="BV173" s="79"/>
      <c r="BW173" s="79"/>
      <c r="BX173" s="79"/>
      <c r="BY173" s="79"/>
      <c r="BZ173" s="79"/>
      <c r="CA173" s="79"/>
      <c r="CB173" s="79"/>
      <c r="CC173" s="79"/>
      <c r="CD173" s="79"/>
      <c r="CE173" s="79"/>
      <c r="CF173" s="79"/>
      <c r="CG173" s="79"/>
      <c r="CH173" s="79"/>
      <c r="CI173" s="79"/>
      <c r="CJ173" s="79"/>
      <c r="CK173" s="79"/>
      <c r="CL173" s="79"/>
      <c r="CM173" s="79"/>
      <c r="CN173" s="79"/>
      <c r="CO173" s="79"/>
      <c r="CP173" s="79"/>
      <c r="CQ173" s="79"/>
    </row>
    <row r="174" spans="1:95" s="26" customFormat="1" ht="31.5" customHeight="1" x14ac:dyDescent="0.25">
      <c r="A174" s="78" t="str">
        <f>"Qté "&amp;'[1]Base produits'!A170&amp;" - "&amp;'[1]Base produits'!B170&amp;" :"</f>
        <v>Qté P0163 -  :</v>
      </c>
      <c r="B174" s="80"/>
      <c r="C174" s="79"/>
      <c r="D174" s="79"/>
      <c r="E174" s="79"/>
      <c r="F174" s="79"/>
      <c r="G174" s="79"/>
      <c r="H174" s="79"/>
      <c r="I174" s="79"/>
      <c r="J174" s="79"/>
      <c r="K174" s="79"/>
      <c r="L174" s="79"/>
      <c r="M174" s="79"/>
      <c r="N174" s="79"/>
      <c r="O174" s="79"/>
      <c r="P174" s="79"/>
      <c r="Q174" s="79"/>
      <c r="R174" s="79"/>
      <c r="S174" s="79"/>
      <c r="T174" s="79"/>
      <c r="U174" s="79"/>
      <c r="V174" s="79"/>
      <c r="W174" s="79"/>
      <c r="X174" s="79"/>
      <c r="Y174" s="79"/>
      <c r="Z174" s="79"/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9"/>
      <c r="AL174" s="79"/>
      <c r="AM174" s="79"/>
      <c r="AN174" s="79"/>
      <c r="AO174" s="79"/>
      <c r="AP174" s="79"/>
      <c r="AQ174" s="79"/>
      <c r="AR174" s="79"/>
      <c r="AS174" s="79"/>
      <c r="AT174" s="79"/>
      <c r="AU174" s="79"/>
      <c r="AV174" s="79"/>
      <c r="AW174" s="79"/>
      <c r="AX174" s="79"/>
      <c r="AY174" s="79"/>
      <c r="AZ174" s="79"/>
      <c r="BA174" s="79"/>
      <c r="BB174" s="79"/>
      <c r="BC174" s="79"/>
      <c r="BD174" s="79"/>
      <c r="BE174" s="79"/>
      <c r="BF174" s="79"/>
      <c r="BG174" s="79"/>
      <c r="BH174" s="79"/>
      <c r="BI174" s="79"/>
      <c r="BJ174" s="79"/>
      <c r="BK174" s="79"/>
      <c r="BL174" s="79"/>
      <c r="BM174" s="79"/>
      <c r="BN174" s="79"/>
      <c r="BO174" s="79"/>
      <c r="BP174" s="79"/>
      <c r="BQ174" s="79"/>
      <c r="BR174" s="79"/>
      <c r="BS174" s="79"/>
      <c r="BT174" s="79"/>
      <c r="BU174" s="79"/>
      <c r="BV174" s="79"/>
      <c r="BW174" s="79"/>
      <c r="BX174" s="79"/>
      <c r="BY174" s="79"/>
      <c r="BZ174" s="79"/>
      <c r="CA174" s="79"/>
      <c r="CB174" s="79"/>
      <c r="CC174" s="79"/>
      <c r="CD174" s="79"/>
      <c r="CE174" s="79"/>
      <c r="CF174" s="79"/>
      <c r="CG174" s="79"/>
      <c r="CH174" s="79"/>
      <c r="CI174" s="79"/>
      <c r="CJ174" s="79"/>
      <c r="CK174" s="79"/>
      <c r="CL174" s="79"/>
      <c r="CM174" s="79"/>
      <c r="CN174" s="79"/>
      <c r="CO174" s="79"/>
      <c r="CP174" s="79"/>
      <c r="CQ174" s="79"/>
    </row>
    <row r="175" spans="1:95" s="26" customFormat="1" ht="31.5" customHeight="1" x14ac:dyDescent="0.25">
      <c r="A175" s="78" t="str">
        <f>"Qté "&amp;'[1]Base produits'!A171&amp;" - "&amp;'[1]Base produits'!B171&amp;" :"</f>
        <v>Qté P0164 -  :</v>
      </c>
      <c r="B175" s="80"/>
      <c r="C175" s="79"/>
      <c r="D175" s="79"/>
      <c r="E175" s="79"/>
      <c r="F175" s="79"/>
      <c r="G175" s="79"/>
      <c r="H175" s="79"/>
      <c r="I175" s="79"/>
      <c r="J175" s="79"/>
      <c r="K175" s="79"/>
      <c r="L175" s="79"/>
      <c r="M175" s="79"/>
      <c r="N175" s="79"/>
      <c r="O175" s="79"/>
      <c r="P175" s="79"/>
      <c r="Q175" s="79"/>
      <c r="R175" s="79"/>
      <c r="S175" s="79"/>
      <c r="T175" s="79"/>
      <c r="U175" s="79"/>
      <c r="V175" s="79"/>
      <c r="W175" s="79"/>
      <c r="X175" s="79"/>
      <c r="Y175" s="79"/>
      <c r="Z175" s="79"/>
      <c r="AA175" s="79"/>
      <c r="AB175" s="79"/>
      <c r="AC175" s="79"/>
      <c r="AD175" s="79"/>
      <c r="AE175" s="79"/>
      <c r="AF175" s="79"/>
      <c r="AG175" s="79"/>
      <c r="AH175" s="79"/>
      <c r="AI175" s="79"/>
      <c r="AJ175" s="79"/>
      <c r="AK175" s="79"/>
      <c r="AL175" s="79"/>
      <c r="AM175" s="79"/>
      <c r="AN175" s="79"/>
      <c r="AO175" s="79"/>
      <c r="AP175" s="79"/>
      <c r="AQ175" s="79"/>
      <c r="AR175" s="79"/>
      <c r="AS175" s="79"/>
      <c r="AT175" s="79"/>
      <c r="AU175" s="79"/>
      <c r="AV175" s="79"/>
      <c r="AW175" s="79"/>
      <c r="AX175" s="79"/>
      <c r="AY175" s="79"/>
      <c r="AZ175" s="79"/>
      <c r="BA175" s="79"/>
      <c r="BB175" s="79"/>
      <c r="BC175" s="79"/>
      <c r="BD175" s="79"/>
      <c r="BE175" s="79"/>
      <c r="BF175" s="79"/>
      <c r="BG175" s="79"/>
      <c r="BH175" s="79"/>
      <c r="BI175" s="79"/>
      <c r="BJ175" s="79"/>
      <c r="BK175" s="79"/>
      <c r="BL175" s="79"/>
      <c r="BM175" s="79"/>
      <c r="BN175" s="79"/>
      <c r="BO175" s="79"/>
      <c r="BP175" s="79"/>
      <c r="BQ175" s="79"/>
      <c r="BR175" s="79"/>
      <c r="BS175" s="79"/>
      <c r="BT175" s="79"/>
      <c r="BU175" s="79"/>
      <c r="BV175" s="79"/>
      <c r="BW175" s="79"/>
      <c r="BX175" s="79"/>
      <c r="BY175" s="79"/>
      <c r="BZ175" s="79"/>
      <c r="CA175" s="79"/>
      <c r="CB175" s="79"/>
      <c r="CC175" s="79"/>
      <c r="CD175" s="79"/>
      <c r="CE175" s="79"/>
      <c r="CF175" s="79"/>
      <c r="CG175" s="79"/>
      <c r="CH175" s="79"/>
      <c r="CI175" s="79"/>
      <c r="CJ175" s="79"/>
      <c r="CK175" s="79"/>
      <c r="CL175" s="79"/>
      <c r="CM175" s="79"/>
      <c r="CN175" s="79"/>
      <c r="CO175" s="79"/>
      <c r="CP175" s="79"/>
      <c r="CQ175" s="79"/>
    </row>
    <row r="176" spans="1:95" s="26" customFormat="1" ht="31.5" customHeight="1" x14ac:dyDescent="0.25">
      <c r="A176" s="78" t="str">
        <f>"Qté "&amp;'[1]Base produits'!A172&amp;" - "&amp;'[1]Base produits'!B172&amp;" :"</f>
        <v>Qté P0165 -  :</v>
      </c>
      <c r="B176" s="80"/>
      <c r="C176" s="79"/>
      <c r="D176" s="79"/>
      <c r="E176" s="79"/>
      <c r="F176" s="79"/>
      <c r="G176" s="79"/>
      <c r="H176" s="79"/>
      <c r="I176" s="79"/>
      <c r="J176" s="79"/>
      <c r="K176" s="79"/>
      <c r="L176" s="79"/>
      <c r="M176" s="79"/>
      <c r="N176" s="79"/>
      <c r="O176" s="79"/>
      <c r="P176" s="79"/>
      <c r="Q176" s="79"/>
      <c r="R176" s="79"/>
      <c r="S176" s="79"/>
      <c r="T176" s="79"/>
      <c r="U176" s="79"/>
      <c r="V176" s="79"/>
      <c r="W176" s="79"/>
      <c r="X176" s="79"/>
      <c r="Y176" s="79"/>
      <c r="Z176" s="79"/>
      <c r="AA176" s="79"/>
      <c r="AB176" s="79"/>
      <c r="AC176" s="79"/>
      <c r="AD176" s="79"/>
      <c r="AE176" s="79"/>
      <c r="AF176" s="79"/>
      <c r="AG176" s="79"/>
      <c r="AH176" s="79"/>
      <c r="AI176" s="79"/>
      <c r="AJ176" s="79"/>
      <c r="AK176" s="79"/>
      <c r="AL176" s="79"/>
      <c r="AM176" s="79"/>
      <c r="AN176" s="79"/>
      <c r="AO176" s="79"/>
      <c r="AP176" s="79"/>
      <c r="AQ176" s="79"/>
      <c r="AR176" s="79"/>
      <c r="AS176" s="79"/>
      <c r="AT176" s="79"/>
      <c r="AU176" s="79"/>
      <c r="AV176" s="79"/>
      <c r="AW176" s="79"/>
      <c r="AX176" s="79"/>
      <c r="AY176" s="79"/>
      <c r="AZ176" s="79"/>
      <c r="BA176" s="79"/>
      <c r="BB176" s="79"/>
      <c r="BC176" s="79"/>
      <c r="BD176" s="79"/>
      <c r="BE176" s="79"/>
      <c r="BF176" s="79"/>
      <c r="BG176" s="79"/>
      <c r="BH176" s="79"/>
      <c r="BI176" s="79"/>
      <c r="BJ176" s="79"/>
      <c r="BK176" s="79"/>
      <c r="BL176" s="79"/>
      <c r="BM176" s="79"/>
      <c r="BN176" s="79"/>
      <c r="BO176" s="79"/>
      <c r="BP176" s="79"/>
      <c r="BQ176" s="79"/>
      <c r="BR176" s="79"/>
      <c r="BS176" s="79"/>
      <c r="BT176" s="79"/>
      <c r="BU176" s="79"/>
      <c r="BV176" s="79"/>
      <c r="BW176" s="79"/>
      <c r="BX176" s="79"/>
      <c r="BY176" s="79"/>
      <c r="BZ176" s="79"/>
      <c r="CA176" s="79"/>
      <c r="CB176" s="79"/>
      <c r="CC176" s="79"/>
      <c r="CD176" s="79"/>
      <c r="CE176" s="79"/>
      <c r="CF176" s="79"/>
      <c r="CG176" s="79"/>
      <c r="CH176" s="79"/>
      <c r="CI176" s="79"/>
      <c r="CJ176" s="79"/>
      <c r="CK176" s="79"/>
      <c r="CL176" s="79"/>
      <c r="CM176" s="79"/>
      <c r="CN176" s="79"/>
      <c r="CO176" s="79"/>
      <c r="CP176" s="79"/>
      <c r="CQ176" s="79"/>
    </row>
    <row r="177" spans="1:95" s="26" customFormat="1" ht="31.5" customHeight="1" x14ac:dyDescent="0.25">
      <c r="A177" s="78" t="str">
        <f>"Qté "&amp;'[1]Base produits'!A173&amp;" - "&amp;'[1]Base produits'!B173&amp;" :"</f>
        <v>Qté P0166 -  :</v>
      </c>
      <c r="B177" s="80"/>
      <c r="C177" s="79"/>
      <c r="D177" s="79"/>
      <c r="E177" s="79"/>
      <c r="F177" s="79"/>
      <c r="G177" s="79"/>
      <c r="H177" s="79"/>
      <c r="I177" s="79"/>
      <c r="J177" s="79"/>
      <c r="K177" s="79"/>
      <c r="L177" s="79"/>
      <c r="M177" s="79"/>
      <c r="N177" s="79"/>
      <c r="O177" s="79"/>
      <c r="P177" s="79"/>
      <c r="Q177" s="79"/>
      <c r="R177" s="79"/>
      <c r="S177" s="79"/>
      <c r="T177" s="79"/>
      <c r="U177" s="79"/>
      <c r="V177" s="79"/>
      <c r="W177" s="79"/>
      <c r="X177" s="79"/>
      <c r="Y177" s="79"/>
      <c r="Z177" s="79"/>
      <c r="AA177" s="79"/>
      <c r="AB177" s="79"/>
      <c r="AC177" s="79"/>
      <c r="AD177" s="79"/>
      <c r="AE177" s="79"/>
      <c r="AF177" s="79"/>
      <c r="AG177" s="79"/>
      <c r="AH177" s="79"/>
      <c r="AI177" s="79"/>
      <c r="AJ177" s="79"/>
      <c r="AK177" s="79"/>
      <c r="AL177" s="79"/>
      <c r="AM177" s="79"/>
      <c r="AN177" s="79"/>
      <c r="AO177" s="79"/>
      <c r="AP177" s="79"/>
      <c r="AQ177" s="79"/>
      <c r="AR177" s="79"/>
      <c r="AS177" s="79"/>
      <c r="AT177" s="79"/>
      <c r="AU177" s="79"/>
      <c r="AV177" s="79"/>
      <c r="AW177" s="79"/>
      <c r="AX177" s="79"/>
      <c r="AY177" s="79"/>
      <c r="AZ177" s="79"/>
      <c r="BA177" s="79"/>
      <c r="BB177" s="79"/>
      <c r="BC177" s="79"/>
      <c r="BD177" s="79"/>
      <c r="BE177" s="79"/>
      <c r="BF177" s="79"/>
      <c r="BG177" s="79"/>
      <c r="BH177" s="79"/>
      <c r="BI177" s="79"/>
      <c r="BJ177" s="79"/>
      <c r="BK177" s="79"/>
      <c r="BL177" s="79"/>
      <c r="BM177" s="79"/>
      <c r="BN177" s="79"/>
      <c r="BO177" s="79"/>
      <c r="BP177" s="79"/>
      <c r="BQ177" s="79"/>
      <c r="BR177" s="79"/>
      <c r="BS177" s="79"/>
      <c r="BT177" s="79"/>
      <c r="BU177" s="79"/>
      <c r="BV177" s="79"/>
      <c r="BW177" s="79"/>
      <c r="BX177" s="79"/>
      <c r="BY177" s="79"/>
      <c r="BZ177" s="79"/>
      <c r="CA177" s="79"/>
      <c r="CB177" s="79"/>
      <c r="CC177" s="79"/>
      <c r="CD177" s="79"/>
      <c r="CE177" s="79"/>
      <c r="CF177" s="79"/>
      <c r="CG177" s="79"/>
      <c r="CH177" s="79"/>
      <c r="CI177" s="79"/>
      <c r="CJ177" s="79"/>
      <c r="CK177" s="79"/>
      <c r="CL177" s="79"/>
      <c r="CM177" s="79"/>
      <c r="CN177" s="79"/>
      <c r="CO177" s="79"/>
      <c r="CP177" s="79"/>
      <c r="CQ177" s="79"/>
    </row>
    <row r="178" spans="1:95" s="26" customFormat="1" ht="31.5" customHeight="1" x14ac:dyDescent="0.25">
      <c r="A178" s="78" t="str">
        <f>"Qté "&amp;'[1]Base produits'!A174&amp;" - "&amp;'[1]Base produits'!B174&amp;" :"</f>
        <v>Qté P0167 -  :</v>
      </c>
      <c r="B178" s="80"/>
      <c r="C178" s="79"/>
      <c r="D178" s="79"/>
      <c r="E178" s="79"/>
      <c r="F178" s="79"/>
      <c r="G178" s="79"/>
      <c r="H178" s="79"/>
      <c r="I178" s="79"/>
      <c r="J178" s="79"/>
      <c r="K178" s="79"/>
      <c r="L178" s="79"/>
      <c r="M178" s="79"/>
      <c r="N178" s="79"/>
      <c r="O178" s="79"/>
      <c r="P178" s="79"/>
      <c r="Q178" s="79"/>
      <c r="R178" s="79"/>
      <c r="S178" s="79"/>
      <c r="T178" s="79"/>
      <c r="U178" s="79"/>
      <c r="V178" s="79"/>
      <c r="W178" s="79"/>
      <c r="X178" s="79"/>
      <c r="Y178" s="79"/>
      <c r="Z178" s="79"/>
      <c r="AA178" s="79"/>
      <c r="AB178" s="79"/>
      <c r="AC178" s="79"/>
      <c r="AD178" s="79"/>
      <c r="AE178" s="79"/>
      <c r="AF178" s="79"/>
      <c r="AG178" s="79"/>
      <c r="AH178" s="79"/>
      <c r="AI178" s="79"/>
      <c r="AJ178" s="79"/>
      <c r="AK178" s="79"/>
      <c r="AL178" s="79"/>
      <c r="AM178" s="79"/>
      <c r="AN178" s="79"/>
      <c r="AO178" s="79"/>
      <c r="AP178" s="79"/>
      <c r="AQ178" s="79"/>
      <c r="AR178" s="79"/>
      <c r="AS178" s="79"/>
      <c r="AT178" s="79"/>
      <c r="AU178" s="79"/>
      <c r="AV178" s="79"/>
      <c r="AW178" s="79"/>
      <c r="AX178" s="79"/>
      <c r="AY178" s="79"/>
      <c r="AZ178" s="79"/>
      <c r="BA178" s="79"/>
      <c r="BB178" s="79"/>
      <c r="BC178" s="79"/>
      <c r="BD178" s="79"/>
      <c r="BE178" s="79"/>
      <c r="BF178" s="79"/>
      <c r="BG178" s="79"/>
      <c r="BH178" s="79"/>
      <c r="BI178" s="79"/>
      <c r="BJ178" s="79"/>
      <c r="BK178" s="79"/>
      <c r="BL178" s="79"/>
      <c r="BM178" s="79"/>
      <c r="BN178" s="79"/>
      <c r="BO178" s="79"/>
      <c r="BP178" s="79"/>
      <c r="BQ178" s="79"/>
      <c r="BR178" s="79"/>
      <c r="BS178" s="79"/>
      <c r="BT178" s="79"/>
      <c r="BU178" s="79"/>
      <c r="BV178" s="79"/>
      <c r="BW178" s="79"/>
      <c r="BX178" s="79"/>
      <c r="BY178" s="79"/>
      <c r="BZ178" s="79"/>
      <c r="CA178" s="79"/>
      <c r="CB178" s="79"/>
      <c r="CC178" s="79"/>
      <c r="CD178" s="79"/>
      <c r="CE178" s="79"/>
      <c r="CF178" s="79"/>
      <c r="CG178" s="79"/>
      <c r="CH178" s="79"/>
      <c r="CI178" s="79"/>
      <c r="CJ178" s="79"/>
      <c r="CK178" s="79"/>
      <c r="CL178" s="79"/>
      <c r="CM178" s="79"/>
      <c r="CN178" s="79"/>
      <c r="CO178" s="79"/>
      <c r="CP178" s="79"/>
      <c r="CQ178" s="79"/>
    </row>
    <row r="179" spans="1:95" s="26" customFormat="1" ht="31.5" customHeight="1" x14ac:dyDescent="0.25">
      <c r="A179" s="78" t="str">
        <f>"Qté "&amp;'[1]Base produits'!A175&amp;" - "&amp;'[1]Base produits'!B175&amp;" :"</f>
        <v>Qté P0168 -  :</v>
      </c>
      <c r="B179" s="80"/>
      <c r="C179" s="79"/>
      <c r="D179" s="79"/>
      <c r="E179" s="79"/>
      <c r="F179" s="79"/>
      <c r="G179" s="79"/>
      <c r="H179" s="79"/>
      <c r="I179" s="79"/>
      <c r="J179" s="79"/>
      <c r="K179" s="79"/>
      <c r="L179" s="79"/>
      <c r="M179" s="79"/>
      <c r="N179" s="79"/>
      <c r="O179" s="79"/>
      <c r="P179" s="79"/>
      <c r="Q179" s="79"/>
      <c r="R179" s="79"/>
      <c r="S179" s="79"/>
      <c r="T179" s="79"/>
      <c r="U179" s="79"/>
      <c r="V179" s="79"/>
      <c r="W179" s="79"/>
      <c r="X179" s="79"/>
      <c r="Y179" s="79"/>
      <c r="Z179" s="79"/>
      <c r="AA179" s="79"/>
      <c r="AB179" s="79"/>
      <c r="AC179" s="79"/>
      <c r="AD179" s="79"/>
      <c r="AE179" s="79"/>
      <c r="AF179" s="79"/>
      <c r="AG179" s="79"/>
      <c r="AH179" s="79"/>
      <c r="AI179" s="79"/>
      <c r="AJ179" s="79"/>
      <c r="AK179" s="79"/>
      <c r="AL179" s="79"/>
      <c r="AM179" s="79"/>
      <c r="AN179" s="79"/>
      <c r="AO179" s="79"/>
      <c r="AP179" s="79"/>
      <c r="AQ179" s="79"/>
      <c r="AR179" s="79"/>
      <c r="AS179" s="79"/>
      <c r="AT179" s="79"/>
      <c r="AU179" s="79"/>
      <c r="AV179" s="79"/>
      <c r="AW179" s="79"/>
      <c r="AX179" s="79"/>
      <c r="AY179" s="79"/>
      <c r="AZ179" s="79"/>
      <c r="BA179" s="79"/>
      <c r="BB179" s="79"/>
      <c r="BC179" s="79"/>
      <c r="BD179" s="79"/>
      <c r="BE179" s="79"/>
      <c r="BF179" s="79"/>
      <c r="BG179" s="79"/>
      <c r="BH179" s="79"/>
      <c r="BI179" s="79"/>
      <c r="BJ179" s="79"/>
      <c r="BK179" s="79"/>
      <c r="BL179" s="79"/>
      <c r="BM179" s="79"/>
      <c r="BN179" s="79"/>
      <c r="BO179" s="79"/>
      <c r="BP179" s="79"/>
      <c r="BQ179" s="79"/>
      <c r="BR179" s="79"/>
      <c r="BS179" s="79"/>
      <c r="BT179" s="79"/>
      <c r="BU179" s="79"/>
      <c r="BV179" s="79"/>
      <c r="BW179" s="79"/>
      <c r="BX179" s="79"/>
      <c r="BY179" s="79"/>
      <c r="BZ179" s="79"/>
      <c r="CA179" s="79"/>
      <c r="CB179" s="79"/>
      <c r="CC179" s="79"/>
      <c r="CD179" s="79"/>
      <c r="CE179" s="79"/>
      <c r="CF179" s="79"/>
      <c r="CG179" s="79"/>
      <c r="CH179" s="79"/>
      <c r="CI179" s="79"/>
      <c r="CJ179" s="79"/>
      <c r="CK179" s="79"/>
      <c r="CL179" s="79"/>
      <c r="CM179" s="79"/>
      <c r="CN179" s="79"/>
      <c r="CO179" s="79"/>
      <c r="CP179" s="79"/>
      <c r="CQ179" s="79"/>
    </row>
    <row r="180" spans="1:95" s="26" customFormat="1" ht="31.5" customHeight="1" x14ac:dyDescent="0.25">
      <c r="A180" s="78" t="str">
        <f>"Qté "&amp;'[1]Base produits'!A176&amp;" - "&amp;'[1]Base produits'!B176&amp;" :"</f>
        <v>Qté P0169 -  :</v>
      </c>
      <c r="B180" s="80"/>
      <c r="C180" s="79"/>
      <c r="D180" s="79"/>
      <c r="E180" s="79"/>
      <c r="F180" s="79"/>
      <c r="G180" s="79"/>
      <c r="H180" s="79"/>
      <c r="I180" s="79"/>
      <c r="J180" s="79"/>
      <c r="K180" s="79"/>
      <c r="L180" s="79"/>
      <c r="M180" s="79"/>
      <c r="N180" s="79"/>
      <c r="O180" s="79"/>
      <c r="P180" s="79"/>
      <c r="Q180" s="79"/>
      <c r="R180" s="79"/>
      <c r="S180" s="79"/>
      <c r="T180" s="79"/>
      <c r="U180" s="79"/>
      <c r="V180" s="79"/>
      <c r="W180" s="79"/>
      <c r="X180" s="79"/>
      <c r="Y180" s="79"/>
      <c r="Z180" s="79"/>
      <c r="AA180" s="79"/>
      <c r="AB180" s="79"/>
      <c r="AC180" s="79"/>
      <c r="AD180" s="79"/>
      <c r="AE180" s="79"/>
      <c r="AF180" s="79"/>
      <c r="AG180" s="79"/>
      <c r="AH180" s="79"/>
      <c r="AI180" s="79"/>
      <c r="AJ180" s="79"/>
      <c r="AK180" s="79"/>
      <c r="AL180" s="79"/>
      <c r="AM180" s="79"/>
      <c r="AN180" s="79"/>
      <c r="AO180" s="79"/>
      <c r="AP180" s="79"/>
      <c r="AQ180" s="79"/>
      <c r="AR180" s="79"/>
      <c r="AS180" s="79"/>
      <c r="AT180" s="79"/>
      <c r="AU180" s="79"/>
      <c r="AV180" s="79"/>
      <c r="AW180" s="79"/>
      <c r="AX180" s="79"/>
      <c r="AY180" s="79"/>
      <c r="AZ180" s="79"/>
      <c r="BA180" s="79"/>
      <c r="BB180" s="79"/>
      <c r="BC180" s="79"/>
      <c r="BD180" s="79"/>
      <c r="BE180" s="79"/>
      <c r="BF180" s="79"/>
      <c r="BG180" s="79"/>
      <c r="BH180" s="79"/>
      <c r="BI180" s="79"/>
      <c r="BJ180" s="79"/>
      <c r="BK180" s="79"/>
      <c r="BL180" s="79"/>
      <c r="BM180" s="79"/>
      <c r="BN180" s="79"/>
      <c r="BO180" s="79"/>
      <c r="BP180" s="79"/>
      <c r="BQ180" s="79"/>
      <c r="BR180" s="79"/>
      <c r="BS180" s="79"/>
      <c r="BT180" s="79"/>
      <c r="BU180" s="79"/>
      <c r="BV180" s="79"/>
      <c r="BW180" s="79"/>
      <c r="BX180" s="79"/>
      <c r="BY180" s="79"/>
      <c r="BZ180" s="79"/>
      <c r="CA180" s="79"/>
      <c r="CB180" s="79"/>
      <c r="CC180" s="79"/>
      <c r="CD180" s="79"/>
      <c r="CE180" s="79"/>
      <c r="CF180" s="79"/>
      <c r="CG180" s="79"/>
      <c r="CH180" s="79"/>
      <c r="CI180" s="79"/>
      <c r="CJ180" s="79"/>
      <c r="CK180" s="79"/>
      <c r="CL180" s="79"/>
      <c r="CM180" s="79"/>
      <c r="CN180" s="79"/>
      <c r="CO180" s="79"/>
      <c r="CP180" s="79"/>
      <c r="CQ180" s="79"/>
    </row>
    <row r="181" spans="1:95" s="26" customFormat="1" ht="31.5" customHeight="1" x14ac:dyDescent="0.25">
      <c r="A181" s="78" t="str">
        <f>"Qté "&amp;'[1]Base produits'!A177&amp;" - "&amp;'[1]Base produits'!B177&amp;" :"</f>
        <v>Qté P0170 -  :</v>
      </c>
      <c r="B181" s="80"/>
      <c r="C181" s="79"/>
      <c r="D181" s="79"/>
      <c r="E181" s="79"/>
      <c r="F181" s="79"/>
      <c r="G181" s="79"/>
      <c r="H181" s="79"/>
      <c r="I181" s="79"/>
      <c r="J181" s="79"/>
      <c r="K181" s="79"/>
      <c r="L181" s="79"/>
      <c r="M181" s="79"/>
      <c r="N181" s="79"/>
      <c r="O181" s="79"/>
      <c r="P181" s="79"/>
      <c r="Q181" s="79"/>
      <c r="R181" s="79"/>
      <c r="S181" s="79"/>
      <c r="T181" s="79"/>
      <c r="U181" s="79"/>
      <c r="V181" s="79"/>
      <c r="W181" s="79"/>
      <c r="X181" s="79"/>
      <c r="Y181" s="79"/>
      <c r="Z181" s="79"/>
      <c r="AA181" s="79"/>
      <c r="AB181" s="79"/>
      <c r="AC181" s="79"/>
      <c r="AD181" s="79"/>
      <c r="AE181" s="79"/>
      <c r="AF181" s="79"/>
      <c r="AG181" s="79"/>
      <c r="AH181" s="79"/>
      <c r="AI181" s="79"/>
      <c r="AJ181" s="79"/>
      <c r="AK181" s="79"/>
      <c r="AL181" s="79"/>
      <c r="AM181" s="79"/>
      <c r="AN181" s="79"/>
      <c r="AO181" s="79"/>
      <c r="AP181" s="79"/>
      <c r="AQ181" s="79"/>
      <c r="AR181" s="79"/>
      <c r="AS181" s="79"/>
      <c r="AT181" s="79"/>
      <c r="AU181" s="79"/>
      <c r="AV181" s="79"/>
      <c r="AW181" s="79"/>
      <c r="AX181" s="79"/>
      <c r="AY181" s="79"/>
      <c r="AZ181" s="79"/>
      <c r="BA181" s="79"/>
      <c r="BB181" s="79"/>
      <c r="BC181" s="79"/>
      <c r="BD181" s="79"/>
      <c r="BE181" s="79"/>
      <c r="BF181" s="79"/>
      <c r="BG181" s="79"/>
      <c r="BH181" s="79"/>
      <c r="BI181" s="79"/>
      <c r="BJ181" s="79"/>
      <c r="BK181" s="79"/>
      <c r="BL181" s="79"/>
      <c r="BM181" s="79"/>
      <c r="BN181" s="79"/>
      <c r="BO181" s="79"/>
      <c r="BP181" s="79"/>
      <c r="BQ181" s="79"/>
      <c r="BR181" s="79"/>
      <c r="BS181" s="79"/>
      <c r="BT181" s="79"/>
      <c r="BU181" s="79"/>
      <c r="BV181" s="79"/>
      <c r="BW181" s="79"/>
      <c r="BX181" s="79"/>
      <c r="BY181" s="79"/>
      <c r="BZ181" s="79"/>
      <c r="CA181" s="79"/>
      <c r="CB181" s="79"/>
      <c r="CC181" s="79"/>
      <c r="CD181" s="79"/>
      <c r="CE181" s="79"/>
      <c r="CF181" s="79"/>
      <c r="CG181" s="79"/>
      <c r="CH181" s="79"/>
      <c r="CI181" s="79"/>
      <c r="CJ181" s="79"/>
      <c r="CK181" s="79"/>
      <c r="CL181" s="79"/>
      <c r="CM181" s="79"/>
      <c r="CN181" s="79"/>
      <c r="CO181" s="79"/>
      <c r="CP181" s="79"/>
      <c r="CQ181" s="79"/>
    </row>
    <row r="182" spans="1:95" s="26" customFormat="1" ht="31.5" customHeight="1" x14ac:dyDescent="0.25">
      <c r="A182" s="78" t="str">
        <f>"Qté "&amp;'[1]Base produits'!A178&amp;" - "&amp;'[1]Base produits'!B178&amp;" :"</f>
        <v>Qté P0171 -  :</v>
      </c>
      <c r="B182" s="80"/>
      <c r="C182" s="79"/>
      <c r="D182" s="79"/>
      <c r="E182" s="79"/>
      <c r="F182" s="79"/>
      <c r="G182" s="79"/>
      <c r="H182" s="79"/>
      <c r="I182" s="79"/>
      <c r="J182" s="79"/>
      <c r="K182" s="79"/>
      <c r="L182" s="79"/>
      <c r="M182" s="79"/>
      <c r="N182" s="79"/>
      <c r="O182" s="79"/>
      <c r="P182" s="79"/>
      <c r="Q182" s="79"/>
      <c r="R182" s="79"/>
      <c r="S182" s="79"/>
      <c r="T182" s="79"/>
      <c r="U182" s="79"/>
      <c r="V182" s="79"/>
      <c r="W182" s="79"/>
      <c r="X182" s="79"/>
      <c r="Y182" s="79"/>
      <c r="Z182" s="79"/>
      <c r="AA182" s="79"/>
      <c r="AB182" s="79"/>
      <c r="AC182" s="79"/>
      <c r="AD182" s="79"/>
      <c r="AE182" s="79"/>
      <c r="AF182" s="79"/>
      <c r="AG182" s="79"/>
      <c r="AH182" s="79"/>
      <c r="AI182" s="79"/>
      <c r="AJ182" s="79"/>
      <c r="AK182" s="79"/>
      <c r="AL182" s="79"/>
      <c r="AM182" s="79"/>
      <c r="AN182" s="79"/>
      <c r="AO182" s="79"/>
      <c r="AP182" s="79"/>
      <c r="AQ182" s="79"/>
      <c r="AR182" s="79"/>
      <c r="AS182" s="79"/>
      <c r="AT182" s="79"/>
      <c r="AU182" s="79"/>
      <c r="AV182" s="79"/>
      <c r="AW182" s="79"/>
      <c r="AX182" s="79"/>
      <c r="AY182" s="79"/>
      <c r="AZ182" s="79"/>
      <c r="BA182" s="79"/>
      <c r="BB182" s="79"/>
      <c r="BC182" s="79"/>
      <c r="BD182" s="79"/>
      <c r="BE182" s="79"/>
      <c r="BF182" s="79"/>
      <c r="BG182" s="79"/>
      <c r="BH182" s="79"/>
      <c r="BI182" s="79"/>
      <c r="BJ182" s="79"/>
      <c r="BK182" s="79"/>
      <c r="BL182" s="79"/>
      <c r="BM182" s="79"/>
      <c r="BN182" s="79"/>
      <c r="BO182" s="79"/>
      <c r="BP182" s="79"/>
      <c r="BQ182" s="79"/>
      <c r="BR182" s="79"/>
      <c r="BS182" s="79"/>
      <c r="BT182" s="79"/>
      <c r="BU182" s="79"/>
      <c r="BV182" s="79"/>
      <c r="BW182" s="79"/>
      <c r="BX182" s="79"/>
      <c r="BY182" s="79"/>
      <c r="BZ182" s="79"/>
      <c r="CA182" s="79"/>
      <c r="CB182" s="79"/>
      <c r="CC182" s="79"/>
      <c r="CD182" s="79"/>
      <c r="CE182" s="79"/>
      <c r="CF182" s="79"/>
      <c r="CG182" s="79"/>
      <c r="CH182" s="79"/>
      <c r="CI182" s="79"/>
      <c r="CJ182" s="79"/>
      <c r="CK182" s="79"/>
      <c r="CL182" s="79"/>
      <c r="CM182" s="79"/>
      <c r="CN182" s="79"/>
      <c r="CO182" s="79"/>
      <c r="CP182" s="79"/>
      <c r="CQ182" s="79"/>
    </row>
    <row r="183" spans="1:95" s="26" customFormat="1" ht="31.5" customHeight="1" x14ac:dyDescent="0.25">
      <c r="A183" s="78" t="str">
        <f>"Qté "&amp;'[1]Base produits'!A179&amp;" - "&amp;'[1]Base produits'!B179&amp;" :"</f>
        <v>Qté P0172 -  :</v>
      </c>
      <c r="B183" s="80"/>
      <c r="C183" s="79"/>
      <c r="D183" s="79"/>
      <c r="E183" s="79"/>
      <c r="F183" s="79"/>
      <c r="G183" s="79"/>
      <c r="H183" s="79"/>
      <c r="I183" s="79"/>
      <c r="J183" s="79"/>
      <c r="K183" s="79"/>
      <c r="L183" s="79"/>
      <c r="M183" s="79"/>
      <c r="N183" s="79"/>
      <c r="O183" s="79"/>
      <c r="P183" s="79"/>
      <c r="Q183" s="79"/>
      <c r="R183" s="79"/>
      <c r="S183" s="79"/>
      <c r="T183" s="79"/>
      <c r="U183" s="79"/>
      <c r="V183" s="79"/>
      <c r="W183" s="79"/>
      <c r="X183" s="79"/>
      <c r="Y183" s="79"/>
      <c r="Z183" s="79"/>
      <c r="AA183" s="79"/>
      <c r="AB183" s="79"/>
      <c r="AC183" s="79"/>
      <c r="AD183" s="79"/>
      <c r="AE183" s="79"/>
      <c r="AF183" s="79"/>
      <c r="AG183" s="79"/>
      <c r="AH183" s="79"/>
      <c r="AI183" s="79"/>
      <c r="AJ183" s="79"/>
      <c r="AK183" s="79"/>
      <c r="AL183" s="79"/>
      <c r="AM183" s="79"/>
      <c r="AN183" s="79"/>
      <c r="AO183" s="79"/>
      <c r="AP183" s="79"/>
      <c r="AQ183" s="79"/>
      <c r="AR183" s="79"/>
      <c r="AS183" s="79"/>
      <c r="AT183" s="79"/>
      <c r="AU183" s="79"/>
      <c r="AV183" s="79"/>
      <c r="AW183" s="79"/>
      <c r="AX183" s="79"/>
      <c r="AY183" s="79"/>
      <c r="AZ183" s="79"/>
      <c r="BA183" s="79"/>
      <c r="BB183" s="79"/>
      <c r="BC183" s="79"/>
      <c r="BD183" s="79"/>
      <c r="BE183" s="79"/>
      <c r="BF183" s="79"/>
      <c r="BG183" s="79"/>
      <c r="BH183" s="79"/>
      <c r="BI183" s="79"/>
      <c r="BJ183" s="79"/>
      <c r="BK183" s="79"/>
      <c r="BL183" s="79"/>
      <c r="BM183" s="79"/>
      <c r="BN183" s="79"/>
      <c r="BO183" s="79"/>
      <c r="BP183" s="79"/>
      <c r="BQ183" s="79"/>
      <c r="BR183" s="79"/>
      <c r="BS183" s="79"/>
      <c r="BT183" s="79"/>
      <c r="BU183" s="79"/>
      <c r="BV183" s="79"/>
      <c r="BW183" s="79"/>
      <c r="BX183" s="79"/>
      <c r="BY183" s="79"/>
      <c r="BZ183" s="79"/>
      <c r="CA183" s="79"/>
      <c r="CB183" s="79"/>
      <c r="CC183" s="79"/>
      <c r="CD183" s="79"/>
      <c r="CE183" s="79"/>
      <c r="CF183" s="79"/>
      <c r="CG183" s="79"/>
      <c r="CH183" s="79"/>
      <c r="CI183" s="79"/>
      <c r="CJ183" s="79"/>
      <c r="CK183" s="79"/>
      <c r="CL183" s="79"/>
      <c r="CM183" s="79"/>
      <c r="CN183" s="79"/>
      <c r="CO183" s="79"/>
      <c r="CP183" s="79"/>
      <c r="CQ183" s="79"/>
    </row>
    <row r="184" spans="1:95" s="26" customFormat="1" ht="31.5" customHeight="1" x14ac:dyDescent="0.25">
      <c r="A184" s="78" t="str">
        <f>"Qté "&amp;'[1]Base produits'!A180&amp;" - "&amp;'[1]Base produits'!B180&amp;" :"</f>
        <v>Qté P0173 -  :</v>
      </c>
      <c r="B184" s="80"/>
      <c r="C184" s="79"/>
      <c r="D184" s="79"/>
      <c r="E184" s="79"/>
      <c r="F184" s="79"/>
      <c r="G184" s="79"/>
      <c r="H184" s="79"/>
      <c r="I184" s="79"/>
      <c r="J184" s="79"/>
      <c r="K184" s="79"/>
      <c r="L184" s="79"/>
      <c r="M184" s="79"/>
      <c r="N184" s="79"/>
      <c r="O184" s="79"/>
      <c r="P184" s="79"/>
      <c r="Q184" s="79"/>
      <c r="R184" s="79"/>
      <c r="S184" s="79"/>
      <c r="T184" s="79"/>
      <c r="U184" s="79"/>
      <c r="V184" s="79"/>
      <c r="W184" s="79"/>
      <c r="X184" s="79"/>
      <c r="Y184" s="79"/>
      <c r="Z184" s="79"/>
      <c r="AA184" s="79"/>
      <c r="AB184" s="79"/>
      <c r="AC184" s="79"/>
      <c r="AD184" s="79"/>
      <c r="AE184" s="79"/>
      <c r="AF184" s="79"/>
      <c r="AG184" s="79"/>
      <c r="AH184" s="79"/>
      <c r="AI184" s="79"/>
      <c r="AJ184" s="79"/>
      <c r="AK184" s="79"/>
      <c r="AL184" s="79"/>
      <c r="AM184" s="79"/>
      <c r="AN184" s="79"/>
      <c r="AO184" s="79"/>
      <c r="AP184" s="79"/>
      <c r="AQ184" s="79"/>
      <c r="AR184" s="79"/>
      <c r="AS184" s="79"/>
      <c r="AT184" s="79"/>
      <c r="AU184" s="79"/>
      <c r="AV184" s="79"/>
      <c r="AW184" s="79"/>
      <c r="AX184" s="79"/>
      <c r="AY184" s="79"/>
      <c r="AZ184" s="79"/>
      <c r="BA184" s="79"/>
      <c r="BB184" s="79"/>
      <c r="BC184" s="79"/>
      <c r="BD184" s="79"/>
      <c r="BE184" s="79"/>
      <c r="BF184" s="79"/>
      <c r="BG184" s="79"/>
      <c r="BH184" s="79"/>
      <c r="BI184" s="79"/>
      <c r="BJ184" s="79"/>
      <c r="BK184" s="79"/>
      <c r="BL184" s="79"/>
      <c r="BM184" s="79"/>
      <c r="BN184" s="79"/>
      <c r="BO184" s="79"/>
      <c r="BP184" s="79"/>
      <c r="BQ184" s="79"/>
      <c r="BR184" s="79"/>
      <c r="BS184" s="79"/>
      <c r="BT184" s="79"/>
      <c r="BU184" s="79"/>
      <c r="BV184" s="79"/>
      <c r="BW184" s="79"/>
      <c r="BX184" s="79"/>
      <c r="BY184" s="79"/>
      <c r="BZ184" s="79"/>
      <c r="CA184" s="79"/>
      <c r="CB184" s="79"/>
      <c r="CC184" s="79"/>
      <c r="CD184" s="79"/>
      <c r="CE184" s="79"/>
      <c r="CF184" s="79"/>
      <c r="CG184" s="79"/>
      <c r="CH184" s="79"/>
      <c r="CI184" s="79"/>
      <c r="CJ184" s="79"/>
      <c r="CK184" s="79"/>
      <c r="CL184" s="79"/>
      <c r="CM184" s="79"/>
      <c r="CN184" s="79"/>
      <c r="CO184" s="79"/>
      <c r="CP184" s="79"/>
      <c r="CQ184" s="79"/>
    </row>
    <row r="185" spans="1:95" s="26" customFormat="1" ht="31.5" customHeight="1" x14ac:dyDescent="0.25">
      <c r="A185" s="78" t="str">
        <f>"Qté "&amp;'[1]Base produits'!A181&amp;" - "&amp;'[1]Base produits'!B181&amp;" :"</f>
        <v>Qté P0174 -  :</v>
      </c>
      <c r="B185" s="80"/>
      <c r="C185" s="79"/>
      <c r="D185" s="79"/>
      <c r="E185" s="79"/>
      <c r="F185" s="79"/>
      <c r="G185" s="79"/>
      <c r="H185" s="79"/>
      <c r="I185" s="79"/>
      <c r="J185" s="79"/>
      <c r="K185" s="79"/>
      <c r="L185" s="79"/>
      <c r="M185" s="79"/>
      <c r="N185" s="79"/>
      <c r="O185" s="79"/>
      <c r="P185" s="79"/>
      <c r="Q185" s="79"/>
      <c r="R185" s="79"/>
      <c r="S185" s="79"/>
      <c r="T185" s="79"/>
      <c r="U185" s="79"/>
      <c r="V185" s="79"/>
      <c r="W185" s="79"/>
      <c r="X185" s="79"/>
      <c r="Y185" s="79"/>
      <c r="Z185" s="79"/>
      <c r="AA185" s="79"/>
      <c r="AB185" s="79"/>
      <c r="AC185" s="79"/>
      <c r="AD185" s="79"/>
      <c r="AE185" s="79"/>
      <c r="AF185" s="79"/>
      <c r="AG185" s="79"/>
      <c r="AH185" s="79"/>
      <c r="AI185" s="79"/>
      <c r="AJ185" s="79"/>
      <c r="AK185" s="79"/>
      <c r="AL185" s="79"/>
      <c r="AM185" s="79"/>
      <c r="AN185" s="79"/>
      <c r="AO185" s="79"/>
      <c r="AP185" s="79"/>
      <c r="AQ185" s="79"/>
      <c r="AR185" s="79"/>
      <c r="AS185" s="79"/>
      <c r="AT185" s="79"/>
      <c r="AU185" s="79"/>
      <c r="AV185" s="79"/>
      <c r="AW185" s="79"/>
      <c r="AX185" s="79"/>
      <c r="AY185" s="79"/>
      <c r="AZ185" s="79"/>
      <c r="BA185" s="79"/>
      <c r="BB185" s="79"/>
      <c r="BC185" s="79"/>
      <c r="BD185" s="79"/>
      <c r="BE185" s="79"/>
      <c r="BF185" s="79"/>
      <c r="BG185" s="79"/>
      <c r="BH185" s="79"/>
      <c r="BI185" s="79"/>
      <c r="BJ185" s="79"/>
      <c r="BK185" s="79"/>
      <c r="BL185" s="79"/>
      <c r="BM185" s="79"/>
      <c r="BN185" s="79"/>
      <c r="BO185" s="79"/>
      <c r="BP185" s="79"/>
      <c r="BQ185" s="79"/>
      <c r="BR185" s="79"/>
      <c r="BS185" s="79"/>
      <c r="BT185" s="79"/>
      <c r="BU185" s="79"/>
      <c r="BV185" s="79"/>
      <c r="BW185" s="79"/>
      <c r="BX185" s="79"/>
      <c r="BY185" s="79"/>
      <c r="BZ185" s="79"/>
      <c r="CA185" s="79"/>
      <c r="CB185" s="79"/>
      <c r="CC185" s="79"/>
      <c r="CD185" s="79"/>
      <c r="CE185" s="79"/>
      <c r="CF185" s="79"/>
      <c r="CG185" s="79"/>
      <c r="CH185" s="79"/>
      <c r="CI185" s="79"/>
      <c r="CJ185" s="79"/>
      <c r="CK185" s="79"/>
      <c r="CL185" s="79"/>
      <c r="CM185" s="79"/>
      <c r="CN185" s="79"/>
      <c r="CO185" s="79"/>
      <c r="CP185" s="79"/>
      <c r="CQ185" s="79"/>
    </row>
    <row r="186" spans="1:95" s="26" customFormat="1" ht="31.5" customHeight="1" x14ac:dyDescent="0.25">
      <c r="A186" s="78" t="str">
        <f>"Qté "&amp;'[1]Base produits'!A182&amp;" - "&amp;'[1]Base produits'!B182&amp;" :"</f>
        <v>Qté P0175 -  :</v>
      </c>
      <c r="B186" s="80"/>
      <c r="C186" s="79"/>
      <c r="D186" s="79"/>
      <c r="E186" s="79"/>
      <c r="F186" s="79"/>
      <c r="G186" s="79"/>
      <c r="H186" s="79"/>
      <c r="I186" s="79"/>
      <c r="J186" s="79"/>
      <c r="K186" s="79"/>
      <c r="L186" s="79"/>
      <c r="M186" s="79"/>
      <c r="N186" s="79"/>
      <c r="O186" s="79"/>
      <c r="P186" s="79"/>
      <c r="Q186" s="79"/>
      <c r="R186" s="79"/>
      <c r="S186" s="79"/>
      <c r="T186" s="79"/>
      <c r="U186" s="79"/>
      <c r="V186" s="79"/>
      <c r="W186" s="79"/>
      <c r="X186" s="79"/>
      <c r="Y186" s="79"/>
      <c r="Z186" s="79"/>
      <c r="AA186" s="79"/>
      <c r="AB186" s="79"/>
      <c r="AC186" s="79"/>
      <c r="AD186" s="79"/>
      <c r="AE186" s="79"/>
      <c r="AF186" s="79"/>
      <c r="AG186" s="79"/>
      <c r="AH186" s="79"/>
      <c r="AI186" s="79"/>
      <c r="AJ186" s="79"/>
      <c r="AK186" s="79"/>
      <c r="AL186" s="79"/>
      <c r="AM186" s="79"/>
      <c r="AN186" s="79"/>
      <c r="AO186" s="79"/>
      <c r="AP186" s="79"/>
      <c r="AQ186" s="79"/>
      <c r="AR186" s="79"/>
      <c r="AS186" s="79"/>
      <c r="AT186" s="79"/>
      <c r="AU186" s="79"/>
      <c r="AV186" s="79"/>
      <c r="AW186" s="79"/>
      <c r="AX186" s="79"/>
      <c r="AY186" s="79"/>
      <c r="AZ186" s="79"/>
      <c r="BA186" s="79"/>
      <c r="BB186" s="79"/>
      <c r="BC186" s="79"/>
      <c r="BD186" s="79"/>
      <c r="BE186" s="79"/>
      <c r="BF186" s="79"/>
      <c r="BG186" s="79"/>
      <c r="BH186" s="79"/>
      <c r="BI186" s="79"/>
      <c r="BJ186" s="79"/>
      <c r="BK186" s="79"/>
      <c r="BL186" s="79"/>
      <c r="BM186" s="79"/>
      <c r="BN186" s="79"/>
      <c r="BO186" s="79"/>
      <c r="BP186" s="79"/>
      <c r="BQ186" s="79"/>
      <c r="BR186" s="79"/>
      <c r="BS186" s="79"/>
      <c r="BT186" s="79"/>
      <c r="BU186" s="79"/>
      <c r="BV186" s="79"/>
      <c r="BW186" s="79"/>
      <c r="BX186" s="79"/>
      <c r="BY186" s="79"/>
      <c r="BZ186" s="79"/>
      <c r="CA186" s="79"/>
      <c r="CB186" s="79"/>
      <c r="CC186" s="79"/>
      <c r="CD186" s="79"/>
      <c r="CE186" s="79"/>
      <c r="CF186" s="79"/>
      <c r="CG186" s="79"/>
      <c r="CH186" s="79"/>
      <c r="CI186" s="79"/>
      <c r="CJ186" s="79"/>
      <c r="CK186" s="79"/>
      <c r="CL186" s="79"/>
      <c r="CM186" s="79"/>
      <c r="CN186" s="79"/>
      <c r="CO186" s="79"/>
      <c r="CP186" s="79"/>
      <c r="CQ186" s="79"/>
    </row>
    <row r="187" spans="1:95" s="26" customFormat="1" ht="31.5" customHeight="1" x14ac:dyDescent="0.25">
      <c r="A187" s="78" t="str">
        <f>"Qté "&amp;'[1]Base produits'!A183&amp;" - "&amp;'[1]Base produits'!B183&amp;" :"</f>
        <v>Qté P0176 -  :</v>
      </c>
      <c r="B187" s="80"/>
      <c r="C187" s="79"/>
      <c r="D187" s="79"/>
      <c r="E187" s="79"/>
      <c r="F187" s="79"/>
      <c r="G187" s="79"/>
      <c r="H187" s="79"/>
      <c r="I187" s="79"/>
      <c r="J187" s="79"/>
      <c r="K187" s="79"/>
      <c r="L187" s="79"/>
      <c r="M187" s="79"/>
      <c r="N187" s="79"/>
      <c r="O187" s="79"/>
      <c r="P187" s="79"/>
      <c r="Q187" s="79"/>
      <c r="R187" s="79"/>
      <c r="S187" s="79"/>
      <c r="T187" s="79"/>
      <c r="U187" s="79"/>
      <c r="V187" s="79"/>
      <c r="W187" s="79"/>
      <c r="X187" s="79"/>
      <c r="Y187" s="79"/>
      <c r="Z187" s="79"/>
      <c r="AA187" s="79"/>
      <c r="AB187" s="79"/>
      <c r="AC187" s="79"/>
      <c r="AD187" s="79"/>
      <c r="AE187" s="79"/>
      <c r="AF187" s="79"/>
      <c r="AG187" s="79"/>
      <c r="AH187" s="79"/>
      <c r="AI187" s="79"/>
      <c r="AJ187" s="79"/>
      <c r="AK187" s="79"/>
      <c r="AL187" s="79"/>
      <c r="AM187" s="79"/>
      <c r="AN187" s="79"/>
      <c r="AO187" s="79"/>
      <c r="AP187" s="79"/>
      <c r="AQ187" s="79"/>
      <c r="AR187" s="79"/>
      <c r="AS187" s="79"/>
      <c r="AT187" s="79"/>
      <c r="AU187" s="79"/>
      <c r="AV187" s="79"/>
      <c r="AW187" s="79"/>
      <c r="AX187" s="79"/>
      <c r="AY187" s="79"/>
      <c r="AZ187" s="79"/>
      <c r="BA187" s="79"/>
      <c r="BB187" s="79"/>
      <c r="BC187" s="79"/>
      <c r="BD187" s="79"/>
      <c r="BE187" s="79"/>
      <c r="BF187" s="79"/>
      <c r="BG187" s="79"/>
      <c r="BH187" s="79"/>
      <c r="BI187" s="79"/>
      <c r="BJ187" s="79"/>
      <c r="BK187" s="79"/>
      <c r="BL187" s="79"/>
      <c r="BM187" s="79"/>
      <c r="BN187" s="79"/>
      <c r="BO187" s="79"/>
      <c r="BP187" s="79"/>
      <c r="BQ187" s="79"/>
      <c r="BR187" s="79"/>
      <c r="BS187" s="79"/>
      <c r="BT187" s="79"/>
      <c r="BU187" s="79"/>
      <c r="BV187" s="79"/>
      <c r="BW187" s="79"/>
      <c r="BX187" s="79"/>
      <c r="BY187" s="79"/>
      <c r="BZ187" s="79"/>
      <c r="CA187" s="79"/>
      <c r="CB187" s="79"/>
      <c r="CC187" s="79"/>
      <c r="CD187" s="79"/>
      <c r="CE187" s="79"/>
      <c r="CF187" s="79"/>
      <c r="CG187" s="79"/>
      <c r="CH187" s="79"/>
      <c r="CI187" s="79"/>
      <c r="CJ187" s="79"/>
      <c r="CK187" s="79"/>
      <c r="CL187" s="79"/>
      <c r="CM187" s="79"/>
      <c r="CN187" s="79"/>
      <c r="CO187" s="79"/>
      <c r="CP187" s="79"/>
      <c r="CQ187" s="79"/>
    </row>
    <row r="188" spans="1:95" s="26" customFormat="1" ht="31.5" customHeight="1" x14ac:dyDescent="0.25">
      <c r="A188" s="78" t="str">
        <f>"Qté "&amp;'[1]Base produits'!A184&amp;" - "&amp;'[1]Base produits'!B184&amp;" :"</f>
        <v>Qté P0177 -  :</v>
      </c>
      <c r="B188" s="80"/>
      <c r="C188" s="79"/>
      <c r="D188" s="79"/>
      <c r="E188" s="79"/>
      <c r="F188" s="79"/>
      <c r="G188" s="79"/>
      <c r="H188" s="79"/>
      <c r="I188" s="79"/>
      <c r="J188" s="79"/>
      <c r="K188" s="79"/>
      <c r="L188" s="79"/>
      <c r="M188" s="79"/>
      <c r="N188" s="79"/>
      <c r="O188" s="79"/>
      <c r="P188" s="79"/>
      <c r="Q188" s="79"/>
      <c r="R188" s="79"/>
      <c r="S188" s="79"/>
      <c r="T188" s="79"/>
      <c r="U188" s="79"/>
      <c r="V188" s="79"/>
      <c r="W188" s="79"/>
      <c r="X188" s="79"/>
      <c r="Y188" s="79"/>
      <c r="Z188" s="79"/>
      <c r="AA188" s="79"/>
      <c r="AB188" s="79"/>
      <c r="AC188" s="79"/>
      <c r="AD188" s="79"/>
      <c r="AE188" s="79"/>
      <c r="AF188" s="79"/>
      <c r="AG188" s="79"/>
      <c r="AH188" s="79"/>
      <c r="AI188" s="79"/>
      <c r="AJ188" s="79"/>
      <c r="AK188" s="79"/>
      <c r="AL188" s="79"/>
      <c r="AM188" s="79"/>
      <c r="AN188" s="79"/>
      <c r="AO188" s="79"/>
      <c r="AP188" s="79"/>
      <c r="AQ188" s="79"/>
      <c r="AR188" s="79"/>
      <c r="AS188" s="79"/>
      <c r="AT188" s="79"/>
      <c r="AU188" s="79"/>
      <c r="AV188" s="79"/>
      <c r="AW188" s="79"/>
      <c r="AX188" s="79"/>
      <c r="AY188" s="79"/>
      <c r="AZ188" s="79"/>
      <c r="BA188" s="79"/>
      <c r="BB188" s="79"/>
      <c r="BC188" s="79"/>
      <c r="BD188" s="79"/>
      <c r="BE188" s="79"/>
      <c r="BF188" s="79"/>
      <c r="BG188" s="79"/>
      <c r="BH188" s="79"/>
      <c r="BI188" s="79"/>
      <c r="BJ188" s="79"/>
      <c r="BK188" s="79"/>
      <c r="BL188" s="79"/>
      <c r="BM188" s="79"/>
      <c r="BN188" s="79"/>
      <c r="BO188" s="79"/>
      <c r="BP188" s="79"/>
      <c r="BQ188" s="79"/>
      <c r="BR188" s="79"/>
      <c r="BS188" s="79"/>
      <c r="BT188" s="79"/>
      <c r="BU188" s="79"/>
      <c r="BV188" s="79"/>
      <c r="BW188" s="79"/>
      <c r="BX188" s="79"/>
      <c r="BY188" s="79"/>
      <c r="BZ188" s="79"/>
      <c r="CA188" s="79"/>
      <c r="CB188" s="79"/>
      <c r="CC188" s="79"/>
      <c r="CD188" s="79"/>
      <c r="CE188" s="79"/>
      <c r="CF188" s="79"/>
      <c r="CG188" s="79"/>
      <c r="CH188" s="79"/>
      <c r="CI188" s="79"/>
      <c r="CJ188" s="79"/>
      <c r="CK188" s="79"/>
      <c r="CL188" s="79"/>
      <c r="CM188" s="79"/>
      <c r="CN188" s="79"/>
      <c r="CO188" s="79"/>
      <c r="CP188" s="79"/>
      <c r="CQ188" s="79"/>
    </row>
    <row r="189" spans="1:95" s="26" customFormat="1" ht="31.5" customHeight="1" x14ac:dyDescent="0.25">
      <c r="A189" s="78" t="str">
        <f>"Qté "&amp;'[1]Base produits'!A185&amp;" - "&amp;'[1]Base produits'!B185&amp;" :"</f>
        <v>Qté P0178 -  :</v>
      </c>
      <c r="B189" s="80"/>
      <c r="C189" s="79"/>
      <c r="D189" s="79"/>
      <c r="E189" s="79"/>
      <c r="F189" s="79"/>
      <c r="G189" s="79"/>
      <c r="H189" s="79"/>
      <c r="I189" s="79"/>
      <c r="J189" s="79"/>
      <c r="K189" s="79"/>
      <c r="L189" s="79"/>
      <c r="M189" s="79"/>
      <c r="N189" s="79"/>
      <c r="O189" s="79"/>
      <c r="P189" s="79"/>
      <c r="Q189" s="79"/>
      <c r="R189" s="79"/>
      <c r="S189" s="79"/>
      <c r="T189" s="79"/>
      <c r="U189" s="79"/>
      <c r="V189" s="79"/>
      <c r="W189" s="79"/>
      <c r="X189" s="79"/>
      <c r="Y189" s="79"/>
      <c r="Z189" s="79"/>
      <c r="AA189" s="79"/>
      <c r="AB189" s="79"/>
      <c r="AC189" s="79"/>
      <c r="AD189" s="79"/>
      <c r="AE189" s="79"/>
      <c r="AF189" s="79"/>
      <c r="AG189" s="79"/>
      <c r="AH189" s="79"/>
      <c r="AI189" s="79"/>
      <c r="AJ189" s="79"/>
      <c r="AK189" s="79"/>
      <c r="AL189" s="79"/>
      <c r="AM189" s="79"/>
      <c r="AN189" s="79"/>
      <c r="AO189" s="79"/>
      <c r="AP189" s="79"/>
      <c r="AQ189" s="79"/>
      <c r="AR189" s="79"/>
      <c r="AS189" s="79"/>
      <c r="AT189" s="79"/>
      <c r="AU189" s="79"/>
      <c r="AV189" s="79"/>
      <c r="AW189" s="79"/>
      <c r="AX189" s="79"/>
      <c r="AY189" s="79"/>
      <c r="AZ189" s="79"/>
      <c r="BA189" s="79"/>
      <c r="BB189" s="79"/>
      <c r="BC189" s="79"/>
      <c r="BD189" s="79"/>
      <c r="BE189" s="79"/>
      <c r="BF189" s="79"/>
      <c r="BG189" s="79"/>
      <c r="BH189" s="79"/>
      <c r="BI189" s="79"/>
      <c r="BJ189" s="79"/>
      <c r="BK189" s="79"/>
      <c r="BL189" s="79"/>
      <c r="BM189" s="79"/>
      <c r="BN189" s="79"/>
      <c r="BO189" s="79"/>
      <c r="BP189" s="79"/>
      <c r="BQ189" s="79"/>
      <c r="BR189" s="79"/>
      <c r="BS189" s="79"/>
      <c r="BT189" s="79"/>
      <c r="BU189" s="79"/>
      <c r="BV189" s="79"/>
      <c r="BW189" s="79"/>
      <c r="BX189" s="79"/>
      <c r="BY189" s="79"/>
      <c r="BZ189" s="79"/>
      <c r="CA189" s="79"/>
      <c r="CB189" s="79"/>
      <c r="CC189" s="79"/>
      <c r="CD189" s="79"/>
      <c r="CE189" s="79"/>
      <c r="CF189" s="79"/>
      <c r="CG189" s="79"/>
      <c r="CH189" s="79"/>
      <c r="CI189" s="79"/>
      <c r="CJ189" s="79"/>
      <c r="CK189" s="79"/>
      <c r="CL189" s="79"/>
      <c r="CM189" s="79"/>
      <c r="CN189" s="79"/>
      <c r="CO189" s="79"/>
      <c r="CP189" s="79"/>
      <c r="CQ189" s="79"/>
    </row>
    <row r="190" spans="1:95" s="26" customFormat="1" ht="31.5" customHeight="1" x14ac:dyDescent="0.25">
      <c r="A190" s="78" t="str">
        <f>"Qté "&amp;'[1]Base produits'!A186&amp;" - "&amp;'[1]Base produits'!B186&amp;" :"</f>
        <v>Qté P0179 -  :</v>
      </c>
      <c r="B190" s="80"/>
      <c r="C190" s="79"/>
      <c r="D190" s="79"/>
      <c r="E190" s="79"/>
      <c r="F190" s="79"/>
      <c r="G190" s="79"/>
      <c r="H190" s="79"/>
      <c r="I190" s="79"/>
      <c r="J190" s="79"/>
      <c r="K190" s="79"/>
      <c r="L190" s="79"/>
      <c r="M190" s="79"/>
      <c r="N190" s="79"/>
      <c r="O190" s="79"/>
      <c r="P190" s="79"/>
      <c r="Q190" s="79"/>
      <c r="R190" s="79"/>
      <c r="S190" s="79"/>
      <c r="T190" s="79"/>
      <c r="U190" s="79"/>
      <c r="V190" s="79"/>
      <c r="W190" s="79"/>
      <c r="X190" s="79"/>
      <c r="Y190" s="79"/>
      <c r="Z190" s="79"/>
      <c r="AA190" s="79"/>
      <c r="AB190" s="79"/>
      <c r="AC190" s="79"/>
      <c r="AD190" s="79"/>
      <c r="AE190" s="79"/>
      <c r="AF190" s="79"/>
      <c r="AG190" s="79"/>
      <c r="AH190" s="79"/>
      <c r="AI190" s="79"/>
      <c r="AJ190" s="79"/>
      <c r="AK190" s="79"/>
      <c r="AL190" s="79"/>
      <c r="AM190" s="79"/>
      <c r="AN190" s="79"/>
      <c r="AO190" s="79"/>
      <c r="AP190" s="79"/>
      <c r="AQ190" s="79"/>
      <c r="AR190" s="79"/>
      <c r="AS190" s="79"/>
      <c r="AT190" s="79"/>
      <c r="AU190" s="79"/>
      <c r="AV190" s="79"/>
      <c r="AW190" s="79"/>
      <c r="AX190" s="79"/>
      <c r="AY190" s="79"/>
      <c r="AZ190" s="79"/>
      <c r="BA190" s="79"/>
      <c r="BB190" s="79"/>
      <c r="BC190" s="79"/>
      <c r="BD190" s="79"/>
      <c r="BE190" s="79"/>
      <c r="BF190" s="79"/>
      <c r="BG190" s="79"/>
      <c r="BH190" s="79"/>
      <c r="BI190" s="79"/>
      <c r="BJ190" s="79"/>
      <c r="BK190" s="79"/>
      <c r="BL190" s="79"/>
      <c r="BM190" s="79"/>
      <c r="BN190" s="79"/>
      <c r="BO190" s="79"/>
      <c r="BP190" s="79"/>
      <c r="BQ190" s="79"/>
      <c r="BR190" s="79"/>
      <c r="BS190" s="79"/>
      <c r="BT190" s="79"/>
      <c r="BU190" s="79"/>
      <c r="BV190" s="79"/>
      <c r="BW190" s="79"/>
      <c r="BX190" s="79"/>
      <c r="BY190" s="79"/>
      <c r="BZ190" s="79"/>
      <c r="CA190" s="79"/>
      <c r="CB190" s="79"/>
      <c r="CC190" s="79"/>
      <c r="CD190" s="79"/>
      <c r="CE190" s="79"/>
      <c r="CF190" s="79"/>
      <c r="CG190" s="79"/>
      <c r="CH190" s="79"/>
      <c r="CI190" s="79"/>
      <c r="CJ190" s="79"/>
      <c r="CK190" s="79"/>
      <c r="CL190" s="79"/>
      <c r="CM190" s="79"/>
      <c r="CN190" s="79"/>
      <c r="CO190" s="79"/>
      <c r="CP190" s="79"/>
      <c r="CQ190" s="79"/>
    </row>
    <row r="191" spans="1:95" s="26" customFormat="1" ht="31.5" customHeight="1" x14ac:dyDescent="0.25">
      <c r="A191" s="78" t="str">
        <f>"Qté "&amp;'[1]Base produits'!A187&amp;" - "&amp;'[1]Base produits'!B187&amp;" :"</f>
        <v>Qté P0180 -  :</v>
      </c>
      <c r="B191" s="80"/>
      <c r="C191" s="79"/>
      <c r="D191" s="79"/>
      <c r="E191" s="79"/>
      <c r="F191" s="79"/>
      <c r="G191" s="79"/>
      <c r="H191" s="79"/>
      <c r="I191" s="79"/>
      <c r="J191" s="79"/>
      <c r="K191" s="79"/>
      <c r="L191" s="79"/>
      <c r="M191" s="79"/>
      <c r="N191" s="79"/>
      <c r="O191" s="79"/>
      <c r="P191" s="79"/>
      <c r="Q191" s="79"/>
      <c r="R191" s="79"/>
      <c r="S191" s="79"/>
      <c r="T191" s="79"/>
      <c r="U191" s="79"/>
      <c r="V191" s="79"/>
      <c r="W191" s="79"/>
      <c r="X191" s="79"/>
      <c r="Y191" s="79"/>
      <c r="Z191" s="79"/>
      <c r="AA191" s="79"/>
      <c r="AB191" s="79"/>
      <c r="AC191" s="79"/>
      <c r="AD191" s="79"/>
      <c r="AE191" s="79"/>
      <c r="AF191" s="79"/>
      <c r="AG191" s="79"/>
      <c r="AH191" s="79"/>
      <c r="AI191" s="79"/>
      <c r="AJ191" s="79"/>
      <c r="AK191" s="79"/>
      <c r="AL191" s="79"/>
      <c r="AM191" s="79"/>
      <c r="AN191" s="79"/>
      <c r="AO191" s="79"/>
      <c r="AP191" s="79"/>
      <c r="AQ191" s="79"/>
      <c r="AR191" s="79"/>
      <c r="AS191" s="79"/>
      <c r="AT191" s="79"/>
      <c r="AU191" s="79"/>
      <c r="AV191" s="79"/>
      <c r="AW191" s="79"/>
      <c r="AX191" s="79"/>
      <c r="AY191" s="79"/>
      <c r="AZ191" s="79"/>
      <c r="BA191" s="79"/>
      <c r="BB191" s="79"/>
      <c r="BC191" s="79"/>
      <c r="BD191" s="79"/>
      <c r="BE191" s="79"/>
      <c r="BF191" s="79"/>
      <c r="BG191" s="79"/>
      <c r="BH191" s="79"/>
      <c r="BI191" s="79"/>
      <c r="BJ191" s="79"/>
      <c r="BK191" s="79"/>
      <c r="BL191" s="79"/>
      <c r="BM191" s="79"/>
      <c r="BN191" s="79"/>
      <c r="BO191" s="79"/>
      <c r="BP191" s="79"/>
      <c r="BQ191" s="79"/>
      <c r="BR191" s="79"/>
      <c r="BS191" s="79"/>
      <c r="BT191" s="79"/>
      <c r="BU191" s="79"/>
      <c r="BV191" s="79"/>
      <c r="BW191" s="79"/>
      <c r="BX191" s="79"/>
      <c r="BY191" s="79"/>
      <c r="BZ191" s="79"/>
      <c r="CA191" s="79"/>
      <c r="CB191" s="79"/>
      <c r="CC191" s="79"/>
      <c r="CD191" s="79"/>
      <c r="CE191" s="79"/>
      <c r="CF191" s="79"/>
      <c r="CG191" s="79"/>
      <c r="CH191" s="79"/>
      <c r="CI191" s="79"/>
      <c r="CJ191" s="79"/>
      <c r="CK191" s="79"/>
      <c r="CL191" s="79"/>
      <c r="CM191" s="79"/>
      <c r="CN191" s="79"/>
      <c r="CO191" s="79"/>
      <c r="CP191" s="79"/>
      <c r="CQ191" s="79"/>
    </row>
    <row r="192" spans="1:95" s="26" customFormat="1" ht="31.5" customHeight="1" x14ac:dyDescent="0.25">
      <c r="A192" s="78" t="str">
        <f>"Qté "&amp;'[1]Base produits'!A188&amp;" - "&amp;'[1]Base produits'!B188&amp;" :"</f>
        <v>Qté P0181 -  :</v>
      </c>
      <c r="B192" s="80"/>
      <c r="C192" s="79"/>
      <c r="D192" s="79"/>
      <c r="E192" s="79"/>
      <c r="F192" s="79"/>
      <c r="G192" s="79"/>
      <c r="H192" s="79"/>
      <c r="I192" s="79"/>
      <c r="J192" s="79"/>
      <c r="K192" s="79"/>
      <c r="L192" s="79"/>
      <c r="M192" s="79"/>
      <c r="N192" s="79"/>
      <c r="O192" s="79"/>
      <c r="P192" s="79"/>
      <c r="Q192" s="79"/>
      <c r="R192" s="79"/>
      <c r="S192" s="79"/>
      <c r="T192" s="79"/>
      <c r="U192" s="79"/>
      <c r="V192" s="79"/>
      <c r="W192" s="79"/>
      <c r="X192" s="79"/>
      <c r="Y192" s="79"/>
      <c r="Z192" s="79"/>
      <c r="AA192" s="79"/>
      <c r="AB192" s="79"/>
      <c r="AC192" s="79"/>
      <c r="AD192" s="79"/>
      <c r="AE192" s="79"/>
      <c r="AF192" s="79"/>
      <c r="AG192" s="79"/>
      <c r="AH192" s="79"/>
      <c r="AI192" s="79"/>
      <c r="AJ192" s="79"/>
      <c r="AK192" s="79"/>
      <c r="AL192" s="79"/>
      <c r="AM192" s="79"/>
      <c r="AN192" s="79"/>
      <c r="AO192" s="79"/>
      <c r="AP192" s="79"/>
      <c r="AQ192" s="79"/>
      <c r="AR192" s="79"/>
      <c r="AS192" s="79"/>
      <c r="AT192" s="79"/>
      <c r="AU192" s="79"/>
      <c r="AV192" s="79"/>
      <c r="AW192" s="79"/>
      <c r="AX192" s="79"/>
      <c r="AY192" s="79"/>
      <c r="AZ192" s="79"/>
      <c r="BA192" s="79"/>
      <c r="BB192" s="79"/>
      <c r="BC192" s="79"/>
      <c r="BD192" s="79"/>
      <c r="BE192" s="79"/>
      <c r="BF192" s="79"/>
      <c r="BG192" s="79"/>
      <c r="BH192" s="79"/>
      <c r="BI192" s="79"/>
      <c r="BJ192" s="79"/>
      <c r="BK192" s="79"/>
      <c r="BL192" s="79"/>
      <c r="BM192" s="79"/>
      <c r="BN192" s="79"/>
      <c r="BO192" s="79"/>
      <c r="BP192" s="79"/>
      <c r="BQ192" s="79"/>
      <c r="BR192" s="79"/>
      <c r="BS192" s="79"/>
      <c r="BT192" s="79"/>
      <c r="BU192" s="79"/>
      <c r="BV192" s="79"/>
      <c r="BW192" s="79"/>
      <c r="BX192" s="79"/>
      <c r="BY192" s="79"/>
      <c r="BZ192" s="79"/>
      <c r="CA192" s="79"/>
      <c r="CB192" s="79"/>
      <c r="CC192" s="79"/>
      <c r="CD192" s="79"/>
      <c r="CE192" s="79"/>
      <c r="CF192" s="79"/>
      <c r="CG192" s="79"/>
      <c r="CH192" s="79"/>
      <c r="CI192" s="79"/>
      <c r="CJ192" s="79"/>
      <c r="CK192" s="79"/>
      <c r="CL192" s="79"/>
      <c r="CM192" s="79"/>
      <c r="CN192" s="79"/>
      <c r="CO192" s="79"/>
      <c r="CP192" s="79"/>
      <c r="CQ192" s="79"/>
    </row>
    <row r="193" spans="1:95" s="26" customFormat="1" ht="31.5" customHeight="1" x14ac:dyDescent="0.25">
      <c r="A193" s="78" t="str">
        <f>"Qté "&amp;'[1]Base produits'!A189&amp;" - "&amp;'[1]Base produits'!B189&amp;" :"</f>
        <v>Qté P0182 -  :</v>
      </c>
      <c r="B193" s="80"/>
      <c r="C193" s="79"/>
      <c r="D193" s="79"/>
      <c r="E193" s="79"/>
      <c r="F193" s="79"/>
      <c r="G193" s="79"/>
      <c r="H193" s="79"/>
      <c r="I193" s="79"/>
      <c r="J193" s="79"/>
      <c r="K193" s="79"/>
      <c r="L193" s="79"/>
      <c r="M193" s="79"/>
      <c r="N193" s="79"/>
      <c r="O193" s="79"/>
      <c r="P193" s="79"/>
      <c r="Q193" s="79"/>
      <c r="R193" s="79"/>
      <c r="S193" s="79"/>
      <c r="T193" s="79"/>
      <c r="U193" s="79"/>
      <c r="V193" s="79"/>
      <c r="W193" s="79"/>
      <c r="X193" s="79"/>
      <c r="Y193" s="79"/>
      <c r="Z193" s="79"/>
      <c r="AA193" s="79"/>
      <c r="AB193" s="79"/>
      <c r="AC193" s="79"/>
      <c r="AD193" s="79"/>
      <c r="AE193" s="79"/>
      <c r="AF193" s="79"/>
      <c r="AG193" s="79"/>
      <c r="AH193" s="79"/>
      <c r="AI193" s="79"/>
      <c r="AJ193" s="79"/>
      <c r="AK193" s="79"/>
      <c r="AL193" s="79"/>
      <c r="AM193" s="79"/>
      <c r="AN193" s="79"/>
      <c r="AO193" s="79"/>
      <c r="AP193" s="79"/>
      <c r="AQ193" s="79"/>
      <c r="AR193" s="79"/>
      <c r="AS193" s="79"/>
      <c r="AT193" s="79"/>
      <c r="AU193" s="79"/>
      <c r="AV193" s="79"/>
      <c r="AW193" s="79"/>
      <c r="AX193" s="79"/>
      <c r="AY193" s="79"/>
      <c r="AZ193" s="79"/>
      <c r="BA193" s="79"/>
      <c r="BB193" s="79"/>
      <c r="BC193" s="79"/>
      <c r="BD193" s="79"/>
      <c r="BE193" s="79"/>
      <c r="BF193" s="79"/>
      <c r="BG193" s="79"/>
      <c r="BH193" s="79"/>
      <c r="BI193" s="79"/>
      <c r="BJ193" s="79"/>
      <c r="BK193" s="79"/>
      <c r="BL193" s="79"/>
      <c r="BM193" s="79"/>
      <c r="BN193" s="79"/>
      <c r="BO193" s="79"/>
      <c r="BP193" s="79"/>
      <c r="BQ193" s="79"/>
      <c r="BR193" s="79"/>
      <c r="BS193" s="79"/>
      <c r="BT193" s="79"/>
      <c r="BU193" s="79"/>
      <c r="BV193" s="79"/>
      <c r="BW193" s="79"/>
      <c r="BX193" s="79"/>
      <c r="BY193" s="79"/>
      <c r="BZ193" s="79"/>
      <c r="CA193" s="79"/>
      <c r="CB193" s="79"/>
      <c r="CC193" s="79"/>
      <c r="CD193" s="79"/>
      <c r="CE193" s="79"/>
      <c r="CF193" s="79"/>
      <c r="CG193" s="79"/>
      <c r="CH193" s="79"/>
      <c r="CI193" s="79"/>
      <c r="CJ193" s="79"/>
      <c r="CK193" s="79"/>
      <c r="CL193" s="79"/>
      <c r="CM193" s="79"/>
      <c r="CN193" s="79"/>
      <c r="CO193" s="79"/>
      <c r="CP193" s="79"/>
      <c r="CQ193" s="79"/>
    </row>
    <row r="194" spans="1:95" s="26" customFormat="1" ht="31.5" customHeight="1" x14ac:dyDescent="0.25">
      <c r="A194" s="78" t="str">
        <f>"Qté "&amp;'[1]Base produits'!A190&amp;" - "&amp;'[1]Base produits'!B190&amp;" :"</f>
        <v>Qté P0183 -  :</v>
      </c>
      <c r="B194" s="80"/>
      <c r="C194" s="79"/>
      <c r="D194" s="79"/>
      <c r="E194" s="79"/>
      <c r="F194" s="79"/>
      <c r="G194" s="79"/>
      <c r="H194" s="79"/>
      <c r="I194" s="79"/>
      <c r="J194" s="79"/>
      <c r="K194" s="79"/>
      <c r="L194" s="79"/>
      <c r="M194" s="79"/>
      <c r="N194" s="79"/>
      <c r="O194" s="79"/>
      <c r="P194" s="79"/>
      <c r="Q194" s="79"/>
      <c r="R194" s="79"/>
      <c r="S194" s="79"/>
      <c r="T194" s="79"/>
      <c r="U194" s="79"/>
      <c r="V194" s="79"/>
      <c r="W194" s="79"/>
      <c r="X194" s="79"/>
      <c r="Y194" s="79"/>
      <c r="Z194" s="79"/>
      <c r="AA194" s="79"/>
      <c r="AB194" s="79"/>
      <c r="AC194" s="79"/>
      <c r="AD194" s="79"/>
      <c r="AE194" s="79"/>
      <c r="AF194" s="79"/>
      <c r="AG194" s="79"/>
      <c r="AH194" s="79"/>
      <c r="AI194" s="79"/>
      <c r="AJ194" s="79"/>
      <c r="AK194" s="79"/>
      <c r="AL194" s="79"/>
      <c r="AM194" s="79"/>
      <c r="AN194" s="79"/>
      <c r="AO194" s="79"/>
      <c r="AP194" s="79"/>
      <c r="AQ194" s="79"/>
      <c r="AR194" s="79"/>
      <c r="AS194" s="79"/>
      <c r="AT194" s="79"/>
      <c r="AU194" s="79"/>
      <c r="AV194" s="79"/>
      <c r="AW194" s="79"/>
      <c r="AX194" s="79"/>
      <c r="AY194" s="79"/>
      <c r="AZ194" s="79"/>
      <c r="BA194" s="79"/>
      <c r="BB194" s="79"/>
      <c r="BC194" s="79"/>
      <c r="BD194" s="79"/>
      <c r="BE194" s="79"/>
      <c r="BF194" s="79"/>
      <c r="BG194" s="79"/>
      <c r="BH194" s="79"/>
      <c r="BI194" s="79"/>
      <c r="BJ194" s="79"/>
      <c r="BK194" s="79"/>
      <c r="BL194" s="79"/>
      <c r="BM194" s="79"/>
      <c r="BN194" s="79"/>
      <c r="BO194" s="79"/>
      <c r="BP194" s="79"/>
      <c r="BQ194" s="79"/>
      <c r="BR194" s="79"/>
      <c r="BS194" s="79"/>
      <c r="BT194" s="79"/>
      <c r="BU194" s="79"/>
      <c r="BV194" s="79"/>
      <c r="BW194" s="79"/>
      <c r="BX194" s="79"/>
      <c r="BY194" s="79"/>
      <c r="BZ194" s="79"/>
      <c r="CA194" s="79"/>
      <c r="CB194" s="79"/>
      <c r="CC194" s="79"/>
      <c r="CD194" s="79"/>
      <c r="CE194" s="79"/>
      <c r="CF194" s="79"/>
      <c r="CG194" s="79"/>
      <c r="CH194" s="79"/>
      <c r="CI194" s="79"/>
      <c r="CJ194" s="79"/>
      <c r="CK194" s="79"/>
      <c r="CL194" s="79"/>
      <c r="CM194" s="79"/>
      <c r="CN194" s="79"/>
      <c r="CO194" s="79"/>
      <c r="CP194" s="79"/>
      <c r="CQ194" s="79"/>
    </row>
    <row r="195" spans="1:95" s="26" customFormat="1" ht="31.5" customHeight="1" x14ac:dyDescent="0.25">
      <c r="A195" s="78" t="str">
        <f>"Qté "&amp;'[1]Base produits'!A191&amp;" - "&amp;'[1]Base produits'!B191&amp;" :"</f>
        <v>Qté P0184 -  :</v>
      </c>
      <c r="B195" s="80"/>
      <c r="C195" s="79"/>
      <c r="D195" s="79"/>
      <c r="E195" s="79"/>
      <c r="F195" s="79"/>
      <c r="G195" s="79"/>
      <c r="H195" s="79"/>
      <c r="I195" s="79"/>
      <c r="J195" s="79"/>
      <c r="K195" s="79"/>
      <c r="L195" s="79"/>
      <c r="M195" s="79"/>
      <c r="N195" s="79"/>
      <c r="O195" s="79"/>
      <c r="P195" s="79"/>
      <c r="Q195" s="79"/>
      <c r="R195" s="79"/>
      <c r="S195" s="79"/>
      <c r="T195" s="79"/>
      <c r="U195" s="79"/>
      <c r="V195" s="79"/>
      <c r="W195" s="79"/>
      <c r="X195" s="79"/>
      <c r="Y195" s="79"/>
      <c r="Z195" s="79"/>
      <c r="AA195" s="79"/>
      <c r="AB195" s="79"/>
      <c r="AC195" s="79"/>
      <c r="AD195" s="79"/>
      <c r="AE195" s="79"/>
      <c r="AF195" s="79"/>
      <c r="AG195" s="79"/>
      <c r="AH195" s="79"/>
      <c r="AI195" s="79"/>
      <c r="AJ195" s="79"/>
      <c r="AK195" s="79"/>
      <c r="AL195" s="79"/>
      <c r="AM195" s="79"/>
      <c r="AN195" s="79"/>
      <c r="AO195" s="79"/>
      <c r="AP195" s="79"/>
      <c r="AQ195" s="79"/>
      <c r="AR195" s="79"/>
      <c r="AS195" s="79"/>
      <c r="AT195" s="79"/>
      <c r="AU195" s="79"/>
      <c r="AV195" s="79"/>
      <c r="AW195" s="79"/>
      <c r="AX195" s="79"/>
      <c r="AY195" s="79"/>
      <c r="AZ195" s="79"/>
      <c r="BA195" s="79"/>
      <c r="BB195" s="79"/>
      <c r="BC195" s="79"/>
      <c r="BD195" s="79"/>
      <c r="BE195" s="79"/>
      <c r="BF195" s="79"/>
      <c r="BG195" s="79"/>
      <c r="BH195" s="79"/>
      <c r="BI195" s="79"/>
      <c r="BJ195" s="79"/>
      <c r="BK195" s="79"/>
      <c r="BL195" s="79"/>
      <c r="BM195" s="79"/>
      <c r="BN195" s="79"/>
      <c r="BO195" s="79"/>
      <c r="BP195" s="79"/>
      <c r="BQ195" s="79"/>
      <c r="BR195" s="79"/>
      <c r="BS195" s="79"/>
      <c r="BT195" s="79"/>
      <c r="BU195" s="79"/>
      <c r="BV195" s="79"/>
      <c r="BW195" s="79"/>
      <c r="BX195" s="79"/>
      <c r="BY195" s="79"/>
      <c r="BZ195" s="79"/>
      <c r="CA195" s="79"/>
      <c r="CB195" s="79"/>
      <c r="CC195" s="79"/>
      <c r="CD195" s="79"/>
      <c r="CE195" s="79"/>
      <c r="CF195" s="79"/>
      <c r="CG195" s="79"/>
      <c r="CH195" s="79"/>
      <c r="CI195" s="79"/>
      <c r="CJ195" s="79"/>
      <c r="CK195" s="79"/>
      <c r="CL195" s="79"/>
      <c r="CM195" s="79"/>
      <c r="CN195" s="79"/>
      <c r="CO195" s="79"/>
      <c r="CP195" s="79"/>
      <c r="CQ195" s="79"/>
    </row>
    <row r="196" spans="1:95" s="26" customFormat="1" ht="31.5" customHeight="1" x14ac:dyDescent="0.25">
      <c r="A196" s="78" t="str">
        <f>"Qté "&amp;'[1]Base produits'!A192&amp;" - "&amp;'[1]Base produits'!B192&amp;" :"</f>
        <v>Qté P0185 -  :</v>
      </c>
      <c r="B196" s="80"/>
      <c r="C196" s="79"/>
      <c r="D196" s="79"/>
      <c r="E196" s="79"/>
      <c r="F196" s="79"/>
      <c r="G196" s="79"/>
      <c r="H196" s="79"/>
      <c r="I196" s="79"/>
      <c r="J196" s="79"/>
      <c r="K196" s="79"/>
      <c r="L196" s="79"/>
      <c r="M196" s="79"/>
      <c r="N196" s="79"/>
      <c r="O196" s="79"/>
      <c r="P196" s="79"/>
      <c r="Q196" s="79"/>
      <c r="R196" s="79"/>
      <c r="S196" s="79"/>
      <c r="T196" s="79"/>
      <c r="U196" s="79"/>
      <c r="V196" s="79"/>
      <c r="W196" s="79"/>
      <c r="X196" s="79"/>
      <c r="Y196" s="79"/>
      <c r="Z196" s="79"/>
      <c r="AA196" s="79"/>
      <c r="AB196" s="79"/>
      <c r="AC196" s="79"/>
      <c r="AD196" s="79"/>
      <c r="AE196" s="79"/>
      <c r="AF196" s="79"/>
      <c r="AG196" s="79"/>
      <c r="AH196" s="79"/>
      <c r="AI196" s="79"/>
      <c r="AJ196" s="79"/>
      <c r="AK196" s="79"/>
      <c r="AL196" s="79"/>
      <c r="AM196" s="79"/>
      <c r="AN196" s="79"/>
      <c r="AO196" s="79"/>
      <c r="AP196" s="79"/>
      <c r="AQ196" s="79"/>
      <c r="AR196" s="79"/>
      <c r="AS196" s="79"/>
      <c r="AT196" s="79"/>
      <c r="AU196" s="79"/>
      <c r="AV196" s="79"/>
      <c r="AW196" s="79"/>
      <c r="AX196" s="79"/>
      <c r="AY196" s="79"/>
      <c r="AZ196" s="79"/>
      <c r="BA196" s="79"/>
      <c r="BB196" s="79"/>
      <c r="BC196" s="79"/>
      <c r="BD196" s="79"/>
      <c r="BE196" s="79"/>
      <c r="BF196" s="79"/>
      <c r="BG196" s="79"/>
      <c r="BH196" s="79"/>
      <c r="BI196" s="79"/>
      <c r="BJ196" s="79"/>
      <c r="BK196" s="79"/>
      <c r="BL196" s="79"/>
      <c r="BM196" s="79"/>
      <c r="BN196" s="79"/>
      <c r="BO196" s="79"/>
      <c r="BP196" s="79"/>
      <c r="BQ196" s="79"/>
      <c r="BR196" s="79"/>
      <c r="BS196" s="79"/>
      <c r="BT196" s="79"/>
      <c r="BU196" s="79"/>
      <c r="BV196" s="79"/>
      <c r="BW196" s="79"/>
      <c r="BX196" s="79"/>
      <c r="BY196" s="79"/>
      <c r="BZ196" s="79"/>
      <c r="CA196" s="79"/>
      <c r="CB196" s="79"/>
      <c r="CC196" s="79"/>
      <c r="CD196" s="79"/>
      <c r="CE196" s="79"/>
      <c r="CF196" s="79"/>
      <c r="CG196" s="79"/>
      <c r="CH196" s="79"/>
      <c r="CI196" s="79"/>
      <c r="CJ196" s="79"/>
      <c r="CK196" s="79"/>
      <c r="CL196" s="79"/>
      <c r="CM196" s="79"/>
      <c r="CN196" s="79"/>
      <c r="CO196" s="79"/>
      <c r="CP196" s="79"/>
      <c r="CQ196" s="79"/>
    </row>
    <row r="197" spans="1:95" s="26" customFormat="1" ht="31.5" customHeight="1" x14ac:dyDescent="0.25">
      <c r="A197" s="78" t="str">
        <f>"Qté "&amp;'[1]Base produits'!A193&amp;" - "&amp;'[1]Base produits'!B193&amp;" :"</f>
        <v>Qté P0186 -  :</v>
      </c>
      <c r="B197" s="80"/>
      <c r="C197" s="79"/>
      <c r="D197" s="79"/>
      <c r="E197" s="79"/>
      <c r="F197" s="79"/>
      <c r="G197" s="79"/>
      <c r="H197" s="79"/>
      <c r="I197" s="79"/>
      <c r="J197" s="79"/>
      <c r="K197" s="79"/>
      <c r="L197" s="79"/>
      <c r="M197" s="79"/>
      <c r="N197" s="79"/>
      <c r="O197" s="79"/>
      <c r="P197" s="79"/>
      <c r="Q197" s="79"/>
      <c r="R197" s="79"/>
      <c r="S197" s="79"/>
      <c r="T197" s="79"/>
      <c r="U197" s="79"/>
      <c r="V197" s="79"/>
      <c r="W197" s="79"/>
      <c r="X197" s="79"/>
      <c r="Y197" s="79"/>
      <c r="Z197" s="79"/>
      <c r="AA197" s="79"/>
      <c r="AB197" s="79"/>
      <c r="AC197" s="79"/>
      <c r="AD197" s="79"/>
      <c r="AE197" s="79"/>
      <c r="AF197" s="79"/>
      <c r="AG197" s="79"/>
      <c r="AH197" s="79"/>
      <c r="AI197" s="79"/>
      <c r="AJ197" s="79"/>
      <c r="AK197" s="79"/>
      <c r="AL197" s="79"/>
      <c r="AM197" s="79"/>
      <c r="AN197" s="79"/>
      <c r="AO197" s="79"/>
      <c r="AP197" s="79"/>
      <c r="AQ197" s="79"/>
      <c r="AR197" s="79"/>
      <c r="AS197" s="79"/>
      <c r="AT197" s="79"/>
      <c r="AU197" s="79"/>
      <c r="AV197" s="79"/>
      <c r="AW197" s="79"/>
      <c r="AX197" s="79"/>
      <c r="AY197" s="79"/>
      <c r="AZ197" s="79"/>
      <c r="BA197" s="79"/>
      <c r="BB197" s="79"/>
      <c r="BC197" s="79"/>
      <c r="BD197" s="79"/>
      <c r="BE197" s="79"/>
      <c r="BF197" s="79"/>
      <c r="BG197" s="79"/>
      <c r="BH197" s="79"/>
      <c r="BI197" s="79"/>
      <c r="BJ197" s="79"/>
      <c r="BK197" s="79"/>
      <c r="BL197" s="79"/>
      <c r="BM197" s="79"/>
      <c r="BN197" s="79"/>
      <c r="BO197" s="79"/>
      <c r="BP197" s="79"/>
      <c r="BQ197" s="79"/>
      <c r="BR197" s="79"/>
      <c r="BS197" s="79"/>
      <c r="BT197" s="79"/>
      <c r="BU197" s="79"/>
      <c r="BV197" s="79"/>
      <c r="BW197" s="79"/>
      <c r="BX197" s="79"/>
      <c r="BY197" s="79"/>
      <c r="BZ197" s="79"/>
      <c r="CA197" s="79"/>
      <c r="CB197" s="79"/>
      <c r="CC197" s="79"/>
      <c r="CD197" s="79"/>
      <c r="CE197" s="79"/>
      <c r="CF197" s="79"/>
      <c r="CG197" s="79"/>
      <c r="CH197" s="79"/>
      <c r="CI197" s="79"/>
      <c r="CJ197" s="79"/>
      <c r="CK197" s="79"/>
      <c r="CL197" s="79"/>
      <c r="CM197" s="79"/>
      <c r="CN197" s="79"/>
      <c r="CO197" s="79"/>
      <c r="CP197" s="79"/>
      <c r="CQ197" s="79"/>
    </row>
    <row r="198" spans="1:95" s="26" customFormat="1" ht="31.5" customHeight="1" x14ac:dyDescent="0.25">
      <c r="A198" s="78" t="str">
        <f>"Qté "&amp;'[1]Base produits'!A194&amp;" - "&amp;'[1]Base produits'!B194&amp;" :"</f>
        <v>Qté P0187 -  :</v>
      </c>
      <c r="B198" s="80"/>
      <c r="C198" s="79"/>
      <c r="D198" s="79"/>
      <c r="E198" s="79"/>
      <c r="F198" s="79"/>
      <c r="G198" s="79"/>
      <c r="H198" s="79"/>
      <c r="I198" s="79"/>
      <c r="J198" s="79"/>
      <c r="K198" s="79"/>
      <c r="L198" s="79"/>
      <c r="M198" s="79"/>
      <c r="N198" s="79"/>
      <c r="O198" s="79"/>
      <c r="P198" s="79"/>
      <c r="Q198" s="79"/>
      <c r="R198" s="79"/>
      <c r="S198" s="79"/>
      <c r="T198" s="79"/>
      <c r="U198" s="79"/>
      <c r="V198" s="79"/>
      <c r="W198" s="79"/>
      <c r="X198" s="79"/>
      <c r="Y198" s="79"/>
      <c r="Z198" s="79"/>
      <c r="AA198" s="79"/>
      <c r="AB198" s="79"/>
      <c r="AC198" s="79"/>
      <c r="AD198" s="79"/>
      <c r="AE198" s="79"/>
      <c r="AF198" s="79"/>
      <c r="AG198" s="79"/>
      <c r="AH198" s="79"/>
      <c r="AI198" s="79"/>
      <c r="AJ198" s="79"/>
      <c r="AK198" s="79"/>
      <c r="AL198" s="79"/>
      <c r="AM198" s="79"/>
      <c r="AN198" s="79"/>
      <c r="AO198" s="79"/>
      <c r="AP198" s="79"/>
      <c r="AQ198" s="79"/>
      <c r="AR198" s="79"/>
      <c r="AS198" s="79"/>
      <c r="AT198" s="79"/>
      <c r="AU198" s="79"/>
      <c r="AV198" s="79"/>
      <c r="AW198" s="79"/>
      <c r="AX198" s="79"/>
      <c r="AY198" s="79"/>
      <c r="AZ198" s="79"/>
      <c r="BA198" s="79"/>
      <c r="BB198" s="79"/>
      <c r="BC198" s="79"/>
      <c r="BD198" s="79"/>
      <c r="BE198" s="79"/>
      <c r="BF198" s="79"/>
      <c r="BG198" s="79"/>
      <c r="BH198" s="79"/>
      <c r="BI198" s="79"/>
      <c r="BJ198" s="79"/>
      <c r="BK198" s="79"/>
      <c r="BL198" s="79"/>
      <c r="BM198" s="79"/>
      <c r="BN198" s="79"/>
      <c r="BO198" s="79"/>
      <c r="BP198" s="79"/>
      <c r="BQ198" s="79"/>
      <c r="BR198" s="79"/>
      <c r="BS198" s="79"/>
      <c r="BT198" s="79"/>
      <c r="BU198" s="79"/>
      <c r="BV198" s="79"/>
      <c r="BW198" s="79"/>
      <c r="BX198" s="79"/>
      <c r="BY198" s="79"/>
      <c r="BZ198" s="79"/>
      <c r="CA198" s="79"/>
      <c r="CB198" s="79"/>
      <c r="CC198" s="79"/>
      <c r="CD198" s="79"/>
      <c r="CE198" s="79"/>
      <c r="CF198" s="79"/>
      <c r="CG198" s="79"/>
      <c r="CH198" s="79"/>
      <c r="CI198" s="79"/>
      <c r="CJ198" s="79"/>
      <c r="CK198" s="79"/>
      <c r="CL198" s="79"/>
      <c r="CM198" s="79"/>
      <c r="CN198" s="79"/>
      <c r="CO198" s="79"/>
      <c r="CP198" s="79"/>
      <c r="CQ198" s="79"/>
    </row>
    <row r="199" spans="1:95" s="26" customFormat="1" ht="31.5" customHeight="1" x14ac:dyDescent="0.25">
      <c r="A199" s="78" t="str">
        <f>"Qté "&amp;'[1]Base produits'!A195&amp;" - "&amp;'[1]Base produits'!B195&amp;" :"</f>
        <v>Qté P0188 -  :</v>
      </c>
      <c r="B199" s="80"/>
      <c r="C199" s="79"/>
      <c r="D199" s="79"/>
      <c r="E199" s="79"/>
      <c r="F199" s="79"/>
      <c r="G199" s="79"/>
      <c r="H199" s="79"/>
      <c r="I199" s="79"/>
      <c r="J199" s="79"/>
      <c r="K199" s="79"/>
      <c r="L199" s="79"/>
      <c r="M199" s="79"/>
      <c r="N199" s="79"/>
      <c r="O199" s="79"/>
      <c r="P199" s="79"/>
      <c r="Q199" s="79"/>
      <c r="R199" s="79"/>
      <c r="S199" s="79"/>
      <c r="T199" s="79"/>
      <c r="U199" s="79"/>
      <c r="V199" s="79"/>
      <c r="W199" s="79"/>
      <c r="X199" s="79"/>
      <c r="Y199" s="79"/>
      <c r="Z199" s="79"/>
      <c r="AA199" s="79"/>
      <c r="AB199" s="79"/>
      <c r="AC199" s="79"/>
      <c r="AD199" s="79"/>
      <c r="AE199" s="79"/>
      <c r="AF199" s="79"/>
      <c r="AG199" s="79"/>
      <c r="AH199" s="79"/>
      <c r="AI199" s="79"/>
      <c r="AJ199" s="79"/>
      <c r="AK199" s="79"/>
      <c r="AL199" s="79"/>
      <c r="AM199" s="79"/>
      <c r="AN199" s="79"/>
      <c r="AO199" s="79"/>
      <c r="AP199" s="79"/>
      <c r="AQ199" s="79"/>
      <c r="AR199" s="79"/>
      <c r="AS199" s="79"/>
      <c r="AT199" s="79"/>
      <c r="AU199" s="79"/>
      <c r="AV199" s="79"/>
      <c r="AW199" s="79"/>
      <c r="AX199" s="79"/>
      <c r="AY199" s="79"/>
      <c r="AZ199" s="79"/>
      <c r="BA199" s="79"/>
      <c r="BB199" s="79"/>
      <c r="BC199" s="79"/>
      <c r="BD199" s="79"/>
      <c r="BE199" s="79"/>
      <c r="BF199" s="79"/>
      <c r="BG199" s="79"/>
      <c r="BH199" s="79"/>
      <c r="BI199" s="79"/>
      <c r="BJ199" s="79"/>
      <c r="BK199" s="79"/>
      <c r="BL199" s="79"/>
      <c r="BM199" s="79"/>
      <c r="BN199" s="79"/>
      <c r="BO199" s="79"/>
      <c r="BP199" s="79"/>
      <c r="BQ199" s="79"/>
      <c r="BR199" s="79"/>
      <c r="BS199" s="79"/>
      <c r="BT199" s="79"/>
      <c r="BU199" s="79"/>
      <c r="BV199" s="79"/>
      <c r="BW199" s="79"/>
      <c r="BX199" s="79"/>
      <c r="BY199" s="79"/>
      <c r="BZ199" s="79"/>
      <c r="CA199" s="79"/>
      <c r="CB199" s="79"/>
      <c r="CC199" s="79"/>
      <c r="CD199" s="79"/>
      <c r="CE199" s="79"/>
      <c r="CF199" s="79"/>
      <c r="CG199" s="79"/>
      <c r="CH199" s="79"/>
      <c r="CI199" s="79"/>
      <c r="CJ199" s="79"/>
      <c r="CK199" s="79"/>
      <c r="CL199" s="79"/>
      <c r="CM199" s="79"/>
      <c r="CN199" s="79"/>
      <c r="CO199" s="79"/>
      <c r="CP199" s="79"/>
      <c r="CQ199" s="79"/>
    </row>
    <row r="200" spans="1:95" s="26" customFormat="1" ht="31.5" customHeight="1" x14ac:dyDescent="0.25">
      <c r="A200" s="78" t="str">
        <f>"Qté "&amp;'[1]Base produits'!A196&amp;" - "&amp;'[1]Base produits'!B196&amp;" :"</f>
        <v>Qté P0189 -  :</v>
      </c>
      <c r="B200" s="80"/>
      <c r="C200" s="79"/>
      <c r="D200" s="79"/>
      <c r="E200" s="79"/>
      <c r="F200" s="79"/>
      <c r="G200" s="79"/>
      <c r="H200" s="79"/>
      <c r="I200" s="79"/>
      <c r="J200" s="79"/>
      <c r="K200" s="79"/>
      <c r="L200" s="79"/>
      <c r="M200" s="79"/>
      <c r="N200" s="79"/>
      <c r="O200" s="79"/>
      <c r="P200" s="79"/>
      <c r="Q200" s="79"/>
      <c r="R200" s="79"/>
      <c r="S200" s="79"/>
      <c r="T200" s="79"/>
      <c r="U200" s="79"/>
      <c r="V200" s="79"/>
      <c r="W200" s="79"/>
      <c r="X200" s="79"/>
      <c r="Y200" s="79"/>
      <c r="Z200" s="79"/>
      <c r="AA200" s="79"/>
      <c r="AB200" s="79"/>
      <c r="AC200" s="79"/>
      <c r="AD200" s="79"/>
      <c r="AE200" s="79"/>
      <c r="AF200" s="79"/>
      <c r="AG200" s="79"/>
      <c r="AH200" s="79"/>
      <c r="AI200" s="79"/>
      <c r="AJ200" s="79"/>
      <c r="AK200" s="79"/>
      <c r="AL200" s="79"/>
      <c r="AM200" s="79"/>
      <c r="AN200" s="79"/>
      <c r="AO200" s="79"/>
      <c r="AP200" s="79"/>
      <c r="AQ200" s="79"/>
      <c r="AR200" s="79"/>
      <c r="AS200" s="79"/>
      <c r="AT200" s="79"/>
      <c r="AU200" s="79"/>
      <c r="AV200" s="79"/>
      <c r="AW200" s="79"/>
      <c r="AX200" s="79"/>
      <c r="AY200" s="79"/>
      <c r="AZ200" s="79"/>
      <c r="BA200" s="79"/>
      <c r="BB200" s="79"/>
      <c r="BC200" s="79"/>
      <c r="BD200" s="79"/>
      <c r="BE200" s="79"/>
      <c r="BF200" s="79"/>
      <c r="BG200" s="79"/>
      <c r="BH200" s="79"/>
      <c r="BI200" s="79"/>
      <c r="BJ200" s="79"/>
      <c r="BK200" s="79"/>
      <c r="BL200" s="79"/>
      <c r="BM200" s="79"/>
      <c r="BN200" s="79"/>
      <c r="BO200" s="79"/>
      <c r="BP200" s="79"/>
      <c r="BQ200" s="79"/>
      <c r="BR200" s="79"/>
      <c r="BS200" s="79"/>
      <c r="BT200" s="79"/>
      <c r="BU200" s="79"/>
      <c r="BV200" s="79"/>
      <c r="BW200" s="79"/>
      <c r="BX200" s="79"/>
      <c r="BY200" s="79"/>
      <c r="BZ200" s="79"/>
      <c r="CA200" s="79"/>
      <c r="CB200" s="79"/>
      <c r="CC200" s="79"/>
      <c r="CD200" s="79"/>
      <c r="CE200" s="79"/>
      <c r="CF200" s="79"/>
      <c r="CG200" s="79"/>
      <c r="CH200" s="79"/>
      <c r="CI200" s="79"/>
      <c r="CJ200" s="79"/>
      <c r="CK200" s="79"/>
      <c r="CL200" s="79"/>
      <c r="CM200" s="79"/>
      <c r="CN200" s="79"/>
      <c r="CO200" s="79"/>
      <c r="CP200" s="79"/>
      <c r="CQ200" s="79"/>
    </row>
    <row r="201" spans="1:95" s="26" customFormat="1" ht="31.5" customHeight="1" x14ac:dyDescent="0.25">
      <c r="A201" s="78" t="str">
        <f>"Qté "&amp;'[1]Base produits'!A197&amp;" - "&amp;'[1]Base produits'!B197&amp;" :"</f>
        <v>Qté P0190 -  :</v>
      </c>
      <c r="B201" s="80"/>
      <c r="C201" s="79"/>
      <c r="D201" s="79"/>
      <c r="E201" s="79"/>
      <c r="F201" s="79"/>
      <c r="G201" s="79"/>
      <c r="H201" s="79"/>
      <c r="I201" s="79"/>
      <c r="J201" s="79"/>
      <c r="K201" s="79"/>
      <c r="L201" s="79"/>
      <c r="M201" s="79"/>
      <c r="N201" s="79"/>
      <c r="O201" s="79"/>
      <c r="P201" s="79"/>
      <c r="Q201" s="79"/>
      <c r="R201" s="79"/>
      <c r="S201" s="79"/>
      <c r="T201" s="79"/>
      <c r="U201" s="79"/>
      <c r="V201" s="79"/>
      <c r="W201" s="79"/>
      <c r="X201" s="79"/>
      <c r="Y201" s="79"/>
      <c r="Z201" s="79"/>
      <c r="AA201" s="79"/>
      <c r="AB201" s="79"/>
      <c r="AC201" s="79"/>
      <c r="AD201" s="79"/>
      <c r="AE201" s="79"/>
      <c r="AF201" s="79"/>
      <c r="AG201" s="79"/>
      <c r="AH201" s="79"/>
      <c r="AI201" s="79"/>
      <c r="AJ201" s="79"/>
      <c r="AK201" s="79"/>
      <c r="AL201" s="79"/>
      <c r="AM201" s="79"/>
      <c r="AN201" s="79"/>
      <c r="AO201" s="79"/>
      <c r="AP201" s="79"/>
      <c r="AQ201" s="79"/>
      <c r="AR201" s="79"/>
      <c r="AS201" s="79"/>
      <c r="AT201" s="79"/>
      <c r="AU201" s="79"/>
      <c r="AV201" s="79"/>
      <c r="AW201" s="79"/>
      <c r="AX201" s="79"/>
      <c r="AY201" s="79"/>
      <c r="AZ201" s="79"/>
      <c r="BA201" s="79"/>
      <c r="BB201" s="79"/>
      <c r="BC201" s="79"/>
      <c r="BD201" s="79"/>
      <c r="BE201" s="79"/>
      <c r="BF201" s="79"/>
      <c r="BG201" s="79"/>
      <c r="BH201" s="79"/>
      <c r="BI201" s="79"/>
      <c r="BJ201" s="79"/>
      <c r="BK201" s="79"/>
      <c r="BL201" s="79"/>
      <c r="BM201" s="79"/>
      <c r="BN201" s="79"/>
      <c r="BO201" s="79"/>
      <c r="BP201" s="79"/>
      <c r="BQ201" s="79"/>
      <c r="BR201" s="79"/>
      <c r="BS201" s="79"/>
      <c r="BT201" s="79"/>
      <c r="BU201" s="79"/>
      <c r="BV201" s="79"/>
      <c r="BW201" s="79"/>
      <c r="BX201" s="79"/>
      <c r="BY201" s="79"/>
      <c r="BZ201" s="79"/>
      <c r="CA201" s="79"/>
      <c r="CB201" s="79"/>
      <c r="CC201" s="79"/>
      <c r="CD201" s="79"/>
      <c r="CE201" s="79"/>
      <c r="CF201" s="79"/>
      <c r="CG201" s="79"/>
      <c r="CH201" s="79"/>
      <c r="CI201" s="79"/>
      <c r="CJ201" s="79"/>
      <c r="CK201" s="79"/>
      <c r="CL201" s="79"/>
      <c r="CM201" s="79"/>
      <c r="CN201" s="79"/>
      <c r="CO201" s="79"/>
      <c r="CP201" s="79"/>
      <c r="CQ201" s="79"/>
    </row>
    <row r="202" spans="1:95" s="26" customFormat="1" ht="31.5" customHeight="1" x14ac:dyDescent="0.25">
      <c r="A202" s="78" t="str">
        <f>"Qté "&amp;'[1]Base produits'!A198&amp;" - "&amp;'[1]Base produits'!B198&amp;" :"</f>
        <v>Qté P0191 -  :</v>
      </c>
      <c r="B202" s="80"/>
      <c r="C202" s="79"/>
      <c r="D202" s="79"/>
      <c r="E202" s="79"/>
      <c r="F202" s="79"/>
      <c r="G202" s="79"/>
      <c r="H202" s="79"/>
      <c r="I202" s="79"/>
      <c r="J202" s="79"/>
      <c r="K202" s="79"/>
      <c r="L202" s="79"/>
      <c r="M202" s="79"/>
      <c r="N202" s="79"/>
      <c r="O202" s="79"/>
      <c r="P202" s="79"/>
      <c r="Q202" s="79"/>
      <c r="R202" s="79"/>
      <c r="S202" s="79"/>
      <c r="T202" s="79"/>
      <c r="U202" s="79"/>
      <c r="V202" s="79"/>
      <c r="W202" s="79"/>
      <c r="X202" s="79"/>
      <c r="Y202" s="79"/>
      <c r="Z202" s="79"/>
      <c r="AA202" s="79"/>
      <c r="AB202" s="79"/>
      <c r="AC202" s="79"/>
      <c r="AD202" s="79"/>
      <c r="AE202" s="79"/>
      <c r="AF202" s="79"/>
      <c r="AG202" s="79"/>
      <c r="AH202" s="79"/>
      <c r="AI202" s="79"/>
      <c r="AJ202" s="79"/>
      <c r="AK202" s="79"/>
      <c r="AL202" s="79"/>
      <c r="AM202" s="79"/>
      <c r="AN202" s="79"/>
      <c r="AO202" s="79"/>
      <c r="AP202" s="79"/>
      <c r="AQ202" s="79"/>
      <c r="AR202" s="79"/>
      <c r="AS202" s="79"/>
      <c r="AT202" s="79"/>
      <c r="AU202" s="79"/>
      <c r="AV202" s="79"/>
      <c r="AW202" s="79"/>
      <c r="AX202" s="79"/>
      <c r="AY202" s="79"/>
      <c r="AZ202" s="79"/>
      <c r="BA202" s="79"/>
      <c r="BB202" s="79"/>
      <c r="BC202" s="79"/>
      <c r="BD202" s="79"/>
      <c r="BE202" s="79"/>
      <c r="BF202" s="79"/>
      <c r="BG202" s="79"/>
      <c r="BH202" s="79"/>
      <c r="BI202" s="79"/>
      <c r="BJ202" s="79"/>
      <c r="BK202" s="79"/>
      <c r="BL202" s="79"/>
      <c r="BM202" s="79"/>
      <c r="BN202" s="79"/>
      <c r="BO202" s="79"/>
      <c r="BP202" s="79"/>
      <c r="BQ202" s="79"/>
      <c r="BR202" s="79"/>
      <c r="BS202" s="79"/>
      <c r="BT202" s="79"/>
      <c r="BU202" s="79"/>
      <c r="BV202" s="79"/>
      <c r="BW202" s="79"/>
      <c r="BX202" s="79"/>
      <c r="BY202" s="79"/>
      <c r="BZ202" s="79"/>
      <c r="CA202" s="79"/>
      <c r="CB202" s="79"/>
      <c r="CC202" s="79"/>
      <c r="CD202" s="79"/>
      <c r="CE202" s="79"/>
      <c r="CF202" s="79"/>
      <c r="CG202" s="79"/>
      <c r="CH202" s="79"/>
      <c r="CI202" s="79"/>
      <c r="CJ202" s="79"/>
      <c r="CK202" s="79"/>
      <c r="CL202" s="79"/>
      <c r="CM202" s="79"/>
      <c r="CN202" s="79"/>
      <c r="CO202" s="79"/>
      <c r="CP202" s="79"/>
      <c r="CQ202" s="79"/>
    </row>
    <row r="203" spans="1:95" s="26" customFormat="1" ht="31.5" customHeight="1" x14ac:dyDescent="0.25">
      <c r="A203" s="78" t="str">
        <f>"Qté "&amp;'[1]Base produits'!A199&amp;" - "&amp;'[1]Base produits'!B199&amp;" :"</f>
        <v>Qté P0192 -  :</v>
      </c>
      <c r="B203" s="80"/>
      <c r="C203" s="79"/>
      <c r="D203" s="79"/>
      <c r="E203" s="79"/>
      <c r="F203" s="79"/>
      <c r="G203" s="79"/>
      <c r="H203" s="79"/>
      <c r="I203" s="79"/>
      <c r="J203" s="79"/>
      <c r="K203" s="79"/>
      <c r="L203" s="79"/>
      <c r="M203" s="79"/>
      <c r="N203" s="79"/>
      <c r="O203" s="79"/>
      <c r="P203" s="79"/>
      <c r="Q203" s="79"/>
      <c r="R203" s="79"/>
      <c r="S203" s="79"/>
      <c r="T203" s="79"/>
      <c r="U203" s="79"/>
      <c r="V203" s="79"/>
      <c r="W203" s="79"/>
      <c r="X203" s="79"/>
      <c r="Y203" s="79"/>
      <c r="Z203" s="79"/>
      <c r="AA203" s="79"/>
      <c r="AB203" s="79"/>
      <c r="AC203" s="79"/>
      <c r="AD203" s="79"/>
      <c r="AE203" s="79"/>
      <c r="AF203" s="79"/>
      <c r="AG203" s="79"/>
      <c r="AH203" s="79"/>
      <c r="AI203" s="79"/>
      <c r="AJ203" s="79"/>
      <c r="AK203" s="79"/>
      <c r="AL203" s="79"/>
      <c r="AM203" s="79"/>
      <c r="AN203" s="79"/>
      <c r="AO203" s="79"/>
      <c r="AP203" s="79"/>
      <c r="AQ203" s="79"/>
      <c r="AR203" s="79"/>
      <c r="AS203" s="79"/>
      <c r="AT203" s="79"/>
      <c r="AU203" s="79"/>
      <c r="AV203" s="79"/>
      <c r="AW203" s="79"/>
      <c r="AX203" s="79"/>
      <c r="AY203" s="79"/>
      <c r="AZ203" s="79"/>
      <c r="BA203" s="79"/>
      <c r="BB203" s="79"/>
      <c r="BC203" s="79"/>
      <c r="BD203" s="79"/>
      <c r="BE203" s="79"/>
      <c r="BF203" s="79"/>
      <c r="BG203" s="79"/>
      <c r="BH203" s="79"/>
      <c r="BI203" s="79"/>
      <c r="BJ203" s="79"/>
      <c r="BK203" s="79"/>
      <c r="BL203" s="79"/>
      <c r="BM203" s="79"/>
      <c r="BN203" s="79"/>
      <c r="BO203" s="79"/>
      <c r="BP203" s="79"/>
      <c r="BQ203" s="79"/>
      <c r="BR203" s="79"/>
      <c r="BS203" s="79"/>
      <c r="BT203" s="79"/>
      <c r="BU203" s="79"/>
      <c r="BV203" s="79"/>
      <c r="BW203" s="79"/>
      <c r="BX203" s="79"/>
      <c r="BY203" s="79"/>
      <c r="BZ203" s="79"/>
      <c r="CA203" s="79"/>
      <c r="CB203" s="79"/>
      <c r="CC203" s="79"/>
      <c r="CD203" s="79"/>
      <c r="CE203" s="79"/>
      <c r="CF203" s="79"/>
      <c r="CG203" s="79"/>
      <c r="CH203" s="79"/>
      <c r="CI203" s="79"/>
      <c r="CJ203" s="79"/>
      <c r="CK203" s="79"/>
      <c r="CL203" s="79"/>
      <c r="CM203" s="79"/>
      <c r="CN203" s="79"/>
      <c r="CO203" s="79"/>
      <c r="CP203" s="79"/>
      <c r="CQ203" s="79"/>
    </row>
    <row r="204" spans="1:95" s="26" customFormat="1" ht="31.5" customHeight="1" x14ac:dyDescent="0.25">
      <c r="A204" s="78" t="str">
        <f>"Qté "&amp;'[1]Base produits'!A200&amp;" - "&amp;'[1]Base produits'!B200&amp;" :"</f>
        <v>Qté P0193 -  :</v>
      </c>
      <c r="B204" s="80"/>
      <c r="C204" s="79"/>
      <c r="D204" s="79"/>
      <c r="E204" s="79"/>
      <c r="F204" s="79"/>
      <c r="G204" s="79"/>
      <c r="H204" s="79"/>
      <c r="I204" s="79"/>
      <c r="J204" s="79"/>
      <c r="K204" s="79"/>
      <c r="L204" s="79"/>
      <c r="M204" s="79"/>
      <c r="N204" s="79"/>
      <c r="O204" s="79"/>
      <c r="P204" s="79"/>
      <c r="Q204" s="79"/>
      <c r="R204" s="79"/>
      <c r="S204" s="79"/>
      <c r="T204" s="79"/>
      <c r="U204" s="79"/>
      <c r="V204" s="79"/>
      <c r="W204" s="79"/>
      <c r="X204" s="79"/>
      <c r="Y204" s="79"/>
      <c r="Z204" s="79"/>
      <c r="AA204" s="79"/>
      <c r="AB204" s="79"/>
      <c r="AC204" s="79"/>
      <c r="AD204" s="79"/>
      <c r="AE204" s="79"/>
      <c r="AF204" s="79"/>
      <c r="AG204" s="79"/>
      <c r="AH204" s="79"/>
      <c r="AI204" s="79"/>
      <c r="AJ204" s="79"/>
      <c r="AK204" s="79"/>
      <c r="AL204" s="79"/>
      <c r="AM204" s="79"/>
      <c r="AN204" s="79"/>
      <c r="AO204" s="79"/>
      <c r="AP204" s="79"/>
      <c r="AQ204" s="79"/>
      <c r="AR204" s="79"/>
      <c r="AS204" s="79"/>
      <c r="AT204" s="79"/>
      <c r="AU204" s="79"/>
      <c r="AV204" s="79"/>
      <c r="AW204" s="79"/>
      <c r="AX204" s="79"/>
      <c r="AY204" s="79"/>
      <c r="AZ204" s="79"/>
      <c r="BA204" s="79"/>
      <c r="BB204" s="79"/>
      <c r="BC204" s="79"/>
      <c r="BD204" s="79"/>
      <c r="BE204" s="79"/>
      <c r="BF204" s="79"/>
      <c r="BG204" s="79"/>
      <c r="BH204" s="79"/>
      <c r="BI204" s="79"/>
      <c r="BJ204" s="79"/>
      <c r="BK204" s="79"/>
      <c r="BL204" s="79"/>
      <c r="BM204" s="79"/>
      <c r="BN204" s="79"/>
      <c r="BO204" s="79"/>
      <c r="BP204" s="79"/>
      <c r="BQ204" s="79"/>
      <c r="BR204" s="79"/>
      <c r="BS204" s="79"/>
      <c r="BT204" s="79"/>
      <c r="BU204" s="79"/>
      <c r="BV204" s="79"/>
      <c r="BW204" s="79"/>
      <c r="BX204" s="79"/>
      <c r="BY204" s="79"/>
      <c r="BZ204" s="79"/>
      <c r="CA204" s="79"/>
      <c r="CB204" s="79"/>
      <c r="CC204" s="79"/>
      <c r="CD204" s="79"/>
      <c r="CE204" s="79"/>
      <c r="CF204" s="79"/>
      <c r="CG204" s="79"/>
      <c r="CH204" s="79"/>
      <c r="CI204" s="79"/>
      <c r="CJ204" s="79"/>
      <c r="CK204" s="79"/>
      <c r="CL204" s="79"/>
      <c r="CM204" s="79"/>
      <c r="CN204" s="79"/>
      <c r="CO204" s="79"/>
      <c r="CP204" s="79"/>
      <c r="CQ204" s="79"/>
    </row>
    <row r="205" spans="1:95" s="26" customFormat="1" ht="31.5" customHeight="1" x14ac:dyDescent="0.25">
      <c r="A205" s="78" t="str">
        <f>"Qté "&amp;'[1]Base produits'!A201&amp;" - "&amp;'[1]Base produits'!B201&amp;" :"</f>
        <v>Qté P0194 -  :</v>
      </c>
      <c r="B205" s="80"/>
      <c r="C205" s="79"/>
      <c r="D205" s="79"/>
      <c r="E205" s="79"/>
      <c r="F205" s="79"/>
      <c r="G205" s="79"/>
      <c r="H205" s="79"/>
      <c r="I205" s="79"/>
      <c r="J205" s="79"/>
      <c r="K205" s="79"/>
      <c r="L205" s="79"/>
      <c r="M205" s="79"/>
      <c r="N205" s="79"/>
      <c r="O205" s="79"/>
      <c r="P205" s="79"/>
      <c r="Q205" s="79"/>
      <c r="R205" s="79"/>
      <c r="S205" s="79"/>
      <c r="T205" s="79"/>
      <c r="U205" s="79"/>
      <c r="V205" s="79"/>
      <c r="W205" s="79"/>
      <c r="X205" s="79"/>
      <c r="Y205" s="79"/>
      <c r="Z205" s="79"/>
      <c r="AA205" s="79"/>
      <c r="AB205" s="79"/>
      <c r="AC205" s="79"/>
      <c r="AD205" s="79"/>
      <c r="AE205" s="79"/>
      <c r="AF205" s="79"/>
      <c r="AG205" s="79"/>
      <c r="AH205" s="79"/>
      <c r="AI205" s="79"/>
      <c r="AJ205" s="79"/>
      <c r="AK205" s="79"/>
      <c r="AL205" s="79"/>
      <c r="AM205" s="79"/>
      <c r="AN205" s="79"/>
      <c r="AO205" s="79"/>
      <c r="AP205" s="79"/>
      <c r="AQ205" s="79"/>
      <c r="AR205" s="79"/>
      <c r="AS205" s="79"/>
      <c r="AT205" s="79"/>
      <c r="AU205" s="79"/>
      <c r="AV205" s="79"/>
      <c r="AW205" s="79"/>
      <c r="AX205" s="79"/>
      <c r="AY205" s="79"/>
      <c r="AZ205" s="79"/>
      <c r="BA205" s="79"/>
      <c r="BB205" s="79"/>
      <c r="BC205" s="79"/>
      <c r="BD205" s="79"/>
      <c r="BE205" s="79"/>
      <c r="BF205" s="79"/>
      <c r="BG205" s="79"/>
      <c r="BH205" s="79"/>
      <c r="BI205" s="79"/>
      <c r="BJ205" s="79"/>
      <c r="BK205" s="79"/>
      <c r="BL205" s="79"/>
      <c r="BM205" s="79"/>
      <c r="BN205" s="79"/>
      <c r="BO205" s="79"/>
      <c r="BP205" s="79"/>
      <c r="BQ205" s="79"/>
      <c r="BR205" s="79"/>
      <c r="BS205" s="79"/>
      <c r="BT205" s="79"/>
      <c r="BU205" s="79"/>
      <c r="BV205" s="79"/>
      <c r="BW205" s="79"/>
      <c r="BX205" s="79"/>
      <c r="BY205" s="79"/>
      <c r="BZ205" s="79"/>
      <c r="CA205" s="79"/>
      <c r="CB205" s="79"/>
      <c r="CC205" s="79"/>
      <c r="CD205" s="79"/>
      <c r="CE205" s="79"/>
      <c r="CF205" s="79"/>
      <c r="CG205" s="79"/>
      <c r="CH205" s="79"/>
      <c r="CI205" s="79"/>
      <c r="CJ205" s="79"/>
      <c r="CK205" s="79"/>
      <c r="CL205" s="79"/>
      <c r="CM205" s="79"/>
      <c r="CN205" s="79"/>
      <c r="CO205" s="79"/>
      <c r="CP205" s="79"/>
      <c r="CQ205" s="79"/>
    </row>
    <row r="206" spans="1:95" s="26" customFormat="1" ht="31.5" customHeight="1" x14ac:dyDescent="0.25">
      <c r="A206" s="78" t="str">
        <f>"Qté "&amp;'[1]Base produits'!A202&amp;" - "&amp;'[1]Base produits'!B202&amp;" :"</f>
        <v>Qté P0195 -  :</v>
      </c>
      <c r="B206" s="80"/>
      <c r="C206" s="79"/>
      <c r="D206" s="79"/>
      <c r="E206" s="79"/>
      <c r="F206" s="79"/>
      <c r="G206" s="79"/>
      <c r="H206" s="79"/>
      <c r="I206" s="79"/>
      <c r="J206" s="79"/>
      <c r="K206" s="79"/>
      <c r="L206" s="79"/>
      <c r="M206" s="79"/>
      <c r="N206" s="79"/>
      <c r="O206" s="79"/>
      <c r="P206" s="79"/>
      <c r="Q206" s="79"/>
      <c r="R206" s="79"/>
      <c r="S206" s="79"/>
      <c r="T206" s="79"/>
      <c r="U206" s="79"/>
      <c r="V206" s="79"/>
      <c r="W206" s="79"/>
      <c r="X206" s="79"/>
      <c r="Y206" s="79"/>
      <c r="Z206" s="79"/>
      <c r="AA206" s="79"/>
      <c r="AB206" s="79"/>
      <c r="AC206" s="79"/>
      <c r="AD206" s="79"/>
      <c r="AE206" s="79"/>
      <c r="AF206" s="79"/>
      <c r="AG206" s="79"/>
      <c r="AH206" s="79"/>
      <c r="AI206" s="79"/>
      <c r="AJ206" s="79"/>
      <c r="AK206" s="79"/>
      <c r="AL206" s="79"/>
      <c r="AM206" s="79"/>
      <c r="AN206" s="79"/>
      <c r="AO206" s="79"/>
      <c r="AP206" s="79"/>
      <c r="AQ206" s="79"/>
      <c r="AR206" s="79"/>
      <c r="AS206" s="79"/>
      <c r="AT206" s="79"/>
      <c r="AU206" s="79"/>
      <c r="AV206" s="79"/>
      <c r="AW206" s="79"/>
      <c r="AX206" s="79"/>
      <c r="AY206" s="79"/>
      <c r="AZ206" s="79"/>
      <c r="BA206" s="79"/>
      <c r="BB206" s="79"/>
      <c r="BC206" s="79"/>
      <c r="BD206" s="79"/>
      <c r="BE206" s="79"/>
      <c r="BF206" s="79"/>
      <c r="BG206" s="79"/>
      <c r="BH206" s="79"/>
      <c r="BI206" s="79"/>
      <c r="BJ206" s="79"/>
      <c r="BK206" s="79"/>
      <c r="BL206" s="79"/>
      <c r="BM206" s="79"/>
      <c r="BN206" s="79"/>
      <c r="BO206" s="79"/>
      <c r="BP206" s="79"/>
      <c r="BQ206" s="79"/>
      <c r="BR206" s="79"/>
      <c r="BS206" s="79"/>
      <c r="BT206" s="79"/>
      <c r="BU206" s="79"/>
      <c r="BV206" s="79"/>
      <c r="BW206" s="79"/>
      <c r="BX206" s="79"/>
      <c r="BY206" s="79"/>
      <c r="BZ206" s="79"/>
      <c r="CA206" s="79"/>
      <c r="CB206" s="79"/>
      <c r="CC206" s="79"/>
      <c r="CD206" s="79"/>
      <c r="CE206" s="79"/>
      <c r="CF206" s="79"/>
      <c r="CG206" s="79"/>
      <c r="CH206" s="79"/>
      <c r="CI206" s="79"/>
      <c r="CJ206" s="79"/>
      <c r="CK206" s="79"/>
      <c r="CL206" s="79"/>
      <c r="CM206" s="79"/>
      <c r="CN206" s="79"/>
      <c r="CO206" s="79"/>
      <c r="CP206" s="79"/>
      <c r="CQ206" s="79"/>
    </row>
    <row r="207" spans="1:95" s="26" customFormat="1" ht="31.5" customHeight="1" x14ac:dyDescent="0.25">
      <c r="A207" s="78" t="str">
        <f>"Qté "&amp;'[1]Base produits'!A203&amp;" - "&amp;'[1]Base produits'!B203&amp;" :"</f>
        <v>Qté P0196 -  :</v>
      </c>
      <c r="B207" s="80"/>
      <c r="C207" s="79"/>
      <c r="D207" s="79"/>
      <c r="E207" s="79"/>
      <c r="F207" s="79"/>
      <c r="G207" s="79"/>
      <c r="H207" s="79"/>
      <c r="I207" s="79"/>
      <c r="J207" s="79"/>
      <c r="K207" s="79"/>
      <c r="L207" s="79"/>
      <c r="M207" s="79"/>
      <c r="N207" s="79"/>
      <c r="O207" s="79"/>
      <c r="P207" s="79"/>
      <c r="Q207" s="79"/>
      <c r="R207" s="79"/>
      <c r="S207" s="79"/>
      <c r="T207" s="79"/>
      <c r="U207" s="79"/>
      <c r="V207" s="79"/>
      <c r="W207" s="79"/>
      <c r="X207" s="79"/>
      <c r="Y207" s="79"/>
      <c r="Z207" s="79"/>
      <c r="AA207" s="79"/>
      <c r="AB207" s="79"/>
      <c r="AC207" s="79"/>
      <c r="AD207" s="79"/>
      <c r="AE207" s="79"/>
      <c r="AF207" s="79"/>
      <c r="AG207" s="79"/>
      <c r="AH207" s="79"/>
      <c r="AI207" s="79"/>
      <c r="AJ207" s="79"/>
      <c r="AK207" s="79"/>
      <c r="AL207" s="79"/>
      <c r="AM207" s="79"/>
      <c r="AN207" s="79"/>
      <c r="AO207" s="79"/>
      <c r="AP207" s="79"/>
      <c r="AQ207" s="79"/>
      <c r="AR207" s="79"/>
      <c r="AS207" s="79"/>
      <c r="AT207" s="79"/>
      <c r="AU207" s="79"/>
      <c r="AV207" s="79"/>
      <c r="AW207" s="79"/>
      <c r="AX207" s="79"/>
      <c r="AY207" s="79"/>
      <c r="AZ207" s="79"/>
      <c r="BA207" s="79"/>
      <c r="BB207" s="79"/>
      <c r="BC207" s="79"/>
      <c r="BD207" s="79"/>
      <c r="BE207" s="79"/>
      <c r="BF207" s="79"/>
      <c r="BG207" s="79"/>
      <c r="BH207" s="79"/>
      <c r="BI207" s="79"/>
      <c r="BJ207" s="79"/>
      <c r="BK207" s="79"/>
      <c r="BL207" s="79"/>
      <c r="BM207" s="79"/>
      <c r="BN207" s="79"/>
      <c r="BO207" s="79"/>
      <c r="BP207" s="79"/>
      <c r="BQ207" s="79"/>
      <c r="BR207" s="79"/>
      <c r="BS207" s="79"/>
      <c r="BT207" s="79"/>
      <c r="BU207" s="79"/>
      <c r="BV207" s="79"/>
      <c r="BW207" s="79"/>
      <c r="BX207" s="79"/>
      <c r="BY207" s="79"/>
      <c r="BZ207" s="79"/>
      <c r="CA207" s="79"/>
      <c r="CB207" s="79"/>
      <c r="CC207" s="79"/>
      <c r="CD207" s="79"/>
      <c r="CE207" s="79"/>
      <c r="CF207" s="79"/>
      <c r="CG207" s="79"/>
      <c r="CH207" s="79"/>
      <c r="CI207" s="79"/>
      <c r="CJ207" s="79"/>
      <c r="CK207" s="79"/>
      <c r="CL207" s="79"/>
      <c r="CM207" s="79"/>
      <c r="CN207" s="79"/>
      <c r="CO207" s="79"/>
      <c r="CP207" s="79"/>
      <c r="CQ207" s="79"/>
    </row>
    <row r="208" spans="1:95" s="26" customFormat="1" ht="31.5" customHeight="1" x14ac:dyDescent="0.25">
      <c r="A208" s="78" t="str">
        <f>"Qté "&amp;'[1]Base produits'!A204&amp;" - "&amp;'[1]Base produits'!B204&amp;" :"</f>
        <v>Qté P0197 -  :</v>
      </c>
      <c r="B208" s="80"/>
      <c r="C208" s="79"/>
      <c r="D208" s="79"/>
      <c r="E208" s="79"/>
      <c r="F208" s="79"/>
      <c r="G208" s="79"/>
      <c r="H208" s="79"/>
      <c r="I208" s="79"/>
      <c r="J208" s="79"/>
      <c r="K208" s="79"/>
      <c r="L208" s="79"/>
      <c r="M208" s="79"/>
      <c r="N208" s="79"/>
      <c r="O208" s="79"/>
      <c r="P208" s="79"/>
      <c r="Q208" s="79"/>
      <c r="R208" s="79"/>
      <c r="S208" s="79"/>
      <c r="T208" s="79"/>
      <c r="U208" s="79"/>
      <c r="V208" s="79"/>
      <c r="W208" s="79"/>
      <c r="X208" s="79"/>
      <c r="Y208" s="79"/>
      <c r="Z208" s="79"/>
      <c r="AA208" s="79"/>
      <c r="AB208" s="79"/>
      <c r="AC208" s="79"/>
      <c r="AD208" s="79"/>
      <c r="AE208" s="79"/>
      <c r="AF208" s="79"/>
      <c r="AG208" s="79"/>
      <c r="AH208" s="79"/>
      <c r="AI208" s="79"/>
      <c r="AJ208" s="79"/>
      <c r="AK208" s="79"/>
      <c r="AL208" s="79"/>
      <c r="AM208" s="79"/>
      <c r="AN208" s="79"/>
      <c r="AO208" s="79"/>
      <c r="AP208" s="79"/>
      <c r="AQ208" s="79"/>
      <c r="AR208" s="79"/>
      <c r="AS208" s="79"/>
      <c r="AT208" s="79"/>
      <c r="AU208" s="79"/>
      <c r="AV208" s="79"/>
      <c r="AW208" s="79"/>
      <c r="AX208" s="79"/>
      <c r="AY208" s="79"/>
      <c r="AZ208" s="79"/>
      <c r="BA208" s="79"/>
      <c r="BB208" s="79"/>
      <c r="BC208" s="79"/>
      <c r="BD208" s="79"/>
      <c r="BE208" s="79"/>
      <c r="BF208" s="79"/>
      <c r="BG208" s="79"/>
      <c r="BH208" s="79"/>
      <c r="BI208" s="79"/>
      <c r="BJ208" s="79"/>
      <c r="BK208" s="79"/>
      <c r="BL208" s="79"/>
      <c r="BM208" s="79"/>
      <c r="BN208" s="79"/>
      <c r="BO208" s="79"/>
      <c r="BP208" s="79"/>
      <c r="BQ208" s="79"/>
      <c r="BR208" s="79"/>
      <c r="BS208" s="79"/>
      <c r="BT208" s="79"/>
      <c r="BU208" s="79"/>
      <c r="BV208" s="79"/>
      <c r="BW208" s="79"/>
      <c r="BX208" s="79"/>
      <c r="BY208" s="79"/>
      <c r="BZ208" s="79"/>
      <c r="CA208" s="79"/>
      <c r="CB208" s="79"/>
      <c r="CC208" s="79"/>
      <c r="CD208" s="79"/>
      <c r="CE208" s="79"/>
      <c r="CF208" s="79"/>
      <c r="CG208" s="79"/>
      <c r="CH208" s="79"/>
      <c r="CI208" s="79"/>
      <c r="CJ208" s="79"/>
      <c r="CK208" s="79"/>
      <c r="CL208" s="79"/>
      <c r="CM208" s="79"/>
      <c r="CN208" s="79"/>
      <c r="CO208" s="79"/>
      <c r="CP208" s="79"/>
      <c r="CQ208" s="79"/>
    </row>
    <row r="209" spans="1:95" s="26" customFormat="1" ht="31.5" customHeight="1" x14ac:dyDescent="0.25">
      <c r="A209" s="78" t="str">
        <f>"Qté "&amp;'[1]Base produits'!A205&amp;" - "&amp;'[1]Base produits'!B205&amp;" :"</f>
        <v>Qté P0198 -  :</v>
      </c>
      <c r="B209" s="80"/>
      <c r="C209" s="79"/>
      <c r="D209" s="79"/>
      <c r="E209" s="79"/>
      <c r="F209" s="79"/>
      <c r="G209" s="79"/>
      <c r="H209" s="79"/>
      <c r="I209" s="79"/>
      <c r="J209" s="79"/>
      <c r="K209" s="79"/>
      <c r="L209" s="79"/>
      <c r="M209" s="79"/>
      <c r="N209" s="79"/>
      <c r="O209" s="79"/>
      <c r="P209" s="79"/>
      <c r="Q209" s="79"/>
      <c r="R209" s="79"/>
      <c r="S209" s="79"/>
      <c r="T209" s="79"/>
      <c r="U209" s="79"/>
      <c r="V209" s="79"/>
      <c r="W209" s="79"/>
      <c r="X209" s="79"/>
      <c r="Y209" s="79"/>
      <c r="Z209" s="79"/>
      <c r="AA209" s="79"/>
      <c r="AB209" s="79"/>
      <c r="AC209" s="79"/>
      <c r="AD209" s="79"/>
      <c r="AE209" s="79"/>
      <c r="AF209" s="79"/>
      <c r="AG209" s="79"/>
      <c r="AH209" s="79"/>
      <c r="AI209" s="79"/>
      <c r="AJ209" s="79"/>
      <c r="AK209" s="79"/>
      <c r="AL209" s="79"/>
      <c r="AM209" s="79"/>
      <c r="AN209" s="79"/>
      <c r="AO209" s="79"/>
      <c r="AP209" s="79"/>
      <c r="AQ209" s="79"/>
      <c r="AR209" s="79"/>
      <c r="AS209" s="79"/>
      <c r="AT209" s="79"/>
      <c r="AU209" s="79"/>
      <c r="AV209" s="79"/>
      <c r="AW209" s="79"/>
      <c r="AX209" s="79"/>
      <c r="AY209" s="79"/>
      <c r="AZ209" s="79"/>
      <c r="BA209" s="79"/>
      <c r="BB209" s="79"/>
      <c r="BC209" s="79"/>
      <c r="BD209" s="79"/>
      <c r="BE209" s="79"/>
      <c r="BF209" s="79"/>
      <c r="BG209" s="79"/>
      <c r="BH209" s="79"/>
      <c r="BI209" s="79"/>
      <c r="BJ209" s="79"/>
      <c r="BK209" s="79"/>
      <c r="BL209" s="79"/>
      <c r="BM209" s="79"/>
      <c r="BN209" s="79"/>
      <c r="BO209" s="79"/>
      <c r="BP209" s="79"/>
      <c r="BQ209" s="79"/>
      <c r="BR209" s="79"/>
      <c r="BS209" s="79"/>
      <c r="BT209" s="79"/>
      <c r="BU209" s="79"/>
      <c r="BV209" s="79"/>
      <c r="BW209" s="79"/>
      <c r="BX209" s="79"/>
      <c r="BY209" s="79"/>
      <c r="BZ209" s="79"/>
      <c r="CA209" s="79"/>
      <c r="CB209" s="79"/>
      <c r="CC209" s="79"/>
      <c r="CD209" s="79"/>
      <c r="CE209" s="79"/>
      <c r="CF209" s="79"/>
      <c r="CG209" s="79"/>
      <c r="CH209" s="79"/>
      <c r="CI209" s="79"/>
      <c r="CJ209" s="79"/>
      <c r="CK209" s="79"/>
      <c r="CL209" s="79"/>
      <c r="CM209" s="79"/>
      <c r="CN209" s="79"/>
      <c r="CO209" s="79"/>
      <c r="CP209" s="79"/>
      <c r="CQ209" s="79"/>
    </row>
    <row r="210" spans="1:95" s="26" customFormat="1" ht="31.5" customHeight="1" x14ac:dyDescent="0.25">
      <c r="A210" s="78" t="str">
        <f>"Qté "&amp;'[1]Base produits'!A206&amp;" - "&amp;'[1]Base produits'!B206&amp;" :"</f>
        <v>Qté P0199 -  :</v>
      </c>
      <c r="B210" s="80"/>
      <c r="C210" s="79"/>
      <c r="D210" s="79"/>
      <c r="E210" s="79"/>
      <c r="F210" s="79"/>
      <c r="G210" s="79"/>
      <c r="H210" s="79"/>
      <c r="I210" s="79"/>
      <c r="J210" s="79"/>
      <c r="K210" s="79"/>
      <c r="L210" s="79"/>
      <c r="M210" s="79"/>
      <c r="N210" s="79"/>
      <c r="O210" s="79"/>
      <c r="P210" s="79"/>
      <c r="Q210" s="79"/>
      <c r="R210" s="79"/>
      <c r="S210" s="79"/>
      <c r="T210" s="79"/>
      <c r="U210" s="79"/>
      <c r="V210" s="79"/>
      <c r="W210" s="79"/>
      <c r="X210" s="79"/>
      <c r="Y210" s="79"/>
      <c r="Z210" s="79"/>
      <c r="AA210" s="79"/>
      <c r="AB210" s="79"/>
      <c r="AC210" s="79"/>
      <c r="AD210" s="79"/>
      <c r="AE210" s="79"/>
      <c r="AF210" s="79"/>
      <c r="AG210" s="79"/>
      <c r="AH210" s="79"/>
      <c r="AI210" s="79"/>
      <c r="AJ210" s="79"/>
      <c r="AK210" s="79"/>
      <c r="AL210" s="79"/>
      <c r="AM210" s="79"/>
      <c r="AN210" s="79"/>
      <c r="AO210" s="79"/>
      <c r="AP210" s="79"/>
      <c r="AQ210" s="79"/>
      <c r="AR210" s="79"/>
      <c r="AS210" s="79"/>
      <c r="AT210" s="79"/>
      <c r="AU210" s="79"/>
      <c r="AV210" s="79"/>
      <c r="AW210" s="79"/>
      <c r="AX210" s="79"/>
      <c r="AY210" s="79"/>
      <c r="AZ210" s="79"/>
      <c r="BA210" s="79"/>
      <c r="BB210" s="79"/>
      <c r="BC210" s="79"/>
      <c r="BD210" s="79"/>
      <c r="BE210" s="79"/>
      <c r="BF210" s="79"/>
      <c r="BG210" s="79"/>
      <c r="BH210" s="79"/>
      <c r="BI210" s="79"/>
      <c r="BJ210" s="79"/>
      <c r="BK210" s="79"/>
      <c r="BL210" s="79"/>
      <c r="BM210" s="79"/>
      <c r="BN210" s="79"/>
      <c r="BO210" s="79"/>
      <c r="BP210" s="79"/>
      <c r="BQ210" s="79"/>
      <c r="BR210" s="79"/>
      <c r="BS210" s="79"/>
      <c r="BT210" s="79"/>
      <c r="BU210" s="79"/>
      <c r="BV210" s="79"/>
      <c r="BW210" s="79"/>
      <c r="BX210" s="79"/>
      <c r="BY210" s="79"/>
      <c r="BZ210" s="79"/>
      <c r="CA210" s="79"/>
      <c r="CB210" s="79"/>
      <c r="CC210" s="79"/>
      <c r="CD210" s="79"/>
      <c r="CE210" s="79"/>
      <c r="CF210" s="79"/>
      <c r="CG210" s="79"/>
      <c r="CH210" s="79"/>
      <c r="CI210" s="79"/>
      <c r="CJ210" s="79"/>
      <c r="CK210" s="79"/>
      <c r="CL210" s="79"/>
      <c r="CM210" s="79"/>
      <c r="CN210" s="79"/>
      <c r="CO210" s="79"/>
      <c r="CP210" s="79"/>
      <c r="CQ210" s="79"/>
    </row>
    <row r="211" spans="1:95" s="26" customFormat="1" ht="31.5" customHeight="1" x14ac:dyDescent="0.25">
      <c r="A211" s="78" t="str">
        <f>"Qté "&amp;'[1]Base produits'!A207&amp;" - "&amp;'[1]Base produits'!B207&amp;" :"</f>
        <v>Qté P0200 -  :</v>
      </c>
      <c r="B211" s="80"/>
      <c r="C211" s="79"/>
      <c r="D211" s="79"/>
      <c r="E211" s="79"/>
      <c r="F211" s="79"/>
      <c r="G211" s="79"/>
      <c r="H211" s="79"/>
      <c r="I211" s="79"/>
      <c r="J211" s="79"/>
      <c r="K211" s="79"/>
      <c r="L211" s="79"/>
      <c r="M211" s="79"/>
      <c r="N211" s="79"/>
      <c r="O211" s="79"/>
      <c r="P211" s="79"/>
      <c r="Q211" s="79"/>
      <c r="R211" s="79"/>
      <c r="S211" s="79"/>
      <c r="T211" s="79"/>
      <c r="U211" s="79"/>
      <c r="V211" s="79"/>
      <c r="W211" s="79"/>
      <c r="X211" s="79"/>
      <c r="Y211" s="79"/>
      <c r="Z211" s="79"/>
      <c r="AA211" s="79"/>
      <c r="AB211" s="79"/>
      <c r="AC211" s="79"/>
      <c r="AD211" s="79"/>
      <c r="AE211" s="79"/>
      <c r="AF211" s="79"/>
      <c r="AG211" s="79"/>
      <c r="AH211" s="79"/>
      <c r="AI211" s="79"/>
      <c r="AJ211" s="79"/>
      <c r="AK211" s="79"/>
      <c r="AL211" s="79"/>
      <c r="AM211" s="79"/>
      <c r="AN211" s="79"/>
      <c r="AO211" s="79"/>
      <c r="AP211" s="79"/>
      <c r="AQ211" s="79"/>
      <c r="AR211" s="79"/>
      <c r="AS211" s="79"/>
      <c r="AT211" s="79"/>
      <c r="AU211" s="79"/>
      <c r="AV211" s="79"/>
      <c r="AW211" s="79"/>
      <c r="AX211" s="79"/>
      <c r="AY211" s="79"/>
      <c r="AZ211" s="79"/>
      <c r="BA211" s="79"/>
      <c r="BB211" s="79"/>
      <c r="BC211" s="79"/>
      <c r="BD211" s="79"/>
      <c r="BE211" s="79"/>
      <c r="BF211" s="79"/>
      <c r="BG211" s="79"/>
      <c r="BH211" s="79"/>
      <c r="BI211" s="79"/>
      <c r="BJ211" s="79"/>
      <c r="BK211" s="79"/>
      <c r="BL211" s="79"/>
      <c r="BM211" s="79"/>
      <c r="BN211" s="79"/>
      <c r="BO211" s="79"/>
      <c r="BP211" s="79"/>
      <c r="BQ211" s="79"/>
      <c r="BR211" s="79"/>
      <c r="BS211" s="79"/>
      <c r="BT211" s="79"/>
      <c r="BU211" s="79"/>
      <c r="BV211" s="79"/>
      <c r="BW211" s="79"/>
      <c r="BX211" s="79"/>
      <c r="BY211" s="79"/>
      <c r="BZ211" s="79"/>
      <c r="CA211" s="79"/>
      <c r="CB211" s="79"/>
      <c r="CC211" s="79"/>
      <c r="CD211" s="79"/>
      <c r="CE211" s="79"/>
      <c r="CF211" s="79"/>
      <c r="CG211" s="79"/>
      <c r="CH211" s="79"/>
      <c r="CI211" s="79"/>
      <c r="CJ211" s="79"/>
      <c r="CK211" s="79"/>
      <c r="CL211" s="79"/>
      <c r="CM211" s="79"/>
      <c r="CN211" s="79"/>
      <c r="CO211" s="79"/>
      <c r="CP211" s="79"/>
      <c r="CQ211" s="79"/>
    </row>
    <row r="212" spans="1:95" s="26" customFormat="1" ht="31.5" customHeight="1" x14ac:dyDescent="0.25">
      <c r="A212" s="78" t="str">
        <f>"Qté "&amp;'[1]Base produits'!A208&amp;" - "&amp;'[1]Base produits'!B208&amp;" :"</f>
        <v>Qté P0201 -  :</v>
      </c>
      <c r="B212" s="80"/>
      <c r="C212" s="79"/>
      <c r="D212" s="79"/>
      <c r="E212" s="79"/>
      <c r="F212" s="79"/>
      <c r="G212" s="79"/>
      <c r="H212" s="79"/>
      <c r="I212" s="79"/>
      <c r="J212" s="79"/>
      <c r="K212" s="79"/>
      <c r="L212" s="79"/>
      <c r="M212" s="79"/>
      <c r="N212" s="79"/>
      <c r="O212" s="79"/>
      <c r="P212" s="79"/>
      <c r="Q212" s="79"/>
      <c r="R212" s="79"/>
      <c r="S212" s="79"/>
      <c r="T212" s="79"/>
      <c r="U212" s="79"/>
      <c r="V212" s="79"/>
      <c r="W212" s="79"/>
      <c r="X212" s="79"/>
      <c r="Y212" s="79"/>
      <c r="Z212" s="79"/>
      <c r="AA212" s="79"/>
      <c r="AB212" s="79"/>
      <c r="AC212" s="79"/>
      <c r="AD212" s="79"/>
      <c r="AE212" s="79"/>
      <c r="AF212" s="79"/>
      <c r="AG212" s="79"/>
      <c r="AH212" s="79"/>
      <c r="AI212" s="79"/>
      <c r="AJ212" s="79"/>
      <c r="AK212" s="79"/>
      <c r="AL212" s="79"/>
      <c r="AM212" s="79"/>
      <c r="AN212" s="79"/>
      <c r="AO212" s="79"/>
      <c r="AP212" s="79"/>
      <c r="AQ212" s="79"/>
      <c r="AR212" s="79"/>
      <c r="AS212" s="79"/>
      <c r="AT212" s="79"/>
      <c r="AU212" s="79"/>
      <c r="AV212" s="79"/>
      <c r="AW212" s="79"/>
      <c r="AX212" s="79"/>
      <c r="AY212" s="79"/>
      <c r="AZ212" s="79"/>
      <c r="BA212" s="79"/>
      <c r="BB212" s="79"/>
      <c r="BC212" s="79"/>
      <c r="BD212" s="79"/>
      <c r="BE212" s="79"/>
      <c r="BF212" s="79"/>
      <c r="BG212" s="79"/>
      <c r="BH212" s="79"/>
      <c r="BI212" s="79"/>
      <c r="BJ212" s="79"/>
      <c r="BK212" s="79"/>
      <c r="BL212" s="79"/>
      <c r="BM212" s="79"/>
      <c r="BN212" s="79"/>
      <c r="BO212" s="79"/>
      <c r="BP212" s="79"/>
      <c r="BQ212" s="79"/>
      <c r="BR212" s="79"/>
      <c r="BS212" s="79"/>
      <c r="BT212" s="79"/>
      <c r="BU212" s="79"/>
      <c r="BV212" s="79"/>
      <c r="BW212" s="79"/>
      <c r="BX212" s="79"/>
      <c r="BY212" s="79"/>
      <c r="BZ212" s="79"/>
      <c r="CA212" s="79"/>
      <c r="CB212" s="79"/>
      <c r="CC212" s="79"/>
      <c r="CD212" s="79"/>
      <c r="CE212" s="79"/>
      <c r="CF212" s="79"/>
      <c r="CG212" s="79"/>
      <c r="CH212" s="79"/>
      <c r="CI212" s="79"/>
      <c r="CJ212" s="79"/>
      <c r="CK212" s="79"/>
      <c r="CL212" s="79"/>
      <c r="CM212" s="79"/>
      <c r="CN212" s="79"/>
      <c r="CO212" s="79"/>
      <c r="CP212" s="79"/>
      <c r="CQ212" s="79"/>
    </row>
    <row r="213" spans="1:95" s="26" customFormat="1" ht="31.5" customHeight="1" x14ac:dyDescent="0.25">
      <c r="A213" s="78" t="str">
        <f>"Qté "&amp;'[1]Base produits'!A209&amp;" - "&amp;'[1]Base produits'!B209&amp;" :"</f>
        <v>Qté P0202 -  :</v>
      </c>
      <c r="B213" s="80"/>
      <c r="C213" s="79"/>
      <c r="D213" s="79"/>
      <c r="E213" s="79"/>
      <c r="F213" s="79"/>
      <c r="G213" s="79"/>
      <c r="H213" s="79"/>
      <c r="I213" s="79"/>
      <c r="J213" s="79"/>
      <c r="K213" s="79"/>
      <c r="L213" s="79"/>
      <c r="M213" s="79"/>
      <c r="N213" s="79"/>
      <c r="O213" s="79"/>
      <c r="P213" s="79"/>
      <c r="Q213" s="79"/>
      <c r="R213" s="79"/>
      <c r="S213" s="79"/>
      <c r="T213" s="79"/>
      <c r="U213" s="79"/>
      <c r="V213" s="79"/>
      <c r="W213" s="79"/>
      <c r="X213" s="79"/>
      <c r="Y213" s="79"/>
      <c r="Z213" s="79"/>
      <c r="AA213" s="79"/>
      <c r="AB213" s="79"/>
      <c r="AC213" s="79"/>
      <c r="AD213" s="79"/>
      <c r="AE213" s="79"/>
      <c r="AF213" s="79"/>
      <c r="AG213" s="79"/>
      <c r="AH213" s="79"/>
      <c r="AI213" s="79"/>
      <c r="AJ213" s="79"/>
      <c r="AK213" s="79"/>
      <c r="AL213" s="79"/>
      <c r="AM213" s="79"/>
      <c r="AN213" s="79"/>
      <c r="AO213" s="79"/>
      <c r="AP213" s="79"/>
      <c r="AQ213" s="79"/>
      <c r="AR213" s="79"/>
      <c r="AS213" s="79"/>
      <c r="AT213" s="79"/>
      <c r="AU213" s="79"/>
      <c r="AV213" s="79"/>
      <c r="AW213" s="79"/>
      <c r="AX213" s="79"/>
      <c r="AY213" s="79"/>
      <c r="AZ213" s="79"/>
      <c r="BA213" s="79"/>
      <c r="BB213" s="79"/>
      <c r="BC213" s="79"/>
      <c r="BD213" s="79"/>
      <c r="BE213" s="79"/>
      <c r="BF213" s="79"/>
      <c r="BG213" s="79"/>
      <c r="BH213" s="79"/>
      <c r="BI213" s="79"/>
      <c r="BJ213" s="79"/>
      <c r="BK213" s="79"/>
      <c r="BL213" s="79"/>
      <c r="BM213" s="79"/>
      <c r="BN213" s="79"/>
      <c r="BO213" s="79"/>
      <c r="BP213" s="79"/>
      <c r="BQ213" s="79"/>
      <c r="BR213" s="79"/>
      <c r="BS213" s="79"/>
      <c r="BT213" s="79"/>
      <c r="BU213" s="79"/>
      <c r="BV213" s="79"/>
      <c r="BW213" s="79"/>
      <c r="BX213" s="79"/>
      <c r="BY213" s="79"/>
      <c r="BZ213" s="79"/>
      <c r="CA213" s="79"/>
      <c r="CB213" s="79"/>
      <c r="CC213" s="79"/>
      <c r="CD213" s="79"/>
      <c r="CE213" s="79"/>
      <c r="CF213" s="79"/>
      <c r="CG213" s="79"/>
      <c r="CH213" s="79"/>
      <c r="CI213" s="79"/>
      <c r="CJ213" s="79"/>
      <c r="CK213" s="79"/>
      <c r="CL213" s="79"/>
      <c r="CM213" s="79"/>
      <c r="CN213" s="79"/>
      <c r="CO213" s="79"/>
      <c r="CP213" s="79"/>
      <c r="CQ213" s="79"/>
    </row>
    <row r="214" spans="1:95" s="26" customFormat="1" ht="31.5" customHeight="1" x14ac:dyDescent="0.25">
      <c r="A214" s="78" t="str">
        <f>"Qté "&amp;'[1]Base produits'!A210&amp;" - "&amp;'[1]Base produits'!B210&amp;" :"</f>
        <v>Qté P0203 -  :</v>
      </c>
      <c r="B214" s="80"/>
      <c r="C214" s="79"/>
      <c r="D214" s="79"/>
      <c r="E214" s="79"/>
      <c r="F214" s="79"/>
      <c r="G214" s="79"/>
      <c r="H214" s="79"/>
      <c r="I214" s="79"/>
      <c r="J214" s="79"/>
      <c r="K214" s="79"/>
      <c r="L214" s="79"/>
      <c r="M214" s="79"/>
      <c r="N214" s="79"/>
      <c r="O214" s="79"/>
      <c r="P214" s="79"/>
      <c r="Q214" s="79"/>
      <c r="R214" s="79"/>
      <c r="S214" s="79"/>
      <c r="T214" s="79"/>
      <c r="U214" s="79"/>
      <c r="V214" s="79"/>
      <c r="W214" s="79"/>
      <c r="X214" s="79"/>
      <c r="Y214" s="79"/>
      <c r="Z214" s="79"/>
      <c r="AA214" s="79"/>
      <c r="AB214" s="79"/>
      <c r="AC214" s="79"/>
      <c r="AD214" s="79"/>
      <c r="AE214" s="79"/>
      <c r="AF214" s="79"/>
      <c r="AG214" s="79"/>
      <c r="AH214" s="79"/>
      <c r="AI214" s="79"/>
      <c r="AJ214" s="79"/>
      <c r="AK214" s="79"/>
      <c r="AL214" s="79"/>
      <c r="AM214" s="79"/>
      <c r="AN214" s="79"/>
      <c r="AO214" s="79"/>
      <c r="AP214" s="79"/>
      <c r="AQ214" s="79"/>
      <c r="AR214" s="79"/>
      <c r="AS214" s="79"/>
      <c r="AT214" s="79"/>
      <c r="AU214" s="79"/>
      <c r="AV214" s="79"/>
      <c r="AW214" s="79"/>
      <c r="AX214" s="79"/>
      <c r="AY214" s="79"/>
      <c r="AZ214" s="79"/>
      <c r="BA214" s="79"/>
      <c r="BB214" s="79"/>
      <c r="BC214" s="79"/>
      <c r="BD214" s="79"/>
      <c r="BE214" s="79"/>
      <c r="BF214" s="79"/>
      <c r="BG214" s="79"/>
      <c r="BH214" s="79"/>
      <c r="BI214" s="79"/>
      <c r="BJ214" s="79"/>
      <c r="BK214" s="79"/>
      <c r="BL214" s="79"/>
      <c r="BM214" s="79"/>
      <c r="BN214" s="79"/>
      <c r="BO214" s="79"/>
      <c r="BP214" s="79"/>
      <c r="BQ214" s="79"/>
      <c r="BR214" s="79"/>
      <c r="BS214" s="79"/>
      <c r="BT214" s="79"/>
      <c r="BU214" s="79"/>
      <c r="BV214" s="79"/>
      <c r="BW214" s="79"/>
      <c r="BX214" s="79"/>
      <c r="BY214" s="79"/>
      <c r="BZ214" s="79"/>
      <c r="CA214" s="79"/>
      <c r="CB214" s="79"/>
      <c r="CC214" s="79"/>
      <c r="CD214" s="79"/>
      <c r="CE214" s="79"/>
      <c r="CF214" s="79"/>
      <c r="CG214" s="79"/>
      <c r="CH214" s="79"/>
      <c r="CI214" s="79"/>
      <c r="CJ214" s="79"/>
      <c r="CK214" s="79"/>
      <c r="CL214" s="79"/>
      <c r="CM214" s="79"/>
      <c r="CN214" s="79"/>
      <c r="CO214" s="79"/>
      <c r="CP214" s="79"/>
      <c r="CQ214" s="79"/>
    </row>
    <row r="215" spans="1:95" s="26" customFormat="1" ht="31.5" customHeight="1" x14ac:dyDescent="0.25">
      <c r="A215" s="78" t="str">
        <f>"Qté "&amp;'[1]Base produits'!A211&amp;" - "&amp;'[1]Base produits'!B211&amp;" :"</f>
        <v>Qté P0204 -  :</v>
      </c>
      <c r="B215" s="80"/>
      <c r="C215" s="79"/>
      <c r="D215" s="79"/>
      <c r="E215" s="79"/>
      <c r="F215" s="79"/>
      <c r="G215" s="79"/>
      <c r="H215" s="79"/>
      <c r="I215" s="79"/>
      <c r="J215" s="79"/>
      <c r="K215" s="79"/>
      <c r="L215" s="79"/>
      <c r="M215" s="79"/>
      <c r="N215" s="79"/>
      <c r="O215" s="79"/>
      <c r="P215" s="79"/>
      <c r="Q215" s="79"/>
      <c r="R215" s="79"/>
      <c r="S215" s="79"/>
      <c r="T215" s="79"/>
      <c r="U215" s="79"/>
      <c r="V215" s="79"/>
      <c r="W215" s="79"/>
      <c r="X215" s="79"/>
      <c r="Y215" s="79"/>
      <c r="Z215" s="79"/>
      <c r="AA215" s="79"/>
      <c r="AB215" s="79"/>
      <c r="AC215" s="79"/>
      <c r="AD215" s="79"/>
      <c r="AE215" s="79"/>
      <c r="AF215" s="79"/>
      <c r="AG215" s="79"/>
      <c r="AH215" s="79"/>
      <c r="AI215" s="79"/>
      <c r="AJ215" s="79"/>
      <c r="AK215" s="79"/>
      <c r="AL215" s="79"/>
      <c r="AM215" s="79"/>
      <c r="AN215" s="79"/>
      <c r="AO215" s="79"/>
      <c r="AP215" s="79"/>
      <c r="AQ215" s="79"/>
      <c r="AR215" s="79"/>
      <c r="AS215" s="79"/>
      <c r="AT215" s="79"/>
      <c r="AU215" s="79"/>
      <c r="AV215" s="79"/>
      <c r="AW215" s="79"/>
      <c r="AX215" s="79"/>
      <c r="AY215" s="79"/>
      <c r="AZ215" s="79"/>
      <c r="BA215" s="79"/>
      <c r="BB215" s="79"/>
      <c r="BC215" s="79"/>
      <c r="BD215" s="79"/>
      <c r="BE215" s="79"/>
      <c r="BF215" s="79"/>
      <c r="BG215" s="79"/>
      <c r="BH215" s="79"/>
      <c r="BI215" s="79"/>
      <c r="BJ215" s="79"/>
      <c r="BK215" s="79"/>
      <c r="BL215" s="79"/>
      <c r="BM215" s="79"/>
      <c r="BN215" s="79"/>
      <c r="BO215" s="79"/>
      <c r="BP215" s="79"/>
      <c r="BQ215" s="79"/>
      <c r="BR215" s="79"/>
      <c r="BS215" s="79"/>
      <c r="BT215" s="79"/>
      <c r="BU215" s="79"/>
      <c r="BV215" s="79"/>
      <c r="BW215" s="79"/>
      <c r="BX215" s="79"/>
      <c r="BY215" s="79"/>
      <c r="BZ215" s="79"/>
      <c r="CA215" s="79"/>
      <c r="CB215" s="79"/>
      <c r="CC215" s="79"/>
      <c r="CD215" s="79"/>
      <c r="CE215" s="79"/>
      <c r="CF215" s="79"/>
      <c r="CG215" s="79"/>
      <c r="CH215" s="79"/>
      <c r="CI215" s="79"/>
      <c r="CJ215" s="79"/>
      <c r="CK215" s="79"/>
      <c r="CL215" s="79"/>
      <c r="CM215" s="79"/>
      <c r="CN215" s="79"/>
      <c r="CO215" s="79"/>
      <c r="CP215" s="79"/>
      <c r="CQ215" s="79"/>
    </row>
    <row r="216" spans="1:95" s="26" customFormat="1" ht="31.5" customHeight="1" x14ac:dyDescent="0.25">
      <c r="A216" s="78" t="str">
        <f>"Qté "&amp;'[1]Base produits'!A212&amp;" - "&amp;'[1]Base produits'!B212&amp;" :"</f>
        <v>Qté P0205 -  :</v>
      </c>
      <c r="B216" s="80"/>
      <c r="C216" s="79"/>
      <c r="D216" s="79"/>
      <c r="E216" s="79"/>
      <c r="F216" s="79"/>
      <c r="G216" s="79"/>
      <c r="H216" s="79"/>
      <c r="I216" s="79"/>
      <c r="J216" s="79"/>
      <c r="K216" s="79"/>
      <c r="L216" s="79"/>
      <c r="M216" s="79"/>
      <c r="N216" s="79"/>
      <c r="O216" s="79"/>
      <c r="P216" s="79"/>
      <c r="Q216" s="79"/>
      <c r="R216" s="79"/>
      <c r="S216" s="79"/>
      <c r="T216" s="79"/>
      <c r="U216" s="79"/>
      <c r="V216" s="79"/>
      <c r="W216" s="79"/>
      <c r="X216" s="79"/>
      <c r="Y216" s="79"/>
      <c r="Z216" s="79"/>
      <c r="AA216" s="79"/>
      <c r="AB216" s="79"/>
      <c r="AC216" s="79"/>
      <c r="AD216" s="79"/>
      <c r="AE216" s="79"/>
      <c r="AF216" s="79"/>
      <c r="AG216" s="79"/>
      <c r="AH216" s="79"/>
      <c r="AI216" s="79"/>
      <c r="AJ216" s="79"/>
      <c r="AK216" s="79"/>
      <c r="AL216" s="79"/>
      <c r="AM216" s="79"/>
      <c r="AN216" s="79"/>
      <c r="AO216" s="79"/>
      <c r="AP216" s="79"/>
      <c r="AQ216" s="79"/>
      <c r="AR216" s="79"/>
      <c r="AS216" s="79"/>
      <c r="AT216" s="79"/>
      <c r="AU216" s="79"/>
      <c r="AV216" s="79"/>
      <c r="AW216" s="79"/>
      <c r="AX216" s="79"/>
      <c r="AY216" s="79"/>
      <c r="AZ216" s="79"/>
      <c r="BA216" s="79"/>
      <c r="BB216" s="79"/>
      <c r="BC216" s="79"/>
      <c r="BD216" s="79"/>
      <c r="BE216" s="79"/>
      <c r="BF216" s="79"/>
      <c r="BG216" s="79"/>
      <c r="BH216" s="79"/>
      <c r="BI216" s="79"/>
      <c r="BJ216" s="79"/>
      <c r="BK216" s="79"/>
      <c r="BL216" s="79"/>
      <c r="BM216" s="79"/>
      <c r="BN216" s="79"/>
      <c r="BO216" s="79"/>
      <c r="BP216" s="79"/>
      <c r="BQ216" s="79"/>
      <c r="BR216" s="79"/>
      <c r="BS216" s="79"/>
      <c r="BT216" s="79"/>
      <c r="BU216" s="79"/>
      <c r="BV216" s="79"/>
      <c r="BW216" s="79"/>
      <c r="BX216" s="79"/>
      <c r="BY216" s="79"/>
      <c r="BZ216" s="79"/>
      <c r="CA216" s="79"/>
      <c r="CB216" s="79"/>
      <c r="CC216" s="79"/>
      <c r="CD216" s="79"/>
      <c r="CE216" s="79"/>
      <c r="CF216" s="79"/>
      <c r="CG216" s="79"/>
      <c r="CH216" s="79"/>
      <c r="CI216" s="79"/>
      <c r="CJ216" s="79"/>
      <c r="CK216" s="79"/>
      <c r="CL216" s="79"/>
      <c r="CM216" s="79"/>
      <c r="CN216" s="79"/>
      <c r="CO216" s="79"/>
      <c r="CP216" s="79"/>
      <c r="CQ216" s="79"/>
    </row>
    <row r="217" spans="1:95" s="26" customFormat="1" ht="31.5" customHeight="1" x14ac:dyDescent="0.25">
      <c r="A217" s="78" t="str">
        <f>"Qté "&amp;'[1]Base produits'!A213&amp;" - "&amp;'[1]Base produits'!B213&amp;" :"</f>
        <v>Qté P0206 -  :</v>
      </c>
      <c r="B217" s="80"/>
      <c r="C217" s="79"/>
      <c r="D217" s="79"/>
      <c r="E217" s="79"/>
      <c r="F217" s="79"/>
      <c r="G217" s="79"/>
      <c r="H217" s="79"/>
      <c r="I217" s="79"/>
      <c r="J217" s="79"/>
      <c r="K217" s="79"/>
      <c r="L217" s="79"/>
      <c r="M217" s="79"/>
      <c r="N217" s="79"/>
      <c r="O217" s="79"/>
      <c r="P217" s="79"/>
      <c r="Q217" s="79"/>
      <c r="R217" s="79"/>
      <c r="S217" s="79"/>
      <c r="T217" s="79"/>
      <c r="U217" s="79"/>
      <c r="V217" s="79"/>
      <c r="W217" s="79"/>
      <c r="X217" s="79"/>
      <c r="Y217" s="79"/>
      <c r="Z217" s="79"/>
      <c r="AA217" s="79"/>
      <c r="AB217" s="79"/>
      <c r="AC217" s="79"/>
      <c r="AD217" s="79"/>
      <c r="AE217" s="79"/>
      <c r="AF217" s="79"/>
      <c r="AG217" s="79"/>
      <c r="AH217" s="79"/>
      <c r="AI217" s="79"/>
      <c r="AJ217" s="79"/>
      <c r="AK217" s="79"/>
      <c r="AL217" s="79"/>
      <c r="AM217" s="79"/>
      <c r="AN217" s="79"/>
      <c r="AO217" s="79"/>
      <c r="AP217" s="79"/>
      <c r="AQ217" s="79"/>
      <c r="AR217" s="79"/>
      <c r="AS217" s="79"/>
      <c r="AT217" s="79"/>
      <c r="AU217" s="79"/>
      <c r="AV217" s="79"/>
      <c r="AW217" s="79"/>
      <c r="AX217" s="79"/>
      <c r="AY217" s="79"/>
      <c r="AZ217" s="79"/>
      <c r="BA217" s="79"/>
      <c r="BB217" s="79"/>
      <c r="BC217" s="79"/>
      <c r="BD217" s="79"/>
      <c r="BE217" s="79"/>
      <c r="BF217" s="79"/>
      <c r="BG217" s="79"/>
      <c r="BH217" s="79"/>
      <c r="BI217" s="79"/>
      <c r="BJ217" s="79"/>
      <c r="BK217" s="79"/>
      <c r="BL217" s="79"/>
      <c r="BM217" s="79"/>
      <c r="BN217" s="79"/>
      <c r="BO217" s="79"/>
      <c r="BP217" s="79"/>
      <c r="BQ217" s="79"/>
      <c r="BR217" s="79"/>
      <c r="BS217" s="79"/>
      <c r="BT217" s="79"/>
      <c r="BU217" s="79"/>
      <c r="BV217" s="79"/>
      <c r="BW217" s="79"/>
      <c r="BX217" s="79"/>
      <c r="BY217" s="79"/>
      <c r="BZ217" s="79"/>
      <c r="CA217" s="79"/>
      <c r="CB217" s="79"/>
      <c r="CC217" s="79"/>
      <c r="CD217" s="79"/>
      <c r="CE217" s="79"/>
      <c r="CF217" s="79"/>
      <c r="CG217" s="79"/>
      <c r="CH217" s="79"/>
      <c r="CI217" s="79"/>
      <c r="CJ217" s="79"/>
      <c r="CK217" s="79"/>
      <c r="CL217" s="79"/>
      <c r="CM217" s="79"/>
      <c r="CN217" s="79"/>
      <c r="CO217" s="79"/>
      <c r="CP217" s="79"/>
      <c r="CQ217" s="79"/>
    </row>
    <row r="218" spans="1:95" s="26" customFormat="1" ht="31.5" customHeight="1" x14ac:dyDescent="0.25">
      <c r="A218" s="78" t="str">
        <f>"Qté "&amp;'[1]Base produits'!A214&amp;" - "&amp;'[1]Base produits'!B214&amp;" :"</f>
        <v>Qté P0207 -  :</v>
      </c>
      <c r="B218" s="80"/>
      <c r="C218" s="79"/>
      <c r="D218" s="79"/>
      <c r="E218" s="79"/>
      <c r="F218" s="79"/>
      <c r="G218" s="79"/>
      <c r="H218" s="79"/>
      <c r="I218" s="79"/>
      <c r="J218" s="79"/>
      <c r="K218" s="79"/>
      <c r="L218" s="79"/>
      <c r="M218" s="79"/>
      <c r="N218" s="79"/>
      <c r="O218" s="79"/>
      <c r="P218" s="79"/>
      <c r="Q218" s="79"/>
      <c r="R218" s="79"/>
      <c r="S218" s="79"/>
      <c r="T218" s="79"/>
      <c r="U218" s="79"/>
      <c r="V218" s="79"/>
      <c r="W218" s="79"/>
      <c r="X218" s="79"/>
      <c r="Y218" s="79"/>
      <c r="Z218" s="79"/>
      <c r="AA218" s="79"/>
      <c r="AB218" s="79"/>
      <c r="AC218" s="79"/>
      <c r="AD218" s="79"/>
      <c r="AE218" s="79"/>
      <c r="AF218" s="79"/>
      <c r="AG218" s="79"/>
      <c r="AH218" s="79"/>
      <c r="AI218" s="79"/>
      <c r="AJ218" s="79"/>
      <c r="AK218" s="79"/>
      <c r="AL218" s="79"/>
      <c r="AM218" s="79"/>
      <c r="AN218" s="79"/>
      <c r="AO218" s="79"/>
      <c r="AP218" s="79"/>
      <c r="AQ218" s="79"/>
      <c r="AR218" s="79"/>
      <c r="AS218" s="79"/>
      <c r="AT218" s="79"/>
      <c r="AU218" s="79"/>
      <c r="AV218" s="79"/>
      <c r="AW218" s="79"/>
      <c r="AX218" s="79"/>
      <c r="AY218" s="79"/>
      <c r="AZ218" s="79"/>
      <c r="BA218" s="79"/>
      <c r="BB218" s="79"/>
      <c r="BC218" s="79"/>
      <c r="BD218" s="79"/>
      <c r="BE218" s="79"/>
      <c r="BF218" s="79"/>
      <c r="BG218" s="79"/>
      <c r="BH218" s="79"/>
      <c r="BI218" s="79"/>
      <c r="BJ218" s="79"/>
      <c r="BK218" s="79"/>
      <c r="BL218" s="79"/>
      <c r="BM218" s="79"/>
      <c r="BN218" s="79"/>
      <c r="BO218" s="79"/>
      <c r="BP218" s="79"/>
      <c r="BQ218" s="79"/>
      <c r="BR218" s="79"/>
      <c r="BS218" s="79"/>
      <c r="BT218" s="79"/>
      <c r="BU218" s="79"/>
      <c r="BV218" s="79"/>
      <c r="BW218" s="79"/>
      <c r="BX218" s="79"/>
      <c r="BY218" s="79"/>
      <c r="BZ218" s="79"/>
      <c r="CA218" s="79"/>
      <c r="CB218" s="79"/>
      <c r="CC218" s="79"/>
      <c r="CD218" s="79"/>
      <c r="CE218" s="79"/>
      <c r="CF218" s="79"/>
      <c r="CG218" s="79"/>
      <c r="CH218" s="79"/>
      <c r="CI218" s="79"/>
      <c r="CJ218" s="79"/>
      <c r="CK218" s="79"/>
      <c r="CL218" s="79"/>
      <c r="CM218" s="79"/>
      <c r="CN218" s="79"/>
      <c r="CO218" s="79"/>
      <c r="CP218" s="79"/>
      <c r="CQ218" s="79"/>
    </row>
    <row r="219" spans="1:95" s="26" customFormat="1" ht="31.5" customHeight="1" x14ac:dyDescent="0.25">
      <c r="A219" s="78" t="str">
        <f>"Qté "&amp;'[1]Base produits'!A215&amp;" - "&amp;'[1]Base produits'!B215&amp;" :"</f>
        <v>Qté P0208 -  :</v>
      </c>
      <c r="B219" s="80"/>
      <c r="C219" s="79"/>
      <c r="D219" s="79"/>
      <c r="E219" s="79"/>
      <c r="F219" s="79"/>
      <c r="G219" s="79"/>
      <c r="H219" s="79"/>
      <c r="I219" s="79"/>
      <c r="J219" s="79"/>
      <c r="K219" s="79"/>
      <c r="L219" s="79"/>
      <c r="M219" s="79"/>
      <c r="N219" s="79"/>
      <c r="O219" s="79"/>
      <c r="P219" s="79"/>
      <c r="Q219" s="79"/>
      <c r="R219" s="79"/>
      <c r="S219" s="79"/>
      <c r="T219" s="79"/>
      <c r="U219" s="79"/>
      <c r="V219" s="79"/>
      <c r="W219" s="79"/>
      <c r="X219" s="79"/>
      <c r="Y219" s="79"/>
      <c r="Z219" s="79"/>
      <c r="AA219" s="79"/>
      <c r="AB219" s="79"/>
      <c r="AC219" s="79"/>
      <c r="AD219" s="79"/>
      <c r="AE219" s="79"/>
      <c r="AF219" s="79"/>
      <c r="AG219" s="79"/>
      <c r="AH219" s="79"/>
      <c r="AI219" s="79"/>
      <c r="AJ219" s="79"/>
      <c r="AK219" s="79"/>
      <c r="AL219" s="79"/>
      <c r="AM219" s="79"/>
      <c r="AN219" s="79"/>
      <c r="AO219" s="79"/>
      <c r="AP219" s="79"/>
      <c r="AQ219" s="79"/>
      <c r="AR219" s="79"/>
      <c r="AS219" s="79"/>
      <c r="AT219" s="79"/>
      <c r="AU219" s="79"/>
      <c r="AV219" s="79"/>
      <c r="AW219" s="79"/>
      <c r="AX219" s="79"/>
      <c r="AY219" s="79"/>
      <c r="AZ219" s="79"/>
      <c r="BA219" s="79"/>
      <c r="BB219" s="79"/>
      <c r="BC219" s="79"/>
      <c r="BD219" s="79"/>
      <c r="BE219" s="79"/>
      <c r="BF219" s="79"/>
      <c r="BG219" s="79"/>
      <c r="BH219" s="79"/>
      <c r="BI219" s="79"/>
      <c r="BJ219" s="79"/>
      <c r="BK219" s="79"/>
      <c r="BL219" s="79"/>
      <c r="BM219" s="79"/>
      <c r="BN219" s="79"/>
      <c r="BO219" s="79"/>
      <c r="BP219" s="79"/>
      <c r="BQ219" s="79"/>
      <c r="BR219" s="79"/>
      <c r="BS219" s="79"/>
      <c r="BT219" s="79"/>
      <c r="BU219" s="79"/>
      <c r="BV219" s="79"/>
      <c r="BW219" s="79"/>
      <c r="BX219" s="79"/>
      <c r="BY219" s="79"/>
      <c r="BZ219" s="79"/>
      <c r="CA219" s="79"/>
      <c r="CB219" s="79"/>
      <c r="CC219" s="79"/>
      <c r="CD219" s="79"/>
      <c r="CE219" s="79"/>
      <c r="CF219" s="79"/>
      <c r="CG219" s="79"/>
      <c r="CH219" s="79"/>
      <c r="CI219" s="79"/>
      <c r="CJ219" s="79"/>
      <c r="CK219" s="79"/>
      <c r="CL219" s="79"/>
      <c r="CM219" s="79"/>
      <c r="CN219" s="79"/>
      <c r="CO219" s="79"/>
      <c r="CP219" s="79"/>
      <c r="CQ219" s="79"/>
    </row>
    <row r="220" spans="1:95" s="26" customFormat="1" ht="31.5" customHeight="1" x14ac:dyDescent="0.25">
      <c r="A220" s="78" t="str">
        <f>"Qté "&amp;'[1]Base produits'!A216&amp;" - "&amp;'[1]Base produits'!B216&amp;" :"</f>
        <v>Qté P0209 -  :</v>
      </c>
      <c r="B220" s="80"/>
      <c r="C220" s="79"/>
      <c r="D220" s="79"/>
      <c r="E220" s="79"/>
      <c r="F220" s="79"/>
      <c r="G220" s="79"/>
      <c r="H220" s="79"/>
      <c r="I220" s="79"/>
      <c r="J220" s="79"/>
      <c r="K220" s="79"/>
      <c r="L220" s="79"/>
      <c r="M220" s="79"/>
      <c r="N220" s="79"/>
      <c r="O220" s="79"/>
      <c r="P220" s="79"/>
      <c r="Q220" s="79"/>
      <c r="R220" s="79"/>
      <c r="S220" s="79"/>
      <c r="T220" s="79"/>
      <c r="U220" s="79"/>
      <c r="V220" s="79"/>
      <c r="W220" s="79"/>
      <c r="X220" s="79"/>
      <c r="Y220" s="79"/>
      <c r="Z220" s="79"/>
      <c r="AA220" s="79"/>
      <c r="AB220" s="79"/>
      <c r="AC220" s="79"/>
      <c r="AD220" s="79"/>
      <c r="AE220" s="79"/>
      <c r="AF220" s="79"/>
      <c r="AG220" s="79"/>
      <c r="AH220" s="79"/>
      <c r="AI220" s="79"/>
      <c r="AJ220" s="79"/>
      <c r="AK220" s="79"/>
      <c r="AL220" s="79"/>
      <c r="AM220" s="79"/>
      <c r="AN220" s="79"/>
      <c r="AO220" s="79"/>
      <c r="AP220" s="79"/>
      <c r="AQ220" s="79"/>
      <c r="AR220" s="79"/>
      <c r="AS220" s="79"/>
      <c r="AT220" s="79"/>
      <c r="AU220" s="79"/>
      <c r="AV220" s="79"/>
      <c r="AW220" s="79"/>
      <c r="AX220" s="79"/>
      <c r="AY220" s="79"/>
      <c r="AZ220" s="79"/>
      <c r="BA220" s="79"/>
      <c r="BB220" s="79"/>
      <c r="BC220" s="79"/>
      <c r="BD220" s="79"/>
      <c r="BE220" s="79"/>
      <c r="BF220" s="79"/>
      <c r="BG220" s="79"/>
      <c r="BH220" s="79"/>
      <c r="BI220" s="79"/>
      <c r="BJ220" s="79"/>
      <c r="BK220" s="79"/>
      <c r="BL220" s="79"/>
      <c r="BM220" s="79"/>
      <c r="BN220" s="79"/>
      <c r="BO220" s="79"/>
      <c r="BP220" s="79"/>
      <c r="BQ220" s="79"/>
      <c r="BR220" s="79"/>
      <c r="BS220" s="79"/>
      <c r="BT220" s="79"/>
      <c r="BU220" s="79"/>
      <c r="BV220" s="79"/>
      <c r="BW220" s="79"/>
      <c r="BX220" s="79"/>
      <c r="BY220" s="79"/>
      <c r="BZ220" s="79"/>
      <c r="CA220" s="79"/>
      <c r="CB220" s="79"/>
      <c r="CC220" s="79"/>
      <c r="CD220" s="79"/>
      <c r="CE220" s="79"/>
      <c r="CF220" s="79"/>
      <c r="CG220" s="79"/>
      <c r="CH220" s="79"/>
      <c r="CI220" s="79"/>
      <c r="CJ220" s="79"/>
      <c r="CK220" s="79"/>
      <c r="CL220" s="79"/>
      <c r="CM220" s="79"/>
      <c r="CN220" s="79"/>
      <c r="CO220" s="79"/>
      <c r="CP220" s="79"/>
      <c r="CQ220" s="79"/>
    </row>
    <row r="221" spans="1:95" s="26" customFormat="1" ht="31.5" customHeight="1" x14ac:dyDescent="0.25">
      <c r="A221" s="78" t="str">
        <f>"Qté "&amp;'[1]Base produits'!A217&amp;" - "&amp;'[1]Base produits'!B217&amp;" :"</f>
        <v>Qté P0210 -  :</v>
      </c>
      <c r="B221" s="80"/>
      <c r="C221" s="79"/>
      <c r="D221" s="79"/>
      <c r="E221" s="79"/>
      <c r="F221" s="79"/>
      <c r="G221" s="79"/>
      <c r="H221" s="79"/>
      <c r="I221" s="79"/>
      <c r="J221" s="79"/>
      <c r="K221" s="79"/>
      <c r="L221" s="79"/>
      <c r="M221" s="79"/>
      <c r="N221" s="79"/>
      <c r="O221" s="79"/>
      <c r="P221" s="79"/>
      <c r="Q221" s="79"/>
      <c r="R221" s="79"/>
      <c r="S221" s="79"/>
      <c r="T221" s="79"/>
      <c r="U221" s="79"/>
      <c r="V221" s="79"/>
      <c r="W221" s="79"/>
      <c r="X221" s="79"/>
      <c r="Y221" s="79"/>
      <c r="Z221" s="79"/>
      <c r="AA221" s="79"/>
      <c r="AB221" s="79"/>
      <c r="AC221" s="79"/>
      <c r="AD221" s="79"/>
      <c r="AE221" s="79"/>
      <c r="AF221" s="79"/>
      <c r="AG221" s="79"/>
      <c r="AH221" s="79"/>
      <c r="AI221" s="79"/>
      <c r="AJ221" s="79"/>
      <c r="AK221" s="79"/>
      <c r="AL221" s="79"/>
      <c r="AM221" s="79"/>
      <c r="AN221" s="79"/>
      <c r="AO221" s="79"/>
      <c r="AP221" s="79"/>
      <c r="AQ221" s="79"/>
      <c r="AR221" s="79"/>
      <c r="AS221" s="79"/>
      <c r="AT221" s="79"/>
      <c r="AU221" s="79"/>
      <c r="AV221" s="79"/>
      <c r="AW221" s="79"/>
      <c r="AX221" s="79"/>
      <c r="AY221" s="79"/>
      <c r="AZ221" s="79"/>
      <c r="BA221" s="79"/>
      <c r="BB221" s="79"/>
      <c r="BC221" s="79"/>
      <c r="BD221" s="79"/>
      <c r="BE221" s="79"/>
      <c r="BF221" s="79"/>
      <c r="BG221" s="79"/>
      <c r="BH221" s="79"/>
      <c r="BI221" s="79"/>
      <c r="BJ221" s="79"/>
      <c r="BK221" s="79"/>
      <c r="BL221" s="79"/>
      <c r="BM221" s="79"/>
      <c r="BN221" s="79"/>
      <c r="BO221" s="79"/>
      <c r="BP221" s="79"/>
      <c r="BQ221" s="79"/>
      <c r="BR221" s="79"/>
      <c r="BS221" s="79"/>
      <c r="BT221" s="79"/>
      <c r="BU221" s="79"/>
      <c r="BV221" s="79"/>
      <c r="BW221" s="79"/>
      <c r="BX221" s="79"/>
      <c r="BY221" s="79"/>
      <c r="BZ221" s="79"/>
      <c r="CA221" s="79"/>
      <c r="CB221" s="79"/>
      <c r="CC221" s="79"/>
      <c r="CD221" s="79"/>
      <c r="CE221" s="79"/>
      <c r="CF221" s="79"/>
      <c r="CG221" s="79"/>
      <c r="CH221" s="79"/>
      <c r="CI221" s="79"/>
      <c r="CJ221" s="79"/>
      <c r="CK221" s="79"/>
      <c r="CL221" s="79"/>
      <c r="CM221" s="79"/>
      <c r="CN221" s="79"/>
      <c r="CO221" s="79"/>
      <c r="CP221" s="79"/>
      <c r="CQ221" s="79"/>
    </row>
    <row r="222" spans="1:95" s="26" customFormat="1" ht="31.5" customHeight="1" x14ac:dyDescent="0.25">
      <c r="A222" s="78" t="str">
        <f>"Qté "&amp;'[1]Base produits'!A218&amp;" - "&amp;'[1]Base produits'!B218&amp;" :"</f>
        <v>Qté P0211 -  :</v>
      </c>
      <c r="B222" s="80"/>
      <c r="C222" s="79"/>
      <c r="D222" s="79"/>
      <c r="E222" s="79"/>
      <c r="F222" s="79"/>
      <c r="G222" s="79"/>
      <c r="H222" s="79"/>
      <c r="I222" s="79"/>
      <c r="J222" s="79"/>
      <c r="K222" s="79"/>
      <c r="L222" s="79"/>
      <c r="M222" s="79"/>
      <c r="N222" s="79"/>
      <c r="O222" s="79"/>
      <c r="P222" s="79"/>
      <c r="Q222" s="79"/>
      <c r="R222" s="79"/>
      <c r="S222" s="79"/>
      <c r="T222" s="79"/>
      <c r="U222" s="79"/>
      <c r="V222" s="79"/>
      <c r="W222" s="79"/>
      <c r="X222" s="79"/>
      <c r="Y222" s="79"/>
      <c r="Z222" s="79"/>
      <c r="AA222" s="79"/>
      <c r="AB222" s="79"/>
      <c r="AC222" s="79"/>
      <c r="AD222" s="79"/>
      <c r="AE222" s="79"/>
      <c r="AF222" s="79"/>
      <c r="AG222" s="79"/>
      <c r="AH222" s="79"/>
      <c r="AI222" s="79"/>
      <c r="AJ222" s="79"/>
      <c r="AK222" s="79"/>
      <c r="AL222" s="79"/>
      <c r="AM222" s="79"/>
      <c r="AN222" s="79"/>
      <c r="AO222" s="79"/>
      <c r="AP222" s="79"/>
      <c r="AQ222" s="79"/>
      <c r="AR222" s="79"/>
      <c r="AS222" s="79"/>
      <c r="AT222" s="79"/>
      <c r="AU222" s="79"/>
      <c r="AV222" s="79"/>
      <c r="AW222" s="79"/>
      <c r="AX222" s="79"/>
      <c r="AY222" s="79"/>
      <c r="AZ222" s="79"/>
      <c r="BA222" s="79"/>
      <c r="BB222" s="79"/>
      <c r="BC222" s="79"/>
      <c r="BD222" s="79"/>
      <c r="BE222" s="79"/>
      <c r="BF222" s="79"/>
      <c r="BG222" s="79"/>
      <c r="BH222" s="79"/>
      <c r="BI222" s="79"/>
      <c r="BJ222" s="79"/>
      <c r="BK222" s="79"/>
      <c r="BL222" s="79"/>
      <c r="BM222" s="79"/>
      <c r="BN222" s="79"/>
      <c r="BO222" s="79"/>
      <c r="BP222" s="79"/>
      <c r="BQ222" s="79"/>
      <c r="BR222" s="79"/>
      <c r="BS222" s="79"/>
      <c r="BT222" s="79"/>
      <c r="BU222" s="79"/>
      <c r="BV222" s="79"/>
      <c r="BW222" s="79"/>
      <c r="BX222" s="79"/>
      <c r="BY222" s="79"/>
      <c r="BZ222" s="79"/>
      <c r="CA222" s="79"/>
      <c r="CB222" s="79"/>
      <c r="CC222" s="79"/>
      <c r="CD222" s="79"/>
      <c r="CE222" s="79"/>
      <c r="CF222" s="79"/>
      <c r="CG222" s="79"/>
      <c r="CH222" s="79"/>
      <c r="CI222" s="79"/>
      <c r="CJ222" s="79"/>
      <c r="CK222" s="79"/>
      <c r="CL222" s="79"/>
      <c r="CM222" s="79"/>
      <c r="CN222" s="79"/>
      <c r="CO222" s="79"/>
      <c r="CP222" s="79"/>
      <c r="CQ222" s="79"/>
    </row>
    <row r="223" spans="1:95" s="26" customFormat="1" ht="31.5" customHeight="1" x14ac:dyDescent="0.25">
      <c r="A223" s="78" t="str">
        <f>"Qté "&amp;'[1]Base produits'!A219&amp;" - "&amp;'[1]Base produits'!B219&amp;" :"</f>
        <v>Qté P0212 -  :</v>
      </c>
      <c r="B223" s="80"/>
      <c r="C223" s="79"/>
      <c r="D223" s="79"/>
      <c r="E223" s="79"/>
      <c r="F223" s="79"/>
      <c r="G223" s="79"/>
      <c r="H223" s="79"/>
      <c r="I223" s="79"/>
      <c r="J223" s="79"/>
      <c r="K223" s="79"/>
      <c r="L223" s="79"/>
      <c r="M223" s="79"/>
      <c r="N223" s="79"/>
      <c r="O223" s="79"/>
      <c r="P223" s="79"/>
      <c r="Q223" s="79"/>
      <c r="R223" s="79"/>
      <c r="S223" s="79"/>
      <c r="T223" s="79"/>
      <c r="U223" s="79"/>
      <c r="V223" s="79"/>
      <c r="W223" s="79"/>
      <c r="X223" s="79"/>
      <c r="Y223" s="79"/>
      <c r="Z223" s="79"/>
      <c r="AA223" s="79"/>
      <c r="AB223" s="79"/>
      <c r="AC223" s="79"/>
      <c r="AD223" s="79"/>
      <c r="AE223" s="79"/>
      <c r="AF223" s="79"/>
      <c r="AG223" s="79"/>
      <c r="AH223" s="79"/>
      <c r="AI223" s="79"/>
      <c r="AJ223" s="79"/>
      <c r="AK223" s="79"/>
      <c r="AL223" s="79"/>
      <c r="AM223" s="79"/>
      <c r="AN223" s="79"/>
      <c r="AO223" s="79"/>
      <c r="AP223" s="79"/>
      <c r="AQ223" s="79"/>
      <c r="AR223" s="79"/>
      <c r="AS223" s="79"/>
      <c r="AT223" s="79"/>
      <c r="AU223" s="79"/>
      <c r="AV223" s="79"/>
      <c r="AW223" s="79"/>
      <c r="AX223" s="79"/>
      <c r="AY223" s="79"/>
      <c r="AZ223" s="79"/>
      <c r="BA223" s="79"/>
      <c r="BB223" s="79"/>
      <c r="BC223" s="79"/>
      <c r="BD223" s="79"/>
      <c r="BE223" s="79"/>
      <c r="BF223" s="79"/>
      <c r="BG223" s="79"/>
      <c r="BH223" s="79"/>
      <c r="BI223" s="79"/>
      <c r="BJ223" s="79"/>
      <c r="BK223" s="79"/>
      <c r="BL223" s="79"/>
      <c r="BM223" s="79"/>
      <c r="BN223" s="79"/>
      <c r="BO223" s="79"/>
      <c r="BP223" s="79"/>
      <c r="BQ223" s="79"/>
      <c r="BR223" s="79"/>
      <c r="BS223" s="79"/>
      <c r="BT223" s="79"/>
      <c r="BU223" s="79"/>
      <c r="BV223" s="79"/>
      <c r="BW223" s="79"/>
      <c r="BX223" s="79"/>
      <c r="BY223" s="79"/>
      <c r="BZ223" s="79"/>
      <c r="CA223" s="79"/>
      <c r="CB223" s="79"/>
      <c r="CC223" s="79"/>
      <c r="CD223" s="79"/>
      <c r="CE223" s="79"/>
      <c r="CF223" s="79"/>
      <c r="CG223" s="79"/>
      <c r="CH223" s="79"/>
      <c r="CI223" s="79"/>
      <c r="CJ223" s="79"/>
      <c r="CK223" s="79"/>
      <c r="CL223" s="79"/>
      <c r="CM223" s="79"/>
      <c r="CN223" s="79"/>
      <c r="CO223" s="79"/>
      <c r="CP223" s="79"/>
      <c r="CQ223" s="79"/>
    </row>
    <row r="224" spans="1:95" s="26" customFormat="1" ht="31.5" customHeight="1" x14ac:dyDescent="0.25">
      <c r="A224" s="78" t="str">
        <f>"Qté "&amp;'[1]Base produits'!A220&amp;" - "&amp;'[1]Base produits'!B220&amp;" :"</f>
        <v>Qté P0213 -  :</v>
      </c>
      <c r="B224" s="80"/>
      <c r="C224" s="79"/>
      <c r="D224" s="79"/>
      <c r="E224" s="79"/>
      <c r="F224" s="79"/>
      <c r="G224" s="79"/>
      <c r="H224" s="79"/>
      <c r="I224" s="79"/>
      <c r="J224" s="79"/>
      <c r="K224" s="79"/>
      <c r="L224" s="79"/>
      <c r="M224" s="79"/>
      <c r="N224" s="79"/>
      <c r="O224" s="79"/>
      <c r="P224" s="79"/>
      <c r="Q224" s="79"/>
      <c r="R224" s="79"/>
      <c r="S224" s="79"/>
      <c r="T224" s="79"/>
      <c r="U224" s="79"/>
      <c r="V224" s="79"/>
      <c r="W224" s="79"/>
      <c r="X224" s="79"/>
      <c r="Y224" s="79"/>
      <c r="Z224" s="79"/>
      <c r="AA224" s="79"/>
      <c r="AB224" s="79"/>
      <c r="AC224" s="79"/>
      <c r="AD224" s="79"/>
      <c r="AE224" s="79"/>
      <c r="AF224" s="79"/>
      <c r="AG224" s="79"/>
      <c r="AH224" s="79"/>
      <c r="AI224" s="79"/>
      <c r="AJ224" s="79"/>
      <c r="AK224" s="79"/>
      <c r="AL224" s="79"/>
      <c r="AM224" s="79"/>
      <c r="AN224" s="79"/>
      <c r="AO224" s="79"/>
      <c r="AP224" s="79"/>
      <c r="AQ224" s="79"/>
      <c r="AR224" s="79"/>
      <c r="AS224" s="79"/>
      <c r="AT224" s="79"/>
      <c r="AU224" s="79"/>
      <c r="AV224" s="79"/>
      <c r="AW224" s="79"/>
      <c r="AX224" s="79"/>
      <c r="AY224" s="79"/>
      <c r="AZ224" s="79"/>
      <c r="BA224" s="79"/>
      <c r="BB224" s="79"/>
      <c r="BC224" s="79"/>
      <c r="BD224" s="79"/>
      <c r="BE224" s="79"/>
      <c r="BF224" s="79"/>
      <c r="BG224" s="79"/>
      <c r="BH224" s="79"/>
      <c r="BI224" s="79"/>
      <c r="BJ224" s="79"/>
      <c r="BK224" s="79"/>
      <c r="BL224" s="79"/>
      <c r="BM224" s="79"/>
      <c r="BN224" s="79"/>
      <c r="BO224" s="79"/>
      <c r="BP224" s="79"/>
      <c r="BQ224" s="79"/>
      <c r="BR224" s="79"/>
      <c r="BS224" s="79"/>
      <c r="BT224" s="79"/>
      <c r="BU224" s="79"/>
      <c r="BV224" s="79"/>
      <c r="BW224" s="79"/>
      <c r="BX224" s="79"/>
      <c r="BY224" s="79"/>
      <c r="BZ224" s="79"/>
      <c r="CA224" s="79"/>
      <c r="CB224" s="79"/>
      <c r="CC224" s="79"/>
      <c r="CD224" s="79"/>
      <c r="CE224" s="79"/>
      <c r="CF224" s="79"/>
      <c r="CG224" s="79"/>
      <c r="CH224" s="79"/>
      <c r="CI224" s="79"/>
      <c r="CJ224" s="79"/>
      <c r="CK224" s="79"/>
      <c r="CL224" s="79"/>
      <c r="CM224" s="79"/>
      <c r="CN224" s="79"/>
      <c r="CO224" s="79"/>
      <c r="CP224" s="79"/>
      <c r="CQ224" s="79"/>
    </row>
    <row r="225" spans="1:95" s="26" customFormat="1" ht="31.5" customHeight="1" x14ac:dyDescent="0.25">
      <c r="A225" s="78" t="str">
        <f>"Qté "&amp;'[1]Base produits'!A221&amp;" - "&amp;'[1]Base produits'!B221&amp;" :"</f>
        <v>Qté P0214 -  :</v>
      </c>
      <c r="B225" s="80"/>
      <c r="C225" s="79"/>
      <c r="D225" s="79"/>
      <c r="E225" s="79"/>
      <c r="F225" s="79"/>
      <c r="G225" s="79"/>
      <c r="H225" s="79"/>
      <c r="I225" s="79"/>
      <c r="J225" s="79"/>
      <c r="K225" s="79"/>
      <c r="L225" s="79"/>
      <c r="M225" s="79"/>
      <c r="N225" s="79"/>
      <c r="O225" s="79"/>
      <c r="P225" s="79"/>
      <c r="Q225" s="79"/>
      <c r="R225" s="79"/>
      <c r="S225" s="79"/>
      <c r="T225" s="79"/>
      <c r="U225" s="79"/>
      <c r="V225" s="79"/>
      <c r="W225" s="79"/>
      <c r="X225" s="79"/>
      <c r="Y225" s="79"/>
      <c r="Z225" s="79"/>
      <c r="AA225" s="79"/>
      <c r="AB225" s="79"/>
      <c r="AC225" s="79"/>
      <c r="AD225" s="79"/>
      <c r="AE225" s="79"/>
      <c r="AF225" s="79"/>
      <c r="AG225" s="79"/>
      <c r="AH225" s="79"/>
      <c r="AI225" s="79"/>
      <c r="AJ225" s="79"/>
      <c r="AK225" s="79"/>
      <c r="AL225" s="79"/>
      <c r="AM225" s="79"/>
      <c r="AN225" s="79"/>
      <c r="AO225" s="79"/>
      <c r="AP225" s="79"/>
      <c r="AQ225" s="79"/>
      <c r="AR225" s="79"/>
      <c r="AS225" s="79"/>
      <c r="AT225" s="79"/>
      <c r="AU225" s="79"/>
      <c r="AV225" s="79"/>
      <c r="AW225" s="79"/>
      <c r="AX225" s="79"/>
      <c r="AY225" s="79"/>
      <c r="AZ225" s="79"/>
      <c r="BA225" s="79"/>
      <c r="BB225" s="79"/>
      <c r="BC225" s="79"/>
      <c r="BD225" s="79"/>
      <c r="BE225" s="79"/>
      <c r="BF225" s="79"/>
      <c r="BG225" s="79"/>
      <c r="BH225" s="79"/>
      <c r="BI225" s="79"/>
      <c r="BJ225" s="79"/>
      <c r="BK225" s="79"/>
      <c r="BL225" s="79"/>
      <c r="BM225" s="79"/>
      <c r="BN225" s="79"/>
      <c r="BO225" s="79"/>
      <c r="BP225" s="79"/>
      <c r="BQ225" s="79"/>
      <c r="BR225" s="79"/>
      <c r="BS225" s="79"/>
      <c r="BT225" s="79"/>
      <c r="BU225" s="79"/>
      <c r="BV225" s="79"/>
      <c r="BW225" s="79"/>
      <c r="BX225" s="79"/>
      <c r="BY225" s="79"/>
      <c r="BZ225" s="79"/>
      <c r="CA225" s="79"/>
      <c r="CB225" s="79"/>
      <c r="CC225" s="79"/>
      <c r="CD225" s="79"/>
      <c r="CE225" s="79"/>
      <c r="CF225" s="79"/>
      <c r="CG225" s="79"/>
      <c r="CH225" s="79"/>
      <c r="CI225" s="79"/>
      <c r="CJ225" s="79"/>
      <c r="CK225" s="79"/>
      <c r="CL225" s="79"/>
      <c r="CM225" s="79"/>
      <c r="CN225" s="79"/>
      <c r="CO225" s="79"/>
      <c r="CP225" s="79"/>
      <c r="CQ225" s="79"/>
    </row>
    <row r="226" spans="1:95" s="26" customFormat="1" ht="31.5" customHeight="1" x14ac:dyDescent="0.25">
      <c r="A226" s="78" t="str">
        <f>"Qté "&amp;'[1]Base produits'!A222&amp;" - "&amp;'[1]Base produits'!B222&amp;" :"</f>
        <v>Qté P0215 -  :</v>
      </c>
      <c r="B226" s="80"/>
      <c r="C226" s="79"/>
      <c r="D226" s="79"/>
      <c r="E226" s="79"/>
      <c r="F226" s="79"/>
      <c r="G226" s="79"/>
      <c r="H226" s="79"/>
      <c r="I226" s="79"/>
      <c r="J226" s="79"/>
      <c r="K226" s="79"/>
      <c r="L226" s="79"/>
      <c r="M226" s="79"/>
      <c r="N226" s="79"/>
      <c r="O226" s="79"/>
      <c r="P226" s="79"/>
      <c r="Q226" s="79"/>
      <c r="R226" s="79"/>
      <c r="S226" s="79"/>
      <c r="T226" s="79"/>
      <c r="U226" s="79"/>
      <c r="V226" s="79"/>
      <c r="W226" s="79"/>
      <c r="X226" s="79"/>
      <c r="Y226" s="79"/>
      <c r="Z226" s="79"/>
      <c r="AA226" s="79"/>
      <c r="AB226" s="79"/>
      <c r="AC226" s="79"/>
      <c r="AD226" s="79"/>
      <c r="AE226" s="79"/>
      <c r="AF226" s="79"/>
      <c r="AG226" s="79"/>
      <c r="AH226" s="79"/>
      <c r="AI226" s="79"/>
      <c r="AJ226" s="79"/>
      <c r="AK226" s="79"/>
      <c r="AL226" s="79"/>
      <c r="AM226" s="79"/>
      <c r="AN226" s="79"/>
      <c r="AO226" s="79"/>
      <c r="AP226" s="79"/>
      <c r="AQ226" s="79"/>
      <c r="AR226" s="79"/>
      <c r="AS226" s="79"/>
      <c r="AT226" s="79"/>
      <c r="AU226" s="79"/>
      <c r="AV226" s="79"/>
      <c r="AW226" s="79"/>
      <c r="AX226" s="79"/>
      <c r="AY226" s="79"/>
      <c r="AZ226" s="79"/>
      <c r="BA226" s="79"/>
      <c r="BB226" s="79"/>
      <c r="BC226" s="79"/>
      <c r="BD226" s="79"/>
      <c r="BE226" s="79"/>
      <c r="BF226" s="79"/>
      <c r="BG226" s="79"/>
      <c r="BH226" s="79"/>
      <c r="BI226" s="79"/>
      <c r="BJ226" s="79"/>
      <c r="BK226" s="79"/>
      <c r="BL226" s="79"/>
      <c r="BM226" s="79"/>
      <c r="BN226" s="79"/>
      <c r="BO226" s="79"/>
      <c r="BP226" s="79"/>
      <c r="BQ226" s="79"/>
      <c r="BR226" s="79"/>
      <c r="BS226" s="79"/>
      <c r="BT226" s="79"/>
      <c r="BU226" s="79"/>
      <c r="BV226" s="79"/>
      <c r="BW226" s="79"/>
      <c r="BX226" s="79"/>
      <c r="BY226" s="79"/>
      <c r="BZ226" s="79"/>
      <c r="CA226" s="79"/>
      <c r="CB226" s="79"/>
      <c r="CC226" s="79"/>
      <c r="CD226" s="79"/>
      <c r="CE226" s="79"/>
      <c r="CF226" s="79"/>
      <c r="CG226" s="79"/>
      <c r="CH226" s="79"/>
      <c r="CI226" s="79"/>
      <c r="CJ226" s="79"/>
      <c r="CK226" s="79"/>
      <c r="CL226" s="79"/>
      <c r="CM226" s="79"/>
      <c r="CN226" s="79"/>
      <c r="CO226" s="79"/>
      <c r="CP226" s="79"/>
      <c r="CQ226" s="79"/>
    </row>
    <row r="227" spans="1:95" s="26" customFormat="1" ht="31.5" customHeight="1" x14ac:dyDescent="0.25">
      <c r="A227" s="78" t="str">
        <f>"Qté "&amp;'[1]Base produits'!A223&amp;" - "&amp;'[1]Base produits'!B223&amp;" :"</f>
        <v>Qté P0216 -  :</v>
      </c>
      <c r="B227" s="80"/>
      <c r="C227" s="79"/>
      <c r="D227" s="79"/>
      <c r="E227" s="79"/>
      <c r="F227" s="79"/>
      <c r="G227" s="79"/>
      <c r="H227" s="79"/>
      <c r="I227" s="79"/>
      <c r="J227" s="79"/>
      <c r="K227" s="79"/>
      <c r="L227" s="79"/>
      <c r="M227" s="79"/>
      <c r="N227" s="79"/>
      <c r="O227" s="79"/>
      <c r="P227" s="79"/>
      <c r="Q227" s="79"/>
      <c r="R227" s="79"/>
      <c r="S227" s="79"/>
      <c r="T227" s="79"/>
      <c r="U227" s="79"/>
      <c r="V227" s="79"/>
      <c r="W227" s="79"/>
      <c r="X227" s="79"/>
      <c r="Y227" s="79"/>
      <c r="Z227" s="79"/>
      <c r="AA227" s="79"/>
      <c r="AB227" s="79"/>
      <c r="AC227" s="79"/>
      <c r="AD227" s="79"/>
      <c r="AE227" s="79"/>
      <c r="AF227" s="79"/>
      <c r="AG227" s="79"/>
      <c r="AH227" s="79"/>
      <c r="AI227" s="79"/>
      <c r="AJ227" s="79"/>
      <c r="AK227" s="79"/>
      <c r="AL227" s="79"/>
      <c r="AM227" s="79"/>
      <c r="AN227" s="79"/>
      <c r="AO227" s="79"/>
      <c r="AP227" s="79"/>
      <c r="AQ227" s="79"/>
      <c r="AR227" s="79"/>
      <c r="AS227" s="79"/>
      <c r="AT227" s="79"/>
      <c r="AU227" s="79"/>
      <c r="AV227" s="79"/>
      <c r="AW227" s="79"/>
      <c r="AX227" s="79"/>
      <c r="AY227" s="79"/>
      <c r="AZ227" s="79"/>
      <c r="BA227" s="79"/>
      <c r="BB227" s="79"/>
      <c r="BC227" s="79"/>
      <c r="BD227" s="79"/>
      <c r="BE227" s="79"/>
      <c r="BF227" s="79"/>
      <c r="BG227" s="79"/>
      <c r="BH227" s="79"/>
      <c r="BI227" s="79"/>
      <c r="BJ227" s="79"/>
      <c r="BK227" s="79"/>
      <c r="BL227" s="79"/>
      <c r="BM227" s="79"/>
      <c r="BN227" s="79"/>
      <c r="BO227" s="79"/>
      <c r="BP227" s="79"/>
      <c r="BQ227" s="79"/>
      <c r="BR227" s="79"/>
      <c r="BS227" s="79"/>
      <c r="BT227" s="79"/>
      <c r="BU227" s="79"/>
      <c r="BV227" s="79"/>
      <c r="BW227" s="79"/>
      <c r="BX227" s="79"/>
      <c r="BY227" s="79"/>
      <c r="BZ227" s="79"/>
      <c r="CA227" s="79"/>
      <c r="CB227" s="79"/>
      <c r="CC227" s="79"/>
      <c r="CD227" s="79"/>
      <c r="CE227" s="79"/>
      <c r="CF227" s="79"/>
      <c r="CG227" s="79"/>
      <c r="CH227" s="79"/>
      <c r="CI227" s="79"/>
      <c r="CJ227" s="79"/>
      <c r="CK227" s="79"/>
      <c r="CL227" s="79"/>
      <c r="CM227" s="79"/>
      <c r="CN227" s="79"/>
      <c r="CO227" s="79"/>
      <c r="CP227" s="79"/>
      <c r="CQ227" s="79"/>
    </row>
    <row r="228" spans="1:95" s="26" customFormat="1" ht="31.5" customHeight="1" x14ac:dyDescent="0.25">
      <c r="A228" s="78" t="str">
        <f>"Qté "&amp;'[1]Base produits'!A224&amp;" - "&amp;'[1]Base produits'!B224&amp;" :"</f>
        <v>Qté P0217 -  :</v>
      </c>
      <c r="B228" s="80"/>
      <c r="C228" s="79"/>
      <c r="D228" s="79"/>
      <c r="E228" s="79"/>
      <c r="F228" s="79"/>
      <c r="G228" s="79"/>
      <c r="H228" s="79"/>
      <c r="I228" s="79"/>
      <c r="J228" s="79"/>
      <c r="K228" s="79"/>
      <c r="L228" s="79"/>
      <c r="M228" s="79"/>
      <c r="N228" s="79"/>
      <c r="O228" s="79"/>
      <c r="P228" s="79"/>
      <c r="Q228" s="79"/>
      <c r="R228" s="79"/>
      <c r="S228" s="79"/>
      <c r="T228" s="79"/>
      <c r="U228" s="79"/>
      <c r="V228" s="79"/>
      <c r="W228" s="79"/>
      <c r="X228" s="79"/>
      <c r="Y228" s="79"/>
      <c r="Z228" s="79"/>
      <c r="AA228" s="79"/>
      <c r="AB228" s="79"/>
      <c r="AC228" s="79"/>
      <c r="AD228" s="79"/>
      <c r="AE228" s="79"/>
      <c r="AF228" s="79"/>
      <c r="AG228" s="79"/>
      <c r="AH228" s="79"/>
      <c r="AI228" s="79"/>
      <c r="AJ228" s="79"/>
      <c r="AK228" s="79"/>
      <c r="AL228" s="79"/>
      <c r="AM228" s="79"/>
      <c r="AN228" s="79"/>
      <c r="AO228" s="79"/>
      <c r="AP228" s="79"/>
      <c r="AQ228" s="79"/>
      <c r="AR228" s="79"/>
      <c r="AS228" s="79"/>
      <c r="AT228" s="79"/>
      <c r="AU228" s="79"/>
      <c r="AV228" s="79"/>
      <c r="AW228" s="79"/>
      <c r="AX228" s="79"/>
      <c r="AY228" s="79"/>
      <c r="AZ228" s="79"/>
      <c r="BA228" s="79"/>
      <c r="BB228" s="79"/>
      <c r="BC228" s="79"/>
      <c r="BD228" s="79"/>
      <c r="BE228" s="79"/>
      <c r="BF228" s="79"/>
      <c r="BG228" s="79"/>
      <c r="BH228" s="79"/>
      <c r="BI228" s="79"/>
      <c r="BJ228" s="79"/>
      <c r="BK228" s="79"/>
      <c r="BL228" s="79"/>
      <c r="BM228" s="79"/>
      <c r="BN228" s="79"/>
      <c r="BO228" s="79"/>
      <c r="BP228" s="79"/>
      <c r="BQ228" s="79"/>
      <c r="BR228" s="79"/>
      <c r="BS228" s="79"/>
      <c r="BT228" s="79"/>
      <c r="BU228" s="79"/>
      <c r="BV228" s="79"/>
      <c r="BW228" s="79"/>
      <c r="BX228" s="79"/>
      <c r="BY228" s="79"/>
      <c r="BZ228" s="79"/>
      <c r="CA228" s="79"/>
      <c r="CB228" s="79"/>
      <c r="CC228" s="79"/>
      <c r="CD228" s="79"/>
      <c r="CE228" s="79"/>
      <c r="CF228" s="79"/>
      <c r="CG228" s="79"/>
      <c r="CH228" s="79"/>
      <c r="CI228" s="79"/>
      <c r="CJ228" s="79"/>
      <c r="CK228" s="79"/>
      <c r="CL228" s="79"/>
      <c r="CM228" s="79"/>
      <c r="CN228" s="79"/>
      <c r="CO228" s="79"/>
      <c r="CP228" s="79"/>
      <c r="CQ228" s="79"/>
    </row>
    <row r="229" spans="1:95" s="26" customFormat="1" ht="31.5" customHeight="1" x14ac:dyDescent="0.25">
      <c r="A229" s="78" t="str">
        <f>"Qté "&amp;'[1]Base produits'!A225&amp;" - "&amp;'[1]Base produits'!B225&amp;" :"</f>
        <v>Qté P0218 -  :</v>
      </c>
      <c r="B229" s="80"/>
      <c r="C229" s="79"/>
      <c r="D229" s="79"/>
      <c r="E229" s="79"/>
      <c r="F229" s="79"/>
      <c r="G229" s="79"/>
      <c r="H229" s="79"/>
      <c r="I229" s="79"/>
      <c r="J229" s="79"/>
      <c r="K229" s="79"/>
      <c r="L229" s="79"/>
      <c r="M229" s="79"/>
      <c r="N229" s="79"/>
      <c r="O229" s="79"/>
      <c r="P229" s="79"/>
      <c r="Q229" s="79"/>
      <c r="R229" s="79"/>
      <c r="S229" s="79"/>
      <c r="T229" s="79"/>
      <c r="U229" s="79"/>
      <c r="V229" s="79"/>
      <c r="W229" s="79"/>
      <c r="X229" s="79"/>
      <c r="Y229" s="79"/>
      <c r="Z229" s="79"/>
      <c r="AA229" s="79"/>
      <c r="AB229" s="79"/>
      <c r="AC229" s="79"/>
      <c r="AD229" s="79"/>
      <c r="AE229" s="79"/>
      <c r="AF229" s="79"/>
      <c r="AG229" s="79"/>
      <c r="AH229" s="79"/>
      <c r="AI229" s="79"/>
      <c r="AJ229" s="79"/>
      <c r="AK229" s="79"/>
      <c r="AL229" s="79"/>
      <c r="AM229" s="79"/>
      <c r="AN229" s="79"/>
      <c r="AO229" s="79"/>
      <c r="AP229" s="79"/>
      <c r="AQ229" s="79"/>
      <c r="AR229" s="79"/>
      <c r="AS229" s="79"/>
      <c r="AT229" s="79"/>
      <c r="AU229" s="79"/>
      <c r="AV229" s="79"/>
      <c r="AW229" s="79"/>
      <c r="AX229" s="79"/>
      <c r="AY229" s="79"/>
      <c r="AZ229" s="79"/>
      <c r="BA229" s="79"/>
      <c r="BB229" s="79"/>
      <c r="BC229" s="79"/>
      <c r="BD229" s="79"/>
      <c r="BE229" s="79"/>
      <c r="BF229" s="79"/>
      <c r="BG229" s="79"/>
      <c r="BH229" s="79"/>
      <c r="BI229" s="79"/>
      <c r="BJ229" s="79"/>
      <c r="BK229" s="79"/>
      <c r="BL229" s="79"/>
      <c r="BM229" s="79"/>
      <c r="BN229" s="79"/>
      <c r="BO229" s="79"/>
      <c r="BP229" s="79"/>
      <c r="BQ229" s="79"/>
      <c r="BR229" s="79"/>
      <c r="BS229" s="79"/>
      <c r="BT229" s="79"/>
      <c r="BU229" s="79"/>
      <c r="BV229" s="79"/>
      <c r="BW229" s="79"/>
      <c r="BX229" s="79"/>
      <c r="BY229" s="79"/>
      <c r="BZ229" s="79"/>
      <c r="CA229" s="79"/>
      <c r="CB229" s="79"/>
      <c r="CC229" s="79"/>
      <c r="CD229" s="79"/>
      <c r="CE229" s="79"/>
      <c r="CF229" s="79"/>
      <c r="CG229" s="79"/>
      <c r="CH229" s="79"/>
      <c r="CI229" s="79"/>
      <c r="CJ229" s="79"/>
      <c r="CK229" s="79"/>
      <c r="CL229" s="79"/>
      <c r="CM229" s="79"/>
      <c r="CN229" s="79"/>
      <c r="CO229" s="79"/>
      <c r="CP229" s="79"/>
      <c r="CQ229" s="79"/>
    </row>
    <row r="230" spans="1:95" s="26" customFormat="1" ht="31.5" customHeight="1" x14ac:dyDescent="0.25">
      <c r="A230" s="78" t="str">
        <f>"Qté "&amp;'[1]Base produits'!A226&amp;" - "&amp;'[1]Base produits'!B226&amp;" :"</f>
        <v>Qté P0219 -  :</v>
      </c>
      <c r="B230" s="80"/>
      <c r="C230" s="79"/>
      <c r="D230" s="79"/>
      <c r="E230" s="79"/>
      <c r="F230" s="79"/>
      <c r="G230" s="79"/>
      <c r="H230" s="79"/>
      <c r="I230" s="79"/>
      <c r="J230" s="79"/>
      <c r="K230" s="79"/>
      <c r="L230" s="79"/>
      <c r="M230" s="79"/>
      <c r="N230" s="79"/>
      <c r="O230" s="79"/>
      <c r="P230" s="79"/>
      <c r="Q230" s="79"/>
      <c r="R230" s="79"/>
      <c r="S230" s="79"/>
      <c r="T230" s="79"/>
      <c r="U230" s="79"/>
      <c r="V230" s="79"/>
      <c r="W230" s="79"/>
      <c r="X230" s="79"/>
      <c r="Y230" s="79"/>
      <c r="Z230" s="79"/>
      <c r="AA230" s="79"/>
      <c r="AB230" s="79"/>
      <c r="AC230" s="79"/>
      <c r="AD230" s="79"/>
      <c r="AE230" s="79"/>
      <c r="AF230" s="79"/>
      <c r="AG230" s="79"/>
      <c r="AH230" s="79"/>
      <c r="AI230" s="79"/>
      <c r="AJ230" s="79"/>
      <c r="AK230" s="79"/>
      <c r="AL230" s="79"/>
      <c r="AM230" s="79"/>
      <c r="AN230" s="79"/>
      <c r="AO230" s="79"/>
      <c r="AP230" s="79"/>
      <c r="AQ230" s="79"/>
      <c r="AR230" s="79"/>
      <c r="AS230" s="79"/>
      <c r="AT230" s="79"/>
      <c r="AU230" s="79"/>
      <c r="AV230" s="79"/>
      <c r="AW230" s="79"/>
      <c r="AX230" s="79"/>
      <c r="AY230" s="79"/>
      <c r="AZ230" s="79"/>
      <c r="BA230" s="79"/>
      <c r="BB230" s="79"/>
      <c r="BC230" s="79"/>
      <c r="BD230" s="79"/>
      <c r="BE230" s="79"/>
      <c r="BF230" s="79"/>
      <c r="BG230" s="79"/>
      <c r="BH230" s="79"/>
      <c r="BI230" s="79"/>
      <c r="BJ230" s="79"/>
      <c r="BK230" s="79"/>
      <c r="BL230" s="79"/>
      <c r="BM230" s="79"/>
      <c r="BN230" s="79"/>
      <c r="BO230" s="79"/>
      <c r="BP230" s="79"/>
      <c r="BQ230" s="79"/>
      <c r="BR230" s="79"/>
      <c r="BS230" s="79"/>
      <c r="BT230" s="79"/>
      <c r="BU230" s="79"/>
      <c r="BV230" s="79"/>
      <c r="BW230" s="79"/>
      <c r="BX230" s="79"/>
      <c r="BY230" s="79"/>
      <c r="BZ230" s="79"/>
      <c r="CA230" s="79"/>
      <c r="CB230" s="79"/>
      <c r="CC230" s="79"/>
      <c r="CD230" s="79"/>
      <c r="CE230" s="79"/>
      <c r="CF230" s="79"/>
      <c r="CG230" s="79"/>
      <c r="CH230" s="79"/>
      <c r="CI230" s="79"/>
      <c r="CJ230" s="79"/>
      <c r="CK230" s="79"/>
      <c r="CL230" s="79"/>
      <c r="CM230" s="79"/>
      <c r="CN230" s="79"/>
      <c r="CO230" s="79"/>
      <c r="CP230" s="79"/>
      <c r="CQ230" s="79"/>
    </row>
    <row r="231" spans="1:95" s="26" customFormat="1" ht="31.5" customHeight="1" x14ac:dyDescent="0.25">
      <c r="A231" s="78" t="str">
        <f>"Qté "&amp;'[1]Base produits'!A227&amp;" - "&amp;'[1]Base produits'!B227&amp;" :"</f>
        <v>Qté P0220 -  :</v>
      </c>
      <c r="B231" s="80"/>
      <c r="C231" s="79"/>
      <c r="D231" s="79"/>
      <c r="E231" s="79"/>
      <c r="F231" s="79"/>
      <c r="G231" s="79"/>
      <c r="H231" s="79"/>
      <c r="I231" s="79"/>
      <c r="J231" s="79"/>
      <c r="K231" s="79"/>
      <c r="L231" s="79"/>
      <c r="M231" s="79"/>
      <c r="N231" s="79"/>
      <c r="O231" s="79"/>
      <c r="P231" s="79"/>
      <c r="Q231" s="79"/>
      <c r="R231" s="79"/>
      <c r="S231" s="79"/>
      <c r="T231" s="79"/>
      <c r="U231" s="79"/>
      <c r="V231" s="79"/>
      <c r="W231" s="79"/>
      <c r="X231" s="79"/>
      <c r="Y231" s="79"/>
      <c r="Z231" s="79"/>
      <c r="AA231" s="79"/>
      <c r="AB231" s="79"/>
      <c r="AC231" s="79"/>
      <c r="AD231" s="79"/>
      <c r="AE231" s="79"/>
      <c r="AF231" s="79"/>
      <c r="AG231" s="79"/>
      <c r="AH231" s="79"/>
      <c r="AI231" s="79"/>
      <c r="AJ231" s="79"/>
      <c r="AK231" s="79"/>
      <c r="AL231" s="79"/>
      <c r="AM231" s="79"/>
      <c r="AN231" s="79"/>
      <c r="AO231" s="79"/>
      <c r="AP231" s="79"/>
      <c r="AQ231" s="79"/>
      <c r="AR231" s="79"/>
      <c r="AS231" s="79"/>
      <c r="AT231" s="79"/>
      <c r="AU231" s="79"/>
      <c r="AV231" s="79"/>
      <c r="AW231" s="79"/>
      <c r="AX231" s="79"/>
      <c r="AY231" s="79"/>
      <c r="AZ231" s="79"/>
      <c r="BA231" s="79"/>
      <c r="BB231" s="79"/>
      <c r="BC231" s="79"/>
      <c r="BD231" s="79"/>
      <c r="BE231" s="79"/>
      <c r="BF231" s="79"/>
      <c r="BG231" s="79"/>
      <c r="BH231" s="79"/>
      <c r="BI231" s="79"/>
      <c r="BJ231" s="79"/>
      <c r="BK231" s="79"/>
      <c r="BL231" s="79"/>
      <c r="BM231" s="79"/>
      <c r="BN231" s="79"/>
      <c r="BO231" s="79"/>
      <c r="BP231" s="79"/>
      <c r="BQ231" s="79"/>
      <c r="BR231" s="79"/>
      <c r="BS231" s="79"/>
      <c r="BT231" s="79"/>
      <c r="BU231" s="79"/>
      <c r="BV231" s="79"/>
      <c r="BW231" s="79"/>
      <c r="BX231" s="79"/>
      <c r="BY231" s="79"/>
      <c r="BZ231" s="79"/>
      <c r="CA231" s="79"/>
      <c r="CB231" s="79"/>
      <c r="CC231" s="79"/>
      <c r="CD231" s="79"/>
      <c r="CE231" s="79"/>
      <c r="CF231" s="79"/>
      <c r="CG231" s="79"/>
      <c r="CH231" s="79"/>
      <c r="CI231" s="79"/>
      <c r="CJ231" s="79"/>
      <c r="CK231" s="79"/>
      <c r="CL231" s="79"/>
      <c r="CM231" s="79"/>
      <c r="CN231" s="79"/>
      <c r="CO231" s="79"/>
      <c r="CP231" s="79"/>
      <c r="CQ231" s="79"/>
    </row>
    <row r="232" spans="1:95" s="26" customFormat="1" ht="31.5" customHeight="1" x14ac:dyDescent="0.25">
      <c r="A232" s="78" t="str">
        <f>"Qté "&amp;'[1]Base produits'!A228&amp;" - "&amp;'[1]Base produits'!B228&amp;" :"</f>
        <v>Qté P0221 -  :</v>
      </c>
      <c r="B232" s="80"/>
      <c r="C232" s="79"/>
      <c r="D232" s="79"/>
      <c r="E232" s="79"/>
      <c r="F232" s="79"/>
      <c r="G232" s="79"/>
      <c r="H232" s="79"/>
      <c r="I232" s="79"/>
      <c r="J232" s="79"/>
      <c r="K232" s="79"/>
      <c r="L232" s="79"/>
      <c r="M232" s="79"/>
      <c r="N232" s="79"/>
      <c r="O232" s="79"/>
      <c r="P232" s="79"/>
      <c r="Q232" s="79"/>
      <c r="R232" s="79"/>
      <c r="S232" s="79"/>
      <c r="T232" s="79"/>
      <c r="U232" s="79"/>
      <c r="V232" s="79"/>
      <c r="W232" s="79"/>
      <c r="X232" s="79"/>
      <c r="Y232" s="79"/>
      <c r="Z232" s="79"/>
      <c r="AA232" s="79"/>
      <c r="AB232" s="79"/>
      <c r="AC232" s="79"/>
      <c r="AD232" s="79"/>
      <c r="AE232" s="79"/>
      <c r="AF232" s="79"/>
      <c r="AG232" s="79"/>
      <c r="AH232" s="79"/>
      <c r="AI232" s="79"/>
      <c r="AJ232" s="79"/>
      <c r="AK232" s="79"/>
      <c r="AL232" s="79"/>
      <c r="AM232" s="79"/>
      <c r="AN232" s="79"/>
      <c r="AO232" s="79"/>
      <c r="AP232" s="79"/>
      <c r="AQ232" s="79"/>
      <c r="AR232" s="79"/>
      <c r="AS232" s="79"/>
      <c r="AT232" s="79"/>
      <c r="AU232" s="79"/>
      <c r="AV232" s="79"/>
      <c r="AW232" s="79"/>
      <c r="AX232" s="79"/>
      <c r="AY232" s="79"/>
      <c r="AZ232" s="79"/>
      <c r="BA232" s="79"/>
      <c r="BB232" s="79"/>
      <c r="BC232" s="79"/>
      <c r="BD232" s="79"/>
      <c r="BE232" s="79"/>
      <c r="BF232" s="79"/>
      <c r="BG232" s="79"/>
      <c r="BH232" s="79"/>
      <c r="BI232" s="79"/>
      <c r="BJ232" s="79"/>
      <c r="BK232" s="79"/>
      <c r="BL232" s="79"/>
      <c r="BM232" s="79"/>
      <c r="BN232" s="79"/>
      <c r="BO232" s="79"/>
      <c r="BP232" s="79"/>
      <c r="BQ232" s="79"/>
      <c r="BR232" s="79"/>
      <c r="BS232" s="79"/>
      <c r="BT232" s="79"/>
      <c r="BU232" s="79"/>
      <c r="BV232" s="79"/>
      <c r="BW232" s="79"/>
      <c r="BX232" s="79"/>
      <c r="BY232" s="79"/>
      <c r="BZ232" s="79"/>
      <c r="CA232" s="79"/>
      <c r="CB232" s="79"/>
      <c r="CC232" s="79"/>
      <c r="CD232" s="79"/>
      <c r="CE232" s="79"/>
      <c r="CF232" s="79"/>
      <c r="CG232" s="79"/>
      <c r="CH232" s="79"/>
      <c r="CI232" s="79"/>
      <c r="CJ232" s="79"/>
      <c r="CK232" s="79"/>
      <c r="CL232" s="79"/>
      <c r="CM232" s="79"/>
      <c r="CN232" s="79"/>
      <c r="CO232" s="79"/>
      <c r="CP232" s="79"/>
      <c r="CQ232" s="79"/>
    </row>
    <row r="233" spans="1:95" s="26" customFormat="1" ht="31.5" customHeight="1" x14ac:dyDescent="0.25">
      <c r="A233" s="78" t="str">
        <f>"Qté "&amp;'[1]Base produits'!A229&amp;" - "&amp;'[1]Base produits'!B229&amp;" :"</f>
        <v>Qté P0222 -  :</v>
      </c>
      <c r="B233" s="80"/>
      <c r="C233" s="79"/>
      <c r="D233" s="79"/>
      <c r="E233" s="79"/>
      <c r="F233" s="79"/>
      <c r="G233" s="79"/>
      <c r="H233" s="79"/>
      <c r="I233" s="79"/>
      <c r="J233" s="79"/>
      <c r="K233" s="79"/>
      <c r="L233" s="79"/>
      <c r="M233" s="79"/>
      <c r="N233" s="79"/>
      <c r="O233" s="79"/>
      <c r="P233" s="79"/>
      <c r="Q233" s="79"/>
      <c r="R233" s="79"/>
      <c r="S233" s="79"/>
      <c r="T233" s="79"/>
      <c r="U233" s="79"/>
      <c r="V233" s="79"/>
      <c r="W233" s="79"/>
      <c r="X233" s="79"/>
      <c r="Y233" s="79"/>
      <c r="Z233" s="79"/>
      <c r="AA233" s="79"/>
      <c r="AB233" s="79"/>
      <c r="AC233" s="79"/>
      <c r="AD233" s="79"/>
      <c r="AE233" s="79"/>
      <c r="AF233" s="79"/>
      <c r="AG233" s="79"/>
      <c r="AH233" s="79"/>
      <c r="AI233" s="79"/>
      <c r="AJ233" s="79"/>
      <c r="AK233" s="79"/>
      <c r="AL233" s="79"/>
      <c r="AM233" s="79"/>
      <c r="AN233" s="79"/>
      <c r="AO233" s="79"/>
      <c r="AP233" s="79"/>
      <c r="AQ233" s="79"/>
      <c r="AR233" s="79"/>
      <c r="AS233" s="79"/>
      <c r="AT233" s="79"/>
      <c r="AU233" s="79"/>
      <c r="AV233" s="79"/>
      <c r="AW233" s="79"/>
      <c r="AX233" s="79"/>
      <c r="AY233" s="79"/>
      <c r="AZ233" s="79"/>
      <c r="BA233" s="79"/>
      <c r="BB233" s="79"/>
      <c r="BC233" s="79"/>
      <c r="BD233" s="79"/>
      <c r="BE233" s="79"/>
      <c r="BF233" s="79"/>
      <c r="BG233" s="79"/>
      <c r="BH233" s="79"/>
      <c r="BI233" s="79"/>
      <c r="BJ233" s="79"/>
      <c r="BK233" s="79"/>
      <c r="BL233" s="79"/>
      <c r="BM233" s="79"/>
      <c r="BN233" s="79"/>
      <c r="BO233" s="79"/>
      <c r="BP233" s="79"/>
      <c r="BQ233" s="79"/>
      <c r="BR233" s="79"/>
      <c r="BS233" s="79"/>
      <c r="BT233" s="79"/>
      <c r="BU233" s="79"/>
      <c r="BV233" s="79"/>
      <c r="BW233" s="79"/>
      <c r="BX233" s="79"/>
      <c r="BY233" s="79"/>
      <c r="BZ233" s="79"/>
      <c r="CA233" s="79"/>
      <c r="CB233" s="79"/>
      <c r="CC233" s="79"/>
      <c r="CD233" s="79"/>
      <c r="CE233" s="79"/>
      <c r="CF233" s="79"/>
      <c r="CG233" s="79"/>
      <c r="CH233" s="79"/>
      <c r="CI233" s="79"/>
      <c r="CJ233" s="79"/>
      <c r="CK233" s="79"/>
      <c r="CL233" s="79"/>
      <c r="CM233" s="79"/>
      <c r="CN233" s="79"/>
      <c r="CO233" s="79"/>
      <c r="CP233" s="79"/>
      <c r="CQ233" s="79"/>
    </row>
    <row r="234" spans="1:95" s="26" customFormat="1" ht="31.5" customHeight="1" x14ac:dyDescent="0.25">
      <c r="A234" s="78" t="str">
        <f>"Qté "&amp;'[1]Base produits'!A230&amp;" - "&amp;'[1]Base produits'!B230&amp;" :"</f>
        <v>Qté P0223 -  :</v>
      </c>
      <c r="B234" s="80"/>
      <c r="C234" s="79"/>
      <c r="D234" s="79"/>
      <c r="E234" s="79"/>
      <c r="F234" s="79"/>
      <c r="G234" s="79"/>
      <c r="H234" s="79"/>
      <c r="I234" s="79"/>
      <c r="J234" s="79"/>
      <c r="K234" s="79"/>
      <c r="L234" s="79"/>
      <c r="M234" s="79"/>
      <c r="N234" s="79"/>
      <c r="O234" s="79"/>
      <c r="P234" s="79"/>
      <c r="Q234" s="79"/>
      <c r="R234" s="79"/>
      <c r="S234" s="79"/>
      <c r="T234" s="79"/>
      <c r="U234" s="79"/>
      <c r="V234" s="79"/>
      <c r="W234" s="79"/>
      <c r="X234" s="79"/>
      <c r="Y234" s="79"/>
      <c r="Z234" s="79"/>
      <c r="AA234" s="79"/>
      <c r="AB234" s="79"/>
      <c r="AC234" s="79"/>
      <c r="AD234" s="79"/>
      <c r="AE234" s="79"/>
      <c r="AF234" s="79"/>
      <c r="AG234" s="79"/>
      <c r="AH234" s="79"/>
      <c r="AI234" s="79"/>
      <c r="AJ234" s="79"/>
      <c r="AK234" s="79"/>
      <c r="AL234" s="79"/>
      <c r="AM234" s="79"/>
      <c r="AN234" s="79"/>
      <c r="AO234" s="79"/>
      <c r="AP234" s="79"/>
      <c r="AQ234" s="79"/>
      <c r="AR234" s="79"/>
      <c r="AS234" s="79"/>
      <c r="AT234" s="79"/>
      <c r="AU234" s="79"/>
      <c r="AV234" s="79"/>
      <c r="AW234" s="79"/>
      <c r="AX234" s="79"/>
      <c r="AY234" s="79"/>
      <c r="AZ234" s="79"/>
      <c r="BA234" s="79"/>
      <c r="BB234" s="79"/>
      <c r="BC234" s="79"/>
      <c r="BD234" s="79"/>
      <c r="BE234" s="79"/>
      <c r="BF234" s="79"/>
      <c r="BG234" s="79"/>
      <c r="BH234" s="79"/>
      <c r="BI234" s="79"/>
      <c r="BJ234" s="79"/>
      <c r="BK234" s="79"/>
      <c r="BL234" s="79"/>
      <c r="BM234" s="79"/>
      <c r="BN234" s="79"/>
      <c r="BO234" s="79"/>
      <c r="BP234" s="79"/>
      <c r="BQ234" s="79"/>
      <c r="BR234" s="79"/>
      <c r="BS234" s="79"/>
      <c r="BT234" s="79"/>
      <c r="BU234" s="79"/>
      <c r="BV234" s="79"/>
      <c r="BW234" s="79"/>
      <c r="BX234" s="79"/>
      <c r="BY234" s="79"/>
      <c r="BZ234" s="79"/>
      <c r="CA234" s="79"/>
      <c r="CB234" s="79"/>
      <c r="CC234" s="79"/>
      <c r="CD234" s="79"/>
      <c r="CE234" s="79"/>
      <c r="CF234" s="79"/>
      <c r="CG234" s="79"/>
      <c r="CH234" s="79"/>
      <c r="CI234" s="79"/>
      <c r="CJ234" s="79"/>
      <c r="CK234" s="79"/>
      <c r="CL234" s="79"/>
      <c r="CM234" s="79"/>
      <c r="CN234" s="79"/>
      <c r="CO234" s="79"/>
      <c r="CP234" s="79"/>
      <c r="CQ234" s="79"/>
    </row>
    <row r="235" spans="1:95" s="26" customFormat="1" ht="31.5" customHeight="1" x14ac:dyDescent="0.25">
      <c r="A235" s="78" t="str">
        <f>"Qté "&amp;'[1]Base produits'!A231&amp;" - "&amp;'[1]Base produits'!B231&amp;" :"</f>
        <v>Qté P0224 -  :</v>
      </c>
      <c r="B235" s="80"/>
      <c r="C235" s="79"/>
      <c r="D235" s="79"/>
      <c r="E235" s="79"/>
      <c r="F235" s="79"/>
      <c r="G235" s="79"/>
      <c r="H235" s="79"/>
      <c r="I235" s="79"/>
      <c r="J235" s="79"/>
      <c r="K235" s="79"/>
      <c r="L235" s="79"/>
      <c r="M235" s="79"/>
      <c r="N235" s="79"/>
      <c r="O235" s="79"/>
      <c r="P235" s="79"/>
      <c r="Q235" s="79"/>
      <c r="R235" s="79"/>
      <c r="S235" s="79"/>
      <c r="T235" s="79"/>
      <c r="U235" s="79"/>
      <c r="V235" s="79"/>
      <c r="W235" s="79"/>
      <c r="X235" s="79"/>
      <c r="Y235" s="79"/>
      <c r="Z235" s="79"/>
      <c r="AA235" s="79"/>
      <c r="AB235" s="79"/>
      <c r="AC235" s="79"/>
      <c r="AD235" s="79"/>
      <c r="AE235" s="79"/>
      <c r="AF235" s="79"/>
      <c r="AG235" s="79"/>
      <c r="AH235" s="79"/>
      <c r="AI235" s="79"/>
      <c r="AJ235" s="79"/>
      <c r="AK235" s="79"/>
      <c r="AL235" s="79"/>
      <c r="AM235" s="79"/>
      <c r="AN235" s="79"/>
      <c r="AO235" s="79"/>
      <c r="AP235" s="79"/>
      <c r="AQ235" s="79"/>
      <c r="AR235" s="79"/>
      <c r="AS235" s="79"/>
      <c r="AT235" s="79"/>
      <c r="AU235" s="79"/>
      <c r="AV235" s="79"/>
      <c r="AW235" s="79"/>
      <c r="AX235" s="79"/>
      <c r="AY235" s="79"/>
      <c r="AZ235" s="79"/>
      <c r="BA235" s="79"/>
      <c r="BB235" s="79"/>
      <c r="BC235" s="79"/>
      <c r="BD235" s="79"/>
      <c r="BE235" s="79"/>
      <c r="BF235" s="79"/>
      <c r="BG235" s="79"/>
      <c r="BH235" s="79"/>
      <c r="BI235" s="79"/>
      <c r="BJ235" s="79"/>
      <c r="BK235" s="79"/>
      <c r="BL235" s="79"/>
      <c r="BM235" s="79"/>
      <c r="BN235" s="79"/>
      <c r="BO235" s="79"/>
      <c r="BP235" s="79"/>
      <c r="BQ235" s="79"/>
      <c r="BR235" s="79"/>
      <c r="BS235" s="79"/>
      <c r="BT235" s="79"/>
      <c r="BU235" s="79"/>
      <c r="BV235" s="79"/>
      <c r="BW235" s="79"/>
      <c r="BX235" s="79"/>
      <c r="BY235" s="79"/>
      <c r="BZ235" s="79"/>
      <c r="CA235" s="79"/>
      <c r="CB235" s="79"/>
      <c r="CC235" s="79"/>
      <c r="CD235" s="79"/>
      <c r="CE235" s="79"/>
      <c r="CF235" s="79"/>
      <c r="CG235" s="79"/>
      <c r="CH235" s="79"/>
      <c r="CI235" s="79"/>
      <c r="CJ235" s="79"/>
      <c r="CK235" s="79"/>
      <c r="CL235" s="79"/>
      <c r="CM235" s="79"/>
      <c r="CN235" s="79"/>
      <c r="CO235" s="79"/>
      <c r="CP235" s="79"/>
      <c r="CQ235" s="79"/>
    </row>
    <row r="236" spans="1:95" s="26" customFormat="1" ht="31.5" customHeight="1" x14ac:dyDescent="0.25">
      <c r="A236" s="78" t="str">
        <f>"Qté "&amp;'[1]Base produits'!A232&amp;" - "&amp;'[1]Base produits'!B232&amp;" :"</f>
        <v>Qté P0225 -  :</v>
      </c>
      <c r="B236" s="80"/>
      <c r="C236" s="79"/>
      <c r="D236" s="79"/>
      <c r="E236" s="79"/>
      <c r="F236" s="79"/>
      <c r="G236" s="79"/>
      <c r="H236" s="79"/>
      <c r="I236" s="79"/>
      <c r="J236" s="79"/>
      <c r="K236" s="79"/>
      <c r="L236" s="79"/>
      <c r="M236" s="79"/>
      <c r="N236" s="79"/>
      <c r="O236" s="79"/>
      <c r="P236" s="79"/>
      <c r="Q236" s="79"/>
      <c r="R236" s="79"/>
      <c r="S236" s="79"/>
      <c r="T236" s="79"/>
      <c r="U236" s="79"/>
      <c r="V236" s="79"/>
      <c r="W236" s="79"/>
      <c r="X236" s="79"/>
      <c r="Y236" s="79"/>
      <c r="Z236" s="79"/>
      <c r="AA236" s="79"/>
      <c r="AB236" s="79"/>
      <c r="AC236" s="79"/>
      <c r="AD236" s="79"/>
      <c r="AE236" s="79"/>
      <c r="AF236" s="79"/>
      <c r="AG236" s="79"/>
      <c r="AH236" s="79"/>
      <c r="AI236" s="79"/>
      <c r="AJ236" s="79"/>
      <c r="AK236" s="79"/>
      <c r="AL236" s="79"/>
      <c r="AM236" s="79"/>
      <c r="AN236" s="79"/>
      <c r="AO236" s="79"/>
      <c r="AP236" s="79"/>
      <c r="AQ236" s="79"/>
      <c r="AR236" s="79"/>
      <c r="AS236" s="79"/>
      <c r="AT236" s="79"/>
      <c r="AU236" s="79"/>
      <c r="AV236" s="79"/>
      <c r="AW236" s="79"/>
      <c r="AX236" s="79"/>
      <c r="AY236" s="79"/>
      <c r="AZ236" s="79"/>
      <c r="BA236" s="79"/>
      <c r="BB236" s="79"/>
      <c r="BC236" s="79"/>
      <c r="BD236" s="79"/>
      <c r="BE236" s="79"/>
      <c r="BF236" s="79"/>
      <c r="BG236" s="79"/>
      <c r="BH236" s="79"/>
      <c r="BI236" s="79"/>
      <c r="BJ236" s="79"/>
      <c r="BK236" s="79"/>
      <c r="BL236" s="79"/>
      <c r="BM236" s="79"/>
      <c r="BN236" s="79"/>
      <c r="BO236" s="79"/>
      <c r="BP236" s="79"/>
      <c r="BQ236" s="79"/>
      <c r="BR236" s="79"/>
      <c r="BS236" s="79"/>
      <c r="BT236" s="79"/>
      <c r="BU236" s="79"/>
      <c r="BV236" s="79"/>
      <c r="BW236" s="79"/>
      <c r="BX236" s="79"/>
      <c r="BY236" s="79"/>
      <c r="BZ236" s="79"/>
      <c r="CA236" s="79"/>
      <c r="CB236" s="79"/>
      <c r="CC236" s="79"/>
      <c r="CD236" s="79"/>
      <c r="CE236" s="79"/>
      <c r="CF236" s="79"/>
      <c r="CG236" s="79"/>
      <c r="CH236" s="79"/>
      <c r="CI236" s="79"/>
      <c r="CJ236" s="79"/>
      <c r="CK236" s="79"/>
      <c r="CL236" s="79"/>
      <c r="CM236" s="79"/>
      <c r="CN236" s="79"/>
      <c r="CO236" s="79"/>
      <c r="CP236" s="79"/>
      <c r="CQ236" s="79"/>
    </row>
    <row r="237" spans="1:95" s="26" customFormat="1" ht="31.5" customHeight="1" x14ac:dyDescent="0.25">
      <c r="A237" s="78" t="str">
        <f>"Qté "&amp;'[1]Base produits'!A233&amp;" - "&amp;'[1]Base produits'!B233&amp;" :"</f>
        <v>Qté P0226 -  :</v>
      </c>
      <c r="B237" s="80"/>
      <c r="C237" s="79"/>
      <c r="D237" s="79"/>
      <c r="E237" s="79"/>
      <c r="F237" s="79"/>
      <c r="G237" s="79"/>
      <c r="H237" s="79"/>
      <c r="I237" s="79"/>
      <c r="J237" s="79"/>
      <c r="K237" s="79"/>
      <c r="L237" s="79"/>
      <c r="M237" s="79"/>
      <c r="N237" s="79"/>
      <c r="O237" s="79"/>
      <c r="P237" s="79"/>
      <c r="Q237" s="79"/>
      <c r="R237" s="79"/>
      <c r="S237" s="79"/>
      <c r="T237" s="79"/>
      <c r="U237" s="79"/>
      <c r="V237" s="79"/>
      <c r="W237" s="79"/>
      <c r="X237" s="79"/>
      <c r="Y237" s="79"/>
      <c r="Z237" s="79"/>
      <c r="AA237" s="79"/>
      <c r="AB237" s="79"/>
      <c r="AC237" s="79"/>
      <c r="AD237" s="79"/>
      <c r="AE237" s="79"/>
      <c r="AF237" s="79"/>
      <c r="AG237" s="79"/>
      <c r="AH237" s="79"/>
      <c r="AI237" s="79"/>
      <c r="AJ237" s="79"/>
      <c r="AK237" s="79"/>
      <c r="AL237" s="79"/>
      <c r="AM237" s="79"/>
      <c r="AN237" s="79"/>
      <c r="AO237" s="79"/>
      <c r="AP237" s="79"/>
      <c r="AQ237" s="79"/>
      <c r="AR237" s="79"/>
      <c r="AS237" s="79"/>
      <c r="AT237" s="79"/>
      <c r="AU237" s="79"/>
      <c r="AV237" s="79"/>
      <c r="AW237" s="79"/>
      <c r="AX237" s="79"/>
      <c r="AY237" s="79"/>
      <c r="AZ237" s="79"/>
      <c r="BA237" s="79"/>
      <c r="BB237" s="79"/>
      <c r="BC237" s="79"/>
      <c r="BD237" s="79"/>
      <c r="BE237" s="79"/>
      <c r="BF237" s="79"/>
      <c r="BG237" s="79"/>
      <c r="BH237" s="79"/>
      <c r="BI237" s="79"/>
      <c r="BJ237" s="79"/>
      <c r="BK237" s="79"/>
      <c r="BL237" s="79"/>
      <c r="BM237" s="79"/>
      <c r="BN237" s="79"/>
      <c r="BO237" s="79"/>
      <c r="BP237" s="79"/>
      <c r="BQ237" s="79"/>
      <c r="BR237" s="79"/>
      <c r="BS237" s="79"/>
      <c r="BT237" s="79"/>
      <c r="BU237" s="79"/>
      <c r="BV237" s="79"/>
      <c r="BW237" s="79"/>
      <c r="BX237" s="79"/>
      <c r="BY237" s="79"/>
      <c r="BZ237" s="79"/>
      <c r="CA237" s="79"/>
      <c r="CB237" s="79"/>
      <c r="CC237" s="79"/>
      <c r="CD237" s="79"/>
      <c r="CE237" s="79"/>
      <c r="CF237" s="79"/>
      <c r="CG237" s="79"/>
      <c r="CH237" s="79"/>
      <c r="CI237" s="79"/>
      <c r="CJ237" s="79"/>
      <c r="CK237" s="79"/>
      <c r="CL237" s="79"/>
      <c r="CM237" s="79"/>
      <c r="CN237" s="79"/>
      <c r="CO237" s="79"/>
      <c r="CP237" s="79"/>
      <c r="CQ237" s="79"/>
    </row>
    <row r="238" spans="1:95" s="26" customFormat="1" ht="31.5" customHeight="1" x14ac:dyDescent="0.25">
      <c r="A238" s="78" t="str">
        <f>"Qté "&amp;'[1]Base produits'!A234&amp;" - "&amp;'[1]Base produits'!B234&amp;" :"</f>
        <v>Qté P0227 -  :</v>
      </c>
      <c r="B238" s="80"/>
      <c r="C238" s="79"/>
      <c r="D238" s="79"/>
      <c r="E238" s="79"/>
      <c r="F238" s="79"/>
      <c r="G238" s="79"/>
      <c r="H238" s="79"/>
      <c r="I238" s="79"/>
      <c r="J238" s="79"/>
      <c r="K238" s="79"/>
      <c r="L238" s="79"/>
      <c r="M238" s="79"/>
      <c r="N238" s="79"/>
      <c r="O238" s="79"/>
      <c r="P238" s="79"/>
      <c r="Q238" s="79"/>
      <c r="R238" s="79"/>
      <c r="S238" s="79"/>
      <c r="T238" s="79"/>
      <c r="U238" s="79"/>
      <c r="V238" s="79"/>
      <c r="W238" s="79"/>
      <c r="X238" s="79"/>
      <c r="Y238" s="79"/>
      <c r="Z238" s="79"/>
      <c r="AA238" s="79"/>
      <c r="AB238" s="79"/>
      <c r="AC238" s="79"/>
      <c r="AD238" s="79"/>
      <c r="AE238" s="79"/>
      <c r="AF238" s="79"/>
      <c r="AG238" s="79"/>
      <c r="AH238" s="79"/>
      <c r="AI238" s="79"/>
      <c r="AJ238" s="79"/>
      <c r="AK238" s="79"/>
      <c r="AL238" s="79"/>
      <c r="AM238" s="79"/>
      <c r="AN238" s="79"/>
      <c r="AO238" s="79"/>
      <c r="AP238" s="79"/>
      <c r="AQ238" s="79"/>
      <c r="AR238" s="79"/>
      <c r="AS238" s="79"/>
      <c r="AT238" s="79"/>
      <c r="AU238" s="79"/>
      <c r="AV238" s="79"/>
      <c r="AW238" s="79"/>
      <c r="AX238" s="79"/>
      <c r="AY238" s="79"/>
      <c r="AZ238" s="79"/>
      <c r="BA238" s="79"/>
      <c r="BB238" s="79"/>
      <c r="BC238" s="79"/>
      <c r="BD238" s="79"/>
      <c r="BE238" s="79"/>
      <c r="BF238" s="79"/>
      <c r="BG238" s="79"/>
      <c r="BH238" s="79"/>
      <c r="BI238" s="79"/>
      <c r="BJ238" s="79"/>
      <c r="BK238" s="79"/>
      <c r="BL238" s="79"/>
      <c r="BM238" s="79"/>
      <c r="BN238" s="79"/>
      <c r="BO238" s="79"/>
      <c r="BP238" s="79"/>
      <c r="BQ238" s="79"/>
      <c r="BR238" s="79"/>
      <c r="BS238" s="79"/>
      <c r="BT238" s="79"/>
      <c r="BU238" s="79"/>
      <c r="BV238" s="79"/>
      <c r="BW238" s="79"/>
      <c r="BX238" s="79"/>
      <c r="BY238" s="79"/>
      <c r="BZ238" s="79"/>
      <c r="CA238" s="79"/>
      <c r="CB238" s="79"/>
      <c r="CC238" s="79"/>
      <c r="CD238" s="79"/>
      <c r="CE238" s="79"/>
      <c r="CF238" s="79"/>
      <c r="CG238" s="79"/>
      <c r="CH238" s="79"/>
      <c r="CI238" s="79"/>
      <c r="CJ238" s="79"/>
      <c r="CK238" s="79"/>
      <c r="CL238" s="79"/>
      <c r="CM238" s="79"/>
      <c r="CN238" s="79"/>
      <c r="CO238" s="79"/>
      <c r="CP238" s="79"/>
      <c r="CQ238" s="79"/>
    </row>
    <row r="239" spans="1:95" s="26" customFormat="1" ht="31.5" customHeight="1" x14ac:dyDescent="0.25">
      <c r="A239" s="78" t="str">
        <f>"Qté "&amp;'[1]Base produits'!A235&amp;" - "&amp;'[1]Base produits'!B235&amp;" :"</f>
        <v>Qté P0228 -  :</v>
      </c>
      <c r="B239" s="80"/>
      <c r="C239" s="79"/>
      <c r="D239" s="79"/>
      <c r="E239" s="79"/>
      <c r="F239" s="79"/>
      <c r="G239" s="79"/>
      <c r="H239" s="79"/>
      <c r="I239" s="79"/>
      <c r="J239" s="79"/>
      <c r="K239" s="79"/>
      <c r="L239" s="79"/>
      <c r="M239" s="79"/>
      <c r="N239" s="79"/>
      <c r="O239" s="79"/>
      <c r="P239" s="79"/>
      <c r="Q239" s="79"/>
      <c r="R239" s="79"/>
      <c r="S239" s="79"/>
      <c r="T239" s="79"/>
      <c r="U239" s="79"/>
      <c r="V239" s="79"/>
      <c r="W239" s="79"/>
      <c r="X239" s="79"/>
      <c r="Y239" s="79"/>
      <c r="Z239" s="79"/>
      <c r="AA239" s="79"/>
      <c r="AB239" s="79"/>
      <c r="AC239" s="79"/>
      <c r="AD239" s="79"/>
      <c r="AE239" s="79"/>
      <c r="AF239" s="79"/>
      <c r="AG239" s="79"/>
      <c r="AH239" s="79"/>
      <c r="AI239" s="79"/>
      <c r="AJ239" s="79"/>
      <c r="AK239" s="79"/>
      <c r="AL239" s="79"/>
      <c r="AM239" s="79"/>
      <c r="AN239" s="79"/>
      <c r="AO239" s="79"/>
      <c r="AP239" s="79"/>
      <c r="AQ239" s="79"/>
      <c r="AR239" s="79"/>
      <c r="AS239" s="79"/>
      <c r="AT239" s="79"/>
      <c r="AU239" s="79"/>
      <c r="AV239" s="79"/>
      <c r="AW239" s="79"/>
      <c r="AX239" s="79"/>
      <c r="AY239" s="79"/>
      <c r="AZ239" s="79"/>
      <c r="BA239" s="79"/>
      <c r="BB239" s="79"/>
      <c r="BC239" s="79"/>
      <c r="BD239" s="79"/>
      <c r="BE239" s="79"/>
      <c r="BF239" s="79"/>
      <c r="BG239" s="79"/>
      <c r="BH239" s="79"/>
      <c r="BI239" s="79"/>
      <c r="BJ239" s="79"/>
      <c r="BK239" s="79"/>
      <c r="BL239" s="79"/>
      <c r="BM239" s="79"/>
      <c r="BN239" s="79"/>
      <c r="BO239" s="79"/>
      <c r="BP239" s="79"/>
      <c r="BQ239" s="79"/>
      <c r="BR239" s="79"/>
      <c r="BS239" s="79"/>
      <c r="BT239" s="79"/>
      <c r="BU239" s="79"/>
      <c r="BV239" s="79"/>
      <c r="BW239" s="79"/>
      <c r="BX239" s="79"/>
      <c r="BY239" s="79"/>
      <c r="BZ239" s="79"/>
      <c r="CA239" s="79"/>
      <c r="CB239" s="79"/>
      <c r="CC239" s="79"/>
      <c r="CD239" s="79"/>
      <c r="CE239" s="79"/>
      <c r="CF239" s="79"/>
      <c r="CG239" s="79"/>
      <c r="CH239" s="79"/>
      <c r="CI239" s="79"/>
      <c r="CJ239" s="79"/>
      <c r="CK239" s="79"/>
      <c r="CL239" s="79"/>
      <c r="CM239" s="79"/>
      <c r="CN239" s="79"/>
      <c r="CO239" s="79"/>
      <c r="CP239" s="79"/>
      <c r="CQ239" s="79"/>
    </row>
    <row r="240" spans="1:95" s="26" customFormat="1" ht="31.5" customHeight="1" x14ac:dyDescent="0.25">
      <c r="A240" s="78" t="str">
        <f>"Qté "&amp;'[1]Base produits'!A236&amp;" - "&amp;'[1]Base produits'!B236&amp;" :"</f>
        <v>Qté P0229 -  :</v>
      </c>
      <c r="B240" s="80"/>
      <c r="C240" s="79"/>
      <c r="D240" s="79"/>
      <c r="E240" s="79"/>
      <c r="F240" s="79"/>
      <c r="G240" s="79"/>
      <c r="H240" s="79"/>
      <c r="I240" s="79"/>
      <c r="J240" s="79"/>
      <c r="K240" s="79"/>
      <c r="L240" s="79"/>
      <c r="M240" s="79"/>
      <c r="N240" s="79"/>
      <c r="O240" s="79"/>
      <c r="P240" s="79"/>
      <c r="Q240" s="79"/>
      <c r="R240" s="79"/>
      <c r="S240" s="79"/>
      <c r="T240" s="79"/>
      <c r="U240" s="79"/>
      <c r="V240" s="79"/>
      <c r="W240" s="79"/>
      <c r="X240" s="79"/>
      <c r="Y240" s="79"/>
      <c r="Z240" s="79"/>
      <c r="AA240" s="79"/>
      <c r="AB240" s="79"/>
      <c r="AC240" s="79"/>
      <c r="AD240" s="79"/>
      <c r="AE240" s="79"/>
      <c r="AF240" s="79"/>
      <c r="AG240" s="79"/>
      <c r="AH240" s="79"/>
      <c r="AI240" s="79"/>
      <c r="AJ240" s="79"/>
      <c r="AK240" s="79"/>
      <c r="AL240" s="79"/>
      <c r="AM240" s="79"/>
      <c r="AN240" s="79"/>
      <c r="AO240" s="79"/>
      <c r="AP240" s="79"/>
      <c r="AQ240" s="79"/>
      <c r="AR240" s="79"/>
      <c r="AS240" s="79"/>
      <c r="AT240" s="79"/>
      <c r="AU240" s="79"/>
      <c r="AV240" s="79"/>
      <c r="AW240" s="79"/>
      <c r="AX240" s="79"/>
      <c r="AY240" s="79"/>
      <c r="AZ240" s="79"/>
      <c r="BA240" s="79"/>
      <c r="BB240" s="79"/>
      <c r="BC240" s="79"/>
      <c r="BD240" s="79"/>
      <c r="BE240" s="79"/>
      <c r="BF240" s="79"/>
      <c r="BG240" s="79"/>
      <c r="BH240" s="79"/>
      <c r="BI240" s="79"/>
      <c r="BJ240" s="79"/>
      <c r="BK240" s="79"/>
      <c r="BL240" s="79"/>
      <c r="BM240" s="79"/>
      <c r="BN240" s="79"/>
      <c r="BO240" s="79"/>
      <c r="BP240" s="79"/>
      <c r="BQ240" s="79"/>
      <c r="BR240" s="79"/>
      <c r="BS240" s="79"/>
      <c r="BT240" s="79"/>
      <c r="BU240" s="79"/>
      <c r="BV240" s="79"/>
      <c r="BW240" s="79"/>
      <c r="BX240" s="79"/>
      <c r="BY240" s="79"/>
      <c r="BZ240" s="79"/>
      <c r="CA240" s="79"/>
      <c r="CB240" s="79"/>
      <c r="CC240" s="79"/>
      <c r="CD240" s="79"/>
      <c r="CE240" s="79"/>
      <c r="CF240" s="79"/>
      <c r="CG240" s="79"/>
      <c r="CH240" s="79"/>
      <c r="CI240" s="79"/>
      <c r="CJ240" s="79"/>
      <c r="CK240" s="79"/>
      <c r="CL240" s="79"/>
      <c r="CM240" s="79"/>
      <c r="CN240" s="79"/>
      <c r="CO240" s="79"/>
      <c r="CP240" s="79"/>
      <c r="CQ240" s="79"/>
    </row>
    <row r="241" spans="1:95" s="26" customFormat="1" ht="31.5" customHeight="1" x14ac:dyDescent="0.25">
      <c r="A241" s="78" t="str">
        <f>"Qté "&amp;'[1]Base produits'!A237&amp;" - "&amp;'[1]Base produits'!B237&amp;" :"</f>
        <v>Qté P0230 -  :</v>
      </c>
      <c r="B241" s="80"/>
      <c r="C241" s="79"/>
      <c r="D241" s="79"/>
      <c r="E241" s="79"/>
      <c r="F241" s="79"/>
      <c r="G241" s="79"/>
      <c r="H241" s="79"/>
      <c r="I241" s="79"/>
      <c r="J241" s="79"/>
      <c r="K241" s="79"/>
      <c r="L241" s="79"/>
      <c r="M241" s="79"/>
      <c r="N241" s="79"/>
      <c r="O241" s="79"/>
      <c r="P241" s="79"/>
      <c r="Q241" s="79"/>
      <c r="R241" s="79"/>
      <c r="S241" s="79"/>
      <c r="T241" s="79"/>
      <c r="U241" s="79"/>
      <c r="V241" s="79"/>
      <c r="W241" s="79"/>
      <c r="X241" s="79"/>
      <c r="Y241" s="79"/>
      <c r="Z241" s="79"/>
      <c r="AA241" s="79"/>
      <c r="AB241" s="79"/>
      <c r="AC241" s="79"/>
      <c r="AD241" s="79"/>
      <c r="AE241" s="79"/>
      <c r="AF241" s="79"/>
      <c r="AG241" s="79"/>
      <c r="AH241" s="79"/>
      <c r="AI241" s="79"/>
      <c r="AJ241" s="79"/>
      <c r="AK241" s="79"/>
      <c r="AL241" s="79"/>
      <c r="AM241" s="79"/>
      <c r="AN241" s="79"/>
      <c r="AO241" s="79"/>
      <c r="AP241" s="79"/>
      <c r="AQ241" s="79"/>
      <c r="AR241" s="79"/>
      <c r="AS241" s="79"/>
      <c r="AT241" s="79"/>
      <c r="AU241" s="79"/>
      <c r="AV241" s="79"/>
      <c r="AW241" s="79"/>
      <c r="AX241" s="79"/>
      <c r="AY241" s="79"/>
      <c r="AZ241" s="79"/>
      <c r="BA241" s="79"/>
      <c r="BB241" s="79"/>
      <c r="BC241" s="79"/>
      <c r="BD241" s="79"/>
      <c r="BE241" s="79"/>
      <c r="BF241" s="79"/>
      <c r="BG241" s="79"/>
      <c r="BH241" s="79"/>
      <c r="BI241" s="79"/>
      <c r="BJ241" s="79"/>
      <c r="BK241" s="79"/>
      <c r="BL241" s="79"/>
      <c r="BM241" s="79"/>
      <c r="BN241" s="79"/>
      <c r="BO241" s="79"/>
      <c r="BP241" s="79"/>
      <c r="BQ241" s="79"/>
      <c r="BR241" s="79"/>
      <c r="BS241" s="79"/>
      <c r="BT241" s="79"/>
      <c r="BU241" s="79"/>
      <c r="BV241" s="79"/>
      <c r="BW241" s="79"/>
      <c r="BX241" s="79"/>
      <c r="BY241" s="79"/>
      <c r="BZ241" s="79"/>
      <c r="CA241" s="79"/>
      <c r="CB241" s="79"/>
      <c r="CC241" s="79"/>
      <c r="CD241" s="79"/>
      <c r="CE241" s="79"/>
      <c r="CF241" s="79"/>
      <c r="CG241" s="79"/>
      <c r="CH241" s="79"/>
      <c r="CI241" s="79"/>
      <c r="CJ241" s="79"/>
      <c r="CK241" s="79"/>
      <c r="CL241" s="79"/>
      <c r="CM241" s="79"/>
      <c r="CN241" s="79"/>
      <c r="CO241" s="79"/>
      <c r="CP241" s="79"/>
      <c r="CQ241" s="79"/>
    </row>
    <row r="242" spans="1:95" s="26" customFormat="1" ht="31.5" customHeight="1" x14ac:dyDescent="0.25">
      <c r="A242" s="78" t="str">
        <f>"Qté "&amp;'[1]Base produits'!A238&amp;" - "&amp;'[1]Base produits'!B238&amp;" :"</f>
        <v>Qté P0231 -  :</v>
      </c>
      <c r="B242" s="80"/>
      <c r="C242" s="79"/>
      <c r="D242" s="79"/>
      <c r="E242" s="79"/>
      <c r="F242" s="79"/>
      <c r="G242" s="79"/>
      <c r="H242" s="79"/>
      <c r="I242" s="79"/>
      <c r="J242" s="79"/>
      <c r="K242" s="79"/>
      <c r="L242" s="79"/>
      <c r="M242" s="79"/>
      <c r="N242" s="79"/>
      <c r="O242" s="79"/>
      <c r="P242" s="79"/>
      <c r="Q242" s="79"/>
      <c r="R242" s="79"/>
      <c r="S242" s="79"/>
      <c r="T242" s="79"/>
      <c r="U242" s="79"/>
      <c r="V242" s="79"/>
      <c r="W242" s="79"/>
      <c r="X242" s="79"/>
      <c r="Y242" s="79"/>
      <c r="Z242" s="79"/>
      <c r="AA242" s="79"/>
      <c r="AB242" s="79"/>
      <c r="AC242" s="79"/>
      <c r="AD242" s="79"/>
      <c r="AE242" s="79"/>
      <c r="AF242" s="79"/>
      <c r="AG242" s="79"/>
      <c r="AH242" s="79"/>
      <c r="AI242" s="79"/>
      <c r="AJ242" s="79"/>
      <c r="AK242" s="79"/>
      <c r="AL242" s="79"/>
      <c r="AM242" s="79"/>
      <c r="AN242" s="79"/>
      <c r="AO242" s="79"/>
      <c r="AP242" s="79"/>
      <c r="AQ242" s="79"/>
      <c r="AR242" s="79"/>
      <c r="AS242" s="79"/>
      <c r="AT242" s="79"/>
      <c r="AU242" s="79"/>
      <c r="AV242" s="79"/>
      <c r="AW242" s="79"/>
      <c r="AX242" s="79"/>
      <c r="AY242" s="79"/>
      <c r="AZ242" s="79"/>
      <c r="BA242" s="79"/>
      <c r="BB242" s="79"/>
      <c r="BC242" s="79"/>
      <c r="BD242" s="79"/>
      <c r="BE242" s="79"/>
      <c r="BF242" s="79"/>
      <c r="BG242" s="79"/>
      <c r="BH242" s="79"/>
      <c r="BI242" s="79"/>
      <c r="BJ242" s="79"/>
      <c r="BK242" s="79"/>
      <c r="BL242" s="79"/>
      <c r="BM242" s="79"/>
      <c r="BN242" s="79"/>
      <c r="BO242" s="79"/>
      <c r="BP242" s="79"/>
      <c r="BQ242" s="79"/>
      <c r="BR242" s="79"/>
      <c r="BS242" s="79"/>
      <c r="BT242" s="79"/>
      <c r="BU242" s="79"/>
      <c r="BV242" s="79"/>
      <c r="BW242" s="79"/>
      <c r="BX242" s="79"/>
      <c r="BY242" s="79"/>
      <c r="BZ242" s="79"/>
      <c r="CA242" s="79"/>
      <c r="CB242" s="79"/>
      <c r="CC242" s="79"/>
      <c r="CD242" s="79"/>
      <c r="CE242" s="79"/>
      <c r="CF242" s="79"/>
      <c r="CG242" s="79"/>
      <c r="CH242" s="79"/>
      <c r="CI242" s="79"/>
      <c r="CJ242" s="79"/>
      <c r="CK242" s="79"/>
      <c r="CL242" s="79"/>
      <c r="CM242" s="79"/>
      <c r="CN242" s="79"/>
      <c r="CO242" s="79"/>
      <c r="CP242" s="79"/>
      <c r="CQ242" s="79"/>
    </row>
    <row r="243" spans="1:95" s="26" customFormat="1" ht="31.5" customHeight="1" x14ac:dyDescent="0.25">
      <c r="A243" s="78" t="str">
        <f>"Qté "&amp;'[1]Base produits'!A239&amp;" - "&amp;'[1]Base produits'!B239&amp;" :"</f>
        <v>Qté P0232 -  :</v>
      </c>
      <c r="B243" s="80"/>
      <c r="C243" s="79"/>
      <c r="D243" s="79"/>
      <c r="E243" s="79"/>
      <c r="F243" s="79"/>
      <c r="G243" s="79"/>
      <c r="H243" s="79"/>
      <c r="I243" s="79"/>
      <c r="J243" s="79"/>
      <c r="K243" s="79"/>
      <c r="L243" s="79"/>
      <c r="M243" s="79"/>
      <c r="N243" s="79"/>
      <c r="O243" s="79"/>
      <c r="P243" s="79"/>
      <c r="Q243" s="79"/>
      <c r="R243" s="79"/>
      <c r="S243" s="79"/>
      <c r="T243" s="79"/>
      <c r="U243" s="79"/>
      <c r="V243" s="79"/>
      <c r="W243" s="79"/>
      <c r="X243" s="79"/>
      <c r="Y243" s="79"/>
      <c r="Z243" s="79"/>
      <c r="AA243" s="79"/>
      <c r="AB243" s="79"/>
      <c r="AC243" s="79"/>
      <c r="AD243" s="79"/>
      <c r="AE243" s="79"/>
      <c r="AF243" s="79"/>
      <c r="AG243" s="79"/>
      <c r="AH243" s="79"/>
      <c r="AI243" s="79"/>
      <c r="AJ243" s="79"/>
      <c r="AK243" s="79"/>
      <c r="AL243" s="79"/>
      <c r="AM243" s="79"/>
      <c r="AN243" s="79"/>
      <c r="AO243" s="79"/>
      <c r="AP243" s="79"/>
      <c r="AQ243" s="79"/>
      <c r="AR243" s="79"/>
      <c r="AS243" s="79"/>
      <c r="AT243" s="79"/>
      <c r="AU243" s="79"/>
      <c r="AV243" s="79"/>
      <c r="AW243" s="79"/>
      <c r="AX243" s="79"/>
      <c r="AY243" s="79"/>
      <c r="AZ243" s="79"/>
      <c r="BA243" s="79"/>
      <c r="BB243" s="79"/>
      <c r="BC243" s="79"/>
      <c r="BD243" s="79"/>
      <c r="BE243" s="79"/>
      <c r="BF243" s="79"/>
      <c r="BG243" s="79"/>
      <c r="BH243" s="79"/>
      <c r="BI243" s="79"/>
      <c r="BJ243" s="79"/>
      <c r="BK243" s="79"/>
      <c r="BL243" s="79"/>
      <c r="BM243" s="79"/>
      <c r="BN243" s="79"/>
      <c r="BO243" s="79"/>
      <c r="BP243" s="79"/>
      <c r="BQ243" s="79"/>
      <c r="BR243" s="79"/>
      <c r="BS243" s="79"/>
      <c r="BT243" s="79"/>
      <c r="BU243" s="79"/>
      <c r="BV243" s="79"/>
      <c r="BW243" s="79"/>
      <c r="BX243" s="79"/>
      <c r="BY243" s="79"/>
      <c r="BZ243" s="79"/>
      <c r="CA243" s="79"/>
      <c r="CB243" s="79"/>
      <c r="CC243" s="79"/>
      <c r="CD243" s="79"/>
      <c r="CE243" s="79"/>
      <c r="CF243" s="79"/>
      <c r="CG243" s="79"/>
      <c r="CH243" s="79"/>
      <c r="CI243" s="79"/>
      <c r="CJ243" s="79"/>
      <c r="CK243" s="79"/>
      <c r="CL243" s="79"/>
      <c r="CM243" s="79"/>
      <c r="CN243" s="79"/>
      <c r="CO243" s="79"/>
      <c r="CP243" s="79"/>
      <c r="CQ243" s="79"/>
    </row>
    <row r="244" spans="1:95" s="26" customFormat="1" ht="31.5" customHeight="1" x14ac:dyDescent="0.25">
      <c r="A244" s="78" t="str">
        <f>"Qté "&amp;'[1]Base produits'!A240&amp;" - "&amp;'[1]Base produits'!B240&amp;" :"</f>
        <v>Qté P0233 -  :</v>
      </c>
      <c r="B244" s="80"/>
      <c r="C244" s="79"/>
      <c r="D244" s="79"/>
      <c r="E244" s="79"/>
      <c r="F244" s="79"/>
      <c r="G244" s="79"/>
      <c r="H244" s="79"/>
      <c r="I244" s="79"/>
      <c r="J244" s="79"/>
      <c r="K244" s="79"/>
      <c r="L244" s="79"/>
      <c r="M244" s="79"/>
      <c r="N244" s="79"/>
      <c r="O244" s="79"/>
      <c r="P244" s="79"/>
      <c r="Q244" s="79"/>
      <c r="R244" s="79"/>
      <c r="S244" s="79"/>
      <c r="T244" s="79"/>
      <c r="U244" s="79"/>
      <c r="V244" s="79"/>
      <c r="W244" s="79"/>
      <c r="X244" s="79"/>
      <c r="Y244" s="79"/>
      <c r="Z244" s="79"/>
      <c r="AA244" s="79"/>
      <c r="AB244" s="79"/>
      <c r="AC244" s="79"/>
      <c r="AD244" s="79"/>
      <c r="AE244" s="79"/>
      <c r="AF244" s="79"/>
      <c r="AG244" s="79"/>
      <c r="AH244" s="79"/>
      <c r="AI244" s="79"/>
      <c r="AJ244" s="79"/>
      <c r="AK244" s="79"/>
      <c r="AL244" s="79"/>
      <c r="AM244" s="79"/>
      <c r="AN244" s="79"/>
      <c r="AO244" s="79"/>
      <c r="AP244" s="79"/>
      <c r="AQ244" s="79"/>
      <c r="AR244" s="79"/>
      <c r="AS244" s="79"/>
      <c r="AT244" s="79"/>
      <c r="AU244" s="79"/>
      <c r="AV244" s="79"/>
      <c r="AW244" s="79"/>
      <c r="AX244" s="79"/>
      <c r="AY244" s="79"/>
      <c r="AZ244" s="79"/>
      <c r="BA244" s="79"/>
      <c r="BB244" s="79"/>
      <c r="BC244" s="79"/>
      <c r="BD244" s="79"/>
      <c r="BE244" s="79"/>
      <c r="BF244" s="79"/>
      <c r="BG244" s="79"/>
      <c r="BH244" s="79"/>
      <c r="BI244" s="79"/>
      <c r="BJ244" s="79"/>
      <c r="BK244" s="79"/>
      <c r="BL244" s="79"/>
      <c r="BM244" s="79"/>
      <c r="BN244" s="79"/>
      <c r="BO244" s="79"/>
      <c r="BP244" s="79"/>
      <c r="BQ244" s="79"/>
      <c r="BR244" s="79"/>
      <c r="BS244" s="79"/>
      <c r="BT244" s="79"/>
      <c r="BU244" s="79"/>
      <c r="BV244" s="79"/>
      <c r="BW244" s="79"/>
      <c r="BX244" s="79"/>
      <c r="BY244" s="79"/>
      <c r="BZ244" s="79"/>
      <c r="CA244" s="79"/>
      <c r="CB244" s="79"/>
      <c r="CC244" s="79"/>
      <c r="CD244" s="79"/>
      <c r="CE244" s="79"/>
      <c r="CF244" s="79"/>
      <c r="CG244" s="79"/>
      <c r="CH244" s="79"/>
      <c r="CI244" s="79"/>
      <c r="CJ244" s="79"/>
      <c r="CK244" s="79"/>
      <c r="CL244" s="79"/>
      <c r="CM244" s="79"/>
      <c r="CN244" s="79"/>
      <c r="CO244" s="79"/>
      <c r="CP244" s="79"/>
      <c r="CQ244" s="79"/>
    </row>
    <row r="245" spans="1:95" s="26" customFormat="1" ht="31.5" customHeight="1" x14ac:dyDescent="0.25">
      <c r="A245" s="78" t="str">
        <f>"Qté "&amp;'[1]Base produits'!A241&amp;" - "&amp;'[1]Base produits'!B241&amp;" :"</f>
        <v>Qté P0234 -  :</v>
      </c>
      <c r="B245" s="80"/>
      <c r="C245" s="79"/>
      <c r="D245" s="79"/>
      <c r="E245" s="79"/>
      <c r="F245" s="79"/>
      <c r="G245" s="79"/>
      <c r="H245" s="79"/>
      <c r="I245" s="79"/>
      <c r="J245" s="79"/>
      <c r="K245" s="79"/>
      <c r="L245" s="79"/>
      <c r="M245" s="79"/>
      <c r="N245" s="79"/>
      <c r="O245" s="79"/>
      <c r="P245" s="79"/>
      <c r="Q245" s="79"/>
      <c r="R245" s="79"/>
      <c r="S245" s="79"/>
      <c r="T245" s="79"/>
      <c r="U245" s="79"/>
      <c r="V245" s="79"/>
      <c r="W245" s="79"/>
      <c r="X245" s="79"/>
      <c r="Y245" s="79"/>
      <c r="Z245" s="79"/>
      <c r="AA245" s="79"/>
      <c r="AB245" s="79"/>
      <c r="AC245" s="79"/>
      <c r="AD245" s="79"/>
      <c r="AE245" s="79"/>
      <c r="AF245" s="79"/>
      <c r="AG245" s="79"/>
      <c r="AH245" s="79"/>
      <c r="AI245" s="79"/>
      <c r="AJ245" s="79"/>
      <c r="AK245" s="79"/>
      <c r="AL245" s="79"/>
      <c r="AM245" s="79"/>
      <c r="AN245" s="79"/>
      <c r="AO245" s="79"/>
      <c r="AP245" s="79"/>
      <c r="AQ245" s="79"/>
      <c r="AR245" s="79"/>
      <c r="AS245" s="79"/>
      <c r="AT245" s="79"/>
      <c r="AU245" s="79"/>
      <c r="AV245" s="79"/>
      <c r="AW245" s="79"/>
      <c r="AX245" s="79"/>
      <c r="AY245" s="79"/>
      <c r="AZ245" s="79"/>
      <c r="BA245" s="79"/>
      <c r="BB245" s="79"/>
      <c r="BC245" s="79"/>
      <c r="BD245" s="79"/>
      <c r="BE245" s="79"/>
      <c r="BF245" s="79"/>
      <c r="BG245" s="79"/>
      <c r="BH245" s="79"/>
      <c r="BI245" s="79"/>
      <c r="BJ245" s="79"/>
      <c r="BK245" s="79"/>
      <c r="BL245" s="79"/>
      <c r="BM245" s="79"/>
      <c r="BN245" s="79"/>
      <c r="BO245" s="79"/>
      <c r="BP245" s="79"/>
      <c r="BQ245" s="79"/>
      <c r="BR245" s="79"/>
      <c r="BS245" s="79"/>
      <c r="BT245" s="79"/>
      <c r="BU245" s="79"/>
      <c r="BV245" s="79"/>
      <c r="BW245" s="79"/>
      <c r="BX245" s="79"/>
      <c r="BY245" s="79"/>
      <c r="BZ245" s="79"/>
      <c r="CA245" s="79"/>
      <c r="CB245" s="79"/>
      <c r="CC245" s="79"/>
      <c r="CD245" s="79"/>
      <c r="CE245" s="79"/>
      <c r="CF245" s="79"/>
      <c r="CG245" s="79"/>
      <c r="CH245" s="79"/>
      <c r="CI245" s="79"/>
      <c r="CJ245" s="79"/>
      <c r="CK245" s="79"/>
      <c r="CL245" s="79"/>
      <c r="CM245" s="79"/>
      <c r="CN245" s="79"/>
      <c r="CO245" s="79"/>
      <c r="CP245" s="79"/>
      <c r="CQ245" s="79"/>
    </row>
    <row r="246" spans="1:95" s="26" customFormat="1" ht="31.5" customHeight="1" x14ac:dyDescent="0.25">
      <c r="A246" s="78" t="str">
        <f>"Qté "&amp;'[1]Base produits'!A242&amp;" - "&amp;'[1]Base produits'!B242&amp;" :"</f>
        <v>Qté P0235 -  :</v>
      </c>
      <c r="B246" s="80"/>
      <c r="C246" s="79"/>
      <c r="D246" s="79"/>
      <c r="E246" s="79"/>
      <c r="F246" s="79"/>
      <c r="G246" s="79"/>
      <c r="H246" s="79"/>
      <c r="I246" s="79"/>
      <c r="J246" s="79"/>
      <c r="K246" s="79"/>
      <c r="L246" s="79"/>
      <c r="M246" s="79"/>
      <c r="N246" s="79"/>
      <c r="O246" s="79"/>
      <c r="P246" s="79"/>
      <c r="Q246" s="79"/>
      <c r="R246" s="79"/>
      <c r="S246" s="79"/>
      <c r="T246" s="79"/>
      <c r="U246" s="79"/>
      <c r="V246" s="79"/>
      <c r="W246" s="79"/>
      <c r="X246" s="79"/>
      <c r="Y246" s="79"/>
      <c r="Z246" s="79"/>
      <c r="AA246" s="79"/>
      <c r="AB246" s="79"/>
      <c r="AC246" s="79"/>
      <c r="AD246" s="79"/>
      <c r="AE246" s="79"/>
      <c r="AF246" s="79"/>
      <c r="AG246" s="79"/>
      <c r="AH246" s="79"/>
      <c r="AI246" s="79"/>
      <c r="AJ246" s="79"/>
      <c r="AK246" s="79"/>
      <c r="AL246" s="79"/>
      <c r="AM246" s="79"/>
      <c r="AN246" s="79"/>
      <c r="AO246" s="79"/>
      <c r="AP246" s="79"/>
      <c r="AQ246" s="79"/>
      <c r="AR246" s="79"/>
      <c r="AS246" s="79"/>
      <c r="AT246" s="79"/>
      <c r="AU246" s="79"/>
      <c r="AV246" s="79"/>
      <c r="AW246" s="79"/>
      <c r="AX246" s="79"/>
      <c r="AY246" s="79"/>
      <c r="AZ246" s="79"/>
      <c r="BA246" s="79"/>
      <c r="BB246" s="79"/>
      <c r="BC246" s="79"/>
      <c r="BD246" s="79"/>
      <c r="BE246" s="79"/>
      <c r="BF246" s="79"/>
      <c r="BG246" s="79"/>
      <c r="BH246" s="79"/>
      <c r="BI246" s="79"/>
      <c r="BJ246" s="79"/>
      <c r="BK246" s="79"/>
      <c r="BL246" s="79"/>
      <c r="BM246" s="79"/>
      <c r="BN246" s="79"/>
      <c r="BO246" s="79"/>
      <c r="BP246" s="79"/>
      <c r="BQ246" s="79"/>
      <c r="BR246" s="79"/>
      <c r="BS246" s="79"/>
      <c r="BT246" s="79"/>
      <c r="BU246" s="79"/>
      <c r="BV246" s="79"/>
      <c r="BW246" s="79"/>
      <c r="BX246" s="79"/>
      <c r="BY246" s="79"/>
      <c r="BZ246" s="79"/>
      <c r="CA246" s="79"/>
      <c r="CB246" s="79"/>
      <c r="CC246" s="79"/>
      <c r="CD246" s="79"/>
      <c r="CE246" s="79"/>
      <c r="CF246" s="79"/>
      <c r="CG246" s="79"/>
      <c r="CH246" s="79"/>
      <c r="CI246" s="79"/>
      <c r="CJ246" s="79"/>
      <c r="CK246" s="79"/>
      <c r="CL246" s="79"/>
      <c r="CM246" s="79"/>
      <c r="CN246" s="79"/>
      <c r="CO246" s="79"/>
      <c r="CP246" s="79"/>
      <c r="CQ246" s="79"/>
    </row>
    <row r="247" spans="1:95" s="26" customFormat="1" ht="31.5" customHeight="1" x14ac:dyDescent="0.25">
      <c r="A247" s="78" t="str">
        <f>"Qté "&amp;'[1]Base produits'!A243&amp;" - "&amp;'[1]Base produits'!B243&amp;" :"</f>
        <v>Qté P0236 -  :</v>
      </c>
      <c r="B247" s="80"/>
      <c r="C247" s="79"/>
      <c r="D247" s="79"/>
      <c r="E247" s="79"/>
      <c r="F247" s="79"/>
      <c r="G247" s="79"/>
      <c r="H247" s="79"/>
      <c r="I247" s="79"/>
      <c r="J247" s="79"/>
      <c r="K247" s="79"/>
      <c r="L247" s="79"/>
      <c r="M247" s="79"/>
      <c r="N247" s="79"/>
      <c r="O247" s="79"/>
      <c r="P247" s="79"/>
      <c r="Q247" s="79"/>
      <c r="R247" s="79"/>
      <c r="S247" s="79"/>
      <c r="T247" s="79"/>
      <c r="U247" s="79"/>
      <c r="V247" s="79"/>
      <c r="W247" s="79"/>
      <c r="X247" s="79"/>
      <c r="Y247" s="79"/>
      <c r="Z247" s="79"/>
      <c r="AA247" s="79"/>
      <c r="AB247" s="79"/>
      <c r="AC247" s="79"/>
      <c r="AD247" s="79"/>
      <c r="AE247" s="79"/>
      <c r="AF247" s="79"/>
      <c r="AG247" s="79"/>
      <c r="AH247" s="79"/>
      <c r="AI247" s="79"/>
      <c r="AJ247" s="79"/>
      <c r="AK247" s="79"/>
      <c r="AL247" s="79"/>
      <c r="AM247" s="79"/>
      <c r="AN247" s="79"/>
      <c r="AO247" s="79"/>
      <c r="AP247" s="79"/>
      <c r="AQ247" s="79"/>
      <c r="AR247" s="79"/>
      <c r="AS247" s="79"/>
      <c r="AT247" s="79"/>
      <c r="AU247" s="79"/>
      <c r="AV247" s="79"/>
      <c r="AW247" s="79"/>
      <c r="AX247" s="79"/>
      <c r="AY247" s="79"/>
      <c r="AZ247" s="79"/>
      <c r="BA247" s="79"/>
      <c r="BB247" s="79"/>
      <c r="BC247" s="79"/>
      <c r="BD247" s="79"/>
      <c r="BE247" s="79"/>
      <c r="BF247" s="79"/>
      <c r="BG247" s="79"/>
      <c r="BH247" s="79"/>
      <c r="BI247" s="79"/>
      <c r="BJ247" s="79"/>
      <c r="BK247" s="79"/>
      <c r="BL247" s="79"/>
      <c r="BM247" s="79"/>
      <c r="BN247" s="79"/>
      <c r="BO247" s="79"/>
      <c r="BP247" s="79"/>
      <c r="BQ247" s="79"/>
      <c r="BR247" s="79"/>
      <c r="BS247" s="79"/>
      <c r="BT247" s="79"/>
      <c r="BU247" s="79"/>
      <c r="BV247" s="79"/>
      <c r="BW247" s="79"/>
      <c r="BX247" s="79"/>
      <c r="BY247" s="79"/>
      <c r="BZ247" s="79"/>
      <c r="CA247" s="79"/>
      <c r="CB247" s="79"/>
      <c r="CC247" s="79"/>
      <c r="CD247" s="79"/>
      <c r="CE247" s="79"/>
      <c r="CF247" s="79"/>
      <c r="CG247" s="79"/>
      <c r="CH247" s="79"/>
      <c r="CI247" s="79"/>
      <c r="CJ247" s="79"/>
      <c r="CK247" s="79"/>
      <c r="CL247" s="79"/>
      <c r="CM247" s="79"/>
      <c r="CN247" s="79"/>
      <c r="CO247" s="79"/>
      <c r="CP247" s="79"/>
      <c r="CQ247" s="79"/>
    </row>
    <row r="248" spans="1:95" s="26" customFormat="1" ht="31.5" customHeight="1" x14ac:dyDescent="0.25">
      <c r="A248" s="78" t="str">
        <f>"Qté "&amp;'[1]Base produits'!A244&amp;" - "&amp;'[1]Base produits'!B244&amp;" :"</f>
        <v>Qté P0237 -  :</v>
      </c>
      <c r="B248" s="80"/>
      <c r="C248" s="79"/>
      <c r="D248" s="79"/>
      <c r="E248" s="79"/>
      <c r="F248" s="79"/>
      <c r="G248" s="79"/>
      <c r="H248" s="79"/>
      <c r="I248" s="79"/>
      <c r="J248" s="79"/>
      <c r="K248" s="79"/>
      <c r="L248" s="79"/>
      <c r="M248" s="79"/>
      <c r="N248" s="79"/>
      <c r="O248" s="79"/>
      <c r="P248" s="79"/>
      <c r="Q248" s="79"/>
      <c r="R248" s="79"/>
      <c r="S248" s="79"/>
      <c r="T248" s="79"/>
      <c r="U248" s="79"/>
      <c r="V248" s="79"/>
      <c r="W248" s="79"/>
      <c r="X248" s="79"/>
      <c r="Y248" s="79"/>
      <c r="Z248" s="79"/>
      <c r="AA248" s="79"/>
      <c r="AB248" s="79"/>
      <c r="AC248" s="79"/>
      <c r="AD248" s="79"/>
      <c r="AE248" s="79"/>
      <c r="AF248" s="79"/>
      <c r="AG248" s="79"/>
      <c r="AH248" s="79"/>
      <c r="AI248" s="79"/>
      <c r="AJ248" s="79"/>
      <c r="AK248" s="79"/>
      <c r="AL248" s="79"/>
      <c r="AM248" s="79"/>
      <c r="AN248" s="79"/>
      <c r="AO248" s="79"/>
      <c r="AP248" s="79"/>
      <c r="AQ248" s="79"/>
      <c r="AR248" s="79"/>
      <c r="AS248" s="79"/>
      <c r="AT248" s="79"/>
      <c r="AU248" s="79"/>
      <c r="AV248" s="79"/>
      <c r="AW248" s="79"/>
      <c r="AX248" s="79"/>
      <c r="AY248" s="79"/>
      <c r="AZ248" s="79"/>
      <c r="BA248" s="79"/>
      <c r="BB248" s="79"/>
      <c r="BC248" s="79"/>
      <c r="BD248" s="79"/>
      <c r="BE248" s="79"/>
      <c r="BF248" s="79"/>
      <c r="BG248" s="79"/>
      <c r="BH248" s="79"/>
      <c r="BI248" s="79"/>
      <c r="BJ248" s="79"/>
      <c r="BK248" s="79"/>
      <c r="BL248" s="79"/>
      <c r="BM248" s="79"/>
      <c r="BN248" s="79"/>
      <c r="BO248" s="79"/>
      <c r="BP248" s="79"/>
      <c r="BQ248" s="79"/>
      <c r="BR248" s="79"/>
      <c r="BS248" s="79"/>
      <c r="BT248" s="79"/>
      <c r="BU248" s="79"/>
      <c r="BV248" s="79"/>
      <c r="BW248" s="79"/>
      <c r="BX248" s="79"/>
      <c r="BY248" s="79"/>
      <c r="BZ248" s="79"/>
      <c r="CA248" s="79"/>
      <c r="CB248" s="79"/>
      <c r="CC248" s="79"/>
      <c r="CD248" s="79"/>
      <c r="CE248" s="79"/>
      <c r="CF248" s="79"/>
      <c r="CG248" s="79"/>
      <c r="CH248" s="79"/>
      <c r="CI248" s="79"/>
      <c r="CJ248" s="79"/>
      <c r="CK248" s="79"/>
      <c r="CL248" s="79"/>
      <c r="CM248" s="79"/>
      <c r="CN248" s="79"/>
      <c r="CO248" s="79"/>
      <c r="CP248" s="79"/>
      <c r="CQ248" s="79"/>
    </row>
    <row r="249" spans="1:95" s="26" customFormat="1" ht="31.5" customHeight="1" x14ac:dyDescent="0.25">
      <c r="A249" s="78" t="str">
        <f>"Qté "&amp;'[1]Base produits'!A245&amp;" - "&amp;'[1]Base produits'!B245&amp;" :"</f>
        <v>Qté P0238 -  :</v>
      </c>
      <c r="B249" s="80"/>
      <c r="C249" s="79"/>
      <c r="D249" s="79"/>
      <c r="E249" s="79"/>
      <c r="F249" s="79"/>
      <c r="G249" s="79"/>
      <c r="H249" s="79"/>
      <c r="I249" s="79"/>
      <c r="J249" s="79"/>
      <c r="K249" s="79"/>
      <c r="L249" s="79"/>
      <c r="M249" s="79"/>
      <c r="N249" s="79"/>
      <c r="O249" s="79"/>
      <c r="P249" s="79"/>
      <c r="Q249" s="79"/>
      <c r="R249" s="79"/>
      <c r="S249" s="79"/>
      <c r="T249" s="79"/>
      <c r="U249" s="79"/>
      <c r="V249" s="79"/>
      <c r="W249" s="79"/>
      <c r="X249" s="79"/>
      <c r="Y249" s="79"/>
      <c r="Z249" s="79"/>
      <c r="AA249" s="79"/>
      <c r="AB249" s="79"/>
      <c r="AC249" s="79"/>
      <c r="AD249" s="79"/>
      <c r="AE249" s="79"/>
      <c r="AF249" s="79"/>
      <c r="AG249" s="79"/>
      <c r="AH249" s="79"/>
      <c r="AI249" s="79"/>
      <c r="AJ249" s="79"/>
      <c r="AK249" s="79"/>
      <c r="AL249" s="79"/>
      <c r="AM249" s="79"/>
      <c r="AN249" s="79"/>
      <c r="AO249" s="79"/>
      <c r="AP249" s="79"/>
      <c r="AQ249" s="79"/>
      <c r="AR249" s="79"/>
      <c r="AS249" s="79"/>
      <c r="AT249" s="79"/>
      <c r="AU249" s="79"/>
      <c r="AV249" s="79"/>
      <c r="AW249" s="79"/>
      <c r="AX249" s="79"/>
      <c r="AY249" s="79"/>
      <c r="AZ249" s="79"/>
      <c r="BA249" s="79"/>
      <c r="BB249" s="79"/>
      <c r="BC249" s="79"/>
      <c r="BD249" s="79"/>
      <c r="BE249" s="79"/>
      <c r="BF249" s="79"/>
      <c r="BG249" s="79"/>
      <c r="BH249" s="79"/>
      <c r="BI249" s="79"/>
      <c r="BJ249" s="79"/>
      <c r="BK249" s="79"/>
      <c r="BL249" s="79"/>
      <c r="BM249" s="79"/>
      <c r="BN249" s="79"/>
      <c r="BO249" s="79"/>
      <c r="BP249" s="79"/>
      <c r="BQ249" s="79"/>
      <c r="BR249" s="79"/>
      <c r="BS249" s="79"/>
      <c r="BT249" s="79"/>
      <c r="BU249" s="79"/>
      <c r="BV249" s="79"/>
      <c r="BW249" s="79"/>
      <c r="BX249" s="79"/>
      <c r="BY249" s="79"/>
      <c r="BZ249" s="79"/>
      <c r="CA249" s="79"/>
      <c r="CB249" s="79"/>
      <c r="CC249" s="79"/>
      <c r="CD249" s="79"/>
      <c r="CE249" s="79"/>
      <c r="CF249" s="79"/>
      <c r="CG249" s="79"/>
      <c r="CH249" s="79"/>
      <c r="CI249" s="79"/>
      <c r="CJ249" s="79"/>
      <c r="CK249" s="79"/>
      <c r="CL249" s="79"/>
      <c r="CM249" s="79"/>
      <c r="CN249" s="79"/>
      <c r="CO249" s="79"/>
      <c r="CP249" s="79"/>
      <c r="CQ249" s="79"/>
    </row>
    <row r="250" spans="1:95" s="26" customFormat="1" ht="31.5" customHeight="1" x14ac:dyDescent="0.25">
      <c r="A250" s="78" t="str">
        <f>"Qté "&amp;'[1]Base produits'!A246&amp;" - "&amp;'[1]Base produits'!B246&amp;" :"</f>
        <v>Qté P0239 -  :</v>
      </c>
      <c r="B250" s="80"/>
      <c r="C250" s="79"/>
      <c r="D250" s="79"/>
      <c r="E250" s="79"/>
      <c r="F250" s="79"/>
      <c r="G250" s="79"/>
      <c r="H250" s="79"/>
      <c r="I250" s="79"/>
      <c r="J250" s="79"/>
      <c r="K250" s="79"/>
      <c r="L250" s="79"/>
      <c r="M250" s="79"/>
      <c r="N250" s="79"/>
      <c r="O250" s="79"/>
      <c r="P250" s="79"/>
      <c r="Q250" s="79"/>
      <c r="R250" s="79"/>
      <c r="S250" s="79"/>
      <c r="T250" s="79"/>
      <c r="U250" s="79"/>
      <c r="V250" s="79"/>
      <c r="W250" s="79"/>
      <c r="X250" s="79"/>
      <c r="Y250" s="79"/>
      <c r="Z250" s="79"/>
      <c r="AA250" s="79"/>
      <c r="AB250" s="79"/>
      <c r="AC250" s="79"/>
      <c r="AD250" s="79"/>
      <c r="AE250" s="79"/>
      <c r="AF250" s="79"/>
      <c r="AG250" s="79"/>
      <c r="AH250" s="79"/>
      <c r="AI250" s="79"/>
      <c r="AJ250" s="79"/>
      <c r="AK250" s="79"/>
      <c r="AL250" s="79"/>
      <c r="AM250" s="79"/>
      <c r="AN250" s="79"/>
      <c r="AO250" s="79"/>
      <c r="AP250" s="79"/>
      <c r="AQ250" s="79"/>
      <c r="AR250" s="79"/>
      <c r="AS250" s="79"/>
      <c r="AT250" s="79"/>
      <c r="AU250" s="79"/>
      <c r="AV250" s="79"/>
      <c r="AW250" s="79"/>
      <c r="AX250" s="79"/>
      <c r="AY250" s="79"/>
      <c r="AZ250" s="79"/>
      <c r="BA250" s="79"/>
      <c r="BB250" s="79"/>
      <c r="BC250" s="79"/>
      <c r="BD250" s="79"/>
      <c r="BE250" s="79"/>
      <c r="BF250" s="79"/>
      <c r="BG250" s="79"/>
      <c r="BH250" s="79"/>
      <c r="BI250" s="79"/>
      <c r="BJ250" s="79"/>
      <c r="BK250" s="79"/>
      <c r="BL250" s="79"/>
      <c r="BM250" s="79"/>
      <c r="BN250" s="79"/>
      <c r="BO250" s="79"/>
      <c r="BP250" s="79"/>
      <c r="BQ250" s="79"/>
      <c r="BR250" s="79"/>
      <c r="BS250" s="79"/>
      <c r="BT250" s="79"/>
      <c r="BU250" s="79"/>
      <c r="BV250" s="79"/>
      <c r="BW250" s="79"/>
      <c r="BX250" s="79"/>
      <c r="BY250" s="79"/>
      <c r="BZ250" s="79"/>
      <c r="CA250" s="79"/>
      <c r="CB250" s="79"/>
      <c r="CC250" s="79"/>
      <c r="CD250" s="79"/>
      <c r="CE250" s="79"/>
      <c r="CF250" s="79"/>
      <c r="CG250" s="79"/>
      <c r="CH250" s="79"/>
      <c r="CI250" s="79"/>
      <c r="CJ250" s="79"/>
      <c r="CK250" s="79"/>
      <c r="CL250" s="79"/>
      <c r="CM250" s="79"/>
      <c r="CN250" s="79"/>
      <c r="CO250" s="79"/>
      <c r="CP250" s="79"/>
      <c r="CQ250" s="79"/>
    </row>
    <row r="251" spans="1:95" s="26" customFormat="1" ht="31.5" customHeight="1" x14ac:dyDescent="0.25">
      <c r="A251" s="78" t="str">
        <f>"Qté "&amp;'[1]Base produits'!A247&amp;" - "&amp;'[1]Base produits'!B247&amp;" :"</f>
        <v>Qté P0240 -  :</v>
      </c>
      <c r="B251" s="80"/>
      <c r="C251" s="79"/>
      <c r="D251" s="79"/>
      <c r="E251" s="79"/>
      <c r="F251" s="79"/>
      <c r="G251" s="79"/>
      <c r="H251" s="79"/>
      <c r="I251" s="79"/>
      <c r="J251" s="79"/>
      <c r="K251" s="79"/>
      <c r="L251" s="79"/>
      <c r="M251" s="79"/>
      <c r="N251" s="79"/>
      <c r="O251" s="79"/>
      <c r="P251" s="79"/>
      <c r="Q251" s="79"/>
      <c r="R251" s="79"/>
      <c r="S251" s="79"/>
      <c r="T251" s="79"/>
      <c r="U251" s="79"/>
      <c r="V251" s="79"/>
      <c r="W251" s="79"/>
      <c r="X251" s="79"/>
      <c r="Y251" s="79"/>
      <c r="Z251" s="79"/>
      <c r="AA251" s="79"/>
      <c r="AB251" s="79"/>
      <c r="AC251" s="79"/>
      <c r="AD251" s="79"/>
      <c r="AE251" s="79"/>
      <c r="AF251" s="79"/>
      <c r="AG251" s="79"/>
      <c r="AH251" s="79"/>
      <c r="AI251" s="79"/>
      <c r="AJ251" s="79"/>
      <c r="AK251" s="79"/>
      <c r="AL251" s="79"/>
      <c r="AM251" s="79"/>
      <c r="AN251" s="79"/>
      <c r="AO251" s="79"/>
      <c r="AP251" s="79"/>
      <c r="AQ251" s="79"/>
      <c r="AR251" s="79"/>
      <c r="AS251" s="79"/>
      <c r="AT251" s="79"/>
      <c r="AU251" s="79"/>
      <c r="AV251" s="79"/>
      <c r="AW251" s="79"/>
      <c r="AX251" s="79"/>
      <c r="AY251" s="79"/>
      <c r="AZ251" s="79"/>
      <c r="BA251" s="79"/>
      <c r="BB251" s="79"/>
      <c r="BC251" s="79"/>
      <c r="BD251" s="79"/>
      <c r="BE251" s="79"/>
      <c r="BF251" s="79"/>
      <c r="BG251" s="79"/>
      <c r="BH251" s="79"/>
      <c r="BI251" s="79"/>
      <c r="BJ251" s="79"/>
      <c r="BK251" s="79"/>
      <c r="BL251" s="79"/>
      <c r="BM251" s="79"/>
      <c r="BN251" s="79"/>
      <c r="BO251" s="79"/>
      <c r="BP251" s="79"/>
      <c r="BQ251" s="79"/>
      <c r="BR251" s="79"/>
      <c r="BS251" s="79"/>
      <c r="BT251" s="79"/>
      <c r="BU251" s="79"/>
      <c r="BV251" s="79"/>
      <c r="BW251" s="79"/>
      <c r="BX251" s="79"/>
      <c r="BY251" s="79"/>
      <c r="BZ251" s="79"/>
      <c r="CA251" s="79"/>
      <c r="CB251" s="79"/>
      <c r="CC251" s="79"/>
      <c r="CD251" s="79"/>
      <c r="CE251" s="79"/>
      <c r="CF251" s="79"/>
      <c r="CG251" s="79"/>
      <c r="CH251" s="79"/>
      <c r="CI251" s="79"/>
      <c r="CJ251" s="79"/>
      <c r="CK251" s="79"/>
      <c r="CL251" s="79"/>
      <c r="CM251" s="79"/>
      <c r="CN251" s="79"/>
      <c r="CO251" s="79"/>
      <c r="CP251" s="79"/>
      <c r="CQ251" s="79"/>
    </row>
    <row r="252" spans="1:95" s="26" customFormat="1" ht="31.5" customHeight="1" x14ac:dyDescent="0.25">
      <c r="A252" s="78" t="str">
        <f>"Qté "&amp;'[1]Base produits'!A248&amp;" - "&amp;'[1]Base produits'!B248&amp;" :"</f>
        <v>Qté P0241 -  :</v>
      </c>
      <c r="B252" s="80"/>
      <c r="C252" s="79"/>
      <c r="D252" s="79"/>
      <c r="E252" s="79"/>
      <c r="F252" s="79"/>
      <c r="G252" s="79"/>
      <c r="H252" s="79"/>
      <c r="I252" s="79"/>
      <c r="J252" s="79"/>
      <c r="K252" s="79"/>
      <c r="L252" s="79"/>
      <c r="M252" s="79"/>
      <c r="N252" s="79"/>
      <c r="O252" s="79"/>
      <c r="P252" s="79"/>
      <c r="Q252" s="79"/>
      <c r="R252" s="79"/>
      <c r="S252" s="79"/>
      <c r="T252" s="79"/>
      <c r="U252" s="79"/>
      <c r="V252" s="79"/>
      <c r="W252" s="79"/>
      <c r="X252" s="79"/>
      <c r="Y252" s="79"/>
      <c r="Z252" s="79"/>
      <c r="AA252" s="79"/>
      <c r="AB252" s="79"/>
      <c r="AC252" s="79"/>
      <c r="AD252" s="79"/>
      <c r="AE252" s="79"/>
      <c r="AF252" s="79"/>
      <c r="AG252" s="79"/>
      <c r="AH252" s="79"/>
      <c r="AI252" s="79"/>
      <c r="AJ252" s="79"/>
      <c r="AK252" s="79"/>
      <c r="AL252" s="79"/>
      <c r="AM252" s="79"/>
      <c r="AN252" s="79"/>
      <c r="AO252" s="79"/>
      <c r="AP252" s="79"/>
      <c r="AQ252" s="79"/>
      <c r="AR252" s="79"/>
      <c r="AS252" s="79"/>
      <c r="AT252" s="79"/>
      <c r="AU252" s="79"/>
      <c r="AV252" s="79"/>
      <c r="AW252" s="79"/>
      <c r="AX252" s="79"/>
      <c r="AY252" s="79"/>
      <c r="AZ252" s="79"/>
      <c r="BA252" s="79"/>
      <c r="BB252" s="79"/>
      <c r="BC252" s="79"/>
      <c r="BD252" s="79"/>
      <c r="BE252" s="79"/>
      <c r="BF252" s="79"/>
      <c r="BG252" s="79"/>
      <c r="BH252" s="79"/>
      <c r="BI252" s="79"/>
      <c r="BJ252" s="79"/>
      <c r="BK252" s="79"/>
      <c r="BL252" s="79"/>
      <c r="BM252" s="79"/>
      <c r="BN252" s="79"/>
      <c r="BO252" s="79"/>
      <c r="BP252" s="79"/>
      <c r="BQ252" s="79"/>
      <c r="BR252" s="79"/>
      <c r="BS252" s="79"/>
      <c r="BT252" s="79"/>
      <c r="BU252" s="79"/>
      <c r="BV252" s="79"/>
      <c r="BW252" s="79"/>
      <c r="BX252" s="79"/>
      <c r="BY252" s="79"/>
      <c r="BZ252" s="79"/>
      <c r="CA252" s="79"/>
      <c r="CB252" s="79"/>
      <c r="CC252" s="79"/>
      <c r="CD252" s="79"/>
      <c r="CE252" s="79"/>
      <c r="CF252" s="79"/>
      <c r="CG252" s="79"/>
      <c r="CH252" s="79"/>
      <c r="CI252" s="79"/>
      <c r="CJ252" s="79"/>
      <c r="CK252" s="79"/>
      <c r="CL252" s="79"/>
      <c r="CM252" s="79"/>
      <c r="CN252" s="79"/>
      <c r="CO252" s="79"/>
      <c r="CP252" s="79"/>
      <c r="CQ252" s="79"/>
    </row>
    <row r="253" spans="1:95" s="26" customFormat="1" ht="31.5" customHeight="1" x14ac:dyDescent="0.25">
      <c r="A253" s="78" t="str">
        <f>"Qté "&amp;'[1]Base produits'!A249&amp;" - "&amp;'[1]Base produits'!B249&amp;" :"</f>
        <v>Qté P0242 -  :</v>
      </c>
      <c r="B253" s="80"/>
      <c r="C253" s="79"/>
      <c r="D253" s="79"/>
      <c r="E253" s="79"/>
      <c r="F253" s="79"/>
      <c r="G253" s="79"/>
      <c r="H253" s="79"/>
      <c r="I253" s="79"/>
      <c r="J253" s="79"/>
      <c r="K253" s="79"/>
      <c r="L253" s="79"/>
      <c r="M253" s="79"/>
      <c r="N253" s="79"/>
      <c r="O253" s="79"/>
      <c r="P253" s="79"/>
      <c r="Q253" s="79"/>
      <c r="R253" s="79"/>
      <c r="S253" s="79"/>
      <c r="T253" s="79"/>
      <c r="U253" s="79"/>
      <c r="V253" s="79"/>
      <c r="W253" s="79"/>
      <c r="X253" s="79"/>
      <c r="Y253" s="79"/>
      <c r="Z253" s="79"/>
      <c r="AA253" s="79"/>
      <c r="AB253" s="79"/>
      <c r="AC253" s="79"/>
      <c r="AD253" s="79"/>
      <c r="AE253" s="79"/>
      <c r="AF253" s="79"/>
      <c r="AG253" s="79"/>
      <c r="AH253" s="79"/>
      <c r="AI253" s="79"/>
      <c r="AJ253" s="79"/>
      <c r="AK253" s="79"/>
      <c r="AL253" s="79"/>
      <c r="AM253" s="79"/>
      <c r="AN253" s="79"/>
      <c r="AO253" s="79"/>
      <c r="AP253" s="79"/>
      <c r="AQ253" s="79"/>
      <c r="AR253" s="79"/>
      <c r="AS253" s="79"/>
      <c r="AT253" s="79"/>
      <c r="AU253" s="79"/>
      <c r="AV253" s="79"/>
      <c r="AW253" s="79"/>
      <c r="AX253" s="79"/>
      <c r="AY253" s="79"/>
      <c r="AZ253" s="79"/>
      <c r="BA253" s="79"/>
      <c r="BB253" s="79"/>
      <c r="BC253" s="79"/>
      <c r="BD253" s="79"/>
      <c r="BE253" s="79"/>
      <c r="BF253" s="79"/>
      <c r="BG253" s="79"/>
      <c r="BH253" s="79"/>
      <c r="BI253" s="79"/>
      <c r="BJ253" s="79"/>
      <c r="BK253" s="79"/>
      <c r="BL253" s="79"/>
      <c r="BM253" s="79"/>
      <c r="BN253" s="79"/>
      <c r="BO253" s="79"/>
      <c r="BP253" s="79"/>
      <c r="BQ253" s="79"/>
      <c r="BR253" s="79"/>
      <c r="BS253" s="79"/>
      <c r="BT253" s="79"/>
      <c r="BU253" s="79"/>
      <c r="BV253" s="79"/>
      <c r="BW253" s="79"/>
      <c r="BX253" s="79"/>
      <c r="BY253" s="79"/>
      <c r="BZ253" s="79"/>
      <c r="CA253" s="79"/>
      <c r="CB253" s="79"/>
      <c r="CC253" s="79"/>
      <c r="CD253" s="79"/>
      <c r="CE253" s="79"/>
      <c r="CF253" s="79"/>
      <c r="CG253" s="79"/>
      <c r="CH253" s="79"/>
      <c r="CI253" s="79"/>
      <c r="CJ253" s="79"/>
      <c r="CK253" s="79"/>
      <c r="CL253" s="79"/>
      <c r="CM253" s="79"/>
      <c r="CN253" s="79"/>
      <c r="CO253" s="79"/>
      <c r="CP253" s="79"/>
      <c r="CQ253" s="79"/>
    </row>
    <row r="254" spans="1:95" s="26" customFormat="1" ht="31.5" customHeight="1" x14ac:dyDescent="0.25">
      <c r="A254" s="78" t="str">
        <f>"Qté "&amp;'[1]Base produits'!A250&amp;" - "&amp;'[1]Base produits'!B250&amp;" :"</f>
        <v>Qté P0243 -  :</v>
      </c>
      <c r="B254" s="80"/>
      <c r="C254" s="79"/>
      <c r="D254" s="79"/>
      <c r="E254" s="79"/>
      <c r="F254" s="79"/>
      <c r="G254" s="79"/>
      <c r="H254" s="79"/>
      <c r="I254" s="79"/>
      <c r="J254" s="79"/>
      <c r="K254" s="79"/>
      <c r="L254" s="79"/>
      <c r="M254" s="79"/>
      <c r="N254" s="79"/>
      <c r="O254" s="79"/>
      <c r="P254" s="79"/>
      <c r="Q254" s="79"/>
      <c r="R254" s="79"/>
      <c r="S254" s="79"/>
      <c r="T254" s="79"/>
      <c r="U254" s="79"/>
      <c r="V254" s="79"/>
      <c r="W254" s="79"/>
      <c r="X254" s="79"/>
      <c r="Y254" s="79"/>
      <c r="Z254" s="79"/>
      <c r="AA254" s="79"/>
      <c r="AB254" s="79"/>
      <c r="AC254" s="79"/>
      <c r="AD254" s="79"/>
      <c r="AE254" s="79"/>
      <c r="AF254" s="79"/>
      <c r="AG254" s="79"/>
      <c r="AH254" s="79"/>
      <c r="AI254" s="79"/>
      <c r="AJ254" s="79"/>
      <c r="AK254" s="79"/>
      <c r="AL254" s="79"/>
      <c r="AM254" s="79"/>
      <c r="AN254" s="79"/>
      <c r="AO254" s="79"/>
      <c r="AP254" s="79"/>
      <c r="AQ254" s="79"/>
      <c r="AR254" s="79"/>
      <c r="AS254" s="79"/>
      <c r="AT254" s="79"/>
      <c r="AU254" s="79"/>
      <c r="AV254" s="79"/>
      <c r="AW254" s="79"/>
      <c r="AX254" s="79"/>
      <c r="AY254" s="79"/>
      <c r="AZ254" s="79"/>
      <c r="BA254" s="79"/>
      <c r="BB254" s="79"/>
      <c r="BC254" s="79"/>
      <c r="BD254" s="79"/>
      <c r="BE254" s="79"/>
      <c r="BF254" s="79"/>
      <c r="BG254" s="79"/>
      <c r="BH254" s="79"/>
      <c r="BI254" s="79"/>
      <c r="BJ254" s="79"/>
      <c r="BK254" s="79"/>
      <c r="BL254" s="79"/>
      <c r="BM254" s="79"/>
      <c r="BN254" s="79"/>
      <c r="BO254" s="79"/>
      <c r="BP254" s="79"/>
      <c r="BQ254" s="79"/>
      <c r="BR254" s="79"/>
      <c r="BS254" s="79"/>
      <c r="BT254" s="79"/>
      <c r="BU254" s="79"/>
      <c r="BV254" s="79"/>
      <c r="BW254" s="79"/>
      <c r="BX254" s="79"/>
      <c r="BY254" s="79"/>
      <c r="BZ254" s="79"/>
      <c r="CA254" s="79"/>
      <c r="CB254" s="79"/>
      <c r="CC254" s="79"/>
      <c r="CD254" s="79"/>
      <c r="CE254" s="79"/>
      <c r="CF254" s="79"/>
      <c r="CG254" s="79"/>
      <c r="CH254" s="79"/>
      <c r="CI254" s="79"/>
      <c r="CJ254" s="79"/>
      <c r="CK254" s="79"/>
      <c r="CL254" s="79"/>
      <c r="CM254" s="79"/>
      <c r="CN254" s="79"/>
      <c r="CO254" s="79"/>
      <c r="CP254" s="79"/>
      <c r="CQ254" s="79"/>
    </row>
    <row r="255" spans="1:95" s="26" customFormat="1" ht="31.5" customHeight="1" x14ac:dyDescent="0.25">
      <c r="A255" s="78" t="str">
        <f>"Qté "&amp;'[1]Base produits'!A251&amp;" - "&amp;'[1]Base produits'!B251&amp;" :"</f>
        <v>Qté P0244 -  :</v>
      </c>
      <c r="B255" s="80"/>
      <c r="C255" s="79"/>
      <c r="D255" s="79"/>
      <c r="E255" s="79"/>
      <c r="F255" s="79"/>
      <c r="G255" s="79"/>
      <c r="H255" s="79"/>
      <c r="I255" s="79"/>
      <c r="J255" s="79"/>
      <c r="K255" s="79"/>
      <c r="L255" s="79"/>
      <c r="M255" s="79"/>
      <c r="N255" s="79"/>
      <c r="O255" s="79"/>
      <c r="P255" s="79"/>
      <c r="Q255" s="79"/>
      <c r="R255" s="79"/>
      <c r="S255" s="79"/>
      <c r="T255" s="79"/>
      <c r="U255" s="79"/>
      <c r="V255" s="79"/>
      <c r="W255" s="79"/>
      <c r="X255" s="79"/>
      <c r="Y255" s="79"/>
      <c r="Z255" s="79"/>
      <c r="AA255" s="79"/>
      <c r="AB255" s="79"/>
      <c r="AC255" s="79"/>
      <c r="AD255" s="79"/>
      <c r="AE255" s="79"/>
      <c r="AF255" s="79"/>
      <c r="AG255" s="79"/>
      <c r="AH255" s="79"/>
      <c r="AI255" s="79"/>
      <c r="AJ255" s="79"/>
      <c r="AK255" s="79"/>
      <c r="AL255" s="79"/>
      <c r="AM255" s="79"/>
      <c r="AN255" s="79"/>
      <c r="AO255" s="79"/>
      <c r="AP255" s="79"/>
      <c r="AQ255" s="79"/>
      <c r="AR255" s="79"/>
      <c r="AS255" s="79"/>
      <c r="AT255" s="79"/>
      <c r="AU255" s="79"/>
      <c r="AV255" s="79"/>
      <c r="AW255" s="79"/>
      <c r="AX255" s="79"/>
      <c r="AY255" s="79"/>
      <c r="AZ255" s="79"/>
      <c r="BA255" s="79"/>
      <c r="BB255" s="79"/>
      <c r="BC255" s="79"/>
      <c r="BD255" s="79"/>
      <c r="BE255" s="79"/>
      <c r="BF255" s="79"/>
      <c r="BG255" s="79"/>
      <c r="BH255" s="79"/>
      <c r="BI255" s="79"/>
      <c r="BJ255" s="79"/>
      <c r="BK255" s="79"/>
      <c r="BL255" s="79"/>
      <c r="BM255" s="79"/>
      <c r="BN255" s="79"/>
      <c r="BO255" s="79"/>
      <c r="BP255" s="79"/>
      <c r="BQ255" s="79"/>
      <c r="BR255" s="79"/>
      <c r="BS255" s="79"/>
      <c r="BT255" s="79"/>
      <c r="BU255" s="79"/>
      <c r="BV255" s="79"/>
      <c r="BW255" s="79"/>
      <c r="BX255" s="79"/>
      <c r="BY255" s="79"/>
      <c r="BZ255" s="79"/>
      <c r="CA255" s="79"/>
      <c r="CB255" s="79"/>
      <c r="CC255" s="79"/>
      <c r="CD255" s="79"/>
      <c r="CE255" s="79"/>
      <c r="CF255" s="79"/>
      <c r="CG255" s="79"/>
      <c r="CH255" s="79"/>
      <c r="CI255" s="79"/>
      <c r="CJ255" s="79"/>
      <c r="CK255" s="79"/>
      <c r="CL255" s="79"/>
      <c r="CM255" s="79"/>
      <c r="CN255" s="79"/>
      <c r="CO255" s="79"/>
      <c r="CP255" s="79"/>
      <c r="CQ255" s="79"/>
    </row>
    <row r="256" spans="1:95" s="26" customFormat="1" ht="31.5" customHeight="1" x14ac:dyDescent="0.25">
      <c r="A256" s="78" t="str">
        <f>"Qté "&amp;'[1]Base produits'!A252&amp;" - "&amp;'[1]Base produits'!B252&amp;" :"</f>
        <v>Qté P0245 -  :</v>
      </c>
      <c r="B256" s="80"/>
      <c r="C256" s="79"/>
      <c r="D256" s="79"/>
      <c r="E256" s="79"/>
      <c r="F256" s="79"/>
      <c r="G256" s="79"/>
      <c r="H256" s="79"/>
      <c r="I256" s="79"/>
      <c r="J256" s="79"/>
      <c r="K256" s="79"/>
      <c r="L256" s="79"/>
      <c r="M256" s="79"/>
      <c r="N256" s="79"/>
      <c r="O256" s="79"/>
      <c r="P256" s="79"/>
      <c r="Q256" s="79"/>
      <c r="R256" s="79"/>
      <c r="S256" s="79"/>
      <c r="T256" s="79"/>
      <c r="U256" s="79"/>
      <c r="V256" s="79"/>
      <c r="W256" s="79"/>
      <c r="X256" s="79"/>
      <c r="Y256" s="79"/>
      <c r="Z256" s="79"/>
      <c r="AA256" s="79"/>
      <c r="AB256" s="79"/>
      <c r="AC256" s="79"/>
      <c r="AD256" s="79"/>
      <c r="AE256" s="79"/>
      <c r="AF256" s="79"/>
      <c r="AG256" s="79"/>
      <c r="AH256" s="79"/>
      <c r="AI256" s="79"/>
      <c r="AJ256" s="79"/>
      <c r="AK256" s="79"/>
      <c r="AL256" s="79"/>
      <c r="AM256" s="79"/>
      <c r="AN256" s="79"/>
      <c r="AO256" s="79"/>
      <c r="AP256" s="79"/>
      <c r="AQ256" s="79"/>
      <c r="AR256" s="79"/>
      <c r="AS256" s="79"/>
      <c r="AT256" s="79"/>
      <c r="AU256" s="79"/>
      <c r="AV256" s="79"/>
      <c r="AW256" s="79"/>
      <c r="AX256" s="79"/>
      <c r="AY256" s="79"/>
      <c r="AZ256" s="79"/>
      <c r="BA256" s="79"/>
      <c r="BB256" s="79"/>
      <c r="BC256" s="79"/>
      <c r="BD256" s="79"/>
      <c r="BE256" s="79"/>
      <c r="BF256" s="79"/>
      <c r="BG256" s="79"/>
      <c r="BH256" s="79"/>
      <c r="BI256" s="79"/>
      <c r="BJ256" s="79"/>
      <c r="BK256" s="79"/>
      <c r="BL256" s="79"/>
      <c r="BM256" s="79"/>
      <c r="BN256" s="79"/>
      <c r="BO256" s="79"/>
      <c r="BP256" s="79"/>
      <c r="BQ256" s="79"/>
      <c r="BR256" s="79"/>
      <c r="BS256" s="79"/>
      <c r="BT256" s="79"/>
      <c r="BU256" s="79"/>
      <c r="BV256" s="79"/>
      <c r="BW256" s="79"/>
      <c r="BX256" s="79"/>
      <c r="BY256" s="79"/>
      <c r="BZ256" s="79"/>
      <c r="CA256" s="79"/>
      <c r="CB256" s="79"/>
      <c r="CC256" s="79"/>
      <c r="CD256" s="79"/>
      <c r="CE256" s="79"/>
      <c r="CF256" s="79"/>
      <c r="CG256" s="79"/>
      <c r="CH256" s="79"/>
      <c r="CI256" s="79"/>
      <c r="CJ256" s="79"/>
      <c r="CK256" s="79"/>
      <c r="CL256" s="79"/>
      <c r="CM256" s="79"/>
      <c r="CN256" s="79"/>
      <c r="CO256" s="79"/>
      <c r="CP256" s="79"/>
      <c r="CQ256" s="79"/>
    </row>
    <row r="257" spans="1:95" s="26" customFormat="1" ht="31.5" customHeight="1" x14ac:dyDescent="0.25">
      <c r="A257" s="78" t="str">
        <f>"Qté "&amp;'[1]Base produits'!A253&amp;" - "&amp;'[1]Base produits'!B253&amp;" :"</f>
        <v>Qté P0246 -  :</v>
      </c>
      <c r="B257" s="80"/>
      <c r="C257" s="79"/>
      <c r="D257" s="79"/>
      <c r="E257" s="79"/>
      <c r="F257" s="79"/>
      <c r="G257" s="79"/>
      <c r="H257" s="79"/>
      <c r="I257" s="79"/>
      <c r="J257" s="79"/>
      <c r="K257" s="79"/>
      <c r="L257" s="79"/>
      <c r="M257" s="79"/>
      <c r="N257" s="79"/>
      <c r="O257" s="79"/>
      <c r="P257" s="79"/>
      <c r="Q257" s="79"/>
      <c r="R257" s="79"/>
      <c r="S257" s="79"/>
      <c r="T257" s="79"/>
      <c r="U257" s="79"/>
      <c r="V257" s="79"/>
      <c r="W257" s="79"/>
      <c r="X257" s="79"/>
      <c r="Y257" s="79"/>
      <c r="Z257" s="79"/>
      <c r="AA257" s="79"/>
      <c r="AB257" s="79"/>
      <c r="AC257" s="79"/>
      <c r="AD257" s="79"/>
      <c r="AE257" s="79"/>
      <c r="AF257" s="79"/>
      <c r="AG257" s="79"/>
      <c r="AH257" s="79"/>
      <c r="AI257" s="79"/>
      <c r="AJ257" s="79"/>
      <c r="AK257" s="79"/>
      <c r="AL257" s="79"/>
      <c r="AM257" s="79"/>
      <c r="AN257" s="79"/>
      <c r="AO257" s="79"/>
      <c r="AP257" s="79"/>
      <c r="AQ257" s="79"/>
      <c r="AR257" s="79"/>
      <c r="AS257" s="79"/>
      <c r="AT257" s="79"/>
      <c r="AU257" s="79"/>
      <c r="AV257" s="79"/>
      <c r="AW257" s="79"/>
      <c r="AX257" s="79"/>
      <c r="AY257" s="79"/>
      <c r="AZ257" s="79"/>
      <c r="BA257" s="79"/>
      <c r="BB257" s="79"/>
      <c r="BC257" s="79"/>
      <c r="BD257" s="79"/>
      <c r="BE257" s="79"/>
      <c r="BF257" s="79"/>
      <c r="BG257" s="79"/>
      <c r="BH257" s="79"/>
      <c r="BI257" s="79"/>
      <c r="BJ257" s="79"/>
      <c r="BK257" s="79"/>
      <c r="BL257" s="79"/>
      <c r="BM257" s="79"/>
      <c r="BN257" s="79"/>
      <c r="BO257" s="79"/>
      <c r="BP257" s="79"/>
      <c r="BQ257" s="79"/>
      <c r="BR257" s="79"/>
      <c r="BS257" s="79"/>
      <c r="BT257" s="79"/>
      <c r="BU257" s="79"/>
      <c r="BV257" s="79"/>
      <c r="BW257" s="79"/>
      <c r="BX257" s="79"/>
      <c r="BY257" s="79"/>
      <c r="BZ257" s="79"/>
      <c r="CA257" s="79"/>
      <c r="CB257" s="79"/>
      <c r="CC257" s="79"/>
      <c r="CD257" s="79"/>
      <c r="CE257" s="79"/>
      <c r="CF257" s="79"/>
      <c r="CG257" s="79"/>
      <c r="CH257" s="79"/>
      <c r="CI257" s="79"/>
      <c r="CJ257" s="79"/>
      <c r="CK257" s="79"/>
      <c r="CL257" s="79"/>
      <c r="CM257" s="79"/>
      <c r="CN257" s="79"/>
      <c r="CO257" s="79"/>
      <c r="CP257" s="79"/>
      <c r="CQ257" s="79"/>
    </row>
    <row r="258" spans="1:95" s="26" customFormat="1" ht="31.5" customHeight="1" x14ac:dyDescent="0.25">
      <c r="A258" s="78" t="str">
        <f>"Qté "&amp;'[1]Base produits'!A254&amp;" - "&amp;'[1]Base produits'!B254&amp;" :"</f>
        <v>Qté P0247 -  :</v>
      </c>
      <c r="B258" s="80"/>
      <c r="C258" s="79"/>
      <c r="D258" s="79"/>
      <c r="E258" s="79"/>
      <c r="F258" s="79"/>
      <c r="G258" s="79"/>
      <c r="H258" s="79"/>
      <c r="I258" s="79"/>
      <c r="J258" s="79"/>
      <c r="K258" s="79"/>
      <c r="L258" s="79"/>
      <c r="M258" s="79"/>
      <c r="N258" s="79"/>
      <c r="O258" s="79"/>
      <c r="P258" s="79"/>
      <c r="Q258" s="79"/>
      <c r="R258" s="79"/>
      <c r="S258" s="79"/>
      <c r="T258" s="79"/>
      <c r="U258" s="79"/>
      <c r="V258" s="79"/>
      <c r="W258" s="79"/>
      <c r="X258" s="79"/>
      <c r="Y258" s="79"/>
      <c r="Z258" s="79"/>
      <c r="AA258" s="79"/>
      <c r="AB258" s="79"/>
      <c r="AC258" s="79"/>
      <c r="AD258" s="79"/>
      <c r="AE258" s="79"/>
      <c r="AF258" s="79"/>
      <c r="AG258" s="79"/>
      <c r="AH258" s="79"/>
      <c r="AI258" s="79"/>
      <c r="AJ258" s="79"/>
      <c r="AK258" s="79"/>
      <c r="AL258" s="79"/>
      <c r="AM258" s="79"/>
      <c r="AN258" s="79"/>
      <c r="AO258" s="79"/>
      <c r="AP258" s="79"/>
      <c r="AQ258" s="79"/>
      <c r="AR258" s="79"/>
      <c r="AS258" s="79"/>
      <c r="AT258" s="79"/>
      <c r="AU258" s="79"/>
      <c r="AV258" s="79"/>
      <c r="AW258" s="79"/>
      <c r="AX258" s="79"/>
      <c r="AY258" s="79"/>
      <c r="AZ258" s="79"/>
      <c r="BA258" s="79"/>
      <c r="BB258" s="79"/>
      <c r="BC258" s="79"/>
      <c r="BD258" s="79"/>
      <c r="BE258" s="79"/>
      <c r="BF258" s="79"/>
      <c r="BG258" s="79"/>
      <c r="BH258" s="79"/>
      <c r="BI258" s="79"/>
      <c r="BJ258" s="79"/>
      <c r="BK258" s="79"/>
      <c r="BL258" s="79"/>
      <c r="BM258" s="79"/>
      <c r="BN258" s="79"/>
      <c r="BO258" s="79"/>
      <c r="BP258" s="79"/>
      <c r="BQ258" s="79"/>
      <c r="BR258" s="79"/>
      <c r="BS258" s="79"/>
      <c r="BT258" s="79"/>
      <c r="BU258" s="79"/>
      <c r="BV258" s="79"/>
      <c r="BW258" s="79"/>
      <c r="BX258" s="79"/>
      <c r="BY258" s="79"/>
      <c r="BZ258" s="79"/>
      <c r="CA258" s="79"/>
      <c r="CB258" s="79"/>
      <c r="CC258" s="79"/>
      <c r="CD258" s="79"/>
      <c r="CE258" s="79"/>
      <c r="CF258" s="79"/>
      <c r="CG258" s="79"/>
      <c r="CH258" s="79"/>
      <c r="CI258" s="79"/>
      <c r="CJ258" s="79"/>
      <c r="CK258" s="79"/>
      <c r="CL258" s="79"/>
      <c r="CM258" s="79"/>
      <c r="CN258" s="79"/>
      <c r="CO258" s="79"/>
      <c r="CP258" s="79"/>
      <c r="CQ258" s="79"/>
    </row>
    <row r="259" spans="1:95" s="26" customFormat="1" ht="31.5" customHeight="1" x14ac:dyDescent="0.25">
      <c r="A259" s="78" t="str">
        <f>"Qté "&amp;'[1]Base produits'!A255&amp;" - "&amp;'[1]Base produits'!B255&amp;" :"</f>
        <v>Qté P0248 -  :</v>
      </c>
      <c r="B259" s="80"/>
      <c r="C259" s="79"/>
      <c r="D259" s="79"/>
      <c r="E259" s="79"/>
      <c r="F259" s="79"/>
      <c r="G259" s="79"/>
      <c r="H259" s="79"/>
      <c r="I259" s="79"/>
      <c r="J259" s="79"/>
      <c r="K259" s="79"/>
      <c r="L259" s="79"/>
      <c r="M259" s="79"/>
      <c r="N259" s="79"/>
      <c r="O259" s="79"/>
      <c r="P259" s="79"/>
      <c r="Q259" s="79"/>
      <c r="R259" s="79"/>
      <c r="S259" s="79"/>
      <c r="T259" s="79"/>
      <c r="U259" s="79"/>
      <c r="V259" s="79"/>
      <c r="W259" s="79"/>
      <c r="X259" s="79"/>
      <c r="Y259" s="79"/>
      <c r="Z259" s="79"/>
      <c r="AA259" s="79"/>
      <c r="AB259" s="79"/>
      <c r="AC259" s="79"/>
      <c r="AD259" s="79"/>
      <c r="AE259" s="79"/>
      <c r="AF259" s="79"/>
      <c r="AG259" s="79"/>
      <c r="AH259" s="79"/>
      <c r="AI259" s="79"/>
      <c r="AJ259" s="79"/>
      <c r="AK259" s="79"/>
      <c r="AL259" s="79"/>
      <c r="AM259" s="79"/>
      <c r="AN259" s="79"/>
      <c r="AO259" s="79"/>
      <c r="AP259" s="79"/>
      <c r="AQ259" s="79"/>
      <c r="AR259" s="79"/>
      <c r="AS259" s="79"/>
      <c r="AT259" s="79"/>
      <c r="AU259" s="79"/>
      <c r="AV259" s="79"/>
      <c r="AW259" s="79"/>
      <c r="AX259" s="79"/>
      <c r="AY259" s="79"/>
      <c r="AZ259" s="79"/>
      <c r="BA259" s="79"/>
      <c r="BB259" s="79"/>
      <c r="BC259" s="79"/>
      <c r="BD259" s="79"/>
      <c r="BE259" s="79"/>
      <c r="BF259" s="79"/>
      <c r="BG259" s="79"/>
      <c r="BH259" s="79"/>
      <c r="BI259" s="79"/>
      <c r="BJ259" s="79"/>
      <c r="BK259" s="79"/>
      <c r="BL259" s="79"/>
      <c r="BM259" s="79"/>
      <c r="BN259" s="79"/>
      <c r="BO259" s="79"/>
      <c r="BP259" s="79"/>
      <c r="BQ259" s="79"/>
      <c r="BR259" s="79"/>
      <c r="BS259" s="79"/>
      <c r="BT259" s="79"/>
      <c r="BU259" s="79"/>
      <c r="BV259" s="79"/>
      <c r="BW259" s="79"/>
      <c r="BX259" s="79"/>
      <c r="BY259" s="79"/>
      <c r="BZ259" s="79"/>
      <c r="CA259" s="79"/>
      <c r="CB259" s="79"/>
      <c r="CC259" s="79"/>
      <c r="CD259" s="79"/>
      <c r="CE259" s="79"/>
      <c r="CF259" s="79"/>
      <c r="CG259" s="79"/>
      <c r="CH259" s="79"/>
      <c r="CI259" s="79"/>
      <c r="CJ259" s="79"/>
      <c r="CK259" s="79"/>
      <c r="CL259" s="79"/>
      <c r="CM259" s="79"/>
      <c r="CN259" s="79"/>
      <c r="CO259" s="79"/>
      <c r="CP259" s="79"/>
      <c r="CQ259" s="79"/>
    </row>
    <row r="260" spans="1:95" s="26" customFormat="1" ht="31.5" customHeight="1" x14ac:dyDescent="0.25">
      <c r="A260" s="78" t="str">
        <f>"Qté "&amp;'[1]Base produits'!A256&amp;" - "&amp;'[1]Base produits'!B256&amp;" :"</f>
        <v>Qté P0249 -  :</v>
      </c>
      <c r="B260" s="80"/>
      <c r="C260" s="79"/>
      <c r="D260" s="79"/>
      <c r="E260" s="79"/>
      <c r="F260" s="79"/>
      <c r="G260" s="79"/>
      <c r="H260" s="79"/>
      <c r="I260" s="79"/>
      <c r="J260" s="79"/>
      <c r="K260" s="79"/>
      <c r="L260" s="79"/>
      <c r="M260" s="79"/>
      <c r="N260" s="79"/>
      <c r="O260" s="79"/>
      <c r="P260" s="79"/>
      <c r="Q260" s="79"/>
      <c r="R260" s="79"/>
      <c r="S260" s="79"/>
      <c r="T260" s="79"/>
      <c r="U260" s="79"/>
      <c r="V260" s="79"/>
      <c r="W260" s="79"/>
      <c r="X260" s="79"/>
      <c r="Y260" s="79"/>
      <c r="Z260" s="79"/>
      <c r="AA260" s="79"/>
      <c r="AB260" s="79"/>
      <c r="AC260" s="79"/>
      <c r="AD260" s="79"/>
      <c r="AE260" s="79"/>
      <c r="AF260" s="79"/>
      <c r="AG260" s="79"/>
      <c r="AH260" s="79"/>
      <c r="AI260" s="79"/>
      <c r="AJ260" s="79"/>
      <c r="AK260" s="79"/>
      <c r="AL260" s="79"/>
      <c r="AM260" s="79"/>
      <c r="AN260" s="79"/>
      <c r="AO260" s="79"/>
      <c r="AP260" s="79"/>
      <c r="AQ260" s="79"/>
      <c r="AR260" s="79"/>
      <c r="AS260" s="79"/>
      <c r="AT260" s="79"/>
      <c r="AU260" s="79"/>
      <c r="AV260" s="79"/>
      <c r="AW260" s="79"/>
      <c r="AX260" s="79"/>
      <c r="AY260" s="79"/>
      <c r="AZ260" s="79"/>
      <c r="BA260" s="79"/>
      <c r="BB260" s="79"/>
      <c r="BC260" s="79"/>
      <c r="BD260" s="79"/>
      <c r="BE260" s="79"/>
      <c r="BF260" s="79"/>
      <c r="BG260" s="79"/>
      <c r="BH260" s="79"/>
      <c r="BI260" s="79"/>
      <c r="BJ260" s="79"/>
      <c r="BK260" s="79"/>
      <c r="BL260" s="79"/>
      <c r="BM260" s="79"/>
      <c r="BN260" s="79"/>
      <c r="BO260" s="79"/>
      <c r="BP260" s="79"/>
      <c r="BQ260" s="79"/>
      <c r="BR260" s="79"/>
      <c r="BS260" s="79"/>
      <c r="BT260" s="79"/>
      <c r="BU260" s="79"/>
      <c r="BV260" s="79"/>
      <c r="BW260" s="79"/>
      <c r="BX260" s="79"/>
      <c r="BY260" s="79"/>
      <c r="BZ260" s="79"/>
      <c r="CA260" s="79"/>
      <c r="CB260" s="79"/>
      <c r="CC260" s="79"/>
      <c r="CD260" s="79"/>
      <c r="CE260" s="79"/>
      <c r="CF260" s="79"/>
      <c r="CG260" s="79"/>
      <c r="CH260" s="79"/>
      <c r="CI260" s="79"/>
      <c r="CJ260" s="79"/>
      <c r="CK260" s="79"/>
      <c r="CL260" s="79"/>
      <c r="CM260" s="79"/>
      <c r="CN260" s="79"/>
      <c r="CO260" s="79"/>
      <c r="CP260" s="79"/>
      <c r="CQ260" s="79"/>
    </row>
    <row r="261" spans="1:95" s="26" customFormat="1" ht="31.5" customHeight="1" x14ac:dyDescent="0.25">
      <c r="A261" s="78" t="str">
        <f>"Qté "&amp;'[1]Base produits'!A257&amp;" - "&amp;'[1]Base produits'!B257&amp;" :"</f>
        <v>Qté P0250 -  :</v>
      </c>
      <c r="B261" s="80"/>
      <c r="C261" s="79"/>
      <c r="D261" s="79"/>
      <c r="E261" s="79"/>
      <c r="F261" s="79"/>
      <c r="G261" s="79"/>
      <c r="H261" s="79"/>
      <c r="I261" s="79"/>
      <c r="J261" s="79"/>
      <c r="K261" s="79"/>
      <c r="L261" s="79"/>
      <c r="M261" s="79"/>
      <c r="N261" s="79"/>
      <c r="O261" s="79"/>
      <c r="P261" s="79"/>
      <c r="Q261" s="79"/>
      <c r="R261" s="79"/>
      <c r="S261" s="79"/>
      <c r="T261" s="79"/>
      <c r="U261" s="79"/>
      <c r="V261" s="79"/>
      <c r="W261" s="79"/>
      <c r="X261" s="79"/>
      <c r="Y261" s="79"/>
      <c r="Z261" s="79"/>
      <c r="AA261" s="79"/>
      <c r="AB261" s="79"/>
      <c r="AC261" s="79"/>
      <c r="AD261" s="79"/>
      <c r="AE261" s="79"/>
      <c r="AF261" s="79"/>
      <c r="AG261" s="79"/>
      <c r="AH261" s="79"/>
      <c r="AI261" s="79"/>
      <c r="AJ261" s="79"/>
      <c r="AK261" s="79"/>
      <c r="AL261" s="79"/>
      <c r="AM261" s="79"/>
      <c r="AN261" s="79"/>
      <c r="AO261" s="79"/>
      <c r="AP261" s="79"/>
      <c r="AQ261" s="79"/>
      <c r="AR261" s="79"/>
      <c r="AS261" s="79"/>
      <c r="AT261" s="79"/>
      <c r="AU261" s="79"/>
      <c r="AV261" s="79"/>
      <c r="AW261" s="79"/>
      <c r="AX261" s="79"/>
      <c r="AY261" s="79"/>
      <c r="AZ261" s="79"/>
      <c r="BA261" s="79"/>
      <c r="BB261" s="79"/>
      <c r="BC261" s="79"/>
      <c r="BD261" s="79"/>
      <c r="BE261" s="79"/>
      <c r="BF261" s="79"/>
      <c r="BG261" s="79"/>
      <c r="BH261" s="79"/>
      <c r="BI261" s="79"/>
      <c r="BJ261" s="79"/>
      <c r="BK261" s="79"/>
      <c r="BL261" s="79"/>
      <c r="BM261" s="79"/>
      <c r="BN261" s="79"/>
      <c r="BO261" s="79"/>
      <c r="BP261" s="79"/>
      <c r="BQ261" s="79"/>
      <c r="BR261" s="79"/>
      <c r="BS261" s="79"/>
      <c r="BT261" s="79"/>
      <c r="BU261" s="79"/>
      <c r="BV261" s="79"/>
      <c r="BW261" s="79"/>
      <c r="BX261" s="79"/>
      <c r="BY261" s="79"/>
      <c r="BZ261" s="79"/>
      <c r="CA261" s="79"/>
      <c r="CB261" s="79"/>
      <c r="CC261" s="79"/>
      <c r="CD261" s="79"/>
      <c r="CE261" s="79"/>
      <c r="CF261" s="79"/>
      <c r="CG261" s="79"/>
      <c r="CH261" s="79"/>
      <c r="CI261" s="79"/>
      <c r="CJ261" s="79"/>
      <c r="CK261" s="79"/>
      <c r="CL261" s="79"/>
      <c r="CM261" s="79"/>
      <c r="CN261" s="79"/>
      <c r="CO261" s="79"/>
      <c r="CP261" s="79"/>
      <c r="CQ261" s="79"/>
    </row>
    <row r="262" spans="1:95" s="26" customFormat="1" ht="31.5" customHeight="1" x14ac:dyDescent="0.25">
      <c r="A262" s="78" t="str">
        <f>"Qté "&amp;'[1]Base produits'!A258&amp;" - "&amp;'[1]Base produits'!B258&amp;" :"</f>
        <v>Qté P0251 -  :</v>
      </c>
      <c r="B262" s="80"/>
      <c r="C262" s="79"/>
      <c r="D262" s="79"/>
      <c r="E262" s="79"/>
      <c r="F262" s="79"/>
      <c r="G262" s="79"/>
      <c r="H262" s="79"/>
      <c r="I262" s="79"/>
      <c r="J262" s="79"/>
      <c r="K262" s="79"/>
      <c r="L262" s="79"/>
      <c r="M262" s="79"/>
      <c r="N262" s="79"/>
      <c r="O262" s="79"/>
      <c r="P262" s="79"/>
      <c r="Q262" s="79"/>
      <c r="R262" s="79"/>
      <c r="S262" s="79"/>
      <c r="T262" s="79"/>
      <c r="U262" s="79"/>
      <c r="V262" s="79"/>
      <c r="W262" s="79"/>
      <c r="X262" s="79"/>
      <c r="Y262" s="79"/>
      <c r="Z262" s="79"/>
      <c r="AA262" s="79"/>
      <c r="AB262" s="79"/>
      <c r="AC262" s="79"/>
      <c r="AD262" s="79"/>
      <c r="AE262" s="79"/>
      <c r="AF262" s="79"/>
      <c r="AG262" s="79"/>
      <c r="AH262" s="79"/>
      <c r="AI262" s="79"/>
      <c r="AJ262" s="79"/>
      <c r="AK262" s="79"/>
      <c r="AL262" s="79"/>
      <c r="AM262" s="79"/>
      <c r="AN262" s="79"/>
      <c r="AO262" s="79"/>
      <c r="AP262" s="79"/>
      <c r="AQ262" s="79"/>
      <c r="AR262" s="79"/>
      <c r="AS262" s="79"/>
      <c r="AT262" s="79"/>
      <c r="AU262" s="79"/>
      <c r="AV262" s="79"/>
      <c r="AW262" s="79"/>
      <c r="AX262" s="79"/>
      <c r="AY262" s="79"/>
      <c r="AZ262" s="79"/>
      <c r="BA262" s="79"/>
      <c r="BB262" s="79"/>
      <c r="BC262" s="79"/>
      <c r="BD262" s="79"/>
      <c r="BE262" s="79"/>
      <c r="BF262" s="79"/>
      <c r="BG262" s="79"/>
      <c r="BH262" s="79"/>
      <c r="BI262" s="79"/>
      <c r="BJ262" s="79"/>
      <c r="BK262" s="79"/>
      <c r="BL262" s="79"/>
      <c r="BM262" s="79"/>
      <c r="BN262" s="79"/>
      <c r="BO262" s="79"/>
      <c r="BP262" s="79"/>
      <c r="BQ262" s="79"/>
      <c r="BR262" s="79"/>
      <c r="BS262" s="79"/>
      <c r="BT262" s="79"/>
      <c r="BU262" s="79"/>
      <c r="BV262" s="79"/>
      <c r="BW262" s="79"/>
      <c r="BX262" s="79"/>
      <c r="BY262" s="79"/>
      <c r="BZ262" s="79"/>
      <c r="CA262" s="79"/>
      <c r="CB262" s="79"/>
      <c r="CC262" s="79"/>
      <c r="CD262" s="79"/>
      <c r="CE262" s="79"/>
      <c r="CF262" s="79"/>
      <c r="CG262" s="79"/>
      <c r="CH262" s="79"/>
      <c r="CI262" s="79"/>
      <c r="CJ262" s="79"/>
      <c r="CK262" s="79"/>
      <c r="CL262" s="79"/>
      <c r="CM262" s="79"/>
      <c r="CN262" s="79"/>
      <c r="CO262" s="79"/>
      <c r="CP262" s="79"/>
      <c r="CQ262" s="79"/>
    </row>
    <row r="263" spans="1:95" s="26" customFormat="1" ht="31.5" customHeight="1" x14ac:dyDescent="0.25">
      <c r="A263" s="78" t="str">
        <f>"Qté "&amp;'[1]Base produits'!A259&amp;" - "&amp;'[1]Base produits'!B259&amp;" :"</f>
        <v>Qté P0252 -  :</v>
      </c>
      <c r="B263" s="80"/>
      <c r="C263" s="79"/>
      <c r="D263" s="79"/>
      <c r="E263" s="79"/>
      <c r="F263" s="79"/>
      <c r="G263" s="79"/>
      <c r="H263" s="79"/>
      <c r="I263" s="79"/>
      <c r="J263" s="79"/>
      <c r="K263" s="79"/>
      <c r="L263" s="79"/>
      <c r="M263" s="79"/>
      <c r="N263" s="79"/>
      <c r="O263" s="79"/>
      <c r="P263" s="79"/>
      <c r="Q263" s="79"/>
      <c r="R263" s="79"/>
      <c r="S263" s="79"/>
      <c r="T263" s="79"/>
      <c r="U263" s="79"/>
      <c r="V263" s="79"/>
      <c r="W263" s="79"/>
      <c r="X263" s="79"/>
      <c r="Y263" s="79"/>
      <c r="Z263" s="79"/>
      <c r="AA263" s="79"/>
      <c r="AB263" s="79"/>
      <c r="AC263" s="79"/>
      <c r="AD263" s="79"/>
      <c r="AE263" s="79"/>
      <c r="AF263" s="79"/>
      <c r="AG263" s="79"/>
      <c r="AH263" s="79"/>
      <c r="AI263" s="79"/>
      <c r="AJ263" s="79"/>
      <c r="AK263" s="79"/>
      <c r="AL263" s="79"/>
      <c r="AM263" s="79"/>
      <c r="AN263" s="79"/>
      <c r="AO263" s="79"/>
      <c r="AP263" s="79"/>
      <c r="AQ263" s="79"/>
      <c r="AR263" s="79"/>
      <c r="AS263" s="79"/>
      <c r="AT263" s="79"/>
      <c r="AU263" s="79"/>
      <c r="AV263" s="79"/>
      <c r="AW263" s="79"/>
      <c r="AX263" s="79"/>
      <c r="AY263" s="79"/>
      <c r="AZ263" s="79"/>
      <c r="BA263" s="79"/>
      <c r="BB263" s="79"/>
      <c r="BC263" s="79"/>
      <c r="BD263" s="79"/>
      <c r="BE263" s="79"/>
      <c r="BF263" s="79"/>
      <c r="BG263" s="79"/>
      <c r="BH263" s="79"/>
      <c r="BI263" s="79"/>
      <c r="BJ263" s="79"/>
      <c r="BK263" s="79"/>
      <c r="BL263" s="79"/>
      <c r="BM263" s="79"/>
      <c r="BN263" s="79"/>
      <c r="BO263" s="79"/>
      <c r="BP263" s="79"/>
      <c r="BQ263" s="79"/>
      <c r="BR263" s="79"/>
      <c r="BS263" s="79"/>
      <c r="BT263" s="79"/>
      <c r="BU263" s="79"/>
      <c r="BV263" s="79"/>
      <c r="BW263" s="79"/>
      <c r="BX263" s="79"/>
      <c r="BY263" s="79"/>
      <c r="BZ263" s="79"/>
      <c r="CA263" s="79"/>
      <c r="CB263" s="79"/>
      <c r="CC263" s="79"/>
      <c r="CD263" s="79"/>
      <c r="CE263" s="79"/>
      <c r="CF263" s="79"/>
      <c r="CG263" s="79"/>
      <c r="CH263" s="79"/>
      <c r="CI263" s="79"/>
      <c r="CJ263" s="79"/>
      <c r="CK263" s="79"/>
      <c r="CL263" s="79"/>
      <c r="CM263" s="79"/>
      <c r="CN263" s="79"/>
      <c r="CO263" s="79"/>
      <c r="CP263" s="79"/>
      <c r="CQ263" s="79"/>
    </row>
    <row r="264" spans="1:95" s="26" customFormat="1" ht="31.5" customHeight="1" x14ac:dyDescent="0.25">
      <c r="A264" s="78" t="str">
        <f>"Qté "&amp;'[1]Base produits'!A260&amp;" - "&amp;'[1]Base produits'!B260&amp;" :"</f>
        <v>Qté P0253 -  :</v>
      </c>
      <c r="B264" s="80"/>
      <c r="C264" s="79"/>
      <c r="D264" s="79"/>
      <c r="E264" s="79"/>
      <c r="F264" s="79"/>
      <c r="G264" s="79"/>
      <c r="H264" s="79"/>
      <c r="I264" s="79"/>
      <c r="J264" s="79"/>
      <c r="K264" s="79"/>
      <c r="L264" s="79"/>
      <c r="M264" s="79"/>
      <c r="N264" s="79"/>
      <c r="O264" s="79"/>
      <c r="P264" s="79"/>
      <c r="Q264" s="79"/>
      <c r="R264" s="79"/>
      <c r="S264" s="79"/>
      <c r="T264" s="79"/>
      <c r="U264" s="79"/>
      <c r="V264" s="79"/>
      <c r="W264" s="79"/>
      <c r="X264" s="79"/>
      <c r="Y264" s="79"/>
      <c r="Z264" s="79"/>
      <c r="AA264" s="79"/>
      <c r="AB264" s="79"/>
      <c r="AC264" s="79"/>
      <c r="AD264" s="79"/>
      <c r="AE264" s="79"/>
      <c r="AF264" s="79"/>
      <c r="AG264" s="79"/>
      <c r="AH264" s="79"/>
      <c r="AI264" s="79"/>
      <c r="AJ264" s="79"/>
      <c r="AK264" s="79"/>
      <c r="AL264" s="79"/>
      <c r="AM264" s="79"/>
      <c r="AN264" s="79"/>
      <c r="AO264" s="79"/>
      <c r="AP264" s="79"/>
      <c r="AQ264" s="79"/>
      <c r="AR264" s="79"/>
      <c r="AS264" s="79"/>
      <c r="AT264" s="79"/>
      <c r="AU264" s="79"/>
      <c r="AV264" s="79"/>
      <c r="AW264" s="79"/>
      <c r="AX264" s="79"/>
      <c r="AY264" s="79"/>
      <c r="AZ264" s="79"/>
      <c r="BA264" s="79"/>
      <c r="BB264" s="79"/>
      <c r="BC264" s="79"/>
      <c r="BD264" s="79"/>
      <c r="BE264" s="79"/>
      <c r="BF264" s="79"/>
      <c r="BG264" s="79"/>
      <c r="BH264" s="79"/>
      <c r="BI264" s="79"/>
      <c r="BJ264" s="79"/>
      <c r="BK264" s="79"/>
      <c r="BL264" s="79"/>
      <c r="BM264" s="79"/>
      <c r="BN264" s="79"/>
      <c r="BO264" s="79"/>
      <c r="BP264" s="79"/>
      <c r="BQ264" s="79"/>
      <c r="BR264" s="79"/>
      <c r="BS264" s="79"/>
      <c r="BT264" s="79"/>
      <c r="BU264" s="79"/>
      <c r="BV264" s="79"/>
      <c r="BW264" s="79"/>
      <c r="BX264" s="79"/>
      <c r="BY264" s="79"/>
      <c r="BZ264" s="79"/>
      <c r="CA264" s="79"/>
      <c r="CB264" s="79"/>
      <c r="CC264" s="79"/>
      <c r="CD264" s="79"/>
      <c r="CE264" s="79"/>
      <c r="CF264" s="79"/>
      <c r="CG264" s="79"/>
      <c r="CH264" s="79"/>
      <c r="CI264" s="79"/>
      <c r="CJ264" s="79"/>
      <c r="CK264" s="79"/>
      <c r="CL264" s="79"/>
      <c r="CM264" s="79"/>
      <c r="CN264" s="79"/>
      <c r="CO264" s="79"/>
      <c r="CP264" s="79"/>
      <c r="CQ264" s="79"/>
    </row>
    <row r="265" spans="1:95" s="26" customFormat="1" ht="31.5" customHeight="1" x14ac:dyDescent="0.25">
      <c r="A265" s="78" t="str">
        <f>"Qté "&amp;'[1]Base produits'!A261&amp;" - "&amp;'[1]Base produits'!B261&amp;" :"</f>
        <v>Qté P0254 -  :</v>
      </c>
      <c r="B265" s="80"/>
      <c r="C265" s="79"/>
      <c r="D265" s="79"/>
      <c r="E265" s="79"/>
      <c r="F265" s="79"/>
      <c r="G265" s="79"/>
      <c r="H265" s="79"/>
      <c r="I265" s="79"/>
      <c r="J265" s="79"/>
      <c r="K265" s="79"/>
      <c r="L265" s="79"/>
      <c r="M265" s="79"/>
      <c r="N265" s="79"/>
      <c r="O265" s="79"/>
      <c r="P265" s="79"/>
      <c r="Q265" s="79"/>
      <c r="R265" s="79"/>
      <c r="S265" s="79"/>
      <c r="T265" s="79"/>
      <c r="U265" s="79"/>
      <c r="V265" s="79"/>
      <c r="W265" s="79"/>
      <c r="X265" s="79"/>
      <c r="Y265" s="79"/>
      <c r="Z265" s="79"/>
      <c r="AA265" s="79"/>
      <c r="AB265" s="79"/>
      <c r="AC265" s="79"/>
      <c r="AD265" s="79"/>
      <c r="AE265" s="79"/>
      <c r="AF265" s="79"/>
      <c r="AG265" s="79"/>
      <c r="AH265" s="79"/>
      <c r="AI265" s="79"/>
      <c r="AJ265" s="79"/>
      <c r="AK265" s="79"/>
      <c r="AL265" s="79"/>
      <c r="AM265" s="79"/>
      <c r="AN265" s="79"/>
      <c r="AO265" s="79"/>
      <c r="AP265" s="79"/>
      <c r="AQ265" s="79"/>
      <c r="AR265" s="79"/>
      <c r="AS265" s="79"/>
      <c r="AT265" s="79"/>
      <c r="AU265" s="79"/>
      <c r="AV265" s="79"/>
      <c r="AW265" s="79"/>
      <c r="AX265" s="79"/>
      <c r="AY265" s="79"/>
      <c r="AZ265" s="79"/>
      <c r="BA265" s="79"/>
      <c r="BB265" s="79"/>
      <c r="BC265" s="79"/>
      <c r="BD265" s="79"/>
      <c r="BE265" s="79"/>
      <c r="BF265" s="79"/>
      <c r="BG265" s="79"/>
      <c r="BH265" s="79"/>
      <c r="BI265" s="79"/>
      <c r="BJ265" s="79"/>
      <c r="BK265" s="79"/>
      <c r="BL265" s="79"/>
      <c r="BM265" s="79"/>
      <c r="BN265" s="79"/>
      <c r="BO265" s="79"/>
      <c r="BP265" s="79"/>
      <c r="BQ265" s="79"/>
      <c r="BR265" s="79"/>
      <c r="BS265" s="79"/>
      <c r="BT265" s="79"/>
      <c r="BU265" s="79"/>
      <c r="BV265" s="79"/>
      <c r="BW265" s="79"/>
      <c r="BX265" s="79"/>
      <c r="BY265" s="79"/>
      <c r="BZ265" s="79"/>
      <c r="CA265" s="79"/>
      <c r="CB265" s="79"/>
      <c r="CC265" s="79"/>
      <c r="CD265" s="79"/>
      <c r="CE265" s="79"/>
      <c r="CF265" s="79"/>
      <c r="CG265" s="79"/>
      <c r="CH265" s="79"/>
      <c r="CI265" s="79"/>
      <c r="CJ265" s="79"/>
      <c r="CK265" s="79"/>
      <c r="CL265" s="79"/>
      <c r="CM265" s="79"/>
      <c r="CN265" s="79"/>
      <c r="CO265" s="79"/>
      <c r="CP265" s="79"/>
      <c r="CQ265" s="79"/>
    </row>
    <row r="266" spans="1:95" s="26" customFormat="1" ht="31.5" customHeight="1" x14ac:dyDescent="0.25">
      <c r="A266" s="78" t="str">
        <f>"Qté "&amp;'[1]Base produits'!A262&amp;" - "&amp;'[1]Base produits'!B262&amp;" :"</f>
        <v>Qté P0255 -  :</v>
      </c>
      <c r="B266" s="80"/>
      <c r="C266" s="79"/>
      <c r="D266" s="79"/>
      <c r="E266" s="79"/>
      <c r="F266" s="79"/>
      <c r="G266" s="79"/>
      <c r="H266" s="79"/>
      <c r="I266" s="79"/>
      <c r="J266" s="79"/>
      <c r="K266" s="79"/>
      <c r="L266" s="79"/>
      <c r="M266" s="79"/>
      <c r="N266" s="79"/>
      <c r="O266" s="79"/>
      <c r="P266" s="79"/>
      <c r="Q266" s="79"/>
      <c r="R266" s="79"/>
      <c r="S266" s="79"/>
      <c r="T266" s="79"/>
      <c r="U266" s="79"/>
      <c r="V266" s="79"/>
      <c r="W266" s="79"/>
      <c r="X266" s="79"/>
      <c r="Y266" s="79"/>
      <c r="Z266" s="79"/>
      <c r="AA266" s="79"/>
      <c r="AB266" s="79"/>
      <c r="AC266" s="79"/>
      <c r="AD266" s="79"/>
      <c r="AE266" s="79"/>
      <c r="AF266" s="79"/>
      <c r="AG266" s="79"/>
      <c r="AH266" s="79"/>
      <c r="AI266" s="79"/>
      <c r="AJ266" s="79"/>
      <c r="AK266" s="79"/>
      <c r="AL266" s="79"/>
      <c r="AM266" s="79"/>
      <c r="AN266" s="79"/>
      <c r="AO266" s="79"/>
      <c r="AP266" s="79"/>
      <c r="AQ266" s="79"/>
      <c r="AR266" s="79"/>
      <c r="AS266" s="79"/>
      <c r="AT266" s="79"/>
      <c r="AU266" s="79"/>
      <c r="AV266" s="79"/>
      <c r="AW266" s="79"/>
      <c r="AX266" s="79"/>
      <c r="AY266" s="79"/>
      <c r="AZ266" s="79"/>
      <c r="BA266" s="79"/>
      <c r="BB266" s="79"/>
      <c r="BC266" s="79"/>
      <c r="BD266" s="79"/>
      <c r="BE266" s="79"/>
      <c r="BF266" s="79"/>
      <c r="BG266" s="79"/>
      <c r="BH266" s="79"/>
      <c r="BI266" s="79"/>
      <c r="BJ266" s="79"/>
      <c r="BK266" s="79"/>
      <c r="BL266" s="79"/>
      <c r="BM266" s="79"/>
      <c r="BN266" s="79"/>
      <c r="BO266" s="79"/>
      <c r="BP266" s="79"/>
      <c r="BQ266" s="79"/>
      <c r="BR266" s="79"/>
      <c r="BS266" s="79"/>
      <c r="BT266" s="79"/>
      <c r="BU266" s="79"/>
      <c r="BV266" s="79"/>
      <c r="BW266" s="79"/>
      <c r="BX266" s="79"/>
      <c r="BY266" s="79"/>
      <c r="BZ266" s="79"/>
      <c r="CA266" s="79"/>
      <c r="CB266" s="79"/>
      <c r="CC266" s="79"/>
      <c r="CD266" s="79"/>
      <c r="CE266" s="79"/>
      <c r="CF266" s="79"/>
      <c r="CG266" s="79"/>
      <c r="CH266" s="79"/>
      <c r="CI266" s="79"/>
      <c r="CJ266" s="79"/>
      <c r="CK266" s="79"/>
      <c r="CL266" s="79"/>
      <c r="CM266" s="79"/>
      <c r="CN266" s="79"/>
      <c r="CO266" s="79"/>
      <c r="CP266" s="79"/>
      <c r="CQ266" s="79"/>
    </row>
    <row r="267" spans="1:95" s="26" customFormat="1" ht="31.5" customHeight="1" x14ac:dyDescent="0.25">
      <c r="A267" s="78" t="str">
        <f>"Qté "&amp;'[1]Base produits'!A263&amp;" - "&amp;'[1]Base produits'!B263&amp;" :"</f>
        <v>Qté P0256 -  :</v>
      </c>
      <c r="B267" s="80"/>
      <c r="C267" s="79"/>
      <c r="D267" s="79"/>
      <c r="E267" s="79"/>
      <c r="F267" s="79"/>
      <c r="G267" s="79"/>
      <c r="H267" s="79"/>
      <c r="I267" s="79"/>
      <c r="J267" s="79"/>
      <c r="K267" s="79"/>
      <c r="L267" s="79"/>
      <c r="M267" s="79"/>
      <c r="N267" s="79"/>
      <c r="O267" s="79"/>
      <c r="P267" s="79"/>
      <c r="Q267" s="79"/>
      <c r="R267" s="79"/>
      <c r="S267" s="79"/>
      <c r="T267" s="79"/>
      <c r="U267" s="79"/>
      <c r="V267" s="79"/>
      <c r="W267" s="79"/>
      <c r="X267" s="79"/>
      <c r="Y267" s="79"/>
      <c r="Z267" s="79"/>
      <c r="AA267" s="79"/>
      <c r="AB267" s="79"/>
      <c r="AC267" s="79"/>
      <c r="AD267" s="79"/>
      <c r="AE267" s="79"/>
      <c r="AF267" s="79"/>
      <c r="AG267" s="79"/>
      <c r="AH267" s="79"/>
      <c r="AI267" s="79"/>
      <c r="AJ267" s="79"/>
      <c r="AK267" s="79"/>
      <c r="AL267" s="79"/>
      <c r="AM267" s="79"/>
      <c r="AN267" s="79"/>
      <c r="AO267" s="79"/>
      <c r="AP267" s="79"/>
      <c r="AQ267" s="79"/>
      <c r="AR267" s="79"/>
      <c r="AS267" s="79"/>
      <c r="AT267" s="79"/>
      <c r="AU267" s="79"/>
      <c r="AV267" s="79"/>
      <c r="AW267" s="79"/>
      <c r="AX267" s="79"/>
      <c r="AY267" s="79"/>
      <c r="AZ267" s="79"/>
      <c r="BA267" s="79"/>
      <c r="BB267" s="79"/>
      <c r="BC267" s="79"/>
      <c r="BD267" s="79"/>
      <c r="BE267" s="79"/>
      <c r="BF267" s="79"/>
      <c r="BG267" s="79"/>
      <c r="BH267" s="79"/>
      <c r="BI267" s="79"/>
      <c r="BJ267" s="79"/>
      <c r="BK267" s="79"/>
      <c r="BL267" s="79"/>
      <c r="BM267" s="79"/>
      <c r="BN267" s="79"/>
      <c r="BO267" s="79"/>
      <c r="BP267" s="79"/>
      <c r="BQ267" s="79"/>
      <c r="BR267" s="79"/>
      <c r="BS267" s="79"/>
      <c r="BT267" s="79"/>
      <c r="BU267" s="79"/>
      <c r="BV267" s="79"/>
      <c r="BW267" s="79"/>
      <c r="BX267" s="79"/>
      <c r="BY267" s="79"/>
      <c r="BZ267" s="79"/>
      <c r="CA267" s="79"/>
      <c r="CB267" s="79"/>
      <c r="CC267" s="79"/>
      <c r="CD267" s="79"/>
      <c r="CE267" s="79"/>
      <c r="CF267" s="79"/>
      <c r="CG267" s="79"/>
      <c r="CH267" s="79"/>
      <c r="CI267" s="79"/>
      <c r="CJ267" s="79"/>
      <c r="CK267" s="79"/>
      <c r="CL267" s="79"/>
      <c r="CM267" s="79"/>
      <c r="CN267" s="79"/>
      <c r="CO267" s="79"/>
      <c r="CP267" s="79"/>
      <c r="CQ267" s="79"/>
    </row>
    <row r="268" spans="1:95" s="26" customFormat="1" ht="31.5" customHeight="1" x14ac:dyDescent="0.25">
      <c r="A268" s="78" t="str">
        <f>"Qté "&amp;'[1]Base produits'!A264&amp;" - "&amp;'[1]Base produits'!B264&amp;" :"</f>
        <v>Qté P0257 -  :</v>
      </c>
      <c r="B268" s="80"/>
      <c r="C268" s="79"/>
      <c r="D268" s="79"/>
      <c r="E268" s="79"/>
      <c r="F268" s="79"/>
      <c r="G268" s="79"/>
      <c r="H268" s="79"/>
      <c r="I268" s="79"/>
      <c r="J268" s="79"/>
      <c r="K268" s="79"/>
      <c r="L268" s="79"/>
      <c r="M268" s="79"/>
      <c r="N268" s="79"/>
      <c r="O268" s="79"/>
      <c r="P268" s="79"/>
      <c r="Q268" s="79"/>
      <c r="R268" s="79"/>
      <c r="S268" s="79"/>
      <c r="T268" s="79"/>
      <c r="U268" s="79"/>
      <c r="V268" s="79"/>
      <c r="W268" s="79"/>
      <c r="X268" s="79"/>
      <c r="Y268" s="79"/>
      <c r="Z268" s="79"/>
      <c r="AA268" s="79"/>
      <c r="AB268" s="79"/>
      <c r="AC268" s="79"/>
      <c r="AD268" s="79"/>
      <c r="AE268" s="79"/>
      <c r="AF268" s="79"/>
      <c r="AG268" s="79"/>
      <c r="AH268" s="79"/>
      <c r="AI268" s="79"/>
      <c r="AJ268" s="79"/>
      <c r="AK268" s="79"/>
      <c r="AL268" s="79"/>
      <c r="AM268" s="79"/>
      <c r="AN268" s="79"/>
      <c r="AO268" s="79"/>
      <c r="AP268" s="79"/>
      <c r="AQ268" s="79"/>
      <c r="AR268" s="79"/>
      <c r="AS268" s="79"/>
      <c r="AT268" s="79"/>
      <c r="AU268" s="79"/>
      <c r="AV268" s="79"/>
      <c r="AW268" s="79"/>
      <c r="AX268" s="79"/>
      <c r="AY268" s="79"/>
      <c r="AZ268" s="79"/>
      <c r="BA268" s="79"/>
      <c r="BB268" s="79"/>
      <c r="BC268" s="79"/>
      <c r="BD268" s="79"/>
      <c r="BE268" s="79"/>
      <c r="BF268" s="79"/>
      <c r="BG268" s="79"/>
      <c r="BH268" s="79"/>
      <c r="BI268" s="79"/>
      <c r="BJ268" s="79"/>
      <c r="BK268" s="79"/>
      <c r="BL268" s="79"/>
      <c r="BM268" s="79"/>
      <c r="BN268" s="79"/>
      <c r="BO268" s="79"/>
      <c r="BP268" s="79"/>
      <c r="BQ268" s="79"/>
      <c r="BR268" s="79"/>
      <c r="BS268" s="79"/>
      <c r="BT268" s="79"/>
      <c r="BU268" s="79"/>
      <c r="BV268" s="79"/>
      <c r="BW268" s="79"/>
      <c r="BX268" s="79"/>
      <c r="BY268" s="79"/>
      <c r="BZ268" s="79"/>
      <c r="CA268" s="79"/>
      <c r="CB268" s="79"/>
      <c r="CC268" s="79"/>
      <c r="CD268" s="79"/>
      <c r="CE268" s="79"/>
      <c r="CF268" s="79"/>
      <c r="CG268" s="79"/>
      <c r="CH268" s="79"/>
      <c r="CI268" s="79"/>
      <c r="CJ268" s="79"/>
      <c r="CK268" s="79"/>
      <c r="CL268" s="79"/>
      <c r="CM268" s="79"/>
      <c r="CN268" s="79"/>
      <c r="CO268" s="79"/>
      <c r="CP268" s="79"/>
      <c r="CQ268" s="79"/>
    </row>
    <row r="269" spans="1:95" s="26" customFormat="1" ht="31.5" customHeight="1" x14ac:dyDescent="0.25">
      <c r="A269" s="78" t="str">
        <f>"Qté "&amp;'[1]Base produits'!A265&amp;" - "&amp;'[1]Base produits'!B265&amp;" :"</f>
        <v>Qté P0258 -  :</v>
      </c>
      <c r="B269" s="80"/>
      <c r="C269" s="79"/>
      <c r="D269" s="79"/>
      <c r="E269" s="79"/>
      <c r="F269" s="79"/>
      <c r="G269" s="79"/>
      <c r="H269" s="79"/>
      <c r="I269" s="79"/>
      <c r="J269" s="79"/>
      <c r="K269" s="79"/>
      <c r="L269" s="79"/>
      <c r="M269" s="79"/>
      <c r="N269" s="79"/>
      <c r="O269" s="79"/>
      <c r="P269" s="79"/>
      <c r="Q269" s="79"/>
      <c r="R269" s="79"/>
      <c r="S269" s="79"/>
      <c r="T269" s="79"/>
      <c r="U269" s="79"/>
      <c r="V269" s="79"/>
      <c r="W269" s="79"/>
      <c r="X269" s="79"/>
      <c r="Y269" s="79"/>
      <c r="Z269" s="79"/>
      <c r="AA269" s="79"/>
      <c r="AB269" s="79"/>
      <c r="AC269" s="79"/>
      <c r="AD269" s="79"/>
      <c r="AE269" s="79"/>
      <c r="AF269" s="79"/>
      <c r="AG269" s="79"/>
      <c r="AH269" s="79"/>
      <c r="AI269" s="79"/>
      <c r="AJ269" s="79"/>
      <c r="AK269" s="79"/>
      <c r="AL269" s="79"/>
      <c r="AM269" s="79"/>
      <c r="AN269" s="79"/>
      <c r="AO269" s="79"/>
      <c r="AP269" s="79"/>
      <c r="AQ269" s="79"/>
      <c r="AR269" s="79"/>
      <c r="AS269" s="79"/>
      <c r="AT269" s="79"/>
      <c r="AU269" s="79"/>
      <c r="AV269" s="79"/>
      <c r="AW269" s="79"/>
      <c r="AX269" s="79"/>
      <c r="AY269" s="79"/>
      <c r="AZ269" s="79"/>
      <c r="BA269" s="79"/>
      <c r="BB269" s="79"/>
      <c r="BC269" s="79"/>
      <c r="BD269" s="79"/>
      <c r="BE269" s="79"/>
      <c r="BF269" s="79"/>
      <c r="BG269" s="79"/>
      <c r="BH269" s="79"/>
      <c r="BI269" s="79"/>
      <c r="BJ269" s="79"/>
      <c r="BK269" s="79"/>
      <c r="BL269" s="79"/>
      <c r="BM269" s="79"/>
      <c r="BN269" s="79"/>
      <c r="BO269" s="79"/>
      <c r="BP269" s="79"/>
      <c r="BQ269" s="79"/>
      <c r="BR269" s="79"/>
      <c r="BS269" s="79"/>
      <c r="BT269" s="79"/>
      <c r="BU269" s="79"/>
      <c r="BV269" s="79"/>
      <c r="BW269" s="79"/>
      <c r="BX269" s="79"/>
      <c r="BY269" s="79"/>
      <c r="BZ269" s="79"/>
      <c r="CA269" s="79"/>
      <c r="CB269" s="79"/>
      <c r="CC269" s="79"/>
      <c r="CD269" s="79"/>
      <c r="CE269" s="79"/>
      <c r="CF269" s="79"/>
      <c r="CG269" s="79"/>
      <c r="CH269" s="79"/>
      <c r="CI269" s="79"/>
      <c r="CJ269" s="79"/>
      <c r="CK269" s="79"/>
      <c r="CL269" s="79"/>
      <c r="CM269" s="79"/>
      <c r="CN269" s="79"/>
      <c r="CO269" s="79"/>
      <c r="CP269" s="79"/>
      <c r="CQ269" s="79"/>
    </row>
    <row r="270" spans="1:95" s="26" customFormat="1" ht="31.5" customHeight="1" x14ac:dyDescent="0.25">
      <c r="A270" s="78" t="str">
        <f>"Qté "&amp;'[1]Base produits'!A266&amp;" - "&amp;'[1]Base produits'!B266&amp;" :"</f>
        <v>Qté P0259 -  :</v>
      </c>
      <c r="B270" s="80"/>
      <c r="C270" s="79"/>
      <c r="D270" s="79"/>
      <c r="E270" s="79"/>
      <c r="F270" s="79"/>
      <c r="G270" s="79"/>
      <c r="H270" s="79"/>
      <c r="I270" s="79"/>
      <c r="J270" s="79"/>
      <c r="K270" s="79"/>
      <c r="L270" s="79"/>
      <c r="M270" s="79"/>
      <c r="N270" s="79"/>
      <c r="O270" s="79"/>
      <c r="P270" s="79"/>
      <c r="Q270" s="79"/>
      <c r="R270" s="79"/>
      <c r="S270" s="79"/>
      <c r="T270" s="79"/>
      <c r="U270" s="79"/>
      <c r="V270" s="79"/>
      <c r="W270" s="79"/>
      <c r="X270" s="79"/>
      <c r="Y270" s="79"/>
      <c r="Z270" s="79"/>
      <c r="AA270" s="79"/>
      <c r="AB270" s="79"/>
      <c r="AC270" s="79"/>
      <c r="AD270" s="79"/>
      <c r="AE270" s="79"/>
      <c r="AF270" s="79"/>
      <c r="AG270" s="79"/>
      <c r="AH270" s="79"/>
      <c r="AI270" s="79"/>
      <c r="AJ270" s="79"/>
      <c r="AK270" s="79"/>
      <c r="AL270" s="79"/>
      <c r="AM270" s="79"/>
      <c r="AN270" s="79"/>
      <c r="AO270" s="79"/>
      <c r="AP270" s="79"/>
      <c r="AQ270" s="79"/>
      <c r="AR270" s="79"/>
      <c r="AS270" s="79"/>
      <c r="AT270" s="79"/>
      <c r="AU270" s="79"/>
      <c r="AV270" s="79"/>
      <c r="AW270" s="79"/>
      <c r="AX270" s="79"/>
      <c r="AY270" s="79"/>
      <c r="AZ270" s="79"/>
      <c r="BA270" s="79"/>
      <c r="BB270" s="79"/>
      <c r="BC270" s="79"/>
      <c r="BD270" s="79"/>
      <c r="BE270" s="79"/>
      <c r="BF270" s="79"/>
      <c r="BG270" s="79"/>
      <c r="BH270" s="79"/>
      <c r="BI270" s="79"/>
      <c r="BJ270" s="79"/>
      <c r="BK270" s="79"/>
      <c r="BL270" s="79"/>
      <c r="BM270" s="79"/>
      <c r="BN270" s="79"/>
      <c r="BO270" s="79"/>
      <c r="BP270" s="79"/>
      <c r="BQ270" s="79"/>
      <c r="BR270" s="79"/>
      <c r="BS270" s="79"/>
      <c r="BT270" s="79"/>
      <c r="BU270" s="79"/>
      <c r="BV270" s="79"/>
      <c r="BW270" s="79"/>
      <c r="BX270" s="79"/>
      <c r="BY270" s="79"/>
      <c r="BZ270" s="79"/>
      <c r="CA270" s="79"/>
      <c r="CB270" s="79"/>
      <c r="CC270" s="79"/>
      <c r="CD270" s="79"/>
      <c r="CE270" s="79"/>
      <c r="CF270" s="79"/>
      <c r="CG270" s="79"/>
      <c r="CH270" s="79"/>
      <c r="CI270" s="79"/>
      <c r="CJ270" s="79"/>
      <c r="CK270" s="79"/>
      <c r="CL270" s="79"/>
      <c r="CM270" s="79"/>
      <c r="CN270" s="79"/>
      <c r="CO270" s="79"/>
      <c r="CP270" s="79"/>
      <c r="CQ270" s="79"/>
    </row>
    <row r="271" spans="1:95" s="26" customFormat="1" ht="31.5" customHeight="1" x14ac:dyDescent="0.25">
      <c r="A271" s="78" t="str">
        <f>"Qté "&amp;'[1]Base produits'!A267&amp;" - "&amp;'[1]Base produits'!B267&amp;" :"</f>
        <v>Qté P0260 -  :</v>
      </c>
      <c r="B271" s="80"/>
      <c r="C271" s="79"/>
      <c r="D271" s="79"/>
      <c r="E271" s="79"/>
      <c r="F271" s="79"/>
      <c r="G271" s="79"/>
      <c r="H271" s="79"/>
      <c r="I271" s="79"/>
      <c r="J271" s="79"/>
      <c r="K271" s="79"/>
      <c r="L271" s="79"/>
      <c r="M271" s="79"/>
      <c r="N271" s="79"/>
      <c r="O271" s="79"/>
      <c r="P271" s="79"/>
      <c r="Q271" s="79"/>
      <c r="R271" s="79"/>
      <c r="S271" s="79"/>
      <c r="T271" s="79"/>
      <c r="U271" s="79"/>
      <c r="V271" s="79"/>
      <c r="W271" s="79"/>
      <c r="X271" s="79"/>
      <c r="Y271" s="79"/>
      <c r="Z271" s="79"/>
      <c r="AA271" s="79"/>
      <c r="AB271" s="79"/>
      <c r="AC271" s="79"/>
      <c r="AD271" s="79"/>
      <c r="AE271" s="79"/>
      <c r="AF271" s="79"/>
      <c r="AG271" s="79"/>
      <c r="AH271" s="79"/>
      <c r="AI271" s="79"/>
      <c r="AJ271" s="79"/>
      <c r="AK271" s="79"/>
      <c r="AL271" s="79"/>
      <c r="AM271" s="79"/>
      <c r="AN271" s="79"/>
      <c r="AO271" s="79"/>
      <c r="AP271" s="79"/>
      <c r="AQ271" s="79"/>
      <c r="AR271" s="79"/>
      <c r="AS271" s="79"/>
      <c r="AT271" s="79"/>
      <c r="AU271" s="79"/>
      <c r="AV271" s="79"/>
      <c r="AW271" s="79"/>
      <c r="AX271" s="79"/>
      <c r="AY271" s="79"/>
      <c r="AZ271" s="79"/>
      <c r="BA271" s="79"/>
      <c r="BB271" s="79"/>
      <c r="BC271" s="79"/>
      <c r="BD271" s="79"/>
      <c r="BE271" s="79"/>
      <c r="BF271" s="79"/>
      <c r="BG271" s="79"/>
      <c r="BH271" s="79"/>
      <c r="BI271" s="79"/>
      <c r="BJ271" s="79"/>
      <c r="BK271" s="79"/>
      <c r="BL271" s="79"/>
      <c r="BM271" s="79"/>
      <c r="BN271" s="79"/>
      <c r="BO271" s="79"/>
      <c r="BP271" s="79"/>
      <c r="BQ271" s="79"/>
      <c r="BR271" s="79"/>
      <c r="BS271" s="79"/>
      <c r="BT271" s="79"/>
      <c r="BU271" s="79"/>
      <c r="BV271" s="79"/>
      <c r="BW271" s="79"/>
      <c r="BX271" s="79"/>
      <c r="BY271" s="79"/>
      <c r="BZ271" s="79"/>
      <c r="CA271" s="79"/>
      <c r="CB271" s="79"/>
      <c r="CC271" s="79"/>
      <c r="CD271" s="79"/>
      <c r="CE271" s="79"/>
      <c r="CF271" s="79"/>
      <c r="CG271" s="79"/>
      <c r="CH271" s="79"/>
      <c r="CI271" s="79"/>
      <c r="CJ271" s="79"/>
      <c r="CK271" s="79"/>
      <c r="CL271" s="79"/>
      <c r="CM271" s="79"/>
      <c r="CN271" s="79"/>
      <c r="CO271" s="79"/>
      <c r="CP271" s="79"/>
      <c r="CQ271" s="79"/>
    </row>
    <row r="272" spans="1:95" s="26" customFormat="1" ht="31.5" customHeight="1" x14ac:dyDescent="0.25">
      <c r="A272" s="78" t="str">
        <f>"Qté "&amp;'[1]Base produits'!A268&amp;" - "&amp;'[1]Base produits'!B268&amp;" :"</f>
        <v>Qté P0261 -  :</v>
      </c>
      <c r="B272" s="80"/>
      <c r="C272" s="79"/>
      <c r="D272" s="79"/>
      <c r="E272" s="79"/>
      <c r="F272" s="79"/>
      <c r="G272" s="79"/>
      <c r="H272" s="79"/>
      <c r="I272" s="79"/>
      <c r="J272" s="79"/>
      <c r="K272" s="79"/>
      <c r="L272" s="79"/>
      <c r="M272" s="79"/>
      <c r="N272" s="79"/>
      <c r="O272" s="79"/>
      <c r="P272" s="79"/>
      <c r="Q272" s="79"/>
      <c r="R272" s="79"/>
      <c r="S272" s="79"/>
      <c r="T272" s="79"/>
      <c r="U272" s="79"/>
      <c r="V272" s="79"/>
      <c r="W272" s="79"/>
      <c r="X272" s="79"/>
      <c r="Y272" s="79"/>
      <c r="Z272" s="79"/>
      <c r="AA272" s="79"/>
      <c r="AB272" s="79"/>
      <c r="AC272" s="79"/>
      <c r="AD272" s="79"/>
      <c r="AE272" s="79"/>
      <c r="AF272" s="79"/>
      <c r="AG272" s="79"/>
      <c r="AH272" s="79"/>
      <c r="AI272" s="79"/>
      <c r="AJ272" s="79"/>
      <c r="AK272" s="79"/>
      <c r="AL272" s="79"/>
      <c r="AM272" s="79"/>
      <c r="AN272" s="79"/>
      <c r="AO272" s="79"/>
      <c r="AP272" s="79"/>
      <c r="AQ272" s="79"/>
      <c r="AR272" s="79"/>
      <c r="AS272" s="79"/>
      <c r="AT272" s="79"/>
      <c r="AU272" s="79"/>
      <c r="AV272" s="79"/>
      <c r="AW272" s="79"/>
      <c r="AX272" s="79"/>
      <c r="AY272" s="79"/>
      <c r="AZ272" s="79"/>
      <c r="BA272" s="79"/>
      <c r="BB272" s="79"/>
      <c r="BC272" s="79"/>
      <c r="BD272" s="79"/>
      <c r="BE272" s="79"/>
      <c r="BF272" s="79"/>
      <c r="BG272" s="79"/>
      <c r="BH272" s="79"/>
      <c r="BI272" s="79"/>
      <c r="BJ272" s="79"/>
      <c r="BK272" s="79"/>
      <c r="BL272" s="79"/>
      <c r="BM272" s="79"/>
      <c r="BN272" s="79"/>
      <c r="BO272" s="79"/>
      <c r="BP272" s="79"/>
      <c r="BQ272" s="79"/>
      <c r="BR272" s="79"/>
      <c r="BS272" s="79"/>
      <c r="BT272" s="79"/>
      <c r="BU272" s="79"/>
      <c r="BV272" s="79"/>
      <c r="BW272" s="79"/>
      <c r="BX272" s="79"/>
      <c r="BY272" s="79"/>
      <c r="BZ272" s="79"/>
      <c r="CA272" s="79"/>
      <c r="CB272" s="79"/>
      <c r="CC272" s="79"/>
      <c r="CD272" s="79"/>
      <c r="CE272" s="79"/>
      <c r="CF272" s="79"/>
      <c r="CG272" s="79"/>
      <c r="CH272" s="79"/>
      <c r="CI272" s="79"/>
      <c r="CJ272" s="79"/>
      <c r="CK272" s="79"/>
      <c r="CL272" s="79"/>
      <c r="CM272" s="79"/>
      <c r="CN272" s="79"/>
      <c r="CO272" s="79"/>
      <c r="CP272" s="79"/>
      <c r="CQ272" s="79"/>
    </row>
    <row r="273" spans="1:95" s="26" customFormat="1" ht="31.5" customHeight="1" x14ac:dyDescent="0.25">
      <c r="A273" s="78" t="str">
        <f>"Qté "&amp;'[1]Base produits'!A269&amp;" - "&amp;'[1]Base produits'!B269&amp;" :"</f>
        <v>Qté P0262 -  :</v>
      </c>
      <c r="B273" s="80"/>
      <c r="C273" s="79"/>
      <c r="D273" s="79"/>
      <c r="E273" s="79"/>
      <c r="F273" s="79"/>
      <c r="G273" s="79"/>
      <c r="H273" s="79"/>
      <c r="I273" s="79"/>
      <c r="J273" s="79"/>
      <c r="K273" s="79"/>
      <c r="L273" s="79"/>
      <c r="M273" s="79"/>
      <c r="N273" s="79"/>
      <c r="O273" s="79"/>
      <c r="P273" s="79"/>
      <c r="Q273" s="79"/>
      <c r="R273" s="79"/>
      <c r="S273" s="79"/>
      <c r="T273" s="79"/>
      <c r="U273" s="79"/>
      <c r="V273" s="79"/>
      <c r="W273" s="79"/>
      <c r="X273" s="79"/>
      <c r="Y273" s="79"/>
      <c r="Z273" s="79"/>
      <c r="AA273" s="79"/>
      <c r="AB273" s="79"/>
      <c r="AC273" s="79"/>
      <c r="AD273" s="79"/>
      <c r="AE273" s="79"/>
      <c r="AF273" s="79"/>
      <c r="AG273" s="79"/>
      <c r="AH273" s="79"/>
      <c r="AI273" s="79"/>
      <c r="AJ273" s="79"/>
      <c r="AK273" s="79"/>
      <c r="AL273" s="79"/>
      <c r="AM273" s="79"/>
      <c r="AN273" s="79"/>
      <c r="AO273" s="79"/>
      <c r="AP273" s="79"/>
      <c r="AQ273" s="79"/>
      <c r="AR273" s="79"/>
      <c r="AS273" s="79"/>
      <c r="AT273" s="79"/>
      <c r="AU273" s="79"/>
      <c r="AV273" s="79"/>
      <c r="AW273" s="79"/>
      <c r="AX273" s="79"/>
      <c r="AY273" s="79"/>
      <c r="AZ273" s="79"/>
      <c r="BA273" s="79"/>
      <c r="BB273" s="79"/>
      <c r="BC273" s="79"/>
      <c r="BD273" s="79"/>
      <c r="BE273" s="79"/>
      <c r="BF273" s="79"/>
      <c r="BG273" s="79"/>
      <c r="BH273" s="79"/>
      <c r="BI273" s="79"/>
      <c r="BJ273" s="79"/>
      <c r="BK273" s="79"/>
      <c r="BL273" s="79"/>
      <c r="BM273" s="79"/>
      <c r="BN273" s="79"/>
      <c r="BO273" s="79"/>
      <c r="BP273" s="79"/>
      <c r="BQ273" s="79"/>
      <c r="BR273" s="79"/>
      <c r="BS273" s="79"/>
      <c r="BT273" s="79"/>
      <c r="BU273" s="79"/>
      <c r="BV273" s="79"/>
      <c r="BW273" s="79"/>
      <c r="BX273" s="79"/>
      <c r="BY273" s="79"/>
      <c r="BZ273" s="79"/>
      <c r="CA273" s="79"/>
      <c r="CB273" s="79"/>
      <c r="CC273" s="79"/>
      <c r="CD273" s="79"/>
      <c r="CE273" s="79"/>
      <c r="CF273" s="79"/>
      <c r="CG273" s="79"/>
      <c r="CH273" s="79"/>
      <c r="CI273" s="79"/>
      <c r="CJ273" s="79"/>
      <c r="CK273" s="79"/>
      <c r="CL273" s="79"/>
      <c r="CM273" s="79"/>
      <c r="CN273" s="79"/>
      <c r="CO273" s="79"/>
      <c r="CP273" s="79"/>
      <c r="CQ273" s="79"/>
    </row>
    <row r="274" spans="1:95" s="26" customFormat="1" ht="31.5" customHeight="1" x14ac:dyDescent="0.25">
      <c r="A274" s="78" t="str">
        <f>"Qté "&amp;'[1]Base produits'!A270&amp;" - "&amp;'[1]Base produits'!B270&amp;" :"</f>
        <v>Qté P0263 -  :</v>
      </c>
      <c r="B274" s="80"/>
      <c r="C274" s="79"/>
      <c r="D274" s="79"/>
      <c r="E274" s="79"/>
      <c r="F274" s="79"/>
      <c r="G274" s="79"/>
      <c r="H274" s="79"/>
      <c r="I274" s="79"/>
      <c r="J274" s="79"/>
      <c r="K274" s="79"/>
      <c r="L274" s="79"/>
      <c r="M274" s="79"/>
      <c r="N274" s="79"/>
      <c r="O274" s="79"/>
      <c r="P274" s="79"/>
      <c r="Q274" s="79"/>
      <c r="R274" s="79"/>
      <c r="S274" s="79"/>
      <c r="T274" s="79"/>
      <c r="U274" s="79"/>
      <c r="V274" s="79"/>
      <c r="W274" s="79"/>
      <c r="X274" s="79"/>
      <c r="Y274" s="79"/>
      <c r="Z274" s="79"/>
      <c r="AA274" s="79"/>
      <c r="AB274" s="79"/>
      <c r="AC274" s="79"/>
      <c r="AD274" s="79"/>
      <c r="AE274" s="79"/>
      <c r="AF274" s="79"/>
      <c r="AG274" s="79"/>
      <c r="AH274" s="79"/>
      <c r="AI274" s="79"/>
      <c r="AJ274" s="79"/>
      <c r="AK274" s="79"/>
      <c r="AL274" s="79"/>
      <c r="AM274" s="79"/>
      <c r="AN274" s="79"/>
      <c r="AO274" s="79"/>
      <c r="AP274" s="79"/>
      <c r="AQ274" s="79"/>
      <c r="AR274" s="79"/>
      <c r="AS274" s="79"/>
      <c r="AT274" s="79"/>
      <c r="AU274" s="79"/>
      <c r="AV274" s="79"/>
      <c r="AW274" s="79"/>
      <c r="AX274" s="79"/>
      <c r="AY274" s="79"/>
      <c r="AZ274" s="79"/>
      <c r="BA274" s="79"/>
      <c r="BB274" s="79"/>
      <c r="BC274" s="79"/>
      <c r="BD274" s="79"/>
      <c r="BE274" s="79"/>
      <c r="BF274" s="79"/>
      <c r="BG274" s="79"/>
      <c r="BH274" s="79"/>
      <c r="BI274" s="79"/>
      <c r="BJ274" s="79"/>
      <c r="BK274" s="79"/>
      <c r="BL274" s="79"/>
      <c r="BM274" s="79"/>
      <c r="BN274" s="79"/>
      <c r="BO274" s="79"/>
      <c r="BP274" s="79"/>
      <c r="BQ274" s="79"/>
      <c r="BR274" s="79"/>
      <c r="BS274" s="79"/>
      <c r="BT274" s="79"/>
      <c r="BU274" s="79"/>
      <c r="BV274" s="79"/>
      <c r="BW274" s="79"/>
      <c r="BX274" s="79"/>
      <c r="BY274" s="79"/>
      <c r="BZ274" s="79"/>
      <c r="CA274" s="79"/>
      <c r="CB274" s="79"/>
      <c r="CC274" s="79"/>
      <c r="CD274" s="79"/>
      <c r="CE274" s="79"/>
      <c r="CF274" s="79"/>
      <c r="CG274" s="79"/>
      <c r="CH274" s="79"/>
      <c r="CI274" s="79"/>
      <c r="CJ274" s="79"/>
      <c r="CK274" s="79"/>
      <c r="CL274" s="79"/>
      <c r="CM274" s="79"/>
      <c r="CN274" s="79"/>
      <c r="CO274" s="79"/>
      <c r="CP274" s="79"/>
      <c r="CQ274" s="79"/>
    </row>
    <row r="275" spans="1:95" s="26" customFormat="1" ht="31.5" customHeight="1" x14ac:dyDescent="0.25">
      <c r="A275" s="78" t="str">
        <f>"Qté "&amp;'[1]Base produits'!A271&amp;" - "&amp;'[1]Base produits'!B271&amp;" :"</f>
        <v>Qté P0264 -  :</v>
      </c>
      <c r="B275" s="80"/>
      <c r="C275" s="79"/>
      <c r="D275" s="79"/>
      <c r="E275" s="79"/>
      <c r="F275" s="79"/>
      <c r="G275" s="79"/>
      <c r="H275" s="79"/>
      <c r="I275" s="79"/>
      <c r="J275" s="79"/>
      <c r="K275" s="79"/>
      <c r="L275" s="79"/>
      <c r="M275" s="79"/>
      <c r="N275" s="79"/>
      <c r="O275" s="79"/>
      <c r="P275" s="79"/>
      <c r="Q275" s="79"/>
      <c r="R275" s="79"/>
      <c r="S275" s="79"/>
      <c r="T275" s="79"/>
      <c r="U275" s="79"/>
      <c r="V275" s="79"/>
      <c r="W275" s="79"/>
      <c r="X275" s="79"/>
      <c r="Y275" s="79"/>
      <c r="Z275" s="79"/>
      <c r="AA275" s="79"/>
      <c r="AB275" s="79"/>
      <c r="AC275" s="79"/>
      <c r="AD275" s="79"/>
      <c r="AE275" s="79"/>
      <c r="AF275" s="79"/>
      <c r="AG275" s="79"/>
      <c r="AH275" s="79"/>
      <c r="AI275" s="79"/>
      <c r="AJ275" s="79"/>
      <c r="AK275" s="79"/>
      <c r="AL275" s="79"/>
      <c r="AM275" s="79"/>
      <c r="AN275" s="79"/>
      <c r="AO275" s="79"/>
      <c r="AP275" s="79"/>
      <c r="AQ275" s="79"/>
      <c r="AR275" s="79"/>
      <c r="AS275" s="79"/>
      <c r="AT275" s="79"/>
      <c r="AU275" s="79"/>
      <c r="AV275" s="79"/>
      <c r="AW275" s="79"/>
      <c r="AX275" s="79"/>
      <c r="AY275" s="79"/>
      <c r="AZ275" s="79"/>
      <c r="BA275" s="79"/>
      <c r="BB275" s="79"/>
      <c r="BC275" s="79"/>
      <c r="BD275" s="79"/>
      <c r="BE275" s="79"/>
      <c r="BF275" s="79"/>
      <c r="BG275" s="79"/>
      <c r="BH275" s="79"/>
      <c r="BI275" s="79"/>
      <c r="BJ275" s="79"/>
      <c r="BK275" s="79"/>
      <c r="BL275" s="79"/>
      <c r="BM275" s="79"/>
      <c r="BN275" s="79"/>
      <c r="BO275" s="79"/>
      <c r="BP275" s="79"/>
      <c r="BQ275" s="79"/>
      <c r="BR275" s="79"/>
      <c r="BS275" s="79"/>
      <c r="BT275" s="79"/>
      <c r="BU275" s="79"/>
      <c r="BV275" s="79"/>
      <c r="BW275" s="79"/>
      <c r="BX275" s="79"/>
      <c r="BY275" s="79"/>
      <c r="BZ275" s="79"/>
      <c r="CA275" s="79"/>
      <c r="CB275" s="79"/>
      <c r="CC275" s="79"/>
      <c r="CD275" s="79"/>
      <c r="CE275" s="79"/>
      <c r="CF275" s="79"/>
      <c r="CG275" s="79"/>
      <c r="CH275" s="79"/>
      <c r="CI275" s="79"/>
      <c r="CJ275" s="79"/>
      <c r="CK275" s="79"/>
      <c r="CL275" s="79"/>
      <c r="CM275" s="79"/>
      <c r="CN275" s="79"/>
      <c r="CO275" s="79"/>
      <c r="CP275" s="79"/>
      <c r="CQ275" s="79"/>
    </row>
    <row r="276" spans="1:95" s="26" customFormat="1" ht="31.5" customHeight="1" x14ac:dyDescent="0.25">
      <c r="A276" s="78" t="str">
        <f>"Qté "&amp;'[1]Base produits'!A272&amp;" - "&amp;'[1]Base produits'!B272&amp;" :"</f>
        <v>Qté P0265 -  :</v>
      </c>
      <c r="B276" s="80"/>
      <c r="C276" s="79"/>
      <c r="D276" s="79"/>
      <c r="E276" s="79"/>
      <c r="F276" s="79"/>
      <c r="G276" s="79"/>
      <c r="H276" s="79"/>
      <c r="I276" s="79"/>
      <c r="J276" s="79"/>
      <c r="K276" s="79"/>
      <c r="L276" s="79"/>
      <c r="M276" s="79"/>
      <c r="N276" s="79"/>
      <c r="O276" s="79"/>
      <c r="P276" s="79"/>
      <c r="Q276" s="79"/>
      <c r="R276" s="79"/>
      <c r="S276" s="79"/>
      <c r="T276" s="79"/>
      <c r="U276" s="79"/>
      <c r="V276" s="79"/>
      <c r="W276" s="79"/>
      <c r="X276" s="79"/>
      <c r="Y276" s="79"/>
      <c r="Z276" s="79"/>
      <c r="AA276" s="79"/>
      <c r="AB276" s="79"/>
      <c r="AC276" s="79"/>
      <c r="AD276" s="79"/>
      <c r="AE276" s="79"/>
      <c r="AF276" s="79"/>
      <c r="AG276" s="79"/>
      <c r="AH276" s="79"/>
      <c r="AI276" s="79"/>
      <c r="AJ276" s="79"/>
      <c r="AK276" s="79"/>
      <c r="AL276" s="79"/>
      <c r="AM276" s="79"/>
      <c r="AN276" s="79"/>
      <c r="AO276" s="79"/>
      <c r="AP276" s="79"/>
      <c r="AQ276" s="79"/>
      <c r="AR276" s="79"/>
      <c r="AS276" s="79"/>
      <c r="AT276" s="79"/>
      <c r="AU276" s="79"/>
      <c r="AV276" s="79"/>
      <c r="AW276" s="79"/>
      <c r="AX276" s="79"/>
      <c r="AY276" s="79"/>
      <c r="AZ276" s="79"/>
      <c r="BA276" s="79"/>
      <c r="BB276" s="79"/>
      <c r="BC276" s="79"/>
      <c r="BD276" s="79"/>
      <c r="BE276" s="79"/>
      <c r="BF276" s="79"/>
      <c r="BG276" s="79"/>
      <c r="BH276" s="79"/>
      <c r="BI276" s="79"/>
      <c r="BJ276" s="79"/>
      <c r="BK276" s="79"/>
      <c r="BL276" s="79"/>
      <c r="BM276" s="79"/>
      <c r="BN276" s="79"/>
      <c r="BO276" s="79"/>
      <c r="BP276" s="79"/>
      <c r="BQ276" s="79"/>
      <c r="BR276" s="79"/>
      <c r="BS276" s="79"/>
      <c r="BT276" s="79"/>
      <c r="BU276" s="79"/>
      <c r="BV276" s="79"/>
      <c r="BW276" s="79"/>
      <c r="BX276" s="79"/>
      <c r="BY276" s="79"/>
      <c r="BZ276" s="79"/>
      <c r="CA276" s="79"/>
      <c r="CB276" s="79"/>
      <c r="CC276" s="79"/>
      <c r="CD276" s="79"/>
      <c r="CE276" s="79"/>
      <c r="CF276" s="79"/>
      <c r="CG276" s="79"/>
      <c r="CH276" s="79"/>
      <c r="CI276" s="79"/>
      <c r="CJ276" s="79"/>
      <c r="CK276" s="79"/>
      <c r="CL276" s="79"/>
      <c r="CM276" s="79"/>
      <c r="CN276" s="79"/>
      <c r="CO276" s="79"/>
      <c r="CP276" s="79"/>
      <c r="CQ276" s="79"/>
    </row>
    <row r="277" spans="1:95" s="26" customFormat="1" ht="31.5" customHeight="1" x14ac:dyDescent="0.25">
      <c r="A277" s="78" t="str">
        <f>"Qté "&amp;'[1]Base produits'!A273&amp;" - "&amp;'[1]Base produits'!B273&amp;" :"</f>
        <v>Qté P0266 -  :</v>
      </c>
      <c r="B277" s="80"/>
      <c r="C277" s="79"/>
      <c r="D277" s="79"/>
      <c r="E277" s="79"/>
      <c r="F277" s="79"/>
      <c r="G277" s="79"/>
      <c r="H277" s="79"/>
      <c r="I277" s="79"/>
      <c r="J277" s="79"/>
      <c r="K277" s="79"/>
      <c r="L277" s="79"/>
      <c r="M277" s="79"/>
      <c r="N277" s="79"/>
      <c r="O277" s="79"/>
      <c r="P277" s="79"/>
      <c r="Q277" s="79"/>
      <c r="R277" s="79"/>
      <c r="S277" s="79"/>
      <c r="T277" s="79"/>
      <c r="U277" s="79"/>
      <c r="V277" s="79"/>
      <c r="W277" s="79"/>
      <c r="X277" s="79"/>
      <c r="Y277" s="79"/>
      <c r="Z277" s="79"/>
      <c r="AA277" s="79"/>
      <c r="AB277" s="79"/>
      <c r="AC277" s="79"/>
      <c r="AD277" s="79"/>
      <c r="AE277" s="79"/>
      <c r="AF277" s="79"/>
      <c r="AG277" s="79"/>
      <c r="AH277" s="79"/>
      <c r="AI277" s="79"/>
      <c r="AJ277" s="79"/>
      <c r="AK277" s="79"/>
      <c r="AL277" s="79"/>
      <c r="AM277" s="79"/>
      <c r="AN277" s="79"/>
      <c r="AO277" s="79"/>
      <c r="AP277" s="79"/>
      <c r="AQ277" s="79"/>
      <c r="AR277" s="79"/>
      <c r="AS277" s="79"/>
      <c r="AT277" s="79"/>
      <c r="AU277" s="79"/>
      <c r="AV277" s="79"/>
      <c r="AW277" s="79"/>
      <c r="AX277" s="79"/>
      <c r="AY277" s="79"/>
      <c r="AZ277" s="79"/>
      <c r="BA277" s="79"/>
      <c r="BB277" s="79"/>
      <c r="BC277" s="79"/>
      <c r="BD277" s="79"/>
      <c r="BE277" s="79"/>
      <c r="BF277" s="79"/>
      <c r="BG277" s="79"/>
      <c r="BH277" s="79"/>
      <c r="BI277" s="79"/>
      <c r="BJ277" s="79"/>
      <c r="BK277" s="79"/>
      <c r="BL277" s="79"/>
      <c r="BM277" s="79"/>
      <c r="BN277" s="79"/>
      <c r="BO277" s="79"/>
      <c r="BP277" s="79"/>
      <c r="BQ277" s="79"/>
      <c r="BR277" s="79"/>
      <c r="BS277" s="79"/>
      <c r="BT277" s="79"/>
      <c r="BU277" s="79"/>
      <c r="BV277" s="79"/>
      <c r="BW277" s="79"/>
      <c r="BX277" s="79"/>
      <c r="BY277" s="79"/>
      <c r="BZ277" s="79"/>
      <c r="CA277" s="79"/>
      <c r="CB277" s="79"/>
      <c r="CC277" s="79"/>
      <c r="CD277" s="79"/>
      <c r="CE277" s="79"/>
      <c r="CF277" s="79"/>
      <c r="CG277" s="79"/>
      <c r="CH277" s="79"/>
      <c r="CI277" s="79"/>
      <c r="CJ277" s="79"/>
      <c r="CK277" s="79"/>
      <c r="CL277" s="79"/>
      <c r="CM277" s="79"/>
      <c r="CN277" s="79"/>
      <c r="CO277" s="79"/>
      <c r="CP277" s="79"/>
      <c r="CQ277" s="79"/>
    </row>
    <row r="278" spans="1:95" s="26" customFormat="1" ht="31.5" customHeight="1" x14ac:dyDescent="0.25">
      <c r="A278" s="78" t="str">
        <f>"Qté "&amp;'[1]Base produits'!A274&amp;" - "&amp;'[1]Base produits'!B274&amp;" :"</f>
        <v>Qté P0267 -  :</v>
      </c>
      <c r="B278" s="80"/>
      <c r="C278" s="79"/>
      <c r="D278" s="79"/>
      <c r="E278" s="79"/>
      <c r="F278" s="79"/>
      <c r="G278" s="79"/>
      <c r="H278" s="79"/>
      <c r="I278" s="79"/>
      <c r="J278" s="79"/>
      <c r="K278" s="79"/>
      <c r="L278" s="79"/>
      <c r="M278" s="79"/>
      <c r="N278" s="79"/>
      <c r="O278" s="79"/>
      <c r="P278" s="79"/>
      <c r="Q278" s="79"/>
      <c r="R278" s="79"/>
      <c r="S278" s="79"/>
      <c r="T278" s="79"/>
      <c r="U278" s="79"/>
      <c r="V278" s="79"/>
      <c r="W278" s="79"/>
      <c r="X278" s="79"/>
      <c r="Y278" s="79"/>
      <c r="Z278" s="79"/>
      <c r="AA278" s="79"/>
      <c r="AB278" s="79"/>
      <c r="AC278" s="79"/>
      <c r="AD278" s="79"/>
      <c r="AE278" s="79"/>
      <c r="AF278" s="79"/>
      <c r="AG278" s="79"/>
      <c r="AH278" s="79"/>
      <c r="AI278" s="79"/>
      <c r="AJ278" s="79"/>
      <c r="AK278" s="79"/>
      <c r="AL278" s="79"/>
      <c r="AM278" s="79"/>
      <c r="AN278" s="79"/>
      <c r="AO278" s="79"/>
      <c r="AP278" s="79"/>
      <c r="AQ278" s="79"/>
      <c r="AR278" s="79"/>
      <c r="AS278" s="79"/>
      <c r="AT278" s="79"/>
      <c r="AU278" s="79"/>
      <c r="AV278" s="79"/>
      <c r="AW278" s="79"/>
      <c r="AX278" s="79"/>
      <c r="AY278" s="79"/>
      <c r="AZ278" s="79"/>
      <c r="BA278" s="79"/>
      <c r="BB278" s="79"/>
      <c r="BC278" s="79"/>
      <c r="BD278" s="79"/>
      <c r="BE278" s="79"/>
      <c r="BF278" s="79"/>
      <c r="BG278" s="79"/>
      <c r="BH278" s="79"/>
      <c r="BI278" s="79"/>
      <c r="BJ278" s="79"/>
      <c r="BK278" s="79"/>
      <c r="BL278" s="79"/>
      <c r="BM278" s="79"/>
      <c r="BN278" s="79"/>
      <c r="BO278" s="79"/>
      <c r="BP278" s="79"/>
      <c r="BQ278" s="79"/>
      <c r="BR278" s="79"/>
      <c r="BS278" s="79"/>
      <c r="BT278" s="79"/>
      <c r="BU278" s="79"/>
      <c r="BV278" s="79"/>
      <c r="BW278" s="79"/>
      <c r="BX278" s="79"/>
      <c r="BY278" s="79"/>
      <c r="BZ278" s="79"/>
      <c r="CA278" s="79"/>
      <c r="CB278" s="79"/>
      <c r="CC278" s="79"/>
      <c r="CD278" s="79"/>
      <c r="CE278" s="79"/>
      <c r="CF278" s="79"/>
      <c r="CG278" s="79"/>
      <c r="CH278" s="79"/>
      <c r="CI278" s="79"/>
      <c r="CJ278" s="79"/>
      <c r="CK278" s="79"/>
      <c r="CL278" s="79"/>
      <c r="CM278" s="79"/>
      <c r="CN278" s="79"/>
      <c r="CO278" s="79"/>
      <c r="CP278" s="79"/>
      <c r="CQ278" s="79"/>
    </row>
    <row r="279" spans="1:95" s="26" customFormat="1" ht="31.5" customHeight="1" x14ac:dyDescent="0.25">
      <c r="A279" s="78" t="str">
        <f>"Qté "&amp;'[1]Base produits'!A275&amp;" - "&amp;'[1]Base produits'!B275&amp;" :"</f>
        <v>Qté P0268 -  :</v>
      </c>
      <c r="B279" s="80"/>
      <c r="C279" s="79"/>
      <c r="D279" s="79"/>
      <c r="E279" s="79"/>
      <c r="F279" s="79"/>
      <c r="G279" s="79"/>
      <c r="H279" s="79"/>
      <c r="I279" s="79"/>
      <c r="J279" s="79"/>
      <c r="K279" s="79"/>
      <c r="L279" s="79"/>
      <c r="M279" s="79"/>
      <c r="N279" s="79"/>
      <c r="O279" s="79"/>
      <c r="P279" s="79"/>
      <c r="Q279" s="79"/>
      <c r="R279" s="79"/>
      <c r="S279" s="79"/>
      <c r="T279" s="79"/>
      <c r="U279" s="79"/>
      <c r="V279" s="79"/>
      <c r="W279" s="79"/>
      <c r="X279" s="79"/>
      <c r="Y279" s="79"/>
      <c r="Z279" s="79"/>
      <c r="AA279" s="79"/>
      <c r="AB279" s="79"/>
      <c r="AC279" s="79"/>
      <c r="AD279" s="79"/>
      <c r="AE279" s="79"/>
      <c r="AF279" s="79"/>
      <c r="AG279" s="79"/>
      <c r="AH279" s="79"/>
      <c r="AI279" s="79"/>
      <c r="AJ279" s="79"/>
      <c r="AK279" s="79"/>
      <c r="AL279" s="79"/>
      <c r="AM279" s="79"/>
      <c r="AN279" s="79"/>
      <c r="AO279" s="79"/>
      <c r="AP279" s="79"/>
      <c r="AQ279" s="79"/>
      <c r="AR279" s="79"/>
      <c r="AS279" s="79"/>
      <c r="AT279" s="79"/>
      <c r="AU279" s="79"/>
      <c r="AV279" s="79"/>
      <c r="AW279" s="79"/>
      <c r="AX279" s="79"/>
      <c r="AY279" s="79"/>
      <c r="AZ279" s="79"/>
      <c r="BA279" s="79"/>
      <c r="BB279" s="79"/>
      <c r="BC279" s="79"/>
      <c r="BD279" s="79"/>
      <c r="BE279" s="79"/>
      <c r="BF279" s="79"/>
      <c r="BG279" s="79"/>
      <c r="BH279" s="79"/>
      <c r="BI279" s="79"/>
      <c r="BJ279" s="79"/>
      <c r="BK279" s="79"/>
      <c r="BL279" s="79"/>
      <c r="BM279" s="79"/>
      <c r="BN279" s="79"/>
      <c r="BO279" s="79"/>
      <c r="BP279" s="79"/>
      <c r="BQ279" s="79"/>
      <c r="BR279" s="79"/>
      <c r="BS279" s="79"/>
      <c r="BT279" s="79"/>
      <c r="BU279" s="79"/>
      <c r="BV279" s="79"/>
      <c r="BW279" s="79"/>
      <c r="BX279" s="79"/>
      <c r="BY279" s="79"/>
      <c r="BZ279" s="79"/>
      <c r="CA279" s="79"/>
      <c r="CB279" s="79"/>
      <c r="CC279" s="79"/>
      <c r="CD279" s="79"/>
      <c r="CE279" s="79"/>
      <c r="CF279" s="79"/>
      <c r="CG279" s="79"/>
      <c r="CH279" s="79"/>
      <c r="CI279" s="79"/>
      <c r="CJ279" s="79"/>
      <c r="CK279" s="79"/>
      <c r="CL279" s="79"/>
      <c r="CM279" s="79"/>
      <c r="CN279" s="79"/>
      <c r="CO279" s="79"/>
      <c r="CP279" s="79"/>
      <c r="CQ279" s="79"/>
    </row>
    <row r="280" spans="1:95" s="26" customFormat="1" ht="31.5" customHeight="1" x14ac:dyDescent="0.25">
      <c r="A280" s="78" t="str">
        <f>"Qté "&amp;'[1]Base produits'!A276&amp;" - "&amp;'[1]Base produits'!B276&amp;" :"</f>
        <v>Qté P0269 -  :</v>
      </c>
      <c r="B280" s="80"/>
      <c r="C280" s="79"/>
      <c r="D280" s="79"/>
      <c r="E280" s="79"/>
      <c r="F280" s="79"/>
      <c r="G280" s="79"/>
      <c r="H280" s="79"/>
      <c r="I280" s="79"/>
      <c r="J280" s="79"/>
      <c r="K280" s="79"/>
      <c r="L280" s="79"/>
      <c r="M280" s="79"/>
      <c r="N280" s="79"/>
      <c r="O280" s="79"/>
      <c r="P280" s="79"/>
      <c r="Q280" s="79"/>
      <c r="R280" s="79"/>
      <c r="S280" s="79"/>
      <c r="T280" s="79"/>
      <c r="U280" s="79"/>
      <c r="V280" s="79"/>
      <c r="W280" s="79"/>
      <c r="X280" s="79"/>
      <c r="Y280" s="79"/>
      <c r="Z280" s="79"/>
      <c r="AA280" s="79"/>
      <c r="AB280" s="79"/>
      <c r="AC280" s="79"/>
      <c r="AD280" s="79"/>
      <c r="AE280" s="79"/>
      <c r="AF280" s="79"/>
      <c r="AG280" s="79"/>
      <c r="AH280" s="79"/>
      <c r="AI280" s="79"/>
      <c r="AJ280" s="79"/>
      <c r="AK280" s="79"/>
      <c r="AL280" s="79"/>
      <c r="AM280" s="79"/>
      <c r="AN280" s="79"/>
      <c r="AO280" s="79"/>
      <c r="AP280" s="79"/>
      <c r="AQ280" s="79"/>
      <c r="AR280" s="79"/>
      <c r="AS280" s="79"/>
      <c r="AT280" s="79"/>
      <c r="AU280" s="79"/>
      <c r="AV280" s="79"/>
      <c r="AW280" s="79"/>
      <c r="AX280" s="79"/>
      <c r="AY280" s="79"/>
      <c r="AZ280" s="79"/>
      <c r="BA280" s="79"/>
      <c r="BB280" s="79"/>
      <c r="BC280" s="79"/>
      <c r="BD280" s="79"/>
      <c r="BE280" s="79"/>
      <c r="BF280" s="79"/>
      <c r="BG280" s="79"/>
      <c r="BH280" s="79"/>
      <c r="BI280" s="79"/>
      <c r="BJ280" s="79"/>
      <c r="BK280" s="79"/>
      <c r="BL280" s="79"/>
      <c r="BM280" s="79"/>
      <c r="BN280" s="79"/>
      <c r="BO280" s="79"/>
      <c r="BP280" s="79"/>
      <c r="BQ280" s="79"/>
      <c r="BR280" s="79"/>
      <c r="BS280" s="79"/>
      <c r="BT280" s="79"/>
      <c r="BU280" s="79"/>
      <c r="BV280" s="79"/>
      <c r="BW280" s="79"/>
      <c r="BX280" s="79"/>
      <c r="BY280" s="79"/>
      <c r="BZ280" s="79"/>
      <c r="CA280" s="79"/>
      <c r="CB280" s="79"/>
      <c r="CC280" s="79"/>
      <c r="CD280" s="79"/>
      <c r="CE280" s="79"/>
      <c r="CF280" s="79"/>
      <c r="CG280" s="79"/>
      <c r="CH280" s="79"/>
      <c r="CI280" s="79"/>
      <c r="CJ280" s="79"/>
      <c r="CK280" s="79"/>
      <c r="CL280" s="79"/>
      <c r="CM280" s="79"/>
      <c r="CN280" s="79"/>
      <c r="CO280" s="79"/>
      <c r="CP280" s="79"/>
      <c r="CQ280" s="79"/>
    </row>
    <row r="281" spans="1:95" s="26" customFormat="1" ht="31.5" customHeight="1" x14ac:dyDescent="0.25">
      <c r="A281" s="78" t="str">
        <f>"Qté "&amp;'[1]Base produits'!A277&amp;" - "&amp;'[1]Base produits'!B277&amp;" :"</f>
        <v>Qté P0270 -  :</v>
      </c>
      <c r="B281" s="80"/>
      <c r="C281" s="79"/>
      <c r="D281" s="79"/>
      <c r="E281" s="79"/>
      <c r="F281" s="79"/>
      <c r="G281" s="79"/>
      <c r="H281" s="79"/>
      <c r="I281" s="79"/>
      <c r="J281" s="79"/>
      <c r="K281" s="79"/>
      <c r="L281" s="79"/>
      <c r="M281" s="79"/>
      <c r="N281" s="79"/>
      <c r="O281" s="79"/>
      <c r="P281" s="79"/>
      <c r="Q281" s="79"/>
      <c r="R281" s="79"/>
      <c r="S281" s="79"/>
      <c r="T281" s="79"/>
      <c r="U281" s="79"/>
      <c r="V281" s="79"/>
      <c r="W281" s="79"/>
      <c r="X281" s="79"/>
      <c r="Y281" s="79"/>
      <c r="Z281" s="79"/>
      <c r="AA281" s="79"/>
      <c r="AB281" s="79"/>
      <c r="AC281" s="79"/>
      <c r="AD281" s="79"/>
      <c r="AE281" s="79"/>
      <c r="AF281" s="79"/>
      <c r="AG281" s="79"/>
      <c r="AH281" s="79"/>
      <c r="AI281" s="79"/>
      <c r="AJ281" s="79"/>
      <c r="AK281" s="79"/>
      <c r="AL281" s="79"/>
      <c r="AM281" s="79"/>
      <c r="AN281" s="79"/>
      <c r="AO281" s="79"/>
      <c r="AP281" s="79"/>
      <c r="AQ281" s="79"/>
      <c r="AR281" s="79"/>
      <c r="AS281" s="79"/>
      <c r="AT281" s="79"/>
      <c r="AU281" s="79"/>
      <c r="AV281" s="79"/>
      <c r="AW281" s="79"/>
      <c r="AX281" s="79"/>
      <c r="AY281" s="79"/>
      <c r="AZ281" s="79"/>
      <c r="BA281" s="79"/>
      <c r="BB281" s="79"/>
      <c r="BC281" s="79"/>
      <c r="BD281" s="79"/>
      <c r="BE281" s="79"/>
      <c r="BF281" s="79"/>
      <c r="BG281" s="79"/>
      <c r="BH281" s="79"/>
      <c r="BI281" s="79"/>
      <c r="BJ281" s="79"/>
      <c r="BK281" s="79"/>
      <c r="BL281" s="79"/>
      <c r="BM281" s="79"/>
      <c r="BN281" s="79"/>
      <c r="BO281" s="79"/>
      <c r="BP281" s="79"/>
      <c r="BQ281" s="79"/>
      <c r="BR281" s="79"/>
      <c r="BS281" s="79"/>
      <c r="BT281" s="79"/>
      <c r="BU281" s="79"/>
      <c r="BV281" s="79"/>
      <c r="BW281" s="79"/>
      <c r="BX281" s="79"/>
      <c r="BY281" s="79"/>
      <c r="BZ281" s="79"/>
      <c r="CA281" s="79"/>
      <c r="CB281" s="79"/>
      <c r="CC281" s="79"/>
      <c r="CD281" s="79"/>
      <c r="CE281" s="79"/>
      <c r="CF281" s="79"/>
      <c r="CG281" s="79"/>
      <c r="CH281" s="79"/>
      <c r="CI281" s="79"/>
      <c r="CJ281" s="79"/>
      <c r="CK281" s="79"/>
      <c r="CL281" s="79"/>
      <c r="CM281" s="79"/>
      <c r="CN281" s="79"/>
      <c r="CO281" s="79"/>
      <c r="CP281" s="79"/>
      <c r="CQ281" s="79"/>
    </row>
    <row r="282" spans="1:95" s="26" customFormat="1" ht="31.5" customHeight="1" x14ac:dyDescent="0.25">
      <c r="A282" s="78" t="str">
        <f>"Qté "&amp;'[1]Base produits'!A278&amp;" - "&amp;'[1]Base produits'!B278&amp;" :"</f>
        <v>Qté P0271 -  :</v>
      </c>
      <c r="B282" s="80"/>
      <c r="C282" s="79"/>
      <c r="D282" s="79"/>
      <c r="E282" s="79"/>
      <c r="F282" s="79"/>
      <c r="G282" s="79"/>
      <c r="H282" s="79"/>
      <c r="I282" s="79"/>
      <c r="J282" s="79"/>
      <c r="K282" s="79"/>
      <c r="L282" s="79"/>
      <c r="M282" s="79"/>
      <c r="N282" s="79"/>
      <c r="O282" s="79"/>
      <c r="P282" s="79"/>
      <c r="Q282" s="79"/>
      <c r="R282" s="79"/>
      <c r="S282" s="79"/>
      <c r="T282" s="79"/>
      <c r="U282" s="79"/>
      <c r="V282" s="79"/>
      <c r="W282" s="79"/>
      <c r="X282" s="79"/>
      <c r="Y282" s="79"/>
      <c r="Z282" s="79"/>
      <c r="AA282" s="79"/>
      <c r="AB282" s="79"/>
      <c r="AC282" s="79"/>
      <c r="AD282" s="79"/>
      <c r="AE282" s="79"/>
      <c r="AF282" s="79"/>
      <c r="AG282" s="79"/>
      <c r="AH282" s="79"/>
      <c r="AI282" s="79"/>
      <c r="AJ282" s="79"/>
      <c r="AK282" s="79"/>
      <c r="AL282" s="79"/>
      <c r="AM282" s="79"/>
      <c r="AN282" s="79"/>
      <c r="AO282" s="79"/>
      <c r="AP282" s="79"/>
      <c r="AQ282" s="79"/>
      <c r="AR282" s="79"/>
      <c r="AS282" s="79"/>
      <c r="AT282" s="79"/>
      <c r="AU282" s="79"/>
      <c r="AV282" s="79"/>
      <c r="AW282" s="79"/>
      <c r="AX282" s="79"/>
      <c r="AY282" s="79"/>
      <c r="AZ282" s="79"/>
      <c r="BA282" s="79"/>
      <c r="BB282" s="79"/>
      <c r="BC282" s="79"/>
      <c r="BD282" s="79"/>
      <c r="BE282" s="79"/>
      <c r="BF282" s="79"/>
      <c r="BG282" s="79"/>
      <c r="BH282" s="79"/>
      <c r="BI282" s="79"/>
      <c r="BJ282" s="79"/>
      <c r="BK282" s="79"/>
      <c r="BL282" s="79"/>
      <c r="BM282" s="79"/>
      <c r="BN282" s="79"/>
      <c r="BO282" s="79"/>
      <c r="BP282" s="79"/>
      <c r="BQ282" s="79"/>
      <c r="BR282" s="79"/>
      <c r="BS282" s="79"/>
      <c r="BT282" s="79"/>
      <c r="BU282" s="79"/>
      <c r="BV282" s="79"/>
      <c r="BW282" s="79"/>
      <c r="BX282" s="79"/>
      <c r="BY282" s="79"/>
      <c r="BZ282" s="79"/>
      <c r="CA282" s="79"/>
      <c r="CB282" s="79"/>
      <c r="CC282" s="79"/>
      <c r="CD282" s="79"/>
      <c r="CE282" s="79"/>
      <c r="CF282" s="79"/>
      <c r="CG282" s="79"/>
      <c r="CH282" s="79"/>
      <c r="CI282" s="79"/>
      <c r="CJ282" s="79"/>
      <c r="CK282" s="79"/>
      <c r="CL282" s="79"/>
      <c r="CM282" s="79"/>
      <c r="CN282" s="79"/>
      <c r="CO282" s="79"/>
      <c r="CP282" s="79"/>
      <c r="CQ282" s="79"/>
    </row>
    <row r="283" spans="1:95" s="26" customFormat="1" ht="31.5" customHeight="1" x14ac:dyDescent="0.25">
      <c r="A283" s="78" t="str">
        <f>"Qté "&amp;'[1]Base produits'!A279&amp;" - "&amp;'[1]Base produits'!B279&amp;" :"</f>
        <v>Qté P0272 -  :</v>
      </c>
      <c r="B283" s="80"/>
      <c r="C283" s="79"/>
      <c r="D283" s="79"/>
      <c r="E283" s="79"/>
      <c r="F283" s="79"/>
      <c r="G283" s="79"/>
      <c r="H283" s="79"/>
      <c r="I283" s="79"/>
      <c r="J283" s="79"/>
      <c r="K283" s="79"/>
      <c r="L283" s="79"/>
      <c r="M283" s="79"/>
      <c r="N283" s="79"/>
      <c r="O283" s="79"/>
      <c r="P283" s="79"/>
      <c r="Q283" s="79"/>
      <c r="R283" s="79"/>
      <c r="S283" s="79"/>
      <c r="T283" s="79"/>
      <c r="U283" s="79"/>
      <c r="V283" s="79"/>
      <c r="W283" s="79"/>
      <c r="X283" s="79"/>
      <c r="Y283" s="79"/>
      <c r="Z283" s="79"/>
      <c r="AA283" s="79"/>
      <c r="AB283" s="79"/>
      <c r="AC283" s="79"/>
      <c r="AD283" s="79"/>
      <c r="AE283" s="79"/>
      <c r="AF283" s="79"/>
      <c r="AG283" s="79"/>
      <c r="AH283" s="79"/>
      <c r="AI283" s="79"/>
      <c r="AJ283" s="79"/>
      <c r="AK283" s="79"/>
      <c r="AL283" s="79"/>
      <c r="AM283" s="79"/>
      <c r="AN283" s="79"/>
      <c r="AO283" s="79"/>
      <c r="AP283" s="79"/>
      <c r="AQ283" s="79"/>
      <c r="AR283" s="79"/>
      <c r="AS283" s="79"/>
      <c r="AT283" s="79"/>
      <c r="AU283" s="79"/>
      <c r="AV283" s="79"/>
      <c r="AW283" s="79"/>
      <c r="AX283" s="79"/>
      <c r="AY283" s="79"/>
      <c r="AZ283" s="79"/>
      <c r="BA283" s="79"/>
      <c r="BB283" s="79"/>
      <c r="BC283" s="79"/>
      <c r="BD283" s="79"/>
      <c r="BE283" s="79"/>
      <c r="BF283" s="79"/>
      <c r="BG283" s="79"/>
      <c r="BH283" s="79"/>
      <c r="BI283" s="79"/>
      <c r="BJ283" s="79"/>
      <c r="BK283" s="79"/>
      <c r="BL283" s="79"/>
      <c r="BM283" s="79"/>
      <c r="BN283" s="79"/>
      <c r="BO283" s="79"/>
      <c r="BP283" s="79"/>
      <c r="BQ283" s="79"/>
      <c r="BR283" s="79"/>
      <c r="BS283" s="79"/>
      <c r="BT283" s="79"/>
      <c r="BU283" s="79"/>
      <c r="BV283" s="79"/>
      <c r="BW283" s="79"/>
      <c r="BX283" s="79"/>
      <c r="BY283" s="79"/>
      <c r="BZ283" s="79"/>
      <c r="CA283" s="79"/>
      <c r="CB283" s="79"/>
      <c r="CC283" s="79"/>
      <c r="CD283" s="79"/>
      <c r="CE283" s="79"/>
      <c r="CF283" s="79"/>
      <c r="CG283" s="79"/>
      <c r="CH283" s="79"/>
      <c r="CI283" s="79"/>
      <c r="CJ283" s="79"/>
      <c r="CK283" s="79"/>
      <c r="CL283" s="79"/>
      <c r="CM283" s="79"/>
      <c r="CN283" s="79"/>
      <c r="CO283" s="79"/>
      <c r="CP283" s="79"/>
      <c r="CQ283" s="79"/>
    </row>
    <row r="284" spans="1:95" s="26" customFormat="1" ht="31.5" customHeight="1" x14ac:dyDescent="0.25">
      <c r="A284" s="78" t="str">
        <f>"Qté "&amp;'[1]Base produits'!A280&amp;" - "&amp;'[1]Base produits'!B280&amp;" :"</f>
        <v>Qté P0273 -  :</v>
      </c>
      <c r="B284" s="80"/>
      <c r="C284" s="79"/>
      <c r="D284" s="79"/>
      <c r="E284" s="79"/>
      <c r="F284" s="79"/>
      <c r="G284" s="79"/>
      <c r="H284" s="79"/>
      <c r="I284" s="79"/>
      <c r="J284" s="79"/>
      <c r="K284" s="79"/>
      <c r="L284" s="79"/>
      <c r="M284" s="79"/>
      <c r="N284" s="79"/>
      <c r="O284" s="79"/>
      <c r="P284" s="79"/>
      <c r="Q284" s="79"/>
      <c r="R284" s="79"/>
      <c r="S284" s="79"/>
      <c r="T284" s="79"/>
      <c r="U284" s="79"/>
      <c r="V284" s="79"/>
      <c r="W284" s="79"/>
      <c r="X284" s="79"/>
      <c r="Y284" s="79"/>
      <c r="Z284" s="79"/>
      <c r="AA284" s="79"/>
      <c r="AB284" s="79"/>
      <c r="AC284" s="79"/>
      <c r="AD284" s="79"/>
      <c r="AE284" s="79"/>
      <c r="AF284" s="79"/>
      <c r="AG284" s="79"/>
      <c r="AH284" s="79"/>
      <c r="AI284" s="79"/>
      <c r="AJ284" s="79"/>
      <c r="AK284" s="79"/>
      <c r="AL284" s="79"/>
      <c r="AM284" s="79"/>
      <c r="AN284" s="79"/>
      <c r="AO284" s="79"/>
      <c r="AP284" s="79"/>
      <c r="AQ284" s="79"/>
      <c r="AR284" s="79"/>
      <c r="AS284" s="79"/>
      <c r="AT284" s="79"/>
      <c r="AU284" s="79"/>
      <c r="AV284" s="79"/>
      <c r="AW284" s="79"/>
      <c r="AX284" s="79"/>
      <c r="AY284" s="79"/>
      <c r="AZ284" s="79"/>
      <c r="BA284" s="79"/>
      <c r="BB284" s="79"/>
      <c r="BC284" s="79"/>
      <c r="BD284" s="79"/>
      <c r="BE284" s="79"/>
      <c r="BF284" s="79"/>
      <c r="BG284" s="79"/>
      <c r="BH284" s="79"/>
      <c r="BI284" s="79"/>
      <c r="BJ284" s="79"/>
      <c r="BK284" s="79"/>
      <c r="BL284" s="79"/>
      <c r="BM284" s="79"/>
      <c r="BN284" s="79"/>
      <c r="BO284" s="79"/>
      <c r="BP284" s="79"/>
      <c r="BQ284" s="79"/>
      <c r="BR284" s="79"/>
      <c r="BS284" s="79"/>
      <c r="BT284" s="79"/>
      <c r="BU284" s="79"/>
      <c r="BV284" s="79"/>
      <c r="BW284" s="79"/>
      <c r="BX284" s="79"/>
      <c r="BY284" s="79"/>
      <c r="BZ284" s="79"/>
      <c r="CA284" s="79"/>
      <c r="CB284" s="79"/>
      <c r="CC284" s="79"/>
      <c r="CD284" s="79"/>
      <c r="CE284" s="79"/>
      <c r="CF284" s="79"/>
      <c r="CG284" s="79"/>
      <c r="CH284" s="79"/>
      <c r="CI284" s="79"/>
      <c r="CJ284" s="79"/>
      <c r="CK284" s="79"/>
      <c r="CL284" s="79"/>
      <c r="CM284" s="79"/>
      <c r="CN284" s="79"/>
      <c r="CO284" s="79"/>
      <c r="CP284" s="79"/>
      <c r="CQ284" s="79"/>
    </row>
    <row r="285" spans="1:95" s="26" customFormat="1" ht="31.5" customHeight="1" x14ac:dyDescent="0.25">
      <c r="A285" s="78" t="str">
        <f>"Qté "&amp;'[1]Base produits'!A281&amp;" - "&amp;'[1]Base produits'!B281&amp;" :"</f>
        <v>Qté P0274 -  :</v>
      </c>
      <c r="B285" s="80"/>
      <c r="C285" s="79"/>
      <c r="D285" s="79"/>
      <c r="E285" s="79"/>
      <c r="F285" s="79"/>
      <c r="G285" s="79"/>
      <c r="H285" s="79"/>
      <c r="I285" s="79"/>
      <c r="J285" s="79"/>
      <c r="K285" s="79"/>
      <c r="L285" s="79"/>
      <c r="M285" s="79"/>
      <c r="N285" s="79"/>
      <c r="O285" s="79"/>
      <c r="P285" s="79"/>
      <c r="Q285" s="79"/>
      <c r="R285" s="79"/>
      <c r="S285" s="79"/>
      <c r="T285" s="79"/>
      <c r="U285" s="79"/>
      <c r="V285" s="79"/>
      <c r="W285" s="79"/>
      <c r="X285" s="79"/>
      <c r="Y285" s="79"/>
      <c r="Z285" s="79"/>
      <c r="AA285" s="79"/>
      <c r="AB285" s="79"/>
      <c r="AC285" s="79"/>
      <c r="AD285" s="79"/>
      <c r="AE285" s="79"/>
      <c r="AF285" s="79"/>
      <c r="AG285" s="79"/>
      <c r="AH285" s="79"/>
      <c r="AI285" s="79"/>
      <c r="AJ285" s="79"/>
      <c r="AK285" s="79"/>
      <c r="AL285" s="79"/>
      <c r="AM285" s="79"/>
      <c r="AN285" s="79"/>
      <c r="AO285" s="79"/>
      <c r="AP285" s="79"/>
      <c r="AQ285" s="79"/>
      <c r="AR285" s="79"/>
      <c r="AS285" s="79"/>
      <c r="AT285" s="79"/>
      <c r="AU285" s="79"/>
      <c r="AV285" s="79"/>
      <c r="AW285" s="79"/>
      <c r="AX285" s="79"/>
      <c r="AY285" s="79"/>
      <c r="AZ285" s="79"/>
      <c r="BA285" s="79"/>
      <c r="BB285" s="79"/>
      <c r="BC285" s="79"/>
      <c r="BD285" s="79"/>
      <c r="BE285" s="79"/>
      <c r="BF285" s="79"/>
      <c r="BG285" s="79"/>
      <c r="BH285" s="79"/>
      <c r="BI285" s="79"/>
      <c r="BJ285" s="79"/>
      <c r="BK285" s="79"/>
      <c r="BL285" s="79"/>
      <c r="BM285" s="79"/>
      <c r="BN285" s="79"/>
      <c r="BO285" s="79"/>
      <c r="BP285" s="79"/>
      <c r="BQ285" s="79"/>
      <c r="BR285" s="79"/>
      <c r="BS285" s="79"/>
      <c r="BT285" s="79"/>
      <c r="BU285" s="79"/>
      <c r="BV285" s="79"/>
      <c r="BW285" s="79"/>
      <c r="BX285" s="79"/>
      <c r="BY285" s="79"/>
      <c r="BZ285" s="79"/>
      <c r="CA285" s="79"/>
      <c r="CB285" s="79"/>
      <c r="CC285" s="79"/>
      <c r="CD285" s="79"/>
      <c r="CE285" s="79"/>
      <c r="CF285" s="79"/>
      <c r="CG285" s="79"/>
      <c r="CH285" s="79"/>
      <c r="CI285" s="79"/>
      <c r="CJ285" s="79"/>
      <c r="CK285" s="79"/>
      <c r="CL285" s="79"/>
      <c r="CM285" s="79"/>
      <c r="CN285" s="79"/>
      <c r="CO285" s="79"/>
      <c r="CP285" s="79"/>
      <c r="CQ285" s="79"/>
    </row>
    <row r="286" spans="1:95" s="26" customFormat="1" ht="31.5" customHeight="1" x14ac:dyDescent="0.25">
      <c r="A286" s="78" t="str">
        <f>"Qté "&amp;'[1]Base produits'!A282&amp;" - "&amp;'[1]Base produits'!B282&amp;" :"</f>
        <v>Qté P0275 -  :</v>
      </c>
      <c r="B286" s="80"/>
      <c r="C286" s="79"/>
      <c r="D286" s="79"/>
      <c r="E286" s="79"/>
      <c r="F286" s="79"/>
      <c r="G286" s="79"/>
      <c r="H286" s="79"/>
      <c r="I286" s="79"/>
      <c r="J286" s="79"/>
      <c r="K286" s="79"/>
      <c r="L286" s="79"/>
      <c r="M286" s="79"/>
      <c r="N286" s="79"/>
      <c r="O286" s="79"/>
      <c r="P286" s="79"/>
      <c r="Q286" s="79"/>
      <c r="R286" s="79"/>
      <c r="S286" s="79"/>
      <c r="T286" s="79"/>
      <c r="U286" s="79"/>
      <c r="V286" s="79"/>
      <c r="W286" s="79"/>
      <c r="X286" s="79"/>
      <c r="Y286" s="79"/>
      <c r="Z286" s="79"/>
      <c r="AA286" s="79"/>
      <c r="AB286" s="79"/>
      <c r="AC286" s="79"/>
      <c r="AD286" s="79"/>
      <c r="AE286" s="79"/>
      <c r="AF286" s="79"/>
      <c r="AG286" s="79"/>
      <c r="AH286" s="79"/>
      <c r="AI286" s="79"/>
      <c r="AJ286" s="79"/>
      <c r="AK286" s="79"/>
      <c r="AL286" s="79"/>
      <c r="AM286" s="79"/>
      <c r="AN286" s="79"/>
      <c r="AO286" s="79"/>
      <c r="AP286" s="79"/>
      <c r="AQ286" s="79"/>
      <c r="AR286" s="79"/>
      <c r="AS286" s="79"/>
      <c r="AT286" s="79"/>
      <c r="AU286" s="79"/>
      <c r="AV286" s="79"/>
      <c r="AW286" s="79"/>
      <c r="AX286" s="79"/>
      <c r="AY286" s="79"/>
      <c r="AZ286" s="79"/>
      <c r="BA286" s="79"/>
      <c r="BB286" s="79"/>
      <c r="BC286" s="79"/>
      <c r="BD286" s="79"/>
      <c r="BE286" s="79"/>
      <c r="BF286" s="79"/>
      <c r="BG286" s="79"/>
      <c r="BH286" s="79"/>
      <c r="BI286" s="79"/>
      <c r="BJ286" s="79"/>
      <c r="BK286" s="79"/>
      <c r="BL286" s="79"/>
      <c r="BM286" s="79"/>
      <c r="BN286" s="79"/>
      <c r="BO286" s="79"/>
      <c r="BP286" s="79"/>
      <c r="BQ286" s="79"/>
      <c r="BR286" s="79"/>
      <c r="BS286" s="79"/>
      <c r="BT286" s="79"/>
      <c r="BU286" s="79"/>
      <c r="BV286" s="79"/>
      <c r="BW286" s="79"/>
      <c r="BX286" s="79"/>
      <c r="BY286" s="79"/>
      <c r="BZ286" s="79"/>
      <c r="CA286" s="79"/>
      <c r="CB286" s="79"/>
      <c r="CC286" s="79"/>
      <c r="CD286" s="79"/>
      <c r="CE286" s="79"/>
      <c r="CF286" s="79"/>
      <c r="CG286" s="79"/>
      <c r="CH286" s="79"/>
      <c r="CI286" s="79"/>
      <c r="CJ286" s="79"/>
      <c r="CK286" s="79"/>
      <c r="CL286" s="79"/>
      <c r="CM286" s="79"/>
      <c r="CN286" s="79"/>
      <c r="CO286" s="79"/>
      <c r="CP286" s="79"/>
      <c r="CQ286" s="79"/>
    </row>
    <row r="287" spans="1:95" s="26" customFormat="1" ht="31.5" customHeight="1" x14ac:dyDescent="0.25">
      <c r="A287" s="78" t="str">
        <f>"Qté "&amp;'[1]Base produits'!A283&amp;" - "&amp;'[1]Base produits'!B283&amp;" :"</f>
        <v>Qté P0276 -  :</v>
      </c>
      <c r="B287" s="80"/>
      <c r="C287" s="79"/>
      <c r="D287" s="79"/>
      <c r="E287" s="79"/>
      <c r="F287" s="79"/>
      <c r="G287" s="79"/>
      <c r="H287" s="79"/>
      <c r="I287" s="79"/>
      <c r="J287" s="79"/>
      <c r="K287" s="79"/>
      <c r="L287" s="79"/>
      <c r="M287" s="79"/>
      <c r="N287" s="79"/>
      <c r="O287" s="79"/>
      <c r="P287" s="79"/>
      <c r="Q287" s="79"/>
      <c r="R287" s="79"/>
      <c r="S287" s="79"/>
      <c r="T287" s="79"/>
      <c r="U287" s="79"/>
      <c r="V287" s="79"/>
      <c r="W287" s="79"/>
      <c r="X287" s="79"/>
      <c r="Y287" s="79"/>
      <c r="Z287" s="79"/>
      <c r="AA287" s="79"/>
      <c r="AB287" s="79"/>
      <c r="AC287" s="79"/>
      <c r="AD287" s="79"/>
      <c r="AE287" s="79"/>
      <c r="AF287" s="79"/>
      <c r="AG287" s="79"/>
      <c r="AH287" s="79"/>
      <c r="AI287" s="79"/>
      <c r="AJ287" s="79"/>
      <c r="AK287" s="79"/>
      <c r="AL287" s="79"/>
      <c r="AM287" s="79"/>
      <c r="AN287" s="79"/>
      <c r="AO287" s="79"/>
      <c r="AP287" s="79"/>
      <c r="AQ287" s="79"/>
      <c r="AR287" s="79"/>
      <c r="AS287" s="79"/>
      <c r="AT287" s="79"/>
      <c r="AU287" s="79"/>
      <c r="AV287" s="79"/>
      <c r="AW287" s="79"/>
      <c r="AX287" s="79"/>
      <c r="AY287" s="79"/>
      <c r="AZ287" s="79"/>
      <c r="BA287" s="79"/>
      <c r="BB287" s="79"/>
      <c r="BC287" s="79"/>
      <c r="BD287" s="79"/>
      <c r="BE287" s="79"/>
      <c r="BF287" s="79"/>
      <c r="BG287" s="79"/>
      <c r="BH287" s="79"/>
      <c r="BI287" s="79"/>
      <c r="BJ287" s="79"/>
      <c r="BK287" s="79"/>
      <c r="BL287" s="79"/>
      <c r="BM287" s="79"/>
      <c r="BN287" s="79"/>
      <c r="BO287" s="79"/>
      <c r="BP287" s="79"/>
      <c r="BQ287" s="79"/>
      <c r="BR287" s="79"/>
      <c r="BS287" s="79"/>
      <c r="BT287" s="79"/>
      <c r="BU287" s="79"/>
      <c r="BV287" s="79"/>
      <c r="BW287" s="79"/>
      <c r="BX287" s="79"/>
      <c r="BY287" s="79"/>
      <c r="BZ287" s="79"/>
      <c r="CA287" s="79"/>
      <c r="CB287" s="79"/>
      <c r="CC287" s="79"/>
      <c r="CD287" s="79"/>
      <c r="CE287" s="79"/>
      <c r="CF287" s="79"/>
      <c r="CG287" s="79"/>
      <c r="CH287" s="79"/>
      <c r="CI287" s="79"/>
      <c r="CJ287" s="79"/>
      <c r="CK287" s="79"/>
      <c r="CL287" s="79"/>
      <c r="CM287" s="79"/>
      <c r="CN287" s="79"/>
      <c r="CO287" s="79"/>
      <c r="CP287" s="79"/>
      <c r="CQ287" s="79"/>
    </row>
    <row r="288" spans="1:95" s="26" customFormat="1" ht="31.5" customHeight="1" x14ac:dyDescent="0.25">
      <c r="A288" s="78" t="str">
        <f>"Qté "&amp;'[1]Base produits'!A284&amp;" - "&amp;'[1]Base produits'!B284&amp;" :"</f>
        <v>Qté P0277 -  :</v>
      </c>
      <c r="B288" s="80"/>
      <c r="C288" s="79"/>
      <c r="D288" s="79"/>
      <c r="E288" s="79"/>
      <c r="F288" s="79"/>
      <c r="G288" s="79"/>
      <c r="H288" s="79"/>
      <c r="I288" s="79"/>
      <c r="J288" s="79"/>
      <c r="K288" s="79"/>
      <c r="L288" s="79"/>
      <c r="M288" s="79"/>
      <c r="N288" s="79"/>
      <c r="O288" s="79"/>
      <c r="P288" s="79"/>
      <c r="Q288" s="79"/>
      <c r="R288" s="79"/>
      <c r="S288" s="79"/>
      <c r="T288" s="79"/>
      <c r="U288" s="79"/>
      <c r="V288" s="79"/>
      <c r="W288" s="79"/>
      <c r="X288" s="79"/>
      <c r="Y288" s="79"/>
      <c r="Z288" s="79"/>
      <c r="AA288" s="79"/>
      <c r="AB288" s="79"/>
      <c r="AC288" s="79"/>
      <c r="AD288" s="79"/>
      <c r="AE288" s="79"/>
      <c r="AF288" s="79"/>
      <c r="AG288" s="79"/>
      <c r="AH288" s="79"/>
      <c r="AI288" s="79"/>
      <c r="AJ288" s="79"/>
      <c r="AK288" s="79"/>
      <c r="AL288" s="79"/>
      <c r="AM288" s="79"/>
      <c r="AN288" s="79"/>
      <c r="AO288" s="79"/>
      <c r="AP288" s="79"/>
      <c r="AQ288" s="79"/>
      <c r="AR288" s="79"/>
      <c r="AS288" s="79"/>
      <c r="AT288" s="79"/>
      <c r="AU288" s="79"/>
      <c r="AV288" s="79"/>
      <c r="AW288" s="79"/>
      <c r="AX288" s="79"/>
      <c r="AY288" s="79"/>
      <c r="AZ288" s="79"/>
      <c r="BA288" s="79"/>
      <c r="BB288" s="79"/>
      <c r="BC288" s="79"/>
      <c r="BD288" s="79"/>
      <c r="BE288" s="79"/>
      <c r="BF288" s="79"/>
      <c r="BG288" s="79"/>
      <c r="BH288" s="79"/>
      <c r="BI288" s="79"/>
      <c r="BJ288" s="79"/>
      <c r="BK288" s="79"/>
      <c r="BL288" s="79"/>
      <c r="BM288" s="79"/>
      <c r="BN288" s="79"/>
      <c r="BO288" s="79"/>
      <c r="BP288" s="79"/>
      <c r="BQ288" s="79"/>
      <c r="BR288" s="79"/>
      <c r="BS288" s="79"/>
      <c r="BT288" s="79"/>
      <c r="BU288" s="79"/>
      <c r="BV288" s="79"/>
      <c r="BW288" s="79"/>
      <c r="BX288" s="79"/>
      <c r="BY288" s="79"/>
      <c r="BZ288" s="79"/>
      <c r="CA288" s="79"/>
      <c r="CB288" s="79"/>
      <c r="CC288" s="79"/>
      <c r="CD288" s="79"/>
      <c r="CE288" s="79"/>
      <c r="CF288" s="79"/>
      <c r="CG288" s="79"/>
      <c r="CH288" s="79"/>
      <c r="CI288" s="79"/>
      <c r="CJ288" s="79"/>
      <c r="CK288" s="79"/>
      <c r="CL288" s="79"/>
      <c r="CM288" s="79"/>
      <c r="CN288" s="79"/>
      <c r="CO288" s="79"/>
      <c r="CP288" s="79"/>
      <c r="CQ288" s="79"/>
    </row>
    <row r="289" spans="1:95" s="26" customFormat="1" ht="31.5" customHeight="1" x14ac:dyDescent="0.25">
      <c r="A289" s="78" t="str">
        <f>"Qté "&amp;'[1]Base produits'!A285&amp;" - "&amp;'[1]Base produits'!B285&amp;" :"</f>
        <v>Qté P0278 -  :</v>
      </c>
      <c r="B289" s="80"/>
      <c r="C289" s="79"/>
      <c r="D289" s="79"/>
      <c r="E289" s="79"/>
      <c r="F289" s="79"/>
      <c r="G289" s="79"/>
      <c r="H289" s="79"/>
      <c r="I289" s="79"/>
      <c r="J289" s="79"/>
      <c r="K289" s="79"/>
      <c r="L289" s="79"/>
      <c r="M289" s="79"/>
      <c r="N289" s="79"/>
      <c r="O289" s="79"/>
      <c r="P289" s="79"/>
      <c r="Q289" s="79"/>
      <c r="R289" s="79"/>
      <c r="S289" s="79"/>
      <c r="T289" s="79"/>
      <c r="U289" s="79"/>
      <c r="V289" s="79"/>
      <c r="W289" s="79"/>
      <c r="X289" s="79"/>
      <c r="Y289" s="79"/>
      <c r="Z289" s="79"/>
      <c r="AA289" s="79"/>
      <c r="AB289" s="79"/>
      <c r="AC289" s="79"/>
      <c r="AD289" s="79"/>
      <c r="AE289" s="79"/>
      <c r="AF289" s="79"/>
      <c r="AG289" s="79"/>
      <c r="AH289" s="79"/>
      <c r="AI289" s="79"/>
      <c r="AJ289" s="79"/>
      <c r="AK289" s="79"/>
      <c r="AL289" s="79"/>
      <c r="AM289" s="79"/>
      <c r="AN289" s="79"/>
      <c r="AO289" s="79"/>
      <c r="AP289" s="79"/>
      <c r="AQ289" s="79"/>
      <c r="AR289" s="79"/>
      <c r="AS289" s="79"/>
      <c r="AT289" s="79"/>
      <c r="AU289" s="79"/>
      <c r="AV289" s="79"/>
      <c r="AW289" s="79"/>
      <c r="AX289" s="79"/>
      <c r="AY289" s="79"/>
      <c r="AZ289" s="79"/>
      <c r="BA289" s="79"/>
      <c r="BB289" s="79"/>
      <c r="BC289" s="79"/>
      <c r="BD289" s="79"/>
      <c r="BE289" s="79"/>
      <c r="BF289" s="79"/>
      <c r="BG289" s="79"/>
      <c r="BH289" s="79"/>
      <c r="BI289" s="79"/>
      <c r="BJ289" s="79"/>
      <c r="BK289" s="79"/>
      <c r="BL289" s="79"/>
      <c r="BM289" s="79"/>
      <c r="BN289" s="79"/>
      <c r="BO289" s="79"/>
      <c r="BP289" s="79"/>
      <c r="BQ289" s="79"/>
      <c r="BR289" s="79"/>
      <c r="BS289" s="79"/>
      <c r="BT289" s="79"/>
      <c r="BU289" s="79"/>
      <c r="BV289" s="79"/>
      <c r="BW289" s="79"/>
      <c r="BX289" s="79"/>
      <c r="BY289" s="79"/>
      <c r="BZ289" s="79"/>
      <c r="CA289" s="79"/>
      <c r="CB289" s="79"/>
      <c r="CC289" s="79"/>
      <c r="CD289" s="79"/>
      <c r="CE289" s="79"/>
      <c r="CF289" s="79"/>
      <c r="CG289" s="79"/>
      <c r="CH289" s="79"/>
      <c r="CI289" s="79"/>
      <c r="CJ289" s="79"/>
      <c r="CK289" s="79"/>
      <c r="CL289" s="79"/>
      <c r="CM289" s="79"/>
      <c r="CN289" s="79"/>
      <c r="CO289" s="79"/>
      <c r="CP289" s="79"/>
      <c r="CQ289" s="79"/>
    </row>
    <row r="290" spans="1:95" s="26" customFormat="1" ht="31.5" customHeight="1" x14ac:dyDescent="0.25">
      <c r="A290" s="78" t="str">
        <f>"Qté "&amp;'[1]Base produits'!A286&amp;" - "&amp;'[1]Base produits'!B286&amp;" :"</f>
        <v>Qté P0279 -  :</v>
      </c>
      <c r="B290" s="80"/>
      <c r="C290" s="79"/>
      <c r="D290" s="79"/>
      <c r="E290" s="79"/>
      <c r="F290" s="79"/>
      <c r="G290" s="79"/>
      <c r="H290" s="79"/>
      <c r="I290" s="79"/>
      <c r="J290" s="79"/>
      <c r="K290" s="79"/>
      <c r="L290" s="79"/>
      <c r="M290" s="79"/>
      <c r="N290" s="79"/>
      <c r="O290" s="79"/>
      <c r="P290" s="79"/>
      <c r="Q290" s="79"/>
      <c r="R290" s="79"/>
      <c r="S290" s="79"/>
      <c r="T290" s="79"/>
      <c r="U290" s="79"/>
      <c r="V290" s="79"/>
      <c r="W290" s="79"/>
      <c r="X290" s="79"/>
      <c r="Y290" s="79"/>
      <c r="Z290" s="79"/>
      <c r="AA290" s="79"/>
      <c r="AB290" s="79"/>
      <c r="AC290" s="79"/>
      <c r="AD290" s="79"/>
      <c r="AE290" s="79"/>
      <c r="AF290" s="79"/>
      <c r="AG290" s="79"/>
      <c r="AH290" s="79"/>
      <c r="AI290" s="79"/>
      <c r="AJ290" s="79"/>
      <c r="AK290" s="79"/>
      <c r="AL290" s="79"/>
      <c r="AM290" s="79"/>
      <c r="AN290" s="79"/>
      <c r="AO290" s="79"/>
      <c r="AP290" s="79"/>
      <c r="AQ290" s="79"/>
      <c r="AR290" s="79"/>
      <c r="AS290" s="79"/>
      <c r="AT290" s="79"/>
      <c r="AU290" s="79"/>
      <c r="AV290" s="79"/>
      <c r="AW290" s="79"/>
      <c r="AX290" s="79"/>
      <c r="AY290" s="79"/>
      <c r="AZ290" s="79"/>
      <c r="BA290" s="79"/>
      <c r="BB290" s="79"/>
      <c r="BC290" s="79"/>
      <c r="BD290" s="79"/>
      <c r="BE290" s="79"/>
      <c r="BF290" s="79"/>
      <c r="BG290" s="79"/>
      <c r="BH290" s="79"/>
      <c r="BI290" s="79"/>
      <c r="BJ290" s="79"/>
      <c r="BK290" s="79"/>
      <c r="BL290" s="79"/>
      <c r="BM290" s="79"/>
      <c r="BN290" s="79"/>
      <c r="BO290" s="79"/>
      <c r="BP290" s="79"/>
      <c r="BQ290" s="79"/>
      <c r="BR290" s="79"/>
      <c r="BS290" s="79"/>
      <c r="BT290" s="79"/>
      <c r="BU290" s="79"/>
      <c r="BV290" s="79"/>
      <c r="BW290" s="79"/>
      <c r="BX290" s="79"/>
      <c r="BY290" s="79"/>
      <c r="BZ290" s="79"/>
      <c r="CA290" s="79"/>
      <c r="CB290" s="79"/>
      <c r="CC290" s="79"/>
      <c r="CD290" s="79"/>
      <c r="CE290" s="79"/>
      <c r="CF290" s="79"/>
      <c r="CG290" s="79"/>
      <c r="CH290" s="79"/>
      <c r="CI290" s="79"/>
      <c r="CJ290" s="79"/>
      <c r="CK290" s="79"/>
      <c r="CL290" s="79"/>
      <c r="CM290" s="79"/>
      <c r="CN290" s="79"/>
      <c r="CO290" s="79"/>
      <c r="CP290" s="79"/>
      <c r="CQ290" s="79"/>
    </row>
    <row r="291" spans="1:95" s="26" customFormat="1" ht="31.5" customHeight="1" x14ac:dyDescent="0.25">
      <c r="A291" s="78" t="str">
        <f>"Qté "&amp;'[1]Base produits'!A287&amp;" - "&amp;'[1]Base produits'!B287&amp;" :"</f>
        <v>Qté P0280 -  :</v>
      </c>
      <c r="B291" s="80"/>
      <c r="C291" s="79"/>
      <c r="D291" s="79"/>
      <c r="E291" s="79"/>
      <c r="F291" s="79"/>
      <c r="G291" s="79"/>
      <c r="H291" s="79"/>
      <c r="I291" s="79"/>
      <c r="J291" s="79"/>
      <c r="K291" s="79"/>
      <c r="L291" s="79"/>
      <c r="M291" s="79"/>
      <c r="N291" s="79"/>
      <c r="O291" s="79"/>
      <c r="P291" s="79"/>
      <c r="Q291" s="79"/>
      <c r="R291" s="79"/>
      <c r="S291" s="79"/>
      <c r="T291" s="79"/>
      <c r="U291" s="79"/>
      <c r="V291" s="79"/>
      <c r="W291" s="79"/>
      <c r="X291" s="79"/>
      <c r="Y291" s="79"/>
      <c r="Z291" s="79"/>
      <c r="AA291" s="79"/>
      <c r="AB291" s="79"/>
      <c r="AC291" s="79"/>
      <c r="AD291" s="79"/>
      <c r="AE291" s="79"/>
      <c r="AF291" s="79"/>
      <c r="AG291" s="79"/>
      <c r="AH291" s="79"/>
      <c r="AI291" s="79"/>
      <c r="AJ291" s="79"/>
      <c r="AK291" s="79"/>
      <c r="AL291" s="79"/>
      <c r="AM291" s="79"/>
      <c r="AN291" s="79"/>
      <c r="AO291" s="79"/>
      <c r="AP291" s="79"/>
      <c r="AQ291" s="79"/>
      <c r="AR291" s="79"/>
      <c r="AS291" s="79"/>
      <c r="AT291" s="79"/>
      <c r="AU291" s="79"/>
      <c r="AV291" s="79"/>
      <c r="AW291" s="79"/>
      <c r="AX291" s="79"/>
      <c r="AY291" s="79"/>
      <c r="AZ291" s="79"/>
      <c r="BA291" s="79"/>
      <c r="BB291" s="79"/>
      <c r="BC291" s="79"/>
      <c r="BD291" s="79"/>
      <c r="BE291" s="79"/>
      <c r="BF291" s="79"/>
      <c r="BG291" s="79"/>
      <c r="BH291" s="79"/>
      <c r="BI291" s="79"/>
      <c r="BJ291" s="79"/>
      <c r="BK291" s="79"/>
      <c r="BL291" s="79"/>
      <c r="BM291" s="79"/>
      <c r="BN291" s="79"/>
      <c r="BO291" s="79"/>
      <c r="BP291" s="79"/>
      <c r="BQ291" s="79"/>
      <c r="BR291" s="79"/>
      <c r="BS291" s="79"/>
      <c r="BT291" s="79"/>
      <c r="BU291" s="79"/>
      <c r="BV291" s="79"/>
      <c r="BW291" s="79"/>
      <c r="BX291" s="79"/>
      <c r="BY291" s="79"/>
      <c r="BZ291" s="79"/>
      <c r="CA291" s="79"/>
      <c r="CB291" s="79"/>
      <c r="CC291" s="79"/>
      <c r="CD291" s="79"/>
      <c r="CE291" s="79"/>
      <c r="CF291" s="79"/>
      <c r="CG291" s="79"/>
      <c r="CH291" s="79"/>
      <c r="CI291" s="79"/>
      <c r="CJ291" s="79"/>
      <c r="CK291" s="79"/>
      <c r="CL291" s="79"/>
      <c r="CM291" s="79"/>
      <c r="CN291" s="79"/>
      <c r="CO291" s="79"/>
      <c r="CP291" s="79"/>
      <c r="CQ291" s="79"/>
    </row>
    <row r="292" spans="1:95" s="26" customFormat="1" ht="31.5" customHeight="1" x14ac:dyDescent="0.25">
      <c r="A292" s="78" t="str">
        <f>"Qté "&amp;'[1]Base produits'!A288&amp;" - "&amp;'[1]Base produits'!B288&amp;" :"</f>
        <v>Qté P0281 -  :</v>
      </c>
      <c r="B292" s="80"/>
      <c r="C292" s="79"/>
      <c r="D292" s="79"/>
      <c r="E292" s="79"/>
      <c r="F292" s="79"/>
      <c r="G292" s="79"/>
      <c r="H292" s="79"/>
      <c r="I292" s="79"/>
      <c r="J292" s="79"/>
      <c r="K292" s="79"/>
      <c r="L292" s="79"/>
      <c r="M292" s="79"/>
      <c r="N292" s="79"/>
      <c r="O292" s="79"/>
      <c r="P292" s="79"/>
      <c r="Q292" s="79"/>
      <c r="R292" s="79"/>
      <c r="S292" s="79"/>
      <c r="T292" s="79"/>
      <c r="U292" s="79"/>
      <c r="V292" s="79"/>
      <c r="W292" s="79"/>
      <c r="X292" s="79"/>
      <c r="Y292" s="79"/>
      <c r="Z292" s="79"/>
      <c r="AA292" s="79"/>
      <c r="AB292" s="79"/>
      <c r="AC292" s="79"/>
      <c r="AD292" s="79"/>
      <c r="AE292" s="79"/>
      <c r="AF292" s="79"/>
      <c r="AG292" s="79"/>
      <c r="AH292" s="79"/>
      <c r="AI292" s="79"/>
      <c r="AJ292" s="79"/>
      <c r="AK292" s="79"/>
      <c r="AL292" s="79"/>
      <c r="AM292" s="79"/>
      <c r="AN292" s="79"/>
      <c r="AO292" s="79"/>
      <c r="AP292" s="79"/>
      <c r="AQ292" s="79"/>
      <c r="AR292" s="79"/>
      <c r="AS292" s="79"/>
      <c r="AT292" s="79"/>
      <c r="AU292" s="79"/>
      <c r="AV292" s="79"/>
      <c r="AW292" s="79"/>
      <c r="AX292" s="79"/>
      <c r="AY292" s="79"/>
      <c r="AZ292" s="79"/>
      <c r="BA292" s="79"/>
      <c r="BB292" s="79"/>
      <c r="BC292" s="79"/>
      <c r="BD292" s="79"/>
      <c r="BE292" s="79"/>
      <c r="BF292" s="79"/>
      <c r="BG292" s="79"/>
      <c r="BH292" s="79"/>
      <c r="BI292" s="79"/>
      <c r="BJ292" s="79"/>
      <c r="BK292" s="79"/>
      <c r="BL292" s="79"/>
      <c r="BM292" s="79"/>
      <c r="BN292" s="79"/>
      <c r="BO292" s="79"/>
      <c r="BP292" s="79"/>
      <c r="BQ292" s="79"/>
      <c r="BR292" s="79"/>
      <c r="BS292" s="79"/>
      <c r="BT292" s="79"/>
      <c r="BU292" s="79"/>
      <c r="BV292" s="79"/>
      <c r="BW292" s="79"/>
      <c r="BX292" s="79"/>
      <c r="BY292" s="79"/>
      <c r="BZ292" s="79"/>
      <c r="CA292" s="79"/>
      <c r="CB292" s="79"/>
      <c r="CC292" s="79"/>
      <c r="CD292" s="79"/>
      <c r="CE292" s="79"/>
      <c r="CF292" s="79"/>
      <c r="CG292" s="79"/>
      <c r="CH292" s="79"/>
      <c r="CI292" s="79"/>
      <c r="CJ292" s="79"/>
      <c r="CK292" s="79"/>
      <c r="CL292" s="79"/>
      <c r="CM292" s="79"/>
      <c r="CN292" s="79"/>
      <c r="CO292" s="79"/>
      <c r="CP292" s="79"/>
      <c r="CQ292" s="79"/>
    </row>
    <row r="293" spans="1:95" s="26" customFormat="1" ht="31.5" customHeight="1" x14ac:dyDescent="0.25">
      <c r="A293" s="78" t="str">
        <f>"Qté "&amp;'[1]Base produits'!A289&amp;" - "&amp;'[1]Base produits'!B289&amp;" :"</f>
        <v>Qté P0282 -  :</v>
      </c>
      <c r="B293" s="80"/>
      <c r="C293" s="79"/>
      <c r="D293" s="79"/>
      <c r="E293" s="79"/>
      <c r="F293" s="79"/>
      <c r="G293" s="79"/>
      <c r="H293" s="79"/>
      <c r="I293" s="79"/>
      <c r="J293" s="79"/>
      <c r="K293" s="79"/>
      <c r="L293" s="79"/>
      <c r="M293" s="79"/>
      <c r="N293" s="79"/>
      <c r="O293" s="79"/>
      <c r="P293" s="79"/>
      <c r="Q293" s="79"/>
      <c r="R293" s="79"/>
      <c r="S293" s="79"/>
      <c r="T293" s="79"/>
      <c r="U293" s="79"/>
      <c r="V293" s="79"/>
      <c r="W293" s="79"/>
      <c r="X293" s="79"/>
      <c r="Y293" s="79"/>
      <c r="Z293" s="79"/>
      <c r="AA293" s="79"/>
      <c r="AB293" s="79"/>
      <c r="AC293" s="79"/>
      <c r="AD293" s="79"/>
      <c r="AE293" s="79"/>
      <c r="AF293" s="79"/>
      <c r="AG293" s="79"/>
      <c r="AH293" s="79"/>
      <c r="AI293" s="79"/>
      <c r="AJ293" s="79"/>
      <c r="AK293" s="79"/>
      <c r="AL293" s="79"/>
      <c r="AM293" s="79"/>
      <c r="AN293" s="79"/>
      <c r="AO293" s="79"/>
      <c r="AP293" s="79"/>
      <c r="AQ293" s="79"/>
      <c r="AR293" s="79"/>
      <c r="AS293" s="79"/>
      <c r="AT293" s="79"/>
      <c r="AU293" s="79"/>
      <c r="AV293" s="79"/>
      <c r="AW293" s="79"/>
      <c r="AX293" s="79"/>
      <c r="AY293" s="79"/>
      <c r="AZ293" s="79"/>
      <c r="BA293" s="79"/>
      <c r="BB293" s="79"/>
      <c r="BC293" s="79"/>
      <c r="BD293" s="79"/>
      <c r="BE293" s="79"/>
      <c r="BF293" s="79"/>
      <c r="BG293" s="79"/>
      <c r="BH293" s="79"/>
      <c r="BI293" s="79"/>
      <c r="BJ293" s="79"/>
      <c r="BK293" s="79"/>
      <c r="BL293" s="79"/>
      <c r="BM293" s="79"/>
      <c r="BN293" s="79"/>
      <c r="BO293" s="79"/>
      <c r="BP293" s="79"/>
      <c r="BQ293" s="79"/>
      <c r="BR293" s="79"/>
      <c r="BS293" s="79"/>
      <c r="BT293" s="79"/>
      <c r="BU293" s="79"/>
      <c r="BV293" s="79"/>
      <c r="BW293" s="79"/>
      <c r="BX293" s="79"/>
      <c r="BY293" s="79"/>
      <c r="BZ293" s="79"/>
      <c r="CA293" s="79"/>
      <c r="CB293" s="79"/>
      <c r="CC293" s="79"/>
      <c r="CD293" s="79"/>
      <c r="CE293" s="79"/>
      <c r="CF293" s="79"/>
      <c r="CG293" s="79"/>
      <c r="CH293" s="79"/>
      <c r="CI293" s="79"/>
      <c r="CJ293" s="79"/>
      <c r="CK293" s="79"/>
      <c r="CL293" s="79"/>
      <c r="CM293" s="79"/>
      <c r="CN293" s="79"/>
      <c r="CO293" s="79"/>
      <c r="CP293" s="79"/>
      <c r="CQ293" s="79"/>
    </row>
    <row r="294" spans="1:95" s="26" customFormat="1" ht="31.5" customHeight="1" x14ac:dyDescent="0.25">
      <c r="A294" s="78" t="str">
        <f>"Qté "&amp;'[1]Base produits'!A290&amp;" - "&amp;'[1]Base produits'!B290&amp;" :"</f>
        <v>Qté P0283 -  :</v>
      </c>
      <c r="B294" s="80"/>
      <c r="C294" s="79"/>
      <c r="D294" s="79"/>
      <c r="E294" s="79"/>
      <c r="F294" s="79"/>
      <c r="G294" s="79"/>
      <c r="H294" s="79"/>
      <c r="I294" s="79"/>
      <c r="J294" s="79"/>
      <c r="K294" s="79"/>
      <c r="L294" s="79"/>
      <c r="M294" s="79"/>
      <c r="N294" s="79"/>
      <c r="O294" s="79"/>
      <c r="P294" s="79"/>
      <c r="Q294" s="79"/>
      <c r="R294" s="79"/>
      <c r="S294" s="79"/>
      <c r="T294" s="79"/>
      <c r="U294" s="79"/>
      <c r="V294" s="79"/>
      <c r="W294" s="79"/>
      <c r="X294" s="79"/>
      <c r="Y294" s="79"/>
      <c r="Z294" s="79"/>
      <c r="AA294" s="79"/>
      <c r="AB294" s="79"/>
      <c r="AC294" s="79"/>
      <c r="AD294" s="79"/>
      <c r="AE294" s="79"/>
      <c r="AF294" s="79"/>
      <c r="AG294" s="79"/>
      <c r="AH294" s="79"/>
      <c r="AI294" s="79"/>
      <c r="AJ294" s="79"/>
      <c r="AK294" s="79"/>
      <c r="AL294" s="79"/>
      <c r="AM294" s="79"/>
      <c r="AN294" s="79"/>
      <c r="AO294" s="79"/>
      <c r="AP294" s="79"/>
      <c r="AQ294" s="79"/>
      <c r="AR294" s="79"/>
      <c r="AS294" s="79"/>
      <c r="AT294" s="79"/>
      <c r="AU294" s="79"/>
      <c r="AV294" s="79"/>
      <c r="AW294" s="79"/>
      <c r="AX294" s="79"/>
      <c r="AY294" s="79"/>
      <c r="AZ294" s="79"/>
      <c r="BA294" s="79"/>
      <c r="BB294" s="79"/>
      <c r="BC294" s="79"/>
      <c r="BD294" s="79"/>
      <c r="BE294" s="79"/>
      <c r="BF294" s="79"/>
      <c r="BG294" s="79"/>
      <c r="BH294" s="79"/>
      <c r="BI294" s="79"/>
      <c r="BJ294" s="79"/>
      <c r="BK294" s="79"/>
      <c r="BL294" s="79"/>
      <c r="BM294" s="79"/>
      <c r="BN294" s="79"/>
      <c r="BO294" s="79"/>
      <c r="BP294" s="79"/>
      <c r="BQ294" s="79"/>
      <c r="BR294" s="79"/>
      <c r="BS294" s="79"/>
      <c r="BT294" s="79"/>
      <c r="BU294" s="79"/>
      <c r="BV294" s="79"/>
      <c r="BW294" s="79"/>
      <c r="BX294" s="79"/>
      <c r="BY294" s="79"/>
      <c r="BZ294" s="79"/>
      <c r="CA294" s="79"/>
      <c r="CB294" s="79"/>
      <c r="CC294" s="79"/>
      <c r="CD294" s="79"/>
      <c r="CE294" s="79"/>
      <c r="CF294" s="79"/>
      <c r="CG294" s="79"/>
      <c r="CH294" s="79"/>
      <c r="CI294" s="79"/>
      <c r="CJ294" s="79"/>
      <c r="CK294" s="79"/>
      <c r="CL294" s="79"/>
      <c r="CM294" s="79"/>
      <c r="CN294" s="79"/>
      <c r="CO294" s="79"/>
      <c r="CP294" s="79"/>
      <c r="CQ294" s="79"/>
    </row>
    <row r="295" spans="1:95" s="26" customFormat="1" ht="31.5" customHeight="1" x14ac:dyDescent="0.25">
      <c r="A295" s="78" t="str">
        <f>"Qté "&amp;'[1]Base produits'!A291&amp;" - "&amp;'[1]Base produits'!B291&amp;" :"</f>
        <v>Qté P0284 -  :</v>
      </c>
      <c r="B295" s="80"/>
      <c r="C295" s="79"/>
      <c r="D295" s="79"/>
      <c r="E295" s="79"/>
      <c r="F295" s="79"/>
      <c r="G295" s="79"/>
      <c r="H295" s="79"/>
      <c r="I295" s="79"/>
      <c r="J295" s="79"/>
      <c r="K295" s="79"/>
      <c r="L295" s="79"/>
      <c r="M295" s="79"/>
      <c r="N295" s="79"/>
      <c r="O295" s="79"/>
      <c r="P295" s="79"/>
      <c r="Q295" s="79"/>
      <c r="R295" s="79"/>
      <c r="S295" s="79"/>
      <c r="T295" s="79"/>
      <c r="U295" s="79"/>
      <c r="V295" s="79"/>
      <c r="W295" s="79"/>
      <c r="X295" s="79"/>
      <c r="Y295" s="79"/>
      <c r="Z295" s="79"/>
      <c r="AA295" s="79"/>
      <c r="AB295" s="79"/>
      <c r="AC295" s="79"/>
      <c r="AD295" s="79"/>
      <c r="AE295" s="79"/>
      <c r="AF295" s="79"/>
      <c r="AG295" s="79"/>
      <c r="AH295" s="79"/>
      <c r="AI295" s="79"/>
      <c r="AJ295" s="79"/>
      <c r="AK295" s="79"/>
      <c r="AL295" s="79"/>
      <c r="AM295" s="79"/>
      <c r="AN295" s="79"/>
      <c r="AO295" s="79"/>
      <c r="AP295" s="79"/>
      <c r="AQ295" s="79"/>
      <c r="AR295" s="79"/>
      <c r="AS295" s="79"/>
      <c r="AT295" s="79"/>
      <c r="AU295" s="79"/>
      <c r="AV295" s="79"/>
      <c r="AW295" s="79"/>
      <c r="AX295" s="79"/>
      <c r="AY295" s="79"/>
      <c r="AZ295" s="79"/>
      <c r="BA295" s="79"/>
      <c r="BB295" s="79"/>
      <c r="BC295" s="79"/>
      <c r="BD295" s="79"/>
      <c r="BE295" s="79"/>
      <c r="BF295" s="79"/>
      <c r="BG295" s="79"/>
      <c r="BH295" s="79"/>
      <c r="BI295" s="79"/>
      <c r="BJ295" s="79"/>
      <c r="BK295" s="79"/>
      <c r="BL295" s="79"/>
      <c r="BM295" s="79"/>
      <c r="BN295" s="79"/>
      <c r="BO295" s="79"/>
      <c r="BP295" s="79"/>
      <c r="BQ295" s="79"/>
      <c r="BR295" s="79"/>
      <c r="BS295" s="79"/>
      <c r="BT295" s="79"/>
      <c r="BU295" s="79"/>
      <c r="BV295" s="79"/>
      <c r="BW295" s="79"/>
      <c r="BX295" s="79"/>
      <c r="BY295" s="79"/>
      <c r="BZ295" s="79"/>
      <c r="CA295" s="79"/>
      <c r="CB295" s="79"/>
      <c r="CC295" s="79"/>
      <c r="CD295" s="79"/>
      <c r="CE295" s="79"/>
      <c r="CF295" s="79"/>
      <c r="CG295" s="79"/>
      <c r="CH295" s="79"/>
      <c r="CI295" s="79"/>
      <c r="CJ295" s="79"/>
      <c r="CK295" s="79"/>
      <c r="CL295" s="79"/>
      <c r="CM295" s="79"/>
      <c r="CN295" s="79"/>
      <c r="CO295" s="79"/>
      <c r="CP295" s="79"/>
      <c r="CQ295" s="79"/>
    </row>
    <row r="296" spans="1:95" s="26" customFormat="1" ht="31.5" customHeight="1" x14ac:dyDescent="0.25">
      <c r="A296" s="78" t="str">
        <f>"Qté "&amp;'[1]Base produits'!A292&amp;" - "&amp;'[1]Base produits'!B292&amp;" :"</f>
        <v>Qté P0285 -  :</v>
      </c>
      <c r="B296" s="80"/>
      <c r="C296" s="79"/>
      <c r="D296" s="79"/>
      <c r="E296" s="79"/>
      <c r="F296" s="79"/>
      <c r="G296" s="79"/>
      <c r="H296" s="79"/>
      <c r="I296" s="79"/>
      <c r="J296" s="79"/>
      <c r="K296" s="79"/>
      <c r="L296" s="79"/>
      <c r="M296" s="79"/>
      <c r="N296" s="79"/>
      <c r="O296" s="79"/>
      <c r="P296" s="79"/>
      <c r="Q296" s="79"/>
      <c r="R296" s="79"/>
      <c r="S296" s="79"/>
      <c r="T296" s="79"/>
      <c r="U296" s="79"/>
      <c r="V296" s="79"/>
      <c r="W296" s="79"/>
      <c r="X296" s="79"/>
      <c r="Y296" s="79"/>
      <c r="Z296" s="79"/>
      <c r="AA296" s="79"/>
      <c r="AB296" s="79"/>
      <c r="AC296" s="79"/>
      <c r="AD296" s="79"/>
      <c r="AE296" s="79"/>
      <c r="AF296" s="79"/>
      <c r="AG296" s="79"/>
      <c r="AH296" s="79"/>
      <c r="AI296" s="79"/>
      <c r="AJ296" s="79"/>
      <c r="AK296" s="79"/>
      <c r="AL296" s="79"/>
      <c r="AM296" s="79"/>
      <c r="AN296" s="79"/>
      <c r="AO296" s="79"/>
      <c r="AP296" s="79"/>
      <c r="AQ296" s="79"/>
      <c r="AR296" s="79"/>
      <c r="AS296" s="79"/>
      <c r="AT296" s="79"/>
      <c r="AU296" s="79"/>
      <c r="AV296" s="79"/>
      <c r="AW296" s="79"/>
      <c r="AX296" s="79"/>
      <c r="AY296" s="79"/>
      <c r="AZ296" s="79"/>
      <c r="BA296" s="79"/>
      <c r="BB296" s="79"/>
      <c r="BC296" s="79"/>
      <c r="BD296" s="79"/>
      <c r="BE296" s="79"/>
      <c r="BF296" s="79"/>
      <c r="BG296" s="79"/>
      <c r="BH296" s="79"/>
      <c r="BI296" s="79"/>
      <c r="BJ296" s="79"/>
      <c r="BK296" s="79"/>
      <c r="BL296" s="79"/>
      <c r="BM296" s="79"/>
      <c r="BN296" s="79"/>
      <c r="BO296" s="79"/>
      <c r="BP296" s="79"/>
      <c r="BQ296" s="79"/>
      <c r="BR296" s="79"/>
      <c r="BS296" s="79"/>
      <c r="BT296" s="79"/>
      <c r="BU296" s="79"/>
      <c r="BV296" s="79"/>
      <c r="BW296" s="79"/>
      <c r="BX296" s="79"/>
      <c r="BY296" s="79"/>
      <c r="BZ296" s="79"/>
      <c r="CA296" s="79"/>
      <c r="CB296" s="79"/>
      <c r="CC296" s="79"/>
      <c r="CD296" s="79"/>
      <c r="CE296" s="79"/>
      <c r="CF296" s="79"/>
      <c r="CG296" s="79"/>
      <c r="CH296" s="79"/>
      <c r="CI296" s="79"/>
      <c r="CJ296" s="79"/>
      <c r="CK296" s="79"/>
      <c r="CL296" s="79"/>
      <c r="CM296" s="79"/>
      <c r="CN296" s="79"/>
      <c r="CO296" s="79"/>
      <c r="CP296" s="79"/>
      <c r="CQ296" s="79"/>
    </row>
    <row r="297" spans="1:95" s="26" customFormat="1" ht="31.5" customHeight="1" x14ac:dyDescent="0.25">
      <c r="A297" s="78" t="str">
        <f>"Qté "&amp;'[1]Base produits'!A293&amp;" - "&amp;'[1]Base produits'!B293&amp;" :"</f>
        <v>Qté P0286 -  :</v>
      </c>
      <c r="B297" s="80"/>
      <c r="C297" s="79"/>
      <c r="D297" s="79"/>
      <c r="E297" s="79"/>
      <c r="F297" s="79"/>
      <c r="G297" s="79"/>
      <c r="H297" s="79"/>
      <c r="I297" s="79"/>
      <c r="J297" s="79"/>
      <c r="K297" s="79"/>
      <c r="L297" s="79"/>
      <c r="M297" s="79"/>
      <c r="N297" s="79"/>
      <c r="O297" s="79"/>
      <c r="P297" s="79"/>
      <c r="Q297" s="79"/>
      <c r="R297" s="79"/>
      <c r="S297" s="79"/>
      <c r="T297" s="79"/>
      <c r="U297" s="79"/>
      <c r="V297" s="79"/>
      <c r="W297" s="79"/>
      <c r="X297" s="79"/>
      <c r="Y297" s="79"/>
      <c r="Z297" s="79"/>
      <c r="AA297" s="79"/>
      <c r="AB297" s="79"/>
      <c r="AC297" s="79"/>
      <c r="AD297" s="79"/>
      <c r="AE297" s="79"/>
      <c r="AF297" s="79"/>
      <c r="AG297" s="79"/>
      <c r="AH297" s="79"/>
      <c r="AI297" s="79"/>
      <c r="AJ297" s="79"/>
      <c r="AK297" s="79"/>
      <c r="AL297" s="79"/>
      <c r="AM297" s="79"/>
      <c r="AN297" s="79"/>
      <c r="AO297" s="79"/>
      <c r="AP297" s="79"/>
      <c r="AQ297" s="79"/>
      <c r="AR297" s="79"/>
      <c r="AS297" s="79"/>
      <c r="AT297" s="79"/>
      <c r="AU297" s="79"/>
      <c r="AV297" s="79"/>
      <c r="AW297" s="79"/>
      <c r="AX297" s="79"/>
      <c r="AY297" s="79"/>
      <c r="AZ297" s="79"/>
      <c r="BA297" s="79"/>
      <c r="BB297" s="79"/>
      <c r="BC297" s="79"/>
      <c r="BD297" s="79"/>
      <c r="BE297" s="79"/>
      <c r="BF297" s="79"/>
      <c r="BG297" s="79"/>
      <c r="BH297" s="79"/>
      <c r="BI297" s="79"/>
      <c r="BJ297" s="79"/>
      <c r="BK297" s="79"/>
      <c r="BL297" s="79"/>
      <c r="BM297" s="79"/>
      <c r="BN297" s="79"/>
      <c r="BO297" s="79"/>
      <c r="BP297" s="79"/>
      <c r="BQ297" s="79"/>
      <c r="BR297" s="79"/>
      <c r="BS297" s="79"/>
      <c r="BT297" s="79"/>
      <c r="BU297" s="79"/>
      <c r="BV297" s="79"/>
      <c r="BW297" s="79"/>
      <c r="BX297" s="79"/>
      <c r="BY297" s="79"/>
      <c r="BZ297" s="79"/>
      <c r="CA297" s="79"/>
      <c r="CB297" s="79"/>
      <c r="CC297" s="79"/>
      <c r="CD297" s="79"/>
      <c r="CE297" s="79"/>
      <c r="CF297" s="79"/>
      <c r="CG297" s="79"/>
      <c r="CH297" s="79"/>
      <c r="CI297" s="79"/>
      <c r="CJ297" s="79"/>
      <c r="CK297" s="79"/>
      <c r="CL297" s="79"/>
      <c r="CM297" s="79"/>
      <c r="CN297" s="79"/>
      <c r="CO297" s="79"/>
      <c r="CP297" s="79"/>
      <c r="CQ297" s="79"/>
    </row>
    <row r="298" spans="1:95" s="26" customFormat="1" ht="31.5" customHeight="1" x14ac:dyDescent="0.25">
      <c r="A298" s="78" t="str">
        <f>"Qté "&amp;'[1]Base produits'!A294&amp;" - "&amp;'[1]Base produits'!B294&amp;" :"</f>
        <v>Qté P0287 -  :</v>
      </c>
      <c r="B298" s="80"/>
      <c r="C298" s="79"/>
      <c r="D298" s="79"/>
      <c r="E298" s="79"/>
      <c r="F298" s="79"/>
      <c r="G298" s="79"/>
      <c r="H298" s="79"/>
      <c r="I298" s="79"/>
      <c r="J298" s="79"/>
      <c r="K298" s="79"/>
      <c r="L298" s="79"/>
      <c r="M298" s="79"/>
      <c r="N298" s="79"/>
      <c r="O298" s="79"/>
      <c r="P298" s="79"/>
      <c r="Q298" s="79"/>
      <c r="R298" s="79"/>
      <c r="S298" s="79"/>
      <c r="T298" s="79"/>
      <c r="U298" s="79"/>
      <c r="V298" s="79"/>
      <c r="W298" s="79"/>
      <c r="X298" s="79"/>
      <c r="Y298" s="79"/>
      <c r="Z298" s="79"/>
      <c r="AA298" s="79"/>
      <c r="AB298" s="79"/>
      <c r="AC298" s="79"/>
      <c r="AD298" s="79"/>
      <c r="AE298" s="79"/>
      <c r="AF298" s="79"/>
      <c r="AG298" s="79"/>
      <c r="AH298" s="79"/>
      <c r="AI298" s="79"/>
      <c r="AJ298" s="79"/>
      <c r="AK298" s="79"/>
      <c r="AL298" s="79"/>
      <c r="AM298" s="79"/>
      <c r="AN298" s="79"/>
      <c r="AO298" s="79"/>
      <c r="AP298" s="79"/>
      <c r="AQ298" s="79"/>
      <c r="AR298" s="79"/>
      <c r="AS298" s="79"/>
      <c r="AT298" s="79"/>
      <c r="AU298" s="79"/>
      <c r="AV298" s="79"/>
      <c r="AW298" s="79"/>
      <c r="AX298" s="79"/>
      <c r="AY298" s="79"/>
      <c r="AZ298" s="79"/>
      <c r="BA298" s="79"/>
      <c r="BB298" s="79"/>
      <c r="BC298" s="79"/>
      <c r="BD298" s="79"/>
      <c r="BE298" s="79"/>
      <c r="BF298" s="79"/>
      <c r="BG298" s="79"/>
      <c r="BH298" s="79"/>
      <c r="BI298" s="79"/>
      <c r="BJ298" s="79"/>
      <c r="BK298" s="79"/>
      <c r="BL298" s="79"/>
      <c r="BM298" s="79"/>
      <c r="BN298" s="79"/>
      <c r="BO298" s="79"/>
      <c r="BP298" s="79"/>
      <c r="BQ298" s="79"/>
      <c r="BR298" s="79"/>
      <c r="BS298" s="79"/>
      <c r="BT298" s="79"/>
      <c r="BU298" s="79"/>
      <c r="BV298" s="79"/>
      <c r="BW298" s="79"/>
      <c r="BX298" s="79"/>
      <c r="BY298" s="79"/>
      <c r="BZ298" s="79"/>
      <c r="CA298" s="79"/>
      <c r="CB298" s="79"/>
      <c r="CC298" s="79"/>
      <c r="CD298" s="79"/>
      <c r="CE298" s="79"/>
      <c r="CF298" s="79"/>
      <c r="CG298" s="79"/>
      <c r="CH298" s="79"/>
      <c r="CI298" s="79"/>
      <c r="CJ298" s="79"/>
      <c r="CK298" s="79"/>
      <c r="CL298" s="79"/>
      <c r="CM298" s="79"/>
      <c r="CN298" s="79"/>
      <c r="CO298" s="79"/>
      <c r="CP298" s="79"/>
      <c r="CQ298" s="79"/>
    </row>
    <row r="299" spans="1:95" s="26" customFormat="1" ht="31.5" customHeight="1" x14ac:dyDescent="0.25">
      <c r="A299" s="78" t="str">
        <f>"Qté "&amp;'[1]Base produits'!A295&amp;" - "&amp;'[1]Base produits'!B295&amp;" :"</f>
        <v>Qté P0288 -  :</v>
      </c>
      <c r="B299" s="80"/>
      <c r="C299" s="79"/>
      <c r="D299" s="79"/>
      <c r="E299" s="79"/>
      <c r="F299" s="79"/>
      <c r="G299" s="79"/>
      <c r="H299" s="79"/>
      <c r="I299" s="79"/>
      <c r="J299" s="79"/>
      <c r="K299" s="79"/>
      <c r="L299" s="79"/>
      <c r="M299" s="79"/>
      <c r="N299" s="79"/>
      <c r="O299" s="79"/>
      <c r="P299" s="79"/>
      <c r="Q299" s="79"/>
      <c r="R299" s="79"/>
      <c r="S299" s="79"/>
      <c r="T299" s="79"/>
      <c r="U299" s="79"/>
      <c r="V299" s="79"/>
      <c r="W299" s="79"/>
      <c r="X299" s="79"/>
      <c r="Y299" s="79"/>
      <c r="Z299" s="79"/>
      <c r="AA299" s="79"/>
      <c r="AB299" s="79"/>
      <c r="AC299" s="79"/>
      <c r="AD299" s="79"/>
      <c r="AE299" s="79"/>
      <c r="AF299" s="79"/>
      <c r="AG299" s="79"/>
      <c r="AH299" s="79"/>
      <c r="AI299" s="79"/>
      <c r="AJ299" s="79"/>
      <c r="AK299" s="79"/>
      <c r="AL299" s="79"/>
      <c r="AM299" s="79"/>
      <c r="AN299" s="79"/>
      <c r="AO299" s="79"/>
      <c r="AP299" s="79"/>
      <c r="AQ299" s="79"/>
      <c r="AR299" s="79"/>
      <c r="AS299" s="79"/>
      <c r="AT299" s="79"/>
      <c r="AU299" s="79"/>
      <c r="AV299" s="79"/>
      <c r="AW299" s="79"/>
      <c r="AX299" s="79"/>
      <c r="AY299" s="79"/>
      <c r="AZ299" s="79"/>
      <c r="BA299" s="79"/>
      <c r="BB299" s="79"/>
      <c r="BC299" s="79"/>
      <c r="BD299" s="79"/>
      <c r="BE299" s="79"/>
      <c r="BF299" s="79"/>
      <c r="BG299" s="79"/>
      <c r="BH299" s="79"/>
      <c r="BI299" s="79"/>
      <c r="BJ299" s="79"/>
      <c r="BK299" s="79"/>
      <c r="BL299" s="79"/>
      <c r="BM299" s="79"/>
      <c r="BN299" s="79"/>
      <c r="BO299" s="79"/>
      <c r="BP299" s="79"/>
      <c r="BQ299" s="79"/>
      <c r="BR299" s="79"/>
      <c r="BS299" s="79"/>
      <c r="BT299" s="79"/>
      <c r="BU299" s="79"/>
      <c r="BV299" s="79"/>
      <c r="BW299" s="79"/>
      <c r="BX299" s="79"/>
      <c r="BY299" s="79"/>
      <c r="BZ299" s="79"/>
      <c r="CA299" s="79"/>
      <c r="CB299" s="79"/>
      <c r="CC299" s="79"/>
      <c r="CD299" s="79"/>
      <c r="CE299" s="79"/>
      <c r="CF299" s="79"/>
      <c r="CG299" s="79"/>
      <c r="CH299" s="79"/>
      <c r="CI299" s="79"/>
      <c r="CJ299" s="79"/>
      <c r="CK299" s="79"/>
      <c r="CL299" s="79"/>
      <c r="CM299" s="79"/>
      <c r="CN299" s="79"/>
      <c r="CO299" s="79"/>
      <c r="CP299" s="79"/>
      <c r="CQ299" s="79"/>
    </row>
    <row r="300" spans="1:95" s="26" customFormat="1" ht="31.5" customHeight="1" x14ac:dyDescent="0.25">
      <c r="A300" s="78" t="str">
        <f>"Qté "&amp;'[1]Base produits'!A296&amp;" - "&amp;'[1]Base produits'!B296&amp;" :"</f>
        <v>Qté P0289 -  :</v>
      </c>
      <c r="B300" s="80"/>
      <c r="C300" s="79"/>
      <c r="D300" s="79"/>
      <c r="E300" s="79"/>
      <c r="F300" s="79"/>
      <c r="G300" s="79"/>
      <c r="H300" s="79"/>
      <c r="I300" s="79"/>
      <c r="J300" s="79"/>
      <c r="K300" s="79"/>
      <c r="L300" s="79"/>
      <c r="M300" s="79"/>
      <c r="N300" s="79"/>
      <c r="O300" s="79"/>
      <c r="P300" s="79"/>
      <c r="Q300" s="79"/>
      <c r="R300" s="79"/>
      <c r="S300" s="79"/>
      <c r="T300" s="79"/>
      <c r="U300" s="79"/>
      <c r="V300" s="79"/>
      <c r="W300" s="79"/>
      <c r="X300" s="79"/>
      <c r="Y300" s="79"/>
      <c r="Z300" s="79"/>
      <c r="AA300" s="79"/>
      <c r="AB300" s="79"/>
      <c r="AC300" s="79"/>
      <c r="AD300" s="79"/>
      <c r="AE300" s="79"/>
      <c r="AF300" s="79"/>
      <c r="AG300" s="79"/>
      <c r="AH300" s="79"/>
      <c r="AI300" s="79"/>
      <c r="AJ300" s="79"/>
      <c r="AK300" s="79"/>
      <c r="AL300" s="79"/>
      <c r="AM300" s="79"/>
      <c r="AN300" s="79"/>
      <c r="AO300" s="79"/>
      <c r="AP300" s="79"/>
      <c r="AQ300" s="79"/>
      <c r="AR300" s="79"/>
      <c r="AS300" s="79"/>
      <c r="AT300" s="79"/>
      <c r="AU300" s="79"/>
      <c r="AV300" s="79"/>
      <c r="AW300" s="79"/>
      <c r="AX300" s="79"/>
      <c r="AY300" s="79"/>
      <c r="AZ300" s="79"/>
      <c r="BA300" s="79"/>
      <c r="BB300" s="79"/>
      <c r="BC300" s="79"/>
      <c r="BD300" s="79"/>
      <c r="BE300" s="79"/>
      <c r="BF300" s="79"/>
      <c r="BG300" s="79"/>
      <c r="BH300" s="79"/>
      <c r="BI300" s="79"/>
      <c r="BJ300" s="79"/>
      <c r="BK300" s="79"/>
      <c r="BL300" s="79"/>
      <c r="BM300" s="79"/>
      <c r="BN300" s="79"/>
      <c r="BO300" s="79"/>
      <c r="BP300" s="79"/>
      <c r="BQ300" s="79"/>
      <c r="BR300" s="79"/>
      <c r="BS300" s="79"/>
      <c r="BT300" s="79"/>
      <c r="BU300" s="79"/>
      <c r="BV300" s="79"/>
      <c r="BW300" s="79"/>
      <c r="BX300" s="79"/>
      <c r="BY300" s="79"/>
      <c r="BZ300" s="79"/>
      <c r="CA300" s="79"/>
      <c r="CB300" s="79"/>
      <c r="CC300" s="79"/>
      <c r="CD300" s="79"/>
      <c r="CE300" s="79"/>
      <c r="CF300" s="79"/>
      <c r="CG300" s="79"/>
      <c r="CH300" s="79"/>
      <c r="CI300" s="79"/>
      <c r="CJ300" s="79"/>
      <c r="CK300" s="79"/>
      <c r="CL300" s="79"/>
      <c r="CM300" s="79"/>
      <c r="CN300" s="79"/>
      <c r="CO300" s="79"/>
      <c r="CP300" s="79"/>
      <c r="CQ300" s="79"/>
    </row>
    <row r="301" spans="1:95" s="26" customFormat="1" ht="31.5" customHeight="1" x14ac:dyDescent="0.25">
      <c r="A301" s="78" t="str">
        <f>"Qté "&amp;'[1]Base produits'!A297&amp;" - "&amp;'[1]Base produits'!B297&amp;" :"</f>
        <v>Qté P0290 -  :</v>
      </c>
      <c r="B301" s="80"/>
      <c r="C301" s="79"/>
      <c r="D301" s="79"/>
      <c r="E301" s="79"/>
      <c r="F301" s="79"/>
      <c r="G301" s="79"/>
      <c r="H301" s="79"/>
      <c r="I301" s="79"/>
      <c r="J301" s="79"/>
      <c r="K301" s="79"/>
      <c r="L301" s="79"/>
      <c r="M301" s="79"/>
      <c r="N301" s="79"/>
      <c r="O301" s="79"/>
      <c r="P301" s="79"/>
      <c r="Q301" s="79"/>
      <c r="R301" s="79"/>
      <c r="S301" s="79"/>
      <c r="T301" s="79"/>
      <c r="U301" s="79"/>
      <c r="V301" s="79"/>
      <c r="W301" s="79"/>
      <c r="X301" s="79"/>
      <c r="Y301" s="79"/>
      <c r="Z301" s="79"/>
      <c r="AA301" s="79"/>
      <c r="AB301" s="79"/>
      <c r="AC301" s="79"/>
      <c r="AD301" s="79"/>
      <c r="AE301" s="79"/>
      <c r="AF301" s="79"/>
      <c r="AG301" s="79"/>
      <c r="AH301" s="79"/>
      <c r="AI301" s="79"/>
      <c r="AJ301" s="79"/>
      <c r="AK301" s="79"/>
      <c r="AL301" s="79"/>
      <c r="AM301" s="79"/>
      <c r="AN301" s="79"/>
      <c r="AO301" s="79"/>
      <c r="AP301" s="79"/>
      <c r="AQ301" s="79"/>
      <c r="AR301" s="79"/>
      <c r="AS301" s="79"/>
      <c r="AT301" s="79"/>
      <c r="AU301" s="79"/>
      <c r="AV301" s="79"/>
      <c r="AW301" s="79"/>
      <c r="AX301" s="79"/>
      <c r="AY301" s="79"/>
      <c r="AZ301" s="79"/>
      <c r="BA301" s="79"/>
      <c r="BB301" s="79"/>
      <c r="BC301" s="79"/>
      <c r="BD301" s="79"/>
      <c r="BE301" s="79"/>
      <c r="BF301" s="79"/>
      <c r="BG301" s="79"/>
      <c r="BH301" s="79"/>
      <c r="BI301" s="79"/>
      <c r="BJ301" s="79"/>
      <c r="BK301" s="79"/>
      <c r="BL301" s="79"/>
      <c r="BM301" s="79"/>
      <c r="BN301" s="79"/>
      <c r="BO301" s="79"/>
      <c r="BP301" s="79"/>
      <c r="BQ301" s="79"/>
      <c r="BR301" s="79"/>
      <c r="BS301" s="79"/>
      <c r="BT301" s="79"/>
      <c r="BU301" s="79"/>
      <c r="BV301" s="79"/>
      <c r="BW301" s="79"/>
      <c r="BX301" s="79"/>
      <c r="BY301" s="79"/>
      <c r="BZ301" s="79"/>
      <c r="CA301" s="79"/>
      <c r="CB301" s="79"/>
      <c r="CC301" s="79"/>
      <c r="CD301" s="79"/>
      <c r="CE301" s="79"/>
      <c r="CF301" s="79"/>
      <c r="CG301" s="79"/>
      <c r="CH301" s="79"/>
      <c r="CI301" s="79"/>
      <c r="CJ301" s="79"/>
      <c r="CK301" s="79"/>
      <c r="CL301" s="79"/>
      <c r="CM301" s="79"/>
      <c r="CN301" s="79"/>
      <c r="CO301" s="79"/>
      <c r="CP301" s="79"/>
      <c r="CQ301" s="79"/>
    </row>
    <row r="302" spans="1:95" s="26" customFormat="1" ht="31.5" customHeight="1" x14ac:dyDescent="0.25">
      <c r="A302" s="78" t="str">
        <f>"Qté "&amp;'[1]Base produits'!A298&amp;" - "&amp;'[1]Base produits'!B298&amp;" :"</f>
        <v>Qté P0291 -  :</v>
      </c>
      <c r="B302" s="80"/>
      <c r="C302" s="79"/>
      <c r="D302" s="79"/>
      <c r="E302" s="79"/>
      <c r="F302" s="79"/>
      <c r="G302" s="79"/>
      <c r="H302" s="79"/>
      <c r="I302" s="79"/>
      <c r="J302" s="79"/>
      <c r="K302" s="79"/>
      <c r="L302" s="79"/>
      <c r="M302" s="79"/>
      <c r="N302" s="79"/>
      <c r="O302" s="79"/>
      <c r="P302" s="79"/>
      <c r="Q302" s="79"/>
      <c r="R302" s="79"/>
      <c r="S302" s="79"/>
      <c r="T302" s="79"/>
      <c r="U302" s="79"/>
      <c r="V302" s="79"/>
      <c r="W302" s="79"/>
      <c r="X302" s="79"/>
      <c r="Y302" s="79"/>
      <c r="Z302" s="79"/>
      <c r="AA302" s="79"/>
      <c r="AB302" s="79"/>
      <c r="AC302" s="79"/>
      <c r="AD302" s="79"/>
      <c r="AE302" s="79"/>
      <c r="AF302" s="79"/>
      <c r="AG302" s="79"/>
      <c r="AH302" s="79"/>
      <c r="AI302" s="79"/>
      <c r="AJ302" s="79"/>
      <c r="AK302" s="79"/>
      <c r="AL302" s="79"/>
      <c r="AM302" s="79"/>
      <c r="AN302" s="79"/>
      <c r="AO302" s="79"/>
      <c r="AP302" s="79"/>
      <c r="AQ302" s="79"/>
      <c r="AR302" s="79"/>
      <c r="AS302" s="79"/>
      <c r="AT302" s="79"/>
      <c r="AU302" s="79"/>
      <c r="AV302" s="79"/>
      <c r="AW302" s="79"/>
      <c r="AX302" s="79"/>
      <c r="AY302" s="79"/>
      <c r="AZ302" s="79"/>
      <c r="BA302" s="79"/>
      <c r="BB302" s="79"/>
      <c r="BC302" s="79"/>
      <c r="BD302" s="79"/>
      <c r="BE302" s="79"/>
      <c r="BF302" s="79"/>
      <c r="BG302" s="79"/>
      <c r="BH302" s="79"/>
      <c r="BI302" s="79"/>
      <c r="BJ302" s="79"/>
      <c r="BK302" s="79"/>
      <c r="BL302" s="79"/>
      <c r="BM302" s="79"/>
      <c r="BN302" s="79"/>
      <c r="BO302" s="79"/>
      <c r="BP302" s="79"/>
      <c r="BQ302" s="79"/>
      <c r="BR302" s="79"/>
      <c r="BS302" s="79"/>
      <c r="BT302" s="79"/>
      <c r="BU302" s="79"/>
      <c r="BV302" s="79"/>
      <c r="BW302" s="79"/>
      <c r="BX302" s="79"/>
      <c r="BY302" s="79"/>
      <c r="BZ302" s="79"/>
      <c r="CA302" s="79"/>
      <c r="CB302" s="79"/>
      <c r="CC302" s="79"/>
      <c r="CD302" s="79"/>
      <c r="CE302" s="79"/>
      <c r="CF302" s="79"/>
      <c r="CG302" s="79"/>
      <c r="CH302" s="79"/>
      <c r="CI302" s="79"/>
      <c r="CJ302" s="79"/>
      <c r="CK302" s="79"/>
      <c r="CL302" s="79"/>
      <c r="CM302" s="79"/>
      <c r="CN302" s="79"/>
      <c r="CO302" s="79"/>
      <c r="CP302" s="79"/>
      <c r="CQ302" s="79"/>
    </row>
    <row r="303" spans="1:95" s="26" customFormat="1" ht="31.5" customHeight="1" x14ac:dyDescent="0.25">
      <c r="A303" s="78" t="str">
        <f>"Qté "&amp;'[1]Base produits'!A299&amp;" - "&amp;'[1]Base produits'!B299&amp;" :"</f>
        <v>Qté P0292 -  :</v>
      </c>
      <c r="B303" s="80"/>
      <c r="C303" s="79"/>
      <c r="D303" s="79"/>
      <c r="E303" s="79"/>
      <c r="F303" s="79"/>
      <c r="G303" s="79"/>
      <c r="H303" s="79"/>
      <c r="I303" s="79"/>
      <c r="J303" s="79"/>
      <c r="K303" s="79"/>
      <c r="L303" s="79"/>
      <c r="M303" s="79"/>
      <c r="N303" s="79"/>
      <c r="O303" s="79"/>
      <c r="P303" s="79"/>
      <c r="Q303" s="79"/>
      <c r="R303" s="79"/>
      <c r="S303" s="79"/>
      <c r="T303" s="79"/>
      <c r="U303" s="79"/>
      <c r="V303" s="79"/>
      <c r="W303" s="79"/>
      <c r="X303" s="79"/>
      <c r="Y303" s="79"/>
      <c r="Z303" s="79"/>
      <c r="AA303" s="79"/>
      <c r="AB303" s="79"/>
      <c r="AC303" s="79"/>
      <c r="AD303" s="79"/>
      <c r="AE303" s="79"/>
      <c r="AF303" s="79"/>
      <c r="AG303" s="79"/>
      <c r="AH303" s="79"/>
      <c r="AI303" s="79"/>
      <c r="AJ303" s="79"/>
      <c r="AK303" s="79"/>
      <c r="AL303" s="79"/>
      <c r="AM303" s="79"/>
      <c r="AN303" s="79"/>
      <c r="AO303" s="79"/>
      <c r="AP303" s="79"/>
      <c r="AQ303" s="79"/>
      <c r="AR303" s="79"/>
      <c r="AS303" s="79"/>
      <c r="AT303" s="79"/>
      <c r="AU303" s="79"/>
      <c r="AV303" s="79"/>
      <c r="AW303" s="79"/>
      <c r="AX303" s="79"/>
      <c r="AY303" s="79"/>
      <c r="AZ303" s="79"/>
      <c r="BA303" s="79"/>
      <c r="BB303" s="79"/>
      <c r="BC303" s="79"/>
      <c r="BD303" s="79"/>
      <c r="BE303" s="79"/>
      <c r="BF303" s="79"/>
      <c r="BG303" s="79"/>
      <c r="BH303" s="79"/>
      <c r="BI303" s="79"/>
      <c r="BJ303" s="79"/>
      <c r="BK303" s="79"/>
      <c r="BL303" s="79"/>
      <c r="BM303" s="79"/>
      <c r="BN303" s="79"/>
      <c r="BO303" s="79"/>
      <c r="BP303" s="79"/>
      <c r="BQ303" s="79"/>
      <c r="BR303" s="79"/>
      <c r="BS303" s="79"/>
      <c r="BT303" s="79"/>
      <c r="BU303" s="79"/>
      <c r="BV303" s="79"/>
      <c r="BW303" s="79"/>
      <c r="BX303" s="79"/>
      <c r="BY303" s="79"/>
      <c r="BZ303" s="79"/>
      <c r="CA303" s="79"/>
      <c r="CB303" s="79"/>
      <c r="CC303" s="79"/>
      <c r="CD303" s="79"/>
      <c r="CE303" s="79"/>
      <c r="CF303" s="79"/>
      <c r="CG303" s="79"/>
      <c r="CH303" s="79"/>
      <c r="CI303" s="79"/>
      <c r="CJ303" s="79"/>
      <c r="CK303" s="79"/>
      <c r="CL303" s="79"/>
      <c r="CM303" s="79"/>
      <c r="CN303" s="79"/>
      <c r="CO303" s="79"/>
      <c r="CP303" s="79"/>
      <c r="CQ303" s="79"/>
    </row>
    <row r="304" spans="1:95" s="26" customFormat="1" ht="31.5" customHeight="1" x14ac:dyDescent="0.25">
      <c r="A304" s="78" t="str">
        <f>"Qté "&amp;'[1]Base produits'!A300&amp;" - "&amp;'[1]Base produits'!B300&amp;" :"</f>
        <v>Qté P0293 -  :</v>
      </c>
      <c r="B304" s="80"/>
      <c r="C304" s="79"/>
      <c r="D304" s="79"/>
      <c r="E304" s="79"/>
      <c r="F304" s="79"/>
      <c r="G304" s="79"/>
      <c r="H304" s="79"/>
      <c r="I304" s="79"/>
      <c r="J304" s="79"/>
      <c r="K304" s="79"/>
      <c r="L304" s="79"/>
      <c r="M304" s="79"/>
      <c r="N304" s="79"/>
      <c r="O304" s="79"/>
      <c r="P304" s="79"/>
      <c r="Q304" s="79"/>
      <c r="R304" s="79"/>
      <c r="S304" s="79"/>
      <c r="T304" s="79"/>
      <c r="U304" s="79"/>
      <c r="V304" s="79"/>
      <c r="W304" s="79"/>
      <c r="X304" s="79"/>
      <c r="Y304" s="79"/>
      <c r="Z304" s="79"/>
      <c r="AA304" s="79"/>
      <c r="AB304" s="79"/>
      <c r="AC304" s="79"/>
      <c r="AD304" s="79"/>
      <c r="AE304" s="79"/>
      <c r="AF304" s="79"/>
      <c r="AG304" s="79"/>
      <c r="AH304" s="79"/>
      <c r="AI304" s="79"/>
      <c r="AJ304" s="79"/>
      <c r="AK304" s="79"/>
      <c r="AL304" s="79"/>
      <c r="AM304" s="79"/>
      <c r="AN304" s="79"/>
      <c r="AO304" s="79"/>
      <c r="AP304" s="79"/>
      <c r="AQ304" s="79"/>
      <c r="AR304" s="79"/>
      <c r="AS304" s="79"/>
      <c r="AT304" s="79"/>
      <c r="AU304" s="79"/>
      <c r="AV304" s="79"/>
      <c r="AW304" s="79"/>
      <c r="AX304" s="79"/>
      <c r="AY304" s="79"/>
      <c r="AZ304" s="79"/>
      <c r="BA304" s="79"/>
      <c r="BB304" s="79"/>
      <c r="BC304" s="79"/>
      <c r="BD304" s="79"/>
      <c r="BE304" s="79"/>
      <c r="BF304" s="79"/>
      <c r="BG304" s="79"/>
      <c r="BH304" s="79"/>
      <c r="BI304" s="79"/>
      <c r="BJ304" s="79"/>
      <c r="BK304" s="79"/>
      <c r="BL304" s="79"/>
      <c r="BM304" s="79"/>
      <c r="BN304" s="79"/>
      <c r="BO304" s="79"/>
      <c r="BP304" s="79"/>
      <c r="BQ304" s="79"/>
      <c r="BR304" s="79"/>
      <c r="BS304" s="79"/>
      <c r="BT304" s="79"/>
      <c r="BU304" s="79"/>
      <c r="BV304" s="79"/>
      <c r="BW304" s="79"/>
      <c r="BX304" s="79"/>
      <c r="BY304" s="79"/>
      <c r="BZ304" s="79"/>
      <c r="CA304" s="79"/>
      <c r="CB304" s="79"/>
      <c r="CC304" s="79"/>
      <c r="CD304" s="79"/>
      <c r="CE304" s="79"/>
      <c r="CF304" s="79"/>
      <c r="CG304" s="79"/>
      <c r="CH304" s="79"/>
      <c r="CI304" s="79"/>
      <c r="CJ304" s="79"/>
      <c r="CK304" s="79"/>
      <c r="CL304" s="79"/>
      <c r="CM304" s="79"/>
      <c r="CN304" s="79"/>
      <c r="CO304" s="79"/>
      <c r="CP304" s="79"/>
      <c r="CQ304" s="79"/>
    </row>
    <row r="305" spans="1:95" s="26" customFormat="1" ht="31.5" customHeight="1" x14ac:dyDescent="0.25">
      <c r="A305" s="78" t="str">
        <f>"Qté "&amp;'[1]Base produits'!A301&amp;" - "&amp;'[1]Base produits'!B301&amp;" :"</f>
        <v>Qté P0294 -  :</v>
      </c>
      <c r="B305" s="80"/>
      <c r="C305" s="79"/>
      <c r="D305" s="79"/>
      <c r="E305" s="79"/>
      <c r="F305" s="79"/>
      <c r="G305" s="79"/>
      <c r="H305" s="79"/>
      <c r="I305" s="79"/>
      <c r="J305" s="79"/>
      <c r="K305" s="79"/>
      <c r="L305" s="79"/>
      <c r="M305" s="79"/>
      <c r="N305" s="79"/>
      <c r="O305" s="79"/>
      <c r="P305" s="79"/>
      <c r="Q305" s="79"/>
      <c r="R305" s="79"/>
      <c r="S305" s="79"/>
      <c r="T305" s="79"/>
      <c r="U305" s="79"/>
      <c r="V305" s="79"/>
      <c r="W305" s="79"/>
      <c r="X305" s="79"/>
      <c r="Y305" s="79"/>
      <c r="Z305" s="79"/>
      <c r="AA305" s="79"/>
      <c r="AB305" s="79"/>
      <c r="AC305" s="79"/>
      <c r="AD305" s="79"/>
      <c r="AE305" s="79"/>
      <c r="AF305" s="79"/>
      <c r="AG305" s="79"/>
      <c r="AH305" s="79"/>
      <c r="AI305" s="79"/>
      <c r="AJ305" s="79"/>
      <c r="AK305" s="79"/>
      <c r="AL305" s="79"/>
      <c r="AM305" s="79"/>
      <c r="AN305" s="79"/>
      <c r="AO305" s="79"/>
      <c r="AP305" s="79"/>
      <c r="AQ305" s="79"/>
      <c r="AR305" s="79"/>
      <c r="AS305" s="79"/>
      <c r="AT305" s="79"/>
      <c r="AU305" s="79"/>
      <c r="AV305" s="79"/>
      <c r="AW305" s="79"/>
      <c r="AX305" s="79"/>
      <c r="AY305" s="79"/>
      <c r="AZ305" s="79"/>
      <c r="BA305" s="79"/>
      <c r="BB305" s="79"/>
      <c r="BC305" s="79"/>
      <c r="BD305" s="79"/>
      <c r="BE305" s="79"/>
      <c r="BF305" s="79"/>
      <c r="BG305" s="79"/>
      <c r="BH305" s="79"/>
      <c r="BI305" s="79"/>
      <c r="BJ305" s="79"/>
      <c r="BK305" s="79"/>
      <c r="BL305" s="79"/>
      <c r="BM305" s="79"/>
      <c r="BN305" s="79"/>
      <c r="BO305" s="79"/>
      <c r="BP305" s="79"/>
      <c r="BQ305" s="79"/>
      <c r="BR305" s="79"/>
      <c r="BS305" s="79"/>
      <c r="BT305" s="79"/>
      <c r="BU305" s="79"/>
      <c r="BV305" s="79"/>
      <c r="BW305" s="79"/>
      <c r="BX305" s="79"/>
      <c r="BY305" s="79"/>
      <c r="BZ305" s="79"/>
      <c r="CA305" s="79"/>
      <c r="CB305" s="79"/>
      <c r="CC305" s="79"/>
      <c r="CD305" s="79"/>
      <c r="CE305" s="79"/>
      <c r="CF305" s="79"/>
      <c r="CG305" s="79"/>
      <c r="CH305" s="79"/>
      <c r="CI305" s="79"/>
      <c r="CJ305" s="79"/>
      <c r="CK305" s="79"/>
      <c r="CL305" s="79"/>
      <c r="CM305" s="79"/>
      <c r="CN305" s="79"/>
      <c r="CO305" s="79"/>
      <c r="CP305" s="79"/>
      <c r="CQ305" s="79"/>
    </row>
    <row r="306" spans="1:95" s="26" customFormat="1" ht="31.5" customHeight="1" x14ac:dyDescent="0.25">
      <c r="A306" s="78" t="str">
        <f>"Qté "&amp;'[1]Base produits'!A302&amp;" - "&amp;'[1]Base produits'!B302&amp;" :"</f>
        <v>Qté P0295 -  :</v>
      </c>
      <c r="B306" s="80"/>
      <c r="C306" s="79"/>
      <c r="D306" s="79"/>
      <c r="E306" s="79"/>
      <c r="F306" s="79"/>
      <c r="G306" s="79"/>
      <c r="H306" s="79"/>
      <c r="I306" s="79"/>
      <c r="J306" s="79"/>
      <c r="K306" s="79"/>
      <c r="L306" s="79"/>
      <c r="M306" s="79"/>
      <c r="N306" s="79"/>
      <c r="O306" s="79"/>
      <c r="P306" s="79"/>
      <c r="Q306" s="79"/>
      <c r="R306" s="79"/>
      <c r="S306" s="79"/>
      <c r="T306" s="79"/>
      <c r="U306" s="79"/>
      <c r="V306" s="79"/>
      <c r="W306" s="79"/>
      <c r="X306" s="79"/>
      <c r="Y306" s="79"/>
      <c r="Z306" s="79"/>
      <c r="AA306" s="79"/>
      <c r="AB306" s="79"/>
      <c r="AC306" s="79"/>
      <c r="AD306" s="79"/>
      <c r="AE306" s="79"/>
      <c r="AF306" s="79"/>
      <c r="AG306" s="79"/>
      <c r="AH306" s="79"/>
      <c r="AI306" s="79"/>
      <c r="AJ306" s="79"/>
      <c r="AK306" s="79"/>
      <c r="AL306" s="79"/>
      <c r="AM306" s="79"/>
      <c r="AN306" s="79"/>
      <c r="AO306" s="79"/>
      <c r="AP306" s="79"/>
      <c r="AQ306" s="79"/>
      <c r="AR306" s="79"/>
      <c r="AS306" s="79"/>
      <c r="AT306" s="79"/>
      <c r="AU306" s="79"/>
      <c r="AV306" s="79"/>
      <c r="AW306" s="79"/>
      <c r="AX306" s="79"/>
      <c r="AY306" s="79"/>
      <c r="AZ306" s="79"/>
      <c r="BA306" s="79"/>
      <c r="BB306" s="79"/>
      <c r="BC306" s="79"/>
      <c r="BD306" s="79"/>
      <c r="BE306" s="79"/>
      <c r="BF306" s="79"/>
      <c r="BG306" s="79"/>
      <c r="BH306" s="79"/>
      <c r="BI306" s="79"/>
      <c r="BJ306" s="79"/>
      <c r="BK306" s="79"/>
      <c r="BL306" s="79"/>
      <c r="BM306" s="79"/>
      <c r="BN306" s="79"/>
      <c r="BO306" s="79"/>
      <c r="BP306" s="79"/>
      <c r="BQ306" s="79"/>
      <c r="BR306" s="79"/>
      <c r="BS306" s="79"/>
      <c r="BT306" s="79"/>
      <c r="BU306" s="79"/>
      <c r="BV306" s="79"/>
      <c r="BW306" s="79"/>
      <c r="BX306" s="79"/>
      <c r="BY306" s="79"/>
      <c r="BZ306" s="79"/>
      <c r="CA306" s="79"/>
      <c r="CB306" s="79"/>
      <c r="CC306" s="79"/>
      <c r="CD306" s="79"/>
      <c r="CE306" s="79"/>
      <c r="CF306" s="79"/>
      <c r="CG306" s="79"/>
      <c r="CH306" s="79"/>
      <c r="CI306" s="79"/>
      <c r="CJ306" s="79"/>
      <c r="CK306" s="79"/>
      <c r="CL306" s="79"/>
      <c r="CM306" s="79"/>
      <c r="CN306" s="79"/>
      <c r="CO306" s="79"/>
      <c r="CP306" s="79"/>
      <c r="CQ306" s="79"/>
    </row>
    <row r="307" spans="1:95" s="26" customFormat="1" ht="31.5" customHeight="1" x14ac:dyDescent="0.25">
      <c r="A307" s="78" t="str">
        <f>"Qté "&amp;'[1]Base produits'!A303&amp;" - "&amp;'[1]Base produits'!B303&amp;" :"</f>
        <v>Qté P0296 -  :</v>
      </c>
      <c r="B307" s="80"/>
      <c r="C307" s="79"/>
      <c r="D307" s="79"/>
      <c r="E307" s="79"/>
      <c r="F307" s="79"/>
      <c r="G307" s="79"/>
      <c r="H307" s="79"/>
      <c r="I307" s="79"/>
      <c r="J307" s="79"/>
      <c r="K307" s="79"/>
      <c r="L307" s="79"/>
      <c r="M307" s="79"/>
      <c r="N307" s="79"/>
      <c r="O307" s="79"/>
      <c r="P307" s="79"/>
      <c r="Q307" s="79"/>
      <c r="R307" s="79"/>
      <c r="S307" s="79"/>
      <c r="T307" s="79"/>
      <c r="U307" s="79"/>
      <c r="V307" s="79"/>
      <c r="W307" s="79"/>
      <c r="X307" s="79"/>
      <c r="Y307" s="79"/>
      <c r="Z307" s="79"/>
      <c r="AA307" s="79"/>
      <c r="AB307" s="79"/>
      <c r="AC307" s="79"/>
      <c r="AD307" s="79"/>
      <c r="AE307" s="79"/>
      <c r="AF307" s="79"/>
      <c r="AG307" s="79"/>
      <c r="AH307" s="79"/>
      <c r="AI307" s="79"/>
      <c r="AJ307" s="79"/>
      <c r="AK307" s="79"/>
      <c r="AL307" s="79"/>
      <c r="AM307" s="79"/>
      <c r="AN307" s="79"/>
      <c r="AO307" s="79"/>
      <c r="AP307" s="79"/>
      <c r="AQ307" s="79"/>
      <c r="AR307" s="79"/>
      <c r="AS307" s="79"/>
      <c r="AT307" s="79"/>
      <c r="AU307" s="79"/>
      <c r="AV307" s="79"/>
      <c r="AW307" s="79"/>
      <c r="AX307" s="79"/>
      <c r="AY307" s="79"/>
      <c r="AZ307" s="79"/>
      <c r="BA307" s="79"/>
      <c r="BB307" s="79"/>
      <c r="BC307" s="79"/>
      <c r="BD307" s="79"/>
      <c r="BE307" s="79"/>
      <c r="BF307" s="79"/>
      <c r="BG307" s="79"/>
      <c r="BH307" s="79"/>
      <c r="BI307" s="79"/>
      <c r="BJ307" s="79"/>
      <c r="BK307" s="79"/>
      <c r="BL307" s="79"/>
      <c r="BM307" s="79"/>
      <c r="BN307" s="79"/>
      <c r="BO307" s="79"/>
      <c r="BP307" s="79"/>
      <c r="BQ307" s="79"/>
      <c r="BR307" s="79"/>
      <c r="BS307" s="79"/>
      <c r="BT307" s="79"/>
      <c r="BU307" s="79"/>
      <c r="BV307" s="79"/>
      <c r="BW307" s="79"/>
      <c r="BX307" s="79"/>
      <c r="BY307" s="79"/>
      <c r="BZ307" s="79"/>
      <c r="CA307" s="79"/>
      <c r="CB307" s="79"/>
      <c r="CC307" s="79"/>
      <c r="CD307" s="79"/>
      <c r="CE307" s="79"/>
      <c r="CF307" s="79"/>
      <c r="CG307" s="79"/>
      <c r="CH307" s="79"/>
      <c r="CI307" s="79"/>
      <c r="CJ307" s="79"/>
      <c r="CK307" s="79"/>
      <c r="CL307" s="79"/>
      <c r="CM307" s="79"/>
      <c r="CN307" s="79"/>
      <c r="CO307" s="79"/>
      <c r="CP307" s="79"/>
      <c r="CQ307" s="79"/>
    </row>
    <row r="308" spans="1:95" s="26" customFormat="1" ht="31.5" customHeight="1" x14ac:dyDescent="0.25">
      <c r="A308" s="78" t="str">
        <f>"Qté "&amp;'[1]Base produits'!A304&amp;" - "&amp;'[1]Base produits'!B304&amp;" :"</f>
        <v>Qté P0297 -  :</v>
      </c>
      <c r="B308" s="80"/>
      <c r="C308" s="79"/>
      <c r="D308" s="79"/>
      <c r="E308" s="79"/>
      <c r="F308" s="79"/>
      <c r="G308" s="79"/>
      <c r="H308" s="79"/>
      <c r="I308" s="79"/>
      <c r="J308" s="79"/>
      <c r="K308" s="79"/>
      <c r="L308" s="79"/>
      <c r="M308" s="79"/>
      <c r="N308" s="79"/>
      <c r="O308" s="79"/>
      <c r="P308" s="79"/>
      <c r="Q308" s="79"/>
      <c r="R308" s="79"/>
      <c r="S308" s="79"/>
      <c r="T308" s="79"/>
      <c r="U308" s="79"/>
      <c r="V308" s="79"/>
      <c r="W308" s="79"/>
      <c r="X308" s="79"/>
      <c r="Y308" s="79"/>
      <c r="Z308" s="79"/>
      <c r="AA308" s="79"/>
      <c r="AB308" s="79"/>
      <c r="AC308" s="79"/>
      <c r="AD308" s="79"/>
      <c r="AE308" s="79"/>
      <c r="AF308" s="79"/>
      <c r="AG308" s="79"/>
      <c r="AH308" s="79"/>
      <c r="AI308" s="79"/>
      <c r="AJ308" s="79"/>
      <c r="AK308" s="79"/>
      <c r="AL308" s="79"/>
      <c r="AM308" s="79"/>
      <c r="AN308" s="79"/>
      <c r="AO308" s="79"/>
      <c r="AP308" s="79"/>
      <c r="AQ308" s="79"/>
      <c r="AR308" s="79"/>
      <c r="AS308" s="79"/>
      <c r="AT308" s="79"/>
      <c r="AU308" s="79"/>
      <c r="AV308" s="79"/>
      <c r="AW308" s="79"/>
      <c r="AX308" s="79"/>
      <c r="AY308" s="79"/>
      <c r="AZ308" s="79"/>
      <c r="BA308" s="79"/>
      <c r="BB308" s="79"/>
      <c r="BC308" s="79"/>
      <c r="BD308" s="79"/>
      <c r="BE308" s="79"/>
      <c r="BF308" s="79"/>
      <c r="BG308" s="79"/>
      <c r="BH308" s="79"/>
      <c r="BI308" s="79"/>
      <c r="BJ308" s="79"/>
      <c r="BK308" s="79"/>
      <c r="BL308" s="79"/>
      <c r="BM308" s="79"/>
      <c r="BN308" s="79"/>
      <c r="BO308" s="79"/>
      <c r="BP308" s="79"/>
      <c r="BQ308" s="79"/>
      <c r="BR308" s="79"/>
      <c r="BS308" s="79"/>
      <c r="BT308" s="79"/>
      <c r="BU308" s="79"/>
      <c r="BV308" s="79"/>
      <c r="BW308" s="79"/>
      <c r="BX308" s="79"/>
      <c r="BY308" s="79"/>
      <c r="BZ308" s="79"/>
      <c r="CA308" s="79"/>
      <c r="CB308" s="79"/>
      <c r="CC308" s="79"/>
      <c r="CD308" s="79"/>
      <c r="CE308" s="79"/>
      <c r="CF308" s="79"/>
      <c r="CG308" s="79"/>
      <c r="CH308" s="79"/>
      <c r="CI308" s="79"/>
      <c r="CJ308" s="79"/>
      <c r="CK308" s="79"/>
      <c r="CL308" s="79"/>
      <c r="CM308" s="79"/>
      <c r="CN308" s="79"/>
      <c r="CO308" s="79"/>
      <c r="CP308" s="79"/>
      <c r="CQ308" s="79"/>
    </row>
    <row r="309" spans="1:95" s="26" customFormat="1" ht="31.5" customHeight="1" x14ac:dyDescent="0.25">
      <c r="A309" s="78" t="str">
        <f>"Qté "&amp;'[1]Base produits'!A305&amp;" - "&amp;'[1]Base produits'!B305&amp;" :"</f>
        <v>Qté P0298 -  :</v>
      </c>
      <c r="B309" s="80"/>
      <c r="C309" s="79"/>
      <c r="D309" s="79"/>
      <c r="E309" s="79"/>
      <c r="F309" s="79"/>
      <c r="G309" s="79"/>
      <c r="H309" s="79"/>
      <c r="I309" s="79"/>
      <c r="J309" s="79"/>
      <c r="K309" s="79"/>
      <c r="L309" s="79"/>
      <c r="M309" s="79"/>
      <c r="N309" s="79"/>
      <c r="O309" s="79"/>
      <c r="P309" s="79"/>
      <c r="Q309" s="79"/>
      <c r="R309" s="79"/>
      <c r="S309" s="79"/>
      <c r="T309" s="79"/>
      <c r="U309" s="79"/>
      <c r="V309" s="79"/>
      <c r="W309" s="79"/>
      <c r="X309" s="79"/>
      <c r="Y309" s="79"/>
      <c r="Z309" s="79"/>
      <c r="AA309" s="79"/>
      <c r="AB309" s="79"/>
      <c r="AC309" s="79"/>
      <c r="AD309" s="79"/>
      <c r="AE309" s="79"/>
      <c r="AF309" s="79"/>
      <c r="AG309" s="79"/>
      <c r="AH309" s="79"/>
      <c r="AI309" s="79"/>
      <c r="AJ309" s="79"/>
      <c r="AK309" s="79"/>
      <c r="AL309" s="79"/>
      <c r="AM309" s="79"/>
      <c r="AN309" s="79"/>
      <c r="AO309" s="79"/>
      <c r="AP309" s="79"/>
      <c r="AQ309" s="79"/>
      <c r="AR309" s="79"/>
      <c r="AS309" s="79"/>
      <c r="AT309" s="79"/>
      <c r="AU309" s="79"/>
      <c r="AV309" s="79"/>
      <c r="AW309" s="79"/>
      <c r="AX309" s="79"/>
      <c r="AY309" s="79"/>
      <c r="AZ309" s="79"/>
      <c r="BA309" s="79"/>
      <c r="BB309" s="79"/>
      <c r="BC309" s="79"/>
      <c r="BD309" s="79"/>
      <c r="BE309" s="79"/>
      <c r="BF309" s="79"/>
      <c r="BG309" s="79"/>
      <c r="BH309" s="79"/>
      <c r="BI309" s="79"/>
      <c r="BJ309" s="79"/>
      <c r="BK309" s="79"/>
      <c r="BL309" s="79"/>
      <c r="BM309" s="79"/>
      <c r="BN309" s="79"/>
      <c r="BO309" s="79"/>
      <c r="BP309" s="79"/>
      <c r="BQ309" s="79"/>
      <c r="BR309" s="79"/>
      <c r="BS309" s="79"/>
      <c r="BT309" s="79"/>
      <c r="BU309" s="79"/>
      <c r="BV309" s="79"/>
      <c r="BW309" s="79"/>
      <c r="BX309" s="79"/>
      <c r="BY309" s="79"/>
      <c r="BZ309" s="79"/>
      <c r="CA309" s="79"/>
      <c r="CB309" s="79"/>
      <c r="CC309" s="79"/>
      <c r="CD309" s="79"/>
      <c r="CE309" s="79"/>
      <c r="CF309" s="79"/>
      <c r="CG309" s="79"/>
      <c r="CH309" s="79"/>
      <c r="CI309" s="79"/>
      <c r="CJ309" s="79"/>
      <c r="CK309" s="79"/>
      <c r="CL309" s="79"/>
      <c r="CM309" s="79"/>
      <c r="CN309" s="79"/>
      <c r="CO309" s="79"/>
      <c r="CP309" s="79"/>
      <c r="CQ309" s="79"/>
    </row>
    <row r="310" spans="1:95" s="26" customFormat="1" ht="31.5" customHeight="1" x14ac:dyDescent="0.25">
      <c r="A310" s="78" t="str">
        <f>"Qté "&amp;'[1]Base produits'!A306&amp;" - "&amp;'[1]Base produits'!B306&amp;" :"</f>
        <v>Qté P0299 -  :</v>
      </c>
      <c r="B310" s="80"/>
      <c r="C310" s="79"/>
      <c r="D310" s="79"/>
      <c r="E310" s="79"/>
      <c r="F310" s="79"/>
      <c r="G310" s="79"/>
      <c r="H310" s="79"/>
      <c r="I310" s="79"/>
      <c r="J310" s="79"/>
      <c r="K310" s="79"/>
      <c r="L310" s="79"/>
      <c r="M310" s="79"/>
      <c r="N310" s="79"/>
      <c r="O310" s="79"/>
      <c r="P310" s="79"/>
      <c r="Q310" s="79"/>
      <c r="R310" s="79"/>
      <c r="S310" s="79"/>
      <c r="T310" s="79"/>
      <c r="U310" s="79"/>
      <c r="V310" s="79"/>
      <c r="W310" s="79"/>
      <c r="X310" s="79"/>
      <c r="Y310" s="79"/>
      <c r="Z310" s="79"/>
      <c r="AA310" s="79"/>
      <c r="AB310" s="79"/>
      <c r="AC310" s="79"/>
      <c r="AD310" s="79"/>
      <c r="AE310" s="79"/>
      <c r="AF310" s="79"/>
      <c r="AG310" s="79"/>
      <c r="AH310" s="79"/>
      <c r="AI310" s="79"/>
      <c r="AJ310" s="79"/>
      <c r="AK310" s="79"/>
      <c r="AL310" s="79"/>
      <c r="AM310" s="79"/>
      <c r="AN310" s="79"/>
      <c r="AO310" s="79"/>
      <c r="AP310" s="79"/>
      <c r="AQ310" s="79"/>
      <c r="AR310" s="79"/>
      <c r="AS310" s="79"/>
      <c r="AT310" s="79"/>
      <c r="AU310" s="79"/>
      <c r="AV310" s="79"/>
      <c r="AW310" s="79"/>
      <c r="AX310" s="79"/>
      <c r="AY310" s="79"/>
      <c r="AZ310" s="79"/>
      <c r="BA310" s="79"/>
      <c r="BB310" s="79"/>
      <c r="BC310" s="79"/>
      <c r="BD310" s="79"/>
      <c r="BE310" s="79"/>
      <c r="BF310" s="79"/>
      <c r="BG310" s="79"/>
      <c r="BH310" s="79"/>
      <c r="BI310" s="79"/>
      <c r="BJ310" s="79"/>
      <c r="BK310" s="79"/>
      <c r="BL310" s="79"/>
      <c r="BM310" s="79"/>
      <c r="BN310" s="79"/>
      <c r="BO310" s="79"/>
      <c r="BP310" s="79"/>
      <c r="BQ310" s="79"/>
      <c r="BR310" s="79"/>
      <c r="BS310" s="79"/>
      <c r="BT310" s="79"/>
      <c r="BU310" s="79"/>
      <c r="BV310" s="79"/>
      <c r="BW310" s="79"/>
      <c r="BX310" s="79"/>
      <c r="BY310" s="79"/>
      <c r="BZ310" s="79"/>
      <c r="CA310" s="79"/>
      <c r="CB310" s="79"/>
      <c r="CC310" s="79"/>
      <c r="CD310" s="79"/>
      <c r="CE310" s="79"/>
      <c r="CF310" s="79"/>
      <c r="CG310" s="79"/>
      <c r="CH310" s="79"/>
      <c r="CI310" s="79"/>
      <c r="CJ310" s="79"/>
      <c r="CK310" s="79"/>
      <c r="CL310" s="79"/>
      <c r="CM310" s="79"/>
      <c r="CN310" s="79"/>
      <c r="CO310" s="79"/>
      <c r="CP310" s="79"/>
      <c r="CQ310" s="79"/>
    </row>
    <row r="311" spans="1:95" s="26" customFormat="1" ht="31.5" customHeight="1" x14ac:dyDescent="0.25">
      <c r="A311" s="78" t="str">
        <f>"Qté "&amp;'[1]Base produits'!A307&amp;" - "&amp;'[1]Base produits'!B307&amp;" :"</f>
        <v>Qté P0300 -  :</v>
      </c>
      <c r="B311" s="80"/>
      <c r="C311" s="79"/>
      <c r="D311" s="79"/>
      <c r="E311" s="79"/>
      <c r="F311" s="79"/>
      <c r="G311" s="79"/>
      <c r="H311" s="79"/>
      <c r="I311" s="79"/>
      <c r="J311" s="79"/>
      <c r="K311" s="79"/>
      <c r="L311" s="79"/>
      <c r="M311" s="79"/>
      <c r="N311" s="79"/>
      <c r="O311" s="79"/>
      <c r="P311" s="79"/>
      <c r="Q311" s="79"/>
      <c r="R311" s="79"/>
      <c r="S311" s="79"/>
      <c r="T311" s="79"/>
      <c r="U311" s="79"/>
      <c r="V311" s="79"/>
      <c r="W311" s="79"/>
      <c r="X311" s="79"/>
      <c r="Y311" s="79"/>
      <c r="Z311" s="79"/>
      <c r="AA311" s="79"/>
      <c r="AB311" s="79"/>
      <c r="AC311" s="79"/>
      <c r="AD311" s="79"/>
      <c r="AE311" s="79"/>
      <c r="AF311" s="79"/>
      <c r="AG311" s="79"/>
      <c r="AH311" s="79"/>
      <c r="AI311" s="79"/>
      <c r="AJ311" s="79"/>
      <c r="AK311" s="79"/>
      <c r="AL311" s="79"/>
      <c r="AM311" s="79"/>
      <c r="AN311" s="79"/>
      <c r="AO311" s="79"/>
      <c r="AP311" s="79"/>
      <c r="AQ311" s="79"/>
      <c r="AR311" s="79"/>
      <c r="AS311" s="79"/>
      <c r="AT311" s="79"/>
      <c r="AU311" s="79"/>
      <c r="AV311" s="79"/>
      <c r="AW311" s="79"/>
      <c r="AX311" s="79"/>
      <c r="AY311" s="79"/>
      <c r="AZ311" s="79"/>
      <c r="BA311" s="79"/>
      <c r="BB311" s="79"/>
      <c r="BC311" s="79"/>
      <c r="BD311" s="79"/>
      <c r="BE311" s="79"/>
      <c r="BF311" s="79"/>
      <c r="BG311" s="79"/>
      <c r="BH311" s="79"/>
      <c r="BI311" s="79"/>
      <c r="BJ311" s="79"/>
      <c r="BK311" s="79"/>
      <c r="BL311" s="79"/>
      <c r="BM311" s="79"/>
      <c r="BN311" s="79"/>
      <c r="BO311" s="79"/>
      <c r="BP311" s="79"/>
      <c r="BQ311" s="79"/>
      <c r="BR311" s="79"/>
      <c r="BS311" s="79"/>
      <c r="BT311" s="79"/>
      <c r="BU311" s="79"/>
      <c r="BV311" s="79"/>
      <c r="BW311" s="79"/>
      <c r="BX311" s="79"/>
      <c r="BY311" s="79"/>
      <c r="BZ311" s="79"/>
      <c r="CA311" s="79"/>
      <c r="CB311" s="79"/>
      <c r="CC311" s="79"/>
      <c r="CD311" s="79"/>
      <c r="CE311" s="79"/>
      <c r="CF311" s="79"/>
      <c r="CG311" s="79"/>
      <c r="CH311" s="79"/>
      <c r="CI311" s="79"/>
      <c r="CJ311" s="79"/>
      <c r="CK311" s="79"/>
      <c r="CL311" s="79"/>
      <c r="CM311" s="79"/>
      <c r="CN311" s="79"/>
      <c r="CO311" s="79"/>
      <c r="CP311" s="79"/>
      <c r="CQ311" s="79"/>
    </row>
    <row r="312" spans="1:95" s="26" customFormat="1" ht="31.5" customHeight="1" x14ac:dyDescent="0.25">
      <c r="A312" s="78" t="str">
        <f>"Qté "&amp;'[1]Base produits'!A308&amp;" - "&amp;'[1]Base produits'!B308&amp;" :"</f>
        <v>Qté P0301 -  :</v>
      </c>
      <c r="B312" s="80"/>
      <c r="C312" s="79"/>
      <c r="D312" s="79"/>
      <c r="E312" s="79"/>
      <c r="F312" s="79"/>
      <c r="G312" s="79"/>
      <c r="H312" s="79"/>
      <c r="I312" s="79"/>
      <c r="J312" s="79"/>
      <c r="K312" s="79"/>
      <c r="L312" s="79"/>
      <c r="M312" s="79"/>
      <c r="N312" s="79"/>
      <c r="O312" s="79"/>
      <c r="P312" s="79"/>
      <c r="Q312" s="79"/>
      <c r="R312" s="79"/>
      <c r="S312" s="79"/>
      <c r="T312" s="79"/>
      <c r="U312" s="79"/>
      <c r="V312" s="79"/>
      <c r="W312" s="79"/>
      <c r="X312" s="79"/>
      <c r="Y312" s="79"/>
      <c r="Z312" s="79"/>
      <c r="AA312" s="79"/>
      <c r="AB312" s="79"/>
      <c r="AC312" s="79"/>
      <c r="AD312" s="79"/>
      <c r="AE312" s="79"/>
      <c r="AF312" s="79"/>
      <c r="AG312" s="79"/>
      <c r="AH312" s="79"/>
      <c r="AI312" s="79"/>
      <c r="AJ312" s="79"/>
      <c r="AK312" s="79"/>
      <c r="AL312" s="79"/>
      <c r="AM312" s="79"/>
      <c r="AN312" s="79"/>
      <c r="AO312" s="79"/>
      <c r="AP312" s="79"/>
      <c r="AQ312" s="79"/>
      <c r="AR312" s="79"/>
      <c r="AS312" s="79"/>
      <c r="AT312" s="79"/>
      <c r="AU312" s="79"/>
      <c r="AV312" s="79"/>
      <c r="AW312" s="79"/>
      <c r="AX312" s="79"/>
      <c r="AY312" s="79"/>
      <c r="AZ312" s="79"/>
      <c r="BA312" s="79"/>
      <c r="BB312" s="79"/>
      <c r="BC312" s="79"/>
      <c r="BD312" s="79"/>
      <c r="BE312" s="79"/>
      <c r="BF312" s="79"/>
      <c r="BG312" s="79"/>
      <c r="BH312" s="79"/>
      <c r="BI312" s="79"/>
      <c r="BJ312" s="79"/>
      <c r="BK312" s="79"/>
      <c r="BL312" s="79"/>
      <c r="BM312" s="79"/>
      <c r="BN312" s="79"/>
      <c r="BO312" s="79"/>
      <c r="BP312" s="79"/>
      <c r="BQ312" s="79"/>
      <c r="BR312" s="79"/>
      <c r="BS312" s="79"/>
      <c r="BT312" s="79"/>
      <c r="BU312" s="79"/>
      <c r="BV312" s="79"/>
      <c r="BW312" s="79"/>
      <c r="BX312" s="79"/>
      <c r="BY312" s="79"/>
      <c r="BZ312" s="79"/>
      <c r="CA312" s="79"/>
      <c r="CB312" s="79"/>
      <c r="CC312" s="79"/>
      <c r="CD312" s="79"/>
      <c r="CE312" s="79"/>
      <c r="CF312" s="79"/>
      <c r="CG312" s="79"/>
      <c r="CH312" s="79"/>
      <c r="CI312" s="79"/>
      <c r="CJ312" s="79"/>
      <c r="CK312" s="79"/>
      <c r="CL312" s="79"/>
      <c r="CM312" s="79"/>
      <c r="CN312" s="79"/>
      <c r="CO312" s="79"/>
      <c r="CP312" s="79"/>
      <c r="CQ312" s="79"/>
    </row>
    <row r="313" spans="1:95" s="26" customFormat="1" ht="31.5" customHeight="1" x14ac:dyDescent="0.25">
      <c r="A313" s="78" t="str">
        <f>"Qté "&amp;'[1]Base produits'!A309&amp;" - "&amp;'[1]Base produits'!B309&amp;" :"</f>
        <v>Qté P0302 -  :</v>
      </c>
      <c r="B313" s="80"/>
      <c r="C313" s="79"/>
      <c r="D313" s="79"/>
      <c r="E313" s="79"/>
      <c r="F313" s="79"/>
      <c r="G313" s="79"/>
      <c r="H313" s="79"/>
      <c r="I313" s="79"/>
      <c r="J313" s="79"/>
      <c r="K313" s="79"/>
      <c r="L313" s="79"/>
      <c r="M313" s="79"/>
      <c r="N313" s="79"/>
      <c r="O313" s="79"/>
      <c r="P313" s="79"/>
      <c r="Q313" s="79"/>
      <c r="R313" s="79"/>
      <c r="S313" s="79"/>
      <c r="T313" s="79"/>
      <c r="U313" s="79"/>
      <c r="V313" s="79"/>
      <c r="W313" s="79"/>
      <c r="X313" s="79"/>
      <c r="Y313" s="79"/>
      <c r="Z313" s="79"/>
      <c r="AA313" s="79"/>
      <c r="AB313" s="79"/>
      <c r="AC313" s="79"/>
      <c r="AD313" s="79"/>
      <c r="AE313" s="79"/>
      <c r="AF313" s="79"/>
      <c r="AG313" s="79"/>
      <c r="AH313" s="79"/>
      <c r="AI313" s="79"/>
      <c r="AJ313" s="79"/>
      <c r="AK313" s="79"/>
      <c r="AL313" s="79"/>
      <c r="AM313" s="79"/>
      <c r="AN313" s="79"/>
      <c r="AO313" s="79"/>
      <c r="AP313" s="79"/>
      <c r="AQ313" s="79"/>
      <c r="AR313" s="79"/>
      <c r="AS313" s="79"/>
      <c r="AT313" s="79"/>
      <c r="AU313" s="79"/>
      <c r="AV313" s="79"/>
      <c r="AW313" s="79"/>
      <c r="AX313" s="79"/>
      <c r="AY313" s="79"/>
      <c r="AZ313" s="79"/>
      <c r="BA313" s="79"/>
      <c r="BB313" s="79"/>
      <c r="BC313" s="79"/>
      <c r="BD313" s="79"/>
      <c r="BE313" s="79"/>
      <c r="BF313" s="79"/>
      <c r="BG313" s="79"/>
      <c r="BH313" s="79"/>
      <c r="BI313" s="79"/>
      <c r="BJ313" s="79"/>
      <c r="BK313" s="79"/>
      <c r="BL313" s="79"/>
      <c r="BM313" s="79"/>
      <c r="BN313" s="79"/>
      <c r="BO313" s="79"/>
      <c r="BP313" s="79"/>
      <c r="BQ313" s="79"/>
      <c r="BR313" s="79"/>
      <c r="BS313" s="79"/>
      <c r="BT313" s="79"/>
      <c r="BU313" s="79"/>
      <c r="BV313" s="79"/>
      <c r="BW313" s="79"/>
      <c r="BX313" s="79"/>
      <c r="BY313" s="79"/>
      <c r="BZ313" s="79"/>
      <c r="CA313" s="79"/>
      <c r="CB313" s="79"/>
      <c r="CC313" s="79"/>
      <c r="CD313" s="79"/>
      <c r="CE313" s="79"/>
      <c r="CF313" s="79"/>
      <c r="CG313" s="79"/>
      <c r="CH313" s="79"/>
      <c r="CI313" s="79"/>
      <c r="CJ313" s="79"/>
      <c r="CK313" s="79"/>
      <c r="CL313" s="79"/>
      <c r="CM313" s="79"/>
      <c r="CN313" s="79"/>
      <c r="CO313" s="79"/>
      <c r="CP313" s="79"/>
      <c r="CQ313" s="79"/>
    </row>
    <row r="314" spans="1:95" s="26" customFormat="1" ht="31.5" customHeight="1" x14ac:dyDescent="0.25">
      <c r="A314" s="78" t="str">
        <f>"Qté "&amp;'[1]Base produits'!A310&amp;" - "&amp;'[1]Base produits'!B310&amp;" :"</f>
        <v>Qté P0303 -  :</v>
      </c>
      <c r="B314" s="80"/>
      <c r="C314" s="79"/>
      <c r="D314" s="79"/>
      <c r="E314" s="79"/>
      <c r="F314" s="79"/>
      <c r="G314" s="79"/>
      <c r="H314" s="79"/>
      <c r="I314" s="79"/>
      <c r="J314" s="79"/>
      <c r="K314" s="79"/>
      <c r="L314" s="79"/>
      <c r="M314" s="79"/>
      <c r="N314" s="79"/>
      <c r="O314" s="79"/>
      <c r="P314" s="79"/>
      <c r="Q314" s="79"/>
      <c r="R314" s="79"/>
      <c r="S314" s="79"/>
      <c r="T314" s="79"/>
      <c r="U314" s="79"/>
      <c r="V314" s="79"/>
      <c r="W314" s="79"/>
      <c r="X314" s="79"/>
      <c r="Y314" s="79"/>
      <c r="Z314" s="79"/>
      <c r="AA314" s="79"/>
      <c r="AB314" s="79"/>
      <c r="AC314" s="79"/>
      <c r="AD314" s="79"/>
      <c r="AE314" s="79"/>
      <c r="AF314" s="79"/>
      <c r="AG314" s="79"/>
      <c r="AH314" s="79"/>
      <c r="AI314" s="79"/>
      <c r="AJ314" s="79"/>
      <c r="AK314" s="79"/>
      <c r="AL314" s="79"/>
      <c r="AM314" s="79"/>
      <c r="AN314" s="79"/>
      <c r="AO314" s="79"/>
      <c r="AP314" s="79"/>
      <c r="AQ314" s="79"/>
      <c r="AR314" s="79"/>
      <c r="AS314" s="79"/>
      <c r="AT314" s="79"/>
      <c r="AU314" s="79"/>
      <c r="AV314" s="79"/>
      <c r="AW314" s="79"/>
      <c r="AX314" s="79"/>
      <c r="AY314" s="79"/>
      <c r="AZ314" s="79"/>
      <c r="BA314" s="79"/>
      <c r="BB314" s="79"/>
      <c r="BC314" s="79"/>
      <c r="BD314" s="79"/>
      <c r="BE314" s="79"/>
      <c r="BF314" s="79"/>
      <c r="BG314" s="79"/>
      <c r="BH314" s="79"/>
      <c r="BI314" s="79"/>
      <c r="BJ314" s="79"/>
      <c r="BK314" s="79"/>
      <c r="BL314" s="79"/>
      <c r="BM314" s="79"/>
      <c r="BN314" s="79"/>
      <c r="BO314" s="79"/>
      <c r="BP314" s="79"/>
      <c r="BQ314" s="79"/>
      <c r="BR314" s="79"/>
      <c r="BS314" s="79"/>
      <c r="BT314" s="79"/>
      <c r="BU314" s="79"/>
      <c r="BV314" s="79"/>
      <c r="BW314" s="79"/>
      <c r="BX314" s="79"/>
      <c r="BY314" s="79"/>
      <c r="BZ314" s="79"/>
      <c r="CA314" s="79"/>
      <c r="CB314" s="79"/>
      <c r="CC314" s="79"/>
      <c r="CD314" s="79"/>
      <c r="CE314" s="79"/>
      <c r="CF314" s="79"/>
      <c r="CG314" s="79"/>
      <c r="CH314" s="79"/>
      <c r="CI314" s="79"/>
      <c r="CJ314" s="79"/>
      <c r="CK314" s="79"/>
      <c r="CL314" s="79"/>
      <c r="CM314" s="79"/>
      <c r="CN314" s="79"/>
      <c r="CO314" s="79"/>
      <c r="CP314" s="79"/>
      <c r="CQ314" s="79"/>
    </row>
    <row r="315" spans="1:95" s="26" customFormat="1" ht="31.5" customHeight="1" x14ac:dyDescent="0.25">
      <c r="A315" s="78" t="str">
        <f>"Qté "&amp;'[1]Base produits'!A311&amp;" - "&amp;'[1]Base produits'!B311&amp;" :"</f>
        <v>Qté P0304 -  :</v>
      </c>
      <c r="B315" s="80"/>
      <c r="C315" s="79"/>
      <c r="D315" s="79"/>
      <c r="E315" s="79"/>
      <c r="F315" s="79"/>
      <c r="G315" s="79"/>
      <c r="H315" s="79"/>
      <c r="I315" s="79"/>
      <c r="J315" s="79"/>
      <c r="K315" s="79"/>
      <c r="L315" s="79"/>
      <c r="M315" s="79"/>
      <c r="N315" s="79"/>
      <c r="O315" s="79"/>
      <c r="P315" s="79"/>
      <c r="Q315" s="79"/>
      <c r="R315" s="79"/>
      <c r="S315" s="79"/>
      <c r="T315" s="79"/>
      <c r="U315" s="79"/>
      <c r="V315" s="79"/>
      <c r="W315" s="79"/>
      <c r="X315" s="79"/>
      <c r="Y315" s="79"/>
      <c r="Z315" s="79"/>
      <c r="AA315" s="79"/>
      <c r="AB315" s="79"/>
      <c r="AC315" s="79"/>
      <c r="AD315" s="79"/>
      <c r="AE315" s="79"/>
      <c r="AF315" s="79"/>
      <c r="AG315" s="79"/>
      <c r="AH315" s="79"/>
      <c r="AI315" s="79"/>
      <c r="AJ315" s="79"/>
      <c r="AK315" s="79"/>
      <c r="AL315" s="79"/>
      <c r="AM315" s="79"/>
      <c r="AN315" s="79"/>
      <c r="AO315" s="79"/>
      <c r="AP315" s="79"/>
      <c r="AQ315" s="79"/>
      <c r="AR315" s="79"/>
      <c r="AS315" s="79"/>
      <c r="AT315" s="79"/>
      <c r="AU315" s="79"/>
      <c r="AV315" s="79"/>
      <c r="AW315" s="79"/>
      <c r="AX315" s="79"/>
      <c r="AY315" s="79"/>
      <c r="AZ315" s="79"/>
      <c r="BA315" s="79"/>
      <c r="BB315" s="79"/>
      <c r="BC315" s="79"/>
      <c r="BD315" s="79"/>
      <c r="BE315" s="79"/>
      <c r="BF315" s="79"/>
      <c r="BG315" s="79"/>
      <c r="BH315" s="79"/>
      <c r="BI315" s="79"/>
      <c r="BJ315" s="79"/>
      <c r="BK315" s="79"/>
      <c r="BL315" s="79"/>
      <c r="BM315" s="79"/>
      <c r="BN315" s="79"/>
      <c r="BO315" s="79"/>
      <c r="BP315" s="79"/>
      <c r="BQ315" s="79"/>
      <c r="BR315" s="79"/>
      <c r="BS315" s="79"/>
      <c r="BT315" s="79"/>
      <c r="BU315" s="79"/>
      <c r="BV315" s="79"/>
      <c r="BW315" s="79"/>
      <c r="BX315" s="79"/>
      <c r="BY315" s="79"/>
      <c r="BZ315" s="79"/>
      <c r="CA315" s="79"/>
      <c r="CB315" s="79"/>
      <c r="CC315" s="79"/>
      <c r="CD315" s="79"/>
      <c r="CE315" s="79"/>
      <c r="CF315" s="79"/>
      <c r="CG315" s="79"/>
      <c r="CH315" s="79"/>
      <c r="CI315" s="79"/>
      <c r="CJ315" s="79"/>
      <c r="CK315" s="79"/>
      <c r="CL315" s="79"/>
      <c r="CM315" s="79"/>
      <c r="CN315" s="79"/>
      <c r="CO315" s="79"/>
      <c r="CP315" s="79"/>
      <c r="CQ315" s="79"/>
    </row>
    <row r="316" spans="1:95" s="26" customFormat="1" ht="31.5" customHeight="1" x14ac:dyDescent="0.25">
      <c r="A316" s="78" t="str">
        <f>"Qté "&amp;'[1]Base produits'!A312&amp;" - "&amp;'[1]Base produits'!B312&amp;" :"</f>
        <v>Qté P0305 -  :</v>
      </c>
      <c r="B316" s="80"/>
      <c r="C316" s="79"/>
      <c r="D316" s="79"/>
      <c r="E316" s="79"/>
      <c r="F316" s="79"/>
      <c r="G316" s="79"/>
      <c r="H316" s="79"/>
      <c r="I316" s="79"/>
      <c r="J316" s="79"/>
      <c r="K316" s="79"/>
      <c r="L316" s="79"/>
      <c r="M316" s="79"/>
      <c r="N316" s="79"/>
      <c r="O316" s="79"/>
      <c r="P316" s="79"/>
      <c r="Q316" s="79"/>
      <c r="R316" s="79"/>
      <c r="S316" s="79"/>
      <c r="T316" s="79"/>
      <c r="U316" s="79"/>
      <c r="V316" s="79"/>
      <c r="W316" s="79"/>
      <c r="X316" s="79"/>
      <c r="Y316" s="79"/>
      <c r="Z316" s="79"/>
      <c r="AA316" s="79"/>
      <c r="AB316" s="79"/>
      <c r="AC316" s="79"/>
      <c r="AD316" s="79"/>
      <c r="AE316" s="79"/>
      <c r="AF316" s="79"/>
      <c r="AG316" s="79"/>
      <c r="AH316" s="79"/>
      <c r="AI316" s="79"/>
      <c r="AJ316" s="79"/>
      <c r="AK316" s="79"/>
      <c r="AL316" s="79"/>
      <c r="AM316" s="79"/>
      <c r="AN316" s="79"/>
      <c r="AO316" s="79"/>
      <c r="AP316" s="79"/>
      <c r="AQ316" s="79"/>
      <c r="AR316" s="79"/>
      <c r="AS316" s="79"/>
      <c r="AT316" s="79"/>
      <c r="AU316" s="79"/>
      <c r="AV316" s="79"/>
      <c r="AW316" s="79"/>
      <c r="AX316" s="79"/>
      <c r="AY316" s="79"/>
      <c r="AZ316" s="79"/>
      <c r="BA316" s="79"/>
      <c r="BB316" s="79"/>
      <c r="BC316" s="79"/>
      <c r="BD316" s="79"/>
      <c r="BE316" s="79"/>
      <c r="BF316" s="79"/>
      <c r="BG316" s="79"/>
      <c r="BH316" s="79"/>
      <c r="BI316" s="79"/>
      <c r="BJ316" s="79"/>
      <c r="BK316" s="79"/>
      <c r="BL316" s="79"/>
      <c r="BM316" s="79"/>
      <c r="BN316" s="79"/>
      <c r="BO316" s="79"/>
      <c r="BP316" s="79"/>
      <c r="BQ316" s="79"/>
      <c r="BR316" s="79"/>
      <c r="BS316" s="79"/>
      <c r="BT316" s="79"/>
      <c r="BU316" s="79"/>
      <c r="BV316" s="79"/>
      <c r="BW316" s="79"/>
      <c r="BX316" s="79"/>
      <c r="BY316" s="79"/>
      <c r="BZ316" s="79"/>
      <c r="CA316" s="79"/>
      <c r="CB316" s="79"/>
      <c r="CC316" s="79"/>
      <c r="CD316" s="79"/>
      <c r="CE316" s="79"/>
      <c r="CF316" s="79"/>
      <c r="CG316" s="79"/>
      <c r="CH316" s="79"/>
      <c r="CI316" s="79"/>
      <c r="CJ316" s="79"/>
      <c r="CK316" s="79"/>
      <c r="CL316" s="79"/>
      <c r="CM316" s="79"/>
      <c r="CN316" s="79"/>
      <c r="CO316" s="79"/>
      <c r="CP316" s="79"/>
      <c r="CQ316" s="79"/>
    </row>
    <row r="317" spans="1:95" s="26" customFormat="1" ht="31.5" customHeight="1" x14ac:dyDescent="0.25">
      <c r="A317" s="78" t="str">
        <f>"Qté "&amp;'[1]Base produits'!A313&amp;" - "&amp;'[1]Base produits'!B313&amp;" :"</f>
        <v>Qté P0306 -  :</v>
      </c>
      <c r="B317" s="80"/>
      <c r="C317" s="79"/>
      <c r="D317" s="79"/>
      <c r="E317" s="79"/>
      <c r="F317" s="79"/>
      <c r="G317" s="79"/>
      <c r="H317" s="79"/>
      <c r="I317" s="79"/>
      <c r="J317" s="79"/>
      <c r="K317" s="79"/>
      <c r="L317" s="79"/>
      <c r="M317" s="79"/>
      <c r="N317" s="79"/>
      <c r="O317" s="79"/>
      <c r="P317" s="79"/>
      <c r="Q317" s="79"/>
      <c r="R317" s="79"/>
      <c r="S317" s="79"/>
      <c r="T317" s="79"/>
      <c r="U317" s="79"/>
      <c r="V317" s="79"/>
      <c r="W317" s="79"/>
      <c r="X317" s="79"/>
      <c r="Y317" s="79"/>
      <c r="Z317" s="79"/>
      <c r="AA317" s="79"/>
      <c r="AB317" s="79"/>
      <c r="AC317" s="79"/>
      <c r="AD317" s="79"/>
      <c r="AE317" s="79"/>
      <c r="AF317" s="79"/>
      <c r="AG317" s="79"/>
      <c r="AH317" s="79"/>
      <c r="AI317" s="79"/>
      <c r="AJ317" s="79"/>
      <c r="AK317" s="79"/>
      <c r="AL317" s="79"/>
      <c r="AM317" s="79"/>
      <c r="AN317" s="79"/>
      <c r="AO317" s="79"/>
      <c r="AP317" s="79"/>
      <c r="AQ317" s="79"/>
      <c r="AR317" s="79"/>
      <c r="AS317" s="79"/>
      <c r="AT317" s="79"/>
      <c r="AU317" s="79"/>
      <c r="AV317" s="79"/>
      <c r="AW317" s="79"/>
      <c r="AX317" s="79"/>
      <c r="AY317" s="79"/>
      <c r="AZ317" s="79"/>
      <c r="BA317" s="79"/>
      <c r="BB317" s="79"/>
      <c r="BC317" s="79"/>
      <c r="BD317" s="79"/>
      <c r="BE317" s="79"/>
      <c r="BF317" s="79"/>
      <c r="BG317" s="79"/>
      <c r="BH317" s="79"/>
      <c r="BI317" s="79"/>
      <c r="BJ317" s="79"/>
      <c r="BK317" s="79"/>
      <c r="BL317" s="79"/>
      <c r="BM317" s="79"/>
      <c r="BN317" s="79"/>
      <c r="BO317" s="79"/>
      <c r="BP317" s="79"/>
      <c r="BQ317" s="79"/>
      <c r="BR317" s="79"/>
      <c r="BS317" s="79"/>
      <c r="BT317" s="79"/>
      <c r="BU317" s="79"/>
      <c r="BV317" s="79"/>
      <c r="BW317" s="79"/>
      <c r="BX317" s="79"/>
      <c r="BY317" s="79"/>
      <c r="BZ317" s="79"/>
      <c r="CA317" s="79"/>
      <c r="CB317" s="79"/>
      <c r="CC317" s="79"/>
      <c r="CD317" s="79"/>
      <c r="CE317" s="79"/>
      <c r="CF317" s="79"/>
      <c r="CG317" s="79"/>
      <c r="CH317" s="79"/>
      <c r="CI317" s="79"/>
      <c r="CJ317" s="79"/>
      <c r="CK317" s="79"/>
      <c r="CL317" s="79"/>
      <c r="CM317" s="79"/>
      <c r="CN317" s="79"/>
      <c r="CO317" s="79"/>
      <c r="CP317" s="79"/>
      <c r="CQ317" s="79"/>
    </row>
    <row r="318" spans="1:95" s="26" customFormat="1" ht="31.5" customHeight="1" x14ac:dyDescent="0.25">
      <c r="A318" s="78" t="str">
        <f>"Qté "&amp;'[1]Base produits'!A314&amp;" - "&amp;'[1]Base produits'!B314&amp;" :"</f>
        <v>Qté P0307 -  :</v>
      </c>
      <c r="B318" s="80"/>
      <c r="C318" s="79"/>
      <c r="D318" s="79"/>
      <c r="E318" s="79"/>
      <c r="F318" s="79"/>
      <c r="G318" s="79"/>
      <c r="H318" s="79"/>
      <c r="I318" s="79"/>
      <c r="J318" s="79"/>
      <c r="K318" s="79"/>
      <c r="L318" s="79"/>
      <c r="M318" s="79"/>
      <c r="N318" s="79"/>
      <c r="O318" s="79"/>
      <c r="P318" s="79"/>
      <c r="Q318" s="79"/>
      <c r="R318" s="79"/>
      <c r="S318" s="79"/>
      <c r="T318" s="79"/>
      <c r="U318" s="79"/>
      <c r="V318" s="79"/>
      <c r="W318" s="79"/>
      <c r="X318" s="79"/>
      <c r="Y318" s="79"/>
      <c r="Z318" s="79"/>
      <c r="AA318" s="79"/>
      <c r="AB318" s="79"/>
      <c r="AC318" s="79"/>
      <c r="AD318" s="79"/>
      <c r="AE318" s="79"/>
      <c r="AF318" s="79"/>
      <c r="AG318" s="79"/>
      <c r="AH318" s="79"/>
      <c r="AI318" s="79"/>
      <c r="AJ318" s="79"/>
      <c r="AK318" s="79"/>
      <c r="AL318" s="79"/>
      <c r="AM318" s="79"/>
      <c r="AN318" s="79"/>
      <c r="AO318" s="79"/>
      <c r="AP318" s="79"/>
      <c r="AQ318" s="79"/>
      <c r="AR318" s="79"/>
      <c r="AS318" s="79"/>
      <c r="AT318" s="79"/>
      <c r="AU318" s="79"/>
      <c r="AV318" s="79"/>
      <c r="AW318" s="79"/>
      <c r="AX318" s="79"/>
      <c r="AY318" s="79"/>
      <c r="AZ318" s="79"/>
      <c r="BA318" s="79"/>
      <c r="BB318" s="79"/>
      <c r="BC318" s="79"/>
      <c r="BD318" s="79"/>
      <c r="BE318" s="79"/>
      <c r="BF318" s="79"/>
      <c r="BG318" s="79"/>
      <c r="BH318" s="79"/>
      <c r="BI318" s="79"/>
      <c r="BJ318" s="79"/>
      <c r="BK318" s="79"/>
      <c r="BL318" s="79"/>
      <c r="BM318" s="79"/>
      <c r="BN318" s="79"/>
      <c r="BO318" s="79"/>
      <c r="BP318" s="79"/>
      <c r="BQ318" s="79"/>
      <c r="BR318" s="79"/>
      <c r="BS318" s="79"/>
      <c r="BT318" s="79"/>
      <c r="BU318" s="79"/>
      <c r="BV318" s="79"/>
      <c r="BW318" s="79"/>
      <c r="BX318" s="79"/>
      <c r="BY318" s="79"/>
      <c r="BZ318" s="79"/>
      <c r="CA318" s="79"/>
      <c r="CB318" s="79"/>
      <c r="CC318" s="79"/>
      <c r="CD318" s="79"/>
      <c r="CE318" s="79"/>
      <c r="CF318" s="79"/>
      <c r="CG318" s="79"/>
      <c r="CH318" s="79"/>
      <c r="CI318" s="79"/>
      <c r="CJ318" s="79"/>
      <c r="CK318" s="79"/>
      <c r="CL318" s="79"/>
      <c r="CM318" s="79"/>
      <c r="CN318" s="79"/>
      <c r="CO318" s="79"/>
      <c r="CP318" s="79"/>
      <c r="CQ318" s="79"/>
    </row>
    <row r="319" spans="1:95" s="26" customFormat="1" ht="31.5" customHeight="1" x14ac:dyDescent="0.25">
      <c r="A319" s="78" t="str">
        <f>"Qté "&amp;'[1]Base produits'!A315&amp;" - "&amp;'[1]Base produits'!B315&amp;" :"</f>
        <v>Qté P0308 -  :</v>
      </c>
      <c r="B319" s="80"/>
      <c r="C319" s="79"/>
      <c r="D319" s="79"/>
      <c r="E319" s="79"/>
      <c r="F319" s="79"/>
      <c r="G319" s="79"/>
      <c r="H319" s="79"/>
      <c r="I319" s="79"/>
      <c r="J319" s="79"/>
      <c r="K319" s="79"/>
      <c r="L319" s="79"/>
      <c r="M319" s="79"/>
      <c r="N319" s="79"/>
      <c r="O319" s="79"/>
      <c r="P319" s="79"/>
      <c r="Q319" s="79"/>
      <c r="R319" s="79"/>
      <c r="S319" s="79"/>
      <c r="T319" s="79"/>
      <c r="U319" s="79"/>
      <c r="V319" s="79"/>
      <c r="W319" s="79"/>
      <c r="X319" s="79"/>
      <c r="Y319" s="79"/>
      <c r="Z319" s="79"/>
      <c r="AA319" s="79"/>
      <c r="AB319" s="79"/>
      <c r="AC319" s="79"/>
      <c r="AD319" s="79"/>
      <c r="AE319" s="79"/>
      <c r="AF319" s="79"/>
      <c r="AG319" s="79"/>
      <c r="AH319" s="79"/>
      <c r="AI319" s="79"/>
      <c r="AJ319" s="79"/>
      <c r="AK319" s="79"/>
      <c r="AL319" s="79"/>
      <c r="AM319" s="79"/>
      <c r="AN319" s="79"/>
      <c r="AO319" s="79"/>
      <c r="AP319" s="79"/>
      <c r="AQ319" s="79"/>
      <c r="AR319" s="79"/>
      <c r="AS319" s="79"/>
      <c r="AT319" s="79"/>
      <c r="AU319" s="79"/>
      <c r="AV319" s="79"/>
      <c r="AW319" s="79"/>
      <c r="AX319" s="79"/>
      <c r="AY319" s="79"/>
      <c r="AZ319" s="79"/>
      <c r="BA319" s="79"/>
      <c r="BB319" s="79"/>
      <c r="BC319" s="79"/>
      <c r="BD319" s="79"/>
      <c r="BE319" s="79"/>
      <c r="BF319" s="79"/>
      <c r="BG319" s="79"/>
      <c r="BH319" s="79"/>
      <c r="BI319" s="79"/>
      <c r="BJ319" s="79"/>
      <c r="BK319" s="79"/>
      <c r="BL319" s="79"/>
      <c r="BM319" s="79"/>
      <c r="BN319" s="79"/>
      <c r="BO319" s="79"/>
      <c r="BP319" s="79"/>
      <c r="BQ319" s="79"/>
      <c r="BR319" s="79"/>
      <c r="BS319" s="79"/>
      <c r="BT319" s="79"/>
      <c r="BU319" s="79"/>
      <c r="BV319" s="79"/>
      <c r="BW319" s="79"/>
      <c r="BX319" s="79"/>
      <c r="BY319" s="79"/>
      <c r="BZ319" s="79"/>
      <c r="CA319" s="79"/>
      <c r="CB319" s="79"/>
      <c r="CC319" s="79"/>
      <c r="CD319" s="79"/>
      <c r="CE319" s="79"/>
      <c r="CF319" s="79"/>
      <c r="CG319" s="79"/>
      <c r="CH319" s="79"/>
      <c r="CI319" s="79"/>
      <c r="CJ319" s="79"/>
      <c r="CK319" s="79"/>
      <c r="CL319" s="79"/>
      <c r="CM319" s="79"/>
      <c r="CN319" s="79"/>
      <c r="CO319" s="79"/>
      <c r="CP319" s="79"/>
      <c r="CQ319" s="79"/>
    </row>
    <row r="320" spans="1:95" s="26" customFormat="1" ht="31.5" customHeight="1" x14ac:dyDescent="0.25">
      <c r="A320" s="78" t="str">
        <f>"Qté "&amp;'[1]Base produits'!A316&amp;" - "&amp;'[1]Base produits'!B316&amp;" :"</f>
        <v>Qté P0309 -  :</v>
      </c>
      <c r="B320" s="80"/>
      <c r="C320" s="79"/>
      <c r="D320" s="79"/>
      <c r="E320" s="79"/>
      <c r="F320" s="79"/>
      <c r="G320" s="79"/>
      <c r="H320" s="79"/>
      <c r="I320" s="79"/>
      <c r="J320" s="79"/>
      <c r="K320" s="79"/>
      <c r="L320" s="79"/>
      <c r="M320" s="79"/>
      <c r="N320" s="79"/>
      <c r="O320" s="79"/>
      <c r="P320" s="79"/>
      <c r="Q320" s="79"/>
      <c r="R320" s="79"/>
      <c r="S320" s="79"/>
      <c r="T320" s="79"/>
      <c r="U320" s="79"/>
      <c r="V320" s="79"/>
      <c r="W320" s="79"/>
      <c r="X320" s="79"/>
      <c r="Y320" s="79"/>
      <c r="Z320" s="79"/>
      <c r="AA320" s="79"/>
      <c r="AB320" s="79"/>
      <c r="AC320" s="79"/>
      <c r="AD320" s="79"/>
      <c r="AE320" s="79"/>
      <c r="AF320" s="79"/>
      <c r="AG320" s="79"/>
      <c r="AH320" s="79"/>
      <c r="AI320" s="79"/>
      <c r="AJ320" s="79"/>
      <c r="AK320" s="79"/>
      <c r="AL320" s="79"/>
      <c r="AM320" s="79"/>
      <c r="AN320" s="79"/>
      <c r="AO320" s="79"/>
      <c r="AP320" s="79"/>
      <c r="AQ320" s="79"/>
      <c r="AR320" s="79"/>
      <c r="AS320" s="79"/>
      <c r="AT320" s="79"/>
      <c r="AU320" s="79"/>
      <c r="AV320" s="79"/>
      <c r="AW320" s="79"/>
      <c r="AX320" s="79"/>
      <c r="AY320" s="79"/>
      <c r="AZ320" s="79"/>
      <c r="BA320" s="79"/>
      <c r="BB320" s="79"/>
      <c r="BC320" s="79"/>
      <c r="BD320" s="79"/>
      <c r="BE320" s="79"/>
      <c r="BF320" s="79"/>
      <c r="BG320" s="79"/>
      <c r="BH320" s="79"/>
      <c r="BI320" s="79"/>
      <c r="BJ320" s="79"/>
      <c r="BK320" s="79"/>
      <c r="BL320" s="79"/>
      <c r="BM320" s="79"/>
      <c r="BN320" s="79"/>
      <c r="BO320" s="79"/>
      <c r="BP320" s="79"/>
      <c r="BQ320" s="79"/>
      <c r="BR320" s="79"/>
      <c r="BS320" s="79"/>
      <c r="BT320" s="79"/>
      <c r="BU320" s="79"/>
      <c r="BV320" s="79"/>
      <c r="BW320" s="79"/>
      <c r="BX320" s="79"/>
      <c r="BY320" s="79"/>
      <c r="BZ320" s="79"/>
      <c r="CA320" s="79"/>
      <c r="CB320" s="79"/>
      <c r="CC320" s="79"/>
      <c r="CD320" s="79"/>
      <c r="CE320" s="79"/>
      <c r="CF320" s="79"/>
      <c r="CG320" s="79"/>
      <c r="CH320" s="79"/>
      <c r="CI320" s="79"/>
      <c r="CJ320" s="79"/>
      <c r="CK320" s="79"/>
      <c r="CL320" s="79"/>
      <c r="CM320" s="79"/>
      <c r="CN320" s="79"/>
      <c r="CO320" s="79"/>
      <c r="CP320" s="79"/>
      <c r="CQ320" s="79"/>
    </row>
    <row r="321" spans="1:95" s="26" customFormat="1" ht="31.5" customHeight="1" x14ac:dyDescent="0.25">
      <c r="A321" s="78" t="str">
        <f>"Qté "&amp;'[1]Base produits'!A317&amp;" - "&amp;'[1]Base produits'!B317&amp;" :"</f>
        <v>Qté P0310 -  :</v>
      </c>
      <c r="B321" s="80"/>
      <c r="C321" s="79"/>
      <c r="D321" s="79"/>
      <c r="E321" s="79"/>
      <c r="F321" s="79"/>
      <c r="G321" s="79"/>
      <c r="H321" s="79"/>
      <c r="I321" s="79"/>
      <c r="J321" s="79"/>
      <c r="K321" s="79"/>
      <c r="L321" s="79"/>
      <c r="M321" s="79"/>
      <c r="N321" s="79"/>
      <c r="O321" s="79"/>
      <c r="P321" s="79"/>
      <c r="Q321" s="79"/>
      <c r="R321" s="79"/>
      <c r="S321" s="79"/>
      <c r="T321" s="79"/>
      <c r="U321" s="79"/>
      <c r="V321" s="79"/>
      <c r="W321" s="79"/>
      <c r="X321" s="79"/>
      <c r="Y321" s="79"/>
      <c r="Z321" s="79"/>
      <c r="AA321" s="79"/>
      <c r="AB321" s="79"/>
      <c r="AC321" s="79"/>
      <c r="AD321" s="79"/>
      <c r="AE321" s="79"/>
      <c r="AF321" s="79"/>
      <c r="AG321" s="79"/>
      <c r="AH321" s="79"/>
      <c r="AI321" s="79"/>
      <c r="AJ321" s="79"/>
      <c r="AK321" s="79"/>
      <c r="AL321" s="79"/>
      <c r="AM321" s="79"/>
      <c r="AN321" s="79"/>
      <c r="AO321" s="79"/>
      <c r="AP321" s="79"/>
      <c r="AQ321" s="79"/>
      <c r="AR321" s="79"/>
      <c r="AS321" s="79"/>
      <c r="AT321" s="79"/>
      <c r="AU321" s="79"/>
      <c r="AV321" s="79"/>
      <c r="AW321" s="79"/>
      <c r="AX321" s="79"/>
      <c r="AY321" s="79"/>
      <c r="AZ321" s="79"/>
      <c r="BA321" s="79"/>
      <c r="BB321" s="79"/>
      <c r="BC321" s="79"/>
      <c r="BD321" s="79"/>
      <c r="BE321" s="79"/>
      <c r="BF321" s="79"/>
      <c r="BG321" s="79"/>
      <c r="BH321" s="79"/>
      <c r="BI321" s="79"/>
      <c r="BJ321" s="79"/>
      <c r="BK321" s="79"/>
      <c r="BL321" s="79"/>
      <c r="BM321" s="79"/>
      <c r="BN321" s="79"/>
      <c r="BO321" s="79"/>
      <c r="BP321" s="79"/>
      <c r="BQ321" s="79"/>
      <c r="BR321" s="79"/>
      <c r="BS321" s="79"/>
      <c r="BT321" s="79"/>
      <c r="BU321" s="79"/>
      <c r="BV321" s="79"/>
      <c r="BW321" s="79"/>
      <c r="BX321" s="79"/>
      <c r="BY321" s="79"/>
      <c r="BZ321" s="79"/>
      <c r="CA321" s="79"/>
      <c r="CB321" s="79"/>
      <c r="CC321" s="79"/>
      <c r="CD321" s="79"/>
      <c r="CE321" s="79"/>
      <c r="CF321" s="79"/>
      <c r="CG321" s="79"/>
      <c r="CH321" s="79"/>
      <c r="CI321" s="79"/>
      <c r="CJ321" s="79"/>
      <c r="CK321" s="79"/>
      <c r="CL321" s="79"/>
      <c r="CM321" s="79"/>
      <c r="CN321" s="79"/>
      <c r="CO321" s="79"/>
      <c r="CP321" s="79"/>
      <c r="CQ321" s="79"/>
    </row>
    <row r="322" spans="1:95" s="26" customFormat="1" ht="31.5" customHeight="1" x14ac:dyDescent="0.25">
      <c r="A322" s="78" t="str">
        <f>"Qté "&amp;'[1]Base produits'!A318&amp;" - "&amp;'[1]Base produits'!B318&amp;" :"</f>
        <v>Qté P0311 -  :</v>
      </c>
      <c r="B322" s="80"/>
      <c r="C322" s="79"/>
      <c r="D322" s="79"/>
      <c r="E322" s="79"/>
      <c r="F322" s="79"/>
      <c r="G322" s="79"/>
      <c r="H322" s="79"/>
      <c r="I322" s="79"/>
      <c r="J322" s="79"/>
      <c r="K322" s="79"/>
      <c r="L322" s="79"/>
      <c r="M322" s="79"/>
      <c r="N322" s="79"/>
      <c r="O322" s="79"/>
      <c r="P322" s="79"/>
      <c r="Q322" s="79"/>
      <c r="R322" s="79"/>
      <c r="S322" s="79"/>
      <c r="T322" s="79"/>
      <c r="U322" s="79"/>
      <c r="V322" s="79"/>
      <c r="W322" s="79"/>
      <c r="X322" s="79"/>
      <c r="Y322" s="79"/>
      <c r="Z322" s="79"/>
      <c r="AA322" s="79"/>
      <c r="AB322" s="79"/>
      <c r="AC322" s="79"/>
      <c r="AD322" s="79"/>
      <c r="AE322" s="79"/>
      <c r="AF322" s="79"/>
      <c r="AG322" s="79"/>
      <c r="AH322" s="79"/>
      <c r="AI322" s="79"/>
      <c r="AJ322" s="79"/>
      <c r="AK322" s="79"/>
      <c r="AL322" s="79"/>
      <c r="AM322" s="79"/>
      <c r="AN322" s="79"/>
      <c r="AO322" s="79"/>
      <c r="AP322" s="79"/>
      <c r="AQ322" s="79"/>
      <c r="AR322" s="79"/>
      <c r="AS322" s="79"/>
      <c r="AT322" s="79"/>
      <c r="AU322" s="79"/>
      <c r="AV322" s="79"/>
      <c r="AW322" s="79"/>
      <c r="AX322" s="79"/>
      <c r="AY322" s="79"/>
      <c r="AZ322" s="79"/>
      <c r="BA322" s="79"/>
      <c r="BB322" s="79"/>
      <c r="BC322" s="79"/>
      <c r="BD322" s="79"/>
      <c r="BE322" s="79"/>
      <c r="BF322" s="79"/>
      <c r="BG322" s="79"/>
      <c r="BH322" s="79"/>
      <c r="BI322" s="79"/>
      <c r="BJ322" s="79"/>
      <c r="BK322" s="79"/>
      <c r="BL322" s="79"/>
      <c r="BM322" s="79"/>
      <c r="BN322" s="79"/>
      <c r="BO322" s="79"/>
      <c r="BP322" s="79"/>
      <c r="BQ322" s="79"/>
      <c r="BR322" s="79"/>
      <c r="BS322" s="79"/>
      <c r="BT322" s="79"/>
      <c r="BU322" s="79"/>
      <c r="BV322" s="79"/>
      <c r="BW322" s="79"/>
      <c r="BX322" s="79"/>
      <c r="BY322" s="79"/>
      <c r="BZ322" s="79"/>
      <c r="CA322" s="79"/>
      <c r="CB322" s="79"/>
      <c r="CC322" s="79"/>
      <c r="CD322" s="79"/>
      <c r="CE322" s="79"/>
      <c r="CF322" s="79"/>
      <c r="CG322" s="79"/>
      <c r="CH322" s="79"/>
      <c r="CI322" s="79"/>
      <c r="CJ322" s="79"/>
      <c r="CK322" s="79"/>
      <c r="CL322" s="79"/>
      <c r="CM322" s="79"/>
      <c r="CN322" s="79"/>
      <c r="CO322" s="79"/>
      <c r="CP322" s="79"/>
      <c r="CQ322" s="79"/>
    </row>
    <row r="323" spans="1:95" s="26" customFormat="1" ht="31.5" customHeight="1" x14ac:dyDescent="0.25">
      <c r="A323" s="78" t="str">
        <f>"Qté "&amp;'[1]Base produits'!A319&amp;" - "&amp;'[1]Base produits'!B319&amp;" :"</f>
        <v>Qté P0312 -  :</v>
      </c>
      <c r="B323" s="80"/>
      <c r="C323" s="79"/>
      <c r="D323" s="79"/>
      <c r="E323" s="79"/>
      <c r="F323" s="79"/>
      <c r="G323" s="79"/>
      <c r="H323" s="79"/>
      <c r="I323" s="79"/>
      <c r="J323" s="79"/>
      <c r="K323" s="79"/>
      <c r="L323" s="79"/>
      <c r="M323" s="79"/>
      <c r="N323" s="79"/>
      <c r="O323" s="79"/>
      <c r="P323" s="79"/>
      <c r="Q323" s="79"/>
      <c r="R323" s="79"/>
      <c r="S323" s="79"/>
      <c r="T323" s="79"/>
      <c r="U323" s="79"/>
      <c r="V323" s="79"/>
      <c r="W323" s="79"/>
      <c r="X323" s="79"/>
      <c r="Y323" s="79"/>
      <c r="Z323" s="79"/>
      <c r="AA323" s="79"/>
      <c r="AB323" s="79"/>
      <c r="AC323" s="79"/>
      <c r="AD323" s="79"/>
      <c r="AE323" s="79"/>
      <c r="AF323" s="79"/>
      <c r="AG323" s="79"/>
      <c r="AH323" s="79"/>
      <c r="AI323" s="79"/>
      <c r="AJ323" s="79"/>
      <c r="AK323" s="79"/>
      <c r="AL323" s="79"/>
      <c r="AM323" s="79"/>
      <c r="AN323" s="79"/>
      <c r="AO323" s="79"/>
      <c r="AP323" s="79"/>
      <c r="AQ323" s="79"/>
      <c r="AR323" s="79"/>
      <c r="AS323" s="79"/>
      <c r="AT323" s="79"/>
      <c r="AU323" s="79"/>
      <c r="AV323" s="79"/>
      <c r="AW323" s="79"/>
      <c r="AX323" s="79"/>
      <c r="AY323" s="79"/>
      <c r="AZ323" s="79"/>
      <c r="BA323" s="79"/>
      <c r="BB323" s="79"/>
      <c r="BC323" s="79"/>
      <c r="BD323" s="79"/>
      <c r="BE323" s="79"/>
      <c r="BF323" s="79"/>
      <c r="BG323" s="79"/>
      <c r="BH323" s="79"/>
      <c r="BI323" s="79"/>
      <c r="BJ323" s="79"/>
      <c r="BK323" s="79"/>
      <c r="BL323" s="79"/>
      <c r="BM323" s="79"/>
      <c r="BN323" s="79"/>
      <c r="BO323" s="79"/>
      <c r="BP323" s="79"/>
      <c r="BQ323" s="79"/>
      <c r="BR323" s="79"/>
      <c r="BS323" s="79"/>
      <c r="BT323" s="79"/>
      <c r="BU323" s="79"/>
      <c r="BV323" s="79"/>
      <c r="BW323" s="79"/>
      <c r="BX323" s="79"/>
      <c r="BY323" s="79"/>
      <c r="BZ323" s="79"/>
      <c r="CA323" s="79"/>
      <c r="CB323" s="79"/>
      <c r="CC323" s="79"/>
      <c r="CD323" s="79"/>
      <c r="CE323" s="79"/>
      <c r="CF323" s="79"/>
      <c r="CG323" s="79"/>
      <c r="CH323" s="79"/>
      <c r="CI323" s="79"/>
      <c r="CJ323" s="79"/>
      <c r="CK323" s="79"/>
      <c r="CL323" s="79"/>
      <c r="CM323" s="79"/>
      <c r="CN323" s="79"/>
      <c r="CO323" s="79"/>
      <c r="CP323" s="79"/>
      <c r="CQ323" s="79"/>
    </row>
    <row r="324" spans="1:95" s="26" customFormat="1" ht="31.5" customHeight="1" x14ac:dyDescent="0.25">
      <c r="A324" s="78" t="str">
        <f>"Qté "&amp;'[1]Base produits'!A320&amp;" - "&amp;'[1]Base produits'!B320&amp;" :"</f>
        <v>Qté P0313 -  :</v>
      </c>
      <c r="B324" s="80"/>
      <c r="C324" s="79"/>
      <c r="D324" s="79"/>
      <c r="E324" s="79"/>
      <c r="F324" s="79"/>
      <c r="G324" s="79"/>
      <c r="H324" s="79"/>
      <c r="I324" s="79"/>
      <c r="J324" s="79"/>
      <c r="K324" s="79"/>
      <c r="L324" s="79"/>
      <c r="M324" s="79"/>
      <c r="N324" s="79"/>
      <c r="O324" s="79"/>
      <c r="P324" s="79"/>
      <c r="Q324" s="79"/>
      <c r="R324" s="79"/>
      <c r="S324" s="79"/>
      <c r="T324" s="79"/>
      <c r="U324" s="79"/>
      <c r="V324" s="79"/>
      <c r="W324" s="79"/>
      <c r="X324" s="79"/>
      <c r="Y324" s="79"/>
      <c r="Z324" s="79"/>
      <c r="AA324" s="79"/>
      <c r="AB324" s="79"/>
      <c r="AC324" s="79"/>
      <c r="AD324" s="79"/>
      <c r="AE324" s="79"/>
      <c r="AF324" s="79"/>
      <c r="AG324" s="79"/>
      <c r="AH324" s="79"/>
      <c r="AI324" s="79"/>
      <c r="AJ324" s="79"/>
      <c r="AK324" s="79"/>
      <c r="AL324" s="79"/>
      <c r="AM324" s="79"/>
      <c r="AN324" s="79"/>
      <c r="AO324" s="79"/>
      <c r="AP324" s="79"/>
      <c r="AQ324" s="79"/>
      <c r="AR324" s="79"/>
      <c r="AS324" s="79"/>
      <c r="AT324" s="79"/>
      <c r="AU324" s="79"/>
      <c r="AV324" s="79"/>
      <c r="AW324" s="79"/>
      <c r="AX324" s="79"/>
      <c r="AY324" s="79"/>
      <c r="AZ324" s="79"/>
      <c r="BA324" s="79"/>
      <c r="BB324" s="79"/>
      <c r="BC324" s="79"/>
      <c r="BD324" s="79"/>
      <c r="BE324" s="79"/>
      <c r="BF324" s="79"/>
      <c r="BG324" s="79"/>
      <c r="BH324" s="79"/>
      <c r="BI324" s="79"/>
      <c r="BJ324" s="79"/>
      <c r="BK324" s="79"/>
      <c r="BL324" s="79"/>
      <c r="BM324" s="79"/>
      <c r="BN324" s="79"/>
      <c r="BO324" s="79"/>
      <c r="BP324" s="79"/>
      <c r="BQ324" s="79"/>
      <c r="BR324" s="79"/>
      <c r="BS324" s="79"/>
      <c r="BT324" s="79"/>
      <c r="BU324" s="79"/>
      <c r="BV324" s="79"/>
      <c r="BW324" s="79"/>
      <c r="BX324" s="79"/>
      <c r="BY324" s="79"/>
      <c r="BZ324" s="79"/>
      <c r="CA324" s="79"/>
      <c r="CB324" s="79"/>
      <c r="CC324" s="79"/>
      <c r="CD324" s="79"/>
      <c r="CE324" s="79"/>
      <c r="CF324" s="79"/>
      <c r="CG324" s="79"/>
      <c r="CH324" s="79"/>
      <c r="CI324" s="79"/>
      <c r="CJ324" s="79"/>
      <c r="CK324" s="79"/>
      <c r="CL324" s="79"/>
      <c r="CM324" s="79"/>
      <c r="CN324" s="79"/>
      <c r="CO324" s="79"/>
      <c r="CP324" s="79"/>
      <c r="CQ324" s="79"/>
    </row>
    <row r="325" spans="1:95" s="26" customFormat="1" ht="31.5" customHeight="1" x14ac:dyDescent="0.25">
      <c r="A325" s="78" t="str">
        <f>"Qté "&amp;'[1]Base produits'!A321&amp;" - "&amp;'[1]Base produits'!B321&amp;" :"</f>
        <v>Qté P0314 -  :</v>
      </c>
      <c r="B325" s="80"/>
      <c r="C325" s="79"/>
      <c r="D325" s="79"/>
      <c r="E325" s="79"/>
      <c r="F325" s="79"/>
      <c r="G325" s="79"/>
      <c r="H325" s="79"/>
      <c r="I325" s="79"/>
      <c r="J325" s="79"/>
      <c r="K325" s="79"/>
      <c r="L325" s="79"/>
      <c r="M325" s="79"/>
      <c r="N325" s="79"/>
      <c r="O325" s="79"/>
      <c r="P325" s="79"/>
      <c r="Q325" s="79"/>
      <c r="R325" s="79"/>
      <c r="S325" s="79"/>
      <c r="T325" s="79"/>
      <c r="U325" s="79"/>
      <c r="V325" s="79"/>
      <c r="W325" s="79"/>
      <c r="X325" s="79"/>
      <c r="Y325" s="79"/>
      <c r="Z325" s="79"/>
      <c r="AA325" s="79"/>
      <c r="AB325" s="79"/>
      <c r="AC325" s="79"/>
      <c r="AD325" s="79"/>
      <c r="AE325" s="79"/>
      <c r="AF325" s="79"/>
      <c r="AG325" s="79"/>
      <c r="AH325" s="79"/>
      <c r="AI325" s="79"/>
      <c r="AJ325" s="79"/>
      <c r="AK325" s="79"/>
      <c r="AL325" s="79"/>
      <c r="AM325" s="79"/>
      <c r="AN325" s="79"/>
      <c r="AO325" s="79"/>
      <c r="AP325" s="79"/>
      <c r="AQ325" s="79"/>
      <c r="AR325" s="79"/>
      <c r="AS325" s="79"/>
      <c r="AT325" s="79"/>
      <c r="AU325" s="79"/>
      <c r="AV325" s="79"/>
      <c r="AW325" s="79"/>
      <c r="AX325" s="79"/>
      <c r="AY325" s="79"/>
      <c r="AZ325" s="79"/>
      <c r="BA325" s="79"/>
      <c r="BB325" s="79"/>
      <c r="BC325" s="79"/>
      <c r="BD325" s="79"/>
      <c r="BE325" s="79"/>
      <c r="BF325" s="79"/>
      <c r="BG325" s="79"/>
      <c r="BH325" s="79"/>
      <c r="BI325" s="79"/>
      <c r="BJ325" s="79"/>
      <c r="BK325" s="79"/>
      <c r="BL325" s="79"/>
      <c r="BM325" s="79"/>
      <c r="BN325" s="79"/>
      <c r="BO325" s="79"/>
      <c r="BP325" s="79"/>
      <c r="BQ325" s="79"/>
      <c r="BR325" s="79"/>
      <c r="BS325" s="79"/>
      <c r="BT325" s="79"/>
      <c r="BU325" s="79"/>
      <c r="BV325" s="79"/>
      <c r="BW325" s="79"/>
      <c r="BX325" s="79"/>
      <c r="BY325" s="79"/>
      <c r="BZ325" s="79"/>
      <c r="CA325" s="79"/>
      <c r="CB325" s="79"/>
      <c r="CC325" s="79"/>
      <c r="CD325" s="79"/>
      <c r="CE325" s="79"/>
      <c r="CF325" s="79"/>
      <c r="CG325" s="79"/>
      <c r="CH325" s="79"/>
      <c r="CI325" s="79"/>
      <c r="CJ325" s="79"/>
      <c r="CK325" s="79"/>
      <c r="CL325" s="79"/>
      <c r="CM325" s="79"/>
      <c r="CN325" s="79"/>
      <c r="CO325" s="79"/>
      <c r="CP325" s="79"/>
      <c r="CQ325" s="79"/>
    </row>
    <row r="326" spans="1:95" s="26" customFormat="1" ht="31.5" customHeight="1" x14ac:dyDescent="0.25">
      <c r="A326" s="78" t="str">
        <f>"Qté "&amp;'[1]Base produits'!A322&amp;" - "&amp;'[1]Base produits'!B322&amp;" :"</f>
        <v>Qté P0315 -  :</v>
      </c>
      <c r="B326" s="80"/>
      <c r="C326" s="79"/>
      <c r="D326" s="79"/>
      <c r="E326" s="79"/>
      <c r="F326" s="79"/>
      <c r="G326" s="79"/>
      <c r="H326" s="79"/>
      <c r="I326" s="79"/>
      <c r="J326" s="79"/>
      <c r="K326" s="79"/>
      <c r="L326" s="79"/>
      <c r="M326" s="79"/>
      <c r="N326" s="79"/>
      <c r="O326" s="79"/>
      <c r="P326" s="79"/>
      <c r="Q326" s="79"/>
      <c r="R326" s="79"/>
      <c r="S326" s="79"/>
      <c r="T326" s="79"/>
      <c r="U326" s="79"/>
      <c r="V326" s="79"/>
      <c r="W326" s="79"/>
      <c r="X326" s="79"/>
      <c r="Y326" s="79"/>
      <c r="Z326" s="79"/>
      <c r="AA326" s="79"/>
      <c r="AB326" s="79"/>
      <c r="AC326" s="79"/>
      <c r="AD326" s="79"/>
      <c r="AE326" s="79"/>
      <c r="AF326" s="79"/>
      <c r="AG326" s="79"/>
      <c r="AH326" s="79"/>
      <c r="AI326" s="79"/>
      <c r="AJ326" s="79"/>
      <c r="AK326" s="79"/>
      <c r="AL326" s="79"/>
      <c r="AM326" s="79"/>
      <c r="AN326" s="79"/>
      <c r="AO326" s="79"/>
      <c r="AP326" s="79"/>
      <c r="AQ326" s="79"/>
      <c r="AR326" s="79"/>
      <c r="AS326" s="79"/>
      <c r="AT326" s="79"/>
      <c r="AU326" s="79"/>
      <c r="AV326" s="79"/>
      <c r="AW326" s="79"/>
      <c r="AX326" s="79"/>
      <c r="AY326" s="79"/>
      <c r="AZ326" s="79"/>
      <c r="BA326" s="79"/>
      <c r="BB326" s="79"/>
      <c r="BC326" s="79"/>
      <c r="BD326" s="79"/>
      <c r="BE326" s="79"/>
      <c r="BF326" s="79"/>
      <c r="BG326" s="79"/>
      <c r="BH326" s="79"/>
      <c r="BI326" s="79"/>
      <c r="BJ326" s="79"/>
      <c r="BK326" s="79"/>
      <c r="BL326" s="79"/>
      <c r="BM326" s="79"/>
      <c r="BN326" s="79"/>
      <c r="BO326" s="79"/>
      <c r="BP326" s="79"/>
      <c r="BQ326" s="79"/>
      <c r="BR326" s="79"/>
      <c r="BS326" s="79"/>
      <c r="BT326" s="79"/>
      <c r="BU326" s="79"/>
      <c r="BV326" s="79"/>
      <c r="BW326" s="79"/>
      <c r="BX326" s="79"/>
      <c r="BY326" s="79"/>
      <c r="BZ326" s="79"/>
      <c r="CA326" s="79"/>
      <c r="CB326" s="79"/>
      <c r="CC326" s="79"/>
      <c r="CD326" s="79"/>
      <c r="CE326" s="79"/>
      <c r="CF326" s="79"/>
      <c r="CG326" s="79"/>
      <c r="CH326" s="79"/>
      <c r="CI326" s="79"/>
      <c r="CJ326" s="79"/>
      <c r="CK326" s="79"/>
      <c r="CL326" s="79"/>
      <c r="CM326" s="79"/>
      <c r="CN326" s="79"/>
      <c r="CO326" s="79"/>
      <c r="CP326" s="79"/>
      <c r="CQ326" s="79"/>
    </row>
    <row r="327" spans="1:95" s="26" customFormat="1" ht="31.5" customHeight="1" x14ac:dyDescent="0.25">
      <c r="A327" s="78" t="str">
        <f>"Qté "&amp;'[1]Base produits'!A323&amp;" - "&amp;'[1]Base produits'!B323&amp;" :"</f>
        <v>Qté P0316 -  :</v>
      </c>
      <c r="B327" s="80"/>
      <c r="C327" s="79"/>
      <c r="D327" s="79"/>
      <c r="E327" s="79"/>
      <c r="F327" s="79"/>
      <c r="G327" s="79"/>
      <c r="H327" s="79"/>
      <c r="I327" s="79"/>
      <c r="J327" s="79"/>
      <c r="K327" s="79"/>
      <c r="L327" s="79"/>
      <c r="M327" s="79"/>
      <c r="N327" s="79"/>
      <c r="O327" s="79"/>
      <c r="P327" s="79"/>
      <c r="Q327" s="79"/>
      <c r="R327" s="79"/>
      <c r="S327" s="79"/>
      <c r="T327" s="79"/>
      <c r="U327" s="79"/>
      <c r="V327" s="79"/>
      <c r="W327" s="79"/>
      <c r="X327" s="79"/>
      <c r="Y327" s="79"/>
      <c r="Z327" s="79"/>
      <c r="AA327" s="79"/>
      <c r="AB327" s="79"/>
      <c r="AC327" s="79"/>
      <c r="AD327" s="79"/>
      <c r="AE327" s="79"/>
      <c r="AF327" s="79"/>
      <c r="AG327" s="79"/>
      <c r="AH327" s="79"/>
      <c r="AI327" s="79"/>
      <c r="AJ327" s="79"/>
      <c r="AK327" s="79"/>
      <c r="AL327" s="79"/>
      <c r="AM327" s="79"/>
      <c r="AN327" s="79"/>
      <c r="AO327" s="79"/>
      <c r="AP327" s="79"/>
      <c r="AQ327" s="79"/>
      <c r="AR327" s="79"/>
      <c r="AS327" s="79"/>
      <c r="AT327" s="79"/>
      <c r="AU327" s="79"/>
      <c r="AV327" s="79"/>
      <c r="AW327" s="79"/>
      <c r="AX327" s="79"/>
      <c r="AY327" s="79"/>
      <c r="AZ327" s="79"/>
      <c r="BA327" s="79"/>
      <c r="BB327" s="79"/>
      <c r="BC327" s="79"/>
      <c r="BD327" s="79"/>
      <c r="BE327" s="79"/>
      <c r="BF327" s="79"/>
      <c r="BG327" s="79"/>
      <c r="BH327" s="79"/>
      <c r="BI327" s="79"/>
      <c r="BJ327" s="79"/>
      <c r="BK327" s="79"/>
      <c r="BL327" s="79"/>
      <c r="BM327" s="79"/>
      <c r="BN327" s="79"/>
      <c r="BO327" s="79"/>
      <c r="BP327" s="79"/>
      <c r="BQ327" s="79"/>
      <c r="BR327" s="79"/>
      <c r="BS327" s="79"/>
      <c r="BT327" s="79"/>
      <c r="BU327" s="79"/>
      <c r="BV327" s="79"/>
      <c r="BW327" s="79"/>
      <c r="BX327" s="79"/>
      <c r="BY327" s="79"/>
      <c r="BZ327" s="79"/>
      <c r="CA327" s="79"/>
      <c r="CB327" s="79"/>
      <c r="CC327" s="79"/>
      <c r="CD327" s="79"/>
      <c r="CE327" s="79"/>
      <c r="CF327" s="79"/>
      <c r="CG327" s="79"/>
      <c r="CH327" s="79"/>
      <c r="CI327" s="79"/>
      <c r="CJ327" s="79"/>
      <c r="CK327" s="79"/>
      <c r="CL327" s="79"/>
      <c r="CM327" s="79"/>
      <c r="CN327" s="79"/>
      <c r="CO327" s="79"/>
      <c r="CP327" s="79"/>
      <c r="CQ327" s="79"/>
    </row>
    <row r="328" spans="1:95" s="26" customFormat="1" ht="31.5" customHeight="1" x14ac:dyDescent="0.25">
      <c r="A328" s="78" t="str">
        <f>"Qté "&amp;'[1]Base produits'!A324&amp;" - "&amp;'[1]Base produits'!B324&amp;" :"</f>
        <v>Qté P0317 -  :</v>
      </c>
      <c r="B328" s="80"/>
      <c r="C328" s="79"/>
      <c r="D328" s="79"/>
      <c r="E328" s="79"/>
      <c r="F328" s="79"/>
      <c r="G328" s="79"/>
      <c r="H328" s="79"/>
      <c r="I328" s="79"/>
      <c r="J328" s="79"/>
      <c r="K328" s="79"/>
      <c r="L328" s="79"/>
      <c r="M328" s="79"/>
      <c r="N328" s="79"/>
      <c r="O328" s="79"/>
      <c r="P328" s="79"/>
      <c r="Q328" s="79"/>
      <c r="R328" s="79"/>
      <c r="S328" s="79"/>
      <c r="T328" s="79"/>
      <c r="U328" s="79"/>
      <c r="V328" s="79"/>
      <c r="W328" s="79"/>
      <c r="X328" s="79"/>
      <c r="Y328" s="79"/>
      <c r="Z328" s="79"/>
      <c r="AA328" s="79"/>
      <c r="AB328" s="79"/>
      <c r="AC328" s="79"/>
      <c r="AD328" s="79"/>
      <c r="AE328" s="79"/>
      <c r="AF328" s="79"/>
      <c r="AG328" s="79"/>
      <c r="AH328" s="79"/>
      <c r="AI328" s="79"/>
      <c r="AJ328" s="79"/>
      <c r="AK328" s="79"/>
      <c r="AL328" s="79"/>
      <c r="AM328" s="79"/>
      <c r="AN328" s="79"/>
      <c r="AO328" s="79"/>
      <c r="AP328" s="79"/>
      <c r="AQ328" s="79"/>
      <c r="AR328" s="79"/>
      <c r="AS328" s="79"/>
      <c r="AT328" s="79"/>
      <c r="AU328" s="79"/>
      <c r="AV328" s="79"/>
      <c r="AW328" s="79"/>
      <c r="AX328" s="79"/>
      <c r="AY328" s="79"/>
      <c r="AZ328" s="79"/>
      <c r="BA328" s="79"/>
      <c r="BB328" s="79"/>
      <c r="BC328" s="79"/>
      <c r="BD328" s="79"/>
      <c r="BE328" s="79"/>
      <c r="BF328" s="79"/>
      <c r="BG328" s="79"/>
      <c r="BH328" s="79"/>
      <c r="BI328" s="79"/>
      <c r="BJ328" s="79"/>
      <c r="BK328" s="79"/>
      <c r="BL328" s="79"/>
      <c r="BM328" s="79"/>
      <c r="BN328" s="79"/>
      <c r="BO328" s="79"/>
      <c r="BP328" s="79"/>
      <c r="BQ328" s="79"/>
      <c r="BR328" s="79"/>
      <c r="BS328" s="79"/>
      <c r="BT328" s="79"/>
      <c r="BU328" s="79"/>
      <c r="BV328" s="79"/>
      <c r="BW328" s="79"/>
      <c r="BX328" s="79"/>
      <c r="BY328" s="79"/>
      <c r="BZ328" s="79"/>
      <c r="CA328" s="79"/>
      <c r="CB328" s="79"/>
      <c r="CC328" s="79"/>
      <c r="CD328" s="79"/>
      <c r="CE328" s="79"/>
      <c r="CF328" s="79"/>
      <c r="CG328" s="79"/>
      <c r="CH328" s="79"/>
      <c r="CI328" s="79"/>
      <c r="CJ328" s="79"/>
      <c r="CK328" s="79"/>
      <c r="CL328" s="79"/>
      <c r="CM328" s="79"/>
      <c r="CN328" s="79"/>
      <c r="CO328" s="79"/>
      <c r="CP328" s="79"/>
      <c r="CQ328" s="79"/>
    </row>
    <row r="329" spans="1:95" s="26" customFormat="1" ht="31.5" customHeight="1" x14ac:dyDescent="0.25">
      <c r="A329" s="78" t="str">
        <f>"Qté "&amp;'[1]Base produits'!A325&amp;" - "&amp;'[1]Base produits'!B325&amp;" :"</f>
        <v>Qté P0318 -  :</v>
      </c>
      <c r="B329" s="80"/>
      <c r="C329" s="79"/>
      <c r="D329" s="79"/>
      <c r="E329" s="79"/>
      <c r="F329" s="79"/>
      <c r="G329" s="79"/>
      <c r="H329" s="79"/>
      <c r="I329" s="79"/>
      <c r="J329" s="79"/>
      <c r="K329" s="79"/>
      <c r="L329" s="79"/>
      <c r="M329" s="79"/>
      <c r="N329" s="79"/>
      <c r="O329" s="79"/>
      <c r="P329" s="79"/>
      <c r="Q329" s="79"/>
      <c r="R329" s="79"/>
      <c r="S329" s="79"/>
      <c r="T329" s="79"/>
      <c r="U329" s="79"/>
      <c r="V329" s="79"/>
      <c r="W329" s="79"/>
      <c r="X329" s="79"/>
      <c r="Y329" s="79"/>
      <c r="Z329" s="79"/>
      <c r="AA329" s="79"/>
      <c r="AB329" s="79"/>
      <c r="AC329" s="79"/>
      <c r="AD329" s="79"/>
      <c r="AE329" s="79"/>
      <c r="AF329" s="79"/>
      <c r="AG329" s="79"/>
      <c r="AH329" s="79"/>
      <c r="AI329" s="79"/>
      <c r="AJ329" s="79"/>
      <c r="AK329" s="79"/>
      <c r="AL329" s="79"/>
      <c r="AM329" s="79"/>
      <c r="AN329" s="79"/>
      <c r="AO329" s="79"/>
      <c r="AP329" s="79"/>
      <c r="AQ329" s="79"/>
      <c r="AR329" s="79"/>
      <c r="AS329" s="79"/>
      <c r="AT329" s="79"/>
      <c r="AU329" s="79"/>
      <c r="AV329" s="79"/>
      <c r="AW329" s="79"/>
      <c r="AX329" s="79"/>
      <c r="AY329" s="79"/>
      <c r="AZ329" s="79"/>
      <c r="BA329" s="79"/>
      <c r="BB329" s="79"/>
      <c r="BC329" s="79"/>
      <c r="BD329" s="79"/>
      <c r="BE329" s="79"/>
      <c r="BF329" s="79"/>
      <c r="BG329" s="79"/>
      <c r="BH329" s="79"/>
      <c r="BI329" s="79"/>
      <c r="BJ329" s="79"/>
      <c r="BK329" s="79"/>
      <c r="BL329" s="79"/>
      <c r="BM329" s="79"/>
      <c r="BN329" s="79"/>
      <c r="BO329" s="79"/>
      <c r="BP329" s="79"/>
      <c r="BQ329" s="79"/>
      <c r="BR329" s="79"/>
      <c r="BS329" s="79"/>
      <c r="BT329" s="79"/>
      <c r="BU329" s="79"/>
      <c r="BV329" s="79"/>
      <c r="BW329" s="79"/>
      <c r="BX329" s="79"/>
      <c r="BY329" s="79"/>
      <c r="BZ329" s="79"/>
      <c r="CA329" s="79"/>
      <c r="CB329" s="79"/>
      <c r="CC329" s="79"/>
      <c r="CD329" s="79"/>
      <c r="CE329" s="79"/>
      <c r="CF329" s="79"/>
      <c r="CG329" s="79"/>
      <c r="CH329" s="79"/>
      <c r="CI329" s="79"/>
      <c r="CJ329" s="79"/>
      <c r="CK329" s="79"/>
      <c r="CL329" s="79"/>
      <c r="CM329" s="79"/>
      <c r="CN329" s="79"/>
      <c r="CO329" s="79"/>
      <c r="CP329" s="79"/>
      <c r="CQ329" s="79"/>
    </row>
    <row r="330" spans="1:95" s="26" customFormat="1" ht="31.5" customHeight="1" x14ac:dyDescent="0.25">
      <c r="A330" s="78" t="str">
        <f>"Qté "&amp;'[1]Base produits'!A326&amp;" - "&amp;'[1]Base produits'!B326&amp;" :"</f>
        <v>Qté P0319 -  :</v>
      </c>
      <c r="B330" s="80"/>
      <c r="C330" s="79"/>
      <c r="D330" s="79"/>
      <c r="E330" s="79"/>
      <c r="F330" s="79"/>
      <c r="G330" s="79"/>
      <c r="H330" s="79"/>
      <c r="I330" s="79"/>
      <c r="J330" s="79"/>
      <c r="K330" s="79"/>
      <c r="L330" s="79"/>
      <c r="M330" s="79"/>
      <c r="N330" s="79"/>
      <c r="O330" s="79"/>
      <c r="P330" s="79"/>
      <c r="Q330" s="79"/>
      <c r="R330" s="79"/>
      <c r="S330" s="79"/>
      <c r="T330" s="79"/>
      <c r="U330" s="79"/>
      <c r="V330" s="79"/>
      <c r="W330" s="79"/>
      <c r="X330" s="79"/>
      <c r="Y330" s="79"/>
      <c r="Z330" s="79"/>
      <c r="AA330" s="79"/>
      <c r="AB330" s="79"/>
      <c r="AC330" s="79"/>
      <c r="AD330" s="79"/>
      <c r="AE330" s="79"/>
      <c r="AF330" s="79"/>
      <c r="AG330" s="79"/>
      <c r="AH330" s="79"/>
      <c r="AI330" s="79"/>
      <c r="AJ330" s="79"/>
      <c r="AK330" s="79"/>
      <c r="AL330" s="79"/>
      <c r="AM330" s="79"/>
      <c r="AN330" s="79"/>
      <c r="AO330" s="79"/>
      <c r="AP330" s="79"/>
      <c r="AQ330" s="79"/>
      <c r="AR330" s="79"/>
      <c r="AS330" s="79"/>
      <c r="AT330" s="79"/>
      <c r="AU330" s="79"/>
      <c r="AV330" s="79"/>
      <c r="AW330" s="79"/>
      <c r="AX330" s="79"/>
      <c r="AY330" s="79"/>
      <c r="AZ330" s="79"/>
      <c r="BA330" s="79"/>
      <c r="BB330" s="79"/>
      <c r="BC330" s="79"/>
      <c r="BD330" s="79"/>
      <c r="BE330" s="79"/>
      <c r="BF330" s="79"/>
      <c r="BG330" s="79"/>
      <c r="BH330" s="79"/>
      <c r="BI330" s="79"/>
      <c r="BJ330" s="79"/>
      <c r="BK330" s="79"/>
      <c r="BL330" s="79"/>
      <c r="BM330" s="79"/>
      <c r="BN330" s="79"/>
      <c r="BO330" s="79"/>
      <c r="BP330" s="79"/>
      <c r="BQ330" s="79"/>
      <c r="BR330" s="79"/>
      <c r="BS330" s="79"/>
      <c r="BT330" s="79"/>
      <c r="BU330" s="79"/>
      <c r="BV330" s="79"/>
      <c r="BW330" s="79"/>
      <c r="BX330" s="79"/>
      <c r="BY330" s="79"/>
      <c r="BZ330" s="79"/>
      <c r="CA330" s="79"/>
      <c r="CB330" s="79"/>
      <c r="CC330" s="79"/>
      <c r="CD330" s="79"/>
      <c r="CE330" s="79"/>
      <c r="CF330" s="79"/>
      <c r="CG330" s="79"/>
      <c r="CH330" s="79"/>
      <c r="CI330" s="79"/>
      <c r="CJ330" s="79"/>
      <c r="CK330" s="79"/>
      <c r="CL330" s="79"/>
      <c r="CM330" s="79"/>
      <c r="CN330" s="79"/>
      <c r="CO330" s="79"/>
      <c r="CP330" s="79"/>
      <c r="CQ330" s="79"/>
    </row>
    <row r="331" spans="1:95" s="26" customFormat="1" ht="31.5" customHeight="1" x14ac:dyDescent="0.25">
      <c r="A331" s="78" t="str">
        <f>"Qté "&amp;'[1]Base produits'!A327&amp;" - "&amp;'[1]Base produits'!B327&amp;" :"</f>
        <v>Qté P0320 -  :</v>
      </c>
      <c r="B331" s="80"/>
      <c r="C331" s="79"/>
      <c r="D331" s="79"/>
      <c r="E331" s="79"/>
      <c r="F331" s="79"/>
      <c r="G331" s="79"/>
      <c r="H331" s="79"/>
      <c r="I331" s="79"/>
      <c r="J331" s="79"/>
      <c r="K331" s="79"/>
      <c r="L331" s="79"/>
      <c r="M331" s="79"/>
      <c r="N331" s="79"/>
      <c r="O331" s="79"/>
      <c r="P331" s="79"/>
      <c r="Q331" s="79"/>
      <c r="R331" s="79"/>
      <c r="S331" s="79"/>
      <c r="T331" s="79"/>
      <c r="U331" s="79"/>
      <c r="V331" s="79"/>
      <c r="W331" s="79"/>
      <c r="X331" s="79"/>
      <c r="Y331" s="79"/>
      <c r="Z331" s="79"/>
      <c r="AA331" s="79"/>
      <c r="AB331" s="79"/>
      <c r="AC331" s="79"/>
      <c r="AD331" s="79"/>
      <c r="AE331" s="79"/>
      <c r="AF331" s="79"/>
      <c r="AG331" s="79"/>
      <c r="AH331" s="79"/>
      <c r="AI331" s="79"/>
      <c r="AJ331" s="79"/>
      <c r="AK331" s="79"/>
      <c r="AL331" s="79"/>
      <c r="AM331" s="79"/>
      <c r="AN331" s="79"/>
      <c r="AO331" s="79"/>
      <c r="AP331" s="79"/>
      <c r="AQ331" s="79"/>
      <c r="AR331" s="79"/>
      <c r="AS331" s="79"/>
      <c r="AT331" s="79"/>
      <c r="AU331" s="79"/>
      <c r="AV331" s="79"/>
      <c r="AW331" s="79"/>
      <c r="AX331" s="79"/>
      <c r="AY331" s="79"/>
      <c r="AZ331" s="79"/>
      <c r="BA331" s="79"/>
      <c r="BB331" s="79"/>
      <c r="BC331" s="79"/>
      <c r="BD331" s="79"/>
      <c r="BE331" s="79"/>
      <c r="BF331" s="79"/>
      <c r="BG331" s="79"/>
      <c r="BH331" s="79"/>
      <c r="BI331" s="79"/>
      <c r="BJ331" s="79"/>
      <c r="BK331" s="79"/>
      <c r="BL331" s="79"/>
      <c r="BM331" s="79"/>
      <c r="BN331" s="79"/>
      <c r="BO331" s="79"/>
      <c r="BP331" s="79"/>
      <c r="BQ331" s="79"/>
      <c r="BR331" s="79"/>
      <c r="BS331" s="79"/>
      <c r="BT331" s="79"/>
      <c r="BU331" s="79"/>
      <c r="BV331" s="79"/>
      <c r="BW331" s="79"/>
      <c r="BX331" s="79"/>
      <c r="BY331" s="79"/>
      <c r="BZ331" s="79"/>
      <c r="CA331" s="79"/>
      <c r="CB331" s="79"/>
      <c r="CC331" s="79"/>
      <c r="CD331" s="79"/>
      <c r="CE331" s="79"/>
      <c r="CF331" s="79"/>
      <c r="CG331" s="79"/>
      <c r="CH331" s="79"/>
      <c r="CI331" s="79"/>
      <c r="CJ331" s="79"/>
      <c r="CK331" s="79"/>
      <c r="CL331" s="79"/>
      <c r="CM331" s="79"/>
      <c r="CN331" s="79"/>
      <c r="CO331" s="79"/>
      <c r="CP331" s="79"/>
      <c r="CQ331" s="79"/>
    </row>
    <row r="332" spans="1:95" s="26" customFormat="1" ht="31.5" customHeight="1" x14ac:dyDescent="0.25">
      <c r="A332" s="78" t="str">
        <f>"Qté "&amp;'[1]Base produits'!A328&amp;" - "&amp;'[1]Base produits'!B328&amp;" :"</f>
        <v>Qté P0321 -  :</v>
      </c>
      <c r="B332" s="80"/>
      <c r="C332" s="79"/>
      <c r="D332" s="79"/>
      <c r="E332" s="79"/>
      <c r="F332" s="79"/>
      <c r="G332" s="79"/>
      <c r="H332" s="79"/>
      <c r="I332" s="79"/>
      <c r="J332" s="79"/>
      <c r="K332" s="79"/>
      <c r="L332" s="79"/>
      <c r="M332" s="79"/>
      <c r="N332" s="79"/>
      <c r="O332" s="79"/>
      <c r="P332" s="79"/>
      <c r="Q332" s="79"/>
      <c r="R332" s="79"/>
      <c r="S332" s="79"/>
      <c r="T332" s="79"/>
      <c r="U332" s="79"/>
      <c r="V332" s="79"/>
      <c r="W332" s="79"/>
      <c r="X332" s="79"/>
      <c r="Y332" s="79"/>
      <c r="Z332" s="79"/>
      <c r="AA332" s="79"/>
      <c r="AB332" s="79"/>
      <c r="AC332" s="79"/>
      <c r="AD332" s="79"/>
      <c r="AE332" s="79"/>
      <c r="AF332" s="79"/>
      <c r="AG332" s="79"/>
      <c r="AH332" s="79"/>
      <c r="AI332" s="79"/>
      <c r="AJ332" s="79"/>
      <c r="AK332" s="79"/>
      <c r="AL332" s="79"/>
      <c r="AM332" s="79"/>
      <c r="AN332" s="79"/>
      <c r="AO332" s="79"/>
      <c r="AP332" s="79"/>
      <c r="AQ332" s="79"/>
      <c r="AR332" s="79"/>
      <c r="AS332" s="79"/>
      <c r="AT332" s="79"/>
      <c r="AU332" s="79"/>
      <c r="AV332" s="79"/>
      <c r="AW332" s="79"/>
      <c r="AX332" s="79"/>
      <c r="AY332" s="79"/>
      <c r="AZ332" s="79"/>
      <c r="BA332" s="79"/>
      <c r="BB332" s="79"/>
      <c r="BC332" s="79"/>
      <c r="BD332" s="79"/>
      <c r="BE332" s="79"/>
      <c r="BF332" s="79"/>
      <c r="BG332" s="79"/>
      <c r="BH332" s="79"/>
      <c r="BI332" s="79"/>
      <c r="BJ332" s="79"/>
      <c r="BK332" s="79"/>
      <c r="BL332" s="79"/>
      <c r="BM332" s="79"/>
      <c r="BN332" s="79"/>
      <c r="BO332" s="79"/>
      <c r="BP332" s="79"/>
      <c r="BQ332" s="79"/>
      <c r="BR332" s="79"/>
      <c r="BS332" s="79"/>
      <c r="BT332" s="79"/>
      <c r="BU332" s="79"/>
      <c r="BV332" s="79"/>
      <c r="BW332" s="79"/>
      <c r="BX332" s="79"/>
      <c r="BY332" s="79"/>
      <c r="BZ332" s="79"/>
      <c r="CA332" s="79"/>
      <c r="CB332" s="79"/>
      <c r="CC332" s="79"/>
      <c r="CD332" s="79"/>
      <c r="CE332" s="79"/>
      <c r="CF332" s="79"/>
      <c r="CG332" s="79"/>
      <c r="CH332" s="79"/>
      <c r="CI332" s="79"/>
      <c r="CJ332" s="79"/>
      <c r="CK332" s="79"/>
      <c r="CL332" s="79"/>
      <c r="CM332" s="79"/>
      <c r="CN332" s="79"/>
      <c r="CO332" s="79"/>
      <c r="CP332" s="79"/>
      <c r="CQ332" s="79"/>
    </row>
    <row r="333" spans="1:95" s="26" customFormat="1" ht="31.5" customHeight="1" x14ac:dyDescent="0.25">
      <c r="A333" s="78" t="str">
        <f>"Qté "&amp;'[1]Base produits'!A329&amp;" - "&amp;'[1]Base produits'!B329&amp;" :"</f>
        <v>Qté P0322 -  :</v>
      </c>
      <c r="B333" s="80"/>
      <c r="C333" s="79"/>
      <c r="D333" s="79"/>
      <c r="E333" s="79"/>
      <c r="F333" s="79"/>
      <c r="G333" s="79"/>
      <c r="H333" s="79"/>
      <c r="I333" s="79"/>
      <c r="J333" s="79"/>
      <c r="K333" s="79"/>
      <c r="L333" s="79"/>
      <c r="M333" s="79"/>
      <c r="N333" s="79"/>
      <c r="O333" s="79"/>
      <c r="P333" s="79"/>
      <c r="Q333" s="79"/>
      <c r="R333" s="79"/>
      <c r="S333" s="79"/>
      <c r="T333" s="79"/>
      <c r="U333" s="79"/>
      <c r="V333" s="79"/>
      <c r="W333" s="79"/>
      <c r="X333" s="79"/>
      <c r="Y333" s="79"/>
      <c r="Z333" s="79"/>
      <c r="AA333" s="79"/>
      <c r="AB333" s="79"/>
      <c r="AC333" s="79"/>
      <c r="AD333" s="79"/>
      <c r="AE333" s="79"/>
      <c r="AF333" s="79"/>
      <c r="AG333" s="79"/>
      <c r="AH333" s="79"/>
      <c r="AI333" s="79"/>
      <c r="AJ333" s="79"/>
      <c r="AK333" s="79"/>
      <c r="AL333" s="79"/>
      <c r="AM333" s="79"/>
      <c r="AN333" s="79"/>
      <c r="AO333" s="79"/>
      <c r="AP333" s="79"/>
      <c r="AQ333" s="79"/>
      <c r="AR333" s="79"/>
      <c r="AS333" s="79"/>
      <c r="AT333" s="79"/>
      <c r="AU333" s="79"/>
      <c r="AV333" s="79"/>
      <c r="AW333" s="79"/>
      <c r="AX333" s="79"/>
      <c r="AY333" s="79"/>
      <c r="AZ333" s="79"/>
      <c r="BA333" s="79"/>
      <c r="BB333" s="79"/>
      <c r="BC333" s="79"/>
      <c r="BD333" s="79"/>
      <c r="BE333" s="79"/>
      <c r="BF333" s="79"/>
      <c r="BG333" s="79"/>
      <c r="BH333" s="79"/>
      <c r="BI333" s="79"/>
      <c r="BJ333" s="79"/>
      <c r="BK333" s="79"/>
      <c r="BL333" s="79"/>
      <c r="BM333" s="79"/>
      <c r="BN333" s="79"/>
      <c r="BO333" s="79"/>
      <c r="BP333" s="79"/>
      <c r="BQ333" s="79"/>
      <c r="BR333" s="79"/>
      <c r="BS333" s="79"/>
      <c r="BT333" s="79"/>
      <c r="BU333" s="79"/>
      <c r="BV333" s="79"/>
      <c r="BW333" s="79"/>
      <c r="BX333" s="79"/>
      <c r="BY333" s="79"/>
      <c r="BZ333" s="79"/>
      <c r="CA333" s="79"/>
      <c r="CB333" s="79"/>
      <c r="CC333" s="79"/>
      <c r="CD333" s="79"/>
      <c r="CE333" s="79"/>
      <c r="CF333" s="79"/>
      <c r="CG333" s="79"/>
      <c r="CH333" s="79"/>
      <c r="CI333" s="79"/>
      <c r="CJ333" s="79"/>
      <c r="CK333" s="79"/>
      <c r="CL333" s="79"/>
      <c r="CM333" s="79"/>
      <c r="CN333" s="79"/>
      <c r="CO333" s="79"/>
      <c r="CP333" s="79"/>
      <c r="CQ333" s="79"/>
    </row>
    <row r="334" spans="1:95" s="26" customFormat="1" ht="31.5" customHeight="1" x14ac:dyDescent="0.25">
      <c r="A334" s="78" t="str">
        <f>"Qté "&amp;'[1]Base produits'!A330&amp;" - "&amp;'[1]Base produits'!B330&amp;" :"</f>
        <v>Qté P0323 -  :</v>
      </c>
      <c r="B334" s="80"/>
      <c r="C334" s="79"/>
      <c r="D334" s="79"/>
      <c r="E334" s="79"/>
      <c r="F334" s="79"/>
      <c r="G334" s="79"/>
      <c r="H334" s="79"/>
      <c r="I334" s="79"/>
      <c r="J334" s="79"/>
      <c r="K334" s="79"/>
      <c r="L334" s="79"/>
      <c r="M334" s="79"/>
      <c r="N334" s="79"/>
      <c r="O334" s="79"/>
      <c r="P334" s="79"/>
      <c r="Q334" s="79"/>
      <c r="R334" s="79"/>
      <c r="S334" s="79"/>
      <c r="T334" s="79"/>
      <c r="U334" s="79"/>
      <c r="V334" s="79"/>
      <c r="W334" s="79"/>
      <c r="X334" s="79"/>
      <c r="Y334" s="79"/>
      <c r="Z334" s="79"/>
      <c r="AA334" s="79"/>
      <c r="AB334" s="79"/>
      <c r="AC334" s="79"/>
      <c r="AD334" s="79"/>
      <c r="AE334" s="79"/>
      <c r="AF334" s="79"/>
      <c r="AG334" s="79"/>
      <c r="AH334" s="79"/>
      <c r="AI334" s="79"/>
      <c r="AJ334" s="79"/>
      <c r="AK334" s="79"/>
      <c r="AL334" s="79"/>
      <c r="AM334" s="79"/>
      <c r="AN334" s="79"/>
      <c r="AO334" s="79"/>
      <c r="AP334" s="79"/>
      <c r="AQ334" s="79"/>
      <c r="AR334" s="79"/>
      <c r="AS334" s="79"/>
      <c r="AT334" s="79"/>
      <c r="AU334" s="79"/>
      <c r="AV334" s="79"/>
      <c r="AW334" s="79"/>
      <c r="AX334" s="79"/>
      <c r="AY334" s="79"/>
      <c r="AZ334" s="79"/>
      <c r="BA334" s="79"/>
      <c r="BB334" s="79"/>
      <c r="BC334" s="79"/>
      <c r="BD334" s="79"/>
      <c r="BE334" s="79"/>
      <c r="BF334" s="79"/>
      <c r="BG334" s="79"/>
      <c r="BH334" s="79"/>
      <c r="BI334" s="79"/>
      <c r="BJ334" s="79"/>
      <c r="BK334" s="79"/>
      <c r="BL334" s="79"/>
      <c r="BM334" s="79"/>
      <c r="BN334" s="79"/>
      <c r="BO334" s="79"/>
      <c r="BP334" s="79"/>
      <c r="BQ334" s="79"/>
      <c r="BR334" s="79"/>
      <c r="BS334" s="79"/>
      <c r="BT334" s="79"/>
      <c r="BU334" s="79"/>
      <c r="BV334" s="79"/>
      <c r="BW334" s="79"/>
      <c r="BX334" s="79"/>
      <c r="BY334" s="79"/>
      <c r="BZ334" s="79"/>
      <c r="CA334" s="79"/>
      <c r="CB334" s="79"/>
      <c r="CC334" s="79"/>
      <c r="CD334" s="79"/>
      <c r="CE334" s="79"/>
      <c r="CF334" s="79"/>
      <c r="CG334" s="79"/>
      <c r="CH334" s="79"/>
      <c r="CI334" s="79"/>
      <c r="CJ334" s="79"/>
      <c r="CK334" s="79"/>
      <c r="CL334" s="79"/>
      <c r="CM334" s="79"/>
      <c r="CN334" s="79"/>
      <c r="CO334" s="79"/>
      <c r="CP334" s="79"/>
      <c r="CQ334" s="79"/>
    </row>
    <row r="335" spans="1:95" s="26" customFormat="1" ht="31.5" customHeight="1" x14ac:dyDescent="0.25">
      <c r="A335" s="78" t="str">
        <f>"Qté "&amp;'[1]Base produits'!A331&amp;" - "&amp;'[1]Base produits'!B331&amp;" :"</f>
        <v>Qté P0324 -  :</v>
      </c>
      <c r="B335" s="80"/>
      <c r="C335" s="79"/>
      <c r="D335" s="79"/>
      <c r="E335" s="79"/>
      <c r="F335" s="79"/>
      <c r="G335" s="79"/>
      <c r="H335" s="79"/>
      <c r="I335" s="79"/>
      <c r="J335" s="79"/>
      <c r="K335" s="79"/>
      <c r="L335" s="79"/>
      <c r="M335" s="79"/>
      <c r="N335" s="79"/>
      <c r="O335" s="79"/>
      <c r="P335" s="79"/>
      <c r="Q335" s="79"/>
      <c r="R335" s="79"/>
      <c r="S335" s="79"/>
      <c r="T335" s="79"/>
      <c r="U335" s="79"/>
      <c r="V335" s="79"/>
      <c r="W335" s="79"/>
      <c r="X335" s="79"/>
      <c r="Y335" s="79"/>
      <c r="Z335" s="79"/>
      <c r="AA335" s="79"/>
      <c r="AB335" s="79"/>
      <c r="AC335" s="79"/>
      <c r="AD335" s="79"/>
      <c r="AE335" s="79"/>
      <c r="AF335" s="79"/>
      <c r="AG335" s="79"/>
      <c r="AH335" s="79"/>
      <c r="AI335" s="79"/>
      <c r="AJ335" s="79"/>
      <c r="AK335" s="79"/>
      <c r="AL335" s="79"/>
      <c r="AM335" s="79"/>
      <c r="AN335" s="79"/>
      <c r="AO335" s="79"/>
      <c r="AP335" s="79"/>
      <c r="AQ335" s="79"/>
      <c r="AR335" s="79"/>
      <c r="AS335" s="79"/>
      <c r="AT335" s="79"/>
      <c r="AU335" s="79"/>
      <c r="AV335" s="79"/>
      <c r="AW335" s="79"/>
      <c r="AX335" s="79"/>
      <c r="AY335" s="79"/>
      <c r="AZ335" s="79"/>
      <c r="BA335" s="79"/>
      <c r="BB335" s="79"/>
      <c r="BC335" s="79"/>
      <c r="BD335" s="79"/>
      <c r="BE335" s="79"/>
      <c r="BF335" s="79"/>
      <c r="BG335" s="79"/>
      <c r="BH335" s="79"/>
      <c r="BI335" s="79"/>
      <c r="BJ335" s="79"/>
      <c r="BK335" s="79"/>
      <c r="BL335" s="79"/>
      <c r="BM335" s="79"/>
      <c r="BN335" s="79"/>
      <c r="BO335" s="79"/>
      <c r="BP335" s="79"/>
      <c r="BQ335" s="79"/>
      <c r="BR335" s="79"/>
      <c r="BS335" s="79"/>
      <c r="BT335" s="79"/>
      <c r="BU335" s="79"/>
      <c r="BV335" s="79"/>
      <c r="BW335" s="79"/>
      <c r="BX335" s="79"/>
      <c r="BY335" s="79"/>
      <c r="BZ335" s="79"/>
      <c r="CA335" s="79"/>
      <c r="CB335" s="79"/>
      <c r="CC335" s="79"/>
      <c r="CD335" s="79"/>
      <c r="CE335" s="79"/>
      <c r="CF335" s="79"/>
      <c r="CG335" s="79"/>
      <c r="CH335" s="79"/>
      <c r="CI335" s="79"/>
      <c r="CJ335" s="79"/>
      <c r="CK335" s="79"/>
      <c r="CL335" s="79"/>
      <c r="CM335" s="79"/>
      <c r="CN335" s="79"/>
      <c r="CO335" s="79"/>
      <c r="CP335" s="79"/>
      <c r="CQ335" s="79"/>
    </row>
    <row r="336" spans="1:95" s="26" customFormat="1" ht="31.5" customHeight="1" x14ac:dyDescent="0.25">
      <c r="A336" s="78" t="str">
        <f>"Qté "&amp;'[1]Base produits'!A332&amp;" - "&amp;'[1]Base produits'!B332&amp;" :"</f>
        <v>Qté P0325 -  :</v>
      </c>
      <c r="B336" s="80"/>
      <c r="C336" s="79"/>
      <c r="D336" s="79"/>
      <c r="E336" s="79"/>
      <c r="F336" s="79"/>
      <c r="G336" s="79"/>
      <c r="H336" s="79"/>
      <c r="I336" s="79"/>
      <c r="J336" s="79"/>
      <c r="K336" s="79"/>
      <c r="L336" s="79"/>
      <c r="M336" s="79"/>
      <c r="N336" s="79"/>
      <c r="O336" s="79"/>
      <c r="P336" s="79"/>
      <c r="Q336" s="79"/>
      <c r="R336" s="79"/>
      <c r="S336" s="79"/>
      <c r="T336" s="79"/>
      <c r="U336" s="79"/>
      <c r="V336" s="79"/>
      <c r="W336" s="79"/>
      <c r="X336" s="79"/>
      <c r="Y336" s="79"/>
      <c r="Z336" s="79"/>
      <c r="AA336" s="79"/>
      <c r="AB336" s="79"/>
      <c r="AC336" s="79"/>
      <c r="AD336" s="79"/>
      <c r="AE336" s="79"/>
      <c r="AF336" s="79"/>
      <c r="AG336" s="79"/>
      <c r="AH336" s="79"/>
      <c r="AI336" s="79"/>
      <c r="AJ336" s="79"/>
      <c r="AK336" s="79"/>
      <c r="AL336" s="79"/>
      <c r="AM336" s="79"/>
      <c r="AN336" s="79"/>
      <c r="AO336" s="79"/>
      <c r="AP336" s="79"/>
      <c r="AQ336" s="79"/>
      <c r="AR336" s="79"/>
      <c r="AS336" s="79"/>
      <c r="AT336" s="79"/>
      <c r="AU336" s="79"/>
      <c r="AV336" s="79"/>
      <c r="AW336" s="79"/>
      <c r="AX336" s="79"/>
      <c r="AY336" s="79"/>
      <c r="AZ336" s="79"/>
      <c r="BA336" s="79"/>
      <c r="BB336" s="79"/>
      <c r="BC336" s="79"/>
      <c r="BD336" s="79"/>
      <c r="BE336" s="79"/>
      <c r="BF336" s="79"/>
      <c r="BG336" s="79"/>
      <c r="BH336" s="79"/>
      <c r="BI336" s="79"/>
      <c r="BJ336" s="79"/>
      <c r="BK336" s="79"/>
      <c r="BL336" s="79"/>
      <c r="BM336" s="79"/>
      <c r="BN336" s="79"/>
      <c r="BO336" s="79"/>
      <c r="BP336" s="79"/>
      <c r="BQ336" s="79"/>
      <c r="BR336" s="79"/>
      <c r="BS336" s="79"/>
      <c r="BT336" s="79"/>
      <c r="BU336" s="79"/>
      <c r="BV336" s="79"/>
      <c r="BW336" s="79"/>
      <c r="BX336" s="79"/>
      <c r="BY336" s="79"/>
      <c r="BZ336" s="79"/>
      <c r="CA336" s="79"/>
      <c r="CB336" s="79"/>
      <c r="CC336" s="79"/>
      <c r="CD336" s="79"/>
      <c r="CE336" s="79"/>
      <c r="CF336" s="79"/>
      <c r="CG336" s="79"/>
      <c r="CH336" s="79"/>
      <c r="CI336" s="79"/>
      <c r="CJ336" s="79"/>
      <c r="CK336" s="79"/>
      <c r="CL336" s="79"/>
      <c r="CM336" s="79"/>
      <c r="CN336" s="79"/>
      <c r="CO336" s="79"/>
      <c r="CP336" s="79"/>
      <c r="CQ336" s="79"/>
    </row>
    <row r="337" spans="1:95" s="26" customFormat="1" ht="31.5" customHeight="1" x14ac:dyDescent="0.25">
      <c r="A337" s="78" t="str">
        <f>"Qté "&amp;'[1]Base produits'!A333&amp;" - "&amp;'[1]Base produits'!B333&amp;" :"</f>
        <v>Qté P0326 -  :</v>
      </c>
      <c r="B337" s="80"/>
      <c r="C337" s="79"/>
      <c r="D337" s="79"/>
      <c r="E337" s="79"/>
      <c r="F337" s="79"/>
      <c r="G337" s="79"/>
      <c r="H337" s="79"/>
      <c r="I337" s="79"/>
      <c r="J337" s="79"/>
      <c r="K337" s="79"/>
      <c r="L337" s="79"/>
      <c r="M337" s="79"/>
      <c r="N337" s="79"/>
      <c r="O337" s="79"/>
      <c r="P337" s="79"/>
      <c r="Q337" s="79"/>
      <c r="R337" s="79"/>
      <c r="S337" s="79"/>
      <c r="T337" s="79"/>
      <c r="U337" s="79"/>
      <c r="V337" s="79"/>
      <c r="W337" s="79"/>
      <c r="X337" s="79"/>
      <c r="Y337" s="79"/>
      <c r="Z337" s="79"/>
      <c r="AA337" s="79"/>
      <c r="AB337" s="79"/>
      <c r="AC337" s="79"/>
      <c r="AD337" s="79"/>
      <c r="AE337" s="79"/>
      <c r="AF337" s="79"/>
      <c r="AG337" s="79"/>
      <c r="AH337" s="79"/>
      <c r="AI337" s="79"/>
      <c r="AJ337" s="79"/>
      <c r="AK337" s="79"/>
      <c r="AL337" s="79"/>
      <c r="AM337" s="79"/>
      <c r="AN337" s="79"/>
      <c r="AO337" s="79"/>
      <c r="AP337" s="79"/>
      <c r="AQ337" s="79"/>
      <c r="AR337" s="79"/>
      <c r="AS337" s="79"/>
      <c r="AT337" s="79"/>
      <c r="AU337" s="79"/>
      <c r="AV337" s="79"/>
      <c r="AW337" s="79"/>
      <c r="AX337" s="79"/>
      <c r="AY337" s="79"/>
      <c r="AZ337" s="79"/>
      <c r="BA337" s="79"/>
      <c r="BB337" s="79"/>
      <c r="BC337" s="79"/>
      <c r="BD337" s="79"/>
      <c r="BE337" s="79"/>
      <c r="BF337" s="79"/>
      <c r="BG337" s="79"/>
      <c r="BH337" s="79"/>
      <c r="BI337" s="79"/>
      <c r="BJ337" s="79"/>
      <c r="BK337" s="79"/>
      <c r="BL337" s="79"/>
      <c r="BM337" s="79"/>
      <c r="BN337" s="79"/>
      <c r="BO337" s="79"/>
      <c r="BP337" s="79"/>
      <c r="BQ337" s="79"/>
      <c r="BR337" s="79"/>
      <c r="BS337" s="79"/>
      <c r="BT337" s="79"/>
      <c r="BU337" s="79"/>
      <c r="BV337" s="79"/>
      <c r="BW337" s="79"/>
      <c r="BX337" s="79"/>
      <c r="BY337" s="79"/>
      <c r="BZ337" s="79"/>
      <c r="CA337" s="79"/>
      <c r="CB337" s="79"/>
      <c r="CC337" s="79"/>
      <c r="CD337" s="79"/>
      <c r="CE337" s="79"/>
      <c r="CF337" s="79"/>
      <c r="CG337" s="79"/>
      <c r="CH337" s="79"/>
      <c r="CI337" s="79"/>
      <c r="CJ337" s="79"/>
      <c r="CK337" s="79"/>
      <c r="CL337" s="79"/>
      <c r="CM337" s="79"/>
      <c r="CN337" s="79"/>
      <c r="CO337" s="79"/>
      <c r="CP337" s="79"/>
      <c r="CQ337" s="79"/>
    </row>
    <row r="338" spans="1:95" s="26" customFormat="1" ht="31.5" customHeight="1" x14ac:dyDescent="0.25">
      <c r="A338" s="78" t="str">
        <f>"Qté "&amp;'[1]Base produits'!A334&amp;" - "&amp;'[1]Base produits'!B334&amp;" :"</f>
        <v>Qté P0327 -  :</v>
      </c>
      <c r="B338" s="80"/>
      <c r="C338" s="79"/>
      <c r="D338" s="79"/>
      <c r="E338" s="79"/>
      <c r="F338" s="79"/>
      <c r="G338" s="79"/>
      <c r="H338" s="79"/>
      <c r="I338" s="79"/>
      <c r="J338" s="79"/>
      <c r="K338" s="79"/>
      <c r="L338" s="79"/>
      <c r="M338" s="79"/>
      <c r="N338" s="79"/>
      <c r="O338" s="79"/>
      <c r="P338" s="79"/>
      <c r="Q338" s="79"/>
      <c r="R338" s="79"/>
      <c r="S338" s="79"/>
      <c r="T338" s="79"/>
      <c r="U338" s="79"/>
      <c r="V338" s="79"/>
      <c r="W338" s="79"/>
      <c r="X338" s="79"/>
      <c r="Y338" s="79"/>
      <c r="Z338" s="79"/>
      <c r="AA338" s="79"/>
      <c r="AB338" s="79"/>
      <c r="AC338" s="79"/>
      <c r="AD338" s="79"/>
      <c r="AE338" s="79"/>
      <c r="AF338" s="79"/>
      <c r="AG338" s="79"/>
      <c r="AH338" s="79"/>
      <c r="AI338" s="79"/>
      <c r="AJ338" s="79"/>
      <c r="AK338" s="79"/>
      <c r="AL338" s="79"/>
      <c r="AM338" s="79"/>
      <c r="AN338" s="79"/>
      <c r="AO338" s="79"/>
      <c r="AP338" s="79"/>
      <c r="AQ338" s="79"/>
      <c r="AR338" s="79"/>
      <c r="AS338" s="79"/>
      <c r="AT338" s="79"/>
      <c r="AU338" s="79"/>
      <c r="AV338" s="79"/>
      <c r="AW338" s="79"/>
      <c r="AX338" s="79"/>
      <c r="AY338" s="79"/>
      <c r="AZ338" s="79"/>
      <c r="BA338" s="79"/>
      <c r="BB338" s="79"/>
      <c r="BC338" s="79"/>
      <c r="BD338" s="79"/>
      <c r="BE338" s="79"/>
      <c r="BF338" s="79"/>
      <c r="BG338" s="79"/>
      <c r="BH338" s="79"/>
      <c r="BI338" s="79"/>
      <c r="BJ338" s="79"/>
      <c r="BK338" s="79"/>
      <c r="BL338" s="79"/>
      <c r="BM338" s="79"/>
      <c r="BN338" s="79"/>
      <c r="BO338" s="79"/>
      <c r="BP338" s="79"/>
      <c r="BQ338" s="79"/>
      <c r="BR338" s="79"/>
      <c r="BS338" s="79"/>
      <c r="BT338" s="79"/>
      <c r="BU338" s="79"/>
      <c r="BV338" s="79"/>
      <c r="BW338" s="79"/>
      <c r="BX338" s="79"/>
      <c r="BY338" s="79"/>
      <c r="BZ338" s="79"/>
      <c r="CA338" s="79"/>
      <c r="CB338" s="79"/>
      <c r="CC338" s="79"/>
      <c r="CD338" s="79"/>
      <c r="CE338" s="79"/>
      <c r="CF338" s="79"/>
      <c r="CG338" s="79"/>
      <c r="CH338" s="79"/>
      <c r="CI338" s="79"/>
      <c r="CJ338" s="79"/>
      <c r="CK338" s="79"/>
      <c r="CL338" s="79"/>
      <c r="CM338" s="79"/>
      <c r="CN338" s="79"/>
      <c r="CO338" s="79"/>
      <c r="CP338" s="79"/>
      <c r="CQ338" s="79"/>
    </row>
    <row r="339" spans="1:95" s="26" customFormat="1" ht="31.5" customHeight="1" x14ac:dyDescent="0.25">
      <c r="A339" s="78" t="str">
        <f>"Qté "&amp;'[1]Base produits'!A335&amp;" - "&amp;'[1]Base produits'!B335&amp;" :"</f>
        <v>Qté P0328 -  :</v>
      </c>
      <c r="B339" s="80"/>
      <c r="C339" s="79"/>
      <c r="D339" s="79"/>
      <c r="E339" s="79"/>
      <c r="F339" s="79"/>
      <c r="G339" s="79"/>
      <c r="H339" s="79"/>
      <c r="I339" s="79"/>
      <c r="J339" s="79"/>
      <c r="K339" s="79"/>
      <c r="L339" s="79"/>
      <c r="M339" s="79"/>
      <c r="N339" s="79"/>
      <c r="O339" s="79"/>
      <c r="P339" s="79"/>
      <c r="Q339" s="79"/>
      <c r="R339" s="79"/>
      <c r="S339" s="79"/>
      <c r="T339" s="79"/>
      <c r="U339" s="79"/>
      <c r="V339" s="79"/>
      <c r="W339" s="79"/>
      <c r="X339" s="79"/>
      <c r="Y339" s="79"/>
      <c r="Z339" s="79"/>
      <c r="AA339" s="79"/>
      <c r="AB339" s="79"/>
      <c r="AC339" s="79"/>
      <c r="AD339" s="79"/>
      <c r="AE339" s="79"/>
      <c r="AF339" s="79"/>
      <c r="AG339" s="79"/>
      <c r="AH339" s="79"/>
      <c r="AI339" s="79"/>
      <c r="AJ339" s="79"/>
      <c r="AK339" s="79"/>
      <c r="AL339" s="79"/>
      <c r="AM339" s="79"/>
      <c r="AN339" s="79"/>
      <c r="AO339" s="79"/>
      <c r="AP339" s="79"/>
      <c r="AQ339" s="79"/>
      <c r="AR339" s="79"/>
      <c r="AS339" s="79"/>
      <c r="AT339" s="79"/>
      <c r="AU339" s="79"/>
      <c r="AV339" s="79"/>
      <c r="AW339" s="79"/>
      <c r="AX339" s="79"/>
      <c r="AY339" s="79"/>
      <c r="AZ339" s="79"/>
      <c r="BA339" s="79"/>
      <c r="BB339" s="79"/>
      <c r="BC339" s="79"/>
      <c r="BD339" s="79"/>
      <c r="BE339" s="79"/>
      <c r="BF339" s="79"/>
      <c r="BG339" s="79"/>
      <c r="BH339" s="79"/>
      <c r="BI339" s="79"/>
      <c r="BJ339" s="79"/>
      <c r="BK339" s="79"/>
      <c r="BL339" s="79"/>
      <c r="BM339" s="79"/>
      <c r="BN339" s="79"/>
      <c r="BO339" s="79"/>
      <c r="BP339" s="79"/>
      <c r="BQ339" s="79"/>
      <c r="BR339" s="79"/>
      <c r="BS339" s="79"/>
      <c r="BT339" s="79"/>
      <c r="BU339" s="79"/>
      <c r="BV339" s="79"/>
      <c r="BW339" s="79"/>
      <c r="BX339" s="79"/>
      <c r="BY339" s="79"/>
      <c r="BZ339" s="79"/>
      <c r="CA339" s="79"/>
      <c r="CB339" s="79"/>
      <c r="CC339" s="79"/>
      <c r="CD339" s="79"/>
      <c r="CE339" s="79"/>
      <c r="CF339" s="79"/>
      <c r="CG339" s="79"/>
      <c r="CH339" s="79"/>
      <c r="CI339" s="79"/>
      <c r="CJ339" s="79"/>
      <c r="CK339" s="79"/>
      <c r="CL339" s="79"/>
      <c r="CM339" s="79"/>
      <c r="CN339" s="79"/>
      <c r="CO339" s="79"/>
      <c r="CP339" s="79"/>
      <c r="CQ339" s="79"/>
    </row>
    <row r="340" spans="1:95" s="26" customFormat="1" ht="31.5" customHeight="1" x14ac:dyDescent="0.25">
      <c r="A340" s="78" t="str">
        <f>"Qté "&amp;'[1]Base produits'!A336&amp;" - "&amp;'[1]Base produits'!B336&amp;" :"</f>
        <v>Qté P0329 -  :</v>
      </c>
      <c r="B340" s="80"/>
      <c r="C340" s="79"/>
      <c r="D340" s="79"/>
      <c r="E340" s="79"/>
      <c r="F340" s="79"/>
      <c r="G340" s="79"/>
      <c r="H340" s="79"/>
      <c r="I340" s="79"/>
      <c r="J340" s="79"/>
      <c r="K340" s="79"/>
      <c r="L340" s="79"/>
      <c r="M340" s="79"/>
      <c r="N340" s="79"/>
      <c r="O340" s="79"/>
      <c r="P340" s="79"/>
      <c r="Q340" s="79"/>
      <c r="R340" s="79"/>
      <c r="S340" s="79"/>
      <c r="T340" s="79"/>
      <c r="U340" s="79"/>
      <c r="V340" s="79"/>
      <c r="W340" s="79"/>
      <c r="X340" s="79"/>
      <c r="Y340" s="79"/>
      <c r="Z340" s="79"/>
      <c r="AA340" s="79"/>
      <c r="AB340" s="79"/>
      <c r="AC340" s="79"/>
      <c r="AD340" s="79"/>
      <c r="AE340" s="79"/>
      <c r="AF340" s="79"/>
      <c r="AG340" s="79"/>
      <c r="AH340" s="79"/>
      <c r="AI340" s="79"/>
      <c r="AJ340" s="79"/>
      <c r="AK340" s="79"/>
      <c r="AL340" s="79"/>
      <c r="AM340" s="79"/>
      <c r="AN340" s="79"/>
      <c r="AO340" s="79"/>
      <c r="AP340" s="79"/>
      <c r="AQ340" s="79"/>
      <c r="AR340" s="79"/>
      <c r="AS340" s="79"/>
      <c r="AT340" s="79"/>
      <c r="AU340" s="79"/>
      <c r="AV340" s="79"/>
      <c r="AW340" s="79"/>
      <c r="AX340" s="79"/>
      <c r="AY340" s="79"/>
      <c r="AZ340" s="79"/>
      <c r="BA340" s="79"/>
      <c r="BB340" s="79"/>
      <c r="BC340" s="79"/>
      <c r="BD340" s="79"/>
      <c r="BE340" s="79"/>
      <c r="BF340" s="79"/>
      <c r="BG340" s="79"/>
      <c r="BH340" s="79"/>
      <c r="BI340" s="79"/>
      <c r="BJ340" s="79"/>
      <c r="BK340" s="79"/>
      <c r="BL340" s="79"/>
      <c r="BM340" s="79"/>
      <c r="BN340" s="79"/>
      <c r="BO340" s="79"/>
      <c r="BP340" s="79"/>
      <c r="BQ340" s="79"/>
      <c r="BR340" s="79"/>
      <c r="BS340" s="79"/>
      <c r="BT340" s="79"/>
      <c r="BU340" s="79"/>
      <c r="BV340" s="79"/>
      <c r="BW340" s="79"/>
      <c r="BX340" s="79"/>
      <c r="BY340" s="79"/>
      <c r="BZ340" s="79"/>
      <c r="CA340" s="79"/>
      <c r="CB340" s="79"/>
      <c r="CC340" s="79"/>
      <c r="CD340" s="79"/>
      <c r="CE340" s="79"/>
      <c r="CF340" s="79"/>
      <c r="CG340" s="79"/>
      <c r="CH340" s="79"/>
      <c r="CI340" s="79"/>
      <c r="CJ340" s="79"/>
      <c r="CK340" s="79"/>
      <c r="CL340" s="79"/>
      <c r="CM340" s="79"/>
      <c r="CN340" s="79"/>
      <c r="CO340" s="79"/>
      <c r="CP340" s="79"/>
      <c r="CQ340" s="79"/>
    </row>
    <row r="341" spans="1:95" s="26" customFormat="1" ht="31.5" customHeight="1" x14ac:dyDescent="0.25">
      <c r="A341" s="78" t="str">
        <f>"Qté "&amp;'[1]Base produits'!A337&amp;" - "&amp;'[1]Base produits'!B337&amp;" :"</f>
        <v>Qté P0330 -  :</v>
      </c>
      <c r="B341" s="80"/>
      <c r="C341" s="79"/>
      <c r="D341" s="79"/>
      <c r="E341" s="79"/>
      <c r="F341" s="79"/>
      <c r="G341" s="79"/>
      <c r="H341" s="79"/>
      <c r="I341" s="79"/>
      <c r="J341" s="79"/>
      <c r="K341" s="79"/>
      <c r="L341" s="79"/>
      <c r="M341" s="79"/>
      <c r="N341" s="79"/>
      <c r="O341" s="79"/>
      <c r="P341" s="79"/>
      <c r="Q341" s="79"/>
      <c r="R341" s="79"/>
      <c r="S341" s="79"/>
      <c r="T341" s="79"/>
      <c r="U341" s="79"/>
      <c r="V341" s="79"/>
      <c r="W341" s="79"/>
      <c r="X341" s="79"/>
      <c r="Y341" s="79"/>
      <c r="Z341" s="79"/>
      <c r="AA341" s="79"/>
      <c r="AB341" s="79"/>
      <c r="AC341" s="79"/>
      <c r="AD341" s="79"/>
      <c r="AE341" s="79"/>
      <c r="AF341" s="79"/>
      <c r="AG341" s="79"/>
      <c r="AH341" s="79"/>
      <c r="AI341" s="79"/>
      <c r="AJ341" s="79"/>
      <c r="AK341" s="79"/>
      <c r="AL341" s="79"/>
      <c r="AM341" s="79"/>
      <c r="AN341" s="79"/>
      <c r="AO341" s="79"/>
      <c r="AP341" s="79"/>
      <c r="AQ341" s="79"/>
      <c r="AR341" s="79"/>
      <c r="AS341" s="79"/>
      <c r="AT341" s="79"/>
      <c r="AU341" s="79"/>
      <c r="AV341" s="79"/>
      <c r="AW341" s="79"/>
      <c r="AX341" s="79"/>
      <c r="AY341" s="79"/>
      <c r="AZ341" s="79"/>
      <c r="BA341" s="79"/>
      <c r="BB341" s="79"/>
      <c r="BC341" s="79"/>
      <c r="BD341" s="79"/>
      <c r="BE341" s="79"/>
      <c r="BF341" s="79"/>
      <c r="BG341" s="79"/>
      <c r="BH341" s="79"/>
      <c r="BI341" s="79"/>
      <c r="BJ341" s="79"/>
      <c r="BK341" s="79"/>
      <c r="BL341" s="79"/>
      <c r="BM341" s="79"/>
      <c r="BN341" s="79"/>
      <c r="BO341" s="79"/>
      <c r="BP341" s="79"/>
      <c r="BQ341" s="79"/>
      <c r="BR341" s="79"/>
      <c r="BS341" s="79"/>
      <c r="BT341" s="79"/>
      <c r="BU341" s="79"/>
      <c r="BV341" s="79"/>
      <c r="BW341" s="79"/>
      <c r="BX341" s="79"/>
      <c r="BY341" s="79"/>
      <c r="BZ341" s="79"/>
      <c r="CA341" s="79"/>
      <c r="CB341" s="79"/>
      <c r="CC341" s="79"/>
      <c r="CD341" s="79"/>
      <c r="CE341" s="79"/>
      <c r="CF341" s="79"/>
      <c r="CG341" s="79"/>
      <c r="CH341" s="79"/>
      <c r="CI341" s="79"/>
      <c r="CJ341" s="79"/>
      <c r="CK341" s="79"/>
      <c r="CL341" s="79"/>
      <c r="CM341" s="79"/>
      <c r="CN341" s="79"/>
      <c r="CO341" s="79"/>
      <c r="CP341" s="79"/>
      <c r="CQ341" s="79"/>
    </row>
    <row r="342" spans="1:95" s="26" customFormat="1" ht="31.5" customHeight="1" x14ac:dyDescent="0.25">
      <c r="A342" s="78" t="str">
        <f>"Qté "&amp;'[1]Base produits'!A338&amp;" - "&amp;'[1]Base produits'!B338&amp;" :"</f>
        <v>Qté P0331 -  :</v>
      </c>
      <c r="B342" s="80"/>
      <c r="C342" s="79"/>
      <c r="D342" s="79"/>
      <c r="E342" s="79"/>
      <c r="F342" s="79"/>
      <c r="G342" s="79"/>
      <c r="H342" s="79"/>
      <c r="I342" s="79"/>
      <c r="J342" s="79"/>
      <c r="K342" s="79"/>
      <c r="L342" s="79"/>
      <c r="M342" s="79"/>
      <c r="N342" s="79"/>
      <c r="O342" s="79"/>
      <c r="P342" s="79"/>
      <c r="Q342" s="79"/>
      <c r="R342" s="79"/>
      <c r="S342" s="79"/>
      <c r="T342" s="79"/>
      <c r="U342" s="79"/>
      <c r="V342" s="79"/>
      <c r="W342" s="79"/>
      <c r="X342" s="79"/>
      <c r="Y342" s="79"/>
      <c r="Z342" s="79"/>
      <c r="AA342" s="79"/>
      <c r="AB342" s="79"/>
      <c r="AC342" s="79"/>
      <c r="AD342" s="79"/>
      <c r="AE342" s="79"/>
      <c r="AF342" s="79"/>
      <c r="AG342" s="79"/>
      <c r="AH342" s="79"/>
      <c r="AI342" s="79"/>
      <c r="AJ342" s="79"/>
      <c r="AK342" s="79"/>
      <c r="AL342" s="79"/>
      <c r="AM342" s="79"/>
      <c r="AN342" s="79"/>
      <c r="AO342" s="79"/>
      <c r="AP342" s="79"/>
      <c r="AQ342" s="79"/>
      <c r="AR342" s="79"/>
      <c r="AS342" s="79"/>
      <c r="AT342" s="79"/>
      <c r="AU342" s="79"/>
      <c r="AV342" s="79"/>
      <c r="AW342" s="79"/>
      <c r="AX342" s="79"/>
      <c r="AY342" s="79"/>
      <c r="AZ342" s="79"/>
      <c r="BA342" s="79"/>
      <c r="BB342" s="79"/>
      <c r="BC342" s="79"/>
      <c r="BD342" s="79"/>
      <c r="BE342" s="79"/>
      <c r="BF342" s="79"/>
      <c r="BG342" s="79"/>
      <c r="BH342" s="79"/>
      <c r="BI342" s="79"/>
      <c r="BJ342" s="79"/>
      <c r="BK342" s="79"/>
      <c r="BL342" s="79"/>
      <c r="BM342" s="79"/>
      <c r="BN342" s="79"/>
      <c r="BO342" s="79"/>
      <c r="BP342" s="79"/>
      <c r="BQ342" s="79"/>
      <c r="BR342" s="79"/>
      <c r="BS342" s="79"/>
      <c r="BT342" s="79"/>
      <c r="BU342" s="79"/>
      <c r="BV342" s="79"/>
      <c r="BW342" s="79"/>
      <c r="BX342" s="79"/>
      <c r="BY342" s="79"/>
      <c r="BZ342" s="79"/>
      <c r="CA342" s="79"/>
      <c r="CB342" s="79"/>
      <c r="CC342" s="79"/>
      <c r="CD342" s="79"/>
      <c r="CE342" s="79"/>
      <c r="CF342" s="79"/>
      <c r="CG342" s="79"/>
      <c r="CH342" s="79"/>
      <c r="CI342" s="79"/>
      <c r="CJ342" s="79"/>
      <c r="CK342" s="79"/>
      <c r="CL342" s="79"/>
      <c r="CM342" s="79"/>
      <c r="CN342" s="79"/>
      <c r="CO342" s="79"/>
      <c r="CP342" s="79"/>
      <c r="CQ342" s="79"/>
    </row>
    <row r="343" spans="1:95" s="26" customFormat="1" ht="31.5" customHeight="1" x14ac:dyDescent="0.25">
      <c r="A343" s="78" t="str">
        <f>"Qté "&amp;'[1]Base produits'!A339&amp;" - "&amp;'[1]Base produits'!B339&amp;" :"</f>
        <v>Qté P0332 -  :</v>
      </c>
      <c r="B343" s="80"/>
      <c r="C343" s="79"/>
      <c r="D343" s="79"/>
      <c r="E343" s="79"/>
      <c r="F343" s="79"/>
      <c r="G343" s="79"/>
      <c r="H343" s="79"/>
      <c r="I343" s="79"/>
      <c r="J343" s="79"/>
      <c r="K343" s="79"/>
      <c r="L343" s="79"/>
      <c r="M343" s="79"/>
      <c r="N343" s="79"/>
      <c r="O343" s="79"/>
      <c r="P343" s="79"/>
      <c r="Q343" s="79"/>
      <c r="R343" s="79"/>
      <c r="S343" s="79"/>
      <c r="T343" s="79"/>
      <c r="U343" s="79"/>
      <c r="V343" s="79"/>
      <c r="W343" s="79"/>
      <c r="X343" s="79"/>
      <c r="Y343" s="79"/>
      <c r="Z343" s="79"/>
      <c r="AA343" s="79"/>
      <c r="AB343" s="79"/>
      <c r="AC343" s="79"/>
      <c r="AD343" s="79"/>
      <c r="AE343" s="79"/>
      <c r="AF343" s="79"/>
      <c r="AG343" s="79"/>
      <c r="AH343" s="79"/>
      <c r="AI343" s="79"/>
      <c r="AJ343" s="79"/>
      <c r="AK343" s="79"/>
      <c r="AL343" s="79"/>
      <c r="AM343" s="79"/>
      <c r="AN343" s="79"/>
      <c r="AO343" s="79"/>
      <c r="AP343" s="79"/>
      <c r="AQ343" s="79"/>
      <c r="AR343" s="79"/>
      <c r="AS343" s="79"/>
      <c r="AT343" s="79"/>
      <c r="AU343" s="79"/>
      <c r="AV343" s="79"/>
      <c r="AW343" s="79"/>
      <c r="AX343" s="79"/>
      <c r="AY343" s="79"/>
      <c r="AZ343" s="79"/>
      <c r="BA343" s="79"/>
      <c r="BB343" s="79"/>
      <c r="BC343" s="79"/>
      <c r="BD343" s="79"/>
      <c r="BE343" s="79"/>
      <c r="BF343" s="79"/>
      <c r="BG343" s="79"/>
      <c r="BH343" s="79"/>
      <c r="BI343" s="79"/>
      <c r="BJ343" s="79"/>
      <c r="BK343" s="79"/>
      <c r="BL343" s="79"/>
      <c r="BM343" s="79"/>
      <c r="BN343" s="79"/>
      <c r="BO343" s="79"/>
      <c r="BP343" s="79"/>
      <c r="BQ343" s="79"/>
      <c r="BR343" s="79"/>
      <c r="BS343" s="79"/>
      <c r="BT343" s="79"/>
      <c r="BU343" s="79"/>
      <c r="BV343" s="79"/>
      <c r="BW343" s="79"/>
      <c r="BX343" s="79"/>
      <c r="BY343" s="79"/>
      <c r="BZ343" s="79"/>
      <c r="CA343" s="79"/>
      <c r="CB343" s="79"/>
      <c r="CC343" s="79"/>
      <c r="CD343" s="79"/>
      <c r="CE343" s="79"/>
      <c r="CF343" s="79"/>
      <c r="CG343" s="79"/>
      <c r="CH343" s="79"/>
      <c r="CI343" s="79"/>
      <c r="CJ343" s="79"/>
      <c r="CK343" s="79"/>
      <c r="CL343" s="79"/>
      <c r="CM343" s="79"/>
      <c r="CN343" s="79"/>
      <c r="CO343" s="79"/>
      <c r="CP343" s="79"/>
      <c r="CQ343" s="79"/>
    </row>
    <row r="344" spans="1:95" s="26" customFormat="1" ht="31.5" customHeight="1" x14ac:dyDescent="0.25">
      <c r="A344" s="78" t="str">
        <f>"Qté "&amp;'[1]Base produits'!A340&amp;" - "&amp;'[1]Base produits'!B340&amp;" :"</f>
        <v>Qté P0333 -  :</v>
      </c>
      <c r="B344" s="80"/>
      <c r="C344" s="79"/>
      <c r="D344" s="79"/>
      <c r="E344" s="79"/>
      <c r="F344" s="79"/>
      <c r="G344" s="79"/>
      <c r="H344" s="79"/>
      <c r="I344" s="79"/>
      <c r="J344" s="79"/>
      <c r="K344" s="79"/>
      <c r="L344" s="79"/>
      <c r="M344" s="79"/>
      <c r="N344" s="79"/>
      <c r="O344" s="79"/>
      <c r="P344" s="79"/>
      <c r="Q344" s="79"/>
      <c r="R344" s="79"/>
      <c r="S344" s="79"/>
      <c r="T344" s="79"/>
      <c r="U344" s="79"/>
      <c r="V344" s="79"/>
      <c r="W344" s="79"/>
      <c r="X344" s="79"/>
      <c r="Y344" s="79"/>
      <c r="Z344" s="79"/>
      <c r="AA344" s="79"/>
      <c r="AB344" s="79"/>
      <c r="AC344" s="79"/>
      <c r="AD344" s="79"/>
      <c r="AE344" s="79"/>
      <c r="AF344" s="79"/>
      <c r="AG344" s="79"/>
      <c r="AH344" s="79"/>
      <c r="AI344" s="79"/>
      <c r="AJ344" s="79"/>
      <c r="AK344" s="79"/>
      <c r="AL344" s="79"/>
      <c r="AM344" s="79"/>
      <c r="AN344" s="79"/>
      <c r="AO344" s="79"/>
      <c r="AP344" s="79"/>
      <c r="AQ344" s="79"/>
      <c r="AR344" s="79"/>
      <c r="AS344" s="79"/>
      <c r="AT344" s="79"/>
      <c r="AU344" s="79"/>
      <c r="AV344" s="79"/>
      <c r="AW344" s="79"/>
      <c r="AX344" s="79"/>
      <c r="AY344" s="79"/>
      <c r="AZ344" s="79"/>
      <c r="BA344" s="79"/>
      <c r="BB344" s="79"/>
      <c r="BC344" s="79"/>
      <c r="BD344" s="79"/>
      <c r="BE344" s="79"/>
      <c r="BF344" s="79"/>
      <c r="BG344" s="79"/>
      <c r="BH344" s="79"/>
      <c r="BI344" s="79"/>
      <c r="BJ344" s="79"/>
      <c r="BK344" s="79"/>
      <c r="BL344" s="79"/>
      <c r="BM344" s="79"/>
      <c r="BN344" s="79"/>
      <c r="BO344" s="79"/>
      <c r="BP344" s="79"/>
      <c r="BQ344" s="79"/>
      <c r="BR344" s="79"/>
      <c r="BS344" s="79"/>
      <c r="BT344" s="79"/>
      <c r="BU344" s="79"/>
      <c r="BV344" s="79"/>
      <c r="BW344" s="79"/>
      <c r="BX344" s="79"/>
      <c r="BY344" s="79"/>
      <c r="BZ344" s="79"/>
      <c r="CA344" s="79"/>
      <c r="CB344" s="79"/>
      <c r="CC344" s="79"/>
      <c r="CD344" s="79"/>
      <c r="CE344" s="79"/>
      <c r="CF344" s="79"/>
      <c r="CG344" s="79"/>
      <c r="CH344" s="79"/>
      <c r="CI344" s="79"/>
      <c r="CJ344" s="79"/>
      <c r="CK344" s="79"/>
      <c r="CL344" s="79"/>
      <c r="CM344" s="79"/>
      <c r="CN344" s="79"/>
      <c r="CO344" s="79"/>
      <c r="CP344" s="79"/>
      <c r="CQ344" s="79"/>
    </row>
    <row r="345" spans="1:95" s="26" customFormat="1" ht="31.5" customHeight="1" x14ac:dyDescent="0.25">
      <c r="A345" s="78" t="str">
        <f>"Qté "&amp;'[1]Base produits'!A341&amp;" - "&amp;'[1]Base produits'!B341&amp;" :"</f>
        <v>Qté P0334 -  :</v>
      </c>
      <c r="B345" s="80"/>
      <c r="C345" s="79"/>
      <c r="D345" s="79"/>
      <c r="E345" s="79"/>
      <c r="F345" s="79"/>
      <c r="G345" s="79"/>
      <c r="H345" s="79"/>
      <c r="I345" s="79"/>
      <c r="J345" s="79"/>
      <c r="K345" s="79"/>
      <c r="L345" s="79"/>
      <c r="M345" s="79"/>
      <c r="N345" s="79"/>
      <c r="O345" s="79"/>
      <c r="P345" s="79"/>
      <c r="Q345" s="79"/>
      <c r="R345" s="79"/>
      <c r="S345" s="79"/>
      <c r="T345" s="79"/>
      <c r="U345" s="79"/>
      <c r="V345" s="79"/>
      <c r="W345" s="79"/>
      <c r="X345" s="79"/>
      <c r="Y345" s="79"/>
      <c r="Z345" s="79"/>
      <c r="AA345" s="79"/>
      <c r="AB345" s="79"/>
      <c r="AC345" s="79"/>
      <c r="AD345" s="79"/>
      <c r="AE345" s="79"/>
      <c r="AF345" s="79"/>
      <c r="AG345" s="79"/>
      <c r="AH345" s="79"/>
      <c r="AI345" s="79"/>
      <c r="AJ345" s="79"/>
      <c r="AK345" s="79"/>
      <c r="AL345" s="79"/>
      <c r="AM345" s="79"/>
      <c r="AN345" s="79"/>
      <c r="AO345" s="79"/>
      <c r="AP345" s="79"/>
      <c r="AQ345" s="79"/>
      <c r="AR345" s="79"/>
      <c r="AS345" s="79"/>
      <c r="AT345" s="79"/>
      <c r="AU345" s="79"/>
      <c r="AV345" s="79"/>
      <c r="AW345" s="79"/>
      <c r="AX345" s="79"/>
      <c r="AY345" s="79"/>
      <c r="AZ345" s="79"/>
      <c r="BA345" s="79"/>
      <c r="BB345" s="79"/>
      <c r="BC345" s="79"/>
      <c r="BD345" s="79"/>
      <c r="BE345" s="79"/>
      <c r="BF345" s="79"/>
      <c r="BG345" s="79"/>
      <c r="BH345" s="79"/>
      <c r="BI345" s="79"/>
      <c r="BJ345" s="79"/>
      <c r="BK345" s="79"/>
      <c r="BL345" s="79"/>
      <c r="BM345" s="79"/>
      <c r="BN345" s="79"/>
      <c r="BO345" s="79"/>
      <c r="BP345" s="79"/>
      <c r="BQ345" s="79"/>
      <c r="BR345" s="79"/>
      <c r="BS345" s="79"/>
      <c r="BT345" s="79"/>
      <c r="BU345" s="79"/>
      <c r="BV345" s="79"/>
      <c r="BW345" s="79"/>
      <c r="BX345" s="79"/>
      <c r="BY345" s="79"/>
      <c r="BZ345" s="79"/>
      <c r="CA345" s="79"/>
      <c r="CB345" s="79"/>
      <c r="CC345" s="79"/>
      <c r="CD345" s="79"/>
      <c r="CE345" s="79"/>
      <c r="CF345" s="79"/>
      <c r="CG345" s="79"/>
      <c r="CH345" s="79"/>
      <c r="CI345" s="79"/>
      <c r="CJ345" s="79"/>
      <c r="CK345" s="79"/>
      <c r="CL345" s="79"/>
      <c r="CM345" s="79"/>
      <c r="CN345" s="79"/>
      <c r="CO345" s="79"/>
      <c r="CP345" s="79"/>
      <c r="CQ345" s="79"/>
    </row>
    <row r="346" spans="1:95" s="26" customFormat="1" ht="31.5" customHeight="1" x14ac:dyDescent="0.25">
      <c r="A346" s="78" t="str">
        <f>"Qté "&amp;'[1]Base produits'!A342&amp;" - "&amp;'[1]Base produits'!B342&amp;" :"</f>
        <v>Qté P0335 -  :</v>
      </c>
      <c r="B346" s="80"/>
      <c r="C346" s="79"/>
      <c r="D346" s="79"/>
      <c r="E346" s="79"/>
      <c r="F346" s="79"/>
      <c r="G346" s="79"/>
      <c r="H346" s="79"/>
      <c r="I346" s="79"/>
      <c r="J346" s="79"/>
      <c r="K346" s="79"/>
      <c r="L346" s="79"/>
      <c r="M346" s="79"/>
      <c r="N346" s="79"/>
      <c r="O346" s="79"/>
      <c r="P346" s="79"/>
      <c r="Q346" s="79"/>
      <c r="R346" s="79"/>
      <c r="S346" s="79"/>
      <c r="T346" s="79"/>
      <c r="U346" s="79"/>
      <c r="V346" s="79"/>
      <c r="W346" s="79"/>
      <c r="X346" s="79"/>
      <c r="Y346" s="79"/>
      <c r="Z346" s="79"/>
      <c r="AA346" s="79"/>
      <c r="AB346" s="79"/>
      <c r="AC346" s="79"/>
      <c r="AD346" s="79"/>
      <c r="AE346" s="79"/>
      <c r="AF346" s="79"/>
      <c r="AG346" s="79"/>
      <c r="AH346" s="79"/>
      <c r="AI346" s="79"/>
      <c r="AJ346" s="79"/>
      <c r="AK346" s="79"/>
      <c r="AL346" s="79"/>
      <c r="AM346" s="79"/>
      <c r="AN346" s="79"/>
      <c r="AO346" s="79"/>
      <c r="AP346" s="79"/>
      <c r="AQ346" s="79"/>
      <c r="AR346" s="79"/>
      <c r="AS346" s="79"/>
      <c r="AT346" s="79"/>
      <c r="AU346" s="79"/>
      <c r="AV346" s="79"/>
      <c r="AW346" s="79"/>
      <c r="AX346" s="79"/>
      <c r="AY346" s="79"/>
      <c r="AZ346" s="79"/>
      <c r="BA346" s="79"/>
      <c r="BB346" s="79"/>
      <c r="BC346" s="79"/>
      <c r="BD346" s="79"/>
      <c r="BE346" s="79"/>
      <c r="BF346" s="79"/>
      <c r="BG346" s="79"/>
      <c r="BH346" s="79"/>
      <c r="BI346" s="79"/>
      <c r="BJ346" s="79"/>
      <c r="BK346" s="79"/>
      <c r="BL346" s="79"/>
      <c r="BM346" s="79"/>
      <c r="BN346" s="79"/>
      <c r="BO346" s="79"/>
      <c r="BP346" s="79"/>
      <c r="BQ346" s="79"/>
      <c r="BR346" s="79"/>
      <c r="BS346" s="79"/>
      <c r="BT346" s="79"/>
      <c r="BU346" s="79"/>
      <c r="BV346" s="79"/>
      <c r="BW346" s="79"/>
      <c r="BX346" s="79"/>
      <c r="BY346" s="79"/>
      <c r="BZ346" s="79"/>
      <c r="CA346" s="79"/>
      <c r="CB346" s="79"/>
      <c r="CC346" s="79"/>
      <c r="CD346" s="79"/>
      <c r="CE346" s="79"/>
      <c r="CF346" s="79"/>
      <c r="CG346" s="79"/>
      <c r="CH346" s="79"/>
      <c r="CI346" s="79"/>
      <c r="CJ346" s="79"/>
      <c r="CK346" s="79"/>
      <c r="CL346" s="79"/>
      <c r="CM346" s="79"/>
      <c r="CN346" s="79"/>
      <c r="CO346" s="79"/>
      <c r="CP346" s="79"/>
      <c r="CQ346" s="79"/>
    </row>
    <row r="347" spans="1:95" s="26" customFormat="1" ht="31.5" customHeight="1" x14ac:dyDescent="0.25">
      <c r="A347" s="78" t="str">
        <f>"Qté "&amp;'[1]Base produits'!A343&amp;" - "&amp;'[1]Base produits'!B343&amp;" :"</f>
        <v>Qté P0336 -  :</v>
      </c>
      <c r="B347" s="80"/>
      <c r="C347" s="79"/>
      <c r="D347" s="79"/>
      <c r="E347" s="79"/>
      <c r="F347" s="79"/>
      <c r="G347" s="79"/>
      <c r="H347" s="79"/>
      <c r="I347" s="79"/>
      <c r="J347" s="79"/>
      <c r="K347" s="79"/>
      <c r="L347" s="79"/>
      <c r="M347" s="79"/>
      <c r="N347" s="79"/>
      <c r="O347" s="79"/>
      <c r="P347" s="79"/>
      <c r="Q347" s="79"/>
      <c r="R347" s="79"/>
      <c r="S347" s="79"/>
      <c r="T347" s="79"/>
      <c r="U347" s="79"/>
      <c r="V347" s="79"/>
      <c r="W347" s="79"/>
      <c r="X347" s="79"/>
      <c r="Y347" s="79"/>
      <c r="Z347" s="79"/>
      <c r="AA347" s="79"/>
      <c r="AB347" s="79"/>
      <c r="AC347" s="79"/>
      <c r="AD347" s="79"/>
      <c r="AE347" s="79"/>
      <c r="AF347" s="79"/>
      <c r="AG347" s="79"/>
      <c r="AH347" s="79"/>
      <c r="AI347" s="79"/>
      <c r="AJ347" s="79"/>
      <c r="AK347" s="79"/>
      <c r="AL347" s="79"/>
      <c r="AM347" s="79"/>
      <c r="AN347" s="79"/>
      <c r="AO347" s="79"/>
      <c r="AP347" s="79"/>
      <c r="AQ347" s="79"/>
      <c r="AR347" s="79"/>
      <c r="AS347" s="79"/>
      <c r="AT347" s="79"/>
      <c r="AU347" s="79"/>
      <c r="AV347" s="79"/>
      <c r="AW347" s="79"/>
      <c r="AX347" s="79"/>
      <c r="AY347" s="79"/>
      <c r="AZ347" s="79"/>
      <c r="BA347" s="79"/>
      <c r="BB347" s="79"/>
      <c r="BC347" s="79"/>
      <c r="BD347" s="79"/>
      <c r="BE347" s="79"/>
      <c r="BF347" s="79"/>
      <c r="BG347" s="79"/>
      <c r="BH347" s="79"/>
      <c r="BI347" s="79"/>
      <c r="BJ347" s="79"/>
      <c r="BK347" s="79"/>
      <c r="BL347" s="79"/>
      <c r="BM347" s="79"/>
      <c r="BN347" s="79"/>
      <c r="BO347" s="79"/>
      <c r="BP347" s="79"/>
      <c r="BQ347" s="79"/>
      <c r="BR347" s="79"/>
      <c r="BS347" s="79"/>
      <c r="BT347" s="79"/>
      <c r="BU347" s="79"/>
      <c r="BV347" s="79"/>
      <c r="BW347" s="79"/>
      <c r="BX347" s="79"/>
      <c r="BY347" s="79"/>
      <c r="BZ347" s="79"/>
      <c r="CA347" s="79"/>
      <c r="CB347" s="79"/>
      <c r="CC347" s="79"/>
      <c r="CD347" s="79"/>
      <c r="CE347" s="79"/>
      <c r="CF347" s="79"/>
      <c r="CG347" s="79"/>
      <c r="CH347" s="79"/>
      <c r="CI347" s="79"/>
      <c r="CJ347" s="79"/>
      <c r="CK347" s="79"/>
      <c r="CL347" s="79"/>
      <c r="CM347" s="79"/>
      <c r="CN347" s="79"/>
      <c r="CO347" s="79"/>
      <c r="CP347" s="79"/>
      <c r="CQ347" s="79"/>
    </row>
    <row r="348" spans="1:95" s="26" customFormat="1" ht="31.5" customHeight="1" x14ac:dyDescent="0.25">
      <c r="A348" s="78" t="str">
        <f>"Qté "&amp;'[1]Base produits'!A344&amp;" - "&amp;'[1]Base produits'!B344&amp;" :"</f>
        <v>Qté P0337 -  :</v>
      </c>
      <c r="B348" s="80"/>
      <c r="C348" s="79"/>
      <c r="D348" s="79"/>
      <c r="E348" s="79"/>
      <c r="F348" s="79"/>
      <c r="G348" s="79"/>
      <c r="H348" s="79"/>
      <c r="I348" s="79"/>
      <c r="J348" s="79"/>
      <c r="K348" s="79"/>
      <c r="L348" s="79"/>
      <c r="M348" s="79"/>
      <c r="N348" s="79"/>
      <c r="O348" s="79"/>
      <c r="P348" s="79"/>
      <c r="Q348" s="79"/>
      <c r="R348" s="79"/>
      <c r="S348" s="79"/>
      <c r="T348" s="79"/>
      <c r="U348" s="79"/>
      <c r="V348" s="79"/>
      <c r="W348" s="79"/>
      <c r="X348" s="79"/>
      <c r="Y348" s="79"/>
      <c r="Z348" s="79"/>
      <c r="AA348" s="79"/>
      <c r="AB348" s="79"/>
      <c r="AC348" s="79"/>
      <c r="AD348" s="79"/>
      <c r="AE348" s="79"/>
      <c r="AF348" s="79"/>
      <c r="AG348" s="79"/>
      <c r="AH348" s="79"/>
      <c r="AI348" s="79"/>
      <c r="AJ348" s="79"/>
      <c r="AK348" s="79"/>
      <c r="AL348" s="79"/>
      <c r="AM348" s="79"/>
      <c r="AN348" s="79"/>
      <c r="AO348" s="79"/>
      <c r="AP348" s="79"/>
      <c r="AQ348" s="79"/>
      <c r="AR348" s="79"/>
      <c r="AS348" s="79"/>
      <c r="AT348" s="79"/>
      <c r="AU348" s="79"/>
      <c r="AV348" s="79"/>
      <c r="AW348" s="79"/>
      <c r="AX348" s="79"/>
      <c r="AY348" s="79"/>
      <c r="AZ348" s="79"/>
      <c r="BA348" s="79"/>
      <c r="BB348" s="79"/>
      <c r="BC348" s="79"/>
      <c r="BD348" s="79"/>
      <c r="BE348" s="79"/>
      <c r="BF348" s="79"/>
      <c r="BG348" s="79"/>
      <c r="BH348" s="79"/>
      <c r="BI348" s="79"/>
      <c r="BJ348" s="79"/>
      <c r="BK348" s="79"/>
      <c r="BL348" s="79"/>
      <c r="BM348" s="79"/>
      <c r="BN348" s="79"/>
      <c r="BO348" s="79"/>
      <c r="BP348" s="79"/>
      <c r="BQ348" s="79"/>
      <c r="BR348" s="79"/>
      <c r="BS348" s="79"/>
      <c r="BT348" s="79"/>
      <c r="BU348" s="79"/>
      <c r="BV348" s="79"/>
      <c r="BW348" s="79"/>
      <c r="BX348" s="79"/>
      <c r="BY348" s="79"/>
      <c r="BZ348" s="79"/>
      <c r="CA348" s="79"/>
      <c r="CB348" s="79"/>
      <c r="CC348" s="79"/>
      <c r="CD348" s="79"/>
      <c r="CE348" s="79"/>
      <c r="CF348" s="79"/>
      <c r="CG348" s="79"/>
      <c r="CH348" s="79"/>
      <c r="CI348" s="79"/>
      <c r="CJ348" s="79"/>
      <c r="CK348" s="79"/>
      <c r="CL348" s="79"/>
      <c r="CM348" s="79"/>
      <c r="CN348" s="79"/>
      <c r="CO348" s="79"/>
      <c r="CP348" s="79"/>
      <c r="CQ348" s="79"/>
    </row>
    <row r="349" spans="1:95" s="26" customFormat="1" ht="31.5" customHeight="1" x14ac:dyDescent="0.25">
      <c r="A349" s="78" t="str">
        <f>"Qté "&amp;'[1]Base produits'!A345&amp;" - "&amp;'[1]Base produits'!B345&amp;" :"</f>
        <v>Qté P0338 -  :</v>
      </c>
      <c r="B349" s="80"/>
      <c r="C349" s="79"/>
      <c r="D349" s="79"/>
      <c r="E349" s="79"/>
      <c r="F349" s="79"/>
      <c r="G349" s="79"/>
      <c r="H349" s="79"/>
      <c r="I349" s="79"/>
      <c r="J349" s="79"/>
      <c r="K349" s="79"/>
      <c r="L349" s="79"/>
      <c r="M349" s="79"/>
      <c r="N349" s="79"/>
      <c r="O349" s="79"/>
      <c r="P349" s="79"/>
      <c r="Q349" s="79"/>
      <c r="R349" s="79"/>
      <c r="S349" s="79"/>
      <c r="T349" s="79"/>
      <c r="U349" s="79"/>
      <c r="V349" s="79"/>
      <c r="W349" s="79"/>
      <c r="X349" s="79"/>
      <c r="Y349" s="79"/>
      <c r="Z349" s="79"/>
      <c r="AA349" s="79"/>
      <c r="AB349" s="79"/>
      <c r="AC349" s="79"/>
      <c r="AD349" s="79"/>
      <c r="AE349" s="79"/>
      <c r="AF349" s="79"/>
      <c r="AG349" s="79"/>
      <c r="AH349" s="79"/>
      <c r="AI349" s="79"/>
      <c r="AJ349" s="79"/>
      <c r="AK349" s="79"/>
      <c r="AL349" s="79"/>
      <c r="AM349" s="79"/>
      <c r="AN349" s="79"/>
      <c r="AO349" s="79"/>
      <c r="AP349" s="79"/>
      <c r="AQ349" s="79"/>
      <c r="AR349" s="79"/>
      <c r="AS349" s="79"/>
      <c r="AT349" s="79"/>
      <c r="AU349" s="79"/>
      <c r="AV349" s="79"/>
      <c r="AW349" s="79"/>
      <c r="AX349" s="79"/>
      <c r="AY349" s="79"/>
      <c r="AZ349" s="79"/>
      <c r="BA349" s="79"/>
      <c r="BB349" s="79"/>
      <c r="BC349" s="79"/>
      <c r="BD349" s="79"/>
      <c r="BE349" s="79"/>
      <c r="BF349" s="79"/>
      <c r="BG349" s="79"/>
      <c r="BH349" s="79"/>
      <c r="BI349" s="79"/>
      <c r="BJ349" s="79"/>
      <c r="BK349" s="79"/>
      <c r="BL349" s="79"/>
      <c r="BM349" s="79"/>
      <c r="BN349" s="79"/>
      <c r="BO349" s="79"/>
      <c r="BP349" s="79"/>
      <c r="BQ349" s="79"/>
      <c r="BR349" s="79"/>
      <c r="BS349" s="79"/>
      <c r="BT349" s="79"/>
      <c r="BU349" s="79"/>
      <c r="BV349" s="79"/>
      <c r="BW349" s="79"/>
      <c r="BX349" s="79"/>
      <c r="BY349" s="79"/>
      <c r="BZ349" s="79"/>
      <c r="CA349" s="79"/>
      <c r="CB349" s="79"/>
      <c r="CC349" s="79"/>
      <c r="CD349" s="79"/>
      <c r="CE349" s="79"/>
      <c r="CF349" s="79"/>
      <c r="CG349" s="79"/>
      <c r="CH349" s="79"/>
      <c r="CI349" s="79"/>
      <c r="CJ349" s="79"/>
      <c r="CK349" s="79"/>
      <c r="CL349" s="79"/>
      <c r="CM349" s="79"/>
      <c r="CN349" s="79"/>
      <c r="CO349" s="79"/>
      <c r="CP349" s="79"/>
      <c r="CQ349" s="79"/>
    </row>
    <row r="350" spans="1:95" s="26" customFormat="1" ht="31.5" customHeight="1" x14ac:dyDescent="0.25">
      <c r="A350" s="78" t="str">
        <f>"Qté "&amp;'[1]Base produits'!A346&amp;" - "&amp;'[1]Base produits'!B346&amp;" :"</f>
        <v>Qté P0339 -  :</v>
      </c>
      <c r="B350" s="80"/>
      <c r="C350" s="79"/>
      <c r="D350" s="79"/>
      <c r="E350" s="79"/>
      <c r="F350" s="79"/>
      <c r="G350" s="79"/>
      <c r="H350" s="79"/>
      <c r="I350" s="79"/>
      <c r="J350" s="79"/>
      <c r="K350" s="79"/>
      <c r="L350" s="79"/>
      <c r="M350" s="79"/>
      <c r="N350" s="79"/>
      <c r="O350" s="79"/>
      <c r="P350" s="79"/>
      <c r="Q350" s="79"/>
      <c r="R350" s="79"/>
      <c r="S350" s="79"/>
      <c r="T350" s="79"/>
      <c r="U350" s="79"/>
      <c r="V350" s="79"/>
      <c r="W350" s="79"/>
      <c r="X350" s="79"/>
      <c r="Y350" s="79"/>
      <c r="Z350" s="79"/>
      <c r="AA350" s="79"/>
      <c r="AB350" s="79"/>
      <c r="AC350" s="79"/>
      <c r="AD350" s="79"/>
      <c r="AE350" s="79"/>
      <c r="AF350" s="79"/>
      <c r="AG350" s="79"/>
      <c r="AH350" s="79"/>
      <c r="AI350" s="79"/>
      <c r="AJ350" s="79"/>
      <c r="AK350" s="79"/>
      <c r="AL350" s="79"/>
      <c r="AM350" s="79"/>
      <c r="AN350" s="79"/>
      <c r="AO350" s="79"/>
      <c r="AP350" s="79"/>
      <c r="AQ350" s="79"/>
      <c r="AR350" s="79"/>
      <c r="AS350" s="79"/>
      <c r="AT350" s="79"/>
      <c r="AU350" s="79"/>
      <c r="AV350" s="79"/>
      <c r="AW350" s="79"/>
      <c r="AX350" s="79"/>
      <c r="AY350" s="79"/>
      <c r="AZ350" s="79"/>
      <c r="BA350" s="79"/>
      <c r="BB350" s="79"/>
      <c r="BC350" s="79"/>
      <c r="BD350" s="79"/>
      <c r="BE350" s="79"/>
      <c r="BF350" s="79"/>
      <c r="BG350" s="79"/>
      <c r="BH350" s="79"/>
      <c r="BI350" s="79"/>
      <c r="BJ350" s="79"/>
      <c r="BK350" s="79"/>
      <c r="BL350" s="79"/>
      <c r="BM350" s="79"/>
      <c r="BN350" s="79"/>
      <c r="BO350" s="79"/>
      <c r="BP350" s="79"/>
      <c r="BQ350" s="79"/>
      <c r="BR350" s="79"/>
      <c r="BS350" s="79"/>
      <c r="BT350" s="79"/>
      <c r="BU350" s="79"/>
      <c r="BV350" s="79"/>
      <c r="BW350" s="79"/>
      <c r="BX350" s="79"/>
      <c r="BY350" s="79"/>
      <c r="BZ350" s="79"/>
      <c r="CA350" s="79"/>
      <c r="CB350" s="79"/>
      <c r="CC350" s="79"/>
      <c r="CD350" s="79"/>
      <c r="CE350" s="79"/>
      <c r="CF350" s="79"/>
      <c r="CG350" s="79"/>
      <c r="CH350" s="79"/>
      <c r="CI350" s="79"/>
      <c r="CJ350" s="79"/>
      <c r="CK350" s="79"/>
      <c r="CL350" s="79"/>
      <c r="CM350" s="79"/>
      <c r="CN350" s="79"/>
      <c r="CO350" s="79"/>
      <c r="CP350" s="79"/>
      <c r="CQ350" s="79"/>
    </row>
    <row r="351" spans="1:95" s="26" customFormat="1" ht="31.5" customHeight="1" x14ac:dyDescent="0.25">
      <c r="A351" s="78" t="str">
        <f>"Qté "&amp;'[1]Base produits'!A347&amp;" - "&amp;'[1]Base produits'!B347&amp;" :"</f>
        <v>Qté P0340 -  :</v>
      </c>
      <c r="B351" s="80"/>
      <c r="C351" s="79"/>
      <c r="D351" s="79"/>
      <c r="E351" s="79"/>
      <c r="F351" s="79"/>
      <c r="G351" s="79"/>
      <c r="H351" s="79"/>
      <c r="I351" s="79"/>
      <c r="J351" s="79"/>
      <c r="K351" s="79"/>
      <c r="L351" s="79"/>
      <c r="M351" s="79"/>
      <c r="N351" s="79"/>
      <c r="O351" s="79"/>
      <c r="P351" s="79"/>
      <c r="Q351" s="79"/>
      <c r="R351" s="79"/>
      <c r="S351" s="79"/>
      <c r="T351" s="79"/>
      <c r="U351" s="79"/>
      <c r="V351" s="79"/>
      <c r="W351" s="79"/>
      <c r="X351" s="79"/>
      <c r="Y351" s="79"/>
      <c r="Z351" s="79"/>
      <c r="AA351" s="79"/>
      <c r="AB351" s="79"/>
      <c r="AC351" s="79"/>
      <c r="AD351" s="79"/>
      <c r="AE351" s="79"/>
      <c r="AF351" s="79"/>
      <c r="AG351" s="79"/>
      <c r="AH351" s="79"/>
      <c r="AI351" s="79"/>
      <c r="AJ351" s="79"/>
      <c r="AK351" s="79"/>
      <c r="AL351" s="79"/>
      <c r="AM351" s="79"/>
      <c r="AN351" s="79"/>
      <c r="AO351" s="79"/>
      <c r="AP351" s="79"/>
      <c r="AQ351" s="79"/>
      <c r="AR351" s="79"/>
      <c r="AS351" s="79"/>
      <c r="AT351" s="79"/>
      <c r="AU351" s="79"/>
      <c r="AV351" s="79"/>
      <c r="AW351" s="79"/>
      <c r="AX351" s="79"/>
      <c r="AY351" s="79"/>
      <c r="AZ351" s="79"/>
      <c r="BA351" s="79"/>
      <c r="BB351" s="79"/>
      <c r="BC351" s="79"/>
      <c r="BD351" s="79"/>
      <c r="BE351" s="79"/>
      <c r="BF351" s="79"/>
      <c r="BG351" s="79"/>
      <c r="BH351" s="79"/>
      <c r="BI351" s="79"/>
      <c r="BJ351" s="79"/>
      <c r="BK351" s="79"/>
      <c r="BL351" s="79"/>
      <c r="BM351" s="79"/>
      <c r="BN351" s="79"/>
      <c r="BO351" s="79"/>
      <c r="BP351" s="79"/>
      <c r="BQ351" s="79"/>
      <c r="BR351" s="79"/>
      <c r="BS351" s="79"/>
      <c r="BT351" s="79"/>
      <c r="BU351" s="79"/>
      <c r="BV351" s="79"/>
      <c r="BW351" s="79"/>
      <c r="BX351" s="79"/>
      <c r="BY351" s="79"/>
      <c r="BZ351" s="79"/>
      <c r="CA351" s="79"/>
      <c r="CB351" s="79"/>
      <c r="CC351" s="79"/>
      <c r="CD351" s="79"/>
      <c r="CE351" s="79"/>
      <c r="CF351" s="79"/>
      <c r="CG351" s="79"/>
      <c r="CH351" s="79"/>
      <c r="CI351" s="79"/>
      <c r="CJ351" s="79"/>
      <c r="CK351" s="79"/>
      <c r="CL351" s="79"/>
      <c r="CM351" s="79"/>
      <c r="CN351" s="79"/>
      <c r="CO351" s="79"/>
      <c r="CP351" s="79"/>
      <c r="CQ351" s="79"/>
    </row>
    <row r="352" spans="1:95" s="26" customFormat="1" ht="31.5" customHeight="1" x14ac:dyDescent="0.25">
      <c r="A352" s="78" t="str">
        <f>"Qté "&amp;'[1]Base produits'!A348&amp;" - "&amp;'[1]Base produits'!B348&amp;" :"</f>
        <v>Qté P0341 -  :</v>
      </c>
      <c r="B352" s="80"/>
      <c r="C352" s="79"/>
      <c r="D352" s="79"/>
      <c r="E352" s="79"/>
      <c r="F352" s="79"/>
      <c r="G352" s="79"/>
      <c r="H352" s="79"/>
      <c r="I352" s="79"/>
      <c r="J352" s="79"/>
      <c r="K352" s="79"/>
      <c r="L352" s="79"/>
      <c r="M352" s="79"/>
      <c r="N352" s="79"/>
      <c r="O352" s="79"/>
      <c r="P352" s="79"/>
      <c r="Q352" s="79"/>
      <c r="R352" s="79"/>
      <c r="S352" s="79"/>
      <c r="T352" s="79"/>
      <c r="U352" s="79"/>
      <c r="V352" s="79"/>
      <c r="W352" s="79"/>
      <c r="X352" s="79"/>
      <c r="Y352" s="79"/>
      <c r="Z352" s="79"/>
      <c r="AA352" s="79"/>
      <c r="AB352" s="79"/>
      <c r="AC352" s="79"/>
      <c r="AD352" s="79"/>
      <c r="AE352" s="79"/>
      <c r="AF352" s="79"/>
      <c r="AG352" s="79"/>
      <c r="AH352" s="79"/>
      <c r="AI352" s="79"/>
      <c r="AJ352" s="79"/>
      <c r="AK352" s="79"/>
      <c r="AL352" s="79"/>
      <c r="AM352" s="79"/>
      <c r="AN352" s="79"/>
      <c r="AO352" s="79"/>
      <c r="AP352" s="79"/>
      <c r="AQ352" s="79"/>
      <c r="AR352" s="79"/>
      <c r="AS352" s="79"/>
      <c r="AT352" s="79"/>
      <c r="AU352" s="79"/>
      <c r="AV352" s="79"/>
      <c r="AW352" s="79"/>
      <c r="AX352" s="79"/>
      <c r="AY352" s="79"/>
      <c r="AZ352" s="79"/>
      <c r="BA352" s="79"/>
      <c r="BB352" s="79"/>
      <c r="BC352" s="79"/>
      <c r="BD352" s="79"/>
      <c r="BE352" s="79"/>
      <c r="BF352" s="79"/>
      <c r="BG352" s="79"/>
      <c r="BH352" s="79"/>
      <c r="BI352" s="79"/>
      <c r="BJ352" s="79"/>
      <c r="BK352" s="79"/>
      <c r="BL352" s="79"/>
      <c r="BM352" s="79"/>
      <c r="BN352" s="79"/>
      <c r="BO352" s="79"/>
      <c r="BP352" s="79"/>
      <c r="BQ352" s="79"/>
      <c r="BR352" s="79"/>
      <c r="BS352" s="79"/>
      <c r="BT352" s="79"/>
      <c r="BU352" s="79"/>
      <c r="BV352" s="79"/>
      <c r="BW352" s="79"/>
      <c r="BX352" s="79"/>
      <c r="BY352" s="79"/>
      <c r="BZ352" s="79"/>
      <c r="CA352" s="79"/>
      <c r="CB352" s="79"/>
      <c r="CC352" s="79"/>
      <c r="CD352" s="79"/>
      <c r="CE352" s="79"/>
      <c r="CF352" s="79"/>
      <c r="CG352" s="79"/>
      <c r="CH352" s="79"/>
      <c r="CI352" s="79"/>
      <c r="CJ352" s="79"/>
      <c r="CK352" s="79"/>
      <c r="CL352" s="79"/>
      <c r="CM352" s="79"/>
      <c r="CN352" s="79"/>
      <c r="CO352" s="79"/>
      <c r="CP352" s="79"/>
      <c r="CQ352" s="79"/>
    </row>
    <row r="353" spans="1:95" s="26" customFormat="1" ht="31.5" customHeight="1" x14ac:dyDescent="0.25">
      <c r="A353" s="78" t="str">
        <f>"Qté "&amp;'[1]Base produits'!A349&amp;" - "&amp;'[1]Base produits'!B349&amp;" :"</f>
        <v>Qté P0342 -  :</v>
      </c>
      <c r="B353" s="80"/>
      <c r="C353" s="79"/>
      <c r="D353" s="79"/>
      <c r="E353" s="79"/>
      <c r="F353" s="79"/>
      <c r="G353" s="79"/>
      <c r="H353" s="79"/>
      <c r="I353" s="79"/>
      <c r="J353" s="79"/>
      <c r="K353" s="79"/>
      <c r="L353" s="79"/>
      <c r="M353" s="79"/>
      <c r="N353" s="79"/>
      <c r="O353" s="79"/>
      <c r="P353" s="79"/>
      <c r="Q353" s="79"/>
      <c r="R353" s="79"/>
      <c r="S353" s="79"/>
      <c r="T353" s="79"/>
      <c r="U353" s="79"/>
      <c r="V353" s="79"/>
      <c r="W353" s="79"/>
      <c r="X353" s="79"/>
      <c r="Y353" s="79"/>
      <c r="Z353" s="79"/>
      <c r="AA353" s="79"/>
      <c r="AB353" s="79"/>
      <c r="AC353" s="79"/>
      <c r="AD353" s="79"/>
      <c r="AE353" s="79"/>
      <c r="AF353" s="79"/>
      <c r="AG353" s="79"/>
      <c r="AH353" s="79"/>
      <c r="AI353" s="79"/>
      <c r="AJ353" s="79"/>
      <c r="AK353" s="79"/>
      <c r="AL353" s="79"/>
      <c r="AM353" s="79"/>
      <c r="AN353" s="79"/>
      <c r="AO353" s="79"/>
      <c r="AP353" s="79"/>
      <c r="AQ353" s="79"/>
      <c r="AR353" s="79"/>
      <c r="AS353" s="79"/>
      <c r="AT353" s="79"/>
      <c r="AU353" s="79"/>
      <c r="AV353" s="79"/>
      <c r="AW353" s="79"/>
      <c r="AX353" s="79"/>
      <c r="AY353" s="79"/>
      <c r="AZ353" s="79"/>
      <c r="BA353" s="79"/>
      <c r="BB353" s="79"/>
      <c r="BC353" s="79"/>
      <c r="BD353" s="79"/>
      <c r="BE353" s="79"/>
      <c r="BF353" s="79"/>
      <c r="BG353" s="79"/>
      <c r="BH353" s="79"/>
      <c r="BI353" s="79"/>
      <c r="BJ353" s="79"/>
      <c r="BK353" s="79"/>
      <c r="BL353" s="79"/>
      <c r="BM353" s="79"/>
      <c r="BN353" s="79"/>
      <c r="BO353" s="79"/>
      <c r="BP353" s="79"/>
      <c r="BQ353" s="79"/>
      <c r="BR353" s="79"/>
      <c r="BS353" s="79"/>
      <c r="BT353" s="79"/>
      <c r="BU353" s="79"/>
      <c r="BV353" s="79"/>
      <c r="BW353" s="79"/>
      <c r="BX353" s="79"/>
      <c r="BY353" s="79"/>
      <c r="BZ353" s="79"/>
      <c r="CA353" s="79"/>
      <c r="CB353" s="79"/>
      <c r="CC353" s="79"/>
      <c r="CD353" s="79"/>
      <c r="CE353" s="79"/>
      <c r="CF353" s="79"/>
      <c r="CG353" s="79"/>
      <c r="CH353" s="79"/>
      <c r="CI353" s="79"/>
      <c r="CJ353" s="79"/>
      <c r="CK353" s="79"/>
      <c r="CL353" s="79"/>
      <c r="CM353" s="79"/>
      <c r="CN353" s="79"/>
      <c r="CO353" s="79"/>
      <c r="CP353" s="79"/>
      <c r="CQ353" s="79"/>
    </row>
    <row r="354" spans="1:95" s="26" customFormat="1" ht="31.5" customHeight="1" x14ac:dyDescent="0.25">
      <c r="A354" s="78" t="str">
        <f>"Qté "&amp;'[1]Base produits'!A350&amp;" - "&amp;'[1]Base produits'!B350&amp;" :"</f>
        <v>Qté P0343 -  :</v>
      </c>
      <c r="B354" s="80"/>
      <c r="C354" s="79"/>
      <c r="D354" s="79"/>
      <c r="E354" s="79"/>
      <c r="F354" s="79"/>
      <c r="G354" s="79"/>
      <c r="H354" s="79"/>
      <c r="I354" s="79"/>
      <c r="J354" s="79"/>
      <c r="K354" s="79"/>
      <c r="L354" s="79"/>
      <c r="M354" s="79"/>
      <c r="N354" s="79"/>
      <c r="O354" s="79"/>
      <c r="P354" s="79"/>
      <c r="Q354" s="79"/>
      <c r="R354" s="79"/>
      <c r="S354" s="79"/>
      <c r="T354" s="79"/>
      <c r="U354" s="79"/>
      <c r="V354" s="79"/>
      <c r="W354" s="79"/>
      <c r="X354" s="79"/>
      <c r="Y354" s="79"/>
      <c r="Z354" s="79"/>
      <c r="AA354" s="79"/>
      <c r="AB354" s="79"/>
      <c r="AC354" s="79"/>
      <c r="AD354" s="79"/>
      <c r="AE354" s="79"/>
      <c r="AF354" s="79"/>
      <c r="AG354" s="79"/>
      <c r="AH354" s="79"/>
      <c r="AI354" s="79"/>
      <c r="AJ354" s="79"/>
      <c r="AK354" s="79"/>
      <c r="AL354" s="79"/>
      <c r="AM354" s="79"/>
      <c r="AN354" s="79"/>
      <c r="AO354" s="79"/>
      <c r="AP354" s="79"/>
      <c r="AQ354" s="79"/>
      <c r="AR354" s="79"/>
      <c r="AS354" s="79"/>
      <c r="AT354" s="79"/>
      <c r="AU354" s="79"/>
      <c r="AV354" s="79"/>
      <c r="AW354" s="79"/>
      <c r="AX354" s="79"/>
      <c r="AY354" s="79"/>
      <c r="AZ354" s="79"/>
      <c r="BA354" s="79"/>
      <c r="BB354" s="79"/>
      <c r="BC354" s="79"/>
      <c r="BD354" s="79"/>
      <c r="BE354" s="79"/>
      <c r="BF354" s="79"/>
      <c r="BG354" s="79"/>
      <c r="BH354" s="79"/>
      <c r="BI354" s="79"/>
      <c r="BJ354" s="79"/>
      <c r="BK354" s="79"/>
      <c r="BL354" s="79"/>
      <c r="BM354" s="79"/>
      <c r="BN354" s="79"/>
      <c r="BO354" s="79"/>
      <c r="BP354" s="79"/>
      <c r="BQ354" s="79"/>
      <c r="BR354" s="79"/>
      <c r="BS354" s="79"/>
      <c r="BT354" s="79"/>
      <c r="BU354" s="79"/>
      <c r="BV354" s="79"/>
      <c r="BW354" s="79"/>
      <c r="BX354" s="79"/>
      <c r="BY354" s="79"/>
      <c r="BZ354" s="79"/>
      <c r="CA354" s="79"/>
      <c r="CB354" s="79"/>
      <c r="CC354" s="79"/>
      <c r="CD354" s="79"/>
      <c r="CE354" s="79"/>
      <c r="CF354" s="79"/>
      <c r="CG354" s="79"/>
      <c r="CH354" s="79"/>
      <c r="CI354" s="79"/>
      <c r="CJ354" s="79"/>
      <c r="CK354" s="79"/>
      <c r="CL354" s="79"/>
      <c r="CM354" s="79"/>
      <c r="CN354" s="79"/>
      <c r="CO354" s="79"/>
      <c r="CP354" s="79"/>
      <c r="CQ354" s="79"/>
    </row>
    <row r="355" spans="1:95" s="26" customFormat="1" ht="31.5" customHeight="1" x14ac:dyDescent="0.25">
      <c r="A355" s="78" t="str">
        <f>"Qté "&amp;'[1]Base produits'!A351&amp;" - "&amp;'[1]Base produits'!B351&amp;" :"</f>
        <v>Qté P0344 -  :</v>
      </c>
      <c r="B355" s="80"/>
      <c r="C355" s="79"/>
      <c r="D355" s="79"/>
      <c r="E355" s="79"/>
      <c r="F355" s="79"/>
      <c r="G355" s="79"/>
      <c r="H355" s="79"/>
      <c r="I355" s="79"/>
      <c r="J355" s="79"/>
      <c r="K355" s="79"/>
      <c r="L355" s="79"/>
      <c r="M355" s="79"/>
      <c r="N355" s="79"/>
      <c r="O355" s="79"/>
      <c r="P355" s="79"/>
      <c r="Q355" s="79"/>
      <c r="R355" s="79"/>
      <c r="S355" s="79"/>
      <c r="T355" s="79"/>
      <c r="U355" s="79"/>
      <c r="V355" s="79"/>
      <c r="W355" s="79"/>
      <c r="X355" s="79"/>
      <c r="Y355" s="79"/>
      <c r="Z355" s="79"/>
      <c r="AA355" s="79"/>
      <c r="AB355" s="79"/>
      <c r="AC355" s="79"/>
      <c r="AD355" s="79"/>
      <c r="AE355" s="79"/>
      <c r="AF355" s="79"/>
      <c r="AG355" s="79"/>
      <c r="AH355" s="79"/>
      <c r="AI355" s="79"/>
      <c r="AJ355" s="79"/>
      <c r="AK355" s="79"/>
      <c r="AL355" s="79"/>
      <c r="AM355" s="79"/>
      <c r="AN355" s="79"/>
      <c r="AO355" s="79"/>
      <c r="AP355" s="79"/>
      <c r="AQ355" s="79"/>
      <c r="AR355" s="79"/>
      <c r="AS355" s="79"/>
      <c r="AT355" s="79"/>
      <c r="AU355" s="79"/>
      <c r="AV355" s="79"/>
      <c r="AW355" s="79"/>
      <c r="AX355" s="79"/>
      <c r="AY355" s="79"/>
      <c r="AZ355" s="79"/>
      <c r="BA355" s="79"/>
      <c r="BB355" s="79"/>
      <c r="BC355" s="79"/>
      <c r="BD355" s="79"/>
      <c r="BE355" s="79"/>
      <c r="BF355" s="79"/>
      <c r="BG355" s="79"/>
      <c r="BH355" s="79"/>
      <c r="BI355" s="79"/>
      <c r="BJ355" s="79"/>
      <c r="BK355" s="79"/>
      <c r="BL355" s="79"/>
      <c r="BM355" s="79"/>
      <c r="BN355" s="79"/>
      <c r="BO355" s="79"/>
      <c r="BP355" s="79"/>
      <c r="BQ355" s="79"/>
      <c r="BR355" s="79"/>
      <c r="BS355" s="79"/>
      <c r="BT355" s="79"/>
      <c r="BU355" s="79"/>
      <c r="BV355" s="79"/>
      <c r="BW355" s="79"/>
      <c r="BX355" s="79"/>
      <c r="BY355" s="79"/>
      <c r="BZ355" s="79"/>
      <c r="CA355" s="79"/>
      <c r="CB355" s="79"/>
      <c r="CC355" s="79"/>
      <c r="CD355" s="79"/>
      <c r="CE355" s="79"/>
      <c r="CF355" s="79"/>
      <c r="CG355" s="79"/>
      <c r="CH355" s="79"/>
      <c r="CI355" s="79"/>
      <c r="CJ355" s="79"/>
      <c r="CK355" s="79"/>
      <c r="CL355" s="79"/>
      <c r="CM355" s="79"/>
      <c r="CN355" s="79"/>
      <c r="CO355" s="79"/>
      <c r="CP355" s="79"/>
      <c r="CQ355" s="79"/>
    </row>
    <row r="356" spans="1:95" s="26" customFormat="1" ht="31.5" customHeight="1" x14ac:dyDescent="0.25">
      <c r="A356" s="78" t="str">
        <f>"Qté "&amp;'[1]Base produits'!A352&amp;" - "&amp;'[1]Base produits'!B352&amp;" :"</f>
        <v>Qté P0345 -  :</v>
      </c>
      <c r="B356" s="80"/>
      <c r="C356" s="79"/>
      <c r="D356" s="79"/>
      <c r="E356" s="79"/>
      <c r="F356" s="79"/>
      <c r="G356" s="79"/>
      <c r="H356" s="79"/>
      <c r="I356" s="79"/>
      <c r="J356" s="79"/>
      <c r="K356" s="79"/>
      <c r="L356" s="79"/>
      <c r="M356" s="79"/>
      <c r="N356" s="79"/>
      <c r="O356" s="79"/>
      <c r="P356" s="79"/>
      <c r="Q356" s="79"/>
      <c r="R356" s="79"/>
      <c r="S356" s="79"/>
      <c r="T356" s="79"/>
      <c r="U356" s="79"/>
      <c r="V356" s="79"/>
      <c r="W356" s="79"/>
      <c r="X356" s="79"/>
      <c r="Y356" s="79"/>
      <c r="Z356" s="79"/>
      <c r="AA356" s="79"/>
      <c r="AB356" s="79"/>
      <c r="AC356" s="79"/>
      <c r="AD356" s="79"/>
      <c r="AE356" s="79"/>
      <c r="AF356" s="79"/>
      <c r="AG356" s="79"/>
      <c r="AH356" s="79"/>
      <c r="AI356" s="79"/>
      <c r="AJ356" s="79"/>
      <c r="AK356" s="79"/>
      <c r="AL356" s="79"/>
      <c r="AM356" s="79"/>
      <c r="AN356" s="79"/>
      <c r="AO356" s="79"/>
      <c r="AP356" s="79"/>
      <c r="AQ356" s="79"/>
      <c r="AR356" s="79"/>
      <c r="AS356" s="79"/>
      <c r="AT356" s="79"/>
      <c r="AU356" s="79"/>
      <c r="AV356" s="79"/>
      <c r="AW356" s="79"/>
      <c r="AX356" s="79"/>
      <c r="AY356" s="79"/>
      <c r="AZ356" s="79"/>
      <c r="BA356" s="79"/>
      <c r="BB356" s="79"/>
      <c r="BC356" s="79"/>
      <c r="BD356" s="79"/>
      <c r="BE356" s="79"/>
      <c r="BF356" s="79"/>
      <c r="BG356" s="79"/>
      <c r="BH356" s="79"/>
      <c r="BI356" s="79"/>
      <c r="BJ356" s="79"/>
      <c r="BK356" s="79"/>
      <c r="BL356" s="79"/>
      <c r="BM356" s="79"/>
      <c r="BN356" s="79"/>
      <c r="BO356" s="79"/>
      <c r="BP356" s="79"/>
      <c r="BQ356" s="79"/>
      <c r="BR356" s="79"/>
      <c r="BS356" s="79"/>
      <c r="BT356" s="79"/>
      <c r="BU356" s="79"/>
      <c r="BV356" s="79"/>
      <c r="BW356" s="79"/>
      <c r="BX356" s="79"/>
      <c r="BY356" s="79"/>
      <c r="BZ356" s="79"/>
      <c r="CA356" s="79"/>
      <c r="CB356" s="79"/>
      <c r="CC356" s="79"/>
      <c r="CD356" s="79"/>
      <c r="CE356" s="79"/>
      <c r="CF356" s="79"/>
      <c r="CG356" s="79"/>
      <c r="CH356" s="79"/>
      <c r="CI356" s="79"/>
      <c r="CJ356" s="79"/>
      <c r="CK356" s="79"/>
      <c r="CL356" s="79"/>
      <c r="CM356" s="79"/>
      <c r="CN356" s="79"/>
      <c r="CO356" s="79"/>
      <c r="CP356" s="79"/>
      <c r="CQ356" s="79"/>
    </row>
    <row r="357" spans="1:95" s="26" customFormat="1" ht="31.5" customHeight="1" x14ac:dyDescent="0.25">
      <c r="A357" s="78" t="str">
        <f>"Qté "&amp;'[1]Base produits'!A353&amp;" - "&amp;'[1]Base produits'!B353&amp;" :"</f>
        <v>Qté P0346 -  :</v>
      </c>
      <c r="B357" s="80"/>
      <c r="C357" s="79"/>
      <c r="D357" s="79"/>
      <c r="E357" s="79"/>
      <c r="F357" s="79"/>
      <c r="G357" s="79"/>
      <c r="H357" s="79"/>
      <c r="I357" s="79"/>
      <c r="J357" s="79"/>
      <c r="K357" s="79"/>
      <c r="L357" s="79"/>
      <c r="M357" s="79"/>
      <c r="N357" s="79"/>
      <c r="O357" s="79"/>
      <c r="P357" s="79"/>
      <c r="Q357" s="79"/>
      <c r="R357" s="79"/>
      <c r="S357" s="79"/>
      <c r="T357" s="79"/>
      <c r="U357" s="79"/>
      <c r="V357" s="79"/>
      <c r="W357" s="79"/>
      <c r="X357" s="79"/>
      <c r="Y357" s="79"/>
      <c r="Z357" s="79"/>
      <c r="AA357" s="79"/>
      <c r="AB357" s="79"/>
      <c r="AC357" s="79"/>
      <c r="AD357" s="79"/>
      <c r="AE357" s="79"/>
      <c r="AF357" s="79"/>
      <c r="AG357" s="79"/>
      <c r="AH357" s="79"/>
      <c r="AI357" s="79"/>
      <c r="AJ357" s="79"/>
      <c r="AK357" s="79"/>
      <c r="AL357" s="79"/>
      <c r="AM357" s="79"/>
      <c r="AN357" s="79"/>
      <c r="AO357" s="79"/>
      <c r="AP357" s="79"/>
      <c r="AQ357" s="79"/>
      <c r="AR357" s="79"/>
      <c r="AS357" s="79"/>
      <c r="AT357" s="79"/>
      <c r="AU357" s="79"/>
      <c r="AV357" s="79"/>
      <c r="AW357" s="79"/>
      <c r="AX357" s="79"/>
      <c r="AY357" s="79"/>
      <c r="AZ357" s="79"/>
      <c r="BA357" s="79"/>
      <c r="BB357" s="79"/>
      <c r="BC357" s="79"/>
      <c r="BD357" s="79"/>
      <c r="BE357" s="79"/>
      <c r="BF357" s="79"/>
      <c r="BG357" s="79"/>
      <c r="BH357" s="79"/>
      <c r="BI357" s="79"/>
      <c r="BJ357" s="79"/>
      <c r="BK357" s="79"/>
      <c r="BL357" s="79"/>
      <c r="BM357" s="79"/>
      <c r="BN357" s="79"/>
      <c r="BO357" s="79"/>
      <c r="BP357" s="79"/>
      <c r="BQ357" s="79"/>
      <c r="BR357" s="79"/>
      <c r="BS357" s="79"/>
      <c r="BT357" s="79"/>
      <c r="BU357" s="79"/>
      <c r="BV357" s="79"/>
      <c r="BW357" s="79"/>
      <c r="BX357" s="79"/>
      <c r="BY357" s="79"/>
      <c r="BZ357" s="79"/>
      <c r="CA357" s="79"/>
      <c r="CB357" s="79"/>
      <c r="CC357" s="79"/>
      <c r="CD357" s="79"/>
      <c r="CE357" s="79"/>
      <c r="CF357" s="79"/>
      <c r="CG357" s="79"/>
      <c r="CH357" s="79"/>
      <c r="CI357" s="79"/>
      <c r="CJ357" s="79"/>
      <c r="CK357" s="79"/>
      <c r="CL357" s="79"/>
      <c r="CM357" s="79"/>
      <c r="CN357" s="79"/>
      <c r="CO357" s="79"/>
      <c r="CP357" s="79"/>
      <c r="CQ357" s="79"/>
    </row>
    <row r="358" spans="1:95" s="26" customFormat="1" ht="31.5" customHeight="1" x14ac:dyDescent="0.25">
      <c r="A358" s="78" t="str">
        <f>"Qté "&amp;'[1]Base produits'!A354&amp;" - "&amp;'[1]Base produits'!B354&amp;" :"</f>
        <v>Qté P0347 -  :</v>
      </c>
      <c r="B358" s="80"/>
      <c r="C358" s="79"/>
      <c r="D358" s="79"/>
      <c r="E358" s="79"/>
      <c r="F358" s="79"/>
      <c r="G358" s="79"/>
      <c r="H358" s="79"/>
      <c r="I358" s="79"/>
      <c r="J358" s="79"/>
      <c r="K358" s="79"/>
      <c r="L358" s="79"/>
      <c r="M358" s="79"/>
      <c r="N358" s="79"/>
      <c r="O358" s="79"/>
      <c r="P358" s="79"/>
      <c r="Q358" s="79"/>
      <c r="R358" s="79"/>
      <c r="S358" s="79"/>
      <c r="T358" s="79"/>
      <c r="U358" s="79"/>
      <c r="V358" s="79"/>
      <c r="W358" s="79"/>
      <c r="X358" s="79"/>
      <c r="Y358" s="79"/>
      <c r="Z358" s="79"/>
      <c r="AA358" s="79"/>
      <c r="AB358" s="79"/>
      <c r="AC358" s="79"/>
      <c r="AD358" s="79"/>
      <c r="AE358" s="79"/>
      <c r="AF358" s="79"/>
      <c r="AG358" s="79"/>
      <c r="AH358" s="79"/>
      <c r="AI358" s="79"/>
      <c r="AJ358" s="79"/>
      <c r="AK358" s="79"/>
      <c r="AL358" s="79"/>
      <c r="AM358" s="79"/>
      <c r="AN358" s="79"/>
      <c r="AO358" s="79"/>
      <c r="AP358" s="79"/>
      <c r="AQ358" s="79"/>
      <c r="AR358" s="79"/>
      <c r="AS358" s="79"/>
      <c r="AT358" s="79"/>
      <c r="AU358" s="79"/>
      <c r="AV358" s="79"/>
      <c r="AW358" s="79"/>
      <c r="AX358" s="79"/>
      <c r="AY358" s="79"/>
      <c r="AZ358" s="79"/>
      <c r="BA358" s="79"/>
      <c r="BB358" s="79"/>
      <c r="BC358" s="79"/>
      <c r="BD358" s="79"/>
      <c r="BE358" s="79"/>
      <c r="BF358" s="79"/>
      <c r="BG358" s="79"/>
      <c r="BH358" s="79"/>
      <c r="BI358" s="79"/>
      <c r="BJ358" s="79"/>
      <c r="BK358" s="79"/>
      <c r="BL358" s="79"/>
      <c r="BM358" s="79"/>
      <c r="BN358" s="79"/>
      <c r="BO358" s="79"/>
      <c r="BP358" s="79"/>
      <c r="BQ358" s="79"/>
      <c r="BR358" s="79"/>
      <c r="BS358" s="79"/>
      <c r="BT358" s="79"/>
      <c r="BU358" s="79"/>
      <c r="BV358" s="79"/>
      <c r="BW358" s="79"/>
      <c r="BX358" s="79"/>
      <c r="BY358" s="79"/>
      <c r="BZ358" s="79"/>
      <c r="CA358" s="79"/>
      <c r="CB358" s="79"/>
      <c r="CC358" s="79"/>
      <c r="CD358" s="79"/>
      <c r="CE358" s="79"/>
      <c r="CF358" s="79"/>
      <c r="CG358" s="79"/>
      <c r="CH358" s="79"/>
      <c r="CI358" s="79"/>
      <c r="CJ358" s="79"/>
      <c r="CK358" s="79"/>
      <c r="CL358" s="79"/>
      <c r="CM358" s="79"/>
      <c r="CN358" s="79"/>
      <c r="CO358" s="79"/>
      <c r="CP358" s="79"/>
      <c r="CQ358" s="79"/>
    </row>
    <row r="359" spans="1:95" s="26" customFormat="1" ht="31.5" customHeight="1" x14ac:dyDescent="0.25">
      <c r="A359" s="78" t="str">
        <f>"Qté "&amp;'[1]Base produits'!A355&amp;" - "&amp;'[1]Base produits'!B355&amp;" :"</f>
        <v>Qté P0348 -  :</v>
      </c>
      <c r="B359" s="80"/>
      <c r="C359" s="79"/>
      <c r="D359" s="79"/>
      <c r="E359" s="79"/>
      <c r="F359" s="79"/>
      <c r="G359" s="79"/>
      <c r="H359" s="79"/>
      <c r="I359" s="79"/>
      <c r="J359" s="79"/>
      <c r="K359" s="79"/>
      <c r="L359" s="79"/>
      <c r="M359" s="79"/>
      <c r="N359" s="79"/>
      <c r="O359" s="79"/>
      <c r="P359" s="79"/>
      <c r="Q359" s="79"/>
      <c r="R359" s="79"/>
      <c r="S359" s="79"/>
      <c r="T359" s="79"/>
      <c r="U359" s="79"/>
      <c r="V359" s="79"/>
      <c r="W359" s="79"/>
      <c r="X359" s="79"/>
      <c r="Y359" s="79"/>
      <c r="Z359" s="79"/>
      <c r="AA359" s="79"/>
      <c r="AB359" s="79"/>
      <c r="AC359" s="79"/>
      <c r="AD359" s="79"/>
      <c r="AE359" s="79"/>
      <c r="AF359" s="79"/>
      <c r="AG359" s="79"/>
      <c r="AH359" s="79"/>
      <c r="AI359" s="79"/>
      <c r="AJ359" s="79"/>
      <c r="AK359" s="79"/>
      <c r="AL359" s="79"/>
      <c r="AM359" s="79"/>
      <c r="AN359" s="79"/>
      <c r="AO359" s="79"/>
      <c r="AP359" s="79"/>
      <c r="AQ359" s="79"/>
      <c r="AR359" s="79"/>
      <c r="AS359" s="79"/>
      <c r="AT359" s="79"/>
      <c r="AU359" s="79"/>
      <c r="AV359" s="79"/>
      <c r="AW359" s="79"/>
      <c r="AX359" s="79"/>
      <c r="AY359" s="79"/>
      <c r="AZ359" s="79"/>
      <c r="BA359" s="79"/>
      <c r="BB359" s="79"/>
      <c r="BC359" s="79"/>
      <c r="BD359" s="79"/>
      <c r="BE359" s="79"/>
      <c r="BF359" s="79"/>
      <c r="BG359" s="79"/>
      <c r="BH359" s="79"/>
      <c r="BI359" s="79"/>
      <c r="BJ359" s="79"/>
      <c r="BK359" s="79"/>
      <c r="BL359" s="79"/>
      <c r="BM359" s="79"/>
      <c r="BN359" s="79"/>
      <c r="BO359" s="79"/>
      <c r="BP359" s="79"/>
      <c r="BQ359" s="79"/>
      <c r="BR359" s="79"/>
      <c r="BS359" s="79"/>
      <c r="BT359" s="79"/>
      <c r="BU359" s="79"/>
      <c r="BV359" s="79"/>
      <c r="BW359" s="79"/>
      <c r="BX359" s="79"/>
      <c r="BY359" s="79"/>
      <c r="BZ359" s="79"/>
      <c r="CA359" s="79"/>
      <c r="CB359" s="79"/>
      <c r="CC359" s="79"/>
      <c r="CD359" s="79"/>
      <c r="CE359" s="79"/>
      <c r="CF359" s="79"/>
      <c r="CG359" s="79"/>
      <c r="CH359" s="79"/>
      <c r="CI359" s="79"/>
      <c r="CJ359" s="79"/>
      <c r="CK359" s="79"/>
      <c r="CL359" s="79"/>
      <c r="CM359" s="79"/>
      <c r="CN359" s="79"/>
      <c r="CO359" s="79"/>
      <c r="CP359" s="79"/>
      <c r="CQ359" s="79"/>
    </row>
    <row r="360" spans="1:95" s="26" customFormat="1" ht="31.5" customHeight="1" x14ac:dyDescent="0.25">
      <c r="A360" s="78" t="str">
        <f>"Qté "&amp;'[1]Base produits'!A356&amp;" - "&amp;'[1]Base produits'!B356&amp;" :"</f>
        <v>Qté P0349 -  :</v>
      </c>
      <c r="B360" s="80"/>
      <c r="C360" s="79"/>
      <c r="D360" s="79"/>
      <c r="E360" s="79"/>
      <c r="F360" s="79"/>
      <c r="G360" s="79"/>
      <c r="H360" s="79"/>
      <c r="I360" s="79"/>
      <c r="J360" s="79"/>
      <c r="K360" s="79"/>
      <c r="L360" s="79"/>
      <c r="M360" s="79"/>
      <c r="N360" s="79"/>
      <c r="O360" s="79"/>
      <c r="P360" s="79"/>
      <c r="Q360" s="79"/>
      <c r="R360" s="79"/>
      <c r="S360" s="79"/>
      <c r="T360" s="79"/>
      <c r="U360" s="79"/>
      <c r="V360" s="79"/>
      <c r="W360" s="79"/>
      <c r="X360" s="79"/>
      <c r="Y360" s="79"/>
      <c r="Z360" s="79"/>
      <c r="AA360" s="79"/>
      <c r="AB360" s="79"/>
      <c r="AC360" s="79"/>
      <c r="AD360" s="79"/>
      <c r="AE360" s="79"/>
      <c r="AF360" s="79"/>
      <c r="AG360" s="79"/>
      <c r="AH360" s="79"/>
      <c r="AI360" s="79"/>
      <c r="AJ360" s="79"/>
      <c r="AK360" s="79"/>
      <c r="AL360" s="79"/>
      <c r="AM360" s="79"/>
      <c r="AN360" s="79"/>
      <c r="AO360" s="79"/>
      <c r="AP360" s="79"/>
      <c r="AQ360" s="79"/>
      <c r="AR360" s="79"/>
      <c r="AS360" s="79"/>
      <c r="AT360" s="79"/>
      <c r="AU360" s="79"/>
      <c r="AV360" s="79"/>
      <c r="AW360" s="79"/>
      <c r="AX360" s="79"/>
      <c r="AY360" s="79"/>
      <c r="AZ360" s="79"/>
      <c r="BA360" s="79"/>
      <c r="BB360" s="79"/>
      <c r="BC360" s="79"/>
      <c r="BD360" s="79"/>
      <c r="BE360" s="79"/>
      <c r="BF360" s="79"/>
      <c r="BG360" s="79"/>
      <c r="BH360" s="79"/>
      <c r="BI360" s="79"/>
      <c r="BJ360" s="79"/>
      <c r="BK360" s="79"/>
      <c r="BL360" s="79"/>
      <c r="BM360" s="79"/>
      <c r="BN360" s="79"/>
      <c r="BO360" s="79"/>
      <c r="BP360" s="79"/>
      <c r="BQ360" s="79"/>
      <c r="BR360" s="79"/>
      <c r="BS360" s="79"/>
      <c r="BT360" s="79"/>
      <c r="BU360" s="79"/>
      <c r="BV360" s="79"/>
      <c r="BW360" s="79"/>
      <c r="BX360" s="79"/>
      <c r="BY360" s="79"/>
      <c r="BZ360" s="79"/>
      <c r="CA360" s="79"/>
      <c r="CB360" s="79"/>
      <c r="CC360" s="79"/>
      <c r="CD360" s="79"/>
      <c r="CE360" s="79"/>
      <c r="CF360" s="79"/>
      <c r="CG360" s="79"/>
      <c r="CH360" s="79"/>
      <c r="CI360" s="79"/>
      <c r="CJ360" s="79"/>
      <c r="CK360" s="79"/>
      <c r="CL360" s="79"/>
      <c r="CM360" s="79"/>
      <c r="CN360" s="79"/>
      <c r="CO360" s="79"/>
      <c r="CP360" s="79"/>
      <c r="CQ360" s="79"/>
    </row>
    <row r="361" spans="1:95" s="26" customFormat="1" ht="31.5" customHeight="1" x14ac:dyDescent="0.25">
      <c r="A361" s="78" t="str">
        <f>"Qté "&amp;'[1]Base produits'!A357&amp;" - "&amp;'[1]Base produits'!B357&amp;" :"</f>
        <v>Qté P0350 -  :</v>
      </c>
      <c r="B361" s="80"/>
      <c r="C361" s="79"/>
      <c r="D361" s="79"/>
      <c r="E361" s="79"/>
      <c r="F361" s="79"/>
      <c r="G361" s="79"/>
      <c r="H361" s="79"/>
      <c r="I361" s="79"/>
      <c r="J361" s="79"/>
      <c r="K361" s="79"/>
      <c r="L361" s="79"/>
      <c r="M361" s="79"/>
      <c r="N361" s="79"/>
      <c r="O361" s="79"/>
      <c r="P361" s="79"/>
      <c r="Q361" s="79"/>
      <c r="R361" s="79"/>
      <c r="S361" s="79"/>
      <c r="T361" s="79"/>
      <c r="U361" s="79"/>
      <c r="V361" s="79"/>
      <c r="W361" s="79"/>
      <c r="X361" s="79"/>
      <c r="Y361" s="79"/>
      <c r="Z361" s="79"/>
      <c r="AA361" s="79"/>
      <c r="AB361" s="79"/>
      <c r="AC361" s="79"/>
      <c r="AD361" s="79"/>
      <c r="AE361" s="79"/>
      <c r="AF361" s="79"/>
      <c r="AG361" s="79"/>
      <c r="AH361" s="79"/>
      <c r="AI361" s="79"/>
      <c r="AJ361" s="79"/>
      <c r="AK361" s="79"/>
      <c r="AL361" s="79"/>
      <c r="AM361" s="79"/>
      <c r="AN361" s="79"/>
      <c r="AO361" s="79"/>
      <c r="AP361" s="79"/>
      <c r="AQ361" s="79"/>
      <c r="AR361" s="79"/>
      <c r="AS361" s="79"/>
      <c r="AT361" s="79"/>
      <c r="AU361" s="79"/>
      <c r="AV361" s="79"/>
      <c r="AW361" s="79"/>
      <c r="AX361" s="79"/>
      <c r="AY361" s="79"/>
      <c r="AZ361" s="79"/>
      <c r="BA361" s="79"/>
      <c r="BB361" s="79"/>
      <c r="BC361" s="79"/>
      <c r="BD361" s="79"/>
      <c r="BE361" s="79"/>
      <c r="BF361" s="79"/>
      <c r="BG361" s="79"/>
      <c r="BH361" s="79"/>
      <c r="BI361" s="79"/>
      <c r="BJ361" s="79"/>
      <c r="BK361" s="79"/>
      <c r="BL361" s="79"/>
      <c r="BM361" s="79"/>
      <c r="BN361" s="79"/>
      <c r="BO361" s="79"/>
      <c r="BP361" s="79"/>
      <c r="BQ361" s="79"/>
      <c r="BR361" s="79"/>
      <c r="BS361" s="79"/>
      <c r="BT361" s="79"/>
      <c r="BU361" s="79"/>
      <c r="BV361" s="79"/>
      <c r="BW361" s="79"/>
      <c r="BX361" s="79"/>
      <c r="BY361" s="79"/>
      <c r="BZ361" s="79"/>
      <c r="CA361" s="79"/>
      <c r="CB361" s="79"/>
      <c r="CC361" s="79"/>
      <c r="CD361" s="79"/>
      <c r="CE361" s="79"/>
      <c r="CF361" s="79"/>
      <c r="CG361" s="79"/>
      <c r="CH361" s="79"/>
      <c r="CI361" s="79"/>
      <c r="CJ361" s="79"/>
      <c r="CK361" s="79"/>
      <c r="CL361" s="79"/>
      <c r="CM361" s="79"/>
      <c r="CN361" s="79"/>
      <c r="CO361" s="79"/>
      <c r="CP361" s="79"/>
      <c r="CQ361" s="79"/>
    </row>
    <row r="362" spans="1:95" s="26" customFormat="1" ht="31.5" customHeight="1" x14ac:dyDescent="0.25">
      <c r="A362" s="78" t="str">
        <f>"Qté "&amp;'[1]Base produits'!A358&amp;" - "&amp;'[1]Base produits'!B358&amp;" :"</f>
        <v>Qté P0351 -  :</v>
      </c>
      <c r="B362" s="80"/>
      <c r="C362" s="79"/>
      <c r="D362" s="79"/>
      <c r="E362" s="79"/>
      <c r="F362" s="79"/>
      <c r="G362" s="79"/>
      <c r="H362" s="79"/>
      <c r="I362" s="79"/>
      <c r="J362" s="79"/>
      <c r="K362" s="79"/>
      <c r="L362" s="79"/>
      <c r="M362" s="79"/>
      <c r="N362" s="79"/>
      <c r="O362" s="79"/>
      <c r="P362" s="79"/>
      <c r="Q362" s="79"/>
      <c r="R362" s="79"/>
      <c r="S362" s="79"/>
      <c r="T362" s="79"/>
      <c r="U362" s="79"/>
      <c r="V362" s="79"/>
      <c r="W362" s="79"/>
      <c r="X362" s="79"/>
      <c r="Y362" s="79"/>
      <c r="Z362" s="79"/>
      <c r="AA362" s="79"/>
      <c r="AB362" s="79"/>
      <c r="AC362" s="79"/>
      <c r="AD362" s="79"/>
      <c r="AE362" s="79"/>
      <c r="AF362" s="79"/>
      <c r="AG362" s="79"/>
      <c r="AH362" s="79"/>
      <c r="AI362" s="79"/>
      <c r="AJ362" s="79"/>
      <c r="AK362" s="79"/>
      <c r="AL362" s="79"/>
      <c r="AM362" s="79"/>
      <c r="AN362" s="79"/>
      <c r="AO362" s="79"/>
      <c r="AP362" s="79"/>
      <c r="AQ362" s="79"/>
      <c r="AR362" s="79"/>
      <c r="AS362" s="79"/>
      <c r="AT362" s="79"/>
      <c r="AU362" s="79"/>
      <c r="AV362" s="79"/>
      <c r="AW362" s="79"/>
      <c r="AX362" s="79"/>
      <c r="AY362" s="79"/>
      <c r="AZ362" s="79"/>
      <c r="BA362" s="79"/>
      <c r="BB362" s="79"/>
      <c r="BC362" s="79"/>
      <c r="BD362" s="79"/>
      <c r="BE362" s="79"/>
      <c r="BF362" s="79"/>
      <c r="BG362" s="79"/>
      <c r="BH362" s="79"/>
      <c r="BI362" s="79"/>
      <c r="BJ362" s="79"/>
      <c r="BK362" s="79"/>
      <c r="BL362" s="79"/>
      <c r="BM362" s="79"/>
      <c r="BN362" s="79"/>
      <c r="BO362" s="79"/>
      <c r="BP362" s="79"/>
      <c r="BQ362" s="79"/>
      <c r="BR362" s="79"/>
      <c r="BS362" s="79"/>
      <c r="BT362" s="79"/>
      <c r="BU362" s="79"/>
      <c r="BV362" s="79"/>
      <c r="BW362" s="79"/>
      <c r="BX362" s="79"/>
      <c r="BY362" s="79"/>
      <c r="BZ362" s="79"/>
      <c r="CA362" s="79"/>
      <c r="CB362" s="79"/>
      <c r="CC362" s="79"/>
      <c r="CD362" s="79"/>
      <c r="CE362" s="79"/>
      <c r="CF362" s="79"/>
      <c r="CG362" s="79"/>
      <c r="CH362" s="79"/>
      <c r="CI362" s="79"/>
      <c r="CJ362" s="79"/>
      <c r="CK362" s="79"/>
      <c r="CL362" s="79"/>
      <c r="CM362" s="79"/>
      <c r="CN362" s="79"/>
      <c r="CO362" s="79"/>
      <c r="CP362" s="79"/>
      <c r="CQ362" s="79"/>
    </row>
    <row r="363" spans="1:95" s="26" customFormat="1" ht="31.5" customHeight="1" x14ac:dyDescent="0.25">
      <c r="A363" s="78" t="str">
        <f>"Qté "&amp;'[1]Base produits'!A359&amp;" - "&amp;'[1]Base produits'!B359&amp;" :"</f>
        <v>Qté P0352 -  :</v>
      </c>
      <c r="B363" s="80"/>
      <c r="C363" s="79"/>
      <c r="D363" s="79"/>
      <c r="E363" s="79"/>
      <c r="F363" s="79"/>
      <c r="G363" s="79"/>
      <c r="H363" s="79"/>
      <c r="I363" s="79"/>
      <c r="J363" s="79"/>
      <c r="K363" s="79"/>
      <c r="L363" s="79"/>
      <c r="M363" s="79"/>
      <c r="N363" s="79"/>
      <c r="O363" s="79"/>
      <c r="P363" s="79"/>
      <c r="Q363" s="79"/>
      <c r="R363" s="79"/>
      <c r="S363" s="79"/>
      <c r="T363" s="79"/>
      <c r="U363" s="79"/>
      <c r="V363" s="79"/>
      <c r="W363" s="79"/>
      <c r="X363" s="79"/>
      <c r="Y363" s="79"/>
      <c r="Z363" s="79"/>
      <c r="AA363" s="79"/>
      <c r="AB363" s="79"/>
      <c r="AC363" s="79"/>
      <c r="AD363" s="79"/>
      <c r="AE363" s="79"/>
      <c r="AF363" s="79"/>
      <c r="AG363" s="79"/>
      <c r="AH363" s="79"/>
      <c r="AI363" s="79"/>
      <c r="AJ363" s="79"/>
      <c r="AK363" s="79"/>
      <c r="AL363" s="79"/>
      <c r="AM363" s="79"/>
      <c r="AN363" s="79"/>
      <c r="AO363" s="79"/>
      <c r="AP363" s="79"/>
      <c r="AQ363" s="79"/>
      <c r="AR363" s="79"/>
      <c r="AS363" s="79"/>
      <c r="AT363" s="79"/>
      <c r="AU363" s="79"/>
      <c r="AV363" s="79"/>
      <c r="AW363" s="79"/>
      <c r="AX363" s="79"/>
      <c r="AY363" s="79"/>
      <c r="AZ363" s="79"/>
      <c r="BA363" s="79"/>
      <c r="BB363" s="79"/>
      <c r="BC363" s="79"/>
      <c r="BD363" s="79"/>
      <c r="BE363" s="79"/>
      <c r="BF363" s="79"/>
      <c r="BG363" s="79"/>
      <c r="BH363" s="79"/>
      <c r="BI363" s="79"/>
      <c r="BJ363" s="79"/>
      <c r="BK363" s="79"/>
      <c r="BL363" s="79"/>
      <c r="BM363" s="79"/>
      <c r="BN363" s="79"/>
      <c r="BO363" s="79"/>
      <c r="BP363" s="79"/>
      <c r="BQ363" s="79"/>
      <c r="BR363" s="79"/>
      <c r="BS363" s="79"/>
      <c r="BT363" s="79"/>
      <c r="BU363" s="79"/>
      <c r="BV363" s="79"/>
      <c r="BW363" s="79"/>
      <c r="BX363" s="79"/>
      <c r="BY363" s="79"/>
      <c r="BZ363" s="79"/>
      <c r="CA363" s="79"/>
      <c r="CB363" s="79"/>
      <c r="CC363" s="79"/>
      <c r="CD363" s="79"/>
      <c r="CE363" s="79"/>
      <c r="CF363" s="79"/>
      <c r="CG363" s="79"/>
      <c r="CH363" s="79"/>
      <c r="CI363" s="79"/>
      <c r="CJ363" s="79"/>
      <c r="CK363" s="79"/>
      <c r="CL363" s="79"/>
      <c r="CM363" s="79"/>
      <c r="CN363" s="79"/>
      <c r="CO363" s="79"/>
      <c r="CP363" s="79"/>
      <c r="CQ363" s="79"/>
    </row>
    <row r="364" spans="1:95" s="26" customFormat="1" ht="31.5" customHeight="1" x14ac:dyDescent="0.25">
      <c r="A364" s="78" t="str">
        <f>"Qté "&amp;'[1]Base produits'!A360&amp;" - "&amp;'[1]Base produits'!B360&amp;" :"</f>
        <v>Qté P0353 -  :</v>
      </c>
      <c r="B364" s="80"/>
      <c r="C364" s="79"/>
      <c r="D364" s="79"/>
      <c r="E364" s="79"/>
      <c r="F364" s="79"/>
      <c r="G364" s="79"/>
      <c r="H364" s="79"/>
      <c r="I364" s="79"/>
      <c r="J364" s="79"/>
      <c r="K364" s="79"/>
      <c r="L364" s="79"/>
      <c r="M364" s="79"/>
      <c r="N364" s="79"/>
      <c r="O364" s="79"/>
      <c r="P364" s="79"/>
      <c r="Q364" s="79"/>
      <c r="R364" s="79"/>
      <c r="S364" s="79"/>
      <c r="T364" s="79"/>
      <c r="U364" s="79"/>
      <c r="V364" s="79"/>
      <c r="W364" s="79"/>
      <c r="X364" s="79"/>
      <c r="Y364" s="79"/>
      <c r="Z364" s="79"/>
      <c r="AA364" s="79"/>
      <c r="AB364" s="79"/>
      <c r="AC364" s="79"/>
      <c r="AD364" s="79"/>
      <c r="AE364" s="79"/>
      <c r="AF364" s="79"/>
      <c r="AG364" s="79"/>
      <c r="AH364" s="79"/>
      <c r="AI364" s="79"/>
      <c r="AJ364" s="79"/>
      <c r="AK364" s="79"/>
      <c r="AL364" s="79"/>
      <c r="AM364" s="79"/>
      <c r="AN364" s="79"/>
      <c r="AO364" s="79"/>
      <c r="AP364" s="79"/>
      <c r="AQ364" s="79"/>
      <c r="AR364" s="79"/>
      <c r="AS364" s="79"/>
      <c r="AT364" s="79"/>
      <c r="AU364" s="79"/>
      <c r="AV364" s="79"/>
      <c r="AW364" s="79"/>
      <c r="AX364" s="79"/>
      <c r="AY364" s="79"/>
      <c r="AZ364" s="79"/>
      <c r="BA364" s="79"/>
      <c r="BB364" s="79"/>
      <c r="BC364" s="79"/>
      <c r="BD364" s="79"/>
      <c r="BE364" s="79"/>
      <c r="BF364" s="79"/>
      <c r="BG364" s="79"/>
      <c r="BH364" s="79"/>
      <c r="BI364" s="79"/>
      <c r="BJ364" s="79"/>
      <c r="BK364" s="79"/>
      <c r="BL364" s="79"/>
      <c r="BM364" s="79"/>
      <c r="BN364" s="79"/>
      <c r="BO364" s="79"/>
      <c r="BP364" s="79"/>
      <c r="BQ364" s="79"/>
      <c r="BR364" s="79"/>
      <c r="BS364" s="79"/>
      <c r="BT364" s="79"/>
      <c r="BU364" s="79"/>
      <c r="BV364" s="79"/>
      <c r="BW364" s="79"/>
      <c r="BX364" s="79"/>
      <c r="BY364" s="79"/>
      <c r="BZ364" s="79"/>
      <c r="CA364" s="79"/>
      <c r="CB364" s="79"/>
      <c r="CC364" s="79"/>
      <c r="CD364" s="79"/>
      <c r="CE364" s="79"/>
      <c r="CF364" s="79"/>
      <c r="CG364" s="79"/>
      <c r="CH364" s="79"/>
      <c r="CI364" s="79"/>
      <c r="CJ364" s="79"/>
      <c r="CK364" s="79"/>
      <c r="CL364" s="79"/>
      <c r="CM364" s="79"/>
      <c r="CN364" s="79"/>
      <c r="CO364" s="79"/>
      <c r="CP364" s="79"/>
      <c r="CQ364" s="79"/>
    </row>
    <row r="365" spans="1:95" s="26" customFormat="1" ht="31.5" customHeight="1" x14ac:dyDescent="0.25">
      <c r="A365" s="78" t="str">
        <f>"Qté "&amp;'[1]Base produits'!A361&amp;" - "&amp;'[1]Base produits'!B361&amp;" :"</f>
        <v>Qté P0354 -  :</v>
      </c>
      <c r="B365" s="80"/>
      <c r="C365" s="79"/>
      <c r="D365" s="79"/>
      <c r="E365" s="79"/>
      <c r="F365" s="79"/>
      <c r="G365" s="79"/>
      <c r="H365" s="79"/>
      <c r="I365" s="79"/>
      <c r="J365" s="79"/>
      <c r="K365" s="79"/>
      <c r="L365" s="79"/>
      <c r="M365" s="79"/>
      <c r="N365" s="79"/>
      <c r="O365" s="79"/>
      <c r="P365" s="79"/>
      <c r="Q365" s="79"/>
      <c r="R365" s="79"/>
      <c r="S365" s="79"/>
      <c r="T365" s="79"/>
      <c r="U365" s="79"/>
      <c r="V365" s="79"/>
      <c r="W365" s="79"/>
      <c r="X365" s="79"/>
      <c r="Y365" s="79"/>
      <c r="Z365" s="79"/>
      <c r="AA365" s="79"/>
      <c r="AB365" s="79"/>
      <c r="AC365" s="79"/>
      <c r="AD365" s="79"/>
      <c r="AE365" s="79"/>
      <c r="AF365" s="79"/>
      <c r="AG365" s="79"/>
      <c r="AH365" s="79"/>
      <c r="AI365" s="79"/>
      <c r="AJ365" s="79"/>
      <c r="AK365" s="79"/>
      <c r="AL365" s="79"/>
      <c r="AM365" s="79"/>
      <c r="AN365" s="79"/>
      <c r="AO365" s="79"/>
      <c r="AP365" s="79"/>
      <c r="AQ365" s="79"/>
      <c r="AR365" s="79"/>
      <c r="AS365" s="79"/>
      <c r="AT365" s="79"/>
      <c r="AU365" s="79"/>
      <c r="AV365" s="79"/>
      <c r="AW365" s="79"/>
      <c r="AX365" s="79"/>
      <c r="AY365" s="79"/>
      <c r="AZ365" s="79"/>
      <c r="BA365" s="79"/>
      <c r="BB365" s="79"/>
      <c r="BC365" s="79"/>
      <c r="BD365" s="79"/>
      <c r="BE365" s="79"/>
      <c r="BF365" s="79"/>
      <c r="BG365" s="79"/>
      <c r="BH365" s="79"/>
      <c r="BI365" s="79"/>
      <c r="BJ365" s="79"/>
      <c r="BK365" s="79"/>
      <c r="BL365" s="79"/>
      <c r="BM365" s="79"/>
      <c r="BN365" s="79"/>
      <c r="BO365" s="79"/>
      <c r="BP365" s="79"/>
      <c r="BQ365" s="79"/>
      <c r="BR365" s="79"/>
      <c r="BS365" s="79"/>
      <c r="BT365" s="79"/>
      <c r="BU365" s="79"/>
      <c r="BV365" s="79"/>
      <c r="BW365" s="79"/>
      <c r="BX365" s="79"/>
      <c r="BY365" s="79"/>
      <c r="BZ365" s="79"/>
      <c r="CA365" s="79"/>
      <c r="CB365" s="79"/>
      <c r="CC365" s="79"/>
      <c r="CD365" s="79"/>
      <c r="CE365" s="79"/>
      <c r="CF365" s="79"/>
      <c r="CG365" s="79"/>
      <c r="CH365" s="79"/>
      <c r="CI365" s="79"/>
      <c r="CJ365" s="79"/>
      <c r="CK365" s="79"/>
      <c r="CL365" s="79"/>
      <c r="CM365" s="79"/>
      <c r="CN365" s="79"/>
      <c r="CO365" s="79"/>
      <c r="CP365" s="79"/>
      <c r="CQ365" s="79"/>
    </row>
    <row r="366" spans="1:95" s="26" customFormat="1" ht="31.5" customHeight="1" x14ac:dyDescent="0.25">
      <c r="A366" s="78" t="str">
        <f>"Qté "&amp;'[1]Base produits'!A362&amp;" - "&amp;'[1]Base produits'!B362&amp;" :"</f>
        <v>Qté P0355 -  :</v>
      </c>
      <c r="B366" s="80"/>
      <c r="C366" s="79"/>
      <c r="D366" s="79"/>
      <c r="E366" s="79"/>
      <c r="F366" s="79"/>
      <c r="G366" s="79"/>
      <c r="H366" s="79"/>
      <c r="I366" s="79"/>
      <c r="J366" s="79"/>
      <c r="K366" s="79"/>
      <c r="L366" s="79"/>
      <c r="M366" s="79"/>
      <c r="N366" s="79"/>
      <c r="O366" s="79"/>
      <c r="P366" s="79"/>
      <c r="Q366" s="79"/>
      <c r="R366" s="79"/>
      <c r="S366" s="79"/>
      <c r="T366" s="79"/>
      <c r="U366" s="79"/>
      <c r="V366" s="79"/>
      <c r="W366" s="79"/>
      <c r="X366" s="79"/>
      <c r="Y366" s="79"/>
      <c r="Z366" s="79"/>
      <c r="AA366" s="79"/>
      <c r="AB366" s="79"/>
      <c r="AC366" s="79"/>
      <c r="AD366" s="79"/>
      <c r="AE366" s="79"/>
      <c r="AF366" s="79"/>
      <c r="AG366" s="79"/>
      <c r="AH366" s="79"/>
      <c r="AI366" s="79"/>
      <c r="AJ366" s="79"/>
      <c r="AK366" s="79"/>
      <c r="AL366" s="79"/>
      <c r="AM366" s="79"/>
      <c r="AN366" s="79"/>
      <c r="AO366" s="79"/>
      <c r="AP366" s="79"/>
      <c r="AQ366" s="79"/>
      <c r="AR366" s="79"/>
      <c r="AS366" s="79"/>
      <c r="AT366" s="79"/>
      <c r="AU366" s="79"/>
      <c r="AV366" s="79"/>
      <c r="AW366" s="79"/>
      <c r="AX366" s="79"/>
      <c r="AY366" s="79"/>
      <c r="AZ366" s="79"/>
      <c r="BA366" s="79"/>
      <c r="BB366" s="79"/>
      <c r="BC366" s="79"/>
      <c r="BD366" s="79"/>
      <c r="BE366" s="79"/>
      <c r="BF366" s="79"/>
      <c r="BG366" s="79"/>
      <c r="BH366" s="79"/>
      <c r="BI366" s="79"/>
      <c r="BJ366" s="79"/>
      <c r="BK366" s="79"/>
      <c r="BL366" s="79"/>
      <c r="BM366" s="79"/>
      <c r="BN366" s="79"/>
      <c r="BO366" s="79"/>
      <c r="BP366" s="79"/>
      <c r="BQ366" s="79"/>
      <c r="BR366" s="79"/>
      <c r="BS366" s="79"/>
      <c r="BT366" s="79"/>
      <c r="BU366" s="79"/>
      <c r="BV366" s="79"/>
      <c r="BW366" s="79"/>
      <c r="BX366" s="79"/>
      <c r="BY366" s="79"/>
      <c r="BZ366" s="79"/>
      <c r="CA366" s="79"/>
      <c r="CB366" s="79"/>
      <c r="CC366" s="79"/>
      <c r="CD366" s="79"/>
      <c r="CE366" s="79"/>
      <c r="CF366" s="79"/>
      <c r="CG366" s="79"/>
      <c r="CH366" s="79"/>
      <c r="CI366" s="79"/>
      <c r="CJ366" s="79"/>
      <c r="CK366" s="79"/>
      <c r="CL366" s="79"/>
      <c r="CM366" s="79"/>
      <c r="CN366" s="79"/>
      <c r="CO366" s="79"/>
      <c r="CP366" s="79"/>
      <c r="CQ366" s="79"/>
    </row>
    <row r="367" spans="1:95" s="26" customFormat="1" ht="31.5" customHeight="1" x14ac:dyDescent="0.25">
      <c r="A367" s="78" t="str">
        <f>"Qté "&amp;'[1]Base produits'!A363&amp;" - "&amp;'[1]Base produits'!B363&amp;" :"</f>
        <v>Qté P0356 -  :</v>
      </c>
      <c r="B367" s="80"/>
      <c r="C367" s="79"/>
      <c r="D367" s="79"/>
      <c r="E367" s="79"/>
      <c r="F367" s="79"/>
      <c r="G367" s="79"/>
      <c r="H367" s="79"/>
      <c r="I367" s="79"/>
      <c r="J367" s="79"/>
      <c r="K367" s="79"/>
      <c r="L367" s="79"/>
      <c r="M367" s="79"/>
      <c r="N367" s="79"/>
      <c r="O367" s="79"/>
      <c r="P367" s="79"/>
      <c r="Q367" s="79"/>
      <c r="R367" s="79"/>
      <c r="S367" s="79"/>
      <c r="T367" s="79"/>
      <c r="U367" s="79"/>
      <c r="V367" s="79"/>
      <c r="W367" s="79"/>
      <c r="X367" s="79"/>
      <c r="Y367" s="79"/>
      <c r="Z367" s="79"/>
      <c r="AA367" s="79"/>
      <c r="AB367" s="79"/>
      <c r="AC367" s="79"/>
      <c r="AD367" s="79"/>
      <c r="AE367" s="79"/>
      <c r="AF367" s="79"/>
      <c r="AG367" s="79"/>
      <c r="AH367" s="79"/>
      <c r="AI367" s="79"/>
      <c r="AJ367" s="79"/>
      <c r="AK367" s="79"/>
      <c r="AL367" s="79"/>
      <c r="AM367" s="79"/>
      <c r="AN367" s="79"/>
      <c r="AO367" s="79"/>
      <c r="AP367" s="79"/>
      <c r="AQ367" s="79"/>
      <c r="AR367" s="79"/>
      <c r="AS367" s="79"/>
      <c r="AT367" s="79"/>
      <c r="AU367" s="79"/>
      <c r="AV367" s="79"/>
      <c r="AW367" s="79"/>
      <c r="AX367" s="79"/>
      <c r="AY367" s="79"/>
      <c r="AZ367" s="79"/>
      <c r="BA367" s="79"/>
      <c r="BB367" s="79"/>
      <c r="BC367" s="79"/>
      <c r="BD367" s="79"/>
      <c r="BE367" s="79"/>
      <c r="BF367" s="79"/>
      <c r="BG367" s="79"/>
      <c r="BH367" s="79"/>
      <c r="BI367" s="79"/>
      <c r="BJ367" s="79"/>
      <c r="BK367" s="79"/>
      <c r="BL367" s="79"/>
      <c r="BM367" s="79"/>
      <c r="BN367" s="79"/>
      <c r="BO367" s="79"/>
      <c r="BP367" s="79"/>
      <c r="BQ367" s="79"/>
      <c r="BR367" s="79"/>
      <c r="BS367" s="79"/>
      <c r="BT367" s="79"/>
      <c r="BU367" s="79"/>
      <c r="BV367" s="79"/>
      <c r="BW367" s="79"/>
      <c r="BX367" s="79"/>
      <c r="BY367" s="79"/>
      <c r="BZ367" s="79"/>
      <c r="CA367" s="79"/>
      <c r="CB367" s="79"/>
      <c r="CC367" s="79"/>
      <c r="CD367" s="79"/>
      <c r="CE367" s="79"/>
      <c r="CF367" s="79"/>
      <c r="CG367" s="79"/>
      <c r="CH367" s="79"/>
      <c r="CI367" s="79"/>
      <c r="CJ367" s="79"/>
      <c r="CK367" s="79"/>
      <c r="CL367" s="79"/>
      <c r="CM367" s="79"/>
      <c r="CN367" s="79"/>
      <c r="CO367" s="79"/>
      <c r="CP367" s="79"/>
      <c r="CQ367" s="79"/>
    </row>
    <row r="368" spans="1:95" s="26" customFormat="1" ht="31.5" customHeight="1" x14ac:dyDescent="0.25">
      <c r="A368" s="78" t="str">
        <f>"Qté "&amp;'[1]Base produits'!A364&amp;" - "&amp;'[1]Base produits'!B364&amp;" :"</f>
        <v>Qté P0357 -  :</v>
      </c>
      <c r="B368" s="80"/>
      <c r="C368" s="79"/>
      <c r="D368" s="79"/>
      <c r="E368" s="79"/>
      <c r="F368" s="79"/>
      <c r="G368" s="79"/>
      <c r="H368" s="79"/>
      <c r="I368" s="79"/>
      <c r="J368" s="79"/>
      <c r="K368" s="79"/>
      <c r="L368" s="79"/>
      <c r="M368" s="79"/>
      <c r="N368" s="79"/>
      <c r="O368" s="79"/>
      <c r="P368" s="79"/>
      <c r="Q368" s="79"/>
      <c r="R368" s="79"/>
      <c r="S368" s="79"/>
      <c r="T368" s="79"/>
      <c r="U368" s="79"/>
      <c r="V368" s="79"/>
      <c r="W368" s="79"/>
      <c r="X368" s="79"/>
      <c r="Y368" s="79"/>
      <c r="Z368" s="79"/>
      <c r="AA368" s="79"/>
      <c r="AB368" s="79"/>
      <c r="AC368" s="79"/>
      <c r="AD368" s="79"/>
      <c r="AE368" s="79"/>
      <c r="AF368" s="79"/>
      <c r="AG368" s="79"/>
      <c r="AH368" s="79"/>
      <c r="AI368" s="79"/>
      <c r="AJ368" s="79"/>
      <c r="AK368" s="79"/>
      <c r="AL368" s="79"/>
      <c r="AM368" s="79"/>
      <c r="AN368" s="79"/>
      <c r="AO368" s="79"/>
      <c r="AP368" s="79"/>
      <c r="AQ368" s="79"/>
      <c r="AR368" s="79"/>
      <c r="AS368" s="79"/>
      <c r="AT368" s="79"/>
      <c r="AU368" s="79"/>
      <c r="AV368" s="79"/>
      <c r="AW368" s="79"/>
      <c r="AX368" s="79"/>
      <c r="AY368" s="79"/>
      <c r="AZ368" s="79"/>
      <c r="BA368" s="79"/>
      <c r="BB368" s="79"/>
      <c r="BC368" s="79"/>
      <c r="BD368" s="79"/>
      <c r="BE368" s="79"/>
      <c r="BF368" s="79"/>
      <c r="BG368" s="79"/>
      <c r="BH368" s="79"/>
      <c r="BI368" s="79"/>
      <c r="BJ368" s="79"/>
      <c r="BK368" s="79"/>
      <c r="BL368" s="79"/>
      <c r="BM368" s="79"/>
      <c r="BN368" s="79"/>
      <c r="BO368" s="79"/>
      <c r="BP368" s="79"/>
      <c r="BQ368" s="79"/>
      <c r="BR368" s="79"/>
      <c r="BS368" s="79"/>
      <c r="BT368" s="79"/>
      <c r="BU368" s="79"/>
      <c r="BV368" s="79"/>
      <c r="BW368" s="79"/>
      <c r="BX368" s="79"/>
      <c r="BY368" s="79"/>
      <c r="BZ368" s="79"/>
      <c r="CA368" s="79"/>
      <c r="CB368" s="79"/>
      <c r="CC368" s="79"/>
      <c r="CD368" s="79"/>
      <c r="CE368" s="79"/>
      <c r="CF368" s="79"/>
      <c r="CG368" s="79"/>
      <c r="CH368" s="79"/>
      <c r="CI368" s="79"/>
      <c r="CJ368" s="79"/>
      <c r="CK368" s="79"/>
      <c r="CL368" s="79"/>
      <c r="CM368" s="79"/>
      <c r="CN368" s="79"/>
      <c r="CO368" s="79"/>
      <c r="CP368" s="79"/>
      <c r="CQ368" s="79"/>
    </row>
    <row r="369" spans="1:95" s="26" customFormat="1" ht="31.5" customHeight="1" x14ac:dyDescent="0.25">
      <c r="A369" s="78" t="str">
        <f>"Qté "&amp;'[1]Base produits'!A365&amp;" - "&amp;'[1]Base produits'!B365&amp;" :"</f>
        <v>Qté P0358 -  :</v>
      </c>
      <c r="B369" s="80"/>
      <c r="C369" s="79"/>
      <c r="D369" s="79"/>
      <c r="E369" s="79"/>
      <c r="F369" s="79"/>
      <c r="G369" s="79"/>
      <c r="H369" s="79"/>
      <c r="I369" s="79"/>
      <c r="J369" s="79"/>
      <c r="K369" s="79"/>
      <c r="L369" s="79"/>
      <c r="M369" s="79"/>
      <c r="N369" s="79"/>
      <c r="O369" s="79"/>
      <c r="P369" s="79"/>
      <c r="Q369" s="79"/>
      <c r="R369" s="79"/>
      <c r="S369" s="79"/>
      <c r="T369" s="79"/>
      <c r="U369" s="79"/>
      <c r="V369" s="79"/>
      <c r="W369" s="79"/>
      <c r="X369" s="79"/>
      <c r="Y369" s="79"/>
      <c r="Z369" s="79"/>
      <c r="AA369" s="79"/>
      <c r="AB369" s="79"/>
      <c r="AC369" s="79"/>
      <c r="AD369" s="79"/>
      <c r="AE369" s="79"/>
      <c r="AF369" s="79"/>
      <c r="AG369" s="79"/>
      <c r="AH369" s="79"/>
      <c r="AI369" s="79"/>
      <c r="AJ369" s="79"/>
      <c r="AK369" s="79"/>
      <c r="AL369" s="79"/>
      <c r="AM369" s="79"/>
      <c r="AN369" s="79"/>
      <c r="AO369" s="79"/>
      <c r="AP369" s="79"/>
      <c r="AQ369" s="79"/>
      <c r="AR369" s="79"/>
      <c r="AS369" s="79"/>
      <c r="AT369" s="79"/>
      <c r="AU369" s="79"/>
      <c r="AV369" s="79"/>
      <c r="AW369" s="79"/>
      <c r="AX369" s="79"/>
      <c r="AY369" s="79"/>
      <c r="AZ369" s="79"/>
      <c r="BA369" s="79"/>
      <c r="BB369" s="79"/>
      <c r="BC369" s="79"/>
      <c r="BD369" s="79"/>
      <c r="BE369" s="79"/>
      <c r="BF369" s="79"/>
      <c r="BG369" s="79"/>
      <c r="BH369" s="79"/>
      <c r="BI369" s="79"/>
      <c r="BJ369" s="79"/>
      <c r="BK369" s="79"/>
      <c r="BL369" s="79"/>
      <c r="BM369" s="79"/>
      <c r="BN369" s="79"/>
      <c r="BO369" s="79"/>
      <c r="BP369" s="79"/>
      <c r="BQ369" s="79"/>
      <c r="BR369" s="79"/>
      <c r="BS369" s="79"/>
      <c r="BT369" s="79"/>
      <c r="BU369" s="79"/>
      <c r="BV369" s="79"/>
      <c r="BW369" s="79"/>
      <c r="BX369" s="79"/>
      <c r="BY369" s="79"/>
      <c r="BZ369" s="79"/>
      <c r="CA369" s="79"/>
      <c r="CB369" s="79"/>
      <c r="CC369" s="79"/>
      <c r="CD369" s="79"/>
      <c r="CE369" s="79"/>
      <c r="CF369" s="79"/>
      <c r="CG369" s="79"/>
      <c r="CH369" s="79"/>
      <c r="CI369" s="79"/>
      <c r="CJ369" s="79"/>
      <c r="CK369" s="79"/>
      <c r="CL369" s="79"/>
      <c r="CM369" s="79"/>
      <c r="CN369" s="79"/>
      <c r="CO369" s="79"/>
      <c r="CP369" s="79"/>
      <c r="CQ369" s="79"/>
    </row>
    <row r="370" spans="1:95" s="26" customFormat="1" ht="31.5" customHeight="1" x14ac:dyDescent="0.25">
      <c r="A370" s="78" t="str">
        <f>"Qté "&amp;'[1]Base produits'!A366&amp;" - "&amp;'[1]Base produits'!B366&amp;" :"</f>
        <v>Qté P0359 -  :</v>
      </c>
      <c r="B370" s="80"/>
      <c r="C370" s="79"/>
      <c r="D370" s="79"/>
      <c r="E370" s="79"/>
      <c r="F370" s="79"/>
      <c r="G370" s="79"/>
      <c r="H370" s="79"/>
      <c r="I370" s="79"/>
      <c r="J370" s="79"/>
      <c r="K370" s="79"/>
      <c r="L370" s="79"/>
      <c r="M370" s="79"/>
      <c r="N370" s="79"/>
      <c r="O370" s="79"/>
      <c r="P370" s="79"/>
      <c r="Q370" s="79"/>
      <c r="R370" s="79"/>
      <c r="S370" s="79"/>
      <c r="T370" s="79"/>
      <c r="U370" s="79"/>
      <c r="V370" s="79"/>
      <c r="W370" s="79"/>
      <c r="X370" s="79"/>
      <c r="Y370" s="79"/>
      <c r="Z370" s="79"/>
      <c r="AA370" s="79"/>
      <c r="AB370" s="79"/>
      <c r="AC370" s="79"/>
      <c r="AD370" s="79"/>
      <c r="AE370" s="79"/>
      <c r="AF370" s="79"/>
      <c r="AG370" s="79"/>
      <c r="AH370" s="79"/>
      <c r="AI370" s="79"/>
      <c r="AJ370" s="79"/>
      <c r="AK370" s="79"/>
      <c r="AL370" s="79"/>
      <c r="AM370" s="79"/>
      <c r="AN370" s="79"/>
      <c r="AO370" s="79"/>
      <c r="AP370" s="79"/>
      <c r="AQ370" s="79"/>
      <c r="AR370" s="79"/>
      <c r="AS370" s="79"/>
      <c r="AT370" s="79"/>
      <c r="AU370" s="79"/>
      <c r="AV370" s="79"/>
      <c r="AW370" s="79"/>
      <c r="AX370" s="79"/>
      <c r="AY370" s="79"/>
      <c r="AZ370" s="79"/>
      <c r="BA370" s="79"/>
      <c r="BB370" s="79"/>
      <c r="BC370" s="79"/>
      <c r="BD370" s="79"/>
      <c r="BE370" s="79"/>
      <c r="BF370" s="79"/>
      <c r="BG370" s="79"/>
      <c r="BH370" s="79"/>
      <c r="BI370" s="79"/>
      <c r="BJ370" s="79"/>
      <c r="BK370" s="79"/>
      <c r="BL370" s="79"/>
      <c r="BM370" s="79"/>
      <c r="BN370" s="79"/>
      <c r="BO370" s="79"/>
      <c r="BP370" s="79"/>
      <c r="BQ370" s="79"/>
      <c r="BR370" s="79"/>
      <c r="BS370" s="79"/>
      <c r="BT370" s="79"/>
      <c r="BU370" s="79"/>
      <c r="BV370" s="79"/>
      <c r="BW370" s="79"/>
      <c r="BX370" s="79"/>
      <c r="BY370" s="79"/>
      <c r="BZ370" s="79"/>
      <c r="CA370" s="79"/>
      <c r="CB370" s="79"/>
      <c r="CC370" s="79"/>
      <c r="CD370" s="79"/>
      <c r="CE370" s="79"/>
      <c r="CF370" s="79"/>
      <c r="CG370" s="79"/>
      <c r="CH370" s="79"/>
      <c r="CI370" s="79"/>
      <c r="CJ370" s="79"/>
      <c r="CK370" s="79"/>
      <c r="CL370" s="79"/>
      <c r="CM370" s="79"/>
      <c r="CN370" s="79"/>
      <c r="CO370" s="79"/>
      <c r="CP370" s="79"/>
      <c r="CQ370" s="79"/>
    </row>
    <row r="371" spans="1:95" s="26" customFormat="1" ht="31.5" customHeight="1" x14ac:dyDescent="0.25">
      <c r="A371" s="78" t="str">
        <f>"Qté "&amp;'[1]Base produits'!A367&amp;" - "&amp;'[1]Base produits'!B367&amp;" :"</f>
        <v>Qté P0360 -  :</v>
      </c>
      <c r="B371" s="80"/>
      <c r="C371" s="79"/>
      <c r="D371" s="79"/>
      <c r="E371" s="79"/>
      <c r="F371" s="79"/>
      <c r="G371" s="79"/>
      <c r="H371" s="79"/>
      <c r="I371" s="79"/>
      <c r="J371" s="79"/>
      <c r="K371" s="79"/>
      <c r="L371" s="79"/>
      <c r="M371" s="79"/>
      <c r="N371" s="79"/>
      <c r="O371" s="79"/>
      <c r="P371" s="79"/>
      <c r="Q371" s="79"/>
      <c r="R371" s="79"/>
      <c r="S371" s="79"/>
      <c r="T371" s="79"/>
      <c r="U371" s="79"/>
      <c r="V371" s="79"/>
      <c r="W371" s="79"/>
      <c r="X371" s="79"/>
      <c r="Y371" s="79"/>
      <c r="Z371" s="79"/>
      <c r="AA371" s="79"/>
      <c r="AB371" s="79"/>
      <c r="AC371" s="79"/>
      <c r="AD371" s="79"/>
      <c r="AE371" s="79"/>
      <c r="AF371" s="79"/>
      <c r="AG371" s="79"/>
      <c r="AH371" s="79"/>
      <c r="AI371" s="79"/>
      <c r="AJ371" s="79"/>
      <c r="AK371" s="79"/>
      <c r="AL371" s="79"/>
      <c r="AM371" s="79"/>
      <c r="AN371" s="79"/>
      <c r="AO371" s="79"/>
      <c r="AP371" s="79"/>
      <c r="AQ371" s="79"/>
      <c r="AR371" s="79"/>
      <c r="AS371" s="79"/>
      <c r="AT371" s="79"/>
      <c r="AU371" s="79"/>
      <c r="AV371" s="79"/>
      <c r="AW371" s="79"/>
      <c r="AX371" s="79"/>
      <c r="AY371" s="79"/>
      <c r="AZ371" s="79"/>
      <c r="BA371" s="79"/>
      <c r="BB371" s="79"/>
      <c r="BC371" s="79"/>
      <c r="BD371" s="79"/>
      <c r="BE371" s="79"/>
      <c r="BF371" s="79"/>
      <c r="BG371" s="79"/>
      <c r="BH371" s="79"/>
      <c r="BI371" s="79"/>
      <c r="BJ371" s="79"/>
      <c r="BK371" s="79"/>
      <c r="BL371" s="79"/>
      <c r="BM371" s="79"/>
      <c r="BN371" s="79"/>
      <c r="BO371" s="79"/>
      <c r="BP371" s="79"/>
      <c r="BQ371" s="79"/>
      <c r="BR371" s="79"/>
      <c r="BS371" s="79"/>
      <c r="BT371" s="79"/>
      <c r="BU371" s="79"/>
      <c r="BV371" s="79"/>
      <c r="BW371" s="79"/>
      <c r="BX371" s="79"/>
      <c r="BY371" s="79"/>
      <c r="BZ371" s="79"/>
      <c r="CA371" s="79"/>
      <c r="CB371" s="79"/>
      <c r="CC371" s="79"/>
      <c r="CD371" s="79"/>
      <c r="CE371" s="79"/>
      <c r="CF371" s="79"/>
      <c r="CG371" s="79"/>
      <c r="CH371" s="79"/>
      <c r="CI371" s="79"/>
      <c r="CJ371" s="79"/>
      <c r="CK371" s="79"/>
      <c r="CL371" s="79"/>
      <c r="CM371" s="79"/>
      <c r="CN371" s="79"/>
      <c r="CO371" s="79"/>
      <c r="CP371" s="79"/>
      <c r="CQ371" s="79"/>
    </row>
    <row r="372" spans="1:95" s="26" customFormat="1" ht="31.5" customHeight="1" x14ac:dyDescent="0.25">
      <c r="A372" s="78" t="str">
        <f>"Qté "&amp;'[1]Base produits'!A368&amp;" - "&amp;'[1]Base produits'!B368&amp;" :"</f>
        <v>Qté P0361 -  :</v>
      </c>
      <c r="B372" s="80"/>
      <c r="C372" s="79"/>
      <c r="D372" s="79"/>
      <c r="E372" s="79"/>
      <c r="F372" s="79"/>
      <c r="G372" s="79"/>
      <c r="H372" s="79"/>
      <c r="I372" s="79"/>
      <c r="J372" s="79"/>
      <c r="K372" s="79"/>
      <c r="L372" s="79"/>
      <c r="M372" s="79"/>
      <c r="N372" s="79"/>
      <c r="O372" s="79"/>
      <c r="P372" s="79"/>
      <c r="Q372" s="79"/>
      <c r="R372" s="79"/>
      <c r="S372" s="79"/>
      <c r="T372" s="79"/>
      <c r="U372" s="79"/>
      <c r="V372" s="79"/>
      <c r="W372" s="79"/>
      <c r="X372" s="79"/>
      <c r="Y372" s="79"/>
      <c r="Z372" s="79"/>
      <c r="AA372" s="79"/>
      <c r="AB372" s="79"/>
      <c r="AC372" s="79"/>
      <c r="AD372" s="79"/>
      <c r="AE372" s="79"/>
      <c r="AF372" s="79"/>
      <c r="AG372" s="79"/>
      <c r="AH372" s="79"/>
      <c r="AI372" s="79"/>
      <c r="AJ372" s="79"/>
      <c r="AK372" s="79"/>
      <c r="AL372" s="79"/>
      <c r="AM372" s="79"/>
      <c r="AN372" s="79"/>
      <c r="AO372" s="79"/>
      <c r="AP372" s="79"/>
      <c r="AQ372" s="79"/>
      <c r="AR372" s="79"/>
      <c r="AS372" s="79"/>
      <c r="AT372" s="79"/>
      <c r="AU372" s="79"/>
      <c r="AV372" s="79"/>
      <c r="AW372" s="79"/>
      <c r="AX372" s="79"/>
      <c r="AY372" s="79"/>
      <c r="AZ372" s="79"/>
      <c r="BA372" s="79"/>
      <c r="BB372" s="79"/>
      <c r="BC372" s="79"/>
      <c r="BD372" s="79"/>
      <c r="BE372" s="79"/>
      <c r="BF372" s="79"/>
      <c r="BG372" s="79"/>
      <c r="BH372" s="79"/>
      <c r="BI372" s="79"/>
      <c r="BJ372" s="79"/>
      <c r="BK372" s="79"/>
      <c r="BL372" s="79"/>
      <c r="BM372" s="79"/>
      <c r="BN372" s="79"/>
      <c r="BO372" s="79"/>
      <c r="BP372" s="79"/>
      <c r="BQ372" s="79"/>
      <c r="BR372" s="79"/>
      <c r="BS372" s="79"/>
      <c r="BT372" s="79"/>
      <c r="BU372" s="79"/>
      <c r="BV372" s="79"/>
      <c r="BW372" s="79"/>
      <c r="BX372" s="79"/>
      <c r="BY372" s="79"/>
      <c r="BZ372" s="79"/>
      <c r="CA372" s="79"/>
      <c r="CB372" s="79"/>
      <c r="CC372" s="79"/>
      <c r="CD372" s="79"/>
      <c r="CE372" s="79"/>
      <c r="CF372" s="79"/>
      <c r="CG372" s="79"/>
      <c r="CH372" s="79"/>
      <c r="CI372" s="79"/>
      <c r="CJ372" s="79"/>
      <c r="CK372" s="79"/>
      <c r="CL372" s="79"/>
      <c r="CM372" s="79"/>
      <c r="CN372" s="79"/>
      <c r="CO372" s="79"/>
      <c r="CP372" s="79"/>
      <c r="CQ372" s="79"/>
    </row>
    <row r="373" spans="1:95" s="26" customFormat="1" ht="31.5" customHeight="1" x14ac:dyDescent="0.25">
      <c r="A373" s="78" t="str">
        <f>"Qté "&amp;'[1]Base produits'!A369&amp;" - "&amp;'[1]Base produits'!B369&amp;" :"</f>
        <v>Qté P0362 -  :</v>
      </c>
      <c r="B373" s="80"/>
      <c r="C373" s="79"/>
      <c r="D373" s="79"/>
      <c r="E373" s="79"/>
      <c r="F373" s="79"/>
      <c r="G373" s="79"/>
      <c r="H373" s="79"/>
      <c r="I373" s="79"/>
      <c r="J373" s="79"/>
      <c r="K373" s="79"/>
      <c r="L373" s="79"/>
      <c r="M373" s="79"/>
      <c r="N373" s="79"/>
      <c r="O373" s="79"/>
      <c r="P373" s="79"/>
      <c r="Q373" s="79"/>
      <c r="R373" s="79"/>
      <c r="S373" s="79"/>
      <c r="T373" s="79"/>
      <c r="U373" s="79"/>
      <c r="V373" s="79"/>
      <c r="W373" s="79"/>
      <c r="X373" s="79"/>
      <c r="Y373" s="79"/>
      <c r="Z373" s="79"/>
      <c r="AA373" s="79"/>
      <c r="AB373" s="79"/>
      <c r="AC373" s="79"/>
      <c r="AD373" s="79"/>
      <c r="AE373" s="79"/>
      <c r="AF373" s="79"/>
      <c r="AG373" s="79"/>
      <c r="AH373" s="79"/>
      <c r="AI373" s="79"/>
      <c r="AJ373" s="79"/>
      <c r="AK373" s="79"/>
      <c r="AL373" s="79"/>
      <c r="AM373" s="79"/>
      <c r="AN373" s="79"/>
      <c r="AO373" s="79"/>
      <c r="AP373" s="79"/>
      <c r="AQ373" s="79"/>
      <c r="AR373" s="79"/>
      <c r="AS373" s="79"/>
      <c r="AT373" s="79"/>
      <c r="AU373" s="79"/>
      <c r="AV373" s="79"/>
      <c r="AW373" s="79"/>
      <c r="AX373" s="79"/>
      <c r="AY373" s="79"/>
      <c r="AZ373" s="79"/>
      <c r="BA373" s="79"/>
      <c r="BB373" s="79"/>
      <c r="BC373" s="79"/>
      <c r="BD373" s="79"/>
      <c r="BE373" s="79"/>
      <c r="BF373" s="79"/>
      <c r="BG373" s="79"/>
      <c r="BH373" s="79"/>
      <c r="BI373" s="79"/>
      <c r="BJ373" s="79"/>
      <c r="BK373" s="79"/>
      <c r="BL373" s="79"/>
      <c r="BM373" s="79"/>
      <c r="BN373" s="79"/>
      <c r="BO373" s="79"/>
      <c r="BP373" s="79"/>
      <c r="BQ373" s="79"/>
      <c r="BR373" s="79"/>
      <c r="BS373" s="79"/>
      <c r="BT373" s="79"/>
      <c r="BU373" s="79"/>
      <c r="BV373" s="79"/>
      <c r="BW373" s="79"/>
      <c r="BX373" s="79"/>
      <c r="BY373" s="79"/>
      <c r="BZ373" s="79"/>
      <c r="CA373" s="79"/>
      <c r="CB373" s="79"/>
      <c r="CC373" s="79"/>
      <c r="CD373" s="79"/>
      <c r="CE373" s="79"/>
      <c r="CF373" s="79"/>
      <c r="CG373" s="79"/>
      <c r="CH373" s="79"/>
      <c r="CI373" s="79"/>
      <c r="CJ373" s="79"/>
      <c r="CK373" s="79"/>
      <c r="CL373" s="79"/>
      <c r="CM373" s="79"/>
      <c r="CN373" s="79"/>
      <c r="CO373" s="79"/>
      <c r="CP373" s="79"/>
      <c r="CQ373" s="79"/>
    </row>
    <row r="374" spans="1:95" s="26" customFormat="1" ht="31.5" customHeight="1" x14ac:dyDescent="0.25">
      <c r="A374" s="78" t="str">
        <f>"Qté "&amp;'[1]Base produits'!A370&amp;" - "&amp;'[1]Base produits'!B370&amp;" :"</f>
        <v>Qté P0363 -  :</v>
      </c>
      <c r="B374" s="80"/>
      <c r="C374" s="79"/>
      <c r="D374" s="79"/>
      <c r="E374" s="79"/>
      <c r="F374" s="79"/>
      <c r="G374" s="79"/>
      <c r="H374" s="79"/>
      <c r="I374" s="79"/>
      <c r="J374" s="79"/>
      <c r="K374" s="79"/>
      <c r="L374" s="79"/>
      <c r="M374" s="79"/>
      <c r="N374" s="79"/>
      <c r="O374" s="79"/>
      <c r="P374" s="79"/>
      <c r="Q374" s="79"/>
      <c r="R374" s="79"/>
      <c r="S374" s="79"/>
      <c r="T374" s="79"/>
      <c r="U374" s="79"/>
      <c r="V374" s="79"/>
      <c r="W374" s="79"/>
      <c r="X374" s="79"/>
      <c r="Y374" s="79"/>
      <c r="Z374" s="79"/>
      <c r="AA374" s="79"/>
      <c r="AB374" s="79"/>
      <c r="AC374" s="79"/>
      <c r="AD374" s="79"/>
      <c r="AE374" s="79"/>
      <c r="AF374" s="79"/>
      <c r="AG374" s="79"/>
      <c r="AH374" s="79"/>
      <c r="AI374" s="79"/>
      <c r="AJ374" s="79"/>
      <c r="AK374" s="79"/>
      <c r="AL374" s="79"/>
      <c r="AM374" s="79"/>
      <c r="AN374" s="79"/>
      <c r="AO374" s="79"/>
      <c r="AP374" s="79"/>
      <c r="AQ374" s="79"/>
      <c r="AR374" s="79"/>
      <c r="AS374" s="79"/>
      <c r="AT374" s="79"/>
      <c r="AU374" s="79"/>
      <c r="AV374" s="79"/>
      <c r="AW374" s="79"/>
      <c r="AX374" s="79"/>
      <c r="AY374" s="79"/>
      <c r="AZ374" s="79"/>
      <c r="BA374" s="79"/>
      <c r="BB374" s="79"/>
      <c r="BC374" s="79"/>
      <c r="BD374" s="79"/>
      <c r="BE374" s="79"/>
      <c r="BF374" s="79"/>
      <c r="BG374" s="79"/>
      <c r="BH374" s="79"/>
      <c r="BI374" s="79"/>
      <c r="BJ374" s="79"/>
      <c r="BK374" s="79"/>
      <c r="BL374" s="79"/>
      <c r="BM374" s="79"/>
      <c r="BN374" s="79"/>
      <c r="BO374" s="79"/>
      <c r="BP374" s="79"/>
      <c r="BQ374" s="79"/>
      <c r="BR374" s="79"/>
      <c r="BS374" s="79"/>
      <c r="BT374" s="79"/>
      <c r="BU374" s="79"/>
      <c r="BV374" s="79"/>
      <c r="BW374" s="79"/>
      <c r="BX374" s="79"/>
      <c r="BY374" s="79"/>
      <c r="BZ374" s="79"/>
      <c r="CA374" s="79"/>
      <c r="CB374" s="79"/>
      <c r="CC374" s="79"/>
      <c r="CD374" s="79"/>
      <c r="CE374" s="79"/>
      <c r="CF374" s="79"/>
      <c r="CG374" s="79"/>
      <c r="CH374" s="79"/>
      <c r="CI374" s="79"/>
      <c r="CJ374" s="79"/>
      <c r="CK374" s="79"/>
      <c r="CL374" s="79"/>
      <c r="CM374" s="79"/>
      <c r="CN374" s="79"/>
      <c r="CO374" s="79"/>
      <c r="CP374" s="79"/>
      <c r="CQ374" s="79"/>
    </row>
    <row r="375" spans="1:95" s="26" customFormat="1" ht="31.5" customHeight="1" x14ac:dyDescent="0.25">
      <c r="A375" s="78" t="str">
        <f>"Qté "&amp;'[1]Base produits'!A371&amp;" - "&amp;'[1]Base produits'!B371&amp;" :"</f>
        <v>Qté P0364 -  :</v>
      </c>
      <c r="B375" s="80"/>
      <c r="C375" s="79"/>
      <c r="D375" s="79"/>
      <c r="E375" s="79"/>
      <c r="F375" s="79"/>
      <c r="G375" s="79"/>
      <c r="H375" s="79"/>
      <c r="I375" s="79"/>
      <c r="J375" s="79"/>
      <c r="K375" s="79"/>
      <c r="L375" s="79"/>
      <c r="M375" s="79"/>
      <c r="N375" s="79"/>
      <c r="O375" s="79"/>
      <c r="P375" s="79"/>
      <c r="Q375" s="79"/>
      <c r="R375" s="79"/>
      <c r="S375" s="79"/>
      <c r="T375" s="79"/>
      <c r="U375" s="79"/>
      <c r="V375" s="79"/>
      <c r="W375" s="79"/>
      <c r="X375" s="79"/>
      <c r="Y375" s="79"/>
      <c r="Z375" s="79"/>
      <c r="AA375" s="79"/>
      <c r="AB375" s="79"/>
      <c r="AC375" s="79"/>
      <c r="AD375" s="79"/>
      <c r="AE375" s="79"/>
      <c r="AF375" s="79"/>
      <c r="AG375" s="79"/>
      <c r="AH375" s="79"/>
      <c r="AI375" s="79"/>
      <c r="AJ375" s="79"/>
      <c r="AK375" s="79"/>
      <c r="AL375" s="79"/>
      <c r="AM375" s="79"/>
      <c r="AN375" s="79"/>
      <c r="AO375" s="79"/>
      <c r="AP375" s="79"/>
      <c r="AQ375" s="79"/>
      <c r="AR375" s="79"/>
      <c r="AS375" s="79"/>
      <c r="AT375" s="79"/>
      <c r="AU375" s="79"/>
      <c r="AV375" s="79"/>
      <c r="AW375" s="79"/>
      <c r="AX375" s="79"/>
      <c r="AY375" s="79"/>
      <c r="AZ375" s="79"/>
      <c r="BA375" s="79"/>
      <c r="BB375" s="79"/>
      <c r="BC375" s="79"/>
      <c r="BD375" s="79"/>
      <c r="BE375" s="79"/>
      <c r="BF375" s="79"/>
      <c r="BG375" s="79"/>
      <c r="BH375" s="79"/>
      <c r="BI375" s="79"/>
      <c r="BJ375" s="79"/>
      <c r="BK375" s="79"/>
      <c r="BL375" s="79"/>
      <c r="BM375" s="79"/>
      <c r="BN375" s="79"/>
      <c r="BO375" s="79"/>
      <c r="BP375" s="79"/>
      <c r="BQ375" s="79"/>
      <c r="BR375" s="79"/>
      <c r="BS375" s="79"/>
      <c r="BT375" s="79"/>
      <c r="BU375" s="79"/>
      <c r="BV375" s="79"/>
      <c r="BW375" s="79"/>
      <c r="BX375" s="79"/>
      <c r="BY375" s="79"/>
      <c r="BZ375" s="79"/>
      <c r="CA375" s="79"/>
      <c r="CB375" s="79"/>
      <c r="CC375" s="79"/>
      <c r="CD375" s="79"/>
      <c r="CE375" s="79"/>
      <c r="CF375" s="79"/>
      <c r="CG375" s="79"/>
      <c r="CH375" s="79"/>
      <c r="CI375" s="79"/>
      <c r="CJ375" s="79"/>
      <c r="CK375" s="79"/>
      <c r="CL375" s="79"/>
      <c r="CM375" s="79"/>
      <c r="CN375" s="79"/>
      <c r="CO375" s="79"/>
      <c r="CP375" s="79"/>
      <c r="CQ375" s="79"/>
    </row>
    <row r="376" spans="1:95" s="26" customFormat="1" ht="31.5" customHeight="1" x14ac:dyDescent="0.25">
      <c r="A376" s="78" t="str">
        <f>"Qté "&amp;'[1]Base produits'!A372&amp;" - "&amp;'[1]Base produits'!B372&amp;" :"</f>
        <v>Qté P0365 -  :</v>
      </c>
      <c r="B376" s="80"/>
      <c r="C376" s="79"/>
      <c r="D376" s="79"/>
      <c r="E376" s="79"/>
      <c r="F376" s="79"/>
      <c r="G376" s="79"/>
      <c r="H376" s="79"/>
      <c r="I376" s="79"/>
      <c r="J376" s="79"/>
      <c r="K376" s="79"/>
      <c r="L376" s="79"/>
      <c r="M376" s="79"/>
      <c r="N376" s="79"/>
      <c r="O376" s="79"/>
      <c r="P376" s="79"/>
      <c r="Q376" s="79"/>
      <c r="R376" s="79"/>
      <c r="S376" s="79"/>
      <c r="T376" s="79"/>
      <c r="U376" s="79"/>
      <c r="V376" s="79"/>
      <c r="W376" s="79"/>
      <c r="X376" s="79"/>
      <c r="Y376" s="79"/>
      <c r="Z376" s="79"/>
      <c r="AA376" s="79"/>
      <c r="AB376" s="79"/>
      <c r="AC376" s="79"/>
      <c r="AD376" s="79"/>
      <c r="AE376" s="79"/>
      <c r="AF376" s="79"/>
      <c r="AG376" s="79"/>
      <c r="AH376" s="79"/>
      <c r="AI376" s="79"/>
      <c r="AJ376" s="79"/>
      <c r="AK376" s="79"/>
      <c r="AL376" s="79"/>
      <c r="AM376" s="79"/>
      <c r="AN376" s="79"/>
      <c r="AO376" s="79"/>
      <c r="AP376" s="79"/>
      <c r="AQ376" s="79"/>
      <c r="AR376" s="79"/>
      <c r="AS376" s="79"/>
      <c r="AT376" s="79"/>
      <c r="AU376" s="79"/>
      <c r="AV376" s="79"/>
      <c r="AW376" s="79"/>
      <c r="AX376" s="79"/>
      <c r="AY376" s="79"/>
      <c r="AZ376" s="79"/>
      <c r="BA376" s="79"/>
      <c r="BB376" s="79"/>
      <c r="BC376" s="79"/>
      <c r="BD376" s="79"/>
      <c r="BE376" s="79"/>
      <c r="BF376" s="79"/>
      <c r="BG376" s="79"/>
      <c r="BH376" s="79"/>
      <c r="BI376" s="79"/>
      <c r="BJ376" s="79"/>
      <c r="BK376" s="79"/>
      <c r="BL376" s="79"/>
      <c r="BM376" s="79"/>
      <c r="BN376" s="79"/>
      <c r="BO376" s="79"/>
      <c r="BP376" s="79"/>
      <c r="BQ376" s="79"/>
      <c r="BR376" s="79"/>
      <c r="BS376" s="79"/>
      <c r="BT376" s="79"/>
      <c r="BU376" s="79"/>
      <c r="BV376" s="79"/>
      <c r="BW376" s="79"/>
      <c r="BX376" s="79"/>
      <c r="BY376" s="79"/>
      <c r="BZ376" s="79"/>
      <c r="CA376" s="79"/>
      <c r="CB376" s="79"/>
      <c r="CC376" s="79"/>
      <c r="CD376" s="79"/>
      <c r="CE376" s="79"/>
      <c r="CF376" s="79"/>
      <c r="CG376" s="79"/>
      <c r="CH376" s="79"/>
      <c r="CI376" s="79"/>
      <c r="CJ376" s="79"/>
      <c r="CK376" s="79"/>
      <c r="CL376" s="79"/>
      <c r="CM376" s="79"/>
      <c r="CN376" s="79"/>
      <c r="CO376" s="79"/>
      <c r="CP376" s="79"/>
      <c r="CQ376" s="79"/>
    </row>
    <row r="377" spans="1:95" s="26" customFormat="1" ht="31.5" customHeight="1" x14ac:dyDescent="0.25">
      <c r="A377" s="78" t="str">
        <f>"Qté "&amp;'[1]Base produits'!A373&amp;" - "&amp;'[1]Base produits'!B373&amp;" :"</f>
        <v>Qté P0366 -  :</v>
      </c>
      <c r="B377" s="80"/>
      <c r="C377" s="79"/>
      <c r="D377" s="79"/>
      <c r="E377" s="79"/>
      <c r="F377" s="79"/>
      <c r="G377" s="79"/>
      <c r="H377" s="79"/>
      <c r="I377" s="79"/>
      <c r="J377" s="79"/>
      <c r="K377" s="79"/>
      <c r="L377" s="79"/>
      <c r="M377" s="79"/>
      <c r="N377" s="79"/>
      <c r="O377" s="79"/>
      <c r="P377" s="79"/>
      <c r="Q377" s="79"/>
      <c r="R377" s="79"/>
      <c r="S377" s="79"/>
      <c r="T377" s="79"/>
      <c r="U377" s="79"/>
      <c r="V377" s="79"/>
      <c r="W377" s="79"/>
      <c r="X377" s="79"/>
      <c r="Y377" s="79"/>
      <c r="Z377" s="79"/>
      <c r="AA377" s="79"/>
      <c r="AB377" s="79"/>
      <c r="AC377" s="79"/>
      <c r="AD377" s="79"/>
      <c r="AE377" s="79"/>
      <c r="AF377" s="79"/>
      <c r="AG377" s="79"/>
      <c r="AH377" s="79"/>
      <c r="AI377" s="79"/>
      <c r="AJ377" s="79"/>
      <c r="AK377" s="79"/>
      <c r="AL377" s="79"/>
      <c r="AM377" s="79"/>
      <c r="AN377" s="79"/>
      <c r="AO377" s="79"/>
      <c r="AP377" s="79"/>
      <c r="AQ377" s="79"/>
      <c r="AR377" s="79"/>
      <c r="AS377" s="79"/>
      <c r="AT377" s="79"/>
      <c r="AU377" s="79"/>
      <c r="AV377" s="79"/>
      <c r="AW377" s="79"/>
      <c r="AX377" s="79"/>
      <c r="AY377" s="79"/>
      <c r="AZ377" s="79"/>
      <c r="BA377" s="79"/>
      <c r="BB377" s="79"/>
      <c r="BC377" s="79"/>
      <c r="BD377" s="79"/>
      <c r="BE377" s="79"/>
      <c r="BF377" s="79"/>
      <c r="BG377" s="79"/>
      <c r="BH377" s="79"/>
      <c r="BI377" s="79"/>
      <c r="BJ377" s="79"/>
      <c r="BK377" s="79"/>
      <c r="BL377" s="79"/>
      <c r="BM377" s="79"/>
      <c r="BN377" s="79"/>
      <c r="BO377" s="79"/>
      <c r="BP377" s="79"/>
      <c r="BQ377" s="79"/>
      <c r="BR377" s="79"/>
      <c r="BS377" s="79"/>
      <c r="BT377" s="79"/>
      <c r="BU377" s="79"/>
      <c r="BV377" s="79"/>
      <c r="BW377" s="79"/>
      <c r="BX377" s="79"/>
      <c r="BY377" s="79"/>
      <c r="BZ377" s="79"/>
      <c r="CA377" s="79"/>
      <c r="CB377" s="79"/>
      <c r="CC377" s="79"/>
      <c r="CD377" s="79"/>
      <c r="CE377" s="79"/>
      <c r="CF377" s="79"/>
      <c r="CG377" s="79"/>
      <c r="CH377" s="79"/>
      <c r="CI377" s="79"/>
      <c r="CJ377" s="79"/>
      <c r="CK377" s="79"/>
      <c r="CL377" s="79"/>
      <c r="CM377" s="79"/>
      <c r="CN377" s="79"/>
      <c r="CO377" s="79"/>
      <c r="CP377" s="79"/>
      <c r="CQ377" s="79"/>
    </row>
    <row r="378" spans="1:95" s="26" customFormat="1" ht="31.5" customHeight="1" x14ac:dyDescent="0.25">
      <c r="A378" s="78" t="str">
        <f>"Qté "&amp;'[1]Base produits'!A374&amp;" - "&amp;'[1]Base produits'!B374&amp;" :"</f>
        <v>Qté P0367 -  :</v>
      </c>
      <c r="B378" s="80"/>
      <c r="C378" s="79"/>
      <c r="D378" s="79"/>
      <c r="E378" s="79"/>
      <c r="F378" s="79"/>
      <c r="G378" s="79"/>
      <c r="H378" s="79"/>
      <c r="I378" s="79"/>
      <c r="J378" s="79"/>
      <c r="K378" s="79"/>
      <c r="L378" s="79"/>
      <c r="M378" s="79"/>
      <c r="N378" s="79"/>
      <c r="O378" s="79"/>
      <c r="P378" s="79"/>
      <c r="Q378" s="79"/>
      <c r="R378" s="79"/>
      <c r="S378" s="79"/>
      <c r="T378" s="79"/>
      <c r="U378" s="79"/>
      <c r="V378" s="79"/>
      <c r="W378" s="79"/>
      <c r="X378" s="79"/>
      <c r="Y378" s="79"/>
      <c r="Z378" s="79"/>
      <c r="AA378" s="79"/>
      <c r="AB378" s="79"/>
      <c r="AC378" s="79"/>
      <c r="AD378" s="79"/>
      <c r="AE378" s="79"/>
      <c r="AF378" s="79"/>
      <c r="AG378" s="79"/>
      <c r="AH378" s="79"/>
      <c r="AI378" s="79"/>
      <c r="AJ378" s="79"/>
      <c r="AK378" s="79"/>
      <c r="AL378" s="79"/>
      <c r="AM378" s="79"/>
      <c r="AN378" s="79"/>
      <c r="AO378" s="79"/>
      <c r="AP378" s="79"/>
      <c r="AQ378" s="79"/>
      <c r="AR378" s="79"/>
      <c r="AS378" s="79"/>
      <c r="AT378" s="79"/>
      <c r="AU378" s="79"/>
      <c r="AV378" s="79"/>
      <c r="AW378" s="79"/>
      <c r="AX378" s="79"/>
      <c r="AY378" s="79"/>
      <c r="AZ378" s="79"/>
      <c r="BA378" s="79"/>
      <c r="BB378" s="79"/>
      <c r="BC378" s="79"/>
      <c r="BD378" s="79"/>
      <c r="BE378" s="79"/>
      <c r="BF378" s="79"/>
      <c r="BG378" s="79"/>
      <c r="BH378" s="79"/>
      <c r="BI378" s="79"/>
      <c r="BJ378" s="79"/>
      <c r="BK378" s="79"/>
      <c r="BL378" s="79"/>
      <c r="BM378" s="79"/>
      <c r="BN378" s="79"/>
      <c r="BO378" s="79"/>
      <c r="BP378" s="79"/>
      <c r="BQ378" s="79"/>
      <c r="BR378" s="79"/>
      <c r="BS378" s="79"/>
      <c r="BT378" s="79"/>
      <c r="BU378" s="79"/>
      <c r="BV378" s="79"/>
      <c r="BW378" s="79"/>
      <c r="BX378" s="79"/>
      <c r="BY378" s="79"/>
      <c r="BZ378" s="79"/>
      <c r="CA378" s="79"/>
      <c r="CB378" s="79"/>
      <c r="CC378" s="79"/>
      <c r="CD378" s="79"/>
      <c r="CE378" s="79"/>
      <c r="CF378" s="79"/>
      <c r="CG378" s="79"/>
      <c r="CH378" s="79"/>
      <c r="CI378" s="79"/>
      <c r="CJ378" s="79"/>
      <c r="CK378" s="79"/>
      <c r="CL378" s="79"/>
      <c r="CM378" s="79"/>
      <c r="CN378" s="79"/>
      <c r="CO378" s="79"/>
      <c r="CP378" s="79"/>
      <c r="CQ378" s="79"/>
    </row>
    <row r="379" spans="1:95" s="26" customFormat="1" ht="31.5" customHeight="1" x14ac:dyDescent="0.25">
      <c r="A379" s="78" t="str">
        <f>"Qté "&amp;'[1]Base produits'!A375&amp;" - "&amp;'[1]Base produits'!B375&amp;" :"</f>
        <v>Qté P0368 -  :</v>
      </c>
      <c r="B379" s="80"/>
      <c r="C379" s="79"/>
      <c r="D379" s="79"/>
      <c r="E379" s="79"/>
      <c r="F379" s="79"/>
      <c r="G379" s="79"/>
      <c r="H379" s="79"/>
      <c r="I379" s="79"/>
      <c r="J379" s="79"/>
      <c r="K379" s="79"/>
      <c r="L379" s="79"/>
      <c r="M379" s="79"/>
      <c r="N379" s="79"/>
      <c r="O379" s="79"/>
      <c r="P379" s="79"/>
      <c r="Q379" s="79"/>
      <c r="R379" s="79"/>
      <c r="S379" s="79"/>
      <c r="T379" s="79"/>
      <c r="U379" s="79"/>
      <c r="V379" s="79"/>
      <c r="W379" s="79"/>
      <c r="X379" s="79"/>
      <c r="Y379" s="79"/>
      <c r="Z379" s="79"/>
      <c r="AA379" s="79"/>
      <c r="AB379" s="79"/>
      <c r="AC379" s="79"/>
      <c r="AD379" s="79"/>
      <c r="AE379" s="79"/>
      <c r="AF379" s="79"/>
      <c r="AG379" s="79"/>
      <c r="AH379" s="79"/>
      <c r="AI379" s="79"/>
      <c r="AJ379" s="79"/>
      <c r="AK379" s="79"/>
      <c r="AL379" s="79"/>
      <c r="AM379" s="79"/>
      <c r="AN379" s="79"/>
      <c r="AO379" s="79"/>
      <c r="AP379" s="79"/>
      <c r="AQ379" s="79"/>
      <c r="AR379" s="79"/>
      <c r="AS379" s="79"/>
      <c r="AT379" s="79"/>
      <c r="AU379" s="79"/>
      <c r="AV379" s="79"/>
      <c r="AW379" s="79"/>
      <c r="AX379" s="79"/>
      <c r="AY379" s="79"/>
      <c r="AZ379" s="79"/>
      <c r="BA379" s="79"/>
      <c r="BB379" s="79"/>
      <c r="BC379" s="79"/>
      <c r="BD379" s="79"/>
      <c r="BE379" s="79"/>
      <c r="BF379" s="79"/>
      <c r="BG379" s="79"/>
      <c r="BH379" s="79"/>
      <c r="BI379" s="79"/>
      <c r="BJ379" s="79"/>
      <c r="BK379" s="79"/>
      <c r="BL379" s="79"/>
      <c r="BM379" s="79"/>
      <c r="BN379" s="79"/>
      <c r="BO379" s="79"/>
      <c r="BP379" s="79"/>
      <c r="BQ379" s="79"/>
      <c r="BR379" s="79"/>
      <c r="BS379" s="79"/>
      <c r="BT379" s="79"/>
      <c r="BU379" s="79"/>
      <c r="BV379" s="79"/>
      <c r="BW379" s="79"/>
      <c r="BX379" s="79"/>
      <c r="BY379" s="79"/>
      <c r="BZ379" s="79"/>
      <c r="CA379" s="79"/>
      <c r="CB379" s="79"/>
      <c r="CC379" s="79"/>
      <c r="CD379" s="79"/>
      <c r="CE379" s="79"/>
      <c r="CF379" s="79"/>
      <c r="CG379" s="79"/>
      <c r="CH379" s="79"/>
      <c r="CI379" s="79"/>
      <c r="CJ379" s="79"/>
      <c r="CK379" s="79"/>
      <c r="CL379" s="79"/>
      <c r="CM379" s="79"/>
      <c r="CN379" s="79"/>
      <c r="CO379" s="79"/>
      <c r="CP379" s="79"/>
      <c r="CQ379" s="79"/>
    </row>
    <row r="380" spans="1:95" s="26" customFormat="1" ht="31.5" customHeight="1" x14ac:dyDescent="0.25">
      <c r="A380" s="78" t="str">
        <f>"Qté "&amp;'[1]Base produits'!A376&amp;" - "&amp;'[1]Base produits'!B376&amp;" :"</f>
        <v>Qté P0369 -  :</v>
      </c>
      <c r="B380" s="80"/>
      <c r="C380" s="79"/>
      <c r="D380" s="79"/>
      <c r="E380" s="79"/>
      <c r="F380" s="79"/>
      <c r="G380" s="79"/>
      <c r="H380" s="79"/>
      <c r="I380" s="79"/>
      <c r="J380" s="79"/>
      <c r="K380" s="79"/>
      <c r="L380" s="79"/>
      <c r="M380" s="79"/>
      <c r="N380" s="79"/>
      <c r="O380" s="79"/>
      <c r="P380" s="79"/>
      <c r="Q380" s="79"/>
      <c r="R380" s="79"/>
      <c r="S380" s="79"/>
      <c r="T380" s="79"/>
      <c r="U380" s="79"/>
      <c r="V380" s="79"/>
      <c r="W380" s="79"/>
      <c r="X380" s="79"/>
      <c r="Y380" s="79"/>
      <c r="Z380" s="79"/>
      <c r="AA380" s="79"/>
      <c r="AB380" s="79"/>
      <c r="AC380" s="79"/>
      <c r="AD380" s="79"/>
      <c r="AE380" s="79"/>
      <c r="AF380" s="79"/>
      <c r="AG380" s="79"/>
      <c r="AH380" s="79"/>
      <c r="AI380" s="79"/>
      <c r="AJ380" s="79"/>
      <c r="AK380" s="79"/>
      <c r="AL380" s="79"/>
      <c r="AM380" s="79"/>
      <c r="AN380" s="79"/>
      <c r="AO380" s="79"/>
      <c r="AP380" s="79"/>
      <c r="AQ380" s="79"/>
      <c r="AR380" s="79"/>
      <c r="AS380" s="79"/>
      <c r="AT380" s="79"/>
      <c r="AU380" s="79"/>
      <c r="AV380" s="79"/>
      <c r="AW380" s="79"/>
      <c r="AX380" s="79"/>
      <c r="AY380" s="79"/>
      <c r="AZ380" s="79"/>
      <c r="BA380" s="79"/>
      <c r="BB380" s="79"/>
      <c r="BC380" s="79"/>
      <c r="BD380" s="79"/>
      <c r="BE380" s="79"/>
      <c r="BF380" s="79"/>
      <c r="BG380" s="79"/>
      <c r="BH380" s="79"/>
      <c r="BI380" s="79"/>
      <c r="BJ380" s="79"/>
      <c r="BK380" s="79"/>
      <c r="BL380" s="79"/>
      <c r="BM380" s="79"/>
      <c r="BN380" s="79"/>
      <c r="BO380" s="79"/>
      <c r="BP380" s="79"/>
      <c r="BQ380" s="79"/>
      <c r="BR380" s="79"/>
      <c r="BS380" s="79"/>
      <c r="BT380" s="79"/>
      <c r="BU380" s="79"/>
      <c r="BV380" s="79"/>
      <c r="BW380" s="79"/>
      <c r="BX380" s="79"/>
      <c r="BY380" s="79"/>
      <c r="BZ380" s="79"/>
      <c r="CA380" s="79"/>
      <c r="CB380" s="79"/>
      <c r="CC380" s="79"/>
      <c r="CD380" s="79"/>
      <c r="CE380" s="79"/>
      <c r="CF380" s="79"/>
      <c r="CG380" s="79"/>
      <c r="CH380" s="79"/>
      <c r="CI380" s="79"/>
      <c r="CJ380" s="79"/>
      <c r="CK380" s="79"/>
      <c r="CL380" s="79"/>
      <c r="CM380" s="79"/>
      <c r="CN380" s="79"/>
      <c r="CO380" s="79"/>
      <c r="CP380" s="79"/>
      <c r="CQ380" s="79"/>
    </row>
    <row r="381" spans="1:95" s="26" customFormat="1" ht="31.5" customHeight="1" x14ac:dyDescent="0.25">
      <c r="A381" s="78" t="str">
        <f>"Qté "&amp;'[1]Base produits'!A377&amp;" - "&amp;'[1]Base produits'!B377&amp;" :"</f>
        <v>Qté P0370 -  :</v>
      </c>
      <c r="B381" s="80"/>
      <c r="C381" s="79"/>
      <c r="D381" s="79"/>
      <c r="E381" s="79"/>
      <c r="F381" s="79"/>
      <c r="G381" s="79"/>
      <c r="H381" s="79"/>
      <c r="I381" s="79"/>
      <c r="J381" s="79"/>
      <c r="K381" s="79"/>
      <c r="L381" s="79"/>
      <c r="M381" s="79"/>
      <c r="N381" s="79"/>
      <c r="O381" s="79"/>
      <c r="P381" s="79"/>
      <c r="Q381" s="79"/>
      <c r="R381" s="79"/>
      <c r="S381" s="79"/>
      <c r="T381" s="79"/>
      <c r="U381" s="79"/>
      <c r="V381" s="79"/>
      <c r="W381" s="79"/>
      <c r="X381" s="79"/>
      <c r="Y381" s="79"/>
      <c r="Z381" s="79"/>
      <c r="AA381" s="79"/>
      <c r="AB381" s="79"/>
      <c r="AC381" s="79"/>
      <c r="AD381" s="79"/>
      <c r="AE381" s="79"/>
      <c r="AF381" s="79"/>
      <c r="AG381" s="79"/>
      <c r="AH381" s="79"/>
      <c r="AI381" s="79"/>
      <c r="AJ381" s="79"/>
      <c r="AK381" s="79"/>
      <c r="AL381" s="79"/>
      <c r="AM381" s="79"/>
      <c r="AN381" s="79"/>
      <c r="AO381" s="79"/>
      <c r="AP381" s="79"/>
      <c r="AQ381" s="79"/>
      <c r="AR381" s="79"/>
      <c r="AS381" s="79"/>
      <c r="AT381" s="79"/>
      <c r="AU381" s="79"/>
      <c r="AV381" s="79"/>
      <c r="AW381" s="79"/>
      <c r="AX381" s="79"/>
      <c r="AY381" s="79"/>
      <c r="AZ381" s="79"/>
      <c r="BA381" s="79"/>
      <c r="BB381" s="79"/>
      <c r="BC381" s="79"/>
      <c r="BD381" s="79"/>
      <c r="BE381" s="79"/>
      <c r="BF381" s="79"/>
      <c r="BG381" s="79"/>
      <c r="BH381" s="79"/>
      <c r="BI381" s="79"/>
      <c r="BJ381" s="79"/>
      <c r="BK381" s="79"/>
      <c r="BL381" s="79"/>
      <c r="BM381" s="79"/>
      <c r="BN381" s="79"/>
      <c r="BO381" s="79"/>
      <c r="BP381" s="79"/>
      <c r="BQ381" s="79"/>
      <c r="BR381" s="79"/>
      <c r="BS381" s="79"/>
      <c r="BT381" s="79"/>
      <c r="BU381" s="79"/>
      <c r="BV381" s="79"/>
      <c r="BW381" s="79"/>
      <c r="BX381" s="79"/>
      <c r="BY381" s="79"/>
      <c r="BZ381" s="79"/>
      <c r="CA381" s="79"/>
      <c r="CB381" s="79"/>
      <c r="CC381" s="79"/>
      <c r="CD381" s="79"/>
      <c r="CE381" s="79"/>
      <c r="CF381" s="79"/>
      <c r="CG381" s="79"/>
      <c r="CH381" s="79"/>
      <c r="CI381" s="79"/>
      <c r="CJ381" s="79"/>
      <c r="CK381" s="79"/>
      <c r="CL381" s="79"/>
      <c r="CM381" s="79"/>
      <c r="CN381" s="79"/>
      <c r="CO381" s="79"/>
      <c r="CP381" s="79"/>
      <c r="CQ381" s="79"/>
    </row>
    <row r="382" spans="1:95" s="26" customFormat="1" ht="31.5" customHeight="1" x14ac:dyDescent="0.25">
      <c r="A382" s="78" t="str">
        <f>"Qté "&amp;'[1]Base produits'!A378&amp;" - "&amp;'[1]Base produits'!B378&amp;" :"</f>
        <v>Qté P0371 -  :</v>
      </c>
      <c r="B382" s="80"/>
      <c r="C382" s="79"/>
      <c r="D382" s="79"/>
      <c r="E382" s="79"/>
      <c r="F382" s="79"/>
      <c r="G382" s="79"/>
      <c r="H382" s="79"/>
      <c r="I382" s="79"/>
      <c r="J382" s="79"/>
      <c r="K382" s="79"/>
      <c r="L382" s="79"/>
      <c r="M382" s="79"/>
      <c r="N382" s="79"/>
      <c r="O382" s="79"/>
      <c r="P382" s="79"/>
      <c r="Q382" s="79"/>
      <c r="R382" s="79"/>
      <c r="S382" s="79"/>
      <c r="T382" s="79"/>
      <c r="U382" s="79"/>
      <c r="V382" s="79"/>
      <c r="W382" s="79"/>
      <c r="X382" s="79"/>
      <c r="Y382" s="79"/>
      <c r="Z382" s="79"/>
      <c r="AA382" s="79"/>
      <c r="AB382" s="79"/>
      <c r="AC382" s="79"/>
      <c r="AD382" s="79"/>
      <c r="AE382" s="79"/>
      <c r="AF382" s="79"/>
      <c r="AG382" s="79"/>
      <c r="AH382" s="79"/>
      <c r="AI382" s="79"/>
      <c r="AJ382" s="79"/>
      <c r="AK382" s="79"/>
      <c r="AL382" s="79"/>
      <c r="AM382" s="79"/>
      <c r="AN382" s="79"/>
      <c r="AO382" s="79"/>
      <c r="AP382" s="79"/>
      <c r="AQ382" s="79"/>
      <c r="AR382" s="79"/>
      <c r="AS382" s="79"/>
      <c r="AT382" s="79"/>
      <c r="AU382" s="79"/>
      <c r="AV382" s="79"/>
      <c r="AW382" s="79"/>
      <c r="AX382" s="79"/>
      <c r="AY382" s="79"/>
      <c r="AZ382" s="79"/>
      <c r="BA382" s="79"/>
      <c r="BB382" s="79"/>
      <c r="BC382" s="79"/>
      <c r="BD382" s="79"/>
      <c r="BE382" s="79"/>
      <c r="BF382" s="79"/>
      <c r="BG382" s="79"/>
      <c r="BH382" s="79"/>
      <c r="BI382" s="79"/>
      <c r="BJ382" s="79"/>
      <c r="BK382" s="79"/>
      <c r="BL382" s="79"/>
      <c r="BM382" s="79"/>
      <c r="BN382" s="79"/>
      <c r="BO382" s="79"/>
      <c r="BP382" s="79"/>
      <c r="BQ382" s="79"/>
      <c r="BR382" s="79"/>
      <c r="BS382" s="79"/>
      <c r="BT382" s="79"/>
      <c r="BU382" s="79"/>
      <c r="BV382" s="79"/>
      <c r="BW382" s="79"/>
      <c r="BX382" s="79"/>
      <c r="BY382" s="79"/>
      <c r="BZ382" s="79"/>
      <c r="CA382" s="79"/>
      <c r="CB382" s="79"/>
      <c r="CC382" s="79"/>
      <c r="CD382" s="79"/>
      <c r="CE382" s="79"/>
      <c r="CF382" s="79"/>
      <c r="CG382" s="79"/>
      <c r="CH382" s="79"/>
      <c r="CI382" s="79"/>
      <c r="CJ382" s="79"/>
      <c r="CK382" s="79"/>
      <c r="CL382" s="79"/>
      <c r="CM382" s="79"/>
      <c r="CN382" s="79"/>
      <c r="CO382" s="79"/>
      <c r="CP382" s="79"/>
      <c r="CQ382" s="79"/>
    </row>
    <row r="383" spans="1:95" s="26" customFormat="1" ht="31.5" customHeight="1" x14ac:dyDescent="0.25">
      <c r="A383" s="78" t="str">
        <f>"Qté "&amp;'[1]Base produits'!A379&amp;" - "&amp;'[1]Base produits'!B379&amp;" :"</f>
        <v>Qté P0372 -  :</v>
      </c>
      <c r="B383" s="80"/>
      <c r="C383" s="79"/>
      <c r="D383" s="79"/>
      <c r="E383" s="79"/>
      <c r="F383" s="79"/>
      <c r="G383" s="79"/>
      <c r="H383" s="79"/>
      <c r="I383" s="79"/>
      <c r="J383" s="79"/>
      <c r="K383" s="79"/>
      <c r="L383" s="79"/>
      <c r="M383" s="79"/>
      <c r="N383" s="79"/>
      <c r="O383" s="79"/>
      <c r="P383" s="79"/>
      <c r="Q383" s="79"/>
      <c r="R383" s="79"/>
      <c r="S383" s="79"/>
      <c r="T383" s="79"/>
      <c r="U383" s="79"/>
      <c r="V383" s="79"/>
      <c r="W383" s="79"/>
      <c r="X383" s="79"/>
      <c r="Y383" s="79"/>
      <c r="Z383" s="79"/>
      <c r="AA383" s="79"/>
      <c r="AB383" s="79"/>
      <c r="AC383" s="79"/>
      <c r="AD383" s="79"/>
      <c r="AE383" s="79"/>
      <c r="AF383" s="79"/>
      <c r="AG383" s="79"/>
      <c r="AH383" s="79"/>
      <c r="AI383" s="79"/>
      <c r="AJ383" s="79"/>
      <c r="AK383" s="79"/>
      <c r="AL383" s="79"/>
      <c r="AM383" s="79"/>
      <c r="AN383" s="79"/>
      <c r="AO383" s="79"/>
      <c r="AP383" s="79"/>
      <c r="AQ383" s="79"/>
      <c r="AR383" s="79"/>
      <c r="AS383" s="79"/>
      <c r="AT383" s="79"/>
      <c r="AU383" s="79"/>
      <c r="AV383" s="79"/>
      <c r="AW383" s="79"/>
      <c r="AX383" s="79"/>
      <c r="AY383" s="79"/>
      <c r="AZ383" s="79"/>
      <c r="BA383" s="79"/>
      <c r="BB383" s="79"/>
      <c r="BC383" s="79"/>
      <c r="BD383" s="79"/>
      <c r="BE383" s="79"/>
      <c r="BF383" s="79"/>
      <c r="BG383" s="79"/>
      <c r="BH383" s="79"/>
      <c r="BI383" s="79"/>
      <c r="BJ383" s="79"/>
      <c r="BK383" s="79"/>
      <c r="BL383" s="79"/>
      <c r="BM383" s="79"/>
      <c r="BN383" s="79"/>
      <c r="BO383" s="79"/>
      <c r="BP383" s="79"/>
      <c r="BQ383" s="79"/>
      <c r="BR383" s="79"/>
      <c r="BS383" s="79"/>
      <c r="BT383" s="79"/>
      <c r="BU383" s="79"/>
      <c r="BV383" s="79"/>
      <c r="BW383" s="79"/>
      <c r="BX383" s="79"/>
      <c r="BY383" s="79"/>
      <c r="BZ383" s="79"/>
      <c r="CA383" s="79"/>
      <c r="CB383" s="79"/>
      <c r="CC383" s="79"/>
      <c r="CD383" s="79"/>
      <c r="CE383" s="79"/>
      <c r="CF383" s="79"/>
      <c r="CG383" s="79"/>
      <c r="CH383" s="79"/>
      <c r="CI383" s="79"/>
      <c r="CJ383" s="79"/>
      <c r="CK383" s="79"/>
      <c r="CL383" s="79"/>
      <c r="CM383" s="79"/>
      <c r="CN383" s="79"/>
      <c r="CO383" s="79"/>
      <c r="CP383" s="79"/>
      <c r="CQ383" s="79"/>
    </row>
    <row r="384" spans="1:95" s="26" customFormat="1" ht="31.5" customHeight="1" x14ac:dyDescent="0.25">
      <c r="A384" s="78" t="str">
        <f>"Qté "&amp;'[1]Base produits'!A380&amp;" - "&amp;'[1]Base produits'!B380&amp;" :"</f>
        <v>Qté P0373 -  :</v>
      </c>
      <c r="B384" s="80"/>
      <c r="C384" s="79"/>
      <c r="D384" s="79"/>
      <c r="E384" s="79"/>
      <c r="F384" s="79"/>
      <c r="G384" s="79"/>
      <c r="H384" s="79"/>
      <c r="I384" s="79"/>
      <c r="J384" s="79"/>
      <c r="K384" s="79"/>
      <c r="L384" s="79"/>
      <c r="M384" s="79"/>
      <c r="N384" s="79"/>
      <c r="O384" s="79"/>
      <c r="P384" s="79"/>
      <c r="Q384" s="79"/>
      <c r="R384" s="79"/>
      <c r="S384" s="79"/>
      <c r="T384" s="79"/>
      <c r="U384" s="79"/>
      <c r="V384" s="79"/>
      <c r="W384" s="79"/>
      <c r="X384" s="79"/>
      <c r="Y384" s="79"/>
      <c r="Z384" s="79"/>
      <c r="AA384" s="79"/>
      <c r="AB384" s="79"/>
      <c r="AC384" s="79"/>
      <c r="AD384" s="79"/>
      <c r="AE384" s="79"/>
      <c r="AF384" s="79"/>
      <c r="AG384" s="79"/>
      <c r="AH384" s="79"/>
      <c r="AI384" s="79"/>
      <c r="AJ384" s="79"/>
      <c r="AK384" s="79"/>
      <c r="AL384" s="79"/>
      <c r="AM384" s="79"/>
      <c r="AN384" s="79"/>
      <c r="AO384" s="79"/>
      <c r="AP384" s="79"/>
      <c r="AQ384" s="79"/>
      <c r="AR384" s="79"/>
      <c r="AS384" s="79"/>
      <c r="AT384" s="79"/>
      <c r="AU384" s="79"/>
      <c r="AV384" s="79"/>
      <c r="AW384" s="79"/>
      <c r="AX384" s="79"/>
      <c r="AY384" s="79"/>
      <c r="AZ384" s="79"/>
      <c r="BA384" s="79"/>
      <c r="BB384" s="79"/>
      <c r="BC384" s="79"/>
      <c r="BD384" s="79"/>
      <c r="BE384" s="79"/>
      <c r="BF384" s="79"/>
      <c r="BG384" s="79"/>
      <c r="BH384" s="79"/>
      <c r="BI384" s="79"/>
      <c r="BJ384" s="79"/>
      <c r="BK384" s="79"/>
      <c r="BL384" s="79"/>
      <c r="BM384" s="79"/>
      <c r="BN384" s="79"/>
      <c r="BO384" s="79"/>
      <c r="BP384" s="79"/>
      <c r="BQ384" s="79"/>
      <c r="BR384" s="79"/>
      <c r="BS384" s="79"/>
      <c r="BT384" s="79"/>
      <c r="BU384" s="79"/>
      <c r="BV384" s="79"/>
      <c r="BW384" s="79"/>
      <c r="BX384" s="79"/>
      <c r="BY384" s="79"/>
      <c r="BZ384" s="79"/>
      <c r="CA384" s="79"/>
      <c r="CB384" s="79"/>
      <c r="CC384" s="79"/>
      <c r="CD384" s="79"/>
      <c r="CE384" s="79"/>
      <c r="CF384" s="79"/>
      <c r="CG384" s="79"/>
      <c r="CH384" s="79"/>
      <c r="CI384" s="79"/>
      <c r="CJ384" s="79"/>
      <c r="CK384" s="79"/>
      <c r="CL384" s="79"/>
      <c r="CM384" s="79"/>
      <c r="CN384" s="79"/>
      <c r="CO384" s="79"/>
      <c r="CP384" s="79"/>
      <c r="CQ384" s="79"/>
    </row>
    <row r="385" spans="1:95" s="26" customFormat="1" ht="31.5" customHeight="1" x14ac:dyDescent="0.25">
      <c r="A385" s="78" t="str">
        <f>"Qté "&amp;'[1]Base produits'!A381&amp;" - "&amp;'[1]Base produits'!B381&amp;" :"</f>
        <v>Qté P0374 -  :</v>
      </c>
      <c r="B385" s="80"/>
      <c r="C385" s="79"/>
      <c r="D385" s="79"/>
      <c r="E385" s="79"/>
      <c r="F385" s="79"/>
      <c r="G385" s="79"/>
      <c r="H385" s="79"/>
      <c r="I385" s="79"/>
      <c r="J385" s="79"/>
      <c r="K385" s="79"/>
      <c r="L385" s="79"/>
      <c r="M385" s="79"/>
      <c r="N385" s="79"/>
      <c r="O385" s="79"/>
      <c r="P385" s="79"/>
      <c r="Q385" s="79"/>
      <c r="R385" s="79"/>
      <c r="S385" s="79"/>
      <c r="T385" s="79"/>
      <c r="U385" s="79"/>
      <c r="V385" s="79"/>
      <c r="W385" s="79"/>
      <c r="X385" s="79"/>
      <c r="Y385" s="79"/>
      <c r="Z385" s="79"/>
      <c r="AA385" s="79"/>
      <c r="AB385" s="79"/>
      <c r="AC385" s="79"/>
      <c r="AD385" s="79"/>
      <c r="AE385" s="79"/>
      <c r="AF385" s="79"/>
      <c r="AG385" s="79"/>
      <c r="AH385" s="79"/>
      <c r="AI385" s="79"/>
      <c r="AJ385" s="79"/>
      <c r="AK385" s="79"/>
      <c r="AL385" s="79"/>
      <c r="AM385" s="79"/>
      <c r="AN385" s="79"/>
      <c r="AO385" s="79"/>
      <c r="AP385" s="79"/>
      <c r="AQ385" s="79"/>
      <c r="AR385" s="79"/>
      <c r="AS385" s="79"/>
      <c r="AT385" s="79"/>
      <c r="AU385" s="79"/>
      <c r="AV385" s="79"/>
      <c r="AW385" s="79"/>
      <c r="AX385" s="79"/>
      <c r="AY385" s="79"/>
      <c r="AZ385" s="79"/>
      <c r="BA385" s="79"/>
      <c r="BB385" s="79"/>
      <c r="BC385" s="79"/>
      <c r="BD385" s="79"/>
      <c r="BE385" s="79"/>
      <c r="BF385" s="79"/>
      <c r="BG385" s="79"/>
      <c r="BH385" s="79"/>
      <c r="BI385" s="79"/>
      <c r="BJ385" s="79"/>
      <c r="BK385" s="79"/>
      <c r="BL385" s="79"/>
      <c r="BM385" s="79"/>
      <c r="BN385" s="79"/>
      <c r="BO385" s="79"/>
      <c r="BP385" s="79"/>
      <c r="BQ385" s="79"/>
      <c r="BR385" s="79"/>
      <c r="BS385" s="79"/>
      <c r="BT385" s="79"/>
      <c r="BU385" s="79"/>
      <c r="BV385" s="79"/>
      <c r="BW385" s="79"/>
      <c r="BX385" s="79"/>
      <c r="BY385" s="79"/>
      <c r="BZ385" s="79"/>
      <c r="CA385" s="79"/>
      <c r="CB385" s="79"/>
      <c r="CC385" s="79"/>
      <c r="CD385" s="79"/>
      <c r="CE385" s="79"/>
      <c r="CF385" s="79"/>
      <c r="CG385" s="79"/>
      <c r="CH385" s="79"/>
      <c r="CI385" s="79"/>
      <c r="CJ385" s="79"/>
      <c r="CK385" s="79"/>
      <c r="CL385" s="79"/>
      <c r="CM385" s="79"/>
      <c r="CN385" s="79"/>
      <c r="CO385" s="79"/>
      <c r="CP385" s="79"/>
      <c r="CQ385" s="79"/>
    </row>
    <row r="386" spans="1:95" s="26" customFormat="1" ht="31.5" customHeight="1" x14ac:dyDescent="0.25">
      <c r="A386" s="78" t="str">
        <f>"Qté "&amp;'[1]Base produits'!A382&amp;" - "&amp;'[1]Base produits'!B382&amp;" :"</f>
        <v>Qté P0375 -  :</v>
      </c>
      <c r="B386" s="80"/>
      <c r="C386" s="79"/>
      <c r="D386" s="79"/>
      <c r="E386" s="79"/>
      <c r="F386" s="79"/>
      <c r="G386" s="79"/>
      <c r="H386" s="79"/>
      <c r="I386" s="79"/>
      <c r="J386" s="79"/>
      <c r="K386" s="79"/>
      <c r="L386" s="79"/>
      <c r="M386" s="79"/>
      <c r="N386" s="79"/>
      <c r="O386" s="79"/>
      <c r="P386" s="79"/>
      <c r="Q386" s="79"/>
      <c r="R386" s="79"/>
      <c r="S386" s="79"/>
      <c r="T386" s="79"/>
      <c r="U386" s="79"/>
      <c r="V386" s="79"/>
      <c r="W386" s="79"/>
      <c r="X386" s="79"/>
      <c r="Y386" s="79"/>
      <c r="Z386" s="79"/>
      <c r="AA386" s="79"/>
      <c r="AB386" s="79"/>
      <c r="AC386" s="79"/>
      <c r="AD386" s="79"/>
      <c r="AE386" s="79"/>
      <c r="AF386" s="79"/>
      <c r="AG386" s="79"/>
      <c r="AH386" s="79"/>
      <c r="AI386" s="79"/>
      <c r="AJ386" s="79"/>
      <c r="AK386" s="79"/>
      <c r="AL386" s="79"/>
      <c r="AM386" s="79"/>
      <c r="AN386" s="79"/>
      <c r="AO386" s="79"/>
      <c r="AP386" s="79"/>
      <c r="AQ386" s="79"/>
      <c r="AR386" s="79"/>
      <c r="AS386" s="79"/>
      <c r="AT386" s="79"/>
      <c r="AU386" s="79"/>
      <c r="AV386" s="79"/>
      <c r="AW386" s="79"/>
      <c r="AX386" s="79"/>
      <c r="AY386" s="79"/>
      <c r="AZ386" s="79"/>
      <c r="BA386" s="79"/>
      <c r="BB386" s="79"/>
      <c r="BC386" s="79"/>
      <c r="BD386" s="79"/>
      <c r="BE386" s="79"/>
      <c r="BF386" s="79"/>
      <c r="BG386" s="79"/>
      <c r="BH386" s="79"/>
      <c r="BI386" s="79"/>
      <c r="BJ386" s="79"/>
      <c r="BK386" s="79"/>
      <c r="BL386" s="79"/>
      <c r="BM386" s="79"/>
      <c r="BN386" s="79"/>
      <c r="BO386" s="79"/>
      <c r="BP386" s="79"/>
      <c r="BQ386" s="79"/>
      <c r="BR386" s="79"/>
      <c r="BS386" s="79"/>
      <c r="BT386" s="79"/>
      <c r="BU386" s="79"/>
      <c r="BV386" s="79"/>
      <c r="BW386" s="79"/>
      <c r="BX386" s="79"/>
      <c r="BY386" s="79"/>
      <c r="BZ386" s="79"/>
      <c r="CA386" s="79"/>
      <c r="CB386" s="79"/>
      <c r="CC386" s="79"/>
      <c r="CD386" s="79"/>
      <c r="CE386" s="79"/>
      <c r="CF386" s="79"/>
      <c r="CG386" s="79"/>
      <c r="CH386" s="79"/>
      <c r="CI386" s="79"/>
      <c r="CJ386" s="79"/>
      <c r="CK386" s="79"/>
      <c r="CL386" s="79"/>
      <c r="CM386" s="79"/>
      <c r="CN386" s="79"/>
      <c r="CO386" s="79"/>
      <c r="CP386" s="79"/>
      <c r="CQ386" s="79"/>
    </row>
    <row r="387" spans="1:95" s="26" customFormat="1" ht="31.5" customHeight="1" x14ac:dyDescent="0.25">
      <c r="A387" s="78" t="str">
        <f>"Qté "&amp;'[1]Base produits'!A383&amp;" - "&amp;'[1]Base produits'!B383&amp;" :"</f>
        <v>Qté P0376 -  :</v>
      </c>
      <c r="B387" s="80"/>
      <c r="C387" s="79"/>
      <c r="D387" s="79"/>
      <c r="E387" s="79"/>
      <c r="F387" s="79"/>
      <c r="G387" s="79"/>
      <c r="H387" s="79"/>
      <c r="I387" s="79"/>
      <c r="J387" s="79"/>
      <c r="K387" s="79"/>
      <c r="L387" s="79"/>
      <c r="M387" s="79"/>
      <c r="N387" s="79"/>
      <c r="O387" s="79"/>
      <c r="P387" s="79"/>
      <c r="Q387" s="79"/>
      <c r="R387" s="79"/>
      <c r="S387" s="79"/>
      <c r="T387" s="79"/>
      <c r="U387" s="79"/>
      <c r="V387" s="79"/>
      <c r="W387" s="79"/>
      <c r="X387" s="79"/>
      <c r="Y387" s="79"/>
      <c r="Z387" s="79"/>
      <c r="AA387" s="79"/>
      <c r="AB387" s="79"/>
      <c r="AC387" s="79"/>
      <c r="AD387" s="79"/>
      <c r="AE387" s="79"/>
      <c r="AF387" s="79"/>
      <c r="AG387" s="79"/>
      <c r="AH387" s="79"/>
      <c r="AI387" s="79"/>
      <c r="AJ387" s="79"/>
      <c r="AK387" s="79"/>
      <c r="AL387" s="79"/>
      <c r="AM387" s="79"/>
      <c r="AN387" s="79"/>
      <c r="AO387" s="79"/>
      <c r="AP387" s="79"/>
      <c r="AQ387" s="79"/>
      <c r="AR387" s="79"/>
      <c r="AS387" s="79"/>
      <c r="AT387" s="79"/>
      <c r="AU387" s="79"/>
      <c r="AV387" s="79"/>
      <c r="AW387" s="79"/>
      <c r="AX387" s="79"/>
      <c r="AY387" s="79"/>
      <c r="AZ387" s="79"/>
      <c r="BA387" s="79"/>
      <c r="BB387" s="79"/>
      <c r="BC387" s="79"/>
      <c r="BD387" s="79"/>
      <c r="BE387" s="79"/>
      <c r="BF387" s="79"/>
      <c r="BG387" s="79"/>
      <c r="BH387" s="79"/>
      <c r="BI387" s="79"/>
      <c r="BJ387" s="79"/>
      <c r="BK387" s="79"/>
      <c r="BL387" s="79"/>
      <c r="BM387" s="79"/>
      <c r="BN387" s="79"/>
      <c r="BO387" s="79"/>
      <c r="BP387" s="79"/>
      <c r="BQ387" s="79"/>
      <c r="BR387" s="79"/>
      <c r="BS387" s="79"/>
      <c r="BT387" s="79"/>
      <c r="BU387" s="79"/>
      <c r="BV387" s="79"/>
      <c r="BW387" s="79"/>
      <c r="BX387" s="79"/>
      <c r="BY387" s="79"/>
      <c r="BZ387" s="79"/>
      <c r="CA387" s="79"/>
      <c r="CB387" s="79"/>
      <c r="CC387" s="79"/>
      <c r="CD387" s="79"/>
      <c r="CE387" s="79"/>
      <c r="CF387" s="79"/>
      <c r="CG387" s="79"/>
      <c r="CH387" s="79"/>
      <c r="CI387" s="79"/>
      <c r="CJ387" s="79"/>
      <c r="CK387" s="79"/>
      <c r="CL387" s="79"/>
      <c r="CM387" s="79"/>
      <c r="CN387" s="79"/>
      <c r="CO387" s="79"/>
      <c r="CP387" s="79"/>
      <c r="CQ387" s="79"/>
    </row>
    <row r="388" spans="1:95" s="26" customFormat="1" ht="31.5" customHeight="1" x14ac:dyDescent="0.25">
      <c r="A388" s="78" t="str">
        <f>"Qté "&amp;'[1]Base produits'!A384&amp;" - "&amp;'[1]Base produits'!B384&amp;" :"</f>
        <v>Qté P0377 -  :</v>
      </c>
      <c r="B388" s="80"/>
      <c r="C388" s="79"/>
      <c r="D388" s="79"/>
      <c r="E388" s="79"/>
      <c r="F388" s="79"/>
      <c r="G388" s="79"/>
      <c r="H388" s="79"/>
      <c r="I388" s="79"/>
      <c r="J388" s="79"/>
      <c r="K388" s="79"/>
      <c r="L388" s="79"/>
      <c r="M388" s="79"/>
      <c r="N388" s="79"/>
      <c r="O388" s="79"/>
      <c r="P388" s="79"/>
      <c r="Q388" s="79"/>
      <c r="R388" s="79"/>
      <c r="S388" s="79"/>
      <c r="T388" s="79"/>
      <c r="U388" s="79"/>
      <c r="V388" s="79"/>
      <c r="W388" s="79"/>
      <c r="X388" s="79"/>
      <c r="Y388" s="79"/>
      <c r="Z388" s="79"/>
      <c r="AA388" s="79"/>
      <c r="AB388" s="79"/>
      <c r="AC388" s="79"/>
      <c r="AD388" s="79"/>
      <c r="AE388" s="79"/>
      <c r="AF388" s="79"/>
      <c r="AG388" s="79"/>
      <c r="AH388" s="79"/>
      <c r="AI388" s="79"/>
      <c r="AJ388" s="79"/>
      <c r="AK388" s="79"/>
      <c r="AL388" s="79"/>
      <c r="AM388" s="79"/>
      <c r="AN388" s="79"/>
      <c r="AO388" s="79"/>
      <c r="AP388" s="79"/>
      <c r="AQ388" s="79"/>
      <c r="AR388" s="79"/>
      <c r="AS388" s="79"/>
      <c r="AT388" s="79"/>
      <c r="AU388" s="79"/>
      <c r="AV388" s="79"/>
      <c r="AW388" s="79"/>
      <c r="AX388" s="79"/>
      <c r="AY388" s="79"/>
      <c r="AZ388" s="79"/>
      <c r="BA388" s="79"/>
      <c r="BB388" s="79"/>
      <c r="BC388" s="79"/>
      <c r="BD388" s="79"/>
      <c r="BE388" s="79"/>
      <c r="BF388" s="79"/>
      <c r="BG388" s="79"/>
      <c r="BH388" s="79"/>
      <c r="BI388" s="79"/>
      <c r="BJ388" s="79"/>
      <c r="BK388" s="79"/>
      <c r="BL388" s="79"/>
      <c r="BM388" s="79"/>
      <c r="BN388" s="79"/>
      <c r="BO388" s="79"/>
      <c r="BP388" s="79"/>
      <c r="BQ388" s="79"/>
      <c r="BR388" s="79"/>
      <c r="BS388" s="79"/>
      <c r="BT388" s="79"/>
      <c r="BU388" s="79"/>
      <c r="BV388" s="79"/>
      <c r="BW388" s="79"/>
      <c r="BX388" s="79"/>
      <c r="BY388" s="79"/>
      <c r="BZ388" s="79"/>
      <c r="CA388" s="79"/>
      <c r="CB388" s="79"/>
      <c r="CC388" s="79"/>
      <c r="CD388" s="79"/>
      <c r="CE388" s="79"/>
      <c r="CF388" s="79"/>
      <c r="CG388" s="79"/>
      <c r="CH388" s="79"/>
      <c r="CI388" s="79"/>
      <c r="CJ388" s="79"/>
      <c r="CK388" s="79"/>
      <c r="CL388" s="79"/>
      <c r="CM388" s="79"/>
      <c r="CN388" s="79"/>
      <c r="CO388" s="79"/>
      <c r="CP388" s="79"/>
      <c r="CQ388" s="79"/>
    </row>
    <row r="389" spans="1:95" s="26" customFormat="1" ht="31.5" customHeight="1" x14ac:dyDescent="0.25">
      <c r="A389" s="78" t="str">
        <f>"Qté "&amp;'[1]Base produits'!A385&amp;" - "&amp;'[1]Base produits'!B385&amp;" :"</f>
        <v>Qté P0378 -  :</v>
      </c>
      <c r="B389" s="80"/>
      <c r="C389" s="79"/>
      <c r="D389" s="79"/>
      <c r="E389" s="79"/>
      <c r="F389" s="79"/>
      <c r="G389" s="79"/>
      <c r="H389" s="79"/>
      <c r="I389" s="79"/>
      <c r="J389" s="79"/>
      <c r="K389" s="79"/>
      <c r="L389" s="79"/>
      <c r="M389" s="79"/>
      <c r="N389" s="79"/>
      <c r="O389" s="79"/>
      <c r="P389" s="79"/>
      <c r="Q389" s="79"/>
      <c r="R389" s="79"/>
      <c r="S389" s="79"/>
      <c r="T389" s="79"/>
      <c r="U389" s="79"/>
      <c r="V389" s="79"/>
      <c r="W389" s="79"/>
      <c r="X389" s="79"/>
      <c r="Y389" s="79"/>
      <c r="Z389" s="79"/>
      <c r="AA389" s="79"/>
      <c r="AB389" s="79"/>
      <c r="AC389" s="79"/>
      <c r="AD389" s="79"/>
      <c r="AE389" s="79"/>
      <c r="AF389" s="79"/>
      <c r="AG389" s="79"/>
      <c r="AH389" s="79"/>
      <c r="AI389" s="79"/>
      <c r="AJ389" s="79"/>
      <c r="AK389" s="79"/>
      <c r="AL389" s="79"/>
      <c r="AM389" s="79"/>
      <c r="AN389" s="79"/>
      <c r="AO389" s="79"/>
      <c r="AP389" s="79"/>
      <c r="AQ389" s="79"/>
      <c r="AR389" s="79"/>
      <c r="AS389" s="79"/>
      <c r="AT389" s="79"/>
      <c r="AU389" s="79"/>
      <c r="AV389" s="79"/>
      <c r="AW389" s="79"/>
      <c r="AX389" s="79"/>
      <c r="AY389" s="79"/>
      <c r="AZ389" s="79"/>
      <c r="BA389" s="79"/>
      <c r="BB389" s="79"/>
      <c r="BC389" s="79"/>
      <c r="BD389" s="79"/>
      <c r="BE389" s="79"/>
      <c r="BF389" s="79"/>
      <c r="BG389" s="79"/>
      <c r="BH389" s="79"/>
      <c r="BI389" s="79"/>
      <c r="BJ389" s="79"/>
      <c r="BK389" s="79"/>
      <c r="BL389" s="79"/>
      <c r="BM389" s="79"/>
      <c r="BN389" s="79"/>
      <c r="BO389" s="79"/>
      <c r="BP389" s="79"/>
      <c r="BQ389" s="79"/>
      <c r="BR389" s="79"/>
      <c r="BS389" s="79"/>
      <c r="BT389" s="79"/>
      <c r="BU389" s="79"/>
      <c r="BV389" s="79"/>
      <c r="BW389" s="79"/>
      <c r="BX389" s="79"/>
      <c r="BY389" s="79"/>
      <c r="BZ389" s="79"/>
      <c r="CA389" s="79"/>
      <c r="CB389" s="79"/>
      <c r="CC389" s="79"/>
      <c r="CD389" s="79"/>
      <c r="CE389" s="79"/>
      <c r="CF389" s="79"/>
      <c r="CG389" s="79"/>
      <c r="CH389" s="79"/>
      <c r="CI389" s="79"/>
      <c r="CJ389" s="79"/>
      <c r="CK389" s="79"/>
      <c r="CL389" s="79"/>
      <c r="CM389" s="79"/>
      <c r="CN389" s="79"/>
      <c r="CO389" s="79"/>
      <c r="CP389" s="79"/>
      <c r="CQ389" s="79"/>
    </row>
    <row r="390" spans="1:95" s="26" customFormat="1" ht="31.5" customHeight="1" x14ac:dyDescent="0.25">
      <c r="A390" s="78" t="str">
        <f>"Qté "&amp;'[1]Base produits'!A386&amp;" - "&amp;'[1]Base produits'!B386&amp;" :"</f>
        <v>Qté P0379 -  :</v>
      </c>
      <c r="B390" s="80"/>
      <c r="C390" s="79"/>
      <c r="D390" s="79"/>
      <c r="E390" s="79"/>
      <c r="F390" s="79"/>
      <c r="G390" s="79"/>
      <c r="H390" s="79"/>
      <c r="I390" s="79"/>
      <c r="J390" s="79"/>
      <c r="K390" s="79"/>
      <c r="L390" s="79"/>
      <c r="M390" s="79"/>
      <c r="N390" s="79"/>
      <c r="O390" s="79"/>
      <c r="P390" s="79"/>
      <c r="Q390" s="79"/>
      <c r="R390" s="79"/>
      <c r="S390" s="79"/>
      <c r="T390" s="79"/>
      <c r="U390" s="79"/>
      <c r="V390" s="79"/>
      <c r="W390" s="79"/>
      <c r="X390" s="79"/>
      <c r="Y390" s="79"/>
      <c r="Z390" s="79"/>
      <c r="AA390" s="79"/>
      <c r="AB390" s="79"/>
      <c r="AC390" s="79"/>
      <c r="AD390" s="79"/>
      <c r="AE390" s="79"/>
      <c r="AF390" s="79"/>
      <c r="AG390" s="79"/>
      <c r="AH390" s="79"/>
      <c r="AI390" s="79"/>
      <c r="AJ390" s="79"/>
      <c r="AK390" s="79"/>
      <c r="AL390" s="79"/>
      <c r="AM390" s="79"/>
      <c r="AN390" s="79"/>
      <c r="AO390" s="79"/>
      <c r="AP390" s="79"/>
      <c r="AQ390" s="79"/>
      <c r="AR390" s="79"/>
      <c r="AS390" s="79"/>
      <c r="AT390" s="79"/>
      <c r="AU390" s="79"/>
      <c r="AV390" s="79"/>
      <c r="AW390" s="79"/>
      <c r="AX390" s="79"/>
      <c r="AY390" s="79"/>
      <c r="AZ390" s="79"/>
      <c r="BA390" s="79"/>
      <c r="BB390" s="79"/>
      <c r="BC390" s="79"/>
      <c r="BD390" s="79"/>
      <c r="BE390" s="79"/>
      <c r="BF390" s="79"/>
      <c r="BG390" s="79"/>
      <c r="BH390" s="79"/>
      <c r="BI390" s="79"/>
      <c r="BJ390" s="79"/>
      <c r="BK390" s="79"/>
      <c r="BL390" s="79"/>
      <c r="BM390" s="79"/>
      <c r="BN390" s="79"/>
      <c r="BO390" s="79"/>
      <c r="BP390" s="79"/>
      <c r="BQ390" s="79"/>
      <c r="BR390" s="79"/>
      <c r="BS390" s="79"/>
      <c r="BT390" s="79"/>
      <c r="BU390" s="79"/>
      <c r="BV390" s="79"/>
      <c r="BW390" s="79"/>
      <c r="BX390" s="79"/>
      <c r="BY390" s="79"/>
      <c r="BZ390" s="79"/>
      <c r="CA390" s="79"/>
      <c r="CB390" s="79"/>
      <c r="CC390" s="79"/>
      <c r="CD390" s="79"/>
      <c r="CE390" s="79"/>
      <c r="CF390" s="79"/>
      <c r="CG390" s="79"/>
      <c r="CH390" s="79"/>
      <c r="CI390" s="79"/>
      <c r="CJ390" s="79"/>
      <c r="CK390" s="79"/>
      <c r="CL390" s="79"/>
      <c r="CM390" s="79"/>
      <c r="CN390" s="79"/>
      <c r="CO390" s="79"/>
      <c r="CP390" s="79"/>
      <c r="CQ390" s="79"/>
    </row>
    <row r="391" spans="1:95" s="26" customFormat="1" ht="31.5" customHeight="1" x14ac:dyDescent="0.25">
      <c r="A391" s="78" t="str">
        <f>"Qté "&amp;'[1]Base produits'!A387&amp;" - "&amp;'[1]Base produits'!B387&amp;" :"</f>
        <v>Qté P0380 -  :</v>
      </c>
      <c r="B391" s="80"/>
      <c r="C391" s="79"/>
      <c r="D391" s="79"/>
      <c r="E391" s="79"/>
      <c r="F391" s="79"/>
      <c r="G391" s="79"/>
      <c r="H391" s="79"/>
      <c r="I391" s="79"/>
      <c r="J391" s="79"/>
      <c r="K391" s="79"/>
      <c r="L391" s="79"/>
      <c r="M391" s="79"/>
      <c r="N391" s="79"/>
      <c r="O391" s="79"/>
      <c r="P391" s="79"/>
      <c r="Q391" s="79"/>
      <c r="R391" s="79"/>
      <c r="S391" s="79"/>
      <c r="T391" s="79"/>
      <c r="U391" s="79"/>
      <c r="V391" s="79"/>
      <c r="W391" s="79"/>
      <c r="X391" s="79"/>
      <c r="Y391" s="79"/>
      <c r="Z391" s="79"/>
      <c r="AA391" s="79"/>
      <c r="AB391" s="79"/>
      <c r="AC391" s="79"/>
      <c r="AD391" s="79"/>
      <c r="AE391" s="79"/>
      <c r="AF391" s="79"/>
      <c r="AG391" s="79"/>
      <c r="AH391" s="79"/>
      <c r="AI391" s="79"/>
      <c r="AJ391" s="79"/>
      <c r="AK391" s="79"/>
      <c r="AL391" s="79"/>
      <c r="AM391" s="79"/>
      <c r="AN391" s="79"/>
      <c r="AO391" s="79"/>
      <c r="AP391" s="79"/>
      <c r="AQ391" s="79"/>
      <c r="AR391" s="79"/>
      <c r="AS391" s="79"/>
      <c r="AT391" s="79"/>
      <c r="AU391" s="79"/>
      <c r="AV391" s="79"/>
      <c r="AW391" s="79"/>
      <c r="AX391" s="79"/>
      <c r="AY391" s="79"/>
      <c r="AZ391" s="79"/>
      <c r="BA391" s="79"/>
      <c r="BB391" s="79"/>
      <c r="BC391" s="79"/>
      <c r="BD391" s="79"/>
      <c r="BE391" s="79"/>
      <c r="BF391" s="79"/>
      <c r="BG391" s="79"/>
      <c r="BH391" s="79"/>
      <c r="BI391" s="79"/>
      <c r="BJ391" s="79"/>
      <c r="BK391" s="79"/>
      <c r="BL391" s="79"/>
      <c r="BM391" s="79"/>
      <c r="BN391" s="79"/>
      <c r="BO391" s="79"/>
      <c r="BP391" s="79"/>
      <c r="BQ391" s="79"/>
      <c r="BR391" s="79"/>
      <c r="BS391" s="79"/>
      <c r="BT391" s="79"/>
      <c r="BU391" s="79"/>
      <c r="BV391" s="79"/>
      <c r="BW391" s="79"/>
      <c r="BX391" s="79"/>
      <c r="BY391" s="79"/>
      <c r="BZ391" s="79"/>
      <c r="CA391" s="79"/>
      <c r="CB391" s="79"/>
      <c r="CC391" s="79"/>
      <c r="CD391" s="79"/>
      <c r="CE391" s="79"/>
      <c r="CF391" s="79"/>
      <c r="CG391" s="79"/>
      <c r="CH391" s="79"/>
      <c r="CI391" s="79"/>
      <c r="CJ391" s="79"/>
      <c r="CK391" s="79"/>
      <c r="CL391" s="79"/>
      <c r="CM391" s="79"/>
      <c r="CN391" s="79"/>
      <c r="CO391" s="79"/>
      <c r="CP391" s="79"/>
      <c r="CQ391" s="79"/>
    </row>
    <row r="392" spans="1:95" s="26" customFormat="1" ht="31.5" customHeight="1" x14ac:dyDescent="0.25">
      <c r="A392" s="78" t="str">
        <f>"Qté "&amp;'[1]Base produits'!A388&amp;" - "&amp;'[1]Base produits'!B388&amp;" :"</f>
        <v>Qté P0381 -  :</v>
      </c>
      <c r="B392" s="80"/>
      <c r="C392" s="79"/>
      <c r="D392" s="79"/>
      <c r="E392" s="79"/>
      <c r="F392" s="79"/>
      <c r="G392" s="79"/>
      <c r="H392" s="79"/>
      <c r="I392" s="79"/>
      <c r="J392" s="79"/>
      <c r="K392" s="79"/>
      <c r="L392" s="79"/>
      <c r="M392" s="79"/>
      <c r="N392" s="79"/>
      <c r="O392" s="79"/>
      <c r="P392" s="79"/>
      <c r="Q392" s="79"/>
      <c r="R392" s="79"/>
      <c r="S392" s="79"/>
      <c r="T392" s="79"/>
      <c r="U392" s="79"/>
      <c r="V392" s="79"/>
      <c r="W392" s="79"/>
      <c r="X392" s="79"/>
      <c r="Y392" s="79"/>
      <c r="Z392" s="79"/>
      <c r="AA392" s="79"/>
      <c r="AB392" s="79"/>
      <c r="AC392" s="79"/>
      <c r="AD392" s="79"/>
      <c r="AE392" s="79"/>
      <c r="AF392" s="79"/>
      <c r="AG392" s="79"/>
      <c r="AH392" s="79"/>
      <c r="AI392" s="79"/>
      <c r="AJ392" s="79"/>
      <c r="AK392" s="79"/>
      <c r="AL392" s="79"/>
      <c r="AM392" s="79"/>
      <c r="AN392" s="79"/>
      <c r="AO392" s="79"/>
      <c r="AP392" s="79"/>
      <c r="AQ392" s="79"/>
      <c r="AR392" s="79"/>
      <c r="AS392" s="79"/>
      <c r="AT392" s="79"/>
      <c r="AU392" s="79"/>
      <c r="AV392" s="79"/>
      <c r="AW392" s="79"/>
      <c r="AX392" s="79"/>
      <c r="AY392" s="79"/>
      <c r="AZ392" s="79"/>
      <c r="BA392" s="79"/>
      <c r="BB392" s="79"/>
      <c r="BC392" s="79"/>
      <c r="BD392" s="79"/>
      <c r="BE392" s="79"/>
      <c r="BF392" s="79"/>
      <c r="BG392" s="79"/>
      <c r="BH392" s="79"/>
      <c r="BI392" s="79"/>
      <c r="BJ392" s="79"/>
      <c r="BK392" s="79"/>
      <c r="BL392" s="79"/>
      <c r="BM392" s="79"/>
      <c r="BN392" s="79"/>
      <c r="BO392" s="79"/>
      <c r="BP392" s="79"/>
      <c r="BQ392" s="79"/>
      <c r="BR392" s="79"/>
      <c r="BS392" s="79"/>
      <c r="BT392" s="79"/>
      <c r="BU392" s="79"/>
      <c r="BV392" s="79"/>
      <c r="BW392" s="79"/>
      <c r="BX392" s="79"/>
      <c r="BY392" s="79"/>
      <c r="BZ392" s="79"/>
      <c r="CA392" s="79"/>
      <c r="CB392" s="79"/>
      <c r="CC392" s="79"/>
      <c r="CD392" s="79"/>
      <c r="CE392" s="79"/>
      <c r="CF392" s="79"/>
      <c r="CG392" s="79"/>
      <c r="CH392" s="79"/>
      <c r="CI392" s="79"/>
      <c r="CJ392" s="79"/>
      <c r="CK392" s="79"/>
      <c r="CL392" s="79"/>
      <c r="CM392" s="79"/>
      <c r="CN392" s="79"/>
      <c r="CO392" s="79"/>
      <c r="CP392" s="79"/>
      <c r="CQ392" s="79"/>
    </row>
    <row r="393" spans="1:95" s="26" customFormat="1" ht="31.5" customHeight="1" x14ac:dyDescent="0.25">
      <c r="A393" s="78" t="str">
        <f>"Qté "&amp;'[1]Base produits'!A389&amp;" - "&amp;'[1]Base produits'!B389&amp;" :"</f>
        <v>Qté P0382 -  :</v>
      </c>
      <c r="B393" s="80"/>
      <c r="C393" s="79"/>
      <c r="D393" s="79"/>
      <c r="E393" s="79"/>
      <c r="F393" s="79"/>
      <c r="G393" s="79"/>
      <c r="H393" s="79"/>
      <c r="I393" s="79"/>
      <c r="J393" s="79"/>
      <c r="K393" s="79"/>
      <c r="L393" s="79"/>
      <c r="M393" s="79"/>
      <c r="N393" s="79"/>
      <c r="O393" s="79"/>
      <c r="P393" s="79"/>
      <c r="Q393" s="79"/>
      <c r="R393" s="79"/>
      <c r="S393" s="79"/>
      <c r="T393" s="79"/>
      <c r="U393" s="79"/>
      <c r="V393" s="79"/>
      <c r="W393" s="79"/>
      <c r="X393" s="79"/>
      <c r="Y393" s="79"/>
      <c r="Z393" s="79"/>
      <c r="AA393" s="79"/>
      <c r="AB393" s="79"/>
      <c r="AC393" s="79"/>
      <c r="AD393" s="79"/>
      <c r="AE393" s="79"/>
      <c r="AF393" s="79"/>
      <c r="AG393" s="79"/>
      <c r="AH393" s="79"/>
      <c r="AI393" s="79"/>
      <c r="AJ393" s="79"/>
      <c r="AK393" s="79"/>
      <c r="AL393" s="79"/>
      <c r="AM393" s="79"/>
      <c r="AN393" s="79"/>
      <c r="AO393" s="79"/>
      <c r="AP393" s="79"/>
      <c r="AQ393" s="79"/>
      <c r="AR393" s="79"/>
      <c r="AS393" s="79"/>
      <c r="AT393" s="79"/>
      <c r="AU393" s="79"/>
      <c r="AV393" s="79"/>
      <c r="AW393" s="79"/>
      <c r="AX393" s="79"/>
      <c r="AY393" s="79"/>
      <c r="AZ393" s="79"/>
      <c r="BA393" s="79"/>
      <c r="BB393" s="79"/>
      <c r="BC393" s="79"/>
      <c r="BD393" s="79"/>
      <c r="BE393" s="79"/>
      <c r="BF393" s="79"/>
      <c r="BG393" s="79"/>
      <c r="BH393" s="79"/>
      <c r="BI393" s="79"/>
      <c r="BJ393" s="79"/>
      <c r="BK393" s="79"/>
      <c r="BL393" s="79"/>
      <c r="BM393" s="79"/>
      <c r="BN393" s="79"/>
      <c r="BO393" s="79"/>
      <c r="BP393" s="79"/>
      <c r="BQ393" s="79"/>
      <c r="BR393" s="79"/>
      <c r="BS393" s="79"/>
      <c r="BT393" s="79"/>
      <c r="BU393" s="79"/>
      <c r="BV393" s="79"/>
      <c r="BW393" s="79"/>
      <c r="BX393" s="79"/>
      <c r="BY393" s="79"/>
      <c r="BZ393" s="79"/>
      <c r="CA393" s="79"/>
      <c r="CB393" s="79"/>
      <c r="CC393" s="79"/>
      <c r="CD393" s="79"/>
      <c r="CE393" s="79"/>
      <c r="CF393" s="79"/>
      <c r="CG393" s="79"/>
      <c r="CH393" s="79"/>
      <c r="CI393" s="79"/>
      <c r="CJ393" s="79"/>
      <c r="CK393" s="79"/>
      <c r="CL393" s="79"/>
      <c r="CM393" s="79"/>
      <c r="CN393" s="79"/>
      <c r="CO393" s="79"/>
      <c r="CP393" s="79"/>
      <c r="CQ393" s="79"/>
    </row>
    <row r="394" spans="1:95" s="26" customFormat="1" ht="31.5" customHeight="1" x14ac:dyDescent="0.25">
      <c r="A394" s="78" t="str">
        <f>"Qté "&amp;'[1]Base produits'!A390&amp;" - "&amp;'[1]Base produits'!B390&amp;" :"</f>
        <v>Qté P0383 -  :</v>
      </c>
      <c r="B394" s="80"/>
      <c r="C394" s="79"/>
      <c r="D394" s="79"/>
      <c r="E394" s="79"/>
      <c r="F394" s="79"/>
      <c r="G394" s="79"/>
      <c r="H394" s="79"/>
      <c r="I394" s="79"/>
      <c r="J394" s="79"/>
      <c r="K394" s="79"/>
      <c r="L394" s="79"/>
      <c r="M394" s="79"/>
      <c r="N394" s="79"/>
      <c r="O394" s="79"/>
      <c r="P394" s="79"/>
      <c r="Q394" s="79"/>
      <c r="R394" s="79"/>
      <c r="S394" s="79"/>
      <c r="T394" s="79"/>
      <c r="U394" s="79"/>
      <c r="V394" s="79"/>
      <c r="W394" s="79"/>
      <c r="X394" s="79"/>
      <c r="Y394" s="79"/>
      <c r="Z394" s="79"/>
      <c r="AA394" s="79"/>
      <c r="AB394" s="79"/>
      <c r="AC394" s="79"/>
      <c r="AD394" s="79"/>
      <c r="AE394" s="79"/>
      <c r="AF394" s="79"/>
      <c r="AG394" s="79"/>
      <c r="AH394" s="79"/>
      <c r="AI394" s="79"/>
      <c r="AJ394" s="79"/>
      <c r="AK394" s="79"/>
      <c r="AL394" s="79"/>
      <c r="AM394" s="79"/>
      <c r="AN394" s="79"/>
      <c r="AO394" s="79"/>
      <c r="AP394" s="79"/>
      <c r="AQ394" s="79"/>
      <c r="AR394" s="79"/>
      <c r="AS394" s="79"/>
      <c r="AT394" s="79"/>
      <c r="AU394" s="79"/>
      <c r="AV394" s="79"/>
      <c r="AW394" s="79"/>
      <c r="AX394" s="79"/>
      <c r="AY394" s="79"/>
      <c r="AZ394" s="79"/>
      <c r="BA394" s="79"/>
      <c r="BB394" s="79"/>
      <c r="BC394" s="79"/>
      <c r="BD394" s="79"/>
      <c r="BE394" s="79"/>
      <c r="BF394" s="79"/>
      <c r="BG394" s="79"/>
      <c r="BH394" s="79"/>
      <c r="BI394" s="79"/>
      <c r="BJ394" s="79"/>
      <c r="BK394" s="79"/>
      <c r="BL394" s="79"/>
      <c r="BM394" s="79"/>
      <c r="BN394" s="79"/>
      <c r="BO394" s="79"/>
      <c r="BP394" s="79"/>
      <c r="BQ394" s="79"/>
      <c r="BR394" s="79"/>
      <c r="BS394" s="79"/>
      <c r="BT394" s="79"/>
      <c r="BU394" s="79"/>
      <c r="BV394" s="79"/>
      <c r="BW394" s="79"/>
      <c r="BX394" s="79"/>
      <c r="BY394" s="79"/>
      <c r="BZ394" s="79"/>
      <c r="CA394" s="79"/>
      <c r="CB394" s="79"/>
      <c r="CC394" s="79"/>
      <c r="CD394" s="79"/>
      <c r="CE394" s="79"/>
      <c r="CF394" s="79"/>
      <c r="CG394" s="79"/>
      <c r="CH394" s="79"/>
      <c r="CI394" s="79"/>
      <c r="CJ394" s="79"/>
      <c r="CK394" s="79"/>
      <c r="CL394" s="79"/>
      <c r="CM394" s="79"/>
      <c r="CN394" s="79"/>
      <c r="CO394" s="79"/>
      <c r="CP394" s="79"/>
      <c r="CQ394" s="79"/>
    </row>
    <row r="395" spans="1:95" s="26" customFormat="1" ht="31.5" customHeight="1" x14ac:dyDescent="0.25">
      <c r="A395" s="78" t="str">
        <f>"Qté "&amp;'[1]Base produits'!A391&amp;" - "&amp;'[1]Base produits'!B391&amp;" :"</f>
        <v>Qté P0384 -  :</v>
      </c>
      <c r="B395" s="80"/>
      <c r="C395" s="79"/>
      <c r="D395" s="79"/>
      <c r="E395" s="79"/>
      <c r="F395" s="79"/>
      <c r="G395" s="79"/>
      <c r="H395" s="79"/>
      <c r="I395" s="79"/>
      <c r="J395" s="79"/>
      <c r="K395" s="79"/>
      <c r="L395" s="79"/>
      <c r="M395" s="79"/>
      <c r="N395" s="79"/>
      <c r="O395" s="79"/>
      <c r="P395" s="79"/>
      <c r="Q395" s="79"/>
      <c r="R395" s="79"/>
      <c r="S395" s="79"/>
      <c r="T395" s="79"/>
      <c r="U395" s="79"/>
      <c r="V395" s="79"/>
      <c r="W395" s="79"/>
      <c r="X395" s="79"/>
      <c r="Y395" s="79"/>
      <c r="Z395" s="79"/>
      <c r="AA395" s="79"/>
      <c r="AB395" s="79"/>
      <c r="AC395" s="79"/>
      <c r="AD395" s="79"/>
      <c r="AE395" s="79"/>
      <c r="AF395" s="79"/>
      <c r="AG395" s="79"/>
      <c r="AH395" s="79"/>
      <c r="AI395" s="79"/>
      <c r="AJ395" s="79"/>
      <c r="AK395" s="79"/>
      <c r="AL395" s="79"/>
      <c r="AM395" s="79"/>
      <c r="AN395" s="79"/>
      <c r="AO395" s="79"/>
      <c r="AP395" s="79"/>
      <c r="AQ395" s="79"/>
      <c r="AR395" s="79"/>
      <c r="AS395" s="79"/>
      <c r="AT395" s="79"/>
      <c r="AU395" s="79"/>
      <c r="AV395" s="79"/>
      <c r="AW395" s="79"/>
      <c r="AX395" s="79"/>
      <c r="AY395" s="79"/>
      <c r="AZ395" s="79"/>
      <c r="BA395" s="79"/>
      <c r="BB395" s="79"/>
      <c r="BC395" s="79"/>
      <c r="BD395" s="79"/>
      <c r="BE395" s="79"/>
      <c r="BF395" s="79"/>
      <c r="BG395" s="79"/>
      <c r="BH395" s="79"/>
      <c r="BI395" s="79"/>
      <c r="BJ395" s="79"/>
      <c r="BK395" s="79"/>
      <c r="BL395" s="79"/>
      <c r="BM395" s="79"/>
      <c r="BN395" s="79"/>
      <c r="BO395" s="79"/>
      <c r="BP395" s="79"/>
      <c r="BQ395" s="79"/>
      <c r="BR395" s="79"/>
      <c r="BS395" s="79"/>
      <c r="BT395" s="79"/>
      <c r="BU395" s="79"/>
      <c r="BV395" s="79"/>
      <c r="BW395" s="79"/>
      <c r="BX395" s="79"/>
      <c r="BY395" s="79"/>
      <c r="BZ395" s="79"/>
      <c r="CA395" s="79"/>
      <c r="CB395" s="79"/>
      <c r="CC395" s="79"/>
      <c r="CD395" s="79"/>
      <c r="CE395" s="79"/>
      <c r="CF395" s="79"/>
      <c r="CG395" s="79"/>
      <c r="CH395" s="79"/>
      <c r="CI395" s="79"/>
      <c r="CJ395" s="79"/>
      <c r="CK395" s="79"/>
      <c r="CL395" s="79"/>
      <c r="CM395" s="79"/>
      <c r="CN395" s="79"/>
      <c r="CO395" s="79"/>
      <c r="CP395" s="79"/>
      <c r="CQ395" s="79"/>
    </row>
    <row r="396" spans="1:95" s="26" customFormat="1" ht="31.5" customHeight="1" x14ac:dyDescent="0.25">
      <c r="A396" s="78" t="str">
        <f>"Qté "&amp;'[1]Base produits'!A392&amp;" - "&amp;'[1]Base produits'!B392&amp;" :"</f>
        <v>Qté P0385 -  :</v>
      </c>
      <c r="B396" s="80"/>
      <c r="C396" s="79"/>
      <c r="D396" s="79"/>
      <c r="E396" s="79"/>
      <c r="F396" s="79"/>
      <c r="G396" s="79"/>
      <c r="H396" s="79"/>
      <c r="I396" s="79"/>
      <c r="J396" s="79"/>
      <c r="K396" s="79"/>
      <c r="L396" s="79"/>
      <c r="M396" s="79"/>
      <c r="N396" s="79"/>
      <c r="O396" s="79"/>
      <c r="P396" s="79"/>
      <c r="Q396" s="79"/>
      <c r="R396" s="79"/>
      <c r="S396" s="79"/>
      <c r="T396" s="79"/>
      <c r="U396" s="79"/>
      <c r="V396" s="79"/>
      <c r="W396" s="79"/>
      <c r="X396" s="79"/>
      <c r="Y396" s="79"/>
      <c r="Z396" s="79"/>
      <c r="AA396" s="79"/>
      <c r="AB396" s="79"/>
      <c r="AC396" s="79"/>
      <c r="AD396" s="79"/>
      <c r="AE396" s="79"/>
      <c r="AF396" s="79"/>
      <c r="AG396" s="79"/>
      <c r="AH396" s="79"/>
      <c r="AI396" s="79"/>
      <c r="AJ396" s="79"/>
      <c r="AK396" s="79"/>
      <c r="AL396" s="79"/>
      <c r="AM396" s="79"/>
      <c r="AN396" s="79"/>
      <c r="AO396" s="79"/>
      <c r="AP396" s="79"/>
      <c r="AQ396" s="79"/>
      <c r="AR396" s="79"/>
      <c r="AS396" s="79"/>
      <c r="AT396" s="79"/>
      <c r="AU396" s="79"/>
      <c r="AV396" s="79"/>
      <c r="AW396" s="79"/>
      <c r="AX396" s="79"/>
      <c r="AY396" s="79"/>
      <c r="AZ396" s="79"/>
      <c r="BA396" s="79"/>
      <c r="BB396" s="79"/>
      <c r="BC396" s="79"/>
      <c r="BD396" s="79"/>
      <c r="BE396" s="79"/>
      <c r="BF396" s="79"/>
      <c r="BG396" s="79"/>
      <c r="BH396" s="79"/>
      <c r="BI396" s="79"/>
      <c r="BJ396" s="79"/>
      <c r="BK396" s="79"/>
      <c r="BL396" s="79"/>
      <c r="BM396" s="79"/>
      <c r="BN396" s="79"/>
      <c r="BO396" s="79"/>
      <c r="BP396" s="79"/>
      <c r="BQ396" s="79"/>
      <c r="BR396" s="79"/>
      <c r="BS396" s="79"/>
      <c r="BT396" s="79"/>
      <c r="BU396" s="79"/>
      <c r="BV396" s="79"/>
      <c r="BW396" s="79"/>
      <c r="BX396" s="79"/>
      <c r="BY396" s="79"/>
      <c r="BZ396" s="79"/>
      <c r="CA396" s="79"/>
      <c r="CB396" s="79"/>
      <c r="CC396" s="79"/>
      <c r="CD396" s="79"/>
      <c r="CE396" s="79"/>
      <c r="CF396" s="79"/>
      <c r="CG396" s="79"/>
      <c r="CH396" s="79"/>
      <c r="CI396" s="79"/>
      <c r="CJ396" s="79"/>
      <c r="CK396" s="79"/>
      <c r="CL396" s="79"/>
      <c r="CM396" s="79"/>
      <c r="CN396" s="79"/>
      <c r="CO396" s="79"/>
      <c r="CP396" s="79"/>
      <c r="CQ396" s="79"/>
    </row>
    <row r="397" spans="1:95" s="26" customFormat="1" ht="31.5" customHeight="1" x14ac:dyDescent="0.25">
      <c r="A397" s="78" t="str">
        <f>"Qté "&amp;'[1]Base produits'!A393&amp;" - "&amp;'[1]Base produits'!B393&amp;" :"</f>
        <v>Qté P0386 -  :</v>
      </c>
      <c r="B397" s="80"/>
      <c r="C397" s="79"/>
      <c r="D397" s="79"/>
      <c r="E397" s="79"/>
      <c r="F397" s="79"/>
      <c r="G397" s="79"/>
      <c r="H397" s="79"/>
      <c r="I397" s="79"/>
      <c r="J397" s="79"/>
      <c r="K397" s="79"/>
      <c r="L397" s="79"/>
      <c r="M397" s="79"/>
      <c r="N397" s="79"/>
      <c r="O397" s="79"/>
      <c r="P397" s="79"/>
      <c r="Q397" s="79"/>
      <c r="R397" s="79"/>
      <c r="S397" s="79"/>
      <c r="T397" s="79"/>
      <c r="U397" s="79"/>
      <c r="V397" s="79"/>
      <c r="W397" s="79"/>
      <c r="X397" s="79"/>
      <c r="Y397" s="79"/>
      <c r="Z397" s="79"/>
      <c r="AA397" s="79"/>
      <c r="AB397" s="79"/>
      <c r="AC397" s="79"/>
      <c r="AD397" s="79"/>
      <c r="AE397" s="79"/>
      <c r="AF397" s="79"/>
      <c r="AG397" s="79"/>
      <c r="AH397" s="79"/>
      <c r="AI397" s="79"/>
      <c r="AJ397" s="79"/>
      <c r="AK397" s="79"/>
      <c r="AL397" s="79"/>
      <c r="AM397" s="79"/>
      <c r="AN397" s="79"/>
      <c r="AO397" s="79"/>
      <c r="AP397" s="79"/>
      <c r="AQ397" s="79"/>
      <c r="AR397" s="79"/>
      <c r="AS397" s="79"/>
      <c r="AT397" s="79"/>
      <c r="AU397" s="79"/>
      <c r="AV397" s="79"/>
      <c r="AW397" s="79"/>
      <c r="AX397" s="79"/>
      <c r="AY397" s="79"/>
      <c r="AZ397" s="79"/>
      <c r="BA397" s="79"/>
      <c r="BB397" s="79"/>
      <c r="BC397" s="79"/>
      <c r="BD397" s="79"/>
      <c r="BE397" s="79"/>
      <c r="BF397" s="79"/>
      <c r="BG397" s="79"/>
      <c r="BH397" s="79"/>
      <c r="BI397" s="79"/>
      <c r="BJ397" s="79"/>
      <c r="BK397" s="79"/>
      <c r="BL397" s="79"/>
      <c r="BM397" s="79"/>
      <c r="BN397" s="79"/>
      <c r="BO397" s="79"/>
      <c r="BP397" s="79"/>
      <c r="BQ397" s="79"/>
      <c r="BR397" s="79"/>
      <c r="BS397" s="79"/>
      <c r="BT397" s="79"/>
      <c r="BU397" s="79"/>
      <c r="BV397" s="79"/>
      <c r="BW397" s="79"/>
      <c r="BX397" s="79"/>
      <c r="BY397" s="79"/>
      <c r="BZ397" s="79"/>
      <c r="CA397" s="79"/>
      <c r="CB397" s="79"/>
      <c r="CC397" s="79"/>
      <c r="CD397" s="79"/>
      <c r="CE397" s="79"/>
      <c r="CF397" s="79"/>
      <c r="CG397" s="79"/>
      <c r="CH397" s="79"/>
      <c r="CI397" s="79"/>
      <c r="CJ397" s="79"/>
      <c r="CK397" s="79"/>
      <c r="CL397" s="79"/>
      <c r="CM397" s="79"/>
      <c r="CN397" s="79"/>
      <c r="CO397" s="79"/>
      <c r="CP397" s="79"/>
      <c r="CQ397" s="79"/>
    </row>
    <row r="398" spans="1:95" s="26" customFormat="1" ht="31.5" customHeight="1" x14ac:dyDescent="0.25">
      <c r="A398" s="78" t="str">
        <f>"Qté "&amp;'[1]Base produits'!A394&amp;" - "&amp;'[1]Base produits'!B394&amp;" :"</f>
        <v>Qté P0387 -  :</v>
      </c>
      <c r="B398" s="80"/>
      <c r="C398" s="79"/>
      <c r="D398" s="79"/>
      <c r="E398" s="79"/>
      <c r="F398" s="79"/>
      <c r="G398" s="79"/>
      <c r="H398" s="79"/>
      <c r="I398" s="79"/>
      <c r="J398" s="79"/>
      <c r="K398" s="79"/>
      <c r="L398" s="79"/>
      <c r="M398" s="79"/>
      <c r="N398" s="79"/>
      <c r="O398" s="79"/>
      <c r="P398" s="79"/>
      <c r="Q398" s="79"/>
      <c r="R398" s="79"/>
      <c r="S398" s="79"/>
      <c r="T398" s="79"/>
      <c r="U398" s="79"/>
      <c r="V398" s="79"/>
      <c r="W398" s="79"/>
      <c r="X398" s="79"/>
      <c r="Y398" s="79"/>
      <c r="Z398" s="79"/>
      <c r="AA398" s="79"/>
      <c r="AB398" s="79"/>
      <c r="AC398" s="79"/>
      <c r="AD398" s="79"/>
      <c r="AE398" s="79"/>
      <c r="AF398" s="79"/>
      <c r="AG398" s="79"/>
      <c r="AH398" s="79"/>
      <c r="AI398" s="79"/>
      <c r="AJ398" s="79"/>
      <c r="AK398" s="79"/>
      <c r="AL398" s="79"/>
      <c r="AM398" s="79"/>
      <c r="AN398" s="79"/>
      <c r="AO398" s="79"/>
      <c r="AP398" s="79"/>
      <c r="AQ398" s="79"/>
      <c r="AR398" s="79"/>
      <c r="AS398" s="79"/>
      <c r="AT398" s="79"/>
      <c r="AU398" s="79"/>
      <c r="AV398" s="79"/>
      <c r="AW398" s="79"/>
      <c r="AX398" s="79"/>
      <c r="AY398" s="79"/>
      <c r="AZ398" s="79"/>
      <c r="BA398" s="79"/>
      <c r="BB398" s="79"/>
      <c r="BC398" s="79"/>
      <c r="BD398" s="79"/>
      <c r="BE398" s="79"/>
      <c r="BF398" s="79"/>
      <c r="BG398" s="79"/>
      <c r="BH398" s="79"/>
      <c r="BI398" s="79"/>
      <c r="BJ398" s="79"/>
      <c r="BK398" s="79"/>
      <c r="BL398" s="79"/>
      <c r="BM398" s="79"/>
      <c r="BN398" s="79"/>
      <c r="BO398" s="79"/>
      <c r="BP398" s="79"/>
      <c r="BQ398" s="79"/>
      <c r="BR398" s="79"/>
      <c r="BS398" s="79"/>
      <c r="BT398" s="79"/>
      <c r="BU398" s="79"/>
      <c r="BV398" s="79"/>
      <c r="BW398" s="79"/>
      <c r="BX398" s="79"/>
      <c r="BY398" s="79"/>
      <c r="BZ398" s="79"/>
      <c r="CA398" s="79"/>
      <c r="CB398" s="79"/>
      <c r="CC398" s="79"/>
      <c r="CD398" s="79"/>
      <c r="CE398" s="79"/>
      <c r="CF398" s="79"/>
      <c r="CG398" s="79"/>
      <c r="CH398" s="79"/>
      <c r="CI398" s="79"/>
      <c r="CJ398" s="79"/>
      <c r="CK398" s="79"/>
      <c r="CL398" s="79"/>
      <c r="CM398" s="79"/>
      <c r="CN398" s="79"/>
      <c r="CO398" s="79"/>
      <c r="CP398" s="79"/>
      <c r="CQ398" s="79"/>
    </row>
    <row r="399" spans="1:95" s="26" customFormat="1" ht="31.5" customHeight="1" x14ac:dyDescent="0.25">
      <c r="A399" s="78" t="str">
        <f>"Qté "&amp;'[1]Base produits'!A395&amp;" - "&amp;'[1]Base produits'!B395&amp;" :"</f>
        <v>Qté P0388 -  :</v>
      </c>
      <c r="B399" s="80"/>
      <c r="C399" s="79"/>
      <c r="D399" s="79"/>
      <c r="E399" s="79"/>
      <c r="F399" s="79"/>
      <c r="G399" s="79"/>
      <c r="H399" s="79"/>
      <c r="I399" s="79"/>
      <c r="J399" s="79"/>
      <c r="K399" s="79"/>
      <c r="L399" s="79"/>
      <c r="M399" s="79"/>
      <c r="N399" s="79"/>
      <c r="O399" s="79"/>
      <c r="P399" s="79"/>
      <c r="Q399" s="79"/>
      <c r="R399" s="79"/>
      <c r="S399" s="79"/>
      <c r="T399" s="79"/>
      <c r="U399" s="79"/>
      <c r="V399" s="79"/>
      <c r="W399" s="79"/>
      <c r="X399" s="79"/>
      <c r="Y399" s="79"/>
      <c r="Z399" s="79"/>
      <c r="AA399" s="79"/>
      <c r="AB399" s="79"/>
      <c r="AC399" s="79"/>
      <c r="AD399" s="79"/>
      <c r="AE399" s="79"/>
      <c r="AF399" s="79"/>
      <c r="AG399" s="79"/>
      <c r="AH399" s="79"/>
      <c r="AI399" s="79"/>
      <c r="AJ399" s="79"/>
      <c r="AK399" s="79"/>
      <c r="AL399" s="79"/>
      <c r="AM399" s="79"/>
      <c r="AN399" s="79"/>
      <c r="AO399" s="79"/>
      <c r="AP399" s="79"/>
      <c r="AQ399" s="79"/>
      <c r="AR399" s="79"/>
      <c r="AS399" s="79"/>
      <c r="AT399" s="79"/>
      <c r="AU399" s="79"/>
      <c r="AV399" s="79"/>
      <c r="AW399" s="79"/>
      <c r="AX399" s="79"/>
      <c r="AY399" s="79"/>
      <c r="AZ399" s="79"/>
      <c r="BA399" s="79"/>
      <c r="BB399" s="79"/>
      <c r="BC399" s="79"/>
      <c r="BD399" s="79"/>
      <c r="BE399" s="79"/>
      <c r="BF399" s="79"/>
      <c r="BG399" s="79"/>
      <c r="BH399" s="79"/>
      <c r="BI399" s="79"/>
      <c r="BJ399" s="79"/>
      <c r="BK399" s="79"/>
      <c r="BL399" s="79"/>
      <c r="BM399" s="79"/>
      <c r="BN399" s="79"/>
      <c r="BO399" s="79"/>
      <c r="BP399" s="79"/>
      <c r="BQ399" s="79"/>
      <c r="BR399" s="79"/>
      <c r="BS399" s="79"/>
      <c r="BT399" s="79"/>
      <c r="BU399" s="79"/>
      <c r="BV399" s="79"/>
      <c r="BW399" s="79"/>
      <c r="BX399" s="79"/>
      <c r="BY399" s="79"/>
      <c r="BZ399" s="79"/>
      <c r="CA399" s="79"/>
      <c r="CB399" s="79"/>
      <c r="CC399" s="79"/>
      <c r="CD399" s="79"/>
      <c r="CE399" s="79"/>
      <c r="CF399" s="79"/>
      <c r="CG399" s="79"/>
      <c r="CH399" s="79"/>
      <c r="CI399" s="79"/>
      <c r="CJ399" s="79"/>
      <c r="CK399" s="79"/>
      <c r="CL399" s="79"/>
      <c r="CM399" s="79"/>
      <c r="CN399" s="79"/>
      <c r="CO399" s="79"/>
      <c r="CP399" s="79"/>
      <c r="CQ399" s="79"/>
    </row>
    <row r="400" spans="1:95" s="26" customFormat="1" ht="31.5" customHeight="1" x14ac:dyDescent="0.25">
      <c r="A400" s="78" t="str">
        <f>"Qté "&amp;'[1]Base produits'!A396&amp;" - "&amp;'[1]Base produits'!B396&amp;" :"</f>
        <v>Qté P0389 -  :</v>
      </c>
      <c r="B400" s="80"/>
      <c r="C400" s="79"/>
      <c r="D400" s="79"/>
      <c r="E400" s="79"/>
      <c r="F400" s="79"/>
      <c r="G400" s="79"/>
      <c r="H400" s="79"/>
      <c r="I400" s="79"/>
      <c r="J400" s="79"/>
      <c r="K400" s="79"/>
      <c r="L400" s="79"/>
      <c r="M400" s="79"/>
      <c r="N400" s="79"/>
      <c r="O400" s="79"/>
      <c r="P400" s="79"/>
      <c r="Q400" s="79"/>
      <c r="R400" s="79"/>
      <c r="S400" s="79"/>
      <c r="T400" s="79"/>
      <c r="U400" s="79"/>
      <c r="V400" s="79"/>
      <c r="W400" s="79"/>
      <c r="X400" s="79"/>
      <c r="Y400" s="79"/>
      <c r="Z400" s="79"/>
      <c r="AA400" s="79"/>
      <c r="AB400" s="79"/>
      <c r="AC400" s="79"/>
      <c r="AD400" s="79"/>
      <c r="AE400" s="79"/>
      <c r="AF400" s="79"/>
      <c r="AG400" s="79"/>
      <c r="AH400" s="79"/>
      <c r="AI400" s="79"/>
      <c r="AJ400" s="79"/>
      <c r="AK400" s="79"/>
      <c r="AL400" s="79"/>
      <c r="AM400" s="79"/>
      <c r="AN400" s="79"/>
      <c r="AO400" s="79"/>
      <c r="AP400" s="79"/>
      <c r="AQ400" s="79"/>
      <c r="AR400" s="79"/>
      <c r="AS400" s="79"/>
      <c r="AT400" s="79"/>
      <c r="AU400" s="79"/>
      <c r="AV400" s="79"/>
      <c r="AW400" s="79"/>
      <c r="AX400" s="79"/>
      <c r="AY400" s="79"/>
      <c r="AZ400" s="79"/>
      <c r="BA400" s="79"/>
      <c r="BB400" s="79"/>
      <c r="BC400" s="79"/>
      <c r="BD400" s="79"/>
      <c r="BE400" s="79"/>
      <c r="BF400" s="79"/>
      <c r="BG400" s="79"/>
      <c r="BH400" s="79"/>
      <c r="BI400" s="79"/>
      <c r="BJ400" s="79"/>
      <c r="BK400" s="79"/>
      <c r="BL400" s="79"/>
      <c r="BM400" s="79"/>
      <c r="BN400" s="79"/>
      <c r="BO400" s="79"/>
      <c r="BP400" s="79"/>
      <c r="BQ400" s="79"/>
      <c r="BR400" s="79"/>
      <c r="BS400" s="79"/>
      <c r="BT400" s="79"/>
      <c r="BU400" s="79"/>
      <c r="BV400" s="79"/>
      <c r="BW400" s="79"/>
      <c r="BX400" s="79"/>
      <c r="BY400" s="79"/>
      <c r="BZ400" s="79"/>
      <c r="CA400" s="79"/>
      <c r="CB400" s="79"/>
      <c r="CC400" s="79"/>
      <c r="CD400" s="79"/>
      <c r="CE400" s="79"/>
      <c r="CF400" s="79"/>
      <c r="CG400" s="79"/>
      <c r="CH400" s="79"/>
      <c r="CI400" s="79"/>
      <c r="CJ400" s="79"/>
      <c r="CK400" s="79"/>
      <c r="CL400" s="79"/>
      <c r="CM400" s="79"/>
      <c r="CN400" s="79"/>
      <c r="CO400" s="79"/>
      <c r="CP400" s="79"/>
      <c r="CQ400" s="79"/>
    </row>
    <row r="401" spans="1:95" s="26" customFormat="1" ht="31.5" customHeight="1" x14ac:dyDescent="0.25">
      <c r="A401" s="78" t="str">
        <f>"Qté "&amp;'[1]Base produits'!A397&amp;" - "&amp;'[1]Base produits'!B397&amp;" :"</f>
        <v>Qté P0390 -  :</v>
      </c>
      <c r="B401" s="80"/>
      <c r="C401" s="79"/>
      <c r="D401" s="79"/>
      <c r="E401" s="79"/>
      <c r="F401" s="79"/>
      <c r="G401" s="79"/>
      <c r="H401" s="79"/>
      <c r="I401" s="79"/>
      <c r="J401" s="79"/>
      <c r="K401" s="79"/>
      <c r="L401" s="79"/>
      <c r="M401" s="79"/>
      <c r="N401" s="79"/>
      <c r="O401" s="79"/>
      <c r="P401" s="79"/>
      <c r="Q401" s="79"/>
      <c r="R401" s="79"/>
      <c r="S401" s="79"/>
      <c r="T401" s="79"/>
      <c r="U401" s="79"/>
      <c r="V401" s="79"/>
      <c r="W401" s="79"/>
      <c r="X401" s="79"/>
      <c r="Y401" s="79"/>
      <c r="Z401" s="79"/>
      <c r="AA401" s="79"/>
      <c r="AB401" s="79"/>
      <c r="AC401" s="79"/>
      <c r="AD401" s="79"/>
      <c r="AE401" s="79"/>
      <c r="AF401" s="79"/>
      <c r="AG401" s="79"/>
      <c r="AH401" s="79"/>
      <c r="AI401" s="79"/>
      <c r="AJ401" s="79"/>
      <c r="AK401" s="79"/>
      <c r="AL401" s="79"/>
      <c r="AM401" s="79"/>
      <c r="AN401" s="79"/>
      <c r="AO401" s="79"/>
      <c r="AP401" s="79"/>
      <c r="AQ401" s="79"/>
      <c r="AR401" s="79"/>
      <c r="AS401" s="79"/>
      <c r="AT401" s="79"/>
      <c r="AU401" s="79"/>
      <c r="AV401" s="79"/>
      <c r="AW401" s="79"/>
      <c r="AX401" s="79"/>
      <c r="AY401" s="79"/>
      <c r="AZ401" s="79"/>
      <c r="BA401" s="79"/>
      <c r="BB401" s="79"/>
      <c r="BC401" s="79"/>
      <c r="BD401" s="79"/>
      <c r="BE401" s="79"/>
      <c r="BF401" s="79"/>
      <c r="BG401" s="79"/>
      <c r="BH401" s="79"/>
      <c r="BI401" s="79"/>
      <c r="BJ401" s="79"/>
      <c r="BK401" s="79"/>
      <c r="BL401" s="79"/>
      <c r="BM401" s="79"/>
      <c r="BN401" s="79"/>
      <c r="BO401" s="79"/>
      <c r="BP401" s="79"/>
      <c r="BQ401" s="79"/>
      <c r="BR401" s="79"/>
      <c r="BS401" s="79"/>
      <c r="BT401" s="79"/>
      <c r="BU401" s="79"/>
      <c r="BV401" s="79"/>
      <c r="BW401" s="79"/>
      <c r="BX401" s="79"/>
      <c r="BY401" s="79"/>
      <c r="BZ401" s="79"/>
      <c r="CA401" s="79"/>
      <c r="CB401" s="79"/>
      <c r="CC401" s="79"/>
      <c r="CD401" s="79"/>
      <c r="CE401" s="79"/>
      <c r="CF401" s="79"/>
      <c r="CG401" s="79"/>
      <c r="CH401" s="79"/>
      <c r="CI401" s="79"/>
      <c r="CJ401" s="79"/>
      <c r="CK401" s="79"/>
      <c r="CL401" s="79"/>
      <c r="CM401" s="79"/>
      <c r="CN401" s="79"/>
      <c r="CO401" s="79"/>
      <c r="CP401" s="79"/>
      <c r="CQ401" s="79"/>
    </row>
    <row r="402" spans="1:95" s="26" customFormat="1" ht="31.5" customHeight="1" x14ac:dyDescent="0.25">
      <c r="A402" s="78" t="str">
        <f>"Qté "&amp;'[1]Base produits'!A398&amp;" - "&amp;'[1]Base produits'!B398&amp;" :"</f>
        <v>Qté P0391 -  :</v>
      </c>
      <c r="B402" s="80"/>
      <c r="C402" s="79"/>
      <c r="D402" s="79"/>
      <c r="E402" s="79"/>
      <c r="F402" s="79"/>
      <c r="G402" s="79"/>
      <c r="H402" s="79"/>
      <c r="I402" s="79"/>
      <c r="J402" s="79"/>
      <c r="K402" s="79"/>
      <c r="L402" s="79"/>
      <c r="M402" s="79"/>
      <c r="N402" s="79"/>
      <c r="O402" s="79"/>
      <c r="P402" s="79"/>
      <c r="Q402" s="79"/>
      <c r="R402" s="79"/>
      <c r="S402" s="79"/>
      <c r="T402" s="79"/>
      <c r="U402" s="79"/>
      <c r="V402" s="79"/>
      <c r="W402" s="79"/>
      <c r="X402" s="79"/>
      <c r="Y402" s="79"/>
      <c r="Z402" s="79"/>
      <c r="AA402" s="79"/>
      <c r="AB402" s="79"/>
      <c r="AC402" s="79"/>
      <c r="AD402" s="79"/>
      <c r="AE402" s="79"/>
      <c r="AF402" s="79"/>
      <c r="AG402" s="79"/>
      <c r="AH402" s="79"/>
      <c r="AI402" s="79"/>
      <c r="AJ402" s="79"/>
      <c r="AK402" s="79"/>
      <c r="AL402" s="79"/>
      <c r="AM402" s="79"/>
      <c r="AN402" s="79"/>
      <c r="AO402" s="79"/>
      <c r="AP402" s="79"/>
      <c r="AQ402" s="79"/>
      <c r="AR402" s="79"/>
      <c r="AS402" s="79"/>
      <c r="AT402" s="79"/>
      <c r="AU402" s="79"/>
      <c r="AV402" s="79"/>
      <c r="AW402" s="79"/>
      <c r="AX402" s="79"/>
      <c r="AY402" s="79"/>
      <c r="AZ402" s="79"/>
      <c r="BA402" s="79"/>
      <c r="BB402" s="79"/>
      <c r="BC402" s="79"/>
      <c r="BD402" s="79"/>
      <c r="BE402" s="79"/>
      <c r="BF402" s="79"/>
      <c r="BG402" s="79"/>
      <c r="BH402" s="79"/>
      <c r="BI402" s="79"/>
      <c r="BJ402" s="79"/>
      <c r="BK402" s="79"/>
      <c r="BL402" s="79"/>
      <c r="BM402" s="79"/>
      <c r="BN402" s="79"/>
      <c r="BO402" s="79"/>
      <c r="BP402" s="79"/>
      <c r="BQ402" s="79"/>
      <c r="BR402" s="79"/>
      <c r="BS402" s="79"/>
      <c r="BT402" s="79"/>
      <c r="BU402" s="79"/>
      <c r="BV402" s="79"/>
      <c r="BW402" s="79"/>
      <c r="BX402" s="79"/>
      <c r="BY402" s="79"/>
      <c r="BZ402" s="79"/>
      <c r="CA402" s="79"/>
      <c r="CB402" s="79"/>
      <c r="CC402" s="79"/>
      <c r="CD402" s="79"/>
      <c r="CE402" s="79"/>
      <c r="CF402" s="79"/>
      <c r="CG402" s="79"/>
      <c r="CH402" s="79"/>
      <c r="CI402" s="79"/>
      <c r="CJ402" s="79"/>
      <c r="CK402" s="79"/>
      <c r="CL402" s="79"/>
      <c r="CM402" s="79"/>
      <c r="CN402" s="79"/>
      <c r="CO402" s="79"/>
      <c r="CP402" s="79"/>
      <c r="CQ402" s="79"/>
    </row>
    <row r="403" spans="1:95" s="26" customFormat="1" ht="31.5" customHeight="1" x14ac:dyDescent="0.25">
      <c r="A403" s="78" t="str">
        <f>"Qté "&amp;'[1]Base produits'!A399&amp;" - "&amp;'[1]Base produits'!B399&amp;" :"</f>
        <v>Qté P0392 -  :</v>
      </c>
      <c r="B403" s="80"/>
      <c r="C403" s="79"/>
      <c r="D403" s="79"/>
      <c r="E403" s="79"/>
      <c r="F403" s="79"/>
      <c r="G403" s="79"/>
      <c r="H403" s="79"/>
      <c r="I403" s="79"/>
      <c r="J403" s="79"/>
      <c r="K403" s="79"/>
      <c r="L403" s="79"/>
      <c r="M403" s="79"/>
      <c r="N403" s="79"/>
      <c r="O403" s="79"/>
      <c r="P403" s="79"/>
      <c r="Q403" s="79"/>
      <c r="R403" s="79"/>
      <c r="S403" s="79"/>
      <c r="T403" s="79"/>
      <c r="U403" s="79"/>
      <c r="V403" s="79"/>
      <c r="W403" s="79"/>
      <c r="X403" s="79"/>
      <c r="Y403" s="79"/>
      <c r="Z403" s="79"/>
      <c r="AA403" s="79"/>
      <c r="AB403" s="79"/>
      <c r="AC403" s="79"/>
      <c r="AD403" s="79"/>
      <c r="AE403" s="79"/>
      <c r="AF403" s="79"/>
      <c r="AG403" s="79"/>
      <c r="AH403" s="79"/>
      <c r="AI403" s="79"/>
      <c r="AJ403" s="79"/>
      <c r="AK403" s="79"/>
      <c r="AL403" s="79"/>
      <c r="AM403" s="79"/>
      <c r="AN403" s="79"/>
      <c r="AO403" s="79"/>
      <c r="AP403" s="79"/>
      <c r="AQ403" s="79"/>
      <c r="AR403" s="79"/>
      <c r="AS403" s="79"/>
      <c r="AT403" s="79"/>
      <c r="AU403" s="79"/>
      <c r="AV403" s="79"/>
      <c r="AW403" s="79"/>
      <c r="AX403" s="79"/>
      <c r="AY403" s="79"/>
      <c r="AZ403" s="79"/>
      <c r="BA403" s="79"/>
      <c r="BB403" s="79"/>
      <c r="BC403" s="79"/>
      <c r="BD403" s="79"/>
      <c r="BE403" s="79"/>
      <c r="BF403" s="79"/>
      <c r="BG403" s="79"/>
      <c r="BH403" s="79"/>
      <c r="BI403" s="79"/>
      <c r="BJ403" s="79"/>
      <c r="BK403" s="79"/>
      <c r="BL403" s="79"/>
      <c r="BM403" s="79"/>
      <c r="BN403" s="79"/>
      <c r="BO403" s="79"/>
      <c r="BP403" s="79"/>
      <c r="BQ403" s="79"/>
      <c r="BR403" s="79"/>
      <c r="BS403" s="79"/>
      <c r="BT403" s="79"/>
      <c r="BU403" s="79"/>
      <c r="BV403" s="79"/>
      <c r="BW403" s="79"/>
      <c r="BX403" s="79"/>
      <c r="BY403" s="79"/>
      <c r="BZ403" s="79"/>
      <c r="CA403" s="79"/>
      <c r="CB403" s="79"/>
      <c r="CC403" s="79"/>
      <c r="CD403" s="79"/>
      <c r="CE403" s="79"/>
      <c r="CF403" s="79"/>
      <c r="CG403" s="79"/>
      <c r="CH403" s="79"/>
      <c r="CI403" s="79"/>
      <c r="CJ403" s="79"/>
      <c r="CK403" s="79"/>
      <c r="CL403" s="79"/>
      <c r="CM403" s="79"/>
      <c r="CN403" s="79"/>
      <c r="CO403" s="79"/>
      <c r="CP403" s="79"/>
      <c r="CQ403" s="79"/>
    </row>
    <row r="404" spans="1:95" s="26" customFormat="1" ht="31.5" customHeight="1" x14ac:dyDescent="0.25">
      <c r="A404" s="78" t="str">
        <f>"Qté "&amp;'[1]Base produits'!A400&amp;" - "&amp;'[1]Base produits'!B400&amp;" :"</f>
        <v>Qté P0393 -  :</v>
      </c>
      <c r="B404" s="80"/>
      <c r="C404" s="79"/>
      <c r="D404" s="79"/>
      <c r="E404" s="79"/>
      <c r="F404" s="79"/>
      <c r="G404" s="79"/>
      <c r="H404" s="79"/>
      <c r="I404" s="79"/>
      <c r="J404" s="79"/>
      <c r="K404" s="79"/>
      <c r="L404" s="79"/>
      <c r="M404" s="79"/>
      <c r="N404" s="79"/>
      <c r="O404" s="79"/>
      <c r="P404" s="79"/>
      <c r="Q404" s="79"/>
      <c r="R404" s="79"/>
      <c r="S404" s="79"/>
      <c r="T404" s="79"/>
      <c r="U404" s="79"/>
      <c r="V404" s="79"/>
      <c r="W404" s="79"/>
      <c r="X404" s="79"/>
      <c r="Y404" s="79"/>
      <c r="Z404" s="79"/>
      <c r="AA404" s="79"/>
      <c r="AB404" s="79"/>
      <c r="AC404" s="79"/>
      <c r="AD404" s="79"/>
      <c r="AE404" s="79"/>
      <c r="AF404" s="79"/>
      <c r="AG404" s="79"/>
      <c r="AH404" s="79"/>
      <c r="AI404" s="79"/>
      <c r="AJ404" s="79"/>
      <c r="AK404" s="79"/>
      <c r="AL404" s="79"/>
      <c r="AM404" s="79"/>
      <c r="AN404" s="79"/>
      <c r="AO404" s="79"/>
      <c r="AP404" s="79"/>
      <c r="AQ404" s="79"/>
      <c r="AR404" s="79"/>
      <c r="AS404" s="79"/>
      <c r="AT404" s="79"/>
      <c r="AU404" s="79"/>
      <c r="AV404" s="79"/>
      <c r="AW404" s="79"/>
      <c r="AX404" s="79"/>
      <c r="AY404" s="79"/>
      <c r="AZ404" s="79"/>
      <c r="BA404" s="79"/>
      <c r="BB404" s="79"/>
      <c r="BC404" s="79"/>
      <c r="BD404" s="79"/>
      <c r="BE404" s="79"/>
      <c r="BF404" s="79"/>
      <c r="BG404" s="79"/>
      <c r="BH404" s="79"/>
      <c r="BI404" s="79"/>
      <c r="BJ404" s="79"/>
      <c r="BK404" s="79"/>
      <c r="BL404" s="79"/>
      <c r="BM404" s="79"/>
      <c r="BN404" s="79"/>
      <c r="BO404" s="79"/>
      <c r="BP404" s="79"/>
      <c r="BQ404" s="79"/>
      <c r="BR404" s="79"/>
      <c r="BS404" s="79"/>
      <c r="BT404" s="79"/>
      <c r="BU404" s="79"/>
      <c r="BV404" s="79"/>
      <c r="BW404" s="79"/>
      <c r="BX404" s="79"/>
      <c r="BY404" s="79"/>
      <c r="BZ404" s="79"/>
      <c r="CA404" s="79"/>
      <c r="CB404" s="79"/>
      <c r="CC404" s="79"/>
      <c r="CD404" s="79"/>
      <c r="CE404" s="79"/>
      <c r="CF404" s="79"/>
      <c r="CG404" s="79"/>
      <c r="CH404" s="79"/>
      <c r="CI404" s="79"/>
      <c r="CJ404" s="79"/>
      <c r="CK404" s="79"/>
      <c r="CL404" s="79"/>
      <c r="CM404" s="79"/>
      <c r="CN404" s="79"/>
      <c r="CO404" s="79"/>
      <c r="CP404" s="79"/>
      <c r="CQ404" s="79"/>
    </row>
    <row r="405" spans="1:95" s="26" customFormat="1" ht="31.5" customHeight="1" x14ac:dyDescent="0.25">
      <c r="A405" s="78" t="str">
        <f>"Qté "&amp;'[1]Base produits'!A401&amp;" - "&amp;'[1]Base produits'!B401&amp;" :"</f>
        <v>Qté P0394 -  :</v>
      </c>
      <c r="B405" s="80"/>
      <c r="C405" s="79"/>
      <c r="D405" s="79"/>
      <c r="E405" s="79"/>
      <c r="F405" s="79"/>
      <c r="G405" s="79"/>
      <c r="H405" s="79"/>
      <c r="I405" s="79"/>
      <c r="J405" s="79"/>
      <c r="K405" s="79"/>
      <c r="L405" s="79"/>
      <c r="M405" s="79"/>
      <c r="N405" s="79"/>
      <c r="O405" s="79"/>
      <c r="P405" s="79"/>
      <c r="Q405" s="79"/>
      <c r="R405" s="79"/>
      <c r="S405" s="79"/>
      <c r="T405" s="79"/>
      <c r="U405" s="79"/>
      <c r="V405" s="79"/>
      <c r="W405" s="79"/>
      <c r="X405" s="79"/>
      <c r="Y405" s="79"/>
      <c r="Z405" s="79"/>
      <c r="AA405" s="79"/>
      <c r="AB405" s="79"/>
      <c r="AC405" s="79"/>
      <c r="AD405" s="79"/>
      <c r="AE405" s="79"/>
      <c r="AF405" s="79"/>
      <c r="AG405" s="79"/>
      <c r="AH405" s="79"/>
      <c r="AI405" s="79"/>
      <c r="AJ405" s="79"/>
      <c r="AK405" s="79"/>
      <c r="AL405" s="79"/>
      <c r="AM405" s="79"/>
      <c r="AN405" s="79"/>
      <c r="AO405" s="79"/>
      <c r="AP405" s="79"/>
      <c r="AQ405" s="79"/>
      <c r="AR405" s="79"/>
      <c r="AS405" s="79"/>
      <c r="AT405" s="79"/>
      <c r="AU405" s="79"/>
      <c r="AV405" s="79"/>
      <c r="AW405" s="79"/>
      <c r="AX405" s="79"/>
      <c r="AY405" s="79"/>
      <c r="AZ405" s="79"/>
      <c r="BA405" s="79"/>
      <c r="BB405" s="79"/>
      <c r="BC405" s="79"/>
      <c r="BD405" s="79"/>
      <c r="BE405" s="79"/>
      <c r="BF405" s="79"/>
      <c r="BG405" s="79"/>
      <c r="BH405" s="79"/>
      <c r="BI405" s="79"/>
      <c r="BJ405" s="79"/>
      <c r="BK405" s="79"/>
      <c r="BL405" s="79"/>
      <c r="BM405" s="79"/>
      <c r="BN405" s="79"/>
      <c r="BO405" s="79"/>
      <c r="BP405" s="79"/>
      <c r="BQ405" s="79"/>
      <c r="BR405" s="79"/>
      <c r="BS405" s="79"/>
      <c r="BT405" s="79"/>
      <c r="BU405" s="79"/>
      <c r="BV405" s="79"/>
      <c r="BW405" s="79"/>
      <c r="BX405" s="79"/>
      <c r="BY405" s="79"/>
      <c r="BZ405" s="79"/>
      <c r="CA405" s="79"/>
      <c r="CB405" s="79"/>
      <c r="CC405" s="79"/>
      <c r="CD405" s="79"/>
      <c r="CE405" s="79"/>
      <c r="CF405" s="79"/>
      <c r="CG405" s="79"/>
      <c r="CH405" s="79"/>
      <c r="CI405" s="79"/>
      <c r="CJ405" s="79"/>
      <c r="CK405" s="79"/>
      <c r="CL405" s="79"/>
      <c r="CM405" s="79"/>
      <c r="CN405" s="79"/>
      <c r="CO405" s="79"/>
      <c r="CP405" s="79"/>
      <c r="CQ405" s="79"/>
    </row>
    <row r="406" spans="1:95" s="26" customFormat="1" ht="31.5" customHeight="1" x14ac:dyDescent="0.25">
      <c r="A406" s="78" t="str">
        <f>"Qté "&amp;'[1]Base produits'!A402&amp;" - "&amp;'[1]Base produits'!B402&amp;" :"</f>
        <v>Qté P0395 -  :</v>
      </c>
      <c r="B406" s="80"/>
      <c r="C406" s="79"/>
      <c r="D406" s="79"/>
      <c r="E406" s="79"/>
      <c r="F406" s="79"/>
      <c r="G406" s="79"/>
      <c r="H406" s="79"/>
      <c r="I406" s="79"/>
      <c r="J406" s="79"/>
      <c r="K406" s="79"/>
      <c r="L406" s="79"/>
      <c r="M406" s="79"/>
      <c r="N406" s="79"/>
      <c r="O406" s="79"/>
      <c r="P406" s="79"/>
      <c r="Q406" s="79"/>
      <c r="R406" s="79"/>
      <c r="S406" s="79"/>
      <c r="T406" s="79"/>
      <c r="U406" s="79"/>
      <c r="V406" s="79"/>
      <c r="W406" s="79"/>
      <c r="X406" s="79"/>
      <c r="Y406" s="79"/>
      <c r="Z406" s="79"/>
      <c r="AA406" s="79"/>
      <c r="AB406" s="79"/>
      <c r="AC406" s="79"/>
      <c r="AD406" s="79"/>
      <c r="AE406" s="79"/>
      <c r="AF406" s="79"/>
      <c r="AG406" s="79"/>
      <c r="AH406" s="79"/>
      <c r="AI406" s="79"/>
      <c r="AJ406" s="79"/>
      <c r="AK406" s="79"/>
      <c r="AL406" s="79"/>
      <c r="AM406" s="79"/>
      <c r="AN406" s="79"/>
      <c r="AO406" s="79"/>
      <c r="AP406" s="79"/>
      <c r="AQ406" s="79"/>
      <c r="AR406" s="79"/>
      <c r="AS406" s="79"/>
      <c r="AT406" s="79"/>
      <c r="AU406" s="79"/>
      <c r="AV406" s="79"/>
      <c r="AW406" s="79"/>
      <c r="AX406" s="79"/>
      <c r="AY406" s="79"/>
      <c r="AZ406" s="79"/>
      <c r="BA406" s="79"/>
      <c r="BB406" s="79"/>
      <c r="BC406" s="79"/>
      <c r="BD406" s="79"/>
      <c r="BE406" s="79"/>
      <c r="BF406" s="79"/>
      <c r="BG406" s="79"/>
      <c r="BH406" s="79"/>
      <c r="BI406" s="79"/>
      <c r="BJ406" s="79"/>
      <c r="BK406" s="79"/>
      <c r="BL406" s="79"/>
      <c r="BM406" s="79"/>
      <c r="BN406" s="79"/>
      <c r="BO406" s="79"/>
      <c r="BP406" s="79"/>
      <c r="BQ406" s="79"/>
      <c r="BR406" s="79"/>
      <c r="BS406" s="79"/>
      <c r="BT406" s="79"/>
      <c r="BU406" s="79"/>
      <c r="BV406" s="79"/>
      <c r="BW406" s="79"/>
      <c r="BX406" s="79"/>
      <c r="BY406" s="79"/>
      <c r="BZ406" s="79"/>
      <c r="CA406" s="79"/>
      <c r="CB406" s="79"/>
      <c r="CC406" s="79"/>
      <c r="CD406" s="79"/>
      <c r="CE406" s="79"/>
      <c r="CF406" s="79"/>
      <c r="CG406" s="79"/>
      <c r="CH406" s="79"/>
      <c r="CI406" s="79"/>
      <c r="CJ406" s="79"/>
      <c r="CK406" s="79"/>
      <c r="CL406" s="79"/>
      <c r="CM406" s="79"/>
      <c r="CN406" s="79"/>
      <c r="CO406" s="79"/>
      <c r="CP406" s="79"/>
      <c r="CQ406" s="79"/>
    </row>
    <row r="407" spans="1:95" s="26" customFormat="1" ht="31.5" customHeight="1" x14ac:dyDescent="0.25">
      <c r="A407" s="78" t="str">
        <f>"Qté "&amp;'[1]Base produits'!A403&amp;" - "&amp;'[1]Base produits'!B403&amp;" :"</f>
        <v>Qté P0396 -  :</v>
      </c>
      <c r="B407" s="80"/>
      <c r="C407" s="79"/>
      <c r="D407" s="79"/>
      <c r="E407" s="79"/>
      <c r="F407" s="79"/>
      <c r="G407" s="79"/>
      <c r="H407" s="79"/>
      <c r="I407" s="79"/>
      <c r="J407" s="79"/>
      <c r="K407" s="79"/>
      <c r="L407" s="79"/>
      <c r="M407" s="79"/>
      <c r="N407" s="79"/>
      <c r="O407" s="79"/>
      <c r="P407" s="79"/>
      <c r="Q407" s="79"/>
      <c r="R407" s="79"/>
      <c r="S407" s="79"/>
      <c r="T407" s="79"/>
      <c r="U407" s="79"/>
      <c r="V407" s="79"/>
      <c r="W407" s="79"/>
      <c r="X407" s="79"/>
      <c r="Y407" s="79"/>
      <c r="Z407" s="79"/>
      <c r="AA407" s="79"/>
      <c r="AB407" s="79"/>
      <c r="AC407" s="79"/>
      <c r="AD407" s="79"/>
      <c r="AE407" s="79"/>
      <c r="AF407" s="79"/>
      <c r="AG407" s="79"/>
      <c r="AH407" s="79"/>
      <c r="AI407" s="79"/>
      <c r="AJ407" s="79"/>
      <c r="AK407" s="79"/>
      <c r="AL407" s="79"/>
      <c r="AM407" s="79"/>
      <c r="AN407" s="79"/>
      <c r="AO407" s="79"/>
      <c r="AP407" s="79"/>
      <c r="AQ407" s="79"/>
      <c r="AR407" s="79"/>
      <c r="AS407" s="79"/>
      <c r="AT407" s="79"/>
      <c r="AU407" s="79"/>
      <c r="AV407" s="79"/>
      <c r="AW407" s="79"/>
      <c r="AX407" s="79"/>
      <c r="AY407" s="79"/>
      <c r="AZ407" s="79"/>
      <c r="BA407" s="79"/>
      <c r="BB407" s="79"/>
      <c r="BC407" s="79"/>
      <c r="BD407" s="79"/>
      <c r="BE407" s="79"/>
      <c r="BF407" s="79"/>
      <c r="BG407" s="79"/>
      <c r="BH407" s="79"/>
      <c r="BI407" s="79"/>
      <c r="BJ407" s="79"/>
      <c r="BK407" s="79"/>
      <c r="BL407" s="79"/>
      <c r="BM407" s="79"/>
      <c r="BN407" s="79"/>
      <c r="BO407" s="79"/>
      <c r="BP407" s="79"/>
      <c r="BQ407" s="79"/>
      <c r="BR407" s="79"/>
      <c r="BS407" s="79"/>
      <c r="BT407" s="79"/>
      <c r="BU407" s="79"/>
      <c r="BV407" s="79"/>
      <c r="BW407" s="79"/>
      <c r="BX407" s="79"/>
      <c r="BY407" s="79"/>
      <c r="BZ407" s="79"/>
      <c r="CA407" s="79"/>
      <c r="CB407" s="79"/>
      <c r="CC407" s="79"/>
      <c r="CD407" s="79"/>
      <c r="CE407" s="79"/>
      <c r="CF407" s="79"/>
      <c r="CG407" s="79"/>
      <c r="CH407" s="79"/>
      <c r="CI407" s="79"/>
      <c r="CJ407" s="79"/>
      <c r="CK407" s="79"/>
      <c r="CL407" s="79"/>
      <c r="CM407" s="79"/>
      <c r="CN407" s="79"/>
      <c r="CO407" s="79"/>
      <c r="CP407" s="79"/>
      <c r="CQ407" s="79"/>
    </row>
    <row r="408" spans="1:95" s="26" customFormat="1" ht="31.5" customHeight="1" x14ac:dyDescent="0.25">
      <c r="A408" s="78" t="str">
        <f>"Qté "&amp;'[1]Base produits'!A404&amp;" - "&amp;'[1]Base produits'!B404&amp;" :"</f>
        <v>Qté P0397 -  :</v>
      </c>
      <c r="B408" s="80"/>
      <c r="C408" s="79"/>
      <c r="D408" s="79"/>
      <c r="E408" s="79"/>
      <c r="F408" s="79"/>
      <c r="G408" s="79"/>
      <c r="H408" s="79"/>
      <c r="I408" s="79"/>
      <c r="J408" s="79"/>
      <c r="K408" s="79"/>
      <c r="L408" s="79"/>
      <c r="M408" s="79"/>
      <c r="N408" s="79"/>
      <c r="O408" s="79"/>
      <c r="P408" s="79"/>
      <c r="Q408" s="79"/>
      <c r="R408" s="79"/>
      <c r="S408" s="79"/>
      <c r="T408" s="79"/>
      <c r="U408" s="79"/>
      <c r="V408" s="79"/>
      <c r="W408" s="79"/>
      <c r="X408" s="79"/>
      <c r="Y408" s="79"/>
      <c r="Z408" s="79"/>
      <c r="AA408" s="79"/>
      <c r="AB408" s="79"/>
      <c r="AC408" s="79"/>
      <c r="AD408" s="79"/>
      <c r="AE408" s="79"/>
      <c r="AF408" s="79"/>
      <c r="AG408" s="79"/>
      <c r="AH408" s="79"/>
      <c r="AI408" s="79"/>
      <c r="AJ408" s="79"/>
      <c r="AK408" s="79"/>
      <c r="AL408" s="79"/>
      <c r="AM408" s="79"/>
      <c r="AN408" s="79"/>
      <c r="AO408" s="79"/>
      <c r="AP408" s="79"/>
      <c r="AQ408" s="79"/>
      <c r="AR408" s="79"/>
      <c r="AS408" s="79"/>
      <c r="AT408" s="79"/>
      <c r="AU408" s="79"/>
      <c r="AV408" s="79"/>
      <c r="AW408" s="79"/>
      <c r="AX408" s="79"/>
      <c r="AY408" s="79"/>
      <c r="AZ408" s="79"/>
      <c r="BA408" s="79"/>
      <c r="BB408" s="79"/>
      <c r="BC408" s="79"/>
      <c r="BD408" s="79"/>
      <c r="BE408" s="79"/>
      <c r="BF408" s="79"/>
      <c r="BG408" s="79"/>
      <c r="BH408" s="79"/>
      <c r="BI408" s="79"/>
      <c r="BJ408" s="79"/>
      <c r="BK408" s="79"/>
      <c r="BL408" s="79"/>
      <c r="BM408" s="79"/>
      <c r="BN408" s="79"/>
      <c r="BO408" s="79"/>
      <c r="BP408" s="79"/>
      <c r="BQ408" s="79"/>
      <c r="BR408" s="79"/>
      <c r="BS408" s="79"/>
      <c r="BT408" s="79"/>
      <c r="BU408" s="79"/>
      <c r="BV408" s="79"/>
      <c r="BW408" s="79"/>
      <c r="BX408" s="79"/>
      <c r="BY408" s="79"/>
      <c r="BZ408" s="79"/>
      <c r="CA408" s="79"/>
      <c r="CB408" s="79"/>
      <c r="CC408" s="79"/>
      <c r="CD408" s="79"/>
      <c r="CE408" s="79"/>
      <c r="CF408" s="79"/>
      <c r="CG408" s="79"/>
      <c r="CH408" s="79"/>
      <c r="CI408" s="79"/>
      <c r="CJ408" s="79"/>
      <c r="CK408" s="79"/>
      <c r="CL408" s="79"/>
      <c r="CM408" s="79"/>
      <c r="CN408" s="79"/>
      <c r="CO408" s="79"/>
      <c r="CP408" s="79"/>
      <c r="CQ408" s="79"/>
    </row>
    <row r="409" spans="1:95" s="26" customFormat="1" ht="31.5" customHeight="1" x14ac:dyDescent="0.25">
      <c r="A409" s="78" t="str">
        <f>"Qté "&amp;'[1]Base produits'!A405&amp;" - "&amp;'[1]Base produits'!B405&amp;" :"</f>
        <v>Qté P0398 -  :</v>
      </c>
      <c r="B409" s="80"/>
      <c r="C409" s="79"/>
      <c r="D409" s="79"/>
      <c r="E409" s="79"/>
      <c r="F409" s="79"/>
      <c r="G409" s="79"/>
      <c r="H409" s="79"/>
      <c r="I409" s="79"/>
      <c r="J409" s="79"/>
      <c r="K409" s="79"/>
      <c r="L409" s="79"/>
      <c r="M409" s="79"/>
      <c r="N409" s="79"/>
      <c r="O409" s="79"/>
      <c r="P409" s="79"/>
      <c r="Q409" s="79"/>
      <c r="R409" s="79"/>
      <c r="S409" s="79"/>
      <c r="T409" s="79"/>
      <c r="U409" s="79"/>
      <c r="V409" s="79"/>
      <c r="W409" s="79"/>
      <c r="X409" s="79"/>
      <c r="Y409" s="79"/>
      <c r="Z409" s="79"/>
      <c r="AA409" s="79"/>
      <c r="AB409" s="79"/>
      <c r="AC409" s="79"/>
      <c r="AD409" s="79"/>
      <c r="AE409" s="79"/>
      <c r="AF409" s="79"/>
      <c r="AG409" s="79"/>
      <c r="AH409" s="79"/>
      <c r="AI409" s="79"/>
      <c r="AJ409" s="79"/>
      <c r="AK409" s="79"/>
      <c r="AL409" s="79"/>
      <c r="AM409" s="79"/>
      <c r="AN409" s="79"/>
      <c r="AO409" s="79"/>
      <c r="AP409" s="79"/>
      <c r="AQ409" s="79"/>
      <c r="AR409" s="79"/>
      <c r="AS409" s="79"/>
      <c r="AT409" s="79"/>
      <c r="AU409" s="79"/>
      <c r="AV409" s="79"/>
      <c r="AW409" s="79"/>
      <c r="AX409" s="79"/>
      <c r="AY409" s="79"/>
      <c r="AZ409" s="79"/>
      <c r="BA409" s="79"/>
      <c r="BB409" s="79"/>
      <c r="BC409" s="79"/>
      <c r="BD409" s="79"/>
      <c r="BE409" s="79"/>
      <c r="BF409" s="79"/>
      <c r="BG409" s="79"/>
      <c r="BH409" s="79"/>
      <c r="BI409" s="79"/>
      <c r="BJ409" s="79"/>
      <c r="BK409" s="79"/>
      <c r="BL409" s="79"/>
      <c r="BM409" s="79"/>
      <c r="BN409" s="79"/>
      <c r="BO409" s="79"/>
      <c r="BP409" s="79"/>
      <c r="BQ409" s="79"/>
      <c r="BR409" s="79"/>
      <c r="BS409" s="79"/>
      <c r="BT409" s="79"/>
      <c r="BU409" s="79"/>
      <c r="BV409" s="79"/>
      <c r="BW409" s="79"/>
      <c r="BX409" s="79"/>
      <c r="BY409" s="79"/>
      <c r="BZ409" s="79"/>
      <c r="CA409" s="79"/>
      <c r="CB409" s="79"/>
      <c r="CC409" s="79"/>
      <c r="CD409" s="79"/>
      <c r="CE409" s="79"/>
      <c r="CF409" s="79"/>
      <c r="CG409" s="79"/>
      <c r="CH409" s="79"/>
      <c r="CI409" s="79"/>
      <c r="CJ409" s="79"/>
      <c r="CK409" s="79"/>
      <c r="CL409" s="79"/>
      <c r="CM409" s="79"/>
      <c r="CN409" s="79"/>
      <c r="CO409" s="79"/>
      <c r="CP409" s="79"/>
      <c r="CQ409" s="79"/>
    </row>
    <row r="410" spans="1:95" s="26" customFormat="1" ht="31.5" customHeight="1" x14ac:dyDescent="0.25">
      <c r="A410" s="78" t="str">
        <f>"Qté "&amp;'[1]Base produits'!A406&amp;" - "&amp;'[1]Base produits'!B406&amp;" :"</f>
        <v>Qté P0399 -  :</v>
      </c>
      <c r="B410" s="80"/>
      <c r="C410" s="79"/>
      <c r="D410" s="79"/>
      <c r="E410" s="79"/>
      <c r="F410" s="79"/>
      <c r="G410" s="79"/>
      <c r="H410" s="79"/>
      <c r="I410" s="79"/>
      <c r="J410" s="79"/>
      <c r="K410" s="79"/>
      <c r="L410" s="79"/>
      <c r="M410" s="79"/>
      <c r="N410" s="79"/>
      <c r="O410" s="79"/>
      <c r="P410" s="79"/>
      <c r="Q410" s="79"/>
      <c r="R410" s="79"/>
      <c r="S410" s="79"/>
      <c r="T410" s="79"/>
      <c r="U410" s="79"/>
      <c r="V410" s="79"/>
      <c r="W410" s="79"/>
      <c r="X410" s="79"/>
      <c r="Y410" s="79"/>
      <c r="Z410" s="79"/>
      <c r="AA410" s="79"/>
      <c r="AB410" s="79"/>
      <c r="AC410" s="79"/>
      <c r="AD410" s="79"/>
      <c r="AE410" s="79"/>
      <c r="AF410" s="79"/>
      <c r="AG410" s="79"/>
      <c r="AH410" s="79"/>
      <c r="AI410" s="79"/>
      <c r="AJ410" s="79"/>
      <c r="AK410" s="79"/>
      <c r="AL410" s="79"/>
      <c r="AM410" s="79"/>
      <c r="AN410" s="79"/>
      <c r="AO410" s="79"/>
      <c r="AP410" s="79"/>
      <c r="AQ410" s="79"/>
      <c r="AR410" s="79"/>
      <c r="AS410" s="79"/>
      <c r="AT410" s="79"/>
      <c r="AU410" s="79"/>
      <c r="AV410" s="79"/>
      <c r="AW410" s="79"/>
      <c r="AX410" s="79"/>
      <c r="AY410" s="79"/>
      <c r="AZ410" s="79"/>
      <c r="BA410" s="79"/>
      <c r="BB410" s="79"/>
      <c r="BC410" s="79"/>
      <c r="BD410" s="79"/>
      <c r="BE410" s="79"/>
      <c r="BF410" s="79"/>
      <c r="BG410" s="79"/>
      <c r="BH410" s="79"/>
      <c r="BI410" s="79"/>
      <c r="BJ410" s="79"/>
      <c r="BK410" s="79"/>
      <c r="BL410" s="79"/>
      <c r="BM410" s="79"/>
      <c r="BN410" s="79"/>
      <c r="BO410" s="79"/>
      <c r="BP410" s="79"/>
      <c r="BQ410" s="79"/>
      <c r="BR410" s="79"/>
      <c r="BS410" s="79"/>
      <c r="BT410" s="79"/>
      <c r="BU410" s="79"/>
      <c r="BV410" s="79"/>
      <c r="BW410" s="79"/>
      <c r="BX410" s="79"/>
      <c r="BY410" s="79"/>
      <c r="BZ410" s="79"/>
      <c r="CA410" s="79"/>
      <c r="CB410" s="79"/>
      <c r="CC410" s="79"/>
      <c r="CD410" s="79"/>
      <c r="CE410" s="79"/>
      <c r="CF410" s="79"/>
      <c r="CG410" s="79"/>
      <c r="CH410" s="79"/>
      <c r="CI410" s="79"/>
      <c r="CJ410" s="79"/>
      <c r="CK410" s="79"/>
      <c r="CL410" s="79"/>
      <c r="CM410" s="79"/>
      <c r="CN410" s="79"/>
      <c r="CO410" s="79"/>
      <c r="CP410" s="79"/>
      <c r="CQ410" s="79"/>
    </row>
    <row r="411" spans="1:95" s="26" customFormat="1" ht="31.5" customHeight="1" x14ac:dyDescent="0.25">
      <c r="A411" s="78" t="str">
        <f>"Qté "&amp;'[1]Base produits'!A407&amp;" - "&amp;'[1]Base produits'!B407&amp;" :"</f>
        <v>Qté P0400 -  :</v>
      </c>
      <c r="B411" s="80"/>
      <c r="C411" s="79"/>
      <c r="D411" s="79"/>
      <c r="E411" s="79"/>
      <c r="F411" s="79"/>
      <c r="G411" s="79"/>
      <c r="H411" s="79"/>
      <c r="I411" s="79"/>
      <c r="J411" s="79"/>
      <c r="K411" s="79"/>
      <c r="L411" s="79"/>
      <c r="M411" s="79"/>
      <c r="N411" s="79"/>
      <c r="O411" s="79"/>
      <c r="P411" s="79"/>
      <c r="Q411" s="79"/>
      <c r="R411" s="79"/>
      <c r="S411" s="79"/>
      <c r="T411" s="79"/>
      <c r="U411" s="79"/>
      <c r="V411" s="79"/>
      <c r="W411" s="79"/>
      <c r="X411" s="79"/>
      <c r="Y411" s="79"/>
      <c r="Z411" s="79"/>
      <c r="AA411" s="79"/>
      <c r="AB411" s="79"/>
      <c r="AC411" s="79"/>
      <c r="AD411" s="79"/>
      <c r="AE411" s="79"/>
      <c r="AF411" s="79"/>
      <c r="AG411" s="79"/>
      <c r="AH411" s="79"/>
      <c r="AI411" s="79"/>
      <c r="AJ411" s="79"/>
      <c r="AK411" s="79"/>
      <c r="AL411" s="79"/>
      <c r="AM411" s="79"/>
      <c r="AN411" s="79"/>
      <c r="AO411" s="79"/>
      <c r="AP411" s="79"/>
      <c r="AQ411" s="79"/>
      <c r="AR411" s="79"/>
      <c r="AS411" s="79"/>
      <c r="AT411" s="79"/>
      <c r="AU411" s="79"/>
      <c r="AV411" s="79"/>
      <c r="AW411" s="79"/>
      <c r="AX411" s="79"/>
      <c r="AY411" s="79"/>
      <c r="AZ411" s="79"/>
      <c r="BA411" s="79"/>
      <c r="BB411" s="79"/>
      <c r="BC411" s="79"/>
      <c r="BD411" s="79"/>
      <c r="BE411" s="79"/>
      <c r="BF411" s="79"/>
      <c r="BG411" s="79"/>
      <c r="BH411" s="79"/>
      <c r="BI411" s="79"/>
      <c r="BJ411" s="79"/>
      <c r="BK411" s="79"/>
      <c r="BL411" s="79"/>
      <c r="BM411" s="79"/>
      <c r="BN411" s="79"/>
      <c r="BO411" s="79"/>
      <c r="BP411" s="79"/>
      <c r="BQ411" s="79"/>
      <c r="BR411" s="79"/>
      <c r="BS411" s="79"/>
      <c r="BT411" s="79"/>
      <c r="BU411" s="79"/>
      <c r="BV411" s="79"/>
      <c r="BW411" s="79"/>
      <c r="BX411" s="79"/>
      <c r="BY411" s="79"/>
      <c r="BZ411" s="79"/>
      <c r="CA411" s="79"/>
      <c r="CB411" s="79"/>
      <c r="CC411" s="79"/>
      <c r="CD411" s="79"/>
      <c r="CE411" s="79"/>
      <c r="CF411" s="79"/>
      <c r="CG411" s="79"/>
      <c r="CH411" s="79"/>
      <c r="CI411" s="79"/>
      <c r="CJ411" s="79"/>
      <c r="CK411" s="79"/>
      <c r="CL411" s="79"/>
      <c r="CM411" s="79"/>
      <c r="CN411" s="79"/>
      <c r="CO411" s="79"/>
      <c r="CP411" s="79"/>
      <c r="CQ411" s="79"/>
    </row>
    <row r="412" spans="1:95" s="26" customFormat="1" ht="31.5" customHeight="1" x14ac:dyDescent="0.25">
      <c r="A412" s="78" t="str">
        <f>"Qté "&amp;'[1]Base produits'!A408&amp;" - "&amp;'[1]Base produits'!B408&amp;" :"</f>
        <v>Qté P0401 -  :</v>
      </c>
      <c r="B412" s="80"/>
      <c r="C412" s="79"/>
      <c r="D412" s="79"/>
      <c r="E412" s="79"/>
      <c r="F412" s="79"/>
      <c r="G412" s="79"/>
      <c r="H412" s="79"/>
      <c r="I412" s="79"/>
      <c r="J412" s="79"/>
      <c r="K412" s="79"/>
      <c r="L412" s="79"/>
      <c r="M412" s="79"/>
      <c r="N412" s="79"/>
      <c r="O412" s="79"/>
      <c r="P412" s="79"/>
      <c r="Q412" s="79"/>
      <c r="R412" s="79"/>
      <c r="S412" s="79"/>
      <c r="T412" s="79"/>
      <c r="U412" s="79"/>
      <c r="V412" s="79"/>
      <c r="W412" s="79"/>
      <c r="X412" s="79"/>
      <c r="Y412" s="79"/>
      <c r="Z412" s="79"/>
      <c r="AA412" s="79"/>
      <c r="AB412" s="79"/>
      <c r="AC412" s="79"/>
      <c r="AD412" s="79"/>
      <c r="AE412" s="79"/>
      <c r="AF412" s="79"/>
      <c r="AG412" s="79"/>
      <c r="AH412" s="79"/>
      <c r="AI412" s="79"/>
      <c r="AJ412" s="79"/>
      <c r="AK412" s="79"/>
      <c r="AL412" s="79"/>
      <c r="AM412" s="79"/>
      <c r="AN412" s="79"/>
      <c r="AO412" s="79"/>
      <c r="AP412" s="79"/>
      <c r="AQ412" s="79"/>
      <c r="AR412" s="79"/>
      <c r="AS412" s="79"/>
      <c r="AT412" s="79"/>
      <c r="AU412" s="79"/>
      <c r="AV412" s="79"/>
      <c r="AW412" s="79"/>
      <c r="AX412" s="79"/>
      <c r="AY412" s="79"/>
      <c r="AZ412" s="79"/>
      <c r="BA412" s="79"/>
      <c r="BB412" s="79"/>
      <c r="BC412" s="79"/>
      <c r="BD412" s="79"/>
      <c r="BE412" s="79"/>
      <c r="BF412" s="79"/>
      <c r="BG412" s="79"/>
      <c r="BH412" s="79"/>
      <c r="BI412" s="79"/>
      <c r="BJ412" s="79"/>
      <c r="BK412" s="79"/>
      <c r="BL412" s="79"/>
      <c r="BM412" s="79"/>
      <c r="BN412" s="79"/>
      <c r="BO412" s="79"/>
      <c r="BP412" s="79"/>
      <c r="BQ412" s="79"/>
      <c r="BR412" s="79"/>
      <c r="BS412" s="79"/>
      <c r="BT412" s="79"/>
      <c r="BU412" s="79"/>
      <c r="BV412" s="79"/>
      <c r="BW412" s="79"/>
      <c r="BX412" s="79"/>
      <c r="BY412" s="79"/>
      <c r="BZ412" s="79"/>
      <c r="CA412" s="79"/>
      <c r="CB412" s="79"/>
      <c r="CC412" s="79"/>
      <c r="CD412" s="79"/>
      <c r="CE412" s="79"/>
      <c r="CF412" s="79"/>
      <c r="CG412" s="79"/>
      <c r="CH412" s="79"/>
      <c r="CI412" s="79"/>
      <c r="CJ412" s="79"/>
      <c r="CK412" s="79"/>
      <c r="CL412" s="79"/>
      <c r="CM412" s="79"/>
      <c r="CN412" s="79"/>
      <c r="CO412" s="79"/>
      <c r="CP412" s="79"/>
      <c r="CQ412" s="79"/>
    </row>
    <row r="413" spans="1:95" s="26" customFormat="1" ht="31.5" customHeight="1" x14ac:dyDescent="0.25">
      <c r="A413" s="78" t="str">
        <f>"Qté "&amp;'[1]Base produits'!A409&amp;" - "&amp;'[1]Base produits'!B409&amp;" :"</f>
        <v>Qté P0402 -  :</v>
      </c>
      <c r="B413" s="80"/>
      <c r="C413" s="79"/>
      <c r="D413" s="79"/>
      <c r="E413" s="79"/>
      <c r="F413" s="79"/>
      <c r="G413" s="79"/>
      <c r="H413" s="79"/>
      <c r="I413" s="79"/>
      <c r="J413" s="79"/>
      <c r="K413" s="79"/>
      <c r="L413" s="79"/>
      <c r="M413" s="79"/>
      <c r="N413" s="79"/>
      <c r="O413" s="79"/>
      <c r="P413" s="79"/>
      <c r="Q413" s="79"/>
      <c r="R413" s="79"/>
      <c r="S413" s="79"/>
      <c r="T413" s="79"/>
      <c r="U413" s="79"/>
      <c r="V413" s="79"/>
      <c r="W413" s="79"/>
      <c r="X413" s="79"/>
      <c r="Y413" s="79"/>
      <c r="Z413" s="79"/>
      <c r="AA413" s="79"/>
      <c r="AB413" s="79"/>
      <c r="AC413" s="79"/>
      <c r="AD413" s="79"/>
      <c r="AE413" s="79"/>
      <c r="AF413" s="79"/>
      <c r="AG413" s="79"/>
      <c r="AH413" s="79"/>
      <c r="AI413" s="79"/>
      <c r="AJ413" s="79"/>
      <c r="AK413" s="79"/>
      <c r="AL413" s="79"/>
      <c r="AM413" s="79"/>
      <c r="AN413" s="79"/>
      <c r="AO413" s="79"/>
      <c r="AP413" s="79"/>
      <c r="AQ413" s="79"/>
      <c r="AR413" s="79"/>
      <c r="AS413" s="79"/>
      <c r="AT413" s="79"/>
      <c r="AU413" s="79"/>
      <c r="AV413" s="79"/>
      <c r="AW413" s="79"/>
      <c r="AX413" s="79"/>
      <c r="AY413" s="79"/>
      <c r="AZ413" s="79"/>
      <c r="BA413" s="79"/>
      <c r="BB413" s="79"/>
      <c r="BC413" s="79"/>
      <c r="BD413" s="79"/>
      <c r="BE413" s="79"/>
      <c r="BF413" s="79"/>
      <c r="BG413" s="79"/>
      <c r="BH413" s="79"/>
      <c r="BI413" s="79"/>
      <c r="BJ413" s="79"/>
      <c r="BK413" s="79"/>
      <c r="BL413" s="79"/>
      <c r="BM413" s="79"/>
      <c r="BN413" s="79"/>
      <c r="BO413" s="79"/>
      <c r="BP413" s="79"/>
      <c r="BQ413" s="79"/>
      <c r="BR413" s="79"/>
      <c r="BS413" s="79"/>
      <c r="BT413" s="79"/>
      <c r="BU413" s="79"/>
      <c r="BV413" s="79"/>
      <c r="BW413" s="79"/>
      <c r="BX413" s="79"/>
      <c r="BY413" s="79"/>
      <c r="BZ413" s="79"/>
      <c r="CA413" s="79"/>
      <c r="CB413" s="79"/>
      <c r="CC413" s="79"/>
      <c r="CD413" s="79"/>
      <c r="CE413" s="79"/>
      <c r="CF413" s="79"/>
      <c r="CG413" s="79"/>
      <c r="CH413" s="79"/>
      <c r="CI413" s="79"/>
      <c r="CJ413" s="79"/>
      <c r="CK413" s="79"/>
      <c r="CL413" s="79"/>
      <c r="CM413" s="79"/>
      <c r="CN413" s="79"/>
      <c r="CO413" s="79"/>
      <c r="CP413" s="79"/>
      <c r="CQ413" s="79"/>
    </row>
    <row r="414" spans="1:95" s="26" customFormat="1" ht="31.5" customHeight="1" x14ac:dyDescent="0.25">
      <c r="A414" s="78" t="str">
        <f>"Qté "&amp;'[1]Base produits'!A410&amp;" - "&amp;'[1]Base produits'!B410&amp;" :"</f>
        <v>Qté P0403 -  :</v>
      </c>
      <c r="B414" s="80"/>
      <c r="C414" s="79"/>
      <c r="D414" s="79"/>
      <c r="E414" s="79"/>
      <c r="F414" s="79"/>
      <c r="G414" s="79"/>
      <c r="H414" s="79"/>
      <c r="I414" s="79"/>
      <c r="J414" s="79"/>
      <c r="K414" s="79"/>
      <c r="L414" s="79"/>
      <c r="M414" s="79"/>
      <c r="N414" s="79"/>
      <c r="O414" s="79"/>
      <c r="P414" s="79"/>
      <c r="Q414" s="79"/>
      <c r="R414" s="79"/>
      <c r="S414" s="79"/>
      <c r="T414" s="79"/>
      <c r="U414" s="79"/>
      <c r="V414" s="79"/>
      <c r="W414" s="79"/>
      <c r="X414" s="79"/>
      <c r="Y414" s="79"/>
      <c r="Z414" s="79"/>
      <c r="AA414" s="79"/>
      <c r="AB414" s="79"/>
      <c r="AC414" s="79"/>
      <c r="AD414" s="79"/>
      <c r="AE414" s="79"/>
      <c r="AF414" s="79"/>
      <c r="AG414" s="79"/>
      <c r="AH414" s="79"/>
      <c r="AI414" s="79"/>
      <c r="AJ414" s="79"/>
      <c r="AK414" s="79"/>
      <c r="AL414" s="79"/>
      <c r="AM414" s="79"/>
      <c r="AN414" s="79"/>
      <c r="AO414" s="79"/>
      <c r="AP414" s="79"/>
      <c r="AQ414" s="79"/>
      <c r="AR414" s="79"/>
      <c r="AS414" s="79"/>
      <c r="AT414" s="79"/>
      <c r="AU414" s="79"/>
      <c r="AV414" s="79"/>
      <c r="AW414" s="79"/>
      <c r="AX414" s="79"/>
      <c r="AY414" s="79"/>
      <c r="AZ414" s="79"/>
      <c r="BA414" s="79"/>
      <c r="BB414" s="79"/>
      <c r="BC414" s="79"/>
      <c r="BD414" s="79"/>
      <c r="BE414" s="79"/>
      <c r="BF414" s="79"/>
      <c r="BG414" s="79"/>
      <c r="BH414" s="79"/>
      <c r="BI414" s="79"/>
      <c r="BJ414" s="79"/>
      <c r="BK414" s="79"/>
      <c r="BL414" s="79"/>
      <c r="BM414" s="79"/>
      <c r="BN414" s="79"/>
      <c r="BO414" s="79"/>
      <c r="BP414" s="79"/>
      <c r="BQ414" s="79"/>
      <c r="BR414" s="79"/>
      <c r="BS414" s="79"/>
      <c r="BT414" s="79"/>
      <c r="BU414" s="79"/>
      <c r="BV414" s="79"/>
      <c r="BW414" s="79"/>
      <c r="BX414" s="79"/>
      <c r="BY414" s="79"/>
      <c r="BZ414" s="79"/>
      <c r="CA414" s="79"/>
      <c r="CB414" s="79"/>
      <c r="CC414" s="79"/>
      <c r="CD414" s="79"/>
      <c r="CE414" s="79"/>
      <c r="CF414" s="79"/>
      <c r="CG414" s="79"/>
      <c r="CH414" s="79"/>
      <c r="CI414" s="79"/>
      <c r="CJ414" s="79"/>
      <c r="CK414" s="79"/>
      <c r="CL414" s="79"/>
      <c r="CM414" s="79"/>
      <c r="CN414" s="79"/>
      <c r="CO414" s="79"/>
      <c r="CP414" s="79"/>
      <c r="CQ414" s="79"/>
    </row>
    <row r="415" spans="1:95" s="26" customFormat="1" ht="31.5" customHeight="1" x14ac:dyDescent="0.25">
      <c r="A415" s="78" t="str">
        <f>"Qté "&amp;'[1]Base produits'!A411&amp;" - "&amp;'[1]Base produits'!B411&amp;" :"</f>
        <v>Qté P0404 -  :</v>
      </c>
      <c r="B415" s="80"/>
      <c r="C415" s="79"/>
      <c r="D415" s="79"/>
      <c r="E415" s="79"/>
      <c r="F415" s="79"/>
      <c r="G415" s="79"/>
      <c r="H415" s="79"/>
      <c r="I415" s="79"/>
      <c r="J415" s="79"/>
      <c r="K415" s="79"/>
      <c r="L415" s="79"/>
      <c r="M415" s="79"/>
      <c r="N415" s="79"/>
      <c r="O415" s="79"/>
      <c r="P415" s="79"/>
      <c r="Q415" s="79"/>
      <c r="R415" s="79"/>
      <c r="S415" s="79"/>
      <c r="T415" s="79"/>
      <c r="U415" s="79"/>
      <c r="V415" s="79"/>
      <c r="W415" s="79"/>
      <c r="X415" s="79"/>
      <c r="Y415" s="79"/>
      <c r="Z415" s="79"/>
      <c r="AA415" s="79"/>
      <c r="AB415" s="79"/>
      <c r="AC415" s="79"/>
      <c r="AD415" s="79"/>
      <c r="AE415" s="79"/>
      <c r="AF415" s="79"/>
      <c r="AG415" s="79"/>
      <c r="AH415" s="79"/>
      <c r="AI415" s="79"/>
      <c r="AJ415" s="79"/>
      <c r="AK415" s="79"/>
      <c r="AL415" s="79"/>
      <c r="AM415" s="79"/>
      <c r="AN415" s="79"/>
      <c r="AO415" s="79"/>
      <c r="AP415" s="79"/>
      <c r="AQ415" s="79"/>
      <c r="AR415" s="79"/>
      <c r="AS415" s="79"/>
      <c r="AT415" s="79"/>
      <c r="AU415" s="79"/>
      <c r="AV415" s="79"/>
      <c r="AW415" s="79"/>
      <c r="AX415" s="79"/>
      <c r="AY415" s="79"/>
      <c r="AZ415" s="79"/>
      <c r="BA415" s="79"/>
      <c r="BB415" s="79"/>
      <c r="BC415" s="79"/>
      <c r="BD415" s="79"/>
      <c r="BE415" s="79"/>
      <c r="BF415" s="79"/>
      <c r="BG415" s="79"/>
      <c r="BH415" s="79"/>
      <c r="BI415" s="79"/>
      <c r="BJ415" s="79"/>
      <c r="BK415" s="79"/>
      <c r="BL415" s="79"/>
      <c r="BM415" s="79"/>
      <c r="BN415" s="79"/>
      <c r="BO415" s="79"/>
      <c r="BP415" s="79"/>
      <c r="BQ415" s="79"/>
      <c r="BR415" s="79"/>
      <c r="BS415" s="79"/>
      <c r="BT415" s="79"/>
      <c r="BU415" s="79"/>
      <c r="BV415" s="79"/>
      <c r="BW415" s="79"/>
      <c r="BX415" s="79"/>
      <c r="BY415" s="79"/>
      <c r="BZ415" s="79"/>
      <c r="CA415" s="79"/>
      <c r="CB415" s="79"/>
      <c r="CC415" s="79"/>
      <c r="CD415" s="79"/>
      <c r="CE415" s="79"/>
      <c r="CF415" s="79"/>
      <c r="CG415" s="79"/>
      <c r="CH415" s="79"/>
      <c r="CI415" s="79"/>
      <c r="CJ415" s="79"/>
      <c r="CK415" s="79"/>
      <c r="CL415" s="79"/>
      <c r="CM415" s="79"/>
      <c r="CN415" s="79"/>
      <c r="CO415" s="79"/>
      <c r="CP415" s="79"/>
      <c r="CQ415" s="79"/>
    </row>
    <row r="416" spans="1:95" s="26" customFormat="1" ht="31.5" customHeight="1" x14ac:dyDescent="0.25">
      <c r="A416" s="78" t="str">
        <f>"Qté "&amp;'[1]Base produits'!A412&amp;" - "&amp;'[1]Base produits'!B412&amp;" :"</f>
        <v>Qté P0405 -  :</v>
      </c>
      <c r="B416" s="80"/>
      <c r="C416" s="79"/>
      <c r="D416" s="79"/>
      <c r="E416" s="79"/>
      <c r="F416" s="79"/>
      <c r="G416" s="79"/>
      <c r="H416" s="79"/>
      <c r="I416" s="79"/>
      <c r="J416" s="79"/>
      <c r="K416" s="79"/>
      <c r="L416" s="79"/>
      <c r="M416" s="79"/>
      <c r="N416" s="79"/>
      <c r="O416" s="79"/>
      <c r="P416" s="79"/>
      <c r="Q416" s="79"/>
      <c r="R416" s="79"/>
      <c r="S416" s="79"/>
      <c r="T416" s="79"/>
      <c r="U416" s="79"/>
      <c r="V416" s="79"/>
      <c r="W416" s="79"/>
      <c r="X416" s="79"/>
      <c r="Y416" s="79"/>
      <c r="Z416" s="79"/>
      <c r="AA416" s="79"/>
      <c r="AB416" s="79"/>
      <c r="AC416" s="79"/>
      <c r="AD416" s="79"/>
      <c r="AE416" s="79"/>
      <c r="AF416" s="79"/>
      <c r="AG416" s="79"/>
      <c r="AH416" s="79"/>
      <c r="AI416" s="79"/>
      <c r="AJ416" s="79"/>
      <c r="AK416" s="79"/>
      <c r="AL416" s="79"/>
      <c r="AM416" s="79"/>
      <c r="AN416" s="79"/>
      <c r="AO416" s="79"/>
      <c r="AP416" s="79"/>
      <c r="AQ416" s="79"/>
      <c r="AR416" s="79"/>
      <c r="AS416" s="79"/>
      <c r="AT416" s="79"/>
      <c r="AU416" s="79"/>
      <c r="AV416" s="79"/>
      <c r="AW416" s="79"/>
      <c r="AX416" s="79"/>
      <c r="AY416" s="79"/>
      <c r="AZ416" s="79"/>
      <c r="BA416" s="79"/>
      <c r="BB416" s="79"/>
      <c r="BC416" s="79"/>
      <c r="BD416" s="79"/>
      <c r="BE416" s="79"/>
      <c r="BF416" s="79"/>
      <c r="BG416" s="79"/>
      <c r="BH416" s="79"/>
      <c r="BI416" s="79"/>
      <c r="BJ416" s="79"/>
      <c r="BK416" s="79"/>
      <c r="BL416" s="79"/>
      <c r="BM416" s="79"/>
      <c r="BN416" s="79"/>
      <c r="BO416" s="79"/>
      <c r="BP416" s="79"/>
      <c r="BQ416" s="79"/>
      <c r="BR416" s="79"/>
      <c r="BS416" s="79"/>
      <c r="BT416" s="79"/>
      <c r="BU416" s="79"/>
      <c r="BV416" s="79"/>
      <c r="BW416" s="79"/>
      <c r="BX416" s="79"/>
      <c r="BY416" s="79"/>
      <c r="BZ416" s="79"/>
      <c r="CA416" s="79"/>
      <c r="CB416" s="79"/>
      <c r="CC416" s="79"/>
      <c r="CD416" s="79"/>
      <c r="CE416" s="79"/>
      <c r="CF416" s="79"/>
      <c r="CG416" s="79"/>
      <c r="CH416" s="79"/>
      <c r="CI416" s="79"/>
      <c r="CJ416" s="79"/>
      <c r="CK416" s="79"/>
      <c r="CL416" s="79"/>
      <c r="CM416" s="79"/>
      <c r="CN416" s="79"/>
      <c r="CO416" s="79"/>
      <c r="CP416" s="79"/>
      <c r="CQ416" s="79"/>
    </row>
    <row r="417" spans="1:95" s="26" customFormat="1" ht="31.5" customHeight="1" x14ac:dyDescent="0.25">
      <c r="A417" s="78" t="str">
        <f>"Qté "&amp;'[1]Base produits'!A413&amp;" - "&amp;'[1]Base produits'!B413&amp;" :"</f>
        <v>Qté P0406 -  :</v>
      </c>
      <c r="B417" s="80"/>
      <c r="C417" s="79"/>
      <c r="D417" s="79"/>
      <c r="E417" s="79"/>
      <c r="F417" s="79"/>
      <c r="G417" s="79"/>
      <c r="H417" s="79"/>
      <c r="I417" s="79"/>
      <c r="J417" s="79"/>
      <c r="K417" s="79"/>
      <c r="L417" s="79"/>
      <c r="M417" s="79"/>
      <c r="N417" s="79"/>
      <c r="O417" s="79"/>
      <c r="P417" s="79"/>
      <c r="Q417" s="79"/>
      <c r="R417" s="79"/>
      <c r="S417" s="79"/>
      <c r="T417" s="79"/>
      <c r="U417" s="79"/>
      <c r="V417" s="79"/>
      <c r="W417" s="79"/>
      <c r="X417" s="79"/>
      <c r="Y417" s="79"/>
      <c r="Z417" s="79"/>
      <c r="AA417" s="79"/>
      <c r="AB417" s="79"/>
      <c r="AC417" s="79"/>
      <c r="AD417" s="79"/>
      <c r="AE417" s="79"/>
      <c r="AF417" s="79"/>
      <c r="AG417" s="79"/>
      <c r="AH417" s="79"/>
      <c r="AI417" s="79"/>
      <c r="AJ417" s="79"/>
      <c r="AK417" s="79"/>
      <c r="AL417" s="79"/>
      <c r="AM417" s="79"/>
      <c r="AN417" s="79"/>
      <c r="AO417" s="79"/>
      <c r="AP417" s="79"/>
      <c r="AQ417" s="79"/>
      <c r="AR417" s="79"/>
      <c r="AS417" s="79"/>
      <c r="AT417" s="79"/>
      <c r="AU417" s="79"/>
      <c r="AV417" s="79"/>
      <c r="AW417" s="79"/>
      <c r="AX417" s="79"/>
      <c r="AY417" s="79"/>
      <c r="AZ417" s="79"/>
      <c r="BA417" s="79"/>
      <c r="BB417" s="79"/>
      <c r="BC417" s="79"/>
      <c r="BD417" s="79"/>
      <c r="BE417" s="79"/>
      <c r="BF417" s="79"/>
      <c r="BG417" s="79"/>
      <c r="BH417" s="79"/>
      <c r="BI417" s="79"/>
      <c r="BJ417" s="79"/>
      <c r="BK417" s="79"/>
      <c r="BL417" s="79"/>
      <c r="BM417" s="79"/>
      <c r="BN417" s="79"/>
      <c r="BO417" s="79"/>
      <c r="BP417" s="79"/>
      <c r="BQ417" s="79"/>
      <c r="BR417" s="79"/>
      <c r="BS417" s="79"/>
      <c r="BT417" s="79"/>
      <c r="BU417" s="79"/>
      <c r="BV417" s="79"/>
      <c r="BW417" s="79"/>
      <c r="BX417" s="79"/>
      <c r="BY417" s="79"/>
      <c r="BZ417" s="79"/>
      <c r="CA417" s="79"/>
      <c r="CB417" s="79"/>
      <c r="CC417" s="79"/>
      <c r="CD417" s="79"/>
      <c r="CE417" s="79"/>
      <c r="CF417" s="79"/>
      <c r="CG417" s="79"/>
      <c r="CH417" s="79"/>
      <c r="CI417" s="79"/>
      <c r="CJ417" s="79"/>
      <c r="CK417" s="79"/>
      <c r="CL417" s="79"/>
      <c r="CM417" s="79"/>
      <c r="CN417" s="79"/>
      <c r="CO417" s="79"/>
      <c r="CP417" s="79"/>
      <c r="CQ417" s="79"/>
    </row>
    <row r="418" spans="1:95" s="26" customFormat="1" ht="31.5" customHeight="1" x14ac:dyDescent="0.25">
      <c r="A418" s="78" t="str">
        <f>"Qté "&amp;'[1]Base produits'!A414&amp;" - "&amp;'[1]Base produits'!B414&amp;" :"</f>
        <v>Qté P0407 -  :</v>
      </c>
      <c r="B418" s="80"/>
      <c r="C418" s="79"/>
      <c r="D418" s="79"/>
      <c r="E418" s="79"/>
      <c r="F418" s="79"/>
      <c r="G418" s="79"/>
      <c r="H418" s="79"/>
      <c r="I418" s="79"/>
      <c r="J418" s="79"/>
      <c r="K418" s="79"/>
      <c r="L418" s="79"/>
      <c r="M418" s="79"/>
      <c r="N418" s="79"/>
      <c r="O418" s="79"/>
      <c r="P418" s="79"/>
      <c r="Q418" s="79"/>
      <c r="R418" s="79"/>
      <c r="S418" s="79"/>
      <c r="T418" s="79"/>
      <c r="U418" s="79"/>
      <c r="V418" s="79"/>
      <c r="W418" s="79"/>
      <c r="X418" s="79"/>
      <c r="Y418" s="79"/>
      <c r="Z418" s="79"/>
      <c r="AA418" s="79"/>
      <c r="AB418" s="79"/>
      <c r="AC418" s="79"/>
      <c r="AD418" s="79"/>
      <c r="AE418" s="79"/>
      <c r="AF418" s="79"/>
      <c r="AG418" s="79"/>
      <c r="AH418" s="79"/>
      <c r="AI418" s="79"/>
      <c r="AJ418" s="79"/>
      <c r="AK418" s="79"/>
      <c r="AL418" s="79"/>
      <c r="AM418" s="79"/>
      <c r="AN418" s="79"/>
      <c r="AO418" s="79"/>
      <c r="AP418" s="79"/>
      <c r="AQ418" s="79"/>
      <c r="AR418" s="79"/>
      <c r="AS418" s="79"/>
      <c r="AT418" s="79"/>
      <c r="AU418" s="79"/>
      <c r="AV418" s="79"/>
      <c r="AW418" s="79"/>
      <c r="AX418" s="79"/>
      <c r="AY418" s="79"/>
      <c r="AZ418" s="79"/>
      <c r="BA418" s="79"/>
      <c r="BB418" s="79"/>
      <c r="BC418" s="79"/>
      <c r="BD418" s="79"/>
      <c r="BE418" s="79"/>
      <c r="BF418" s="79"/>
      <c r="BG418" s="79"/>
      <c r="BH418" s="79"/>
      <c r="BI418" s="79"/>
      <c r="BJ418" s="79"/>
      <c r="BK418" s="79"/>
      <c r="BL418" s="79"/>
      <c r="BM418" s="79"/>
      <c r="BN418" s="79"/>
      <c r="BO418" s="79"/>
      <c r="BP418" s="79"/>
      <c r="BQ418" s="79"/>
      <c r="BR418" s="79"/>
      <c r="BS418" s="79"/>
      <c r="BT418" s="79"/>
      <c r="BU418" s="79"/>
      <c r="BV418" s="79"/>
      <c r="BW418" s="79"/>
      <c r="BX418" s="79"/>
      <c r="BY418" s="79"/>
      <c r="BZ418" s="79"/>
      <c r="CA418" s="79"/>
      <c r="CB418" s="79"/>
      <c r="CC418" s="79"/>
      <c r="CD418" s="79"/>
      <c r="CE418" s="79"/>
      <c r="CF418" s="79"/>
      <c r="CG418" s="79"/>
      <c r="CH418" s="79"/>
      <c r="CI418" s="79"/>
      <c r="CJ418" s="79"/>
      <c r="CK418" s="79"/>
      <c r="CL418" s="79"/>
      <c r="CM418" s="79"/>
      <c r="CN418" s="79"/>
      <c r="CO418" s="79"/>
      <c r="CP418" s="79"/>
      <c r="CQ418" s="79"/>
    </row>
    <row r="419" spans="1:95" s="26" customFormat="1" ht="31.5" customHeight="1" x14ac:dyDescent="0.25">
      <c r="A419" s="78" t="str">
        <f>"Qté "&amp;'[1]Base produits'!A415&amp;" - "&amp;'[1]Base produits'!B415&amp;" :"</f>
        <v>Qté P0408 -  :</v>
      </c>
      <c r="B419" s="80"/>
      <c r="C419" s="79"/>
      <c r="D419" s="79"/>
      <c r="E419" s="79"/>
      <c r="F419" s="79"/>
      <c r="G419" s="79"/>
      <c r="H419" s="79"/>
      <c r="I419" s="79"/>
      <c r="J419" s="79"/>
      <c r="K419" s="79"/>
      <c r="L419" s="79"/>
      <c r="M419" s="79"/>
      <c r="N419" s="79"/>
      <c r="O419" s="79"/>
      <c r="P419" s="79"/>
      <c r="Q419" s="79"/>
      <c r="R419" s="79"/>
      <c r="S419" s="79"/>
      <c r="T419" s="79"/>
      <c r="U419" s="79"/>
      <c r="V419" s="79"/>
      <c r="W419" s="79"/>
      <c r="X419" s="79"/>
      <c r="Y419" s="79"/>
      <c r="Z419" s="79"/>
      <c r="AA419" s="79"/>
      <c r="AB419" s="79"/>
      <c r="AC419" s="79"/>
      <c r="AD419" s="79"/>
      <c r="AE419" s="79"/>
      <c r="AF419" s="79"/>
      <c r="AG419" s="79"/>
      <c r="AH419" s="79"/>
      <c r="AI419" s="79"/>
      <c r="AJ419" s="79"/>
      <c r="AK419" s="79"/>
      <c r="AL419" s="79"/>
      <c r="AM419" s="79"/>
      <c r="AN419" s="79"/>
      <c r="AO419" s="79"/>
      <c r="AP419" s="79"/>
      <c r="AQ419" s="79"/>
      <c r="AR419" s="79"/>
      <c r="AS419" s="79"/>
      <c r="AT419" s="79"/>
      <c r="AU419" s="79"/>
      <c r="AV419" s="79"/>
      <c r="AW419" s="79"/>
      <c r="AX419" s="79"/>
      <c r="AY419" s="79"/>
      <c r="AZ419" s="79"/>
      <c r="BA419" s="79"/>
      <c r="BB419" s="79"/>
      <c r="BC419" s="79"/>
      <c r="BD419" s="79"/>
      <c r="BE419" s="79"/>
      <c r="BF419" s="79"/>
      <c r="BG419" s="79"/>
      <c r="BH419" s="79"/>
      <c r="BI419" s="79"/>
      <c r="BJ419" s="79"/>
      <c r="BK419" s="79"/>
      <c r="BL419" s="79"/>
      <c r="BM419" s="79"/>
      <c r="BN419" s="79"/>
      <c r="BO419" s="79"/>
      <c r="BP419" s="79"/>
      <c r="BQ419" s="79"/>
      <c r="BR419" s="79"/>
      <c r="BS419" s="79"/>
      <c r="BT419" s="79"/>
      <c r="BU419" s="79"/>
      <c r="BV419" s="79"/>
      <c r="BW419" s="79"/>
      <c r="BX419" s="79"/>
      <c r="BY419" s="79"/>
      <c r="BZ419" s="79"/>
      <c r="CA419" s="79"/>
      <c r="CB419" s="79"/>
      <c r="CC419" s="79"/>
      <c r="CD419" s="79"/>
      <c r="CE419" s="79"/>
      <c r="CF419" s="79"/>
      <c r="CG419" s="79"/>
      <c r="CH419" s="79"/>
      <c r="CI419" s="79"/>
      <c r="CJ419" s="79"/>
      <c r="CK419" s="79"/>
      <c r="CL419" s="79"/>
      <c r="CM419" s="79"/>
      <c r="CN419" s="79"/>
      <c r="CO419" s="79"/>
      <c r="CP419" s="79"/>
      <c r="CQ419" s="79"/>
    </row>
    <row r="420" spans="1:95" s="26" customFormat="1" ht="31.5" customHeight="1" x14ac:dyDescent="0.25">
      <c r="A420" s="78" t="str">
        <f>"Qté "&amp;'[1]Base produits'!A416&amp;" - "&amp;'[1]Base produits'!B416&amp;" :"</f>
        <v>Qté P0409 -  :</v>
      </c>
      <c r="B420" s="80"/>
      <c r="C420" s="79"/>
      <c r="D420" s="79"/>
      <c r="E420" s="79"/>
      <c r="F420" s="79"/>
      <c r="G420" s="79"/>
      <c r="H420" s="79"/>
      <c r="I420" s="79"/>
      <c r="J420" s="79"/>
      <c r="K420" s="79"/>
      <c r="L420" s="79"/>
      <c r="M420" s="79"/>
      <c r="N420" s="79"/>
      <c r="O420" s="79"/>
      <c r="P420" s="79"/>
      <c r="Q420" s="79"/>
      <c r="R420" s="79"/>
      <c r="S420" s="79"/>
      <c r="T420" s="79"/>
      <c r="U420" s="79"/>
      <c r="V420" s="79"/>
      <c r="W420" s="79"/>
      <c r="X420" s="79"/>
      <c r="Y420" s="79"/>
      <c r="Z420" s="79"/>
      <c r="AA420" s="79"/>
      <c r="AB420" s="79"/>
      <c r="AC420" s="79"/>
      <c r="AD420" s="79"/>
      <c r="AE420" s="79"/>
      <c r="AF420" s="79"/>
      <c r="AG420" s="79"/>
      <c r="AH420" s="79"/>
      <c r="AI420" s="79"/>
      <c r="AJ420" s="79"/>
      <c r="AK420" s="79"/>
      <c r="AL420" s="79"/>
      <c r="AM420" s="79"/>
      <c r="AN420" s="79"/>
      <c r="AO420" s="79"/>
      <c r="AP420" s="79"/>
      <c r="AQ420" s="79"/>
      <c r="AR420" s="79"/>
      <c r="AS420" s="79"/>
      <c r="AT420" s="79"/>
      <c r="AU420" s="79"/>
      <c r="AV420" s="79"/>
      <c r="AW420" s="79"/>
      <c r="AX420" s="79"/>
      <c r="AY420" s="79"/>
      <c r="AZ420" s="79"/>
      <c r="BA420" s="79"/>
      <c r="BB420" s="79"/>
      <c r="BC420" s="79"/>
      <c r="BD420" s="79"/>
      <c r="BE420" s="79"/>
      <c r="BF420" s="79"/>
      <c r="BG420" s="79"/>
      <c r="BH420" s="79"/>
      <c r="BI420" s="79"/>
      <c r="BJ420" s="79"/>
      <c r="BK420" s="79"/>
      <c r="BL420" s="79"/>
      <c r="BM420" s="79"/>
      <c r="BN420" s="79"/>
      <c r="BO420" s="79"/>
      <c r="BP420" s="79"/>
      <c r="BQ420" s="79"/>
      <c r="BR420" s="79"/>
      <c r="BS420" s="79"/>
      <c r="BT420" s="79"/>
      <c r="BU420" s="79"/>
      <c r="BV420" s="79"/>
      <c r="BW420" s="79"/>
      <c r="BX420" s="79"/>
      <c r="BY420" s="79"/>
      <c r="BZ420" s="79"/>
      <c r="CA420" s="79"/>
      <c r="CB420" s="79"/>
      <c r="CC420" s="79"/>
      <c r="CD420" s="79"/>
      <c r="CE420" s="79"/>
      <c r="CF420" s="79"/>
      <c r="CG420" s="79"/>
      <c r="CH420" s="79"/>
      <c r="CI420" s="79"/>
      <c r="CJ420" s="79"/>
      <c r="CK420" s="79"/>
      <c r="CL420" s="79"/>
      <c r="CM420" s="79"/>
      <c r="CN420" s="79"/>
      <c r="CO420" s="79"/>
      <c r="CP420" s="79"/>
      <c r="CQ420" s="79"/>
    </row>
    <row r="421" spans="1:95" s="26" customFormat="1" ht="31.5" customHeight="1" x14ac:dyDescent="0.25">
      <c r="A421" s="78" t="str">
        <f>"Qté "&amp;'[1]Base produits'!A417&amp;" - "&amp;'[1]Base produits'!B417&amp;" :"</f>
        <v>Qté P0410 -  :</v>
      </c>
      <c r="B421" s="80"/>
      <c r="C421" s="79"/>
      <c r="D421" s="79"/>
      <c r="E421" s="79"/>
      <c r="F421" s="79"/>
      <c r="G421" s="79"/>
      <c r="H421" s="79"/>
      <c r="I421" s="79"/>
      <c r="J421" s="79"/>
      <c r="K421" s="79"/>
      <c r="L421" s="79"/>
      <c r="M421" s="79"/>
      <c r="N421" s="79"/>
      <c r="O421" s="79"/>
      <c r="P421" s="79"/>
      <c r="Q421" s="79"/>
      <c r="R421" s="79"/>
      <c r="S421" s="79"/>
      <c r="T421" s="79"/>
      <c r="U421" s="79"/>
      <c r="V421" s="79"/>
      <c r="W421" s="79"/>
      <c r="X421" s="79"/>
      <c r="Y421" s="79"/>
      <c r="Z421" s="79"/>
      <c r="AA421" s="79"/>
      <c r="AB421" s="79"/>
      <c r="AC421" s="79"/>
      <c r="AD421" s="79"/>
      <c r="AE421" s="79"/>
      <c r="AF421" s="79"/>
      <c r="AG421" s="79"/>
      <c r="AH421" s="79"/>
      <c r="AI421" s="79"/>
      <c r="AJ421" s="79"/>
      <c r="AK421" s="79"/>
      <c r="AL421" s="79"/>
      <c r="AM421" s="79"/>
      <c r="AN421" s="79"/>
      <c r="AO421" s="79"/>
      <c r="AP421" s="79"/>
      <c r="AQ421" s="79"/>
      <c r="AR421" s="79"/>
      <c r="AS421" s="79"/>
      <c r="AT421" s="79"/>
      <c r="AU421" s="79"/>
      <c r="AV421" s="79"/>
      <c r="AW421" s="79"/>
      <c r="AX421" s="79"/>
      <c r="AY421" s="79"/>
      <c r="AZ421" s="79"/>
      <c r="BA421" s="79"/>
      <c r="BB421" s="79"/>
      <c r="BC421" s="79"/>
      <c r="BD421" s="79"/>
      <c r="BE421" s="79"/>
      <c r="BF421" s="79"/>
      <c r="BG421" s="79"/>
      <c r="BH421" s="79"/>
      <c r="BI421" s="79"/>
      <c r="BJ421" s="79"/>
      <c r="BK421" s="79"/>
      <c r="BL421" s="79"/>
      <c r="BM421" s="79"/>
      <c r="BN421" s="79"/>
      <c r="BO421" s="79"/>
      <c r="BP421" s="79"/>
      <c r="BQ421" s="79"/>
      <c r="BR421" s="79"/>
      <c r="BS421" s="79"/>
      <c r="BT421" s="79"/>
      <c r="BU421" s="79"/>
      <c r="BV421" s="79"/>
      <c r="BW421" s="79"/>
      <c r="BX421" s="79"/>
      <c r="BY421" s="79"/>
      <c r="BZ421" s="79"/>
      <c r="CA421" s="79"/>
      <c r="CB421" s="79"/>
      <c r="CC421" s="79"/>
      <c r="CD421" s="79"/>
      <c r="CE421" s="79"/>
      <c r="CF421" s="79"/>
      <c r="CG421" s="79"/>
      <c r="CH421" s="79"/>
      <c r="CI421" s="79"/>
      <c r="CJ421" s="79"/>
      <c r="CK421" s="79"/>
      <c r="CL421" s="79"/>
      <c r="CM421" s="79"/>
      <c r="CN421" s="79"/>
      <c r="CO421" s="79"/>
      <c r="CP421" s="79"/>
      <c r="CQ421" s="79"/>
    </row>
    <row r="422" spans="1:95" s="26" customFormat="1" ht="31.5" customHeight="1" x14ac:dyDescent="0.25">
      <c r="A422" s="78" t="str">
        <f>"Qté "&amp;'[1]Base produits'!A418&amp;" - "&amp;'[1]Base produits'!B418&amp;" :"</f>
        <v>Qté P0411 -  :</v>
      </c>
      <c r="B422" s="80"/>
      <c r="C422" s="79"/>
      <c r="D422" s="79"/>
      <c r="E422" s="79"/>
      <c r="F422" s="79"/>
      <c r="G422" s="79"/>
      <c r="H422" s="79"/>
      <c r="I422" s="79"/>
      <c r="J422" s="79"/>
      <c r="K422" s="79"/>
      <c r="L422" s="79"/>
      <c r="M422" s="79"/>
      <c r="N422" s="79"/>
      <c r="O422" s="79"/>
      <c r="P422" s="79"/>
      <c r="Q422" s="79"/>
      <c r="R422" s="79"/>
      <c r="S422" s="79"/>
      <c r="T422" s="79"/>
      <c r="U422" s="79"/>
      <c r="V422" s="79"/>
      <c r="W422" s="79"/>
      <c r="X422" s="79"/>
      <c r="Y422" s="79"/>
      <c r="Z422" s="79"/>
      <c r="AA422" s="79"/>
      <c r="AB422" s="79"/>
      <c r="AC422" s="79"/>
      <c r="AD422" s="79"/>
      <c r="AE422" s="79"/>
      <c r="AF422" s="79"/>
      <c r="AG422" s="79"/>
      <c r="AH422" s="79"/>
      <c r="AI422" s="79"/>
      <c r="AJ422" s="79"/>
      <c r="AK422" s="79"/>
      <c r="AL422" s="79"/>
      <c r="AM422" s="79"/>
      <c r="AN422" s="79"/>
      <c r="AO422" s="79"/>
      <c r="AP422" s="79"/>
      <c r="AQ422" s="79"/>
      <c r="AR422" s="79"/>
      <c r="AS422" s="79"/>
      <c r="AT422" s="79"/>
      <c r="AU422" s="79"/>
      <c r="AV422" s="79"/>
      <c r="AW422" s="79"/>
      <c r="AX422" s="79"/>
      <c r="AY422" s="79"/>
      <c r="AZ422" s="79"/>
      <c r="BA422" s="79"/>
      <c r="BB422" s="79"/>
      <c r="BC422" s="79"/>
      <c r="BD422" s="79"/>
      <c r="BE422" s="79"/>
      <c r="BF422" s="79"/>
      <c r="BG422" s="79"/>
      <c r="BH422" s="79"/>
      <c r="BI422" s="79"/>
      <c r="BJ422" s="79"/>
      <c r="BK422" s="79"/>
      <c r="BL422" s="79"/>
      <c r="BM422" s="79"/>
      <c r="BN422" s="79"/>
      <c r="BO422" s="79"/>
      <c r="BP422" s="79"/>
      <c r="BQ422" s="79"/>
      <c r="BR422" s="79"/>
      <c r="BS422" s="79"/>
      <c r="BT422" s="79"/>
      <c r="BU422" s="79"/>
      <c r="BV422" s="79"/>
      <c r="BW422" s="79"/>
      <c r="BX422" s="79"/>
      <c r="BY422" s="79"/>
      <c r="BZ422" s="79"/>
      <c r="CA422" s="79"/>
      <c r="CB422" s="79"/>
      <c r="CC422" s="79"/>
      <c r="CD422" s="79"/>
      <c r="CE422" s="79"/>
      <c r="CF422" s="79"/>
      <c r="CG422" s="79"/>
      <c r="CH422" s="79"/>
      <c r="CI422" s="79"/>
      <c r="CJ422" s="79"/>
      <c r="CK422" s="79"/>
      <c r="CL422" s="79"/>
      <c r="CM422" s="79"/>
      <c r="CN422" s="79"/>
      <c r="CO422" s="79"/>
      <c r="CP422" s="79"/>
      <c r="CQ422" s="79"/>
    </row>
    <row r="423" spans="1:95" s="26" customFormat="1" ht="31.5" customHeight="1" x14ac:dyDescent="0.25">
      <c r="A423" s="78" t="str">
        <f>"Qté "&amp;'[1]Base produits'!A419&amp;" - "&amp;'[1]Base produits'!B419&amp;" :"</f>
        <v>Qté P0412 -  :</v>
      </c>
      <c r="B423" s="80"/>
      <c r="C423" s="79"/>
      <c r="D423" s="79"/>
      <c r="E423" s="79"/>
      <c r="F423" s="79"/>
      <c r="G423" s="79"/>
      <c r="H423" s="79"/>
      <c r="I423" s="79"/>
      <c r="J423" s="79"/>
      <c r="K423" s="79"/>
      <c r="L423" s="79"/>
      <c r="M423" s="79"/>
      <c r="N423" s="79"/>
      <c r="O423" s="79"/>
      <c r="P423" s="79"/>
      <c r="Q423" s="79"/>
      <c r="R423" s="79"/>
      <c r="S423" s="79"/>
      <c r="T423" s="79"/>
      <c r="U423" s="79"/>
      <c r="V423" s="79"/>
      <c r="W423" s="79"/>
      <c r="X423" s="79"/>
      <c r="Y423" s="79"/>
      <c r="Z423" s="79"/>
      <c r="AA423" s="79"/>
      <c r="AB423" s="79"/>
      <c r="AC423" s="79"/>
      <c r="AD423" s="79"/>
      <c r="AE423" s="79"/>
      <c r="AF423" s="79"/>
      <c r="AG423" s="79"/>
      <c r="AH423" s="79"/>
      <c r="AI423" s="79"/>
      <c r="AJ423" s="79"/>
      <c r="AK423" s="79"/>
      <c r="AL423" s="79"/>
      <c r="AM423" s="79"/>
      <c r="AN423" s="79"/>
      <c r="AO423" s="79"/>
      <c r="AP423" s="79"/>
      <c r="AQ423" s="79"/>
      <c r="AR423" s="79"/>
      <c r="AS423" s="79"/>
      <c r="AT423" s="79"/>
      <c r="AU423" s="79"/>
      <c r="AV423" s="79"/>
      <c r="AW423" s="79"/>
      <c r="AX423" s="79"/>
      <c r="AY423" s="79"/>
      <c r="AZ423" s="79"/>
      <c r="BA423" s="79"/>
      <c r="BB423" s="79"/>
      <c r="BC423" s="79"/>
      <c r="BD423" s="79"/>
      <c r="BE423" s="79"/>
      <c r="BF423" s="79"/>
      <c r="BG423" s="79"/>
      <c r="BH423" s="79"/>
      <c r="BI423" s="79"/>
      <c r="BJ423" s="79"/>
      <c r="BK423" s="79"/>
      <c r="BL423" s="79"/>
      <c r="BM423" s="79"/>
      <c r="BN423" s="79"/>
      <c r="BO423" s="79"/>
      <c r="BP423" s="79"/>
      <c r="BQ423" s="79"/>
      <c r="BR423" s="79"/>
      <c r="BS423" s="79"/>
      <c r="BT423" s="79"/>
      <c r="BU423" s="79"/>
      <c r="BV423" s="79"/>
      <c r="BW423" s="79"/>
      <c r="BX423" s="79"/>
      <c r="BY423" s="79"/>
      <c r="BZ423" s="79"/>
      <c r="CA423" s="79"/>
      <c r="CB423" s="79"/>
      <c r="CC423" s="79"/>
      <c r="CD423" s="79"/>
      <c r="CE423" s="79"/>
      <c r="CF423" s="79"/>
      <c r="CG423" s="79"/>
      <c r="CH423" s="79"/>
      <c r="CI423" s="79"/>
      <c r="CJ423" s="79"/>
      <c r="CK423" s="79"/>
      <c r="CL423" s="79"/>
      <c r="CM423" s="79"/>
      <c r="CN423" s="79"/>
      <c r="CO423" s="79"/>
      <c r="CP423" s="79"/>
      <c r="CQ423" s="79"/>
    </row>
    <row r="424" spans="1:95" s="26" customFormat="1" ht="31.5" customHeight="1" x14ac:dyDescent="0.25">
      <c r="A424" s="78" t="str">
        <f>"Qté "&amp;'[1]Base produits'!A420&amp;" - "&amp;'[1]Base produits'!B420&amp;" :"</f>
        <v>Qté P0413 -  :</v>
      </c>
      <c r="B424" s="80"/>
      <c r="C424" s="79"/>
      <c r="D424" s="79"/>
      <c r="E424" s="79"/>
      <c r="F424" s="79"/>
      <c r="G424" s="79"/>
      <c r="H424" s="79"/>
      <c r="I424" s="79"/>
      <c r="J424" s="79"/>
      <c r="K424" s="79"/>
      <c r="L424" s="79"/>
      <c r="M424" s="79"/>
      <c r="N424" s="79"/>
      <c r="O424" s="79"/>
      <c r="P424" s="79"/>
      <c r="Q424" s="79"/>
      <c r="R424" s="79"/>
      <c r="S424" s="79"/>
      <c r="T424" s="79"/>
      <c r="U424" s="79"/>
      <c r="V424" s="79"/>
      <c r="W424" s="79"/>
      <c r="X424" s="79"/>
      <c r="Y424" s="79"/>
      <c r="Z424" s="79"/>
      <c r="AA424" s="79"/>
      <c r="AB424" s="79"/>
      <c r="AC424" s="79"/>
      <c r="AD424" s="79"/>
      <c r="AE424" s="79"/>
      <c r="AF424" s="79"/>
      <c r="AG424" s="79"/>
      <c r="AH424" s="79"/>
      <c r="AI424" s="79"/>
      <c r="AJ424" s="79"/>
      <c r="AK424" s="79"/>
      <c r="AL424" s="79"/>
      <c r="AM424" s="79"/>
      <c r="AN424" s="79"/>
      <c r="AO424" s="79"/>
      <c r="AP424" s="79"/>
      <c r="AQ424" s="79"/>
      <c r="AR424" s="79"/>
      <c r="AS424" s="79"/>
      <c r="AT424" s="79"/>
      <c r="AU424" s="79"/>
      <c r="AV424" s="79"/>
      <c r="AW424" s="79"/>
      <c r="AX424" s="79"/>
      <c r="AY424" s="79"/>
      <c r="AZ424" s="79"/>
      <c r="BA424" s="79"/>
      <c r="BB424" s="79"/>
      <c r="BC424" s="79"/>
      <c r="BD424" s="79"/>
      <c r="BE424" s="79"/>
      <c r="BF424" s="79"/>
      <c r="BG424" s="79"/>
      <c r="BH424" s="79"/>
      <c r="BI424" s="79"/>
      <c r="BJ424" s="79"/>
      <c r="BK424" s="79"/>
      <c r="BL424" s="79"/>
      <c r="BM424" s="79"/>
      <c r="BN424" s="79"/>
      <c r="BO424" s="79"/>
      <c r="BP424" s="79"/>
      <c r="BQ424" s="79"/>
      <c r="BR424" s="79"/>
      <c r="BS424" s="79"/>
      <c r="BT424" s="79"/>
      <c r="BU424" s="79"/>
      <c r="BV424" s="79"/>
      <c r="BW424" s="79"/>
      <c r="BX424" s="79"/>
      <c r="BY424" s="79"/>
      <c r="BZ424" s="79"/>
      <c r="CA424" s="79"/>
      <c r="CB424" s="79"/>
      <c r="CC424" s="79"/>
      <c r="CD424" s="79"/>
      <c r="CE424" s="79"/>
      <c r="CF424" s="79"/>
      <c r="CG424" s="79"/>
      <c r="CH424" s="79"/>
      <c r="CI424" s="79"/>
      <c r="CJ424" s="79"/>
      <c r="CK424" s="79"/>
      <c r="CL424" s="79"/>
      <c r="CM424" s="79"/>
      <c r="CN424" s="79"/>
      <c r="CO424" s="79"/>
      <c r="CP424" s="79"/>
      <c r="CQ424" s="79"/>
    </row>
    <row r="425" spans="1:95" s="26" customFormat="1" ht="31.5" customHeight="1" x14ac:dyDescent="0.25">
      <c r="A425" s="78" t="str">
        <f>"Qté "&amp;'[1]Base produits'!A421&amp;" - "&amp;'[1]Base produits'!B421&amp;" :"</f>
        <v>Qté P0414 -  :</v>
      </c>
      <c r="B425" s="80"/>
      <c r="C425" s="79"/>
      <c r="D425" s="79"/>
      <c r="E425" s="79"/>
      <c r="F425" s="79"/>
      <c r="G425" s="79"/>
      <c r="H425" s="79"/>
      <c r="I425" s="79"/>
      <c r="J425" s="79"/>
      <c r="K425" s="79"/>
      <c r="L425" s="79"/>
      <c r="M425" s="79"/>
      <c r="N425" s="79"/>
      <c r="O425" s="79"/>
      <c r="P425" s="79"/>
      <c r="Q425" s="79"/>
      <c r="R425" s="79"/>
      <c r="S425" s="79"/>
      <c r="T425" s="79"/>
      <c r="U425" s="79"/>
      <c r="V425" s="79"/>
      <c r="W425" s="79"/>
      <c r="X425" s="79"/>
      <c r="Y425" s="79"/>
      <c r="Z425" s="79"/>
      <c r="AA425" s="79"/>
      <c r="AB425" s="79"/>
      <c r="AC425" s="79"/>
      <c r="AD425" s="79"/>
      <c r="AE425" s="79"/>
      <c r="AF425" s="79"/>
      <c r="AG425" s="79"/>
      <c r="AH425" s="79"/>
      <c r="AI425" s="79"/>
      <c r="AJ425" s="79"/>
      <c r="AK425" s="79"/>
      <c r="AL425" s="79"/>
      <c r="AM425" s="79"/>
      <c r="AN425" s="79"/>
      <c r="AO425" s="79"/>
      <c r="AP425" s="79"/>
      <c r="AQ425" s="79"/>
      <c r="AR425" s="79"/>
      <c r="AS425" s="79"/>
      <c r="AT425" s="79"/>
      <c r="AU425" s="79"/>
      <c r="AV425" s="79"/>
      <c r="AW425" s="79"/>
      <c r="AX425" s="79"/>
      <c r="AY425" s="79"/>
      <c r="AZ425" s="79"/>
      <c r="BA425" s="79"/>
      <c r="BB425" s="79"/>
      <c r="BC425" s="79"/>
      <c r="BD425" s="79"/>
      <c r="BE425" s="79"/>
      <c r="BF425" s="79"/>
      <c r="BG425" s="79"/>
      <c r="BH425" s="79"/>
      <c r="BI425" s="79"/>
      <c r="BJ425" s="79"/>
      <c r="BK425" s="79"/>
      <c r="BL425" s="79"/>
      <c r="BM425" s="79"/>
      <c r="BN425" s="79"/>
      <c r="BO425" s="79"/>
      <c r="BP425" s="79"/>
      <c r="BQ425" s="79"/>
      <c r="BR425" s="79"/>
      <c r="BS425" s="79"/>
      <c r="BT425" s="79"/>
      <c r="BU425" s="79"/>
      <c r="BV425" s="79"/>
      <c r="BW425" s="79"/>
      <c r="BX425" s="79"/>
      <c r="BY425" s="79"/>
      <c r="BZ425" s="79"/>
      <c r="CA425" s="79"/>
      <c r="CB425" s="79"/>
      <c r="CC425" s="79"/>
      <c r="CD425" s="79"/>
      <c r="CE425" s="79"/>
      <c r="CF425" s="79"/>
      <c r="CG425" s="79"/>
      <c r="CH425" s="79"/>
      <c r="CI425" s="79"/>
      <c r="CJ425" s="79"/>
      <c r="CK425" s="79"/>
      <c r="CL425" s="79"/>
      <c r="CM425" s="79"/>
      <c r="CN425" s="79"/>
      <c r="CO425" s="79"/>
      <c r="CP425" s="79"/>
      <c r="CQ425" s="79"/>
    </row>
    <row r="426" spans="1:95" s="26" customFormat="1" ht="31.5" customHeight="1" x14ac:dyDescent="0.25">
      <c r="A426" s="78" t="str">
        <f>"Qté "&amp;'[1]Base produits'!A422&amp;" - "&amp;'[1]Base produits'!B422&amp;" :"</f>
        <v>Qté P0415 -  :</v>
      </c>
      <c r="B426" s="80"/>
      <c r="C426" s="79"/>
      <c r="D426" s="79"/>
      <c r="E426" s="79"/>
      <c r="F426" s="79"/>
      <c r="G426" s="79"/>
      <c r="H426" s="79"/>
      <c r="I426" s="79"/>
      <c r="J426" s="79"/>
      <c r="K426" s="79"/>
      <c r="L426" s="79"/>
      <c r="M426" s="79"/>
      <c r="N426" s="79"/>
      <c r="O426" s="79"/>
      <c r="P426" s="79"/>
      <c r="Q426" s="79"/>
      <c r="R426" s="79"/>
      <c r="S426" s="79"/>
      <c r="T426" s="79"/>
      <c r="U426" s="79"/>
      <c r="V426" s="79"/>
      <c r="W426" s="79"/>
      <c r="X426" s="79"/>
      <c r="Y426" s="79"/>
      <c r="Z426" s="79"/>
      <c r="AA426" s="79"/>
      <c r="AB426" s="79"/>
      <c r="AC426" s="79"/>
      <c r="AD426" s="79"/>
      <c r="AE426" s="79"/>
      <c r="AF426" s="79"/>
      <c r="AG426" s="79"/>
      <c r="AH426" s="79"/>
      <c r="AI426" s="79"/>
      <c r="AJ426" s="79"/>
      <c r="AK426" s="79"/>
      <c r="AL426" s="79"/>
      <c r="AM426" s="79"/>
      <c r="AN426" s="79"/>
      <c r="AO426" s="79"/>
      <c r="AP426" s="79"/>
      <c r="AQ426" s="79"/>
      <c r="AR426" s="79"/>
      <c r="AS426" s="79"/>
      <c r="AT426" s="79"/>
      <c r="AU426" s="79"/>
      <c r="AV426" s="79"/>
      <c r="AW426" s="79"/>
      <c r="AX426" s="79"/>
      <c r="AY426" s="79"/>
      <c r="AZ426" s="79"/>
      <c r="BA426" s="79"/>
      <c r="BB426" s="79"/>
      <c r="BC426" s="79"/>
      <c r="BD426" s="79"/>
      <c r="BE426" s="79"/>
      <c r="BF426" s="79"/>
      <c r="BG426" s="79"/>
      <c r="BH426" s="79"/>
      <c r="BI426" s="79"/>
      <c r="BJ426" s="79"/>
      <c r="BK426" s="79"/>
      <c r="BL426" s="79"/>
      <c r="BM426" s="79"/>
      <c r="BN426" s="79"/>
      <c r="BO426" s="79"/>
      <c r="BP426" s="79"/>
      <c r="BQ426" s="79"/>
      <c r="BR426" s="79"/>
      <c r="BS426" s="79"/>
      <c r="BT426" s="79"/>
      <c r="BU426" s="79"/>
      <c r="BV426" s="79"/>
      <c r="BW426" s="79"/>
      <c r="BX426" s="79"/>
      <c r="BY426" s="79"/>
      <c r="BZ426" s="79"/>
      <c r="CA426" s="79"/>
      <c r="CB426" s="79"/>
      <c r="CC426" s="79"/>
      <c r="CD426" s="79"/>
      <c r="CE426" s="79"/>
      <c r="CF426" s="79"/>
      <c r="CG426" s="79"/>
      <c r="CH426" s="79"/>
      <c r="CI426" s="79"/>
      <c r="CJ426" s="79"/>
      <c r="CK426" s="79"/>
      <c r="CL426" s="79"/>
      <c r="CM426" s="79"/>
      <c r="CN426" s="79"/>
      <c r="CO426" s="79"/>
      <c r="CP426" s="79"/>
      <c r="CQ426" s="79"/>
    </row>
    <row r="427" spans="1:95" s="26" customFormat="1" ht="31.5" customHeight="1" x14ac:dyDescent="0.25">
      <c r="A427" s="78" t="str">
        <f>"Qté "&amp;'[1]Base produits'!A423&amp;" - "&amp;'[1]Base produits'!B423&amp;" :"</f>
        <v>Qté P0416 -  :</v>
      </c>
      <c r="B427" s="80"/>
      <c r="C427" s="79"/>
      <c r="D427" s="79"/>
      <c r="E427" s="79"/>
      <c r="F427" s="79"/>
      <c r="G427" s="79"/>
      <c r="H427" s="79"/>
      <c r="I427" s="79"/>
      <c r="J427" s="79"/>
      <c r="K427" s="79"/>
      <c r="L427" s="79"/>
      <c r="M427" s="79"/>
      <c r="N427" s="79"/>
      <c r="O427" s="79"/>
      <c r="P427" s="79"/>
      <c r="Q427" s="79"/>
      <c r="R427" s="79"/>
      <c r="S427" s="79"/>
      <c r="T427" s="79"/>
      <c r="U427" s="79"/>
      <c r="V427" s="79"/>
      <c r="W427" s="79"/>
      <c r="X427" s="79"/>
      <c r="Y427" s="79"/>
      <c r="Z427" s="79"/>
      <c r="AA427" s="79"/>
      <c r="AB427" s="79"/>
      <c r="AC427" s="79"/>
      <c r="AD427" s="79"/>
      <c r="AE427" s="79"/>
      <c r="AF427" s="79"/>
      <c r="AG427" s="79"/>
      <c r="AH427" s="79"/>
      <c r="AI427" s="79"/>
      <c r="AJ427" s="79"/>
      <c r="AK427" s="79"/>
      <c r="AL427" s="79"/>
      <c r="AM427" s="79"/>
      <c r="AN427" s="79"/>
      <c r="AO427" s="79"/>
      <c r="AP427" s="79"/>
      <c r="AQ427" s="79"/>
      <c r="AR427" s="79"/>
      <c r="AS427" s="79"/>
      <c r="AT427" s="79"/>
      <c r="AU427" s="79"/>
      <c r="AV427" s="79"/>
      <c r="AW427" s="79"/>
      <c r="AX427" s="79"/>
      <c r="AY427" s="79"/>
      <c r="AZ427" s="79"/>
      <c r="BA427" s="79"/>
      <c r="BB427" s="79"/>
      <c r="BC427" s="79"/>
      <c r="BD427" s="79"/>
      <c r="BE427" s="79"/>
      <c r="BF427" s="79"/>
      <c r="BG427" s="79"/>
      <c r="BH427" s="79"/>
      <c r="BI427" s="79"/>
      <c r="BJ427" s="79"/>
      <c r="BK427" s="79"/>
      <c r="BL427" s="79"/>
      <c r="BM427" s="79"/>
      <c r="BN427" s="79"/>
      <c r="BO427" s="79"/>
      <c r="BP427" s="79"/>
      <c r="BQ427" s="79"/>
      <c r="BR427" s="79"/>
      <c r="BS427" s="79"/>
      <c r="BT427" s="79"/>
      <c r="BU427" s="79"/>
      <c r="BV427" s="79"/>
      <c r="BW427" s="79"/>
      <c r="BX427" s="79"/>
      <c r="BY427" s="79"/>
      <c r="BZ427" s="79"/>
      <c r="CA427" s="79"/>
      <c r="CB427" s="79"/>
      <c r="CC427" s="79"/>
      <c r="CD427" s="79"/>
      <c r="CE427" s="79"/>
      <c r="CF427" s="79"/>
      <c r="CG427" s="79"/>
      <c r="CH427" s="79"/>
      <c r="CI427" s="79"/>
      <c r="CJ427" s="79"/>
      <c r="CK427" s="79"/>
      <c r="CL427" s="79"/>
      <c r="CM427" s="79"/>
      <c r="CN427" s="79"/>
      <c r="CO427" s="79"/>
      <c r="CP427" s="79"/>
      <c r="CQ427" s="79"/>
    </row>
    <row r="428" spans="1:95" s="26" customFormat="1" ht="31.5" customHeight="1" x14ac:dyDescent="0.25">
      <c r="A428" s="78" t="str">
        <f>"Qté "&amp;'[1]Base produits'!A424&amp;" - "&amp;'[1]Base produits'!B424&amp;" :"</f>
        <v>Qté P0417 -  :</v>
      </c>
      <c r="B428" s="80"/>
      <c r="C428" s="79"/>
      <c r="D428" s="79"/>
      <c r="E428" s="79"/>
      <c r="F428" s="79"/>
      <c r="G428" s="79"/>
      <c r="H428" s="79"/>
      <c r="I428" s="79"/>
      <c r="J428" s="79"/>
      <c r="K428" s="79"/>
      <c r="L428" s="79"/>
      <c r="M428" s="79"/>
      <c r="N428" s="79"/>
      <c r="O428" s="79"/>
      <c r="P428" s="79"/>
      <c r="Q428" s="79"/>
      <c r="R428" s="79"/>
      <c r="S428" s="79"/>
      <c r="T428" s="79"/>
      <c r="U428" s="79"/>
      <c r="V428" s="79"/>
      <c r="W428" s="79"/>
      <c r="X428" s="79"/>
      <c r="Y428" s="79"/>
      <c r="Z428" s="79"/>
      <c r="AA428" s="79"/>
      <c r="AB428" s="79"/>
      <c r="AC428" s="79"/>
      <c r="AD428" s="79"/>
      <c r="AE428" s="79"/>
      <c r="AF428" s="79"/>
      <c r="AG428" s="79"/>
      <c r="AH428" s="79"/>
      <c r="AI428" s="79"/>
      <c r="AJ428" s="79"/>
      <c r="AK428" s="79"/>
      <c r="AL428" s="79"/>
      <c r="AM428" s="79"/>
      <c r="AN428" s="79"/>
      <c r="AO428" s="79"/>
      <c r="AP428" s="79"/>
      <c r="AQ428" s="79"/>
      <c r="AR428" s="79"/>
      <c r="AS428" s="79"/>
      <c r="AT428" s="79"/>
      <c r="AU428" s="79"/>
      <c r="AV428" s="79"/>
      <c r="AW428" s="79"/>
      <c r="AX428" s="79"/>
      <c r="AY428" s="79"/>
      <c r="AZ428" s="79"/>
      <c r="BA428" s="79"/>
      <c r="BB428" s="79"/>
      <c r="BC428" s="79"/>
      <c r="BD428" s="79"/>
      <c r="BE428" s="79"/>
      <c r="BF428" s="79"/>
      <c r="BG428" s="79"/>
      <c r="BH428" s="79"/>
      <c r="BI428" s="79"/>
      <c r="BJ428" s="79"/>
      <c r="BK428" s="79"/>
      <c r="BL428" s="79"/>
      <c r="BM428" s="79"/>
      <c r="BN428" s="79"/>
      <c r="BO428" s="79"/>
      <c r="BP428" s="79"/>
      <c r="BQ428" s="79"/>
      <c r="BR428" s="79"/>
      <c r="BS428" s="79"/>
      <c r="BT428" s="79"/>
      <c r="BU428" s="79"/>
      <c r="BV428" s="79"/>
      <c r="BW428" s="79"/>
      <c r="BX428" s="79"/>
      <c r="BY428" s="79"/>
      <c r="BZ428" s="79"/>
      <c r="CA428" s="79"/>
      <c r="CB428" s="79"/>
      <c r="CC428" s="79"/>
      <c r="CD428" s="79"/>
      <c r="CE428" s="79"/>
      <c r="CF428" s="79"/>
      <c r="CG428" s="79"/>
      <c r="CH428" s="79"/>
      <c r="CI428" s="79"/>
      <c r="CJ428" s="79"/>
      <c r="CK428" s="79"/>
      <c r="CL428" s="79"/>
      <c r="CM428" s="79"/>
      <c r="CN428" s="79"/>
      <c r="CO428" s="79"/>
      <c r="CP428" s="79"/>
      <c r="CQ428" s="79"/>
    </row>
    <row r="429" spans="1:95" s="26" customFormat="1" ht="31.5" customHeight="1" x14ac:dyDescent="0.25">
      <c r="A429" s="78" t="str">
        <f>"Qté "&amp;'[1]Base produits'!A425&amp;" - "&amp;'[1]Base produits'!B425&amp;" :"</f>
        <v>Qté P0418 -  :</v>
      </c>
      <c r="B429" s="80"/>
      <c r="C429" s="79"/>
      <c r="D429" s="79"/>
      <c r="E429" s="79"/>
      <c r="F429" s="79"/>
      <c r="G429" s="79"/>
      <c r="H429" s="79"/>
      <c r="I429" s="79"/>
      <c r="J429" s="79"/>
      <c r="K429" s="79"/>
      <c r="L429" s="79"/>
      <c r="M429" s="79"/>
      <c r="N429" s="79"/>
      <c r="O429" s="79"/>
      <c r="P429" s="79"/>
      <c r="Q429" s="79"/>
      <c r="R429" s="79"/>
      <c r="S429" s="79"/>
      <c r="T429" s="79"/>
      <c r="U429" s="79"/>
      <c r="V429" s="79"/>
      <c r="W429" s="79"/>
      <c r="X429" s="79"/>
      <c r="Y429" s="79"/>
      <c r="Z429" s="79"/>
      <c r="AA429" s="79"/>
      <c r="AB429" s="79"/>
      <c r="AC429" s="79"/>
      <c r="AD429" s="79"/>
      <c r="AE429" s="79"/>
      <c r="AF429" s="79"/>
      <c r="AG429" s="79"/>
      <c r="AH429" s="79"/>
      <c r="AI429" s="79"/>
      <c r="AJ429" s="79"/>
      <c r="AK429" s="79"/>
      <c r="AL429" s="79"/>
      <c r="AM429" s="79"/>
      <c r="AN429" s="79"/>
      <c r="AO429" s="79"/>
      <c r="AP429" s="79"/>
      <c r="AQ429" s="79"/>
      <c r="AR429" s="79"/>
      <c r="AS429" s="79"/>
      <c r="AT429" s="79"/>
      <c r="AU429" s="79"/>
      <c r="AV429" s="79"/>
      <c r="AW429" s="79"/>
      <c r="AX429" s="79"/>
      <c r="AY429" s="79"/>
      <c r="AZ429" s="79"/>
      <c r="BA429" s="79"/>
      <c r="BB429" s="79"/>
      <c r="BC429" s="79"/>
      <c r="BD429" s="79"/>
      <c r="BE429" s="79"/>
      <c r="BF429" s="79"/>
      <c r="BG429" s="79"/>
      <c r="BH429" s="79"/>
      <c r="BI429" s="79"/>
      <c r="BJ429" s="79"/>
      <c r="BK429" s="79"/>
      <c r="BL429" s="79"/>
      <c r="BM429" s="79"/>
      <c r="BN429" s="79"/>
      <c r="BO429" s="79"/>
      <c r="BP429" s="79"/>
      <c r="BQ429" s="79"/>
      <c r="BR429" s="79"/>
      <c r="BS429" s="79"/>
      <c r="BT429" s="79"/>
      <c r="BU429" s="79"/>
      <c r="BV429" s="79"/>
      <c r="BW429" s="79"/>
      <c r="BX429" s="79"/>
      <c r="BY429" s="79"/>
      <c r="BZ429" s="79"/>
      <c r="CA429" s="79"/>
      <c r="CB429" s="79"/>
      <c r="CC429" s="79"/>
      <c r="CD429" s="79"/>
      <c r="CE429" s="79"/>
      <c r="CF429" s="79"/>
      <c r="CG429" s="79"/>
      <c r="CH429" s="79"/>
      <c r="CI429" s="79"/>
      <c r="CJ429" s="79"/>
      <c r="CK429" s="79"/>
      <c r="CL429" s="79"/>
      <c r="CM429" s="79"/>
      <c r="CN429" s="79"/>
      <c r="CO429" s="79"/>
      <c r="CP429" s="79"/>
      <c r="CQ429" s="79"/>
    </row>
    <row r="430" spans="1:95" s="26" customFormat="1" ht="31.5" customHeight="1" x14ac:dyDescent="0.25">
      <c r="A430" s="78" t="str">
        <f>"Qté "&amp;'[1]Base produits'!A426&amp;" - "&amp;'[1]Base produits'!B426&amp;" :"</f>
        <v>Qté P0419 -  :</v>
      </c>
      <c r="B430" s="80"/>
      <c r="C430" s="79"/>
      <c r="D430" s="79"/>
      <c r="E430" s="79"/>
      <c r="F430" s="79"/>
      <c r="G430" s="79"/>
      <c r="H430" s="79"/>
      <c r="I430" s="79"/>
      <c r="J430" s="79"/>
      <c r="K430" s="79"/>
      <c r="L430" s="79"/>
      <c r="M430" s="79"/>
      <c r="N430" s="79"/>
      <c r="O430" s="79"/>
      <c r="P430" s="79"/>
      <c r="Q430" s="79"/>
      <c r="R430" s="79"/>
      <c r="S430" s="79"/>
      <c r="T430" s="79"/>
      <c r="U430" s="79"/>
      <c r="V430" s="79"/>
      <c r="W430" s="79"/>
      <c r="X430" s="79"/>
      <c r="Y430" s="79"/>
      <c r="Z430" s="79"/>
      <c r="AA430" s="79"/>
      <c r="AB430" s="79"/>
      <c r="AC430" s="79"/>
      <c r="AD430" s="79"/>
      <c r="AE430" s="79"/>
      <c r="AF430" s="79"/>
      <c r="AG430" s="79"/>
      <c r="AH430" s="79"/>
      <c r="AI430" s="79"/>
      <c r="AJ430" s="79"/>
      <c r="AK430" s="79"/>
      <c r="AL430" s="79"/>
      <c r="AM430" s="79"/>
      <c r="AN430" s="79"/>
      <c r="AO430" s="79"/>
      <c r="AP430" s="79"/>
      <c r="AQ430" s="79"/>
      <c r="AR430" s="79"/>
      <c r="AS430" s="79"/>
      <c r="AT430" s="79"/>
      <c r="AU430" s="79"/>
      <c r="AV430" s="79"/>
      <c r="AW430" s="79"/>
      <c r="AX430" s="79"/>
      <c r="AY430" s="79"/>
      <c r="AZ430" s="79"/>
      <c r="BA430" s="79"/>
      <c r="BB430" s="79"/>
      <c r="BC430" s="79"/>
      <c r="BD430" s="79"/>
      <c r="BE430" s="79"/>
      <c r="BF430" s="79"/>
      <c r="BG430" s="79"/>
      <c r="BH430" s="79"/>
      <c r="BI430" s="79"/>
      <c r="BJ430" s="79"/>
      <c r="BK430" s="79"/>
      <c r="BL430" s="79"/>
      <c r="BM430" s="79"/>
      <c r="BN430" s="79"/>
      <c r="BO430" s="79"/>
      <c r="BP430" s="79"/>
      <c r="BQ430" s="79"/>
      <c r="BR430" s="79"/>
      <c r="BS430" s="79"/>
      <c r="BT430" s="79"/>
      <c r="BU430" s="79"/>
      <c r="BV430" s="79"/>
      <c r="BW430" s="79"/>
      <c r="BX430" s="79"/>
      <c r="BY430" s="79"/>
      <c r="BZ430" s="79"/>
      <c r="CA430" s="79"/>
      <c r="CB430" s="79"/>
      <c r="CC430" s="79"/>
      <c r="CD430" s="79"/>
      <c r="CE430" s="79"/>
      <c r="CF430" s="79"/>
      <c r="CG430" s="79"/>
      <c r="CH430" s="79"/>
      <c r="CI430" s="79"/>
      <c r="CJ430" s="79"/>
      <c r="CK430" s="79"/>
      <c r="CL430" s="79"/>
      <c r="CM430" s="79"/>
      <c r="CN430" s="79"/>
      <c r="CO430" s="79"/>
      <c r="CP430" s="79"/>
      <c r="CQ430" s="79"/>
    </row>
    <row r="431" spans="1:95" s="26" customFormat="1" ht="31.5" customHeight="1" x14ac:dyDescent="0.25">
      <c r="A431" s="78" t="str">
        <f>"Qté "&amp;'[1]Base produits'!A427&amp;" - "&amp;'[1]Base produits'!B427&amp;" :"</f>
        <v>Qté P0420 -  :</v>
      </c>
      <c r="B431" s="80"/>
      <c r="C431" s="79"/>
      <c r="D431" s="79"/>
      <c r="E431" s="79"/>
      <c r="F431" s="79"/>
      <c r="G431" s="79"/>
      <c r="H431" s="79"/>
      <c r="I431" s="79"/>
      <c r="J431" s="79"/>
      <c r="K431" s="79"/>
      <c r="L431" s="79"/>
      <c r="M431" s="79"/>
      <c r="N431" s="79"/>
      <c r="O431" s="79"/>
      <c r="P431" s="79"/>
      <c r="Q431" s="79"/>
      <c r="R431" s="79"/>
      <c r="S431" s="79"/>
      <c r="T431" s="79"/>
      <c r="U431" s="79"/>
      <c r="V431" s="79"/>
      <c r="W431" s="79"/>
      <c r="X431" s="79"/>
      <c r="Y431" s="79"/>
      <c r="Z431" s="79"/>
      <c r="AA431" s="79"/>
      <c r="AB431" s="79"/>
      <c r="AC431" s="79"/>
      <c r="AD431" s="79"/>
      <c r="AE431" s="79"/>
      <c r="AF431" s="79"/>
      <c r="AG431" s="79"/>
      <c r="AH431" s="79"/>
      <c r="AI431" s="79"/>
      <c r="AJ431" s="79"/>
      <c r="AK431" s="79"/>
      <c r="AL431" s="79"/>
      <c r="AM431" s="79"/>
      <c r="AN431" s="79"/>
      <c r="AO431" s="79"/>
      <c r="AP431" s="79"/>
      <c r="AQ431" s="79"/>
      <c r="AR431" s="79"/>
      <c r="AS431" s="79"/>
      <c r="AT431" s="79"/>
      <c r="AU431" s="79"/>
      <c r="AV431" s="79"/>
      <c r="AW431" s="79"/>
      <c r="AX431" s="79"/>
      <c r="AY431" s="79"/>
      <c r="AZ431" s="79"/>
      <c r="BA431" s="79"/>
      <c r="BB431" s="79"/>
      <c r="BC431" s="79"/>
      <c r="BD431" s="79"/>
      <c r="BE431" s="79"/>
      <c r="BF431" s="79"/>
      <c r="BG431" s="79"/>
      <c r="BH431" s="79"/>
      <c r="BI431" s="79"/>
      <c r="BJ431" s="79"/>
      <c r="BK431" s="79"/>
      <c r="BL431" s="79"/>
      <c r="BM431" s="79"/>
      <c r="BN431" s="79"/>
      <c r="BO431" s="79"/>
      <c r="BP431" s="79"/>
      <c r="BQ431" s="79"/>
      <c r="BR431" s="79"/>
      <c r="BS431" s="79"/>
      <c r="BT431" s="79"/>
      <c r="BU431" s="79"/>
      <c r="BV431" s="79"/>
      <c r="BW431" s="79"/>
      <c r="BX431" s="79"/>
      <c r="BY431" s="79"/>
      <c r="BZ431" s="79"/>
      <c r="CA431" s="79"/>
      <c r="CB431" s="79"/>
      <c r="CC431" s="79"/>
      <c r="CD431" s="79"/>
      <c r="CE431" s="79"/>
      <c r="CF431" s="79"/>
      <c r="CG431" s="79"/>
      <c r="CH431" s="79"/>
      <c r="CI431" s="79"/>
      <c r="CJ431" s="79"/>
      <c r="CK431" s="79"/>
      <c r="CL431" s="79"/>
      <c r="CM431" s="79"/>
      <c r="CN431" s="79"/>
      <c r="CO431" s="79"/>
      <c r="CP431" s="79"/>
      <c r="CQ431" s="79"/>
    </row>
    <row r="432" spans="1:95" s="26" customFormat="1" ht="31.5" customHeight="1" x14ac:dyDescent="0.25">
      <c r="A432" s="78" t="str">
        <f>"Qté "&amp;'[1]Base produits'!A428&amp;" - "&amp;'[1]Base produits'!B428&amp;" :"</f>
        <v>Qté P0421 -  :</v>
      </c>
      <c r="B432" s="80"/>
      <c r="C432" s="79"/>
      <c r="D432" s="79"/>
      <c r="E432" s="79"/>
      <c r="F432" s="79"/>
      <c r="G432" s="79"/>
      <c r="H432" s="79"/>
      <c r="I432" s="79"/>
      <c r="J432" s="79"/>
      <c r="K432" s="79"/>
      <c r="L432" s="79"/>
      <c r="M432" s="79"/>
      <c r="N432" s="79"/>
      <c r="O432" s="79"/>
      <c r="P432" s="79"/>
      <c r="Q432" s="79"/>
      <c r="R432" s="79"/>
      <c r="S432" s="79"/>
      <c r="T432" s="79"/>
      <c r="U432" s="79"/>
      <c r="V432" s="79"/>
      <c r="W432" s="79"/>
      <c r="X432" s="79"/>
      <c r="Y432" s="79"/>
      <c r="Z432" s="79"/>
      <c r="AA432" s="79"/>
      <c r="AB432" s="79"/>
      <c r="AC432" s="79"/>
      <c r="AD432" s="79"/>
      <c r="AE432" s="79"/>
      <c r="AF432" s="79"/>
      <c r="AG432" s="79"/>
      <c r="AH432" s="79"/>
      <c r="AI432" s="79"/>
      <c r="AJ432" s="79"/>
      <c r="AK432" s="79"/>
      <c r="AL432" s="79"/>
      <c r="AM432" s="79"/>
      <c r="AN432" s="79"/>
      <c r="AO432" s="79"/>
      <c r="AP432" s="79"/>
      <c r="AQ432" s="79"/>
      <c r="AR432" s="79"/>
      <c r="AS432" s="79"/>
      <c r="AT432" s="79"/>
      <c r="AU432" s="79"/>
      <c r="AV432" s="79"/>
      <c r="AW432" s="79"/>
      <c r="AX432" s="79"/>
      <c r="AY432" s="79"/>
      <c r="AZ432" s="79"/>
      <c r="BA432" s="79"/>
      <c r="BB432" s="79"/>
      <c r="BC432" s="79"/>
      <c r="BD432" s="79"/>
      <c r="BE432" s="79"/>
      <c r="BF432" s="79"/>
      <c r="BG432" s="79"/>
      <c r="BH432" s="79"/>
      <c r="BI432" s="79"/>
      <c r="BJ432" s="79"/>
      <c r="BK432" s="79"/>
      <c r="BL432" s="79"/>
      <c r="BM432" s="79"/>
      <c r="BN432" s="79"/>
      <c r="BO432" s="79"/>
      <c r="BP432" s="79"/>
      <c r="BQ432" s="79"/>
      <c r="BR432" s="79"/>
      <c r="BS432" s="79"/>
      <c r="BT432" s="79"/>
      <c r="BU432" s="79"/>
      <c r="BV432" s="79"/>
      <c r="BW432" s="79"/>
      <c r="BX432" s="79"/>
      <c r="BY432" s="79"/>
      <c r="BZ432" s="79"/>
      <c r="CA432" s="79"/>
      <c r="CB432" s="79"/>
      <c r="CC432" s="79"/>
      <c r="CD432" s="79"/>
      <c r="CE432" s="79"/>
      <c r="CF432" s="79"/>
      <c r="CG432" s="79"/>
      <c r="CH432" s="79"/>
      <c r="CI432" s="79"/>
      <c r="CJ432" s="79"/>
      <c r="CK432" s="79"/>
      <c r="CL432" s="79"/>
      <c r="CM432" s="79"/>
      <c r="CN432" s="79"/>
      <c r="CO432" s="79"/>
      <c r="CP432" s="79"/>
      <c r="CQ432" s="79"/>
    </row>
    <row r="433" spans="1:95" s="26" customFormat="1" ht="31.5" customHeight="1" x14ac:dyDescent="0.25">
      <c r="A433" s="78" t="str">
        <f>"Qté "&amp;'[1]Base produits'!A429&amp;" - "&amp;'[1]Base produits'!B429&amp;" :"</f>
        <v>Qté P0422 -  :</v>
      </c>
      <c r="B433" s="80"/>
      <c r="C433" s="79"/>
      <c r="D433" s="79"/>
      <c r="E433" s="79"/>
      <c r="F433" s="79"/>
      <c r="G433" s="79"/>
      <c r="H433" s="79"/>
      <c r="I433" s="79"/>
      <c r="J433" s="79"/>
      <c r="K433" s="79"/>
      <c r="L433" s="79"/>
      <c r="M433" s="79"/>
      <c r="N433" s="79"/>
      <c r="O433" s="79"/>
      <c r="P433" s="79"/>
      <c r="Q433" s="79"/>
      <c r="R433" s="79"/>
      <c r="S433" s="79"/>
      <c r="T433" s="79"/>
      <c r="U433" s="79"/>
      <c r="V433" s="79"/>
      <c r="W433" s="79"/>
      <c r="X433" s="79"/>
      <c r="Y433" s="79"/>
      <c r="Z433" s="79"/>
      <c r="AA433" s="79"/>
      <c r="AB433" s="79"/>
      <c r="AC433" s="79"/>
      <c r="AD433" s="79"/>
      <c r="AE433" s="79"/>
      <c r="AF433" s="79"/>
      <c r="AG433" s="79"/>
      <c r="AH433" s="79"/>
      <c r="AI433" s="79"/>
      <c r="AJ433" s="79"/>
      <c r="AK433" s="79"/>
      <c r="AL433" s="79"/>
      <c r="AM433" s="79"/>
      <c r="AN433" s="79"/>
      <c r="AO433" s="79"/>
      <c r="AP433" s="79"/>
      <c r="AQ433" s="79"/>
      <c r="AR433" s="79"/>
      <c r="AS433" s="79"/>
      <c r="AT433" s="79"/>
      <c r="AU433" s="79"/>
      <c r="AV433" s="79"/>
      <c r="AW433" s="79"/>
      <c r="AX433" s="79"/>
      <c r="AY433" s="79"/>
      <c r="AZ433" s="79"/>
      <c r="BA433" s="79"/>
      <c r="BB433" s="79"/>
      <c r="BC433" s="79"/>
      <c r="BD433" s="79"/>
      <c r="BE433" s="79"/>
      <c r="BF433" s="79"/>
      <c r="BG433" s="79"/>
      <c r="BH433" s="79"/>
      <c r="BI433" s="79"/>
      <c r="BJ433" s="79"/>
      <c r="BK433" s="79"/>
      <c r="BL433" s="79"/>
      <c r="BM433" s="79"/>
      <c r="BN433" s="79"/>
      <c r="BO433" s="79"/>
      <c r="BP433" s="79"/>
      <c r="BQ433" s="79"/>
      <c r="BR433" s="79"/>
      <c r="BS433" s="79"/>
      <c r="BT433" s="79"/>
      <c r="BU433" s="79"/>
      <c r="BV433" s="79"/>
      <c r="BW433" s="79"/>
      <c r="BX433" s="79"/>
      <c r="BY433" s="79"/>
      <c r="BZ433" s="79"/>
      <c r="CA433" s="79"/>
      <c r="CB433" s="79"/>
      <c r="CC433" s="79"/>
      <c r="CD433" s="79"/>
      <c r="CE433" s="79"/>
      <c r="CF433" s="79"/>
      <c r="CG433" s="79"/>
      <c r="CH433" s="79"/>
      <c r="CI433" s="79"/>
      <c r="CJ433" s="79"/>
      <c r="CK433" s="79"/>
      <c r="CL433" s="79"/>
      <c r="CM433" s="79"/>
      <c r="CN433" s="79"/>
      <c r="CO433" s="79"/>
      <c r="CP433" s="79"/>
      <c r="CQ433" s="79"/>
    </row>
    <row r="434" spans="1:95" s="26" customFormat="1" ht="31.5" customHeight="1" x14ac:dyDescent="0.25">
      <c r="A434" s="78" t="str">
        <f>"Qté "&amp;'[1]Base produits'!A430&amp;" - "&amp;'[1]Base produits'!B430&amp;" :"</f>
        <v>Qté P0423 -  :</v>
      </c>
      <c r="B434" s="80"/>
      <c r="C434" s="79"/>
      <c r="D434" s="79"/>
      <c r="E434" s="79"/>
      <c r="F434" s="79"/>
      <c r="G434" s="79"/>
      <c r="H434" s="79"/>
      <c r="I434" s="79"/>
      <c r="J434" s="79"/>
      <c r="K434" s="79"/>
      <c r="L434" s="79"/>
      <c r="M434" s="79"/>
      <c r="N434" s="79"/>
      <c r="O434" s="79"/>
      <c r="P434" s="79"/>
      <c r="Q434" s="79"/>
      <c r="R434" s="79"/>
      <c r="S434" s="79"/>
      <c r="T434" s="79"/>
      <c r="U434" s="79"/>
      <c r="V434" s="79"/>
      <c r="W434" s="79"/>
      <c r="X434" s="79"/>
      <c r="Y434" s="79"/>
      <c r="Z434" s="79"/>
      <c r="AA434" s="79"/>
      <c r="AB434" s="79"/>
      <c r="AC434" s="79"/>
      <c r="AD434" s="79"/>
      <c r="AE434" s="79"/>
      <c r="AF434" s="79"/>
      <c r="AG434" s="79"/>
      <c r="AH434" s="79"/>
      <c r="AI434" s="79"/>
      <c r="AJ434" s="79"/>
      <c r="AK434" s="79"/>
      <c r="AL434" s="79"/>
      <c r="AM434" s="79"/>
      <c r="AN434" s="79"/>
      <c r="AO434" s="79"/>
      <c r="AP434" s="79"/>
      <c r="AQ434" s="79"/>
      <c r="AR434" s="79"/>
      <c r="AS434" s="79"/>
      <c r="AT434" s="79"/>
      <c r="AU434" s="79"/>
      <c r="AV434" s="79"/>
      <c r="AW434" s="79"/>
      <c r="AX434" s="79"/>
      <c r="AY434" s="79"/>
      <c r="AZ434" s="79"/>
      <c r="BA434" s="79"/>
      <c r="BB434" s="79"/>
      <c r="BC434" s="79"/>
      <c r="BD434" s="79"/>
      <c r="BE434" s="79"/>
      <c r="BF434" s="79"/>
      <c r="BG434" s="79"/>
      <c r="BH434" s="79"/>
      <c r="BI434" s="79"/>
      <c r="BJ434" s="79"/>
      <c r="BK434" s="79"/>
      <c r="BL434" s="79"/>
      <c r="BM434" s="79"/>
      <c r="BN434" s="79"/>
      <c r="BO434" s="79"/>
      <c r="BP434" s="79"/>
      <c r="BQ434" s="79"/>
      <c r="BR434" s="79"/>
      <c r="BS434" s="79"/>
      <c r="BT434" s="79"/>
      <c r="BU434" s="79"/>
      <c r="BV434" s="79"/>
      <c r="BW434" s="79"/>
      <c r="BX434" s="79"/>
      <c r="BY434" s="79"/>
      <c r="BZ434" s="79"/>
      <c r="CA434" s="79"/>
      <c r="CB434" s="79"/>
      <c r="CC434" s="79"/>
      <c r="CD434" s="79"/>
      <c r="CE434" s="79"/>
      <c r="CF434" s="79"/>
      <c r="CG434" s="79"/>
      <c r="CH434" s="79"/>
      <c r="CI434" s="79"/>
      <c r="CJ434" s="79"/>
      <c r="CK434" s="79"/>
      <c r="CL434" s="79"/>
      <c r="CM434" s="79"/>
      <c r="CN434" s="79"/>
      <c r="CO434" s="79"/>
      <c r="CP434" s="79"/>
      <c r="CQ434" s="79"/>
    </row>
    <row r="435" spans="1:95" s="26" customFormat="1" ht="31.5" customHeight="1" x14ac:dyDescent="0.25">
      <c r="A435" s="78" t="str">
        <f>"Qté "&amp;'[1]Base produits'!A431&amp;" - "&amp;'[1]Base produits'!B431&amp;" :"</f>
        <v>Qté P0424 -  :</v>
      </c>
      <c r="B435" s="80"/>
      <c r="C435" s="79"/>
      <c r="D435" s="79"/>
      <c r="E435" s="79"/>
      <c r="F435" s="79"/>
      <c r="G435" s="79"/>
      <c r="H435" s="79"/>
      <c r="I435" s="79"/>
      <c r="J435" s="79"/>
      <c r="K435" s="79"/>
      <c r="L435" s="79"/>
      <c r="M435" s="79"/>
      <c r="N435" s="79"/>
      <c r="O435" s="79"/>
      <c r="P435" s="79"/>
      <c r="Q435" s="79"/>
      <c r="R435" s="79"/>
      <c r="S435" s="79"/>
      <c r="T435" s="79"/>
      <c r="U435" s="79"/>
      <c r="V435" s="79"/>
      <c r="W435" s="79"/>
      <c r="X435" s="79"/>
      <c r="Y435" s="79"/>
      <c r="Z435" s="79"/>
      <c r="AA435" s="79"/>
      <c r="AB435" s="79"/>
      <c r="AC435" s="79"/>
      <c r="AD435" s="79"/>
      <c r="AE435" s="79"/>
      <c r="AF435" s="79"/>
      <c r="AG435" s="79"/>
      <c r="AH435" s="79"/>
      <c r="AI435" s="79"/>
      <c r="AJ435" s="79"/>
      <c r="AK435" s="79"/>
      <c r="AL435" s="79"/>
      <c r="AM435" s="79"/>
      <c r="AN435" s="79"/>
      <c r="AO435" s="79"/>
      <c r="AP435" s="79"/>
      <c r="AQ435" s="79"/>
      <c r="AR435" s="79"/>
      <c r="AS435" s="79"/>
      <c r="AT435" s="79"/>
      <c r="AU435" s="79"/>
      <c r="AV435" s="79"/>
      <c r="AW435" s="79"/>
      <c r="AX435" s="79"/>
      <c r="AY435" s="79"/>
      <c r="AZ435" s="79"/>
      <c r="BA435" s="79"/>
      <c r="BB435" s="79"/>
      <c r="BC435" s="79"/>
      <c r="BD435" s="79"/>
      <c r="BE435" s="79"/>
      <c r="BF435" s="79"/>
      <c r="BG435" s="79"/>
      <c r="BH435" s="79"/>
      <c r="BI435" s="79"/>
      <c r="BJ435" s="79"/>
      <c r="BK435" s="79"/>
      <c r="BL435" s="79"/>
      <c r="BM435" s="79"/>
      <c r="BN435" s="79"/>
      <c r="BO435" s="79"/>
      <c r="BP435" s="79"/>
      <c r="BQ435" s="79"/>
      <c r="BR435" s="79"/>
      <c r="BS435" s="79"/>
      <c r="BT435" s="79"/>
      <c r="BU435" s="79"/>
      <c r="BV435" s="79"/>
      <c r="BW435" s="79"/>
      <c r="BX435" s="79"/>
      <c r="BY435" s="79"/>
      <c r="BZ435" s="79"/>
      <c r="CA435" s="79"/>
      <c r="CB435" s="79"/>
      <c r="CC435" s="79"/>
      <c r="CD435" s="79"/>
      <c r="CE435" s="79"/>
      <c r="CF435" s="79"/>
      <c r="CG435" s="79"/>
      <c r="CH435" s="79"/>
      <c r="CI435" s="79"/>
      <c r="CJ435" s="79"/>
      <c r="CK435" s="79"/>
      <c r="CL435" s="79"/>
      <c r="CM435" s="79"/>
      <c r="CN435" s="79"/>
      <c r="CO435" s="79"/>
      <c r="CP435" s="79"/>
      <c r="CQ435" s="79"/>
    </row>
    <row r="436" spans="1:95" s="26" customFormat="1" ht="31.5" customHeight="1" x14ac:dyDescent="0.25">
      <c r="A436" s="78" t="str">
        <f>"Qté "&amp;'[1]Base produits'!A432&amp;" - "&amp;'[1]Base produits'!B432&amp;" :"</f>
        <v>Qté P0425 -  :</v>
      </c>
      <c r="B436" s="80"/>
      <c r="C436" s="79"/>
      <c r="D436" s="79"/>
      <c r="E436" s="79"/>
      <c r="F436" s="79"/>
      <c r="G436" s="79"/>
      <c r="H436" s="79"/>
      <c r="I436" s="79"/>
      <c r="J436" s="79"/>
      <c r="K436" s="79"/>
      <c r="L436" s="79"/>
      <c r="M436" s="79"/>
      <c r="N436" s="79"/>
      <c r="O436" s="79"/>
      <c r="P436" s="79"/>
      <c r="Q436" s="79"/>
      <c r="R436" s="79"/>
      <c r="S436" s="79"/>
      <c r="T436" s="79"/>
      <c r="U436" s="79"/>
      <c r="V436" s="79"/>
      <c r="W436" s="79"/>
      <c r="X436" s="79"/>
      <c r="Y436" s="79"/>
      <c r="Z436" s="79"/>
      <c r="AA436" s="79"/>
      <c r="AB436" s="79"/>
      <c r="AC436" s="79"/>
      <c r="AD436" s="79"/>
      <c r="AE436" s="79"/>
      <c r="AF436" s="79"/>
      <c r="AG436" s="79"/>
      <c r="AH436" s="79"/>
      <c r="AI436" s="79"/>
      <c r="AJ436" s="79"/>
      <c r="AK436" s="79"/>
      <c r="AL436" s="79"/>
      <c r="AM436" s="79"/>
      <c r="AN436" s="79"/>
      <c r="AO436" s="79"/>
      <c r="AP436" s="79"/>
      <c r="AQ436" s="79"/>
      <c r="AR436" s="79"/>
      <c r="AS436" s="79"/>
      <c r="AT436" s="79"/>
      <c r="AU436" s="79"/>
      <c r="AV436" s="79"/>
      <c r="AW436" s="79"/>
      <c r="AX436" s="79"/>
      <c r="AY436" s="79"/>
      <c r="AZ436" s="79"/>
      <c r="BA436" s="79"/>
      <c r="BB436" s="79"/>
      <c r="BC436" s="79"/>
      <c r="BD436" s="79"/>
      <c r="BE436" s="79"/>
      <c r="BF436" s="79"/>
      <c r="BG436" s="79"/>
      <c r="BH436" s="79"/>
      <c r="BI436" s="79"/>
      <c r="BJ436" s="79"/>
      <c r="BK436" s="79"/>
      <c r="BL436" s="79"/>
      <c r="BM436" s="79"/>
      <c r="BN436" s="79"/>
      <c r="BO436" s="79"/>
      <c r="BP436" s="79"/>
      <c r="BQ436" s="79"/>
      <c r="BR436" s="79"/>
      <c r="BS436" s="79"/>
      <c r="BT436" s="79"/>
      <c r="BU436" s="79"/>
      <c r="BV436" s="79"/>
      <c r="BW436" s="79"/>
      <c r="BX436" s="79"/>
      <c r="BY436" s="79"/>
      <c r="BZ436" s="79"/>
      <c r="CA436" s="79"/>
      <c r="CB436" s="79"/>
      <c r="CC436" s="79"/>
      <c r="CD436" s="79"/>
      <c r="CE436" s="79"/>
      <c r="CF436" s="79"/>
      <c r="CG436" s="79"/>
      <c r="CH436" s="79"/>
      <c r="CI436" s="79"/>
      <c r="CJ436" s="79"/>
      <c r="CK436" s="79"/>
      <c r="CL436" s="79"/>
      <c r="CM436" s="79"/>
      <c r="CN436" s="79"/>
      <c r="CO436" s="79"/>
      <c r="CP436" s="79"/>
      <c r="CQ436" s="79"/>
    </row>
    <row r="437" spans="1:95" s="26" customFormat="1" ht="31.5" customHeight="1" x14ac:dyDescent="0.25">
      <c r="A437" s="78" t="str">
        <f>"Qté "&amp;'[1]Base produits'!A433&amp;" - "&amp;'[1]Base produits'!B433&amp;" :"</f>
        <v>Qté P0426 -  :</v>
      </c>
      <c r="B437" s="80"/>
      <c r="C437" s="79"/>
      <c r="D437" s="79"/>
      <c r="E437" s="79"/>
      <c r="F437" s="79"/>
      <c r="G437" s="79"/>
      <c r="H437" s="79"/>
      <c r="I437" s="79"/>
      <c r="J437" s="79"/>
      <c r="K437" s="79"/>
      <c r="L437" s="79"/>
      <c r="M437" s="79"/>
      <c r="N437" s="79"/>
      <c r="O437" s="79"/>
      <c r="P437" s="79"/>
      <c r="Q437" s="79"/>
      <c r="R437" s="79"/>
      <c r="S437" s="79"/>
      <c r="T437" s="79"/>
      <c r="U437" s="79"/>
      <c r="V437" s="79"/>
      <c r="W437" s="79"/>
      <c r="X437" s="79"/>
      <c r="Y437" s="79"/>
      <c r="Z437" s="79"/>
      <c r="AA437" s="79"/>
      <c r="AB437" s="79"/>
      <c r="AC437" s="79"/>
      <c r="AD437" s="79"/>
      <c r="AE437" s="79"/>
      <c r="AF437" s="79"/>
      <c r="AG437" s="79"/>
      <c r="AH437" s="79"/>
      <c r="AI437" s="79"/>
      <c r="AJ437" s="79"/>
      <c r="AK437" s="79"/>
      <c r="AL437" s="79"/>
      <c r="AM437" s="79"/>
      <c r="AN437" s="79"/>
      <c r="AO437" s="79"/>
      <c r="AP437" s="79"/>
      <c r="AQ437" s="79"/>
      <c r="AR437" s="79"/>
      <c r="AS437" s="79"/>
      <c r="AT437" s="79"/>
      <c r="AU437" s="79"/>
      <c r="AV437" s="79"/>
      <c r="AW437" s="79"/>
      <c r="AX437" s="79"/>
      <c r="AY437" s="79"/>
      <c r="AZ437" s="79"/>
      <c r="BA437" s="79"/>
      <c r="BB437" s="79"/>
      <c r="BC437" s="79"/>
      <c r="BD437" s="79"/>
      <c r="BE437" s="79"/>
      <c r="BF437" s="79"/>
      <c r="BG437" s="79"/>
      <c r="BH437" s="79"/>
      <c r="BI437" s="79"/>
      <c r="BJ437" s="79"/>
      <c r="BK437" s="79"/>
      <c r="BL437" s="79"/>
      <c r="BM437" s="79"/>
      <c r="BN437" s="79"/>
      <c r="BO437" s="79"/>
      <c r="BP437" s="79"/>
      <c r="BQ437" s="79"/>
      <c r="BR437" s="79"/>
      <c r="BS437" s="79"/>
      <c r="BT437" s="79"/>
      <c r="BU437" s="79"/>
      <c r="BV437" s="79"/>
      <c r="BW437" s="79"/>
      <c r="BX437" s="79"/>
      <c r="BY437" s="79"/>
      <c r="BZ437" s="79"/>
      <c r="CA437" s="79"/>
      <c r="CB437" s="79"/>
      <c r="CC437" s="79"/>
      <c r="CD437" s="79"/>
      <c r="CE437" s="79"/>
      <c r="CF437" s="79"/>
      <c r="CG437" s="79"/>
      <c r="CH437" s="79"/>
      <c r="CI437" s="79"/>
      <c r="CJ437" s="79"/>
      <c r="CK437" s="79"/>
      <c r="CL437" s="79"/>
      <c r="CM437" s="79"/>
      <c r="CN437" s="79"/>
      <c r="CO437" s="79"/>
      <c r="CP437" s="79"/>
      <c r="CQ437" s="79"/>
    </row>
    <row r="438" spans="1:95" s="26" customFormat="1" ht="31.5" customHeight="1" x14ac:dyDescent="0.25">
      <c r="A438" s="78" t="str">
        <f>"Qté "&amp;'[1]Base produits'!A434&amp;" - "&amp;'[1]Base produits'!B434&amp;" :"</f>
        <v>Qté P0427 -  :</v>
      </c>
      <c r="B438" s="80"/>
      <c r="C438" s="79"/>
      <c r="D438" s="79"/>
      <c r="E438" s="79"/>
      <c r="F438" s="79"/>
      <c r="G438" s="79"/>
      <c r="H438" s="79"/>
      <c r="I438" s="79"/>
      <c r="J438" s="79"/>
      <c r="K438" s="79"/>
      <c r="L438" s="79"/>
      <c r="M438" s="79"/>
      <c r="N438" s="79"/>
      <c r="O438" s="79"/>
      <c r="P438" s="79"/>
      <c r="Q438" s="79"/>
      <c r="R438" s="79"/>
      <c r="S438" s="79"/>
      <c r="T438" s="79"/>
      <c r="U438" s="79"/>
      <c r="V438" s="79"/>
      <c r="W438" s="79"/>
      <c r="X438" s="79"/>
      <c r="Y438" s="79"/>
      <c r="Z438" s="79"/>
      <c r="AA438" s="79"/>
      <c r="AB438" s="79"/>
      <c r="AC438" s="79"/>
      <c r="AD438" s="79"/>
      <c r="AE438" s="79"/>
      <c r="AF438" s="79"/>
      <c r="AG438" s="79"/>
      <c r="AH438" s="79"/>
      <c r="AI438" s="79"/>
      <c r="AJ438" s="79"/>
      <c r="AK438" s="79"/>
      <c r="AL438" s="79"/>
      <c r="AM438" s="79"/>
      <c r="AN438" s="79"/>
      <c r="AO438" s="79"/>
      <c r="AP438" s="79"/>
      <c r="AQ438" s="79"/>
      <c r="AR438" s="79"/>
      <c r="AS438" s="79"/>
      <c r="AT438" s="79"/>
      <c r="AU438" s="79"/>
      <c r="AV438" s="79"/>
      <c r="AW438" s="79"/>
      <c r="AX438" s="79"/>
      <c r="AY438" s="79"/>
      <c r="AZ438" s="79"/>
      <c r="BA438" s="79"/>
      <c r="BB438" s="79"/>
      <c r="BC438" s="79"/>
      <c r="BD438" s="79"/>
      <c r="BE438" s="79"/>
      <c r="BF438" s="79"/>
      <c r="BG438" s="79"/>
      <c r="BH438" s="79"/>
      <c r="BI438" s="79"/>
      <c r="BJ438" s="79"/>
      <c r="BK438" s="79"/>
      <c r="BL438" s="79"/>
      <c r="BM438" s="79"/>
      <c r="BN438" s="79"/>
      <c r="BO438" s="79"/>
      <c r="BP438" s="79"/>
      <c r="BQ438" s="79"/>
      <c r="BR438" s="79"/>
      <c r="BS438" s="79"/>
      <c r="BT438" s="79"/>
      <c r="BU438" s="79"/>
      <c r="BV438" s="79"/>
      <c r="BW438" s="79"/>
      <c r="BX438" s="79"/>
      <c r="BY438" s="79"/>
      <c r="BZ438" s="79"/>
      <c r="CA438" s="79"/>
      <c r="CB438" s="79"/>
      <c r="CC438" s="79"/>
      <c r="CD438" s="79"/>
      <c r="CE438" s="79"/>
      <c r="CF438" s="79"/>
      <c r="CG438" s="79"/>
      <c r="CH438" s="79"/>
      <c r="CI438" s="79"/>
      <c r="CJ438" s="79"/>
      <c r="CK438" s="79"/>
      <c r="CL438" s="79"/>
      <c r="CM438" s="79"/>
      <c r="CN438" s="79"/>
      <c r="CO438" s="79"/>
      <c r="CP438" s="79"/>
      <c r="CQ438" s="79"/>
    </row>
    <row r="439" spans="1:95" s="26" customFormat="1" ht="31.5" customHeight="1" x14ac:dyDescent="0.25">
      <c r="A439" s="78" t="str">
        <f>"Qté "&amp;'[1]Base produits'!A435&amp;" - "&amp;'[1]Base produits'!B435&amp;" :"</f>
        <v>Qté P0428 -  :</v>
      </c>
      <c r="B439" s="80"/>
      <c r="C439" s="79"/>
      <c r="D439" s="79"/>
      <c r="E439" s="79"/>
      <c r="F439" s="79"/>
      <c r="G439" s="79"/>
      <c r="H439" s="79"/>
      <c r="I439" s="79"/>
      <c r="J439" s="79"/>
      <c r="K439" s="79"/>
      <c r="L439" s="79"/>
      <c r="M439" s="79"/>
      <c r="N439" s="79"/>
      <c r="O439" s="79"/>
      <c r="P439" s="79"/>
      <c r="Q439" s="79"/>
      <c r="R439" s="79"/>
      <c r="S439" s="79"/>
      <c r="T439" s="79"/>
      <c r="U439" s="79"/>
      <c r="V439" s="79"/>
      <c r="W439" s="79"/>
      <c r="X439" s="79"/>
      <c r="Y439" s="79"/>
      <c r="Z439" s="79"/>
      <c r="AA439" s="79"/>
      <c r="AB439" s="79"/>
      <c r="AC439" s="79"/>
      <c r="AD439" s="79"/>
      <c r="AE439" s="79"/>
      <c r="AF439" s="79"/>
      <c r="AG439" s="79"/>
      <c r="AH439" s="79"/>
      <c r="AI439" s="79"/>
      <c r="AJ439" s="79"/>
      <c r="AK439" s="79"/>
      <c r="AL439" s="79"/>
      <c r="AM439" s="79"/>
      <c r="AN439" s="79"/>
      <c r="AO439" s="79"/>
      <c r="AP439" s="79"/>
      <c r="AQ439" s="79"/>
      <c r="AR439" s="79"/>
      <c r="AS439" s="79"/>
      <c r="AT439" s="79"/>
      <c r="AU439" s="79"/>
      <c r="AV439" s="79"/>
      <c r="AW439" s="79"/>
      <c r="AX439" s="79"/>
      <c r="AY439" s="79"/>
      <c r="AZ439" s="79"/>
      <c r="BA439" s="79"/>
      <c r="BB439" s="79"/>
      <c r="BC439" s="79"/>
      <c r="BD439" s="79"/>
      <c r="BE439" s="79"/>
      <c r="BF439" s="79"/>
      <c r="BG439" s="79"/>
      <c r="BH439" s="79"/>
      <c r="BI439" s="79"/>
      <c r="BJ439" s="79"/>
      <c r="BK439" s="79"/>
      <c r="BL439" s="79"/>
      <c r="BM439" s="79"/>
      <c r="BN439" s="79"/>
      <c r="BO439" s="79"/>
      <c r="BP439" s="79"/>
      <c r="BQ439" s="79"/>
      <c r="BR439" s="79"/>
      <c r="BS439" s="79"/>
      <c r="BT439" s="79"/>
      <c r="BU439" s="79"/>
      <c r="BV439" s="79"/>
      <c r="BW439" s="79"/>
      <c r="BX439" s="79"/>
      <c r="BY439" s="79"/>
      <c r="BZ439" s="79"/>
      <c r="CA439" s="79"/>
      <c r="CB439" s="79"/>
      <c r="CC439" s="79"/>
      <c r="CD439" s="79"/>
      <c r="CE439" s="79"/>
      <c r="CF439" s="79"/>
      <c r="CG439" s="79"/>
      <c r="CH439" s="79"/>
      <c r="CI439" s="79"/>
      <c r="CJ439" s="79"/>
      <c r="CK439" s="79"/>
      <c r="CL439" s="79"/>
      <c r="CM439" s="79"/>
      <c r="CN439" s="79"/>
      <c r="CO439" s="79"/>
      <c r="CP439" s="79"/>
      <c r="CQ439" s="79"/>
    </row>
    <row r="440" spans="1:95" s="26" customFormat="1" ht="31.5" customHeight="1" x14ac:dyDescent="0.25">
      <c r="A440" s="78" t="str">
        <f>"Qté "&amp;'[1]Base produits'!A436&amp;" - "&amp;'[1]Base produits'!B436&amp;" :"</f>
        <v>Qté P0429 -  :</v>
      </c>
      <c r="B440" s="80"/>
      <c r="C440" s="79"/>
      <c r="D440" s="79"/>
      <c r="E440" s="79"/>
      <c r="F440" s="79"/>
      <c r="G440" s="79"/>
      <c r="H440" s="79"/>
      <c r="I440" s="79"/>
      <c r="J440" s="79"/>
      <c r="K440" s="79"/>
      <c r="L440" s="79"/>
      <c r="M440" s="79"/>
      <c r="N440" s="79"/>
      <c r="O440" s="79"/>
      <c r="P440" s="79"/>
      <c r="Q440" s="79"/>
      <c r="R440" s="79"/>
      <c r="S440" s="79"/>
      <c r="T440" s="79"/>
      <c r="U440" s="79"/>
      <c r="V440" s="79"/>
      <c r="W440" s="79"/>
      <c r="X440" s="79"/>
      <c r="Y440" s="79"/>
      <c r="Z440" s="79"/>
      <c r="AA440" s="79"/>
      <c r="AB440" s="79"/>
      <c r="AC440" s="79"/>
      <c r="AD440" s="79"/>
      <c r="AE440" s="79"/>
      <c r="AF440" s="79"/>
      <c r="AG440" s="79"/>
      <c r="AH440" s="79"/>
      <c r="AI440" s="79"/>
      <c r="AJ440" s="79"/>
      <c r="AK440" s="79"/>
      <c r="AL440" s="79"/>
      <c r="AM440" s="79"/>
      <c r="AN440" s="79"/>
      <c r="AO440" s="79"/>
      <c r="AP440" s="79"/>
      <c r="AQ440" s="79"/>
      <c r="AR440" s="79"/>
      <c r="AS440" s="79"/>
      <c r="AT440" s="79"/>
      <c r="AU440" s="79"/>
      <c r="AV440" s="79"/>
      <c r="AW440" s="79"/>
      <c r="AX440" s="79"/>
      <c r="AY440" s="79"/>
      <c r="AZ440" s="79"/>
      <c r="BA440" s="79"/>
      <c r="BB440" s="79"/>
      <c r="BC440" s="79"/>
      <c r="BD440" s="79"/>
      <c r="BE440" s="79"/>
      <c r="BF440" s="79"/>
      <c r="BG440" s="79"/>
      <c r="BH440" s="79"/>
      <c r="BI440" s="79"/>
      <c r="BJ440" s="79"/>
      <c r="BK440" s="79"/>
      <c r="BL440" s="79"/>
      <c r="BM440" s="79"/>
      <c r="BN440" s="79"/>
      <c r="BO440" s="79"/>
      <c r="BP440" s="79"/>
      <c r="BQ440" s="79"/>
      <c r="BR440" s="79"/>
      <c r="BS440" s="79"/>
      <c r="BT440" s="79"/>
      <c r="BU440" s="79"/>
      <c r="BV440" s="79"/>
      <c r="BW440" s="79"/>
      <c r="BX440" s="79"/>
      <c r="BY440" s="79"/>
      <c r="BZ440" s="79"/>
      <c r="CA440" s="79"/>
      <c r="CB440" s="79"/>
      <c r="CC440" s="79"/>
      <c r="CD440" s="79"/>
      <c r="CE440" s="79"/>
      <c r="CF440" s="79"/>
      <c r="CG440" s="79"/>
      <c r="CH440" s="79"/>
      <c r="CI440" s="79"/>
      <c r="CJ440" s="79"/>
      <c r="CK440" s="79"/>
      <c r="CL440" s="79"/>
      <c r="CM440" s="79"/>
      <c r="CN440" s="79"/>
      <c r="CO440" s="79"/>
      <c r="CP440" s="79"/>
      <c r="CQ440" s="79"/>
    </row>
    <row r="441" spans="1:95" s="26" customFormat="1" ht="31.5" customHeight="1" x14ac:dyDescent="0.25">
      <c r="A441" s="78" t="str">
        <f>"Qté "&amp;'[1]Base produits'!A437&amp;" - "&amp;'[1]Base produits'!B437&amp;" :"</f>
        <v>Qté P0430 -  :</v>
      </c>
      <c r="B441" s="80"/>
      <c r="C441" s="79"/>
      <c r="D441" s="79"/>
      <c r="E441" s="79"/>
      <c r="F441" s="79"/>
      <c r="G441" s="79"/>
      <c r="H441" s="79"/>
      <c r="I441" s="79"/>
      <c r="J441" s="79"/>
      <c r="K441" s="79"/>
      <c r="L441" s="79"/>
      <c r="M441" s="79"/>
      <c r="N441" s="79"/>
      <c r="O441" s="79"/>
      <c r="P441" s="79"/>
      <c r="Q441" s="79"/>
      <c r="R441" s="79"/>
      <c r="S441" s="79"/>
      <c r="T441" s="79"/>
      <c r="U441" s="79"/>
      <c r="V441" s="79"/>
      <c r="W441" s="79"/>
      <c r="X441" s="79"/>
      <c r="Y441" s="79"/>
      <c r="Z441" s="79"/>
      <c r="AA441" s="79"/>
      <c r="AB441" s="79"/>
      <c r="AC441" s="79"/>
      <c r="AD441" s="79"/>
      <c r="AE441" s="79"/>
      <c r="AF441" s="79"/>
      <c r="AG441" s="79"/>
      <c r="AH441" s="79"/>
      <c r="AI441" s="79"/>
      <c r="AJ441" s="79"/>
      <c r="AK441" s="79"/>
      <c r="AL441" s="79"/>
      <c r="AM441" s="79"/>
      <c r="AN441" s="79"/>
      <c r="AO441" s="79"/>
      <c r="AP441" s="79"/>
      <c r="AQ441" s="79"/>
      <c r="AR441" s="79"/>
      <c r="AS441" s="79"/>
      <c r="AT441" s="79"/>
      <c r="AU441" s="79"/>
      <c r="AV441" s="79"/>
      <c r="AW441" s="79"/>
      <c r="AX441" s="79"/>
      <c r="AY441" s="79"/>
      <c r="AZ441" s="79"/>
      <c r="BA441" s="79"/>
      <c r="BB441" s="79"/>
      <c r="BC441" s="79"/>
      <c r="BD441" s="79"/>
      <c r="BE441" s="79"/>
      <c r="BF441" s="79"/>
      <c r="BG441" s="79"/>
      <c r="BH441" s="79"/>
      <c r="BI441" s="79"/>
      <c r="BJ441" s="79"/>
      <c r="BK441" s="79"/>
      <c r="BL441" s="79"/>
      <c r="BM441" s="79"/>
      <c r="BN441" s="79"/>
      <c r="BO441" s="79"/>
      <c r="BP441" s="79"/>
      <c r="BQ441" s="79"/>
      <c r="BR441" s="79"/>
      <c r="BS441" s="79"/>
      <c r="BT441" s="79"/>
      <c r="BU441" s="79"/>
      <c r="BV441" s="79"/>
      <c r="BW441" s="79"/>
      <c r="BX441" s="79"/>
      <c r="BY441" s="79"/>
      <c r="BZ441" s="79"/>
      <c r="CA441" s="79"/>
      <c r="CB441" s="79"/>
      <c r="CC441" s="79"/>
      <c r="CD441" s="79"/>
      <c r="CE441" s="79"/>
      <c r="CF441" s="79"/>
      <c r="CG441" s="79"/>
      <c r="CH441" s="79"/>
      <c r="CI441" s="79"/>
      <c r="CJ441" s="79"/>
      <c r="CK441" s="79"/>
      <c r="CL441" s="79"/>
      <c r="CM441" s="79"/>
      <c r="CN441" s="79"/>
      <c r="CO441" s="79"/>
      <c r="CP441" s="79"/>
      <c r="CQ441" s="79"/>
    </row>
    <row r="442" spans="1:95" s="26" customFormat="1" ht="31.5" customHeight="1" x14ac:dyDescent="0.25">
      <c r="A442" s="78" t="str">
        <f>"Qté "&amp;'[1]Base produits'!A438&amp;" - "&amp;'[1]Base produits'!B438&amp;" :"</f>
        <v>Qté P0431 -  :</v>
      </c>
      <c r="B442" s="80"/>
      <c r="C442" s="79"/>
      <c r="D442" s="79"/>
      <c r="E442" s="79"/>
      <c r="F442" s="79"/>
      <c r="G442" s="79"/>
      <c r="H442" s="79"/>
      <c r="I442" s="79"/>
      <c r="J442" s="79"/>
      <c r="K442" s="79"/>
      <c r="L442" s="79"/>
      <c r="M442" s="79"/>
      <c r="N442" s="79"/>
      <c r="O442" s="79"/>
      <c r="P442" s="79"/>
      <c r="Q442" s="79"/>
      <c r="R442" s="79"/>
      <c r="S442" s="79"/>
      <c r="T442" s="79"/>
      <c r="U442" s="79"/>
      <c r="V442" s="79"/>
      <c r="W442" s="79"/>
      <c r="X442" s="79"/>
      <c r="Y442" s="79"/>
      <c r="Z442" s="79"/>
      <c r="AA442" s="79"/>
      <c r="AB442" s="79"/>
      <c r="AC442" s="79"/>
      <c r="AD442" s="79"/>
      <c r="AE442" s="79"/>
      <c r="AF442" s="79"/>
      <c r="AG442" s="79"/>
      <c r="AH442" s="79"/>
      <c r="AI442" s="79"/>
      <c r="AJ442" s="79"/>
      <c r="AK442" s="79"/>
      <c r="AL442" s="79"/>
      <c r="AM442" s="79"/>
      <c r="AN442" s="79"/>
      <c r="AO442" s="79"/>
      <c r="AP442" s="79"/>
      <c r="AQ442" s="79"/>
      <c r="AR442" s="79"/>
      <c r="AS442" s="79"/>
      <c r="AT442" s="79"/>
      <c r="AU442" s="79"/>
      <c r="AV442" s="79"/>
      <c r="AW442" s="79"/>
      <c r="AX442" s="79"/>
      <c r="AY442" s="79"/>
      <c r="AZ442" s="79"/>
      <c r="BA442" s="79"/>
      <c r="BB442" s="79"/>
      <c r="BC442" s="79"/>
      <c r="BD442" s="79"/>
      <c r="BE442" s="79"/>
      <c r="BF442" s="79"/>
      <c r="BG442" s="79"/>
      <c r="BH442" s="79"/>
      <c r="BI442" s="79"/>
      <c r="BJ442" s="79"/>
      <c r="BK442" s="79"/>
      <c r="BL442" s="79"/>
      <c r="BM442" s="79"/>
      <c r="BN442" s="79"/>
      <c r="BO442" s="79"/>
      <c r="BP442" s="79"/>
      <c r="BQ442" s="79"/>
      <c r="BR442" s="79"/>
      <c r="BS442" s="79"/>
      <c r="BT442" s="79"/>
      <c r="BU442" s="79"/>
      <c r="BV442" s="79"/>
      <c r="BW442" s="79"/>
      <c r="BX442" s="79"/>
      <c r="BY442" s="79"/>
      <c r="BZ442" s="79"/>
      <c r="CA442" s="79"/>
      <c r="CB442" s="79"/>
      <c r="CC442" s="79"/>
      <c r="CD442" s="79"/>
      <c r="CE442" s="79"/>
      <c r="CF442" s="79"/>
      <c r="CG442" s="79"/>
      <c r="CH442" s="79"/>
      <c r="CI442" s="79"/>
      <c r="CJ442" s="79"/>
      <c r="CK442" s="79"/>
      <c r="CL442" s="79"/>
      <c r="CM442" s="79"/>
      <c r="CN442" s="79"/>
      <c r="CO442" s="79"/>
      <c r="CP442" s="79"/>
      <c r="CQ442" s="79"/>
    </row>
    <row r="443" spans="1:95" s="26" customFormat="1" ht="31.5" customHeight="1" x14ac:dyDescent="0.25">
      <c r="A443" s="78" t="str">
        <f>"Qté "&amp;'[1]Base produits'!A439&amp;" - "&amp;'[1]Base produits'!B439&amp;" :"</f>
        <v>Qté P0432 -  :</v>
      </c>
      <c r="B443" s="80"/>
      <c r="C443" s="79"/>
      <c r="D443" s="79"/>
      <c r="E443" s="79"/>
      <c r="F443" s="79"/>
      <c r="G443" s="79"/>
      <c r="H443" s="79"/>
      <c r="I443" s="79"/>
      <c r="J443" s="79"/>
      <c r="K443" s="79"/>
      <c r="L443" s="79"/>
      <c r="M443" s="79"/>
      <c r="N443" s="79"/>
      <c r="O443" s="79"/>
      <c r="P443" s="79"/>
      <c r="Q443" s="79"/>
      <c r="R443" s="79"/>
      <c r="S443" s="79"/>
      <c r="T443" s="79"/>
      <c r="U443" s="79"/>
      <c r="V443" s="79"/>
      <c r="W443" s="79"/>
      <c r="X443" s="79"/>
      <c r="Y443" s="79"/>
      <c r="Z443" s="79"/>
      <c r="AA443" s="79"/>
      <c r="AB443" s="79"/>
      <c r="AC443" s="79"/>
      <c r="AD443" s="79"/>
      <c r="AE443" s="79"/>
      <c r="AF443" s="79"/>
      <c r="AG443" s="79"/>
      <c r="AH443" s="79"/>
      <c r="AI443" s="79"/>
      <c r="AJ443" s="79"/>
      <c r="AK443" s="79"/>
      <c r="AL443" s="79"/>
      <c r="AM443" s="79"/>
      <c r="AN443" s="79"/>
      <c r="AO443" s="79"/>
      <c r="AP443" s="79"/>
      <c r="AQ443" s="79"/>
      <c r="AR443" s="79"/>
      <c r="AS443" s="79"/>
      <c r="AT443" s="79"/>
      <c r="AU443" s="79"/>
      <c r="AV443" s="79"/>
      <c r="AW443" s="79"/>
      <c r="AX443" s="79"/>
      <c r="AY443" s="79"/>
      <c r="AZ443" s="79"/>
      <c r="BA443" s="79"/>
      <c r="BB443" s="79"/>
      <c r="BC443" s="79"/>
      <c r="BD443" s="79"/>
      <c r="BE443" s="79"/>
      <c r="BF443" s="79"/>
      <c r="BG443" s="79"/>
      <c r="BH443" s="79"/>
      <c r="BI443" s="79"/>
      <c r="BJ443" s="79"/>
      <c r="BK443" s="79"/>
      <c r="BL443" s="79"/>
      <c r="BM443" s="79"/>
      <c r="BN443" s="79"/>
      <c r="BO443" s="79"/>
      <c r="BP443" s="79"/>
      <c r="BQ443" s="79"/>
      <c r="BR443" s="79"/>
      <c r="BS443" s="79"/>
      <c r="BT443" s="79"/>
      <c r="BU443" s="79"/>
      <c r="BV443" s="79"/>
      <c r="BW443" s="79"/>
      <c r="BX443" s="79"/>
      <c r="BY443" s="79"/>
      <c r="BZ443" s="79"/>
      <c r="CA443" s="79"/>
      <c r="CB443" s="79"/>
      <c r="CC443" s="79"/>
      <c r="CD443" s="79"/>
      <c r="CE443" s="79"/>
      <c r="CF443" s="79"/>
      <c r="CG443" s="79"/>
      <c r="CH443" s="79"/>
      <c r="CI443" s="79"/>
      <c r="CJ443" s="79"/>
      <c r="CK443" s="79"/>
      <c r="CL443" s="79"/>
      <c r="CM443" s="79"/>
      <c r="CN443" s="79"/>
      <c r="CO443" s="79"/>
      <c r="CP443" s="79"/>
      <c r="CQ443" s="79"/>
    </row>
    <row r="444" spans="1:95" s="26" customFormat="1" ht="31.5" customHeight="1" x14ac:dyDescent="0.25">
      <c r="A444" s="78" t="str">
        <f>"Qté "&amp;'[1]Base produits'!A440&amp;" - "&amp;'[1]Base produits'!B440&amp;" :"</f>
        <v>Qté P0433 -  :</v>
      </c>
      <c r="B444" s="80"/>
      <c r="C444" s="79"/>
      <c r="D444" s="79"/>
      <c r="E444" s="79"/>
      <c r="F444" s="79"/>
      <c r="G444" s="79"/>
      <c r="H444" s="79"/>
      <c r="I444" s="79"/>
      <c r="J444" s="79"/>
      <c r="K444" s="79"/>
      <c r="L444" s="79"/>
      <c r="M444" s="79"/>
      <c r="N444" s="79"/>
      <c r="O444" s="79"/>
      <c r="P444" s="79"/>
      <c r="Q444" s="79"/>
      <c r="R444" s="79"/>
      <c r="S444" s="79"/>
      <c r="T444" s="79"/>
      <c r="U444" s="79"/>
      <c r="V444" s="79"/>
      <c r="W444" s="79"/>
      <c r="X444" s="79"/>
      <c r="Y444" s="79"/>
      <c r="Z444" s="79"/>
      <c r="AA444" s="79"/>
      <c r="AB444" s="79"/>
      <c r="AC444" s="79"/>
      <c r="AD444" s="79"/>
      <c r="AE444" s="79"/>
      <c r="AF444" s="79"/>
      <c r="AG444" s="79"/>
      <c r="AH444" s="79"/>
      <c r="AI444" s="79"/>
      <c r="AJ444" s="79"/>
      <c r="AK444" s="79"/>
      <c r="AL444" s="79"/>
      <c r="AM444" s="79"/>
      <c r="AN444" s="79"/>
      <c r="AO444" s="79"/>
      <c r="AP444" s="79"/>
      <c r="AQ444" s="79"/>
      <c r="AR444" s="79"/>
      <c r="AS444" s="79"/>
      <c r="AT444" s="79"/>
      <c r="AU444" s="79"/>
      <c r="AV444" s="79"/>
      <c r="AW444" s="79"/>
      <c r="AX444" s="79"/>
      <c r="AY444" s="79"/>
      <c r="AZ444" s="79"/>
      <c r="BA444" s="79"/>
      <c r="BB444" s="79"/>
      <c r="BC444" s="79"/>
      <c r="BD444" s="79"/>
      <c r="BE444" s="79"/>
      <c r="BF444" s="79"/>
      <c r="BG444" s="79"/>
      <c r="BH444" s="79"/>
      <c r="BI444" s="79"/>
      <c r="BJ444" s="79"/>
      <c r="BK444" s="79"/>
      <c r="BL444" s="79"/>
      <c r="BM444" s="79"/>
      <c r="BN444" s="79"/>
      <c r="BO444" s="79"/>
      <c r="BP444" s="79"/>
      <c r="BQ444" s="79"/>
      <c r="BR444" s="79"/>
      <c r="BS444" s="79"/>
      <c r="BT444" s="79"/>
      <c r="BU444" s="79"/>
      <c r="BV444" s="79"/>
      <c r="BW444" s="79"/>
      <c r="BX444" s="79"/>
      <c r="BY444" s="79"/>
      <c r="BZ444" s="79"/>
      <c r="CA444" s="79"/>
      <c r="CB444" s="79"/>
      <c r="CC444" s="79"/>
      <c r="CD444" s="79"/>
      <c r="CE444" s="79"/>
      <c r="CF444" s="79"/>
      <c r="CG444" s="79"/>
      <c r="CH444" s="79"/>
      <c r="CI444" s="79"/>
      <c r="CJ444" s="79"/>
      <c r="CK444" s="79"/>
      <c r="CL444" s="79"/>
      <c r="CM444" s="79"/>
      <c r="CN444" s="79"/>
      <c r="CO444" s="79"/>
      <c r="CP444" s="79"/>
      <c r="CQ444" s="79"/>
    </row>
    <row r="445" spans="1:95" s="26" customFormat="1" ht="31.5" customHeight="1" x14ac:dyDescent="0.25">
      <c r="A445" s="78" t="str">
        <f>"Qté "&amp;'[1]Base produits'!A441&amp;" - "&amp;'[1]Base produits'!B441&amp;" :"</f>
        <v>Qté P0434 -  :</v>
      </c>
      <c r="B445" s="80"/>
      <c r="C445" s="79"/>
      <c r="D445" s="79"/>
      <c r="E445" s="79"/>
      <c r="F445" s="79"/>
      <c r="G445" s="79"/>
      <c r="H445" s="79"/>
      <c r="I445" s="79"/>
      <c r="J445" s="79"/>
      <c r="K445" s="79"/>
      <c r="L445" s="79"/>
      <c r="M445" s="79"/>
      <c r="N445" s="79"/>
      <c r="O445" s="79"/>
      <c r="P445" s="79"/>
      <c r="Q445" s="79"/>
      <c r="R445" s="79"/>
      <c r="S445" s="79"/>
      <c r="T445" s="79"/>
      <c r="U445" s="79"/>
      <c r="V445" s="79"/>
      <c r="W445" s="79"/>
      <c r="X445" s="79"/>
      <c r="Y445" s="79"/>
      <c r="Z445" s="79"/>
      <c r="AA445" s="79"/>
      <c r="AB445" s="79"/>
      <c r="AC445" s="79"/>
      <c r="AD445" s="79"/>
      <c r="AE445" s="79"/>
      <c r="AF445" s="79"/>
      <c r="AG445" s="79"/>
      <c r="AH445" s="79"/>
      <c r="AI445" s="79"/>
      <c r="AJ445" s="79"/>
      <c r="AK445" s="79"/>
      <c r="AL445" s="79"/>
      <c r="AM445" s="79"/>
      <c r="AN445" s="79"/>
      <c r="AO445" s="79"/>
      <c r="AP445" s="79"/>
      <c r="AQ445" s="79"/>
      <c r="AR445" s="79"/>
      <c r="AS445" s="79"/>
      <c r="AT445" s="79"/>
      <c r="AU445" s="79"/>
      <c r="AV445" s="79"/>
      <c r="AW445" s="79"/>
      <c r="AX445" s="79"/>
      <c r="AY445" s="79"/>
      <c r="AZ445" s="79"/>
      <c r="BA445" s="79"/>
      <c r="BB445" s="79"/>
      <c r="BC445" s="79"/>
      <c r="BD445" s="79"/>
      <c r="BE445" s="79"/>
      <c r="BF445" s="79"/>
      <c r="BG445" s="79"/>
      <c r="BH445" s="79"/>
      <c r="BI445" s="79"/>
      <c r="BJ445" s="79"/>
      <c r="BK445" s="79"/>
      <c r="BL445" s="79"/>
      <c r="BM445" s="79"/>
      <c r="BN445" s="79"/>
      <c r="BO445" s="79"/>
      <c r="BP445" s="79"/>
      <c r="BQ445" s="79"/>
      <c r="BR445" s="79"/>
      <c r="BS445" s="79"/>
      <c r="BT445" s="79"/>
      <c r="BU445" s="79"/>
      <c r="BV445" s="79"/>
      <c r="BW445" s="79"/>
      <c r="BX445" s="79"/>
      <c r="BY445" s="79"/>
      <c r="BZ445" s="79"/>
      <c r="CA445" s="79"/>
      <c r="CB445" s="79"/>
      <c r="CC445" s="79"/>
      <c r="CD445" s="79"/>
      <c r="CE445" s="79"/>
      <c r="CF445" s="79"/>
      <c r="CG445" s="79"/>
      <c r="CH445" s="79"/>
      <c r="CI445" s="79"/>
      <c r="CJ445" s="79"/>
      <c r="CK445" s="79"/>
      <c r="CL445" s="79"/>
      <c r="CM445" s="79"/>
      <c r="CN445" s="79"/>
      <c r="CO445" s="79"/>
      <c r="CP445" s="79"/>
      <c r="CQ445" s="79"/>
    </row>
    <row r="446" spans="1:95" s="26" customFormat="1" ht="31.5" customHeight="1" x14ac:dyDescent="0.25">
      <c r="A446" s="78" t="str">
        <f>"Qté "&amp;'[1]Base produits'!A442&amp;" - "&amp;'[1]Base produits'!B442&amp;" :"</f>
        <v>Qté P0435 -  :</v>
      </c>
      <c r="B446" s="80"/>
      <c r="C446" s="79"/>
      <c r="D446" s="79"/>
      <c r="E446" s="79"/>
      <c r="F446" s="79"/>
      <c r="G446" s="79"/>
      <c r="H446" s="79"/>
      <c r="I446" s="79"/>
      <c r="J446" s="79"/>
      <c r="K446" s="79"/>
      <c r="L446" s="79"/>
      <c r="M446" s="79"/>
      <c r="N446" s="79"/>
      <c r="O446" s="79"/>
      <c r="P446" s="79"/>
      <c r="Q446" s="79"/>
      <c r="R446" s="79"/>
      <c r="S446" s="79"/>
      <c r="T446" s="79"/>
      <c r="U446" s="79"/>
      <c r="V446" s="79"/>
      <c r="W446" s="79"/>
      <c r="X446" s="79"/>
      <c r="Y446" s="79"/>
      <c r="Z446" s="79"/>
      <c r="AA446" s="79"/>
      <c r="AB446" s="79"/>
      <c r="AC446" s="79"/>
      <c r="AD446" s="79"/>
      <c r="AE446" s="79"/>
      <c r="AF446" s="79"/>
      <c r="AG446" s="79"/>
      <c r="AH446" s="79"/>
      <c r="AI446" s="79"/>
      <c r="AJ446" s="79"/>
      <c r="AK446" s="79"/>
      <c r="AL446" s="79"/>
      <c r="AM446" s="79"/>
      <c r="AN446" s="79"/>
      <c r="AO446" s="79"/>
      <c r="AP446" s="79"/>
      <c r="AQ446" s="79"/>
      <c r="AR446" s="79"/>
      <c r="AS446" s="79"/>
      <c r="AT446" s="79"/>
      <c r="AU446" s="79"/>
      <c r="AV446" s="79"/>
      <c r="AW446" s="79"/>
      <c r="AX446" s="79"/>
      <c r="AY446" s="79"/>
      <c r="AZ446" s="79"/>
      <c r="BA446" s="79"/>
      <c r="BB446" s="79"/>
      <c r="BC446" s="79"/>
      <c r="BD446" s="79"/>
      <c r="BE446" s="79"/>
      <c r="BF446" s="79"/>
      <c r="BG446" s="79"/>
      <c r="BH446" s="79"/>
      <c r="BI446" s="79"/>
      <c r="BJ446" s="79"/>
      <c r="BK446" s="79"/>
      <c r="BL446" s="79"/>
      <c r="BM446" s="79"/>
      <c r="BN446" s="79"/>
      <c r="BO446" s="79"/>
      <c r="BP446" s="79"/>
      <c r="BQ446" s="79"/>
      <c r="BR446" s="79"/>
      <c r="BS446" s="79"/>
      <c r="BT446" s="79"/>
      <c r="BU446" s="79"/>
      <c r="BV446" s="79"/>
      <c r="BW446" s="79"/>
      <c r="BX446" s="79"/>
      <c r="BY446" s="79"/>
      <c r="BZ446" s="79"/>
      <c r="CA446" s="79"/>
      <c r="CB446" s="79"/>
      <c r="CC446" s="79"/>
      <c r="CD446" s="79"/>
      <c r="CE446" s="79"/>
      <c r="CF446" s="79"/>
      <c r="CG446" s="79"/>
      <c r="CH446" s="79"/>
      <c r="CI446" s="79"/>
      <c r="CJ446" s="79"/>
      <c r="CK446" s="79"/>
      <c r="CL446" s="79"/>
      <c r="CM446" s="79"/>
      <c r="CN446" s="79"/>
      <c r="CO446" s="79"/>
      <c r="CP446" s="79"/>
      <c r="CQ446" s="79"/>
    </row>
    <row r="447" spans="1:95" s="26" customFormat="1" ht="31.5" customHeight="1" x14ac:dyDescent="0.25">
      <c r="A447" s="78" t="str">
        <f>"Qté "&amp;'[1]Base produits'!A443&amp;" - "&amp;'[1]Base produits'!B443&amp;" :"</f>
        <v>Qté P0436 -  :</v>
      </c>
      <c r="B447" s="80"/>
      <c r="C447" s="79"/>
      <c r="D447" s="79"/>
      <c r="E447" s="79"/>
      <c r="F447" s="79"/>
      <c r="G447" s="79"/>
      <c r="H447" s="79"/>
      <c r="I447" s="79"/>
      <c r="J447" s="79"/>
      <c r="K447" s="79"/>
      <c r="L447" s="79"/>
      <c r="M447" s="79"/>
      <c r="N447" s="79"/>
      <c r="O447" s="79"/>
      <c r="P447" s="79"/>
      <c r="Q447" s="79"/>
      <c r="R447" s="79"/>
      <c r="S447" s="79"/>
      <c r="T447" s="79"/>
      <c r="U447" s="79"/>
      <c r="V447" s="79"/>
      <c r="W447" s="79"/>
      <c r="X447" s="79"/>
      <c r="Y447" s="79"/>
      <c r="Z447" s="79"/>
      <c r="AA447" s="79"/>
      <c r="AB447" s="79"/>
      <c r="AC447" s="79"/>
      <c r="AD447" s="79"/>
      <c r="AE447" s="79"/>
      <c r="AF447" s="79"/>
      <c r="AG447" s="79"/>
      <c r="AH447" s="79"/>
      <c r="AI447" s="79"/>
      <c r="AJ447" s="79"/>
      <c r="AK447" s="79"/>
      <c r="AL447" s="79"/>
      <c r="AM447" s="79"/>
      <c r="AN447" s="79"/>
      <c r="AO447" s="79"/>
      <c r="AP447" s="79"/>
      <c r="AQ447" s="79"/>
      <c r="AR447" s="79"/>
      <c r="AS447" s="79"/>
      <c r="AT447" s="79"/>
      <c r="AU447" s="79"/>
      <c r="AV447" s="79"/>
      <c r="AW447" s="79"/>
      <c r="AX447" s="79"/>
      <c r="AY447" s="79"/>
      <c r="AZ447" s="79"/>
      <c r="BA447" s="79"/>
      <c r="BB447" s="79"/>
      <c r="BC447" s="79"/>
      <c r="BD447" s="79"/>
      <c r="BE447" s="79"/>
      <c r="BF447" s="79"/>
      <c r="BG447" s="79"/>
      <c r="BH447" s="79"/>
      <c r="BI447" s="79"/>
      <c r="BJ447" s="79"/>
      <c r="BK447" s="79"/>
      <c r="BL447" s="79"/>
      <c r="BM447" s="79"/>
      <c r="BN447" s="79"/>
      <c r="BO447" s="79"/>
      <c r="BP447" s="79"/>
      <c r="BQ447" s="79"/>
      <c r="BR447" s="79"/>
      <c r="BS447" s="79"/>
      <c r="BT447" s="79"/>
      <c r="BU447" s="79"/>
      <c r="BV447" s="79"/>
      <c r="BW447" s="79"/>
      <c r="BX447" s="79"/>
      <c r="BY447" s="79"/>
      <c r="BZ447" s="79"/>
      <c r="CA447" s="79"/>
      <c r="CB447" s="79"/>
      <c r="CC447" s="79"/>
      <c r="CD447" s="79"/>
      <c r="CE447" s="79"/>
      <c r="CF447" s="79"/>
      <c r="CG447" s="79"/>
      <c r="CH447" s="79"/>
      <c r="CI447" s="79"/>
      <c r="CJ447" s="79"/>
      <c r="CK447" s="79"/>
      <c r="CL447" s="79"/>
      <c r="CM447" s="79"/>
      <c r="CN447" s="79"/>
      <c r="CO447" s="79"/>
      <c r="CP447" s="79"/>
      <c r="CQ447" s="79"/>
    </row>
    <row r="448" spans="1:95" s="26" customFormat="1" ht="31.5" customHeight="1" x14ac:dyDescent="0.25">
      <c r="A448" s="78" t="str">
        <f>"Qté "&amp;'[1]Base produits'!A444&amp;" - "&amp;'[1]Base produits'!B444&amp;" :"</f>
        <v>Qté P0437 -  :</v>
      </c>
      <c r="B448" s="80"/>
      <c r="C448" s="79"/>
      <c r="D448" s="79"/>
      <c r="E448" s="79"/>
      <c r="F448" s="79"/>
      <c r="G448" s="79"/>
      <c r="H448" s="79"/>
      <c r="I448" s="79"/>
      <c r="J448" s="79"/>
      <c r="K448" s="79"/>
      <c r="L448" s="79"/>
      <c r="M448" s="79"/>
      <c r="N448" s="79"/>
      <c r="O448" s="79"/>
      <c r="P448" s="79"/>
      <c r="Q448" s="79"/>
      <c r="R448" s="79"/>
      <c r="S448" s="79"/>
      <c r="T448" s="79"/>
      <c r="U448" s="79"/>
      <c r="V448" s="79"/>
      <c r="W448" s="79"/>
      <c r="X448" s="79"/>
      <c r="Y448" s="79"/>
      <c r="Z448" s="79"/>
      <c r="AA448" s="79"/>
      <c r="AB448" s="79"/>
      <c r="AC448" s="79"/>
      <c r="AD448" s="79"/>
      <c r="AE448" s="79"/>
      <c r="AF448" s="79"/>
      <c r="AG448" s="79"/>
      <c r="AH448" s="79"/>
      <c r="AI448" s="79"/>
      <c r="AJ448" s="79"/>
      <c r="AK448" s="79"/>
      <c r="AL448" s="79"/>
      <c r="AM448" s="79"/>
      <c r="AN448" s="79"/>
      <c r="AO448" s="79"/>
      <c r="AP448" s="79"/>
      <c r="AQ448" s="79"/>
      <c r="AR448" s="79"/>
      <c r="AS448" s="79"/>
      <c r="AT448" s="79"/>
      <c r="AU448" s="79"/>
      <c r="AV448" s="79"/>
      <c r="AW448" s="79"/>
      <c r="AX448" s="79"/>
      <c r="AY448" s="79"/>
      <c r="AZ448" s="79"/>
      <c r="BA448" s="79"/>
      <c r="BB448" s="79"/>
      <c r="BC448" s="79"/>
      <c r="BD448" s="79"/>
      <c r="BE448" s="79"/>
      <c r="BF448" s="79"/>
      <c r="BG448" s="79"/>
      <c r="BH448" s="79"/>
      <c r="BI448" s="79"/>
      <c r="BJ448" s="79"/>
      <c r="BK448" s="79"/>
      <c r="BL448" s="79"/>
      <c r="BM448" s="79"/>
      <c r="BN448" s="79"/>
      <c r="BO448" s="79"/>
      <c r="BP448" s="79"/>
      <c r="BQ448" s="79"/>
      <c r="BR448" s="79"/>
      <c r="BS448" s="79"/>
      <c r="BT448" s="79"/>
      <c r="BU448" s="79"/>
      <c r="BV448" s="79"/>
      <c r="BW448" s="79"/>
      <c r="BX448" s="79"/>
      <c r="BY448" s="79"/>
      <c r="BZ448" s="79"/>
      <c r="CA448" s="79"/>
      <c r="CB448" s="79"/>
      <c r="CC448" s="79"/>
      <c r="CD448" s="79"/>
      <c r="CE448" s="79"/>
      <c r="CF448" s="79"/>
      <c r="CG448" s="79"/>
      <c r="CH448" s="79"/>
      <c r="CI448" s="79"/>
      <c r="CJ448" s="79"/>
      <c r="CK448" s="79"/>
      <c r="CL448" s="79"/>
      <c r="CM448" s="79"/>
      <c r="CN448" s="79"/>
      <c r="CO448" s="79"/>
      <c r="CP448" s="79"/>
      <c r="CQ448" s="79"/>
    </row>
    <row r="449" spans="1:95" s="26" customFormat="1" ht="31.5" customHeight="1" x14ac:dyDescent="0.25">
      <c r="A449" s="78" t="str">
        <f>"Qté "&amp;'[1]Base produits'!A445&amp;" - "&amp;'[1]Base produits'!B445&amp;" :"</f>
        <v>Qté P0438 -  :</v>
      </c>
      <c r="B449" s="80"/>
      <c r="C449" s="79"/>
      <c r="D449" s="79"/>
      <c r="E449" s="79"/>
      <c r="F449" s="79"/>
      <c r="G449" s="79"/>
      <c r="H449" s="79"/>
      <c r="I449" s="79"/>
      <c r="J449" s="79"/>
      <c r="K449" s="79"/>
      <c r="L449" s="79"/>
      <c r="M449" s="79"/>
      <c r="N449" s="79"/>
      <c r="O449" s="79"/>
      <c r="P449" s="79"/>
      <c r="Q449" s="79"/>
      <c r="R449" s="79"/>
      <c r="S449" s="79"/>
      <c r="T449" s="79"/>
      <c r="U449" s="79"/>
      <c r="V449" s="79"/>
      <c r="W449" s="79"/>
      <c r="X449" s="79"/>
      <c r="Y449" s="79"/>
      <c r="Z449" s="79"/>
      <c r="AA449" s="79"/>
      <c r="AB449" s="79"/>
      <c r="AC449" s="79"/>
      <c r="AD449" s="79"/>
      <c r="AE449" s="79"/>
      <c r="AF449" s="79"/>
      <c r="AG449" s="79"/>
      <c r="AH449" s="79"/>
      <c r="AI449" s="79"/>
      <c r="AJ449" s="79"/>
      <c r="AK449" s="79"/>
      <c r="AL449" s="79"/>
      <c r="AM449" s="79"/>
      <c r="AN449" s="79"/>
      <c r="AO449" s="79"/>
      <c r="AP449" s="79"/>
      <c r="AQ449" s="79"/>
      <c r="AR449" s="79"/>
      <c r="AS449" s="79"/>
      <c r="AT449" s="79"/>
      <c r="AU449" s="79"/>
      <c r="AV449" s="79"/>
      <c r="AW449" s="79"/>
      <c r="AX449" s="79"/>
      <c r="AY449" s="79"/>
      <c r="AZ449" s="79"/>
      <c r="BA449" s="79"/>
      <c r="BB449" s="79"/>
      <c r="BC449" s="79"/>
      <c r="BD449" s="79"/>
      <c r="BE449" s="79"/>
      <c r="BF449" s="79"/>
      <c r="BG449" s="79"/>
      <c r="BH449" s="79"/>
      <c r="BI449" s="79"/>
      <c r="BJ449" s="79"/>
      <c r="BK449" s="79"/>
      <c r="BL449" s="79"/>
      <c r="BM449" s="79"/>
      <c r="BN449" s="79"/>
      <c r="BO449" s="79"/>
      <c r="BP449" s="79"/>
      <c r="BQ449" s="79"/>
      <c r="BR449" s="79"/>
      <c r="BS449" s="79"/>
      <c r="BT449" s="79"/>
      <c r="BU449" s="79"/>
      <c r="BV449" s="79"/>
      <c r="BW449" s="79"/>
      <c r="BX449" s="79"/>
      <c r="BY449" s="79"/>
      <c r="BZ449" s="79"/>
      <c r="CA449" s="79"/>
      <c r="CB449" s="79"/>
      <c r="CC449" s="79"/>
      <c r="CD449" s="79"/>
      <c r="CE449" s="79"/>
      <c r="CF449" s="79"/>
      <c r="CG449" s="79"/>
      <c r="CH449" s="79"/>
      <c r="CI449" s="79"/>
      <c r="CJ449" s="79"/>
      <c r="CK449" s="79"/>
      <c r="CL449" s="79"/>
      <c r="CM449" s="79"/>
      <c r="CN449" s="79"/>
      <c r="CO449" s="79"/>
      <c r="CP449" s="79"/>
      <c r="CQ449" s="79"/>
    </row>
    <row r="450" spans="1:95" s="26" customFormat="1" ht="31.5" customHeight="1" x14ac:dyDescent="0.25">
      <c r="A450" s="78" t="str">
        <f>"Qté "&amp;'[1]Base produits'!A446&amp;" - "&amp;'[1]Base produits'!B446&amp;" :"</f>
        <v>Qté P0439 -  :</v>
      </c>
      <c r="B450" s="80"/>
      <c r="C450" s="79"/>
      <c r="D450" s="79"/>
      <c r="E450" s="79"/>
      <c r="F450" s="79"/>
      <c r="G450" s="79"/>
      <c r="H450" s="79"/>
      <c r="I450" s="79"/>
      <c r="J450" s="79"/>
      <c r="K450" s="79"/>
      <c r="L450" s="79"/>
      <c r="M450" s="79"/>
      <c r="N450" s="79"/>
      <c r="O450" s="79"/>
      <c r="P450" s="79"/>
      <c r="Q450" s="79"/>
      <c r="R450" s="79"/>
      <c r="S450" s="79"/>
      <c r="T450" s="79"/>
      <c r="U450" s="79"/>
      <c r="V450" s="79"/>
      <c r="W450" s="79"/>
      <c r="X450" s="79"/>
      <c r="Y450" s="79"/>
      <c r="Z450" s="79"/>
      <c r="AA450" s="79"/>
      <c r="AB450" s="79"/>
      <c r="AC450" s="79"/>
      <c r="AD450" s="79"/>
      <c r="AE450" s="79"/>
      <c r="AF450" s="79"/>
      <c r="AG450" s="79"/>
      <c r="AH450" s="79"/>
      <c r="AI450" s="79"/>
      <c r="AJ450" s="79"/>
      <c r="AK450" s="79"/>
      <c r="AL450" s="79"/>
      <c r="AM450" s="79"/>
      <c r="AN450" s="79"/>
      <c r="AO450" s="79"/>
      <c r="AP450" s="79"/>
      <c r="AQ450" s="79"/>
      <c r="AR450" s="79"/>
      <c r="AS450" s="79"/>
      <c r="AT450" s="79"/>
      <c r="AU450" s="79"/>
      <c r="AV450" s="79"/>
      <c r="AW450" s="79"/>
      <c r="AX450" s="79"/>
      <c r="AY450" s="79"/>
      <c r="AZ450" s="79"/>
      <c r="BA450" s="79"/>
      <c r="BB450" s="79"/>
      <c r="BC450" s="79"/>
      <c r="BD450" s="79"/>
      <c r="BE450" s="79"/>
      <c r="BF450" s="79"/>
      <c r="BG450" s="79"/>
      <c r="BH450" s="79"/>
      <c r="BI450" s="79"/>
      <c r="BJ450" s="79"/>
      <c r="BK450" s="79"/>
      <c r="BL450" s="79"/>
      <c r="BM450" s="79"/>
      <c r="BN450" s="79"/>
      <c r="BO450" s="79"/>
      <c r="BP450" s="79"/>
      <c r="BQ450" s="79"/>
      <c r="BR450" s="79"/>
      <c r="BS450" s="79"/>
      <c r="BT450" s="79"/>
      <c r="BU450" s="79"/>
      <c r="BV450" s="79"/>
      <c r="BW450" s="79"/>
      <c r="BX450" s="79"/>
      <c r="BY450" s="79"/>
      <c r="BZ450" s="79"/>
      <c r="CA450" s="79"/>
      <c r="CB450" s="79"/>
      <c r="CC450" s="79"/>
      <c r="CD450" s="79"/>
      <c r="CE450" s="79"/>
      <c r="CF450" s="79"/>
      <c r="CG450" s="79"/>
      <c r="CH450" s="79"/>
      <c r="CI450" s="79"/>
      <c r="CJ450" s="79"/>
      <c r="CK450" s="79"/>
      <c r="CL450" s="79"/>
      <c r="CM450" s="79"/>
      <c r="CN450" s="79"/>
      <c r="CO450" s="79"/>
      <c r="CP450" s="79"/>
      <c r="CQ450" s="79"/>
    </row>
    <row r="451" spans="1:95" s="26" customFormat="1" ht="31.5" customHeight="1" x14ac:dyDescent="0.25">
      <c r="A451" s="78" t="str">
        <f>"Qté "&amp;'[1]Base produits'!A447&amp;" - "&amp;'[1]Base produits'!B447&amp;" :"</f>
        <v>Qté P0440 -  :</v>
      </c>
      <c r="B451" s="80"/>
      <c r="C451" s="79"/>
      <c r="D451" s="79"/>
      <c r="E451" s="79"/>
      <c r="F451" s="79"/>
      <c r="G451" s="79"/>
      <c r="H451" s="79"/>
      <c r="I451" s="79"/>
      <c r="J451" s="79"/>
      <c r="K451" s="79"/>
      <c r="L451" s="79"/>
      <c r="M451" s="79"/>
      <c r="N451" s="79"/>
      <c r="O451" s="79"/>
      <c r="P451" s="79"/>
      <c r="Q451" s="79"/>
      <c r="R451" s="79"/>
      <c r="S451" s="79"/>
      <c r="T451" s="79"/>
      <c r="U451" s="79"/>
      <c r="V451" s="79"/>
      <c r="W451" s="79"/>
      <c r="X451" s="79"/>
      <c r="Y451" s="79"/>
      <c r="Z451" s="79"/>
      <c r="AA451" s="79"/>
      <c r="AB451" s="79"/>
      <c r="AC451" s="79"/>
      <c r="AD451" s="79"/>
      <c r="AE451" s="79"/>
      <c r="AF451" s="79"/>
      <c r="AG451" s="79"/>
      <c r="AH451" s="79"/>
      <c r="AI451" s="79"/>
      <c r="AJ451" s="79"/>
      <c r="AK451" s="79"/>
      <c r="AL451" s="79"/>
      <c r="AM451" s="79"/>
      <c r="AN451" s="79"/>
      <c r="AO451" s="79"/>
      <c r="AP451" s="79"/>
      <c r="AQ451" s="79"/>
      <c r="AR451" s="79"/>
      <c r="AS451" s="79"/>
      <c r="AT451" s="79"/>
      <c r="AU451" s="79"/>
      <c r="AV451" s="79"/>
      <c r="AW451" s="79"/>
      <c r="AX451" s="79"/>
      <c r="AY451" s="79"/>
      <c r="AZ451" s="79"/>
      <c r="BA451" s="79"/>
      <c r="BB451" s="79"/>
      <c r="BC451" s="79"/>
      <c r="BD451" s="79"/>
      <c r="BE451" s="79"/>
      <c r="BF451" s="79"/>
      <c r="BG451" s="79"/>
      <c r="BH451" s="79"/>
      <c r="BI451" s="79"/>
      <c r="BJ451" s="79"/>
      <c r="BK451" s="79"/>
      <c r="BL451" s="79"/>
      <c r="BM451" s="79"/>
      <c r="BN451" s="79"/>
      <c r="BO451" s="79"/>
      <c r="BP451" s="79"/>
      <c r="BQ451" s="79"/>
      <c r="BR451" s="79"/>
      <c r="BS451" s="79"/>
      <c r="BT451" s="79"/>
      <c r="BU451" s="79"/>
      <c r="BV451" s="79"/>
      <c r="BW451" s="79"/>
      <c r="BX451" s="79"/>
      <c r="BY451" s="79"/>
      <c r="BZ451" s="79"/>
      <c r="CA451" s="79"/>
      <c r="CB451" s="79"/>
      <c r="CC451" s="79"/>
      <c r="CD451" s="79"/>
      <c r="CE451" s="79"/>
      <c r="CF451" s="79"/>
      <c r="CG451" s="79"/>
      <c r="CH451" s="79"/>
      <c r="CI451" s="79"/>
      <c r="CJ451" s="79"/>
      <c r="CK451" s="79"/>
      <c r="CL451" s="79"/>
      <c r="CM451" s="79"/>
      <c r="CN451" s="79"/>
      <c r="CO451" s="79"/>
      <c r="CP451" s="79"/>
      <c r="CQ451" s="79"/>
    </row>
    <row r="452" spans="1:95" s="26" customFormat="1" ht="31.5" customHeight="1" x14ac:dyDescent="0.25">
      <c r="A452" s="78" t="str">
        <f>"Qté "&amp;'[1]Base produits'!A448&amp;" - "&amp;'[1]Base produits'!B448&amp;" :"</f>
        <v>Qté P0441 -  :</v>
      </c>
      <c r="B452" s="80"/>
      <c r="C452" s="79"/>
      <c r="D452" s="79"/>
      <c r="E452" s="79"/>
      <c r="F452" s="79"/>
      <c r="G452" s="79"/>
      <c r="H452" s="79"/>
      <c r="I452" s="79"/>
      <c r="J452" s="79"/>
      <c r="K452" s="79"/>
      <c r="L452" s="79"/>
      <c r="M452" s="79"/>
      <c r="N452" s="79"/>
      <c r="O452" s="79"/>
      <c r="P452" s="79"/>
      <c r="Q452" s="79"/>
      <c r="R452" s="79"/>
      <c r="S452" s="79"/>
      <c r="T452" s="79"/>
      <c r="U452" s="79"/>
      <c r="V452" s="79"/>
      <c r="W452" s="79"/>
      <c r="X452" s="79"/>
      <c r="Y452" s="79"/>
      <c r="Z452" s="79"/>
      <c r="AA452" s="79"/>
      <c r="AB452" s="79"/>
      <c r="AC452" s="79"/>
      <c r="AD452" s="79"/>
      <c r="AE452" s="79"/>
      <c r="AF452" s="79"/>
      <c r="AG452" s="79"/>
      <c r="AH452" s="79"/>
      <c r="AI452" s="79"/>
      <c r="AJ452" s="79"/>
      <c r="AK452" s="79"/>
      <c r="AL452" s="79"/>
      <c r="AM452" s="79"/>
      <c r="AN452" s="79"/>
      <c r="AO452" s="79"/>
      <c r="AP452" s="79"/>
      <c r="AQ452" s="79"/>
      <c r="AR452" s="79"/>
      <c r="AS452" s="79"/>
      <c r="AT452" s="79"/>
      <c r="AU452" s="79"/>
      <c r="AV452" s="79"/>
      <c r="AW452" s="79"/>
      <c r="AX452" s="79"/>
      <c r="AY452" s="79"/>
      <c r="AZ452" s="79"/>
      <c r="BA452" s="79"/>
      <c r="BB452" s="79"/>
      <c r="BC452" s="79"/>
      <c r="BD452" s="79"/>
      <c r="BE452" s="79"/>
      <c r="BF452" s="79"/>
      <c r="BG452" s="79"/>
      <c r="BH452" s="79"/>
      <c r="BI452" s="79"/>
      <c r="BJ452" s="79"/>
      <c r="BK452" s="79"/>
      <c r="BL452" s="79"/>
      <c r="BM452" s="79"/>
      <c r="BN452" s="79"/>
      <c r="BO452" s="79"/>
      <c r="BP452" s="79"/>
      <c r="BQ452" s="79"/>
      <c r="BR452" s="79"/>
      <c r="BS452" s="79"/>
      <c r="BT452" s="79"/>
      <c r="BU452" s="79"/>
      <c r="BV452" s="79"/>
      <c r="BW452" s="79"/>
      <c r="BX452" s="79"/>
      <c r="BY452" s="79"/>
      <c r="BZ452" s="79"/>
      <c r="CA452" s="79"/>
      <c r="CB452" s="79"/>
      <c r="CC452" s="79"/>
      <c r="CD452" s="79"/>
      <c r="CE452" s="79"/>
      <c r="CF452" s="79"/>
      <c r="CG452" s="79"/>
      <c r="CH452" s="79"/>
      <c r="CI452" s="79"/>
      <c r="CJ452" s="79"/>
      <c r="CK452" s="79"/>
      <c r="CL452" s="79"/>
      <c r="CM452" s="79"/>
      <c r="CN452" s="79"/>
      <c r="CO452" s="79"/>
      <c r="CP452" s="79"/>
      <c r="CQ452" s="79"/>
    </row>
    <row r="453" spans="1:95" s="26" customFormat="1" ht="31.5" customHeight="1" x14ac:dyDescent="0.25">
      <c r="A453" s="78" t="str">
        <f>"Qté "&amp;'[1]Base produits'!A449&amp;" - "&amp;'[1]Base produits'!B449&amp;" :"</f>
        <v>Qté P0442 -  :</v>
      </c>
      <c r="B453" s="80"/>
      <c r="C453" s="79"/>
      <c r="D453" s="79"/>
      <c r="E453" s="79"/>
      <c r="F453" s="79"/>
      <c r="G453" s="79"/>
      <c r="H453" s="79"/>
      <c r="I453" s="79"/>
      <c r="J453" s="79"/>
      <c r="K453" s="79"/>
      <c r="L453" s="79"/>
      <c r="M453" s="79"/>
      <c r="N453" s="79"/>
      <c r="O453" s="79"/>
      <c r="P453" s="79"/>
      <c r="Q453" s="79"/>
      <c r="R453" s="79"/>
      <c r="S453" s="79"/>
      <c r="T453" s="79"/>
      <c r="U453" s="79"/>
      <c r="V453" s="79"/>
      <c r="W453" s="79"/>
      <c r="X453" s="79"/>
      <c r="Y453" s="79"/>
      <c r="Z453" s="79"/>
      <c r="AA453" s="79"/>
      <c r="AB453" s="79"/>
      <c r="AC453" s="79"/>
      <c r="AD453" s="79"/>
      <c r="AE453" s="79"/>
      <c r="AF453" s="79"/>
      <c r="AG453" s="79"/>
      <c r="AH453" s="79"/>
      <c r="AI453" s="79"/>
      <c r="AJ453" s="79"/>
      <c r="AK453" s="79"/>
      <c r="AL453" s="79"/>
      <c r="AM453" s="79"/>
      <c r="AN453" s="79"/>
      <c r="AO453" s="79"/>
      <c r="AP453" s="79"/>
      <c r="AQ453" s="79"/>
      <c r="AR453" s="79"/>
      <c r="AS453" s="79"/>
      <c r="AT453" s="79"/>
      <c r="AU453" s="79"/>
      <c r="AV453" s="79"/>
      <c r="AW453" s="79"/>
      <c r="AX453" s="79"/>
      <c r="AY453" s="79"/>
      <c r="AZ453" s="79"/>
      <c r="BA453" s="79"/>
      <c r="BB453" s="79"/>
      <c r="BC453" s="79"/>
      <c r="BD453" s="79"/>
      <c r="BE453" s="79"/>
      <c r="BF453" s="79"/>
      <c r="BG453" s="79"/>
      <c r="BH453" s="79"/>
      <c r="BI453" s="79"/>
      <c r="BJ453" s="79"/>
      <c r="BK453" s="79"/>
      <c r="BL453" s="79"/>
      <c r="BM453" s="79"/>
      <c r="BN453" s="79"/>
      <c r="BO453" s="79"/>
      <c r="BP453" s="79"/>
      <c r="BQ453" s="79"/>
      <c r="BR453" s="79"/>
      <c r="BS453" s="79"/>
      <c r="BT453" s="79"/>
      <c r="BU453" s="79"/>
      <c r="BV453" s="79"/>
      <c r="BW453" s="79"/>
      <c r="BX453" s="79"/>
      <c r="BY453" s="79"/>
      <c r="BZ453" s="79"/>
      <c r="CA453" s="79"/>
      <c r="CB453" s="79"/>
      <c r="CC453" s="79"/>
      <c r="CD453" s="79"/>
      <c r="CE453" s="79"/>
      <c r="CF453" s="79"/>
      <c r="CG453" s="79"/>
      <c r="CH453" s="79"/>
      <c r="CI453" s="79"/>
      <c r="CJ453" s="79"/>
      <c r="CK453" s="79"/>
      <c r="CL453" s="79"/>
      <c r="CM453" s="79"/>
      <c r="CN453" s="79"/>
      <c r="CO453" s="79"/>
      <c r="CP453" s="79"/>
      <c r="CQ453" s="79"/>
    </row>
    <row r="454" spans="1:95" s="26" customFormat="1" ht="31.5" customHeight="1" x14ac:dyDescent="0.25">
      <c r="A454" s="78" t="str">
        <f>"Qté "&amp;'[1]Base produits'!A450&amp;" - "&amp;'[1]Base produits'!B450&amp;" :"</f>
        <v>Qté P0443 -  :</v>
      </c>
      <c r="B454" s="80"/>
      <c r="C454" s="79"/>
      <c r="D454" s="79"/>
      <c r="E454" s="79"/>
      <c r="F454" s="79"/>
      <c r="G454" s="79"/>
      <c r="H454" s="79"/>
      <c r="I454" s="79"/>
      <c r="J454" s="79"/>
      <c r="K454" s="79"/>
      <c r="L454" s="79"/>
      <c r="M454" s="79"/>
      <c r="N454" s="79"/>
      <c r="O454" s="79"/>
      <c r="P454" s="79"/>
      <c r="Q454" s="79"/>
      <c r="R454" s="79"/>
      <c r="S454" s="79"/>
      <c r="T454" s="79"/>
      <c r="U454" s="79"/>
      <c r="V454" s="79"/>
      <c r="W454" s="79"/>
      <c r="X454" s="79"/>
      <c r="Y454" s="79"/>
      <c r="Z454" s="79"/>
      <c r="AA454" s="79"/>
      <c r="AB454" s="79"/>
      <c r="AC454" s="79"/>
      <c r="AD454" s="79"/>
      <c r="AE454" s="79"/>
      <c r="AF454" s="79"/>
      <c r="AG454" s="79"/>
      <c r="AH454" s="79"/>
      <c r="AI454" s="79"/>
      <c r="AJ454" s="79"/>
      <c r="AK454" s="79"/>
      <c r="AL454" s="79"/>
      <c r="AM454" s="79"/>
      <c r="AN454" s="79"/>
      <c r="AO454" s="79"/>
      <c r="AP454" s="79"/>
      <c r="AQ454" s="79"/>
      <c r="AR454" s="79"/>
      <c r="AS454" s="79"/>
      <c r="AT454" s="79"/>
      <c r="AU454" s="79"/>
      <c r="AV454" s="79"/>
      <c r="AW454" s="79"/>
      <c r="AX454" s="79"/>
      <c r="AY454" s="79"/>
      <c r="AZ454" s="79"/>
      <c r="BA454" s="79"/>
      <c r="BB454" s="79"/>
      <c r="BC454" s="79"/>
      <c r="BD454" s="79"/>
      <c r="BE454" s="79"/>
      <c r="BF454" s="79"/>
      <c r="BG454" s="79"/>
      <c r="BH454" s="79"/>
      <c r="BI454" s="79"/>
      <c r="BJ454" s="79"/>
      <c r="BK454" s="79"/>
      <c r="BL454" s="79"/>
      <c r="BM454" s="79"/>
      <c r="BN454" s="79"/>
      <c r="BO454" s="79"/>
      <c r="BP454" s="79"/>
      <c r="BQ454" s="79"/>
      <c r="BR454" s="79"/>
      <c r="BS454" s="79"/>
      <c r="BT454" s="79"/>
      <c r="BU454" s="79"/>
      <c r="BV454" s="79"/>
      <c r="BW454" s="79"/>
      <c r="BX454" s="79"/>
      <c r="BY454" s="79"/>
      <c r="BZ454" s="79"/>
      <c r="CA454" s="79"/>
      <c r="CB454" s="79"/>
      <c r="CC454" s="79"/>
      <c r="CD454" s="79"/>
      <c r="CE454" s="79"/>
      <c r="CF454" s="79"/>
      <c r="CG454" s="79"/>
      <c r="CH454" s="79"/>
      <c r="CI454" s="79"/>
      <c r="CJ454" s="79"/>
      <c r="CK454" s="79"/>
      <c r="CL454" s="79"/>
      <c r="CM454" s="79"/>
      <c r="CN454" s="79"/>
      <c r="CO454" s="79"/>
      <c r="CP454" s="79"/>
      <c r="CQ454" s="79"/>
    </row>
    <row r="455" spans="1:95" s="26" customFormat="1" ht="31.5" customHeight="1" x14ac:dyDescent="0.25">
      <c r="A455" s="78" t="str">
        <f>"Qté "&amp;'[1]Base produits'!A451&amp;" - "&amp;'[1]Base produits'!B451&amp;" :"</f>
        <v>Qté P0444 -  :</v>
      </c>
      <c r="B455" s="80"/>
      <c r="C455" s="79"/>
      <c r="D455" s="79"/>
      <c r="E455" s="79"/>
      <c r="F455" s="79"/>
      <c r="G455" s="79"/>
      <c r="H455" s="79"/>
      <c r="I455" s="79"/>
      <c r="J455" s="79"/>
      <c r="K455" s="79"/>
      <c r="L455" s="79"/>
      <c r="M455" s="79"/>
      <c r="N455" s="79"/>
      <c r="O455" s="79"/>
      <c r="P455" s="79"/>
      <c r="Q455" s="79"/>
      <c r="R455" s="79"/>
      <c r="S455" s="79"/>
      <c r="T455" s="79"/>
      <c r="U455" s="79"/>
      <c r="V455" s="79"/>
      <c r="W455" s="79"/>
      <c r="X455" s="79"/>
      <c r="Y455" s="79"/>
      <c r="Z455" s="79"/>
      <c r="AA455" s="79"/>
      <c r="AB455" s="79"/>
      <c r="AC455" s="79"/>
      <c r="AD455" s="79"/>
      <c r="AE455" s="79"/>
      <c r="AF455" s="79"/>
      <c r="AG455" s="79"/>
      <c r="AH455" s="79"/>
      <c r="AI455" s="79"/>
      <c r="AJ455" s="79"/>
      <c r="AK455" s="79"/>
      <c r="AL455" s="79"/>
      <c r="AM455" s="79"/>
      <c r="AN455" s="79"/>
      <c r="AO455" s="79"/>
      <c r="AP455" s="79"/>
      <c r="AQ455" s="79"/>
      <c r="AR455" s="79"/>
      <c r="AS455" s="79"/>
      <c r="AT455" s="79"/>
      <c r="AU455" s="79"/>
      <c r="AV455" s="79"/>
      <c r="AW455" s="79"/>
      <c r="AX455" s="79"/>
      <c r="AY455" s="79"/>
      <c r="AZ455" s="79"/>
      <c r="BA455" s="79"/>
      <c r="BB455" s="79"/>
      <c r="BC455" s="79"/>
      <c r="BD455" s="79"/>
      <c r="BE455" s="79"/>
      <c r="BF455" s="79"/>
      <c r="BG455" s="79"/>
      <c r="BH455" s="79"/>
      <c r="BI455" s="79"/>
      <c r="BJ455" s="79"/>
      <c r="BK455" s="79"/>
      <c r="BL455" s="79"/>
      <c r="BM455" s="79"/>
      <c r="BN455" s="79"/>
      <c r="BO455" s="79"/>
      <c r="BP455" s="79"/>
      <c r="BQ455" s="79"/>
      <c r="BR455" s="79"/>
      <c r="BS455" s="79"/>
      <c r="BT455" s="79"/>
      <c r="BU455" s="79"/>
      <c r="BV455" s="79"/>
      <c r="BW455" s="79"/>
      <c r="BX455" s="79"/>
      <c r="BY455" s="79"/>
      <c r="BZ455" s="79"/>
      <c r="CA455" s="79"/>
      <c r="CB455" s="79"/>
      <c r="CC455" s="79"/>
      <c r="CD455" s="79"/>
      <c r="CE455" s="79"/>
      <c r="CF455" s="79"/>
      <c r="CG455" s="79"/>
      <c r="CH455" s="79"/>
      <c r="CI455" s="79"/>
      <c r="CJ455" s="79"/>
      <c r="CK455" s="79"/>
      <c r="CL455" s="79"/>
      <c r="CM455" s="79"/>
      <c r="CN455" s="79"/>
      <c r="CO455" s="79"/>
      <c r="CP455" s="79"/>
      <c r="CQ455" s="79"/>
    </row>
    <row r="456" spans="1:95" s="26" customFormat="1" ht="31.5" customHeight="1" x14ac:dyDescent="0.25">
      <c r="A456" s="78" t="str">
        <f>"Qté "&amp;'[1]Base produits'!A452&amp;" - "&amp;'[1]Base produits'!B452&amp;" :"</f>
        <v>Qté P0445 -  :</v>
      </c>
      <c r="B456" s="80"/>
      <c r="C456" s="79"/>
      <c r="D456" s="79"/>
      <c r="E456" s="79"/>
      <c r="F456" s="79"/>
      <c r="G456" s="79"/>
      <c r="H456" s="79"/>
      <c r="I456" s="79"/>
      <c r="J456" s="79"/>
      <c r="K456" s="79"/>
      <c r="L456" s="79"/>
      <c r="M456" s="79"/>
      <c r="N456" s="79"/>
      <c r="O456" s="79"/>
      <c r="P456" s="79"/>
      <c r="Q456" s="79"/>
      <c r="R456" s="79"/>
      <c r="S456" s="79"/>
      <c r="T456" s="79"/>
      <c r="U456" s="79"/>
      <c r="V456" s="79"/>
      <c r="W456" s="79"/>
      <c r="X456" s="79"/>
      <c r="Y456" s="79"/>
      <c r="Z456" s="79"/>
      <c r="AA456" s="79"/>
      <c r="AB456" s="79"/>
      <c r="AC456" s="79"/>
      <c r="AD456" s="79"/>
      <c r="AE456" s="79"/>
      <c r="AF456" s="79"/>
      <c r="AG456" s="79"/>
      <c r="AH456" s="79"/>
      <c r="AI456" s="79"/>
      <c r="AJ456" s="79"/>
      <c r="AK456" s="79"/>
      <c r="AL456" s="79"/>
      <c r="AM456" s="79"/>
      <c r="AN456" s="79"/>
      <c r="AO456" s="79"/>
      <c r="AP456" s="79"/>
      <c r="AQ456" s="79"/>
      <c r="AR456" s="79"/>
      <c r="AS456" s="79"/>
      <c r="AT456" s="79"/>
      <c r="AU456" s="79"/>
      <c r="AV456" s="79"/>
      <c r="AW456" s="79"/>
      <c r="AX456" s="79"/>
      <c r="AY456" s="79"/>
      <c r="AZ456" s="79"/>
      <c r="BA456" s="79"/>
      <c r="BB456" s="79"/>
      <c r="BC456" s="79"/>
      <c r="BD456" s="79"/>
      <c r="BE456" s="79"/>
      <c r="BF456" s="79"/>
      <c r="BG456" s="79"/>
      <c r="BH456" s="79"/>
      <c r="BI456" s="79"/>
      <c r="BJ456" s="79"/>
      <c r="BK456" s="79"/>
      <c r="BL456" s="79"/>
      <c r="BM456" s="79"/>
      <c r="BN456" s="79"/>
      <c r="BO456" s="79"/>
      <c r="BP456" s="79"/>
      <c r="BQ456" s="79"/>
      <c r="BR456" s="79"/>
      <c r="BS456" s="79"/>
      <c r="BT456" s="79"/>
      <c r="BU456" s="79"/>
      <c r="BV456" s="79"/>
      <c r="BW456" s="79"/>
      <c r="BX456" s="79"/>
      <c r="BY456" s="79"/>
      <c r="BZ456" s="79"/>
      <c r="CA456" s="79"/>
      <c r="CB456" s="79"/>
      <c r="CC456" s="79"/>
      <c r="CD456" s="79"/>
      <c r="CE456" s="79"/>
      <c r="CF456" s="79"/>
      <c r="CG456" s="79"/>
      <c r="CH456" s="79"/>
      <c r="CI456" s="79"/>
      <c r="CJ456" s="79"/>
      <c r="CK456" s="79"/>
      <c r="CL456" s="79"/>
      <c r="CM456" s="79"/>
      <c r="CN456" s="79"/>
      <c r="CO456" s="79"/>
      <c r="CP456" s="79"/>
      <c r="CQ456" s="79"/>
    </row>
    <row r="457" spans="1:95" s="26" customFormat="1" ht="31.5" customHeight="1" x14ac:dyDescent="0.25">
      <c r="A457" s="78" t="str">
        <f>"Qté "&amp;'[1]Base produits'!A453&amp;" - "&amp;'[1]Base produits'!B453&amp;" :"</f>
        <v>Qté P0446 -  :</v>
      </c>
      <c r="B457" s="80"/>
      <c r="C457" s="79"/>
      <c r="D457" s="79"/>
      <c r="E457" s="79"/>
      <c r="F457" s="79"/>
      <c r="G457" s="79"/>
      <c r="H457" s="79"/>
      <c r="I457" s="79"/>
      <c r="J457" s="79"/>
      <c r="K457" s="79"/>
      <c r="L457" s="79"/>
      <c r="M457" s="79"/>
      <c r="N457" s="79"/>
      <c r="O457" s="79"/>
      <c r="P457" s="79"/>
      <c r="Q457" s="79"/>
      <c r="R457" s="79"/>
      <c r="S457" s="79"/>
      <c r="T457" s="79"/>
      <c r="U457" s="79"/>
      <c r="V457" s="79"/>
      <c r="W457" s="79"/>
      <c r="X457" s="79"/>
      <c r="Y457" s="79"/>
      <c r="Z457" s="79"/>
      <c r="AA457" s="79"/>
      <c r="AB457" s="79"/>
      <c r="AC457" s="79"/>
      <c r="AD457" s="79"/>
      <c r="AE457" s="79"/>
      <c r="AF457" s="79"/>
      <c r="AG457" s="79"/>
      <c r="AH457" s="79"/>
      <c r="AI457" s="79"/>
      <c r="AJ457" s="79"/>
      <c r="AK457" s="79"/>
      <c r="AL457" s="79"/>
      <c r="AM457" s="79"/>
      <c r="AN457" s="79"/>
      <c r="AO457" s="79"/>
      <c r="AP457" s="79"/>
      <c r="AQ457" s="79"/>
      <c r="AR457" s="79"/>
      <c r="AS457" s="79"/>
      <c r="AT457" s="79"/>
      <c r="AU457" s="79"/>
      <c r="AV457" s="79"/>
      <c r="AW457" s="79"/>
      <c r="AX457" s="79"/>
      <c r="AY457" s="79"/>
      <c r="AZ457" s="79"/>
      <c r="BA457" s="79"/>
      <c r="BB457" s="79"/>
      <c r="BC457" s="79"/>
      <c r="BD457" s="79"/>
      <c r="BE457" s="79"/>
      <c r="BF457" s="79"/>
      <c r="BG457" s="79"/>
      <c r="BH457" s="79"/>
      <c r="BI457" s="79"/>
      <c r="BJ457" s="79"/>
      <c r="BK457" s="79"/>
      <c r="BL457" s="79"/>
      <c r="BM457" s="79"/>
      <c r="BN457" s="79"/>
      <c r="BO457" s="79"/>
      <c r="BP457" s="79"/>
      <c r="BQ457" s="79"/>
      <c r="BR457" s="79"/>
      <c r="BS457" s="79"/>
      <c r="BT457" s="79"/>
      <c r="BU457" s="79"/>
      <c r="BV457" s="79"/>
      <c r="BW457" s="79"/>
      <c r="BX457" s="79"/>
      <c r="BY457" s="79"/>
      <c r="BZ457" s="79"/>
      <c r="CA457" s="79"/>
      <c r="CB457" s="79"/>
      <c r="CC457" s="79"/>
      <c r="CD457" s="79"/>
      <c r="CE457" s="79"/>
      <c r="CF457" s="79"/>
      <c r="CG457" s="79"/>
      <c r="CH457" s="79"/>
      <c r="CI457" s="79"/>
      <c r="CJ457" s="79"/>
      <c r="CK457" s="79"/>
      <c r="CL457" s="79"/>
      <c r="CM457" s="79"/>
      <c r="CN457" s="79"/>
      <c r="CO457" s="79"/>
      <c r="CP457" s="79"/>
      <c r="CQ457" s="79"/>
    </row>
    <row r="458" spans="1:95" s="26" customFormat="1" ht="31.5" customHeight="1" x14ac:dyDescent="0.25">
      <c r="A458" s="78" t="str">
        <f>"Qté "&amp;'[1]Base produits'!A454&amp;" - "&amp;'[1]Base produits'!B454&amp;" :"</f>
        <v>Qté P0447 -  :</v>
      </c>
      <c r="B458" s="80"/>
      <c r="C458" s="79"/>
      <c r="D458" s="79"/>
      <c r="E458" s="79"/>
      <c r="F458" s="79"/>
      <c r="G458" s="79"/>
      <c r="H458" s="79"/>
      <c r="I458" s="79"/>
      <c r="J458" s="79"/>
      <c r="K458" s="79"/>
      <c r="L458" s="79"/>
      <c r="M458" s="79"/>
      <c r="N458" s="79"/>
      <c r="O458" s="79"/>
      <c r="P458" s="79"/>
      <c r="Q458" s="79"/>
      <c r="R458" s="79"/>
      <c r="S458" s="79"/>
      <c r="T458" s="79"/>
      <c r="U458" s="79"/>
      <c r="V458" s="79"/>
      <c r="W458" s="79"/>
      <c r="X458" s="79"/>
      <c r="Y458" s="79"/>
      <c r="Z458" s="79"/>
      <c r="AA458" s="79"/>
      <c r="AB458" s="79"/>
      <c r="AC458" s="79"/>
      <c r="AD458" s="79"/>
      <c r="AE458" s="79"/>
      <c r="AF458" s="79"/>
      <c r="AG458" s="79"/>
      <c r="AH458" s="79"/>
      <c r="AI458" s="79"/>
      <c r="AJ458" s="79"/>
      <c r="AK458" s="79"/>
      <c r="AL458" s="79"/>
      <c r="AM458" s="79"/>
      <c r="AN458" s="79"/>
      <c r="AO458" s="79"/>
      <c r="AP458" s="79"/>
      <c r="AQ458" s="79"/>
      <c r="AR458" s="79"/>
      <c r="AS458" s="79"/>
      <c r="AT458" s="79"/>
      <c r="AU458" s="79"/>
      <c r="AV458" s="79"/>
      <c r="AW458" s="79"/>
      <c r="AX458" s="79"/>
      <c r="AY458" s="79"/>
      <c r="AZ458" s="79"/>
      <c r="BA458" s="79"/>
      <c r="BB458" s="79"/>
      <c r="BC458" s="79"/>
      <c r="BD458" s="79"/>
      <c r="BE458" s="79"/>
      <c r="BF458" s="79"/>
      <c r="BG458" s="79"/>
      <c r="BH458" s="79"/>
      <c r="BI458" s="79"/>
      <c r="BJ458" s="79"/>
      <c r="BK458" s="79"/>
      <c r="BL458" s="79"/>
      <c r="BM458" s="79"/>
      <c r="BN458" s="79"/>
      <c r="BO458" s="79"/>
      <c r="BP458" s="79"/>
      <c r="BQ458" s="79"/>
      <c r="BR458" s="79"/>
      <c r="BS458" s="79"/>
      <c r="BT458" s="79"/>
      <c r="BU458" s="79"/>
      <c r="BV458" s="79"/>
      <c r="BW458" s="79"/>
      <c r="BX458" s="79"/>
      <c r="BY458" s="79"/>
      <c r="BZ458" s="79"/>
      <c r="CA458" s="79"/>
      <c r="CB458" s="79"/>
      <c r="CC458" s="79"/>
      <c r="CD458" s="79"/>
      <c r="CE458" s="79"/>
      <c r="CF458" s="79"/>
      <c r="CG458" s="79"/>
      <c r="CH458" s="79"/>
      <c r="CI458" s="79"/>
      <c r="CJ458" s="79"/>
      <c r="CK458" s="79"/>
      <c r="CL458" s="79"/>
      <c r="CM458" s="79"/>
      <c r="CN458" s="79"/>
      <c r="CO458" s="79"/>
      <c r="CP458" s="79"/>
      <c r="CQ458" s="79"/>
    </row>
    <row r="459" spans="1:95" s="26" customFormat="1" ht="31.5" customHeight="1" x14ac:dyDescent="0.25">
      <c r="A459" s="78" t="str">
        <f>"Qté "&amp;'[1]Base produits'!A455&amp;" - "&amp;'[1]Base produits'!B455&amp;" :"</f>
        <v>Qté P0448 -  :</v>
      </c>
      <c r="B459" s="80"/>
      <c r="C459" s="79"/>
      <c r="D459" s="79"/>
      <c r="E459" s="79"/>
      <c r="F459" s="79"/>
      <c r="G459" s="79"/>
      <c r="H459" s="79"/>
      <c r="I459" s="79"/>
      <c r="J459" s="79"/>
      <c r="K459" s="79"/>
      <c r="L459" s="79"/>
      <c r="M459" s="79"/>
      <c r="N459" s="79"/>
      <c r="O459" s="79"/>
      <c r="P459" s="79"/>
      <c r="Q459" s="79"/>
      <c r="R459" s="79"/>
      <c r="S459" s="79"/>
      <c r="T459" s="79"/>
      <c r="U459" s="79"/>
      <c r="V459" s="79"/>
      <c r="W459" s="79"/>
      <c r="X459" s="79"/>
      <c r="Y459" s="79"/>
      <c r="Z459" s="79"/>
      <c r="AA459" s="79"/>
      <c r="AB459" s="79"/>
      <c r="AC459" s="79"/>
      <c r="AD459" s="79"/>
      <c r="AE459" s="79"/>
      <c r="AF459" s="79"/>
      <c r="AG459" s="79"/>
      <c r="AH459" s="79"/>
      <c r="AI459" s="79"/>
      <c r="AJ459" s="79"/>
      <c r="AK459" s="79"/>
      <c r="AL459" s="79"/>
      <c r="AM459" s="79"/>
      <c r="AN459" s="79"/>
      <c r="AO459" s="79"/>
      <c r="AP459" s="79"/>
      <c r="AQ459" s="79"/>
      <c r="AR459" s="79"/>
      <c r="AS459" s="79"/>
      <c r="AT459" s="79"/>
      <c r="AU459" s="79"/>
      <c r="AV459" s="79"/>
      <c r="AW459" s="79"/>
      <c r="AX459" s="79"/>
      <c r="AY459" s="79"/>
      <c r="AZ459" s="79"/>
      <c r="BA459" s="79"/>
      <c r="BB459" s="79"/>
      <c r="BC459" s="79"/>
      <c r="BD459" s="79"/>
      <c r="BE459" s="79"/>
      <c r="BF459" s="79"/>
      <c r="BG459" s="79"/>
      <c r="BH459" s="79"/>
      <c r="BI459" s="79"/>
      <c r="BJ459" s="79"/>
      <c r="BK459" s="79"/>
      <c r="BL459" s="79"/>
      <c r="BM459" s="79"/>
      <c r="BN459" s="79"/>
      <c r="BO459" s="79"/>
      <c r="BP459" s="79"/>
      <c r="BQ459" s="79"/>
      <c r="BR459" s="79"/>
      <c r="BS459" s="79"/>
      <c r="BT459" s="79"/>
      <c r="BU459" s="79"/>
      <c r="BV459" s="79"/>
      <c r="BW459" s="79"/>
      <c r="BX459" s="79"/>
      <c r="BY459" s="79"/>
      <c r="BZ459" s="79"/>
      <c r="CA459" s="79"/>
      <c r="CB459" s="79"/>
      <c r="CC459" s="79"/>
      <c r="CD459" s="79"/>
      <c r="CE459" s="79"/>
      <c r="CF459" s="79"/>
      <c r="CG459" s="79"/>
      <c r="CH459" s="79"/>
      <c r="CI459" s="79"/>
      <c r="CJ459" s="79"/>
      <c r="CK459" s="79"/>
      <c r="CL459" s="79"/>
      <c r="CM459" s="79"/>
      <c r="CN459" s="79"/>
      <c r="CO459" s="79"/>
      <c r="CP459" s="79"/>
      <c r="CQ459" s="79"/>
    </row>
    <row r="460" spans="1:95" s="26" customFormat="1" ht="31.5" customHeight="1" x14ac:dyDescent="0.25">
      <c r="A460" s="78" t="str">
        <f>"Qté "&amp;'[1]Base produits'!A456&amp;" - "&amp;'[1]Base produits'!B456&amp;" :"</f>
        <v>Qté P0449 -  :</v>
      </c>
      <c r="B460" s="80"/>
      <c r="C460" s="79"/>
      <c r="D460" s="79"/>
      <c r="E460" s="79"/>
      <c r="F460" s="79"/>
      <c r="G460" s="79"/>
      <c r="H460" s="79"/>
      <c r="I460" s="79"/>
      <c r="J460" s="79"/>
      <c r="K460" s="79"/>
      <c r="L460" s="79"/>
      <c r="M460" s="79"/>
      <c r="N460" s="79"/>
      <c r="O460" s="79"/>
      <c r="P460" s="79"/>
      <c r="Q460" s="79"/>
      <c r="R460" s="79"/>
      <c r="S460" s="79"/>
      <c r="T460" s="79"/>
      <c r="U460" s="79"/>
      <c r="V460" s="79"/>
      <c r="W460" s="79"/>
      <c r="X460" s="79"/>
      <c r="Y460" s="79"/>
      <c r="Z460" s="79"/>
      <c r="AA460" s="79"/>
      <c r="AB460" s="79"/>
      <c r="AC460" s="79"/>
      <c r="AD460" s="79"/>
      <c r="AE460" s="79"/>
      <c r="AF460" s="79"/>
      <c r="AG460" s="79"/>
      <c r="AH460" s="79"/>
      <c r="AI460" s="79"/>
      <c r="AJ460" s="79"/>
      <c r="AK460" s="79"/>
      <c r="AL460" s="79"/>
      <c r="AM460" s="79"/>
      <c r="AN460" s="79"/>
      <c r="AO460" s="79"/>
      <c r="AP460" s="79"/>
      <c r="AQ460" s="79"/>
      <c r="AR460" s="79"/>
      <c r="AS460" s="79"/>
      <c r="AT460" s="79"/>
      <c r="AU460" s="79"/>
      <c r="AV460" s="79"/>
      <c r="AW460" s="79"/>
      <c r="AX460" s="79"/>
      <c r="AY460" s="79"/>
      <c r="AZ460" s="79"/>
      <c r="BA460" s="79"/>
      <c r="BB460" s="79"/>
      <c r="BC460" s="79"/>
      <c r="BD460" s="79"/>
      <c r="BE460" s="79"/>
      <c r="BF460" s="79"/>
      <c r="BG460" s="79"/>
      <c r="BH460" s="79"/>
      <c r="BI460" s="79"/>
      <c r="BJ460" s="79"/>
      <c r="BK460" s="79"/>
      <c r="BL460" s="79"/>
      <c r="BM460" s="79"/>
      <c r="BN460" s="79"/>
      <c r="BO460" s="79"/>
      <c r="BP460" s="79"/>
      <c r="BQ460" s="79"/>
      <c r="BR460" s="79"/>
      <c r="BS460" s="79"/>
      <c r="BT460" s="79"/>
      <c r="BU460" s="79"/>
      <c r="BV460" s="79"/>
      <c r="BW460" s="79"/>
      <c r="BX460" s="79"/>
      <c r="BY460" s="79"/>
      <c r="BZ460" s="79"/>
      <c r="CA460" s="79"/>
      <c r="CB460" s="79"/>
      <c r="CC460" s="79"/>
      <c r="CD460" s="79"/>
      <c r="CE460" s="79"/>
      <c r="CF460" s="79"/>
      <c r="CG460" s="79"/>
      <c r="CH460" s="79"/>
      <c r="CI460" s="79"/>
      <c r="CJ460" s="79"/>
      <c r="CK460" s="79"/>
      <c r="CL460" s="79"/>
      <c r="CM460" s="79"/>
      <c r="CN460" s="79"/>
      <c r="CO460" s="79"/>
      <c r="CP460" s="79"/>
      <c r="CQ460" s="79"/>
    </row>
    <row r="461" spans="1:95" s="26" customFormat="1" ht="31.5" customHeight="1" x14ac:dyDescent="0.25">
      <c r="A461" s="78" t="str">
        <f>"Qté "&amp;'[1]Base produits'!A457&amp;" - "&amp;'[1]Base produits'!B457&amp;" :"</f>
        <v>Qté P0450 -  :</v>
      </c>
      <c r="B461" s="80"/>
      <c r="C461" s="79"/>
      <c r="D461" s="79"/>
      <c r="E461" s="79"/>
      <c r="F461" s="79"/>
      <c r="G461" s="79"/>
      <c r="H461" s="79"/>
      <c r="I461" s="79"/>
      <c r="J461" s="79"/>
      <c r="K461" s="79"/>
      <c r="L461" s="79"/>
      <c r="M461" s="79"/>
      <c r="N461" s="79"/>
      <c r="O461" s="79"/>
      <c r="P461" s="79"/>
      <c r="Q461" s="79"/>
      <c r="R461" s="79"/>
      <c r="S461" s="79"/>
      <c r="T461" s="79"/>
      <c r="U461" s="79"/>
      <c r="V461" s="79"/>
      <c r="W461" s="79"/>
      <c r="X461" s="79"/>
      <c r="Y461" s="79"/>
      <c r="Z461" s="79"/>
      <c r="AA461" s="79"/>
      <c r="AB461" s="79"/>
      <c r="AC461" s="79"/>
      <c r="AD461" s="79"/>
      <c r="AE461" s="79"/>
      <c r="AF461" s="79"/>
      <c r="AG461" s="79"/>
      <c r="AH461" s="79"/>
      <c r="AI461" s="79"/>
      <c r="AJ461" s="79"/>
      <c r="AK461" s="79"/>
      <c r="AL461" s="79"/>
      <c r="AM461" s="79"/>
      <c r="AN461" s="79"/>
      <c r="AO461" s="79"/>
      <c r="AP461" s="79"/>
      <c r="AQ461" s="79"/>
      <c r="AR461" s="79"/>
      <c r="AS461" s="79"/>
      <c r="AT461" s="79"/>
      <c r="AU461" s="79"/>
      <c r="AV461" s="79"/>
      <c r="AW461" s="79"/>
      <c r="AX461" s="79"/>
      <c r="AY461" s="79"/>
      <c r="AZ461" s="79"/>
      <c r="BA461" s="79"/>
      <c r="BB461" s="79"/>
      <c r="BC461" s="79"/>
      <c r="BD461" s="79"/>
      <c r="BE461" s="79"/>
      <c r="BF461" s="79"/>
      <c r="BG461" s="79"/>
      <c r="BH461" s="79"/>
      <c r="BI461" s="79"/>
      <c r="BJ461" s="79"/>
      <c r="BK461" s="79"/>
      <c r="BL461" s="79"/>
      <c r="BM461" s="79"/>
      <c r="BN461" s="79"/>
      <c r="BO461" s="79"/>
      <c r="BP461" s="79"/>
      <c r="BQ461" s="79"/>
      <c r="BR461" s="79"/>
      <c r="BS461" s="79"/>
      <c r="BT461" s="79"/>
      <c r="BU461" s="79"/>
      <c r="BV461" s="79"/>
      <c r="BW461" s="79"/>
      <c r="BX461" s="79"/>
      <c r="BY461" s="79"/>
      <c r="BZ461" s="79"/>
      <c r="CA461" s="79"/>
      <c r="CB461" s="79"/>
      <c r="CC461" s="79"/>
      <c r="CD461" s="79"/>
      <c r="CE461" s="79"/>
      <c r="CF461" s="79"/>
      <c r="CG461" s="79"/>
      <c r="CH461" s="79"/>
      <c r="CI461" s="79"/>
      <c r="CJ461" s="79"/>
      <c r="CK461" s="79"/>
      <c r="CL461" s="79"/>
      <c r="CM461" s="79"/>
      <c r="CN461" s="79"/>
      <c r="CO461" s="79"/>
      <c r="CP461" s="79"/>
      <c r="CQ461" s="79"/>
    </row>
    <row r="462" spans="1:95" s="26" customFormat="1" ht="31.5" customHeight="1" x14ac:dyDescent="0.25">
      <c r="A462" s="78" t="str">
        <f>"Qté "&amp;'[1]Base produits'!A458&amp;" - "&amp;'[1]Base produits'!B458&amp;" :"</f>
        <v>Qté P0451 -  :</v>
      </c>
      <c r="B462" s="80"/>
      <c r="C462" s="79"/>
      <c r="D462" s="79"/>
      <c r="E462" s="79"/>
      <c r="F462" s="79"/>
      <c r="G462" s="79"/>
      <c r="H462" s="79"/>
      <c r="I462" s="79"/>
      <c r="J462" s="79"/>
      <c r="K462" s="79"/>
      <c r="L462" s="79"/>
      <c r="M462" s="79"/>
      <c r="N462" s="79"/>
      <c r="O462" s="79"/>
      <c r="P462" s="79"/>
      <c r="Q462" s="79"/>
      <c r="R462" s="79"/>
      <c r="S462" s="79"/>
      <c r="T462" s="79"/>
      <c r="U462" s="79"/>
      <c r="V462" s="79"/>
      <c r="W462" s="79"/>
      <c r="X462" s="79"/>
      <c r="Y462" s="79"/>
      <c r="Z462" s="79"/>
      <c r="AA462" s="79"/>
      <c r="AB462" s="79"/>
      <c r="AC462" s="79"/>
      <c r="AD462" s="79"/>
      <c r="AE462" s="79"/>
      <c r="AF462" s="79"/>
      <c r="AG462" s="79"/>
      <c r="AH462" s="79"/>
      <c r="AI462" s="79"/>
      <c r="AJ462" s="79"/>
      <c r="AK462" s="79"/>
      <c r="AL462" s="79"/>
      <c r="AM462" s="79"/>
      <c r="AN462" s="79"/>
      <c r="AO462" s="79"/>
      <c r="AP462" s="79"/>
      <c r="AQ462" s="79"/>
      <c r="AR462" s="79"/>
      <c r="AS462" s="79"/>
      <c r="AT462" s="79"/>
      <c r="AU462" s="79"/>
      <c r="AV462" s="79"/>
      <c r="AW462" s="79"/>
      <c r="AX462" s="79"/>
      <c r="AY462" s="79"/>
      <c r="AZ462" s="79"/>
      <c r="BA462" s="79"/>
      <c r="BB462" s="79"/>
      <c r="BC462" s="79"/>
      <c r="BD462" s="79"/>
      <c r="BE462" s="79"/>
      <c r="BF462" s="79"/>
      <c r="BG462" s="79"/>
      <c r="BH462" s="79"/>
      <c r="BI462" s="79"/>
      <c r="BJ462" s="79"/>
      <c r="BK462" s="79"/>
      <c r="BL462" s="79"/>
      <c r="BM462" s="79"/>
      <c r="BN462" s="79"/>
      <c r="BO462" s="79"/>
      <c r="BP462" s="79"/>
      <c r="BQ462" s="79"/>
      <c r="BR462" s="79"/>
      <c r="BS462" s="79"/>
      <c r="BT462" s="79"/>
      <c r="BU462" s="79"/>
      <c r="BV462" s="79"/>
      <c r="BW462" s="79"/>
      <c r="BX462" s="79"/>
      <c r="BY462" s="79"/>
      <c r="BZ462" s="79"/>
      <c r="CA462" s="79"/>
      <c r="CB462" s="79"/>
      <c r="CC462" s="79"/>
      <c r="CD462" s="79"/>
      <c r="CE462" s="79"/>
      <c r="CF462" s="79"/>
      <c r="CG462" s="79"/>
      <c r="CH462" s="79"/>
      <c r="CI462" s="79"/>
      <c r="CJ462" s="79"/>
      <c r="CK462" s="79"/>
      <c r="CL462" s="79"/>
      <c r="CM462" s="79"/>
      <c r="CN462" s="79"/>
      <c r="CO462" s="79"/>
      <c r="CP462" s="79"/>
      <c r="CQ462" s="79"/>
    </row>
    <row r="463" spans="1:95" s="26" customFormat="1" ht="31.5" customHeight="1" x14ac:dyDescent="0.25">
      <c r="A463" s="78" t="str">
        <f>"Qté "&amp;'[1]Base produits'!A459&amp;" - "&amp;'[1]Base produits'!B459&amp;" :"</f>
        <v>Qté P0452 -  :</v>
      </c>
      <c r="B463" s="80"/>
      <c r="C463" s="79"/>
      <c r="D463" s="79"/>
      <c r="E463" s="79"/>
      <c r="F463" s="79"/>
      <c r="G463" s="79"/>
      <c r="H463" s="79"/>
      <c r="I463" s="79"/>
      <c r="J463" s="79"/>
      <c r="K463" s="79"/>
      <c r="L463" s="79"/>
      <c r="M463" s="79"/>
      <c r="N463" s="79"/>
      <c r="O463" s="79"/>
      <c r="P463" s="79"/>
      <c r="Q463" s="79"/>
      <c r="R463" s="79"/>
      <c r="S463" s="79"/>
      <c r="T463" s="79"/>
      <c r="U463" s="79"/>
      <c r="V463" s="79"/>
      <c r="W463" s="79"/>
      <c r="X463" s="79"/>
      <c r="Y463" s="79"/>
      <c r="Z463" s="79"/>
      <c r="AA463" s="79"/>
      <c r="AB463" s="79"/>
      <c r="AC463" s="79"/>
      <c r="AD463" s="79"/>
      <c r="AE463" s="79"/>
      <c r="AF463" s="79"/>
      <c r="AG463" s="79"/>
      <c r="AH463" s="79"/>
      <c r="AI463" s="79"/>
      <c r="AJ463" s="79"/>
      <c r="AK463" s="79"/>
      <c r="AL463" s="79"/>
      <c r="AM463" s="79"/>
      <c r="AN463" s="79"/>
      <c r="AO463" s="79"/>
      <c r="AP463" s="79"/>
      <c r="AQ463" s="79"/>
      <c r="AR463" s="79"/>
      <c r="AS463" s="79"/>
      <c r="AT463" s="79"/>
      <c r="AU463" s="79"/>
      <c r="AV463" s="79"/>
      <c r="AW463" s="79"/>
      <c r="AX463" s="79"/>
      <c r="AY463" s="79"/>
      <c r="AZ463" s="79"/>
      <c r="BA463" s="79"/>
      <c r="BB463" s="79"/>
      <c r="BC463" s="79"/>
      <c r="BD463" s="79"/>
      <c r="BE463" s="79"/>
      <c r="BF463" s="79"/>
      <c r="BG463" s="79"/>
      <c r="BH463" s="79"/>
      <c r="BI463" s="79"/>
      <c r="BJ463" s="79"/>
      <c r="BK463" s="79"/>
      <c r="BL463" s="79"/>
      <c r="BM463" s="79"/>
      <c r="BN463" s="79"/>
      <c r="BO463" s="79"/>
      <c r="BP463" s="79"/>
      <c r="BQ463" s="79"/>
      <c r="BR463" s="79"/>
      <c r="BS463" s="79"/>
      <c r="BT463" s="79"/>
      <c r="BU463" s="79"/>
      <c r="BV463" s="79"/>
      <c r="BW463" s="79"/>
      <c r="BX463" s="79"/>
      <c r="BY463" s="79"/>
      <c r="BZ463" s="79"/>
      <c r="CA463" s="79"/>
      <c r="CB463" s="79"/>
      <c r="CC463" s="79"/>
      <c r="CD463" s="79"/>
      <c r="CE463" s="79"/>
      <c r="CF463" s="79"/>
      <c r="CG463" s="79"/>
      <c r="CH463" s="79"/>
      <c r="CI463" s="79"/>
      <c r="CJ463" s="79"/>
      <c r="CK463" s="79"/>
      <c r="CL463" s="79"/>
      <c r="CM463" s="79"/>
      <c r="CN463" s="79"/>
      <c r="CO463" s="79"/>
      <c r="CP463" s="79"/>
      <c r="CQ463" s="79"/>
    </row>
    <row r="464" spans="1:95" s="26" customFormat="1" ht="31.5" customHeight="1" x14ac:dyDescent="0.25">
      <c r="A464" s="78" t="str">
        <f>"Qté "&amp;'[1]Base produits'!A460&amp;" - "&amp;'[1]Base produits'!B460&amp;" :"</f>
        <v>Qté P0453 -  :</v>
      </c>
      <c r="B464" s="80"/>
      <c r="C464" s="79"/>
      <c r="D464" s="79"/>
      <c r="E464" s="79"/>
      <c r="F464" s="79"/>
      <c r="G464" s="79"/>
      <c r="H464" s="79"/>
      <c r="I464" s="79"/>
      <c r="J464" s="79"/>
      <c r="K464" s="79"/>
      <c r="L464" s="79"/>
      <c r="M464" s="79"/>
      <c r="N464" s="79"/>
      <c r="O464" s="79"/>
      <c r="P464" s="79"/>
      <c r="Q464" s="79"/>
      <c r="R464" s="79"/>
      <c r="S464" s="79"/>
      <c r="T464" s="79"/>
      <c r="U464" s="79"/>
      <c r="V464" s="79"/>
      <c r="W464" s="79"/>
      <c r="X464" s="79"/>
      <c r="Y464" s="79"/>
      <c r="Z464" s="79"/>
      <c r="AA464" s="79"/>
      <c r="AB464" s="79"/>
      <c r="AC464" s="79"/>
      <c r="AD464" s="79"/>
      <c r="AE464" s="79"/>
      <c r="AF464" s="79"/>
      <c r="AG464" s="79"/>
      <c r="AH464" s="79"/>
      <c r="AI464" s="79"/>
      <c r="AJ464" s="79"/>
      <c r="AK464" s="79"/>
      <c r="AL464" s="79"/>
      <c r="AM464" s="79"/>
      <c r="AN464" s="79"/>
      <c r="AO464" s="79"/>
      <c r="AP464" s="79"/>
      <c r="AQ464" s="79"/>
      <c r="AR464" s="79"/>
      <c r="AS464" s="79"/>
      <c r="AT464" s="79"/>
      <c r="AU464" s="79"/>
      <c r="AV464" s="79"/>
      <c r="AW464" s="79"/>
      <c r="AX464" s="79"/>
      <c r="AY464" s="79"/>
      <c r="AZ464" s="79"/>
      <c r="BA464" s="79"/>
      <c r="BB464" s="79"/>
      <c r="BC464" s="79"/>
      <c r="BD464" s="79"/>
      <c r="BE464" s="79"/>
      <c r="BF464" s="79"/>
      <c r="BG464" s="79"/>
      <c r="BH464" s="79"/>
      <c r="BI464" s="79"/>
      <c r="BJ464" s="79"/>
      <c r="BK464" s="79"/>
      <c r="BL464" s="79"/>
      <c r="BM464" s="79"/>
      <c r="BN464" s="79"/>
      <c r="BO464" s="79"/>
      <c r="BP464" s="79"/>
      <c r="BQ464" s="79"/>
      <c r="BR464" s="79"/>
      <c r="BS464" s="79"/>
      <c r="BT464" s="79"/>
      <c r="BU464" s="79"/>
      <c r="BV464" s="79"/>
      <c r="BW464" s="79"/>
      <c r="BX464" s="79"/>
      <c r="BY464" s="79"/>
      <c r="BZ464" s="79"/>
      <c r="CA464" s="79"/>
      <c r="CB464" s="79"/>
      <c r="CC464" s="79"/>
      <c r="CD464" s="79"/>
      <c r="CE464" s="79"/>
      <c r="CF464" s="79"/>
      <c r="CG464" s="79"/>
      <c r="CH464" s="79"/>
      <c r="CI464" s="79"/>
      <c r="CJ464" s="79"/>
      <c r="CK464" s="79"/>
      <c r="CL464" s="79"/>
      <c r="CM464" s="79"/>
      <c r="CN464" s="79"/>
      <c r="CO464" s="79"/>
      <c r="CP464" s="79"/>
      <c r="CQ464" s="79"/>
    </row>
    <row r="465" spans="1:95" s="26" customFormat="1" ht="31.5" customHeight="1" x14ac:dyDescent="0.25">
      <c r="A465" s="78" t="str">
        <f>"Qté "&amp;'[1]Base produits'!A461&amp;" - "&amp;'[1]Base produits'!B461&amp;" :"</f>
        <v>Qté P0454 -  :</v>
      </c>
      <c r="B465" s="80"/>
      <c r="C465" s="79"/>
      <c r="D465" s="79"/>
      <c r="E465" s="79"/>
      <c r="F465" s="79"/>
      <c r="G465" s="79"/>
      <c r="H465" s="79"/>
      <c r="I465" s="79"/>
      <c r="J465" s="79"/>
      <c r="K465" s="79"/>
      <c r="L465" s="79"/>
      <c r="M465" s="79"/>
      <c r="N465" s="79"/>
      <c r="O465" s="79"/>
      <c r="P465" s="79"/>
      <c r="Q465" s="79"/>
      <c r="R465" s="79"/>
      <c r="S465" s="79"/>
      <c r="T465" s="79"/>
      <c r="U465" s="79"/>
      <c r="V465" s="79"/>
      <c r="W465" s="79"/>
      <c r="X465" s="79"/>
      <c r="Y465" s="79"/>
      <c r="Z465" s="79"/>
      <c r="AA465" s="79"/>
      <c r="AB465" s="79"/>
      <c r="AC465" s="79"/>
      <c r="AD465" s="79"/>
      <c r="AE465" s="79"/>
      <c r="AF465" s="79"/>
      <c r="AG465" s="79"/>
      <c r="AH465" s="79"/>
      <c r="AI465" s="79"/>
      <c r="AJ465" s="79"/>
      <c r="AK465" s="79"/>
      <c r="AL465" s="79"/>
      <c r="AM465" s="79"/>
      <c r="AN465" s="79"/>
      <c r="AO465" s="79"/>
      <c r="AP465" s="79"/>
      <c r="AQ465" s="79"/>
      <c r="AR465" s="79"/>
      <c r="AS465" s="79"/>
      <c r="AT465" s="79"/>
      <c r="AU465" s="79"/>
      <c r="AV465" s="79"/>
      <c r="AW465" s="79"/>
      <c r="AX465" s="79"/>
      <c r="AY465" s="79"/>
      <c r="AZ465" s="79"/>
      <c r="BA465" s="79"/>
      <c r="BB465" s="79"/>
      <c r="BC465" s="79"/>
      <c r="BD465" s="79"/>
      <c r="BE465" s="79"/>
      <c r="BF465" s="79"/>
      <c r="BG465" s="79"/>
      <c r="BH465" s="79"/>
      <c r="BI465" s="79"/>
      <c r="BJ465" s="79"/>
      <c r="BK465" s="79"/>
      <c r="BL465" s="79"/>
      <c r="BM465" s="79"/>
      <c r="BN465" s="79"/>
      <c r="BO465" s="79"/>
      <c r="BP465" s="79"/>
      <c r="BQ465" s="79"/>
      <c r="BR465" s="79"/>
      <c r="BS465" s="79"/>
      <c r="BT465" s="79"/>
      <c r="BU465" s="79"/>
      <c r="BV465" s="79"/>
      <c r="BW465" s="79"/>
      <c r="BX465" s="79"/>
      <c r="BY465" s="79"/>
      <c r="BZ465" s="79"/>
      <c r="CA465" s="79"/>
      <c r="CB465" s="79"/>
      <c r="CC465" s="79"/>
      <c r="CD465" s="79"/>
      <c r="CE465" s="79"/>
      <c r="CF465" s="79"/>
      <c r="CG465" s="79"/>
      <c r="CH465" s="79"/>
      <c r="CI465" s="79"/>
      <c r="CJ465" s="79"/>
      <c r="CK465" s="79"/>
      <c r="CL465" s="79"/>
      <c r="CM465" s="79"/>
      <c r="CN465" s="79"/>
      <c r="CO465" s="79"/>
      <c r="CP465" s="79"/>
      <c r="CQ465" s="79"/>
    </row>
    <row r="466" spans="1:95" s="26" customFormat="1" ht="31.5" customHeight="1" x14ac:dyDescent="0.25">
      <c r="A466" s="78" t="str">
        <f>"Qté "&amp;'[1]Base produits'!A462&amp;" - "&amp;'[1]Base produits'!B462&amp;" :"</f>
        <v>Qté P0455 -  :</v>
      </c>
      <c r="B466" s="80"/>
      <c r="C466" s="79"/>
      <c r="D466" s="79"/>
      <c r="E466" s="79"/>
      <c r="F466" s="79"/>
      <c r="G466" s="79"/>
      <c r="H466" s="79"/>
      <c r="I466" s="79"/>
      <c r="J466" s="79"/>
      <c r="K466" s="79"/>
      <c r="L466" s="79"/>
      <c r="M466" s="79"/>
      <c r="N466" s="79"/>
      <c r="O466" s="79"/>
      <c r="P466" s="79"/>
      <c r="Q466" s="79"/>
      <c r="R466" s="79"/>
      <c r="S466" s="79"/>
      <c r="T466" s="79"/>
      <c r="U466" s="79"/>
      <c r="V466" s="79"/>
      <c r="W466" s="79"/>
      <c r="X466" s="79"/>
      <c r="Y466" s="79"/>
      <c r="Z466" s="79"/>
      <c r="AA466" s="79"/>
      <c r="AB466" s="79"/>
      <c r="AC466" s="79"/>
      <c r="AD466" s="79"/>
      <c r="AE466" s="79"/>
      <c r="AF466" s="79"/>
      <c r="AG466" s="79"/>
      <c r="AH466" s="79"/>
      <c r="AI466" s="79"/>
      <c r="AJ466" s="79"/>
      <c r="AK466" s="79"/>
      <c r="AL466" s="79"/>
      <c r="AM466" s="79"/>
      <c r="AN466" s="79"/>
      <c r="AO466" s="79"/>
      <c r="AP466" s="79"/>
      <c r="AQ466" s="79"/>
      <c r="AR466" s="79"/>
      <c r="AS466" s="79"/>
      <c r="AT466" s="79"/>
      <c r="AU466" s="79"/>
      <c r="AV466" s="79"/>
      <c r="AW466" s="79"/>
      <c r="AX466" s="79"/>
      <c r="AY466" s="79"/>
      <c r="AZ466" s="79"/>
      <c r="BA466" s="79"/>
      <c r="BB466" s="79"/>
      <c r="BC466" s="79"/>
      <c r="BD466" s="79"/>
      <c r="BE466" s="79"/>
      <c r="BF466" s="79"/>
      <c r="BG466" s="79"/>
      <c r="BH466" s="79"/>
      <c r="BI466" s="79"/>
      <c r="BJ466" s="79"/>
      <c r="BK466" s="79"/>
      <c r="BL466" s="79"/>
      <c r="BM466" s="79"/>
      <c r="BN466" s="79"/>
      <c r="BO466" s="79"/>
      <c r="BP466" s="79"/>
      <c r="BQ466" s="79"/>
      <c r="BR466" s="79"/>
      <c r="BS466" s="79"/>
      <c r="BT466" s="79"/>
      <c r="BU466" s="79"/>
      <c r="BV466" s="79"/>
      <c r="BW466" s="79"/>
      <c r="BX466" s="79"/>
      <c r="BY466" s="79"/>
      <c r="BZ466" s="79"/>
      <c r="CA466" s="79"/>
      <c r="CB466" s="79"/>
      <c r="CC466" s="79"/>
      <c r="CD466" s="79"/>
      <c r="CE466" s="79"/>
      <c r="CF466" s="79"/>
      <c r="CG466" s="79"/>
      <c r="CH466" s="79"/>
      <c r="CI466" s="79"/>
      <c r="CJ466" s="79"/>
      <c r="CK466" s="79"/>
      <c r="CL466" s="79"/>
      <c r="CM466" s="79"/>
      <c r="CN466" s="79"/>
      <c r="CO466" s="79"/>
      <c r="CP466" s="79"/>
      <c r="CQ466" s="79"/>
    </row>
    <row r="467" spans="1:95" s="26" customFormat="1" ht="31.5" customHeight="1" x14ac:dyDescent="0.25">
      <c r="A467" s="78" t="str">
        <f>"Qté "&amp;'[1]Base produits'!A463&amp;" - "&amp;'[1]Base produits'!B463&amp;" :"</f>
        <v>Qté P0456 -  :</v>
      </c>
      <c r="B467" s="80"/>
      <c r="C467" s="79"/>
      <c r="D467" s="79"/>
      <c r="E467" s="79"/>
      <c r="F467" s="79"/>
      <c r="G467" s="79"/>
      <c r="H467" s="79"/>
      <c r="I467" s="79"/>
      <c r="J467" s="79"/>
      <c r="K467" s="79"/>
      <c r="L467" s="79"/>
      <c r="M467" s="79"/>
      <c r="N467" s="79"/>
      <c r="O467" s="79"/>
      <c r="P467" s="79"/>
      <c r="Q467" s="79"/>
      <c r="R467" s="79"/>
      <c r="S467" s="79"/>
      <c r="T467" s="79"/>
      <c r="U467" s="79"/>
      <c r="V467" s="79"/>
      <c r="W467" s="79"/>
      <c r="X467" s="79"/>
      <c r="Y467" s="79"/>
      <c r="Z467" s="79"/>
      <c r="AA467" s="79"/>
      <c r="AB467" s="79"/>
      <c r="AC467" s="79"/>
      <c r="AD467" s="79"/>
      <c r="AE467" s="79"/>
      <c r="AF467" s="79"/>
      <c r="AG467" s="79"/>
      <c r="AH467" s="79"/>
      <c r="AI467" s="79"/>
      <c r="AJ467" s="79"/>
      <c r="AK467" s="79"/>
      <c r="AL467" s="79"/>
      <c r="AM467" s="79"/>
      <c r="AN467" s="79"/>
      <c r="AO467" s="79"/>
      <c r="AP467" s="79"/>
      <c r="AQ467" s="79"/>
      <c r="AR467" s="79"/>
      <c r="AS467" s="79"/>
      <c r="AT467" s="79"/>
      <c r="AU467" s="79"/>
      <c r="AV467" s="79"/>
      <c r="AW467" s="79"/>
      <c r="AX467" s="79"/>
      <c r="AY467" s="79"/>
      <c r="AZ467" s="79"/>
      <c r="BA467" s="79"/>
      <c r="BB467" s="79"/>
      <c r="BC467" s="79"/>
      <c r="BD467" s="79"/>
      <c r="BE467" s="79"/>
      <c r="BF467" s="79"/>
      <c r="BG467" s="79"/>
      <c r="BH467" s="79"/>
      <c r="BI467" s="79"/>
      <c r="BJ467" s="79"/>
      <c r="BK467" s="79"/>
      <c r="BL467" s="79"/>
      <c r="BM467" s="79"/>
      <c r="BN467" s="79"/>
      <c r="BO467" s="79"/>
      <c r="BP467" s="79"/>
      <c r="BQ467" s="79"/>
      <c r="BR467" s="79"/>
      <c r="BS467" s="79"/>
      <c r="BT467" s="79"/>
      <c r="BU467" s="79"/>
      <c r="BV467" s="79"/>
      <c r="BW467" s="79"/>
      <c r="BX467" s="79"/>
      <c r="BY467" s="79"/>
      <c r="BZ467" s="79"/>
      <c r="CA467" s="79"/>
      <c r="CB467" s="79"/>
      <c r="CC467" s="79"/>
      <c r="CD467" s="79"/>
      <c r="CE467" s="79"/>
      <c r="CF467" s="79"/>
      <c r="CG467" s="79"/>
      <c r="CH467" s="79"/>
      <c r="CI467" s="79"/>
      <c r="CJ467" s="79"/>
      <c r="CK467" s="79"/>
      <c r="CL467" s="79"/>
      <c r="CM467" s="79"/>
      <c r="CN467" s="79"/>
      <c r="CO467" s="79"/>
      <c r="CP467" s="79"/>
      <c r="CQ467" s="79"/>
    </row>
    <row r="468" spans="1:95" s="26" customFormat="1" ht="31.5" customHeight="1" x14ac:dyDescent="0.25">
      <c r="A468" s="78" t="str">
        <f>"Qté "&amp;'[1]Base produits'!A464&amp;" - "&amp;'[1]Base produits'!B464&amp;" :"</f>
        <v>Qté P0457 -  :</v>
      </c>
      <c r="B468" s="80"/>
      <c r="C468" s="79"/>
      <c r="D468" s="79"/>
      <c r="E468" s="79"/>
      <c r="F468" s="79"/>
      <c r="G468" s="79"/>
      <c r="H468" s="79"/>
      <c r="I468" s="79"/>
      <c r="J468" s="79"/>
      <c r="K468" s="79"/>
      <c r="L468" s="79"/>
      <c r="M468" s="79"/>
      <c r="N468" s="79"/>
      <c r="O468" s="79"/>
      <c r="P468" s="79"/>
      <c r="Q468" s="79"/>
      <c r="R468" s="79"/>
      <c r="S468" s="79"/>
      <c r="T468" s="79"/>
      <c r="U468" s="79"/>
      <c r="V468" s="79"/>
      <c r="W468" s="79"/>
      <c r="X468" s="79"/>
      <c r="Y468" s="79"/>
      <c r="Z468" s="79"/>
      <c r="AA468" s="79"/>
      <c r="AB468" s="79"/>
      <c r="AC468" s="79"/>
      <c r="AD468" s="79"/>
      <c r="AE468" s="79"/>
      <c r="AF468" s="79"/>
      <c r="AG468" s="79"/>
      <c r="AH468" s="79"/>
      <c r="AI468" s="79"/>
      <c r="AJ468" s="79"/>
      <c r="AK468" s="79"/>
      <c r="AL468" s="79"/>
      <c r="AM468" s="79"/>
      <c r="AN468" s="79"/>
      <c r="AO468" s="79"/>
      <c r="AP468" s="79"/>
      <c r="AQ468" s="79"/>
      <c r="AR468" s="79"/>
      <c r="AS468" s="79"/>
      <c r="AT468" s="79"/>
      <c r="AU468" s="79"/>
      <c r="AV468" s="79"/>
      <c r="AW468" s="79"/>
      <c r="AX468" s="79"/>
      <c r="AY468" s="79"/>
      <c r="AZ468" s="79"/>
      <c r="BA468" s="79"/>
      <c r="BB468" s="79"/>
      <c r="BC468" s="79"/>
      <c r="BD468" s="79"/>
      <c r="BE468" s="79"/>
      <c r="BF468" s="79"/>
      <c r="BG468" s="79"/>
      <c r="BH468" s="79"/>
      <c r="BI468" s="79"/>
      <c r="BJ468" s="79"/>
      <c r="BK468" s="79"/>
      <c r="BL468" s="79"/>
      <c r="BM468" s="79"/>
      <c r="BN468" s="79"/>
      <c r="BO468" s="79"/>
      <c r="BP468" s="79"/>
      <c r="BQ468" s="79"/>
      <c r="BR468" s="79"/>
      <c r="BS468" s="79"/>
      <c r="BT468" s="79"/>
      <c r="BU468" s="79"/>
      <c r="BV468" s="79"/>
      <c r="BW468" s="79"/>
      <c r="BX468" s="79"/>
      <c r="BY468" s="79"/>
      <c r="BZ468" s="79"/>
      <c r="CA468" s="79"/>
      <c r="CB468" s="79"/>
      <c r="CC468" s="79"/>
      <c r="CD468" s="79"/>
      <c r="CE468" s="79"/>
      <c r="CF468" s="79"/>
      <c r="CG468" s="79"/>
      <c r="CH468" s="79"/>
      <c r="CI468" s="79"/>
      <c r="CJ468" s="79"/>
      <c r="CK468" s="79"/>
      <c r="CL468" s="79"/>
      <c r="CM468" s="79"/>
      <c r="CN468" s="79"/>
      <c r="CO468" s="79"/>
      <c r="CP468" s="79"/>
      <c r="CQ468" s="79"/>
    </row>
    <row r="469" spans="1:95" s="26" customFormat="1" ht="31.5" customHeight="1" x14ac:dyDescent="0.25">
      <c r="A469" s="78" t="str">
        <f>"Qté "&amp;'[1]Base produits'!A465&amp;" - "&amp;'[1]Base produits'!B465&amp;" :"</f>
        <v>Qté P0458 -  :</v>
      </c>
      <c r="B469" s="80"/>
      <c r="C469" s="79"/>
      <c r="D469" s="79"/>
      <c r="E469" s="79"/>
      <c r="F469" s="79"/>
      <c r="G469" s="79"/>
      <c r="H469" s="79"/>
      <c r="I469" s="79"/>
      <c r="J469" s="79"/>
      <c r="K469" s="79"/>
      <c r="L469" s="79"/>
      <c r="M469" s="79"/>
      <c r="N469" s="79"/>
      <c r="O469" s="79"/>
      <c r="P469" s="79"/>
      <c r="Q469" s="79"/>
      <c r="R469" s="79"/>
      <c r="S469" s="79"/>
      <c r="T469" s="79"/>
      <c r="U469" s="79"/>
      <c r="V469" s="79"/>
      <c r="W469" s="79"/>
      <c r="X469" s="79"/>
      <c r="Y469" s="79"/>
      <c r="Z469" s="79"/>
      <c r="AA469" s="79"/>
      <c r="AB469" s="79"/>
      <c r="AC469" s="79"/>
      <c r="AD469" s="79"/>
      <c r="AE469" s="79"/>
      <c r="AF469" s="79"/>
      <c r="AG469" s="79"/>
      <c r="AH469" s="79"/>
      <c r="AI469" s="79"/>
      <c r="AJ469" s="79"/>
      <c r="AK469" s="79"/>
      <c r="AL469" s="79"/>
      <c r="AM469" s="79"/>
      <c r="AN469" s="79"/>
      <c r="AO469" s="79"/>
      <c r="AP469" s="79"/>
      <c r="AQ469" s="79"/>
      <c r="AR469" s="79"/>
      <c r="AS469" s="79"/>
      <c r="AT469" s="79"/>
      <c r="AU469" s="79"/>
      <c r="AV469" s="79"/>
      <c r="AW469" s="79"/>
      <c r="AX469" s="79"/>
      <c r="AY469" s="79"/>
      <c r="AZ469" s="79"/>
      <c r="BA469" s="79"/>
      <c r="BB469" s="79"/>
      <c r="BC469" s="79"/>
      <c r="BD469" s="79"/>
      <c r="BE469" s="79"/>
      <c r="BF469" s="79"/>
      <c r="BG469" s="79"/>
      <c r="BH469" s="79"/>
      <c r="BI469" s="79"/>
      <c r="BJ469" s="79"/>
      <c r="BK469" s="79"/>
      <c r="BL469" s="79"/>
      <c r="BM469" s="79"/>
      <c r="BN469" s="79"/>
      <c r="BO469" s="79"/>
      <c r="BP469" s="79"/>
      <c r="BQ469" s="79"/>
      <c r="BR469" s="79"/>
      <c r="BS469" s="79"/>
      <c r="BT469" s="79"/>
      <c r="BU469" s="79"/>
      <c r="BV469" s="79"/>
      <c r="BW469" s="79"/>
      <c r="BX469" s="79"/>
      <c r="BY469" s="79"/>
      <c r="BZ469" s="79"/>
      <c r="CA469" s="79"/>
      <c r="CB469" s="79"/>
      <c r="CC469" s="79"/>
      <c r="CD469" s="79"/>
      <c r="CE469" s="79"/>
      <c r="CF469" s="79"/>
      <c r="CG469" s="79"/>
      <c r="CH469" s="79"/>
      <c r="CI469" s="79"/>
      <c r="CJ469" s="79"/>
      <c r="CK469" s="79"/>
      <c r="CL469" s="79"/>
      <c r="CM469" s="79"/>
      <c r="CN469" s="79"/>
      <c r="CO469" s="79"/>
      <c r="CP469" s="79"/>
      <c r="CQ469" s="79"/>
    </row>
    <row r="470" spans="1:95" s="26" customFormat="1" ht="31.5" customHeight="1" x14ac:dyDescent="0.25">
      <c r="A470" s="78" t="str">
        <f>"Qté "&amp;'[1]Base produits'!A466&amp;" - "&amp;'[1]Base produits'!B466&amp;" :"</f>
        <v>Qté P0459 -  :</v>
      </c>
      <c r="B470" s="80"/>
      <c r="C470" s="79"/>
      <c r="D470" s="79"/>
      <c r="E470" s="79"/>
      <c r="F470" s="79"/>
      <c r="G470" s="79"/>
      <c r="H470" s="79"/>
      <c r="I470" s="79"/>
      <c r="J470" s="79"/>
      <c r="K470" s="79"/>
      <c r="L470" s="79"/>
      <c r="M470" s="79"/>
      <c r="N470" s="79"/>
      <c r="O470" s="79"/>
      <c r="P470" s="79"/>
      <c r="Q470" s="79"/>
      <c r="R470" s="79"/>
      <c r="S470" s="79"/>
      <c r="T470" s="79"/>
      <c r="U470" s="79"/>
      <c r="V470" s="79"/>
      <c r="W470" s="79"/>
      <c r="X470" s="79"/>
      <c r="Y470" s="79"/>
      <c r="Z470" s="79"/>
      <c r="AA470" s="79"/>
      <c r="AB470" s="79"/>
      <c r="AC470" s="79"/>
      <c r="AD470" s="79"/>
      <c r="AE470" s="79"/>
      <c r="AF470" s="79"/>
      <c r="AG470" s="79"/>
      <c r="AH470" s="79"/>
      <c r="AI470" s="79"/>
      <c r="AJ470" s="79"/>
      <c r="AK470" s="79"/>
      <c r="AL470" s="79"/>
      <c r="AM470" s="79"/>
      <c r="AN470" s="79"/>
      <c r="AO470" s="79"/>
      <c r="AP470" s="79"/>
      <c r="AQ470" s="79"/>
      <c r="AR470" s="79"/>
      <c r="AS470" s="79"/>
      <c r="AT470" s="79"/>
      <c r="AU470" s="79"/>
      <c r="AV470" s="79"/>
      <c r="AW470" s="79"/>
      <c r="AX470" s="79"/>
      <c r="AY470" s="79"/>
      <c r="AZ470" s="79"/>
      <c r="BA470" s="79"/>
      <c r="BB470" s="79"/>
      <c r="BC470" s="79"/>
      <c r="BD470" s="79"/>
      <c r="BE470" s="79"/>
      <c r="BF470" s="79"/>
      <c r="BG470" s="79"/>
      <c r="BH470" s="79"/>
      <c r="BI470" s="79"/>
      <c r="BJ470" s="79"/>
      <c r="BK470" s="79"/>
      <c r="BL470" s="79"/>
      <c r="BM470" s="79"/>
      <c r="BN470" s="79"/>
      <c r="BO470" s="79"/>
      <c r="BP470" s="79"/>
      <c r="BQ470" s="79"/>
      <c r="BR470" s="79"/>
      <c r="BS470" s="79"/>
      <c r="BT470" s="79"/>
      <c r="BU470" s="79"/>
      <c r="BV470" s="79"/>
      <c r="BW470" s="79"/>
      <c r="BX470" s="79"/>
      <c r="BY470" s="79"/>
      <c r="BZ470" s="79"/>
      <c r="CA470" s="79"/>
      <c r="CB470" s="79"/>
      <c r="CC470" s="79"/>
      <c r="CD470" s="79"/>
      <c r="CE470" s="79"/>
      <c r="CF470" s="79"/>
      <c r="CG470" s="79"/>
      <c r="CH470" s="79"/>
      <c r="CI470" s="79"/>
      <c r="CJ470" s="79"/>
      <c r="CK470" s="79"/>
      <c r="CL470" s="79"/>
      <c r="CM470" s="79"/>
      <c r="CN470" s="79"/>
      <c r="CO470" s="79"/>
      <c r="CP470" s="79"/>
      <c r="CQ470" s="79"/>
    </row>
    <row r="471" spans="1:95" s="26" customFormat="1" ht="31.5" customHeight="1" x14ac:dyDescent="0.25">
      <c r="A471" s="78" t="str">
        <f>"Qté "&amp;'[1]Base produits'!A467&amp;" - "&amp;'[1]Base produits'!B467&amp;" :"</f>
        <v>Qté P0460 -  :</v>
      </c>
      <c r="B471" s="80"/>
      <c r="C471" s="79"/>
      <c r="D471" s="79"/>
      <c r="E471" s="79"/>
      <c r="F471" s="79"/>
      <c r="G471" s="79"/>
      <c r="H471" s="79"/>
      <c r="I471" s="79"/>
      <c r="J471" s="79"/>
      <c r="K471" s="79"/>
      <c r="L471" s="79"/>
      <c r="M471" s="79"/>
      <c r="N471" s="79"/>
      <c r="O471" s="79"/>
      <c r="P471" s="79"/>
      <c r="Q471" s="79"/>
      <c r="R471" s="79"/>
      <c r="S471" s="79"/>
      <c r="T471" s="79"/>
      <c r="U471" s="79"/>
      <c r="V471" s="79"/>
      <c r="W471" s="79"/>
      <c r="X471" s="79"/>
      <c r="Y471" s="79"/>
      <c r="Z471" s="79"/>
      <c r="AA471" s="79"/>
      <c r="AB471" s="79"/>
      <c r="AC471" s="79"/>
      <c r="AD471" s="79"/>
      <c r="AE471" s="79"/>
      <c r="AF471" s="79"/>
      <c r="AG471" s="79"/>
      <c r="AH471" s="79"/>
      <c r="AI471" s="79"/>
      <c r="AJ471" s="79"/>
      <c r="AK471" s="79"/>
      <c r="AL471" s="79"/>
      <c r="AM471" s="79"/>
      <c r="AN471" s="79"/>
      <c r="AO471" s="79"/>
      <c r="AP471" s="79"/>
      <c r="AQ471" s="79"/>
      <c r="AR471" s="79"/>
      <c r="AS471" s="79"/>
      <c r="AT471" s="79"/>
      <c r="AU471" s="79"/>
      <c r="AV471" s="79"/>
      <c r="AW471" s="79"/>
      <c r="AX471" s="79"/>
      <c r="AY471" s="79"/>
      <c r="AZ471" s="79"/>
      <c r="BA471" s="79"/>
      <c r="BB471" s="79"/>
      <c r="BC471" s="79"/>
      <c r="BD471" s="79"/>
      <c r="BE471" s="79"/>
      <c r="BF471" s="79"/>
      <c r="BG471" s="79"/>
      <c r="BH471" s="79"/>
      <c r="BI471" s="79"/>
      <c r="BJ471" s="79"/>
      <c r="BK471" s="79"/>
      <c r="BL471" s="79"/>
      <c r="BM471" s="79"/>
      <c r="BN471" s="79"/>
      <c r="BO471" s="79"/>
      <c r="BP471" s="79"/>
      <c r="BQ471" s="79"/>
      <c r="BR471" s="79"/>
      <c r="BS471" s="79"/>
      <c r="BT471" s="79"/>
      <c r="BU471" s="79"/>
      <c r="BV471" s="79"/>
      <c r="BW471" s="79"/>
      <c r="BX471" s="79"/>
      <c r="BY471" s="79"/>
      <c r="BZ471" s="79"/>
      <c r="CA471" s="79"/>
      <c r="CB471" s="79"/>
      <c r="CC471" s="79"/>
      <c r="CD471" s="79"/>
      <c r="CE471" s="79"/>
      <c r="CF471" s="79"/>
      <c r="CG471" s="79"/>
      <c r="CH471" s="79"/>
      <c r="CI471" s="79"/>
      <c r="CJ471" s="79"/>
      <c r="CK471" s="79"/>
      <c r="CL471" s="79"/>
      <c r="CM471" s="79"/>
      <c r="CN471" s="79"/>
      <c r="CO471" s="79"/>
      <c r="CP471" s="79"/>
      <c r="CQ471" s="79"/>
    </row>
    <row r="472" spans="1:95" s="26" customFormat="1" ht="31.5" customHeight="1" x14ac:dyDescent="0.25">
      <c r="A472" s="78" t="str">
        <f>"Qté "&amp;'[1]Base produits'!A468&amp;" - "&amp;'[1]Base produits'!B468&amp;" :"</f>
        <v>Qté P0461 -  :</v>
      </c>
      <c r="B472" s="80"/>
      <c r="C472" s="79"/>
      <c r="D472" s="79"/>
      <c r="E472" s="79"/>
      <c r="F472" s="79"/>
      <c r="G472" s="79"/>
      <c r="H472" s="79"/>
      <c r="I472" s="79"/>
      <c r="J472" s="79"/>
      <c r="K472" s="79"/>
      <c r="L472" s="79"/>
      <c r="M472" s="79"/>
      <c r="N472" s="79"/>
      <c r="O472" s="79"/>
      <c r="P472" s="79"/>
      <c r="Q472" s="79"/>
      <c r="R472" s="79"/>
      <c r="S472" s="79"/>
      <c r="T472" s="79"/>
      <c r="U472" s="79"/>
      <c r="V472" s="79"/>
      <c r="W472" s="79"/>
      <c r="X472" s="79"/>
      <c r="Y472" s="79"/>
      <c r="Z472" s="79"/>
      <c r="AA472" s="79"/>
      <c r="AB472" s="79"/>
      <c r="AC472" s="79"/>
      <c r="AD472" s="79"/>
      <c r="AE472" s="79"/>
      <c r="AF472" s="79"/>
      <c r="AG472" s="79"/>
      <c r="AH472" s="79"/>
      <c r="AI472" s="79"/>
      <c r="AJ472" s="79"/>
      <c r="AK472" s="79"/>
      <c r="AL472" s="79"/>
      <c r="AM472" s="79"/>
      <c r="AN472" s="79"/>
      <c r="AO472" s="79"/>
      <c r="AP472" s="79"/>
      <c r="AQ472" s="79"/>
      <c r="AR472" s="79"/>
      <c r="AS472" s="79"/>
      <c r="AT472" s="79"/>
      <c r="AU472" s="79"/>
      <c r="AV472" s="79"/>
      <c r="AW472" s="79"/>
      <c r="AX472" s="79"/>
      <c r="AY472" s="79"/>
      <c r="AZ472" s="79"/>
      <c r="BA472" s="79"/>
      <c r="BB472" s="79"/>
      <c r="BC472" s="79"/>
      <c r="BD472" s="79"/>
      <c r="BE472" s="79"/>
      <c r="BF472" s="79"/>
      <c r="BG472" s="79"/>
      <c r="BH472" s="79"/>
      <c r="BI472" s="79"/>
      <c r="BJ472" s="79"/>
      <c r="BK472" s="79"/>
      <c r="BL472" s="79"/>
      <c r="BM472" s="79"/>
      <c r="BN472" s="79"/>
      <c r="BO472" s="79"/>
      <c r="BP472" s="79"/>
      <c r="BQ472" s="79"/>
      <c r="BR472" s="79"/>
      <c r="BS472" s="79"/>
      <c r="BT472" s="79"/>
      <c r="BU472" s="79"/>
      <c r="BV472" s="79"/>
      <c r="BW472" s="79"/>
      <c r="BX472" s="79"/>
      <c r="BY472" s="79"/>
      <c r="BZ472" s="79"/>
      <c r="CA472" s="79"/>
      <c r="CB472" s="79"/>
      <c r="CC472" s="79"/>
      <c r="CD472" s="79"/>
      <c r="CE472" s="79"/>
      <c r="CF472" s="79"/>
      <c r="CG472" s="79"/>
      <c r="CH472" s="79"/>
      <c r="CI472" s="79"/>
      <c r="CJ472" s="79"/>
      <c r="CK472" s="79"/>
      <c r="CL472" s="79"/>
      <c r="CM472" s="79"/>
      <c r="CN472" s="79"/>
      <c r="CO472" s="79"/>
      <c r="CP472" s="79"/>
      <c r="CQ472" s="79"/>
    </row>
    <row r="473" spans="1:95" s="26" customFormat="1" ht="31.5" customHeight="1" x14ac:dyDescent="0.25">
      <c r="A473" s="78" t="str">
        <f>"Qté "&amp;'[1]Base produits'!A469&amp;" - "&amp;'[1]Base produits'!B469&amp;" :"</f>
        <v>Qté P0462 -  :</v>
      </c>
      <c r="B473" s="80"/>
      <c r="C473" s="79"/>
      <c r="D473" s="79"/>
      <c r="E473" s="79"/>
      <c r="F473" s="79"/>
      <c r="G473" s="79"/>
      <c r="H473" s="79"/>
      <c r="I473" s="79"/>
      <c r="J473" s="79"/>
      <c r="K473" s="79"/>
      <c r="L473" s="79"/>
      <c r="M473" s="79"/>
      <c r="N473" s="79"/>
      <c r="O473" s="79"/>
      <c r="P473" s="79"/>
      <c r="Q473" s="79"/>
      <c r="R473" s="79"/>
      <c r="S473" s="79"/>
      <c r="T473" s="79"/>
      <c r="U473" s="79"/>
      <c r="V473" s="79"/>
      <c r="W473" s="79"/>
      <c r="X473" s="79"/>
      <c r="Y473" s="79"/>
      <c r="Z473" s="79"/>
      <c r="AA473" s="79"/>
      <c r="AB473" s="79"/>
      <c r="AC473" s="79"/>
      <c r="AD473" s="79"/>
      <c r="AE473" s="79"/>
      <c r="AF473" s="79"/>
      <c r="AG473" s="79"/>
      <c r="AH473" s="79"/>
      <c r="AI473" s="79"/>
      <c r="AJ473" s="79"/>
      <c r="AK473" s="79"/>
      <c r="AL473" s="79"/>
      <c r="AM473" s="79"/>
      <c r="AN473" s="79"/>
      <c r="AO473" s="79"/>
      <c r="AP473" s="79"/>
      <c r="AQ473" s="79"/>
      <c r="AR473" s="79"/>
      <c r="AS473" s="79"/>
      <c r="AT473" s="79"/>
      <c r="AU473" s="79"/>
      <c r="AV473" s="79"/>
      <c r="AW473" s="79"/>
      <c r="AX473" s="79"/>
      <c r="AY473" s="79"/>
      <c r="AZ473" s="79"/>
      <c r="BA473" s="79"/>
      <c r="BB473" s="79"/>
      <c r="BC473" s="79"/>
      <c r="BD473" s="79"/>
      <c r="BE473" s="79"/>
      <c r="BF473" s="79"/>
      <c r="BG473" s="79"/>
      <c r="BH473" s="79"/>
      <c r="BI473" s="79"/>
      <c r="BJ473" s="79"/>
      <c r="BK473" s="79"/>
      <c r="BL473" s="79"/>
      <c r="BM473" s="79"/>
      <c r="BN473" s="79"/>
      <c r="BO473" s="79"/>
      <c r="BP473" s="79"/>
      <c r="BQ473" s="79"/>
      <c r="BR473" s="79"/>
      <c r="BS473" s="79"/>
      <c r="BT473" s="79"/>
      <c r="BU473" s="79"/>
      <c r="BV473" s="79"/>
      <c r="BW473" s="79"/>
      <c r="BX473" s="79"/>
      <c r="BY473" s="79"/>
      <c r="BZ473" s="79"/>
      <c r="CA473" s="79"/>
      <c r="CB473" s="79"/>
      <c r="CC473" s="79"/>
      <c r="CD473" s="79"/>
      <c r="CE473" s="79"/>
      <c r="CF473" s="79"/>
      <c r="CG473" s="79"/>
      <c r="CH473" s="79"/>
      <c r="CI473" s="79"/>
      <c r="CJ473" s="79"/>
      <c r="CK473" s="79"/>
      <c r="CL473" s="79"/>
      <c r="CM473" s="79"/>
      <c r="CN473" s="79"/>
      <c r="CO473" s="79"/>
      <c r="CP473" s="79"/>
      <c r="CQ473" s="79"/>
    </row>
    <row r="474" spans="1:95" s="26" customFormat="1" ht="31.5" customHeight="1" x14ac:dyDescent="0.25">
      <c r="A474" s="78" t="str">
        <f>"Qté "&amp;'[1]Base produits'!A470&amp;" - "&amp;'[1]Base produits'!B470&amp;" :"</f>
        <v>Qté P0463 -  :</v>
      </c>
      <c r="B474" s="80"/>
      <c r="C474" s="79"/>
      <c r="D474" s="79"/>
      <c r="E474" s="79"/>
      <c r="F474" s="79"/>
      <c r="G474" s="79"/>
      <c r="H474" s="79"/>
      <c r="I474" s="79"/>
      <c r="J474" s="79"/>
      <c r="K474" s="79"/>
      <c r="L474" s="79"/>
      <c r="M474" s="79"/>
      <c r="N474" s="79"/>
      <c r="O474" s="79"/>
      <c r="P474" s="79"/>
      <c r="Q474" s="79"/>
      <c r="R474" s="79"/>
      <c r="S474" s="79"/>
      <c r="T474" s="79"/>
      <c r="U474" s="79"/>
      <c r="V474" s="79"/>
      <c r="W474" s="79"/>
      <c r="X474" s="79"/>
      <c r="Y474" s="79"/>
      <c r="Z474" s="79"/>
      <c r="AA474" s="79"/>
      <c r="AB474" s="79"/>
      <c r="AC474" s="79"/>
      <c r="AD474" s="79"/>
      <c r="AE474" s="79"/>
      <c r="AF474" s="79"/>
      <c r="AG474" s="79"/>
      <c r="AH474" s="79"/>
      <c r="AI474" s="79"/>
      <c r="AJ474" s="79"/>
      <c r="AK474" s="79"/>
      <c r="AL474" s="79"/>
      <c r="AM474" s="79"/>
      <c r="AN474" s="79"/>
      <c r="AO474" s="79"/>
      <c r="AP474" s="79"/>
      <c r="AQ474" s="79"/>
      <c r="AR474" s="79"/>
      <c r="AS474" s="79"/>
      <c r="AT474" s="79"/>
      <c r="AU474" s="79"/>
      <c r="AV474" s="79"/>
      <c r="AW474" s="79"/>
      <c r="AX474" s="79"/>
      <c r="AY474" s="79"/>
      <c r="AZ474" s="79"/>
      <c r="BA474" s="79"/>
      <c r="BB474" s="79"/>
      <c r="BC474" s="79"/>
      <c r="BD474" s="79"/>
      <c r="BE474" s="79"/>
      <c r="BF474" s="79"/>
      <c r="BG474" s="79"/>
      <c r="BH474" s="79"/>
      <c r="BI474" s="79"/>
      <c r="BJ474" s="79"/>
      <c r="BK474" s="79"/>
      <c r="BL474" s="79"/>
      <c r="BM474" s="79"/>
      <c r="BN474" s="79"/>
      <c r="BO474" s="79"/>
      <c r="BP474" s="79"/>
      <c r="BQ474" s="79"/>
      <c r="BR474" s="79"/>
      <c r="BS474" s="79"/>
      <c r="BT474" s="79"/>
      <c r="BU474" s="79"/>
      <c r="BV474" s="79"/>
      <c r="BW474" s="79"/>
      <c r="BX474" s="79"/>
      <c r="BY474" s="79"/>
      <c r="BZ474" s="79"/>
      <c r="CA474" s="79"/>
      <c r="CB474" s="79"/>
      <c r="CC474" s="79"/>
      <c r="CD474" s="79"/>
      <c r="CE474" s="79"/>
      <c r="CF474" s="79"/>
      <c r="CG474" s="79"/>
      <c r="CH474" s="79"/>
      <c r="CI474" s="79"/>
      <c r="CJ474" s="79"/>
      <c r="CK474" s="79"/>
      <c r="CL474" s="79"/>
      <c r="CM474" s="79"/>
      <c r="CN474" s="79"/>
      <c r="CO474" s="79"/>
      <c r="CP474" s="79"/>
      <c r="CQ474" s="79"/>
    </row>
    <row r="475" spans="1:95" s="26" customFormat="1" ht="31.5" customHeight="1" x14ac:dyDescent="0.25">
      <c r="A475" s="78" t="str">
        <f>"Qté "&amp;'[1]Base produits'!A471&amp;" - "&amp;'[1]Base produits'!B471&amp;" :"</f>
        <v>Qté P0464 -  :</v>
      </c>
      <c r="B475" s="80"/>
      <c r="C475" s="79"/>
      <c r="D475" s="79"/>
      <c r="E475" s="79"/>
      <c r="F475" s="79"/>
      <c r="G475" s="79"/>
      <c r="H475" s="79"/>
      <c r="I475" s="79"/>
      <c r="J475" s="79"/>
      <c r="K475" s="79"/>
      <c r="L475" s="79"/>
      <c r="M475" s="79"/>
      <c r="N475" s="79"/>
      <c r="O475" s="79"/>
      <c r="P475" s="79"/>
      <c r="Q475" s="79"/>
      <c r="R475" s="79"/>
      <c r="S475" s="79"/>
      <c r="T475" s="79"/>
      <c r="U475" s="79"/>
      <c r="V475" s="79"/>
      <c r="W475" s="79"/>
      <c r="X475" s="79"/>
      <c r="Y475" s="79"/>
      <c r="Z475" s="79"/>
      <c r="AA475" s="79"/>
      <c r="AB475" s="79"/>
      <c r="AC475" s="79"/>
      <c r="AD475" s="79"/>
      <c r="AE475" s="79"/>
      <c r="AF475" s="79"/>
      <c r="AG475" s="79"/>
      <c r="AH475" s="79"/>
      <c r="AI475" s="79"/>
      <c r="AJ475" s="79"/>
      <c r="AK475" s="79"/>
      <c r="AL475" s="79"/>
      <c r="AM475" s="79"/>
      <c r="AN475" s="79"/>
      <c r="AO475" s="79"/>
      <c r="AP475" s="79"/>
      <c r="AQ475" s="79"/>
      <c r="AR475" s="79"/>
      <c r="AS475" s="79"/>
      <c r="AT475" s="79"/>
      <c r="AU475" s="79"/>
      <c r="AV475" s="79"/>
      <c r="AW475" s="79"/>
      <c r="AX475" s="79"/>
      <c r="AY475" s="79"/>
      <c r="AZ475" s="79"/>
      <c r="BA475" s="79"/>
      <c r="BB475" s="79"/>
      <c r="BC475" s="79"/>
      <c r="BD475" s="79"/>
      <c r="BE475" s="79"/>
      <c r="BF475" s="79"/>
      <c r="BG475" s="79"/>
      <c r="BH475" s="79"/>
      <c r="BI475" s="79"/>
      <c r="BJ475" s="79"/>
      <c r="BK475" s="79"/>
      <c r="BL475" s="79"/>
      <c r="BM475" s="79"/>
      <c r="BN475" s="79"/>
      <c r="BO475" s="79"/>
      <c r="BP475" s="79"/>
      <c r="BQ475" s="79"/>
      <c r="BR475" s="79"/>
      <c r="BS475" s="79"/>
      <c r="BT475" s="79"/>
      <c r="BU475" s="79"/>
      <c r="BV475" s="79"/>
      <c r="BW475" s="79"/>
      <c r="BX475" s="79"/>
      <c r="BY475" s="79"/>
      <c r="BZ475" s="79"/>
      <c r="CA475" s="79"/>
      <c r="CB475" s="79"/>
      <c r="CC475" s="79"/>
      <c r="CD475" s="79"/>
      <c r="CE475" s="79"/>
      <c r="CF475" s="79"/>
      <c r="CG475" s="79"/>
      <c r="CH475" s="79"/>
      <c r="CI475" s="79"/>
      <c r="CJ475" s="79"/>
      <c r="CK475" s="79"/>
      <c r="CL475" s="79"/>
      <c r="CM475" s="79"/>
      <c r="CN475" s="79"/>
      <c r="CO475" s="79"/>
      <c r="CP475" s="79"/>
      <c r="CQ475" s="79"/>
    </row>
    <row r="476" spans="1:95" s="26" customFormat="1" ht="31.5" customHeight="1" x14ac:dyDescent="0.25">
      <c r="A476" s="78" t="str">
        <f>"Qté "&amp;'[1]Base produits'!A472&amp;" - "&amp;'[1]Base produits'!B472&amp;" :"</f>
        <v>Qté P0465 -  :</v>
      </c>
      <c r="B476" s="80"/>
      <c r="C476" s="79"/>
      <c r="D476" s="79"/>
      <c r="E476" s="79"/>
      <c r="F476" s="79"/>
      <c r="G476" s="79"/>
      <c r="H476" s="79"/>
      <c r="I476" s="79"/>
      <c r="J476" s="79"/>
      <c r="K476" s="79"/>
      <c r="L476" s="79"/>
      <c r="M476" s="79"/>
      <c r="N476" s="79"/>
      <c r="O476" s="79"/>
      <c r="P476" s="79"/>
      <c r="Q476" s="79"/>
      <c r="R476" s="79"/>
      <c r="S476" s="79"/>
      <c r="T476" s="79"/>
      <c r="U476" s="79"/>
      <c r="V476" s="79"/>
      <c r="W476" s="79"/>
      <c r="X476" s="79"/>
      <c r="Y476" s="79"/>
      <c r="Z476" s="79"/>
      <c r="AA476" s="79"/>
      <c r="AB476" s="79"/>
      <c r="AC476" s="79"/>
      <c r="AD476" s="79"/>
      <c r="AE476" s="79"/>
      <c r="AF476" s="79"/>
      <c r="AG476" s="79"/>
      <c r="AH476" s="79"/>
      <c r="AI476" s="79"/>
      <c r="AJ476" s="79"/>
      <c r="AK476" s="79"/>
      <c r="AL476" s="79"/>
      <c r="AM476" s="79"/>
      <c r="AN476" s="79"/>
      <c r="AO476" s="79"/>
      <c r="AP476" s="79"/>
      <c r="AQ476" s="79"/>
      <c r="AR476" s="79"/>
      <c r="AS476" s="79"/>
      <c r="AT476" s="79"/>
      <c r="AU476" s="79"/>
      <c r="AV476" s="79"/>
      <c r="AW476" s="79"/>
      <c r="AX476" s="79"/>
      <c r="AY476" s="79"/>
      <c r="AZ476" s="79"/>
      <c r="BA476" s="79"/>
      <c r="BB476" s="79"/>
      <c r="BC476" s="79"/>
      <c r="BD476" s="79"/>
      <c r="BE476" s="79"/>
      <c r="BF476" s="79"/>
      <c r="BG476" s="79"/>
      <c r="BH476" s="79"/>
      <c r="BI476" s="79"/>
      <c r="BJ476" s="79"/>
      <c r="BK476" s="79"/>
      <c r="BL476" s="79"/>
      <c r="BM476" s="79"/>
      <c r="BN476" s="79"/>
      <c r="BO476" s="79"/>
      <c r="BP476" s="79"/>
      <c r="BQ476" s="79"/>
      <c r="BR476" s="79"/>
      <c r="BS476" s="79"/>
      <c r="BT476" s="79"/>
      <c r="BU476" s="79"/>
      <c r="BV476" s="79"/>
      <c r="BW476" s="79"/>
      <c r="BX476" s="79"/>
      <c r="BY476" s="79"/>
      <c r="BZ476" s="79"/>
      <c r="CA476" s="79"/>
      <c r="CB476" s="79"/>
      <c r="CC476" s="79"/>
      <c r="CD476" s="79"/>
      <c r="CE476" s="79"/>
      <c r="CF476" s="79"/>
      <c r="CG476" s="79"/>
      <c r="CH476" s="79"/>
      <c r="CI476" s="79"/>
      <c r="CJ476" s="79"/>
      <c r="CK476" s="79"/>
      <c r="CL476" s="79"/>
      <c r="CM476" s="79"/>
      <c r="CN476" s="79"/>
      <c r="CO476" s="79"/>
      <c r="CP476" s="79"/>
      <c r="CQ476" s="79"/>
    </row>
    <row r="477" spans="1:95" s="26" customFormat="1" ht="31.5" customHeight="1" x14ac:dyDescent="0.25">
      <c r="A477" s="78" t="str">
        <f>"Qté "&amp;'[1]Base produits'!A473&amp;" - "&amp;'[1]Base produits'!B473&amp;" :"</f>
        <v>Qté P0466 -  :</v>
      </c>
      <c r="B477" s="80"/>
      <c r="C477" s="79"/>
      <c r="D477" s="79"/>
      <c r="E477" s="79"/>
      <c r="F477" s="79"/>
      <c r="G477" s="79"/>
      <c r="H477" s="79"/>
      <c r="I477" s="79"/>
      <c r="J477" s="79"/>
      <c r="K477" s="79"/>
      <c r="L477" s="79"/>
      <c r="M477" s="79"/>
      <c r="N477" s="79"/>
      <c r="O477" s="79"/>
      <c r="P477" s="79"/>
      <c r="Q477" s="79"/>
      <c r="R477" s="79"/>
      <c r="S477" s="79"/>
      <c r="T477" s="79"/>
      <c r="U477" s="79"/>
      <c r="V477" s="79"/>
      <c r="W477" s="79"/>
      <c r="X477" s="79"/>
      <c r="Y477" s="79"/>
      <c r="Z477" s="79"/>
      <c r="AA477" s="79"/>
      <c r="AB477" s="79"/>
      <c r="AC477" s="79"/>
      <c r="AD477" s="79"/>
      <c r="AE477" s="79"/>
      <c r="AF477" s="79"/>
      <c r="AG477" s="79"/>
      <c r="AH477" s="79"/>
      <c r="AI477" s="79"/>
      <c r="AJ477" s="79"/>
      <c r="AK477" s="79"/>
      <c r="AL477" s="79"/>
      <c r="AM477" s="79"/>
      <c r="AN477" s="79"/>
      <c r="AO477" s="79"/>
      <c r="AP477" s="79"/>
      <c r="AQ477" s="79"/>
      <c r="AR477" s="79"/>
      <c r="AS477" s="79"/>
      <c r="AT477" s="79"/>
      <c r="AU477" s="79"/>
      <c r="AV477" s="79"/>
      <c r="AW477" s="79"/>
      <c r="AX477" s="79"/>
      <c r="AY477" s="79"/>
      <c r="AZ477" s="79"/>
      <c r="BA477" s="79"/>
      <c r="BB477" s="79"/>
      <c r="BC477" s="79"/>
      <c r="BD477" s="79"/>
      <c r="BE477" s="79"/>
      <c r="BF477" s="79"/>
      <c r="BG477" s="79"/>
      <c r="BH477" s="79"/>
      <c r="BI477" s="79"/>
      <c r="BJ477" s="79"/>
      <c r="BK477" s="79"/>
      <c r="BL477" s="79"/>
      <c r="BM477" s="79"/>
      <c r="BN477" s="79"/>
      <c r="BO477" s="79"/>
      <c r="BP477" s="79"/>
      <c r="BQ477" s="79"/>
      <c r="BR477" s="79"/>
      <c r="BS477" s="79"/>
      <c r="BT477" s="79"/>
      <c r="BU477" s="79"/>
      <c r="BV477" s="79"/>
      <c r="BW477" s="79"/>
      <c r="BX477" s="79"/>
      <c r="BY477" s="79"/>
      <c r="BZ477" s="79"/>
      <c r="CA477" s="79"/>
      <c r="CB477" s="79"/>
      <c r="CC477" s="79"/>
      <c r="CD477" s="79"/>
      <c r="CE477" s="79"/>
      <c r="CF477" s="79"/>
      <c r="CG477" s="79"/>
      <c r="CH477" s="79"/>
      <c r="CI477" s="79"/>
      <c r="CJ477" s="79"/>
      <c r="CK477" s="79"/>
      <c r="CL477" s="79"/>
      <c r="CM477" s="79"/>
      <c r="CN477" s="79"/>
      <c r="CO477" s="79"/>
      <c r="CP477" s="79"/>
      <c r="CQ477" s="79"/>
    </row>
    <row r="478" spans="1:95" s="26" customFormat="1" ht="31.5" customHeight="1" x14ac:dyDescent="0.25">
      <c r="A478" s="78" t="str">
        <f>"Qté "&amp;'[1]Base produits'!A474&amp;" - "&amp;'[1]Base produits'!B474&amp;" :"</f>
        <v>Qté P0467 -  :</v>
      </c>
      <c r="B478" s="80"/>
      <c r="C478" s="79"/>
      <c r="D478" s="79"/>
      <c r="E478" s="79"/>
      <c r="F478" s="79"/>
      <c r="G478" s="79"/>
      <c r="H478" s="79"/>
      <c r="I478" s="79"/>
      <c r="J478" s="79"/>
      <c r="K478" s="79"/>
      <c r="L478" s="79"/>
      <c r="M478" s="79"/>
      <c r="N478" s="79"/>
      <c r="O478" s="79"/>
      <c r="P478" s="79"/>
      <c r="Q478" s="79"/>
      <c r="R478" s="79"/>
      <c r="S478" s="79"/>
      <c r="T478" s="79"/>
      <c r="U478" s="79"/>
      <c r="V478" s="79"/>
      <c r="W478" s="79"/>
      <c r="X478" s="79"/>
      <c r="Y478" s="79"/>
      <c r="Z478" s="79"/>
      <c r="AA478" s="79"/>
      <c r="AB478" s="79"/>
      <c r="AC478" s="79"/>
      <c r="AD478" s="79"/>
      <c r="AE478" s="79"/>
      <c r="AF478" s="79"/>
      <c r="AG478" s="79"/>
      <c r="AH478" s="79"/>
      <c r="AI478" s="79"/>
      <c r="AJ478" s="79"/>
      <c r="AK478" s="79"/>
      <c r="AL478" s="79"/>
      <c r="AM478" s="79"/>
      <c r="AN478" s="79"/>
      <c r="AO478" s="79"/>
      <c r="AP478" s="79"/>
      <c r="AQ478" s="79"/>
      <c r="AR478" s="79"/>
      <c r="AS478" s="79"/>
      <c r="AT478" s="79"/>
      <c r="AU478" s="79"/>
      <c r="AV478" s="79"/>
      <c r="AW478" s="79"/>
      <c r="AX478" s="79"/>
      <c r="AY478" s="79"/>
      <c r="AZ478" s="79"/>
      <c r="BA478" s="79"/>
      <c r="BB478" s="79"/>
      <c r="BC478" s="79"/>
      <c r="BD478" s="79"/>
      <c r="BE478" s="79"/>
      <c r="BF478" s="79"/>
      <c r="BG478" s="79"/>
      <c r="BH478" s="79"/>
      <c r="BI478" s="79"/>
      <c r="BJ478" s="79"/>
      <c r="BK478" s="79"/>
      <c r="BL478" s="79"/>
      <c r="BM478" s="79"/>
      <c r="BN478" s="79"/>
      <c r="BO478" s="79"/>
      <c r="BP478" s="79"/>
      <c r="BQ478" s="79"/>
      <c r="BR478" s="79"/>
      <c r="BS478" s="79"/>
      <c r="BT478" s="79"/>
      <c r="BU478" s="79"/>
      <c r="BV478" s="79"/>
      <c r="BW478" s="79"/>
      <c r="BX478" s="79"/>
      <c r="BY478" s="79"/>
      <c r="BZ478" s="79"/>
      <c r="CA478" s="79"/>
      <c r="CB478" s="79"/>
      <c r="CC478" s="79"/>
      <c r="CD478" s="79"/>
      <c r="CE478" s="79"/>
      <c r="CF478" s="79"/>
      <c r="CG478" s="79"/>
      <c r="CH478" s="79"/>
      <c r="CI478" s="79"/>
      <c r="CJ478" s="79"/>
      <c r="CK478" s="79"/>
      <c r="CL478" s="79"/>
      <c r="CM478" s="79"/>
      <c r="CN478" s="79"/>
      <c r="CO478" s="79"/>
      <c r="CP478" s="79"/>
      <c r="CQ478" s="79"/>
    </row>
    <row r="479" spans="1:95" s="26" customFormat="1" ht="31.5" customHeight="1" x14ac:dyDescent="0.25">
      <c r="A479" s="78" t="str">
        <f>"Qté "&amp;'[1]Base produits'!A475&amp;" - "&amp;'[1]Base produits'!B475&amp;" :"</f>
        <v>Qté P0468 -  :</v>
      </c>
      <c r="B479" s="80"/>
      <c r="C479" s="79"/>
      <c r="D479" s="79"/>
      <c r="E479" s="79"/>
      <c r="F479" s="79"/>
      <c r="G479" s="79"/>
      <c r="H479" s="79"/>
      <c r="I479" s="79"/>
      <c r="J479" s="79"/>
      <c r="K479" s="79"/>
      <c r="L479" s="79"/>
      <c r="M479" s="79"/>
      <c r="N479" s="79"/>
      <c r="O479" s="79"/>
      <c r="P479" s="79"/>
      <c r="Q479" s="79"/>
      <c r="R479" s="79"/>
      <c r="S479" s="79"/>
      <c r="T479" s="79"/>
      <c r="U479" s="79"/>
      <c r="V479" s="79"/>
      <c r="W479" s="79"/>
      <c r="X479" s="79"/>
      <c r="Y479" s="79"/>
      <c r="Z479" s="79"/>
      <c r="AA479" s="79"/>
      <c r="AB479" s="79"/>
      <c r="AC479" s="79"/>
      <c r="AD479" s="79"/>
      <c r="AE479" s="79"/>
      <c r="AF479" s="79"/>
      <c r="AG479" s="79"/>
      <c r="AH479" s="79"/>
      <c r="AI479" s="79"/>
      <c r="AJ479" s="79"/>
      <c r="AK479" s="79"/>
      <c r="AL479" s="79"/>
      <c r="AM479" s="79"/>
      <c r="AN479" s="79"/>
      <c r="AO479" s="79"/>
      <c r="AP479" s="79"/>
      <c r="AQ479" s="79"/>
      <c r="AR479" s="79"/>
      <c r="AS479" s="79"/>
      <c r="AT479" s="79"/>
      <c r="AU479" s="79"/>
      <c r="AV479" s="79"/>
      <c r="AW479" s="79"/>
      <c r="AX479" s="79"/>
      <c r="AY479" s="79"/>
      <c r="AZ479" s="79"/>
      <c r="BA479" s="79"/>
      <c r="BB479" s="79"/>
      <c r="BC479" s="79"/>
      <c r="BD479" s="79"/>
      <c r="BE479" s="79"/>
      <c r="BF479" s="79"/>
      <c r="BG479" s="79"/>
      <c r="BH479" s="79"/>
      <c r="BI479" s="79"/>
      <c r="BJ479" s="79"/>
      <c r="BK479" s="79"/>
      <c r="BL479" s="79"/>
      <c r="BM479" s="79"/>
      <c r="BN479" s="79"/>
      <c r="BO479" s="79"/>
      <c r="BP479" s="79"/>
      <c r="BQ479" s="79"/>
      <c r="BR479" s="79"/>
      <c r="BS479" s="79"/>
      <c r="BT479" s="79"/>
      <c r="BU479" s="79"/>
      <c r="BV479" s="79"/>
      <c r="BW479" s="79"/>
      <c r="BX479" s="79"/>
      <c r="BY479" s="79"/>
      <c r="BZ479" s="79"/>
      <c r="CA479" s="79"/>
      <c r="CB479" s="79"/>
      <c r="CC479" s="79"/>
      <c r="CD479" s="79"/>
      <c r="CE479" s="79"/>
      <c r="CF479" s="79"/>
      <c r="CG479" s="79"/>
      <c r="CH479" s="79"/>
      <c r="CI479" s="79"/>
      <c r="CJ479" s="79"/>
      <c r="CK479" s="79"/>
      <c r="CL479" s="79"/>
      <c r="CM479" s="79"/>
      <c r="CN479" s="79"/>
      <c r="CO479" s="79"/>
      <c r="CP479" s="79"/>
      <c r="CQ479" s="79"/>
    </row>
    <row r="480" spans="1:95" s="26" customFormat="1" ht="31.5" customHeight="1" x14ac:dyDescent="0.25">
      <c r="A480" s="78" t="str">
        <f>"Qté "&amp;'[1]Base produits'!A476&amp;" - "&amp;'[1]Base produits'!B476&amp;" :"</f>
        <v>Qté P0469 -  :</v>
      </c>
      <c r="B480" s="80"/>
      <c r="C480" s="79"/>
      <c r="D480" s="79"/>
      <c r="E480" s="79"/>
      <c r="F480" s="79"/>
      <c r="G480" s="79"/>
      <c r="H480" s="79"/>
      <c r="I480" s="79"/>
      <c r="J480" s="79"/>
      <c r="K480" s="79"/>
      <c r="L480" s="79"/>
      <c r="M480" s="79"/>
      <c r="N480" s="79"/>
      <c r="O480" s="79"/>
      <c r="P480" s="79"/>
      <c r="Q480" s="79"/>
      <c r="R480" s="79"/>
      <c r="S480" s="79"/>
      <c r="T480" s="79"/>
      <c r="U480" s="79"/>
      <c r="V480" s="79"/>
      <c r="W480" s="79"/>
      <c r="X480" s="79"/>
      <c r="Y480" s="79"/>
      <c r="Z480" s="79"/>
      <c r="AA480" s="79"/>
      <c r="AB480" s="79"/>
      <c r="AC480" s="79"/>
      <c r="AD480" s="79"/>
      <c r="AE480" s="79"/>
      <c r="AF480" s="79"/>
      <c r="AG480" s="79"/>
      <c r="AH480" s="79"/>
      <c r="AI480" s="79"/>
      <c r="AJ480" s="79"/>
      <c r="AK480" s="79"/>
      <c r="AL480" s="79"/>
      <c r="AM480" s="79"/>
      <c r="AN480" s="79"/>
      <c r="AO480" s="79"/>
      <c r="AP480" s="79"/>
      <c r="AQ480" s="79"/>
      <c r="AR480" s="79"/>
      <c r="AS480" s="79"/>
      <c r="AT480" s="79"/>
      <c r="AU480" s="79"/>
      <c r="AV480" s="79"/>
      <c r="AW480" s="79"/>
      <c r="AX480" s="79"/>
      <c r="AY480" s="79"/>
      <c r="AZ480" s="79"/>
      <c r="BA480" s="79"/>
      <c r="BB480" s="79"/>
      <c r="BC480" s="79"/>
      <c r="BD480" s="79"/>
      <c r="BE480" s="79"/>
      <c r="BF480" s="79"/>
      <c r="BG480" s="79"/>
      <c r="BH480" s="79"/>
      <c r="BI480" s="79"/>
      <c r="BJ480" s="79"/>
      <c r="BK480" s="79"/>
      <c r="BL480" s="79"/>
      <c r="BM480" s="79"/>
      <c r="BN480" s="79"/>
      <c r="BO480" s="79"/>
      <c r="BP480" s="79"/>
      <c r="BQ480" s="79"/>
      <c r="BR480" s="79"/>
      <c r="BS480" s="79"/>
      <c r="BT480" s="79"/>
      <c r="BU480" s="79"/>
      <c r="BV480" s="79"/>
      <c r="BW480" s="79"/>
      <c r="BX480" s="79"/>
      <c r="BY480" s="79"/>
      <c r="BZ480" s="79"/>
      <c r="CA480" s="79"/>
      <c r="CB480" s="79"/>
      <c r="CC480" s="79"/>
      <c r="CD480" s="79"/>
      <c r="CE480" s="79"/>
      <c r="CF480" s="79"/>
      <c r="CG480" s="79"/>
      <c r="CH480" s="79"/>
      <c r="CI480" s="79"/>
      <c r="CJ480" s="79"/>
      <c r="CK480" s="79"/>
      <c r="CL480" s="79"/>
      <c r="CM480" s="79"/>
      <c r="CN480" s="79"/>
      <c r="CO480" s="79"/>
      <c r="CP480" s="79"/>
      <c r="CQ480" s="79"/>
    </row>
    <row r="481" spans="1:95" s="26" customFormat="1" ht="31.5" customHeight="1" x14ac:dyDescent="0.25">
      <c r="A481" s="78" t="str">
        <f>"Qté "&amp;'[1]Base produits'!A477&amp;" - "&amp;'[1]Base produits'!B477&amp;" :"</f>
        <v>Qté P0470 -  :</v>
      </c>
      <c r="B481" s="80"/>
      <c r="C481" s="79"/>
      <c r="D481" s="79"/>
      <c r="E481" s="79"/>
      <c r="F481" s="79"/>
      <c r="G481" s="79"/>
      <c r="H481" s="79"/>
      <c r="I481" s="79"/>
      <c r="J481" s="79"/>
      <c r="K481" s="79"/>
      <c r="L481" s="79"/>
      <c r="M481" s="79"/>
      <c r="N481" s="79"/>
      <c r="O481" s="79"/>
      <c r="P481" s="79"/>
      <c r="Q481" s="79"/>
      <c r="R481" s="79"/>
      <c r="S481" s="79"/>
      <c r="T481" s="79"/>
      <c r="U481" s="79"/>
      <c r="V481" s="79"/>
      <c r="W481" s="79"/>
      <c r="X481" s="79"/>
      <c r="Y481" s="79"/>
      <c r="Z481" s="79"/>
      <c r="AA481" s="79"/>
      <c r="AB481" s="79"/>
      <c r="AC481" s="79"/>
      <c r="AD481" s="79"/>
      <c r="AE481" s="79"/>
      <c r="AF481" s="79"/>
      <c r="AG481" s="79"/>
      <c r="AH481" s="79"/>
      <c r="AI481" s="79"/>
      <c r="AJ481" s="79"/>
      <c r="AK481" s="79"/>
      <c r="AL481" s="79"/>
      <c r="AM481" s="79"/>
      <c r="AN481" s="79"/>
      <c r="AO481" s="79"/>
      <c r="AP481" s="79"/>
      <c r="AQ481" s="79"/>
      <c r="AR481" s="79"/>
      <c r="AS481" s="79"/>
      <c r="AT481" s="79"/>
      <c r="AU481" s="79"/>
      <c r="AV481" s="79"/>
      <c r="AW481" s="79"/>
      <c r="AX481" s="79"/>
      <c r="AY481" s="79"/>
      <c r="AZ481" s="79"/>
      <c r="BA481" s="79"/>
      <c r="BB481" s="79"/>
      <c r="BC481" s="79"/>
      <c r="BD481" s="79"/>
      <c r="BE481" s="79"/>
      <c r="BF481" s="79"/>
      <c r="BG481" s="79"/>
      <c r="BH481" s="79"/>
      <c r="BI481" s="79"/>
      <c r="BJ481" s="79"/>
      <c r="BK481" s="79"/>
      <c r="BL481" s="79"/>
      <c r="BM481" s="79"/>
      <c r="BN481" s="79"/>
      <c r="BO481" s="79"/>
      <c r="BP481" s="79"/>
      <c r="BQ481" s="79"/>
      <c r="BR481" s="79"/>
      <c r="BS481" s="79"/>
      <c r="BT481" s="79"/>
      <c r="BU481" s="79"/>
      <c r="BV481" s="79"/>
      <c r="BW481" s="79"/>
      <c r="BX481" s="79"/>
      <c r="BY481" s="79"/>
      <c r="BZ481" s="79"/>
      <c r="CA481" s="79"/>
      <c r="CB481" s="79"/>
      <c r="CC481" s="79"/>
      <c r="CD481" s="79"/>
      <c r="CE481" s="79"/>
      <c r="CF481" s="79"/>
      <c r="CG481" s="79"/>
      <c r="CH481" s="79"/>
      <c r="CI481" s="79"/>
      <c r="CJ481" s="79"/>
      <c r="CK481" s="79"/>
      <c r="CL481" s="79"/>
      <c r="CM481" s="79"/>
      <c r="CN481" s="79"/>
      <c r="CO481" s="79"/>
      <c r="CP481" s="79"/>
      <c r="CQ481" s="79"/>
    </row>
    <row r="482" spans="1:95" s="26" customFormat="1" ht="31.5" customHeight="1" x14ac:dyDescent="0.25">
      <c r="A482" s="78" t="str">
        <f>"Qté "&amp;'[1]Base produits'!A478&amp;" - "&amp;'[1]Base produits'!B478&amp;" :"</f>
        <v>Qté P0471 -  :</v>
      </c>
      <c r="B482" s="80"/>
      <c r="C482" s="79"/>
      <c r="D482" s="79"/>
      <c r="E482" s="79"/>
      <c r="F482" s="79"/>
      <c r="G482" s="79"/>
      <c r="H482" s="79"/>
      <c r="I482" s="79"/>
      <c r="J482" s="79"/>
      <c r="K482" s="79"/>
      <c r="L482" s="79"/>
      <c r="M482" s="79"/>
      <c r="N482" s="79"/>
      <c r="O482" s="79"/>
      <c r="P482" s="79"/>
      <c r="Q482" s="79"/>
      <c r="R482" s="79"/>
      <c r="S482" s="79"/>
      <c r="T482" s="79"/>
      <c r="U482" s="79"/>
      <c r="V482" s="79"/>
      <c r="W482" s="79"/>
      <c r="X482" s="79"/>
      <c r="Y482" s="79"/>
      <c r="Z482" s="79"/>
      <c r="AA482" s="79"/>
      <c r="AB482" s="79"/>
      <c r="AC482" s="79"/>
      <c r="AD482" s="79"/>
      <c r="AE482" s="79"/>
      <c r="AF482" s="79"/>
      <c r="AG482" s="79"/>
      <c r="AH482" s="79"/>
      <c r="AI482" s="79"/>
      <c r="AJ482" s="79"/>
      <c r="AK482" s="79"/>
      <c r="AL482" s="79"/>
      <c r="AM482" s="79"/>
      <c r="AN482" s="79"/>
      <c r="AO482" s="79"/>
      <c r="AP482" s="79"/>
      <c r="AQ482" s="79"/>
      <c r="AR482" s="79"/>
      <c r="AS482" s="79"/>
      <c r="AT482" s="79"/>
      <c r="AU482" s="79"/>
      <c r="AV482" s="79"/>
      <c r="AW482" s="79"/>
      <c r="AX482" s="79"/>
      <c r="AY482" s="79"/>
      <c r="AZ482" s="79"/>
      <c r="BA482" s="79"/>
      <c r="BB482" s="79"/>
      <c r="BC482" s="79"/>
      <c r="BD482" s="79"/>
      <c r="BE482" s="79"/>
      <c r="BF482" s="79"/>
      <c r="BG482" s="79"/>
      <c r="BH482" s="79"/>
      <c r="BI482" s="79"/>
      <c r="BJ482" s="79"/>
      <c r="BK482" s="79"/>
      <c r="BL482" s="79"/>
      <c r="BM482" s="79"/>
      <c r="BN482" s="79"/>
      <c r="BO482" s="79"/>
      <c r="BP482" s="79"/>
      <c r="BQ482" s="79"/>
      <c r="BR482" s="79"/>
      <c r="BS482" s="79"/>
      <c r="BT482" s="79"/>
      <c r="BU482" s="79"/>
      <c r="BV482" s="79"/>
      <c r="BW482" s="79"/>
      <c r="BX482" s="79"/>
      <c r="BY482" s="79"/>
      <c r="BZ482" s="79"/>
      <c r="CA482" s="79"/>
      <c r="CB482" s="79"/>
      <c r="CC482" s="79"/>
      <c r="CD482" s="79"/>
      <c r="CE482" s="79"/>
      <c r="CF482" s="79"/>
      <c r="CG482" s="79"/>
      <c r="CH482" s="79"/>
      <c r="CI482" s="79"/>
      <c r="CJ482" s="79"/>
      <c r="CK482" s="79"/>
      <c r="CL482" s="79"/>
      <c r="CM482" s="79"/>
      <c r="CN482" s="79"/>
      <c r="CO482" s="79"/>
      <c r="CP482" s="79"/>
      <c r="CQ482" s="79"/>
    </row>
    <row r="483" spans="1:95" s="26" customFormat="1" ht="31.5" customHeight="1" x14ac:dyDescent="0.25">
      <c r="A483" s="78" t="str">
        <f>"Qté "&amp;'[1]Base produits'!A479&amp;" - "&amp;'[1]Base produits'!B479&amp;" :"</f>
        <v>Qté P0472 -  :</v>
      </c>
      <c r="B483" s="80"/>
      <c r="C483" s="79"/>
      <c r="D483" s="79"/>
      <c r="E483" s="79"/>
      <c r="F483" s="79"/>
      <c r="G483" s="79"/>
      <c r="H483" s="79"/>
      <c r="I483" s="79"/>
      <c r="J483" s="79"/>
      <c r="K483" s="79"/>
      <c r="L483" s="79"/>
      <c r="M483" s="79"/>
      <c r="N483" s="79"/>
      <c r="O483" s="79"/>
      <c r="P483" s="79"/>
      <c r="Q483" s="79"/>
      <c r="R483" s="79"/>
      <c r="S483" s="79"/>
      <c r="T483" s="79"/>
      <c r="U483" s="79"/>
      <c r="V483" s="79"/>
      <c r="W483" s="79"/>
      <c r="X483" s="79"/>
      <c r="Y483" s="79"/>
      <c r="Z483" s="79"/>
      <c r="AA483" s="79"/>
      <c r="AB483" s="79"/>
      <c r="AC483" s="79"/>
      <c r="AD483" s="79"/>
      <c r="AE483" s="79"/>
      <c r="AF483" s="79"/>
      <c r="AG483" s="79"/>
      <c r="AH483" s="79"/>
      <c r="AI483" s="79"/>
      <c r="AJ483" s="79"/>
      <c r="AK483" s="79"/>
      <c r="AL483" s="79"/>
      <c r="AM483" s="79"/>
      <c r="AN483" s="79"/>
      <c r="AO483" s="79"/>
      <c r="AP483" s="79"/>
      <c r="AQ483" s="79"/>
      <c r="AR483" s="79"/>
      <c r="AS483" s="79"/>
      <c r="AT483" s="79"/>
      <c r="AU483" s="79"/>
      <c r="AV483" s="79"/>
      <c r="AW483" s="79"/>
      <c r="AX483" s="79"/>
      <c r="AY483" s="79"/>
      <c r="AZ483" s="79"/>
      <c r="BA483" s="79"/>
      <c r="BB483" s="79"/>
      <c r="BC483" s="79"/>
      <c r="BD483" s="79"/>
      <c r="BE483" s="79"/>
      <c r="BF483" s="79"/>
      <c r="BG483" s="79"/>
      <c r="BH483" s="79"/>
      <c r="BI483" s="79"/>
      <c r="BJ483" s="79"/>
      <c r="BK483" s="79"/>
      <c r="BL483" s="79"/>
      <c r="BM483" s="79"/>
      <c r="BN483" s="79"/>
      <c r="BO483" s="79"/>
      <c r="BP483" s="79"/>
      <c r="BQ483" s="79"/>
      <c r="BR483" s="79"/>
      <c r="BS483" s="79"/>
      <c r="BT483" s="79"/>
      <c r="BU483" s="79"/>
      <c r="BV483" s="79"/>
      <c r="BW483" s="79"/>
      <c r="BX483" s="79"/>
      <c r="BY483" s="79"/>
      <c r="BZ483" s="79"/>
      <c r="CA483" s="79"/>
      <c r="CB483" s="79"/>
      <c r="CC483" s="79"/>
      <c r="CD483" s="79"/>
      <c r="CE483" s="79"/>
      <c r="CF483" s="79"/>
      <c r="CG483" s="79"/>
      <c r="CH483" s="79"/>
      <c r="CI483" s="79"/>
      <c r="CJ483" s="79"/>
      <c r="CK483" s="79"/>
      <c r="CL483" s="79"/>
      <c r="CM483" s="79"/>
      <c r="CN483" s="79"/>
      <c r="CO483" s="79"/>
      <c r="CP483" s="79"/>
      <c r="CQ483" s="79"/>
    </row>
    <row r="484" spans="1:95" s="26" customFormat="1" ht="31.5" customHeight="1" x14ac:dyDescent="0.25">
      <c r="A484" s="78" t="str">
        <f>"Qté "&amp;'[1]Base produits'!A480&amp;" - "&amp;'[1]Base produits'!B480&amp;" :"</f>
        <v>Qté P0473 -  :</v>
      </c>
      <c r="B484" s="80"/>
      <c r="C484" s="79"/>
      <c r="D484" s="79"/>
      <c r="E484" s="79"/>
      <c r="F484" s="79"/>
      <c r="G484" s="79"/>
      <c r="H484" s="79"/>
      <c r="I484" s="79"/>
      <c r="J484" s="79"/>
      <c r="K484" s="79"/>
      <c r="L484" s="79"/>
      <c r="M484" s="79"/>
      <c r="N484" s="79"/>
      <c r="O484" s="79"/>
      <c r="P484" s="79"/>
      <c r="Q484" s="79"/>
      <c r="R484" s="79"/>
      <c r="S484" s="79"/>
      <c r="T484" s="79"/>
      <c r="U484" s="79"/>
      <c r="V484" s="79"/>
      <c r="W484" s="79"/>
      <c r="X484" s="79"/>
      <c r="Y484" s="79"/>
      <c r="Z484" s="79"/>
      <c r="AA484" s="79"/>
      <c r="AB484" s="79"/>
      <c r="AC484" s="79"/>
      <c r="AD484" s="79"/>
      <c r="AE484" s="79"/>
      <c r="AF484" s="79"/>
      <c r="AG484" s="79"/>
      <c r="AH484" s="79"/>
      <c r="AI484" s="79"/>
      <c r="AJ484" s="79"/>
      <c r="AK484" s="79"/>
      <c r="AL484" s="79"/>
      <c r="AM484" s="79"/>
      <c r="AN484" s="79"/>
      <c r="AO484" s="79"/>
      <c r="AP484" s="79"/>
      <c r="AQ484" s="79"/>
      <c r="AR484" s="79"/>
      <c r="AS484" s="79"/>
      <c r="AT484" s="79"/>
      <c r="AU484" s="79"/>
      <c r="AV484" s="79"/>
      <c r="AW484" s="79"/>
      <c r="AX484" s="79"/>
      <c r="AY484" s="79"/>
      <c r="AZ484" s="79"/>
      <c r="BA484" s="79"/>
      <c r="BB484" s="79"/>
      <c r="BC484" s="79"/>
      <c r="BD484" s="79"/>
      <c r="BE484" s="79"/>
      <c r="BF484" s="79"/>
      <c r="BG484" s="79"/>
      <c r="BH484" s="79"/>
      <c r="BI484" s="79"/>
      <c r="BJ484" s="79"/>
      <c r="BK484" s="79"/>
      <c r="BL484" s="79"/>
      <c r="BM484" s="79"/>
      <c r="BN484" s="79"/>
      <c r="BO484" s="79"/>
      <c r="BP484" s="79"/>
      <c r="BQ484" s="79"/>
      <c r="BR484" s="79"/>
      <c r="BS484" s="79"/>
      <c r="BT484" s="79"/>
      <c r="BU484" s="79"/>
      <c r="BV484" s="79"/>
      <c r="BW484" s="79"/>
      <c r="BX484" s="79"/>
      <c r="BY484" s="79"/>
      <c r="BZ484" s="79"/>
      <c r="CA484" s="79"/>
      <c r="CB484" s="79"/>
      <c r="CC484" s="79"/>
      <c r="CD484" s="79"/>
      <c r="CE484" s="79"/>
      <c r="CF484" s="79"/>
      <c r="CG484" s="79"/>
      <c r="CH484" s="79"/>
      <c r="CI484" s="79"/>
      <c r="CJ484" s="79"/>
      <c r="CK484" s="79"/>
      <c r="CL484" s="79"/>
      <c r="CM484" s="79"/>
      <c r="CN484" s="79"/>
      <c r="CO484" s="79"/>
      <c r="CP484" s="79"/>
      <c r="CQ484" s="79"/>
    </row>
    <row r="485" spans="1:95" s="26" customFormat="1" ht="31.5" customHeight="1" x14ac:dyDescent="0.25">
      <c r="A485" s="78" t="str">
        <f>"Qté "&amp;'[1]Base produits'!A481&amp;" - "&amp;'[1]Base produits'!B481&amp;" :"</f>
        <v>Qté P0474 -  :</v>
      </c>
      <c r="B485" s="80"/>
      <c r="C485" s="79"/>
      <c r="D485" s="79"/>
      <c r="E485" s="79"/>
      <c r="F485" s="79"/>
      <c r="G485" s="79"/>
      <c r="H485" s="79"/>
      <c r="I485" s="79"/>
      <c r="J485" s="79"/>
      <c r="K485" s="79"/>
      <c r="L485" s="79"/>
      <c r="M485" s="79"/>
      <c r="N485" s="79"/>
      <c r="O485" s="79"/>
      <c r="P485" s="79"/>
      <c r="Q485" s="79"/>
      <c r="R485" s="79"/>
      <c r="S485" s="79"/>
      <c r="T485" s="79"/>
      <c r="U485" s="79"/>
      <c r="V485" s="79"/>
      <c r="W485" s="79"/>
      <c r="X485" s="79"/>
      <c r="Y485" s="79"/>
      <c r="Z485" s="79"/>
      <c r="AA485" s="79"/>
      <c r="AB485" s="79"/>
      <c r="AC485" s="79"/>
      <c r="AD485" s="79"/>
      <c r="AE485" s="79"/>
      <c r="AF485" s="79"/>
      <c r="AG485" s="79"/>
      <c r="AH485" s="79"/>
      <c r="AI485" s="79"/>
      <c r="AJ485" s="79"/>
      <c r="AK485" s="79"/>
      <c r="AL485" s="79"/>
      <c r="AM485" s="79"/>
      <c r="AN485" s="79"/>
      <c r="AO485" s="79"/>
      <c r="AP485" s="79"/>
      <c r="AQ485" s="79"/>
      <c r="AR485" s="79"/>
      <c r="AS485" s="79"/>
      <c r="AT485" s="79"/>
      <c r="AU485" s="79"/>
      <c r="AV485" s="79"/>
      <c r="AW485" s="79"/>
      <c r="AX485" s="79"/>
      <c r="AY485" s="79"/>
      <c r="AZ485" s="79"/>
      <c r="BA485" s="79"/>
      <c r="BB485" s="79"/>
      <c r="BC485" s="79"/>
      <c r="BD485" s="79"/>
      <c r="BE485" s="79"/>
      <c r="BF485" s="79"/>
      <c r="BG485" s="79"/>
      <c r="BH485" s="79"/>
      <c r="BI485" s="79"/>
      <c r="BJ485" s="79"/>
      <c r="BK485" s="79"/>
      <c r="BL485" s="79"/>
      <c r="BM485" s="79"/>
      <c r="BN485" s="79"/>
      <c r="BO485" s="79"/>
      <c r="BP485" s="79"/>
      <c r="BQ485" s="79"/>
      <c r="BR485" s="79"/>
      <c r="BS485" s="79"/>
      <c r="BT485" s="79"/>
      <c r="BU485" s="79"/>
      <c r="BV485" s="79"/>
      <c r="BW485" s="79"/>
      <c r="BX485" s="79"/>
      <c r="BY485" s="79"/>
      <c r="BZ485" s="79"/>
      <c r="CA485" s="79"/>
      <c r="CB485" s="79"/>
      <c r="CC485" s="79"/>
      <c r="CD485" s="79"/>
      <c r="CE485" s="79"/>
      <c r="CF485" s="79"/>
      <c r="CG485" s="79"/>
      <c r="CH485" s="79"/>
      <c r="CI485" s="79"/>
      <c r="CJ485" s="79"/>
      <c r="CK485" s="79"/>
      <c r="CL485" s="79"/>
      <c r="CM485" s="79"/>
      <c r="CN485" s="79"/>
      <c r="CO485" s="79"/>
      <c r="CP485" s="79"/>
      <c r="CQ485" s="79"/>
    </row>
    <row r="486" spans="1:95" s="26" customFormat="1" ht="31.5" customHeight="1" x14ac:dyDescent="0.25">
      <c r="A486" s="78" t="str">
        <f>"Qté "&amp;'[1]Base produits'!A482&amp;" - "&amp;'[1]Base produits'!B482&amp;" :"</f>
        <v>Qté P0475 -  :</v>
      </c>
      <c r="B486" s="80"/>
      <c r="C486" s="79"/>
      <c r="D486" s="79"/>
      <c r="E486" s="79"/>
      <c r="F486" s="79"/>
      <c r="G486" s="79"/>
      <c r="H486" s="79"/>
      <c r="I486" s="79"/>
      <c r="J486" s="79"/>
      <c r="K486" s="79"/>
      <c r="L486" s="79"/>
      <c r="M486" s="79"/>
      <c r="N486" s="79"/>
      <c r="O486" s="79"/>
      <c r="P486" s="79"/>
      <c r="Q486" s="79"/>
      <c r="R486" s="79"/>
      <c r="S486" s="79"/>
      <c r="T486" s="79"/>
      <c r="U486" s="79"/>
      <c r="V486" s="79"/>
      <c r="W486" s="79"/>
      <c r="X486" s="79"/>
      <c r="Y486" s="79"/>
      <c r="Z486" s="79"/>
      <c r="AA486" s="79"/>
      <c r="AB486" s="79"/>
      <c r="AC486" s="79"/>
      <c r="AD486" s="79"/>
      <c r="AE486" s="79"/>
      <c r="AF486" s="79"/>
      <c r="AG486" s="79"/>
      <c r="AH486" s="79"/>
      <c r="AI486" s="79"/>
      <c r="AJ486" s="79"/>
      <c r="AK486" s="79"/>
      <c r="AL486" s="79"/>
      <c r="AM486" s="79"/>
      <c r="AN486" s="79"/>
      <c r="AO486" s="79"/>
      <c r="AP486" s="79"/>
      <c r="AQ486" s="79"/>
      <c r="AR486" s="79"/>
      <c r="AS486" s="79"/>
      <c r="AT486" s="79"/>
      <c r="AU486" s="79"/>
      <c r="AV486" s="79"/>
      <c r="AW486" s="79"/>
      <c r="AX486" s="79"/>
      <c r="AY486" s="79"/>
      <c r="AZ486" s="79"/>
      <c r="BA486" s="79"/>
      <c r="BB486" s="79"/>
      <c r="BC486" s="79"/>
      <c r="BD486" s="79"/>
      <c r="BE486" s="79"/>
      <c r="BF486" s="79"/>
      <c r="BG486" s="79"/>
      <c r="BH486" s="79"/>
      <c r="BI486" s="79"/>
      <c r="BJ486" s="79"/>
      <c r="BK486" s="79"/>
      <c r="BL486" s="79"/>
      <c r="BM486" s="79"/>
      <c r="BN486" s="79"/>
      <c r="BO486" s="79"/>
      <c r="BP486" s="79"/>
      <c r="BQ486" s="79"/>
      <c r="BR486" s="79"/>
      <c r="BS486" s="79"/>
      <c r="BT486" s="79"/>
      <c r="BU486" s="79"/>
      <c r="BV486" s="79"/>
      <c r="BW486" s="79"/>
      <c r="BX486" s="79"/>
      <c r="BY486" s="79"/>
      <c r="BZ486" s="79"/>
      <c r="CA486" s="79"/>
      <c r="CB486" s="79"/>
      <c r="CC486" s="79"/>
      <c r="CD486" s="79"/>
      <c r="CE486" s="79"/>
      <c r="CF486" s="79"/>
      <c r="CG486" s="79"/>
      <c r="CH486" s="79"/>
      <c r="CI486" s="79"/>
      <c r="CJ486" s="79"/>
      <c r="CK486" s="79"/>
      <c r="CL486" s="79"/>
      <c r="CM486" s="79"/>
      <c r="CN486" s="79"/>
      <c r="CO486" s="79"/>
      <c r="CP486" s="79"/>
      <c r="CQ486" s="79"/>
    </row>
    <row r="487" spans="1:95" s="26" customFormat="1" ht="31.5" customHeight="1" x14ac:dyDescent="0.25">
      <c r="A487" s="78" t="str">
        <f>"Qté "&amp;'[1]Base produits'!A483&amp;" - "&amp;'[1]Base produits'!B483&amp;" :"</f>
        <v>Qté P0476 -  :</v>
      </c>
      <c r="B487" s="80"/>
      <c r="C487" s="79"/>
      <c r="D487" s="79"/>
      <c r="E487" s="79"/>
      <c r="F487" s="79"/>
      <c r="G487" s="79"/>
      <c r="H487" s="79"/>
      <c r="I487" s="79"/>
      <c r="J487" s="79"/>
      <c r="K487" s="79"/>
      <c r="L487" s="79"/>
      <c r="M487" s="79"/>
      <c r="N487" s="79"/>
      <c r="O487" s="79"/>
      <c r="P487" s="79"/>
      <c r="Q487" s="79"/>
      <c r="R487" s="79"/>
      <c r="S487" s="79"/>
      <c r="T487" s="79"/>
      <c r="U487" s="79"/>
      <c r="V487" s="79"/>
      <c r="W487" s="79"/>
      <c r="X487" s="79"/>
      <c r="Y487" s="79"/>
      <c r="Z487" s="79"/>
      <c r="AA487" s="79"/>
      <c r="AB487" s="79"/>
      <c r="AC487" s="79"/>
      <c r="AD487" s="79"/>
      <c r="AE487" s="79"/>
      <c r="AF487" s="79"/>
      <c r="AG487" s="79"/>
      <c r="AH487" s="79"/>
      <c r="AI487" s="79"/>
      <c r="AJ487" s="79"/>
      <c r="AK487" s="79"/>
      <c r="AL487" s="79"/>
      <c r="AM487" s="79"/>
      <c r="AN487" s="79"/>
      <c r="AO487" s="79"/>
      <c r="AP487" s="79"/>
      <c r="AQ487" s="79"/>
      <c r="AR487" s="79"/>
      <c r="AS487" s="79"/>
      <c r="AT487" s="79"/>
      <c r="AU487" s="79"/>
      <c r="AV487" s="79"/>
      <c r="AW487" s="79"/>
      <c r="AX487" s="79"/>
      <c r="AY487" s="79"/>
      <c r="AZ487" s="79"/>
      <c r="BA487" s="79"/>
      <c r="BB487" s="79"/>
      <c r="BC487" s="79"/>
      <c r="BD487" s="79"/>
      <c r="BE487" s="79"/>
      <c r="BF487" s="79"/>
      <c r="BG487" s="79"/>
      <c r="BH487" s="79"/>
      <c r="BI487" s="79"/>
      <c r="BJ487" s="79"/>
      <c r="BK487" s="79"/>
      <c r="BL487" s="79"/>
      <c r="BM487" s="79"/>
      <c r="BN487" s="79"/>
      <c r="BO487" s="79"/>
      <c r="BP487" s="79"/>
      <c r="BQ487" s="79"/>
      <c r="BR487" s="79"/>
      <c r="BS487" s="79"/>
      <c r="BT487" s="79"/>
      <c r="BU487" s="79"/>
      <c r="BV487" s="79"/>
      <c r="BW487" s="79"/>
      <c r="BX487" s="79"/>
      <c r="BY487" s="79"/>
      <c r="BZ487" s="79"/>
      <c r="CA487" s="79"/>
      <c r="CB487" s="79"/>
      <c r="CC487" s="79"/>
      <c r="CD487" s="79"/>
      <c r="CE487" s="79"/>
      <c r="CF487" s="79"/>
      <c r="CG487" s="79"/>
      <c r="CH487" s="79"/>
      <c r="CI487" s="79"/>
      <c r="CJ487" s="79"/>
      <c r="CK487" s="79"/>
      <c r="CL487" s="79"/>
      <c r="CM487" s="79"/>
      <c r="CN487" s="79"/>
      <c r="CO487" s="79"/>
      <c r="CP487" s="79"/>
      <c r="CQ487" s="79"/>
    </row>
    <row r="488" spans="1:95" s="26" customFormat="1" ht="31.5" customHeight="1" x14ac:dyDescent="0.25">
      <c r="A488" s="78" t="str">
        <f>"Qté "&amp;'[1]Base produits'!A484&amp;" - "&amp;'[1]Base produits'!B484&amp;" :"</f>
        <v>Qté P0477 -  :</v>
      </c>
      <c r="B488" s="80"/>
      <c r="C488" s="79"/>
      <c r="D488" s="79"/>
      <c r="E488" s="79"/>
      <c r="F488" s="79"/>
      <c r="G488" s="79"/>
      <c r="H488" s="79"/>
      <c r="I488" s="79"/>
      <c r="J488" s="79"/>
      <c r="K488" s="79"/>
      <c r="L488" s="79"/>
      <c r="M488" s="79"/>
      <c r="N488" s="79"/>
      <c r="O488" s="79"/>
      <c r="P488" s="79"/>
      <c r="Q488" s="79"/>
      <c r="R488" s="79"/>
      <c r="S488" s="79"/>
      <c r="T488" s="79"/>
      <c r="U488" s="79"/>
      <c r="V488" s="79"/>
      <c r="W488" s="79"/>
      <c r="X488" s="79"/>
      <c r="Y488" s="79"/>
      <c r="Z488" s="79"/>
      <c r="AA488" s="79"/>
      <c r="AB488" s="79"/>
      <c r="AC488" s="79"/>
      <c r="AD488" s="79"/>
      <c r="AE488" s="79"/>
      <c r="AF488" s="79"/>
      <c r="AG488" s="79"/>
      <c r="AH488" s="79"/>
      <c r="AI488" s="79"/>
      <c r="AJ488" s="79"/>
      <c r="AK488" s="79"/>
      <c r="AL488" s="79"/>
      <c r="AM488" s="79"/>
      <c r="AN488" s="79"/>
      <c r="AO488" s="79"/>
      <c r="AP488" s="79"/>
      <c r="AQ488" s="79"/>
      <c r="AR488" s="79"/>
      <c r="AS488" s="79"/>
      <c r="AT488" s="79"/>
      <c r="AU488" s="79"/>
      <c r="AV488" s="79"/>
      <c r="AW488" s="79"/>
      <c r="AX488" s="79"/>
      <c r="AY488" s="79"/>
      <c r="AZ488" s="79"/>
      <c r="BA488" s="79"/>
      <c r="BB488" s="79"/>
      <c r="BC488" s="79"/>
      <c r="BD488" s="79"/>
      <c r="BE488" s="79"/>
      <c r="BF488" s="79"/>
      <c r="BG488" s="79"/>
      <c r="BH488" s="79"/>
      <c r="BI488" s="79"/>
      <c r="BJ488" s="79"/>
      <c r="BK488" s="79"/>
      <c r="BL488" s="79"/>
      <c r="BM488" s="79"/>
      <c r="BN488" s="79"/>
      <c r="BO488" s="79"/>
      <c r="BP488" s="79"/>
      <c r="BQ488" s="79"/>
      <c r="BR488" s="79"/>
      <c r="BS488" s="79"/>
      <c r="BT488" s="79"/>
      <c r="BU488" s="79"/>
      <c r="BV488" s="79"/>
      <c r="BW488" s="79"/>
      <c r="BX488" s="79"/>
      <c r="BY488" s="79"/>
      <c r="BZ488" s="79"/>
      <c r="CA488" s="79"/>
      <c r="CB488" s="79"/>
      <c r="CC488" s="79"/>
      <c r="CD488" s="79"/>
      <c r="CE488" s="79"/>
      <c r="CF488" s="79"/>
      <c r="CG488" s="79"/>
      <c r="CH488" s="79"/>
      <c r="CI488" s="79"/>
      <c r="CJ488" s="79"/>
      <c r="CK488" s="79"/>
      <c r="CL488" s="79"/>
      <c r="CM488" s="79"/>
      <c r="CN488" s="79"/>
      <c r="CO488" s="79"/>
      <c r="CP488" s="79"/>
      <c r="CQ488" s="79"/>
    </row>
    <row r="489" spans="1:95" s="26" customFormat="1" ht="31.5" customHeight="1" x14ac:dyDescent="0.25">
      <c r="A489" s="78" t="str">
        <f>"Qté "&amp;'[1]Base produits'!A485&amp;" - "&amp;'[1]Base produits'!B485&amp;" :"</f>
        <v>Qté P0478 -  :</v>
      </c>
      <c r="B489" s="80"/>
      <c r="C489" s="79"/>
      <c r="D489" s="79"/>
      <c r="E489" s="79"/>
      <c r="F489" s="79"/>
      <c r="G489" s="79"/>
      <c r="H489" s="79"/>
      <c r="I489" s="79"/>
      <c r="J489" s="79"/>
      <c r="K489" s="79"/>
      <c r="L489" s="79"/>
      <c r="M489" s="79"/>
      <c r="N489" s="79"/>
      <c r="O489" s="79"/>
      <c r="P489" s="79"/>
      <c r="Q489" s="79"/>
      <c r="R489" s="79"/>
      <c r="S489" s="79"/>
      <c r="T489" s="79"/>
      <c r="U489" s="79"/>
      <c r="V489" s="79"/>
      <c r="W489" s="79"/>
      <c r="X489" s="79"/>
      <c r="Y489" s="79"/>
      <c r="Z489" s="79"/>
      <c r="AA489" s="79"/>
      <c r="AB489" s="79"/>
      <c r="AC489" s="79"/>
      <c r="AD489" s="79"/>
      <c r="AE489" s="79"/>
      <c r="AF489" s="79"/>
      <c r="AG489" s="79"/>
      <c r="AH489" s="79"/>
      <c r="AI489" s="79"/>
      <c r="AJ489" s="79"/>
      <c r="AK489" s="79"/>
      <c r="AL489" s="79"/>
      <c r="AM489" s="79"/>
      <c r="AN489" s="79"/>
      <c r="AO489" s="79"/>
      <c r="AP489" s="79"/>
      <c r="AQ489" s="79"/>
      <c r="AR489" s="79"/>
      <c r="AS489" s="79"/>
      <c r="AT489" s="79"/>
      <c r="AU489" s="79"/>
      <c r="AV489" s="79"/>
      <c r="AW489" s="79"/>
      <c r="AX489" s="79"/>
      <c r="AY489" s="79"/>
      <c r="AZ489" s="79"/>
      <c r="BA489" s="79"/>
      <c r="BB489" s="79"/>
      <c r="BC489" s="79"/>
      <c r="BD489" s="79"/>
      <c r="BE489" s="79"/>
      <c r="BF489" s="79"/>
      <c r="BG489" s="79"/>
      <c r="BH489" s="79"/>
      <c r="BI489" s="79"/>
      <c r="BJ489" s="79"/>
      <c r="BK489" s="79"/>
      <c r="BL489" s="79"/>
      <c r="BM489" s="79"/>
      <c r="BN489" s="79"/>
      <c r="BO489" s="79"/>
      <c r="BP489" s="79"/>
      <c r="BQ489" s="79"/>
      <c r="BR489" s="79"/>
      <c r="BS489" s="79"/>
      <c r="BT489" s="79"/>
      <c r="BU489" s="79"/>
      <c r="BV489" s="79"/>
      <c r="BW489" s="79"/>
      <c r="BX489" s="79"/>
      <c r="BY489" s="79"/>
      <c r="BZ489" s="79"/>
      <c r="CA489" s="79"/>
      <c r="CB489" s="79"/>
      <c r="CC489" s="79"/>
      <c r="CD489" s="79"/>
      <c r="CE489" s="79"/>
      <c r="CF489" s="79"/>
      <c r="CG489" s="79"/>
      <c r="CH489" s="79"/>
      <c r="CI489" s="79"/>
      <c r="CJ489" s="79"/>
      <c r="CK489" s="79"/>
      <c r="CL489" s="79"/>
      <c r="CM489" s="79"/>
      <c r="CN489" s="79"/>
      <c r="CO489" s="79"/>
      <c r="CP489" s="79"/>
      <c r="CQ489" s="79"/>
    </row>
    <row r="490" spans="1:95" s="26" customFormat="1" ht="31.5" customHeight="1" x14ac:dyDescent="0.25">
      <c r="A490" s="78" t="str">
        <f>"Qté "&amp;'[1]Base produits'!A486&amp;" - "&amp;'[1]Base produits'!B486&amp;" :"</f>
        <v>Qté P0479 -  :</v>
      </c>
      <c r="B490" s="80"/>
      <c r="C490" s="79"/>
      <c r="D490" s="79"/>
      <c r="E490" s="79"/>
      <c r="F490" s="79"/>
      <c r="G490" s="79"/>
      <c r="H490" s="79"/>
      <c r="I490" s="79"/>
      <c r="J490" s="79"/>
      <c r="K490" s="79"/>
      <c r="L490" s="79"/>
      <c r="M490" s="79"/>
      <c r="N490" s="79"/>
      <c r="O490" s="79"/>
      <c r="P490" s="79"/>
      <c r="Q490" s="79"/>
      <c r="R490" s="79"/>
      <c r="S490" s="79"/>
      <c r="T490" s="79"/>
      <c r="U490" s="79"/>
      <c r="V490" s="79"/>
      <c r="W490" s="79"/>
      <c r="X490" s="79"/>
      <c r="Y490" s="79"/>
      <c r="Z490" s="79"/>
      <c r="AA490" s="79"/>
      <c r="AB490" s="79"/>
      <c r="AC490" s="79"/>
      <c r="AD490" s="79"/>
      <c r="AE490" s="79"/>
      <c r="AF490" s="79"/>
      <c r="AG490" s="79"/>
      <c r="AH490" s="79"/>
      <c r="AI490" s="79"/>
      <c r="AJ490" s="79"/>
      <c r="AK490" s="79"/>
      <c r="AL490" s="79"/>
      <c r="AM490" s="79"/>
      <c r="AN490" s="79"/>
      <c r="AO490" s="79"/>
      <c r="AP490" s="79"/>
      <c r="AQ490" s="79"/>
      <c r="AR490" s="79"/>
      <c r="AS490" s="79"/>
      <c r="AT490" s="79"/>
      <c r="AU490" s="79"/>
      <c r="AV490" s="79"/>
      <c r="AW490" s="79"/>
      <c r="AX490" s="79"/>
      <c r="AY490" s="79"/>
      <c r="AZ490" s="79"/>
      <c r="BA490" s="79"/>
      <c r="BB490" s="79"/>
      <c r="BC490" s="79"/>
      <c r="BD490" s="79"/>
      <c r="BE490" s="79"/>
      <c r="BF490" s="79"/>
      <c r="BG490" s="79"/>
      <c r="BH490" s="79"/>
      <c r="BI490" s="79"/>
      <c r="BJ490" s="79"/>
      <c r="BK490" s="79"/>
      <c r="BL490" s="79"/>
      <c r="BM490" s="79"/>
      <c r="BN490" s="79"/>
      <c r="BO490" s="79"/>
      <c r="BP490" s="79"/>
      <c r="BQ490" s="79"/>
      <c r="BR490" s="79"/>
      <c r="BS490" s="79"/>
      <c r="BT490" s="79"/>
      <c r="BU490" s="79"/>
      <c r="BV490" s="79"/>
      <c r="BW490" s="79"/>
      <c r="BX490" s="79"/>
      <c r="BY490" s="79"/>
      <c r="BZ490" s="79"/>
      <c r="CA490" s="79"/>
      <c r="CB490" s="79"/>
      <c r="CC490" s="79"/>
      <c r="CD490" s="79"/>
      <c r="CE490" s="79"/>
      <c r="CF490" s="79"/>
      <c r="CG490" s="79"/>
      <c r="CH490" s="79"/>
      <c r="CI490" s="79"/>
      <c r="CJ490" s="79"/>
      <c r="CK490" s="79"/>
      <c r="CL490" s="79"/>
      <c r="CM490" s="79"/>
      <c r="CN490" s="79"/>
      <c r="CO490" s="79"/>
      <c r="CP490" s="79"/>
      <c r="CQ490" s="79"/>
    </row>
    <row r="491" spans="1:95" s="26" customFormat="1" ht="31.5" customHeight="1" x14ac:dyDescent="0.25">
      <c r="A491" s="78" t="str">
        <f>"Qté "&amp;'[1]Base produits'!A487&amp;" - "&amp;'[1]Base produits'!B487&amp;" :"</f>
        <v>Qté P0480 -  :</v>
      </c>
      <c r="B491" s="80"/>
      <c r="C491" s="79"/>
      <c r="D491" s="79"/>
      <c r="E491" s="79"/>
      <c r="F491" s="79"/>
      <c r="G491" s="79"/>
      <c r="H491" s="79"/>
      <c r="I491" s="79"/>
      <c r="J491" s="79"/>
      <c r="K491" s="79"/>
      <c r="L491" s="79"/>
      <c r="M491" s="79"/>
      <c r="N491" s="79"/>
      <c r="O491" s="79"/>
      <c r="P491" s="79"/>
      <c r="Q491" s="79"/>
      <c r="R491" s="79"/>
      <c r="S491" s="79"/>
      <c r="T491" s="79"/>
      <c r="U491" s="79"/>
      <c r="V491" s="79"/>
      <c r="W491" s="79"/>
      <c r="X491" s="79"/>
      <c r="Y491" s="79"/>
      <c r="Z491" s="79"/>
      <c r="AA491" s="79"/>
      <c r="AB491" s="79"/>
      <c r="AC491" s="79"/>
      <c r="AD491" s="79"/>
      <c r="AE491" s="79"/>
      <c r="AF491" s="79"/>
      <c r="AG491" s="79"/>
      <c r="AH491" s="79"/>
      <c r="AI491" s="79"/>
      <c r="AJ491" s="79"/>
      <c r="AK491" s="79"/>
      <c r="AL491" s="79"/>
      <c r="AM491" s="79"/>
      <c r="AN491" s="79"/>
      <c r="AO491" s="79"/>
      <c r="AP491" s="79"/>
      <c r="AQ491" s="79"/>
      <c r="AR491" s="79"/>
      <c r="AS491" s="79"/>
      <c r="AT491" s="79"/>
      <c r="AU491" s="79"/>
      <c r="AV491" s="79"/>
      <c r="AW491" s="79"/>
      <c r="AX491" s="79"/>
      <c r="AY491" s="79"/>
      <c r="AZ491" s="79"/>
      <c r="BA491" s="79"/>
      <c r="BB491" s="79"/>
      <c r="BC491" s="79"/>
      <c r="BD491" s="79"/>
      <c r="BE491" s="79"/>
      <c r="BF491" s="79"/>
      <c r="BG491" s="79"/>
      <c r="BH491" s="79"/>
      <c r="BI491" s="79"/>
      <c r="BJ491" s="79"/>
      <c r="BK491" s="79"/>
      <c r="BL491" s="79"/>
      <c r="BM491" s="79"/>
      <c r="BN491" s="79"/>
      <c r="BO491" s="79"/>
      <c r="BP491" s="79"/>
      <c r="BQ491" s="79"/>
      <c r="BR491" s="79"/>
      <c r="BS491" s="79"/>
      <c r="BT491" s="79"/>
      <c r="BU491" s="79"/>
      <c r="BV491" s="79"/>
      <c r="BW491" s="79"/>
      <c r="BX491" s="79"/>
      <c r="BY491" s="79"/>
      <c r="BZ491" s="79"/>
      <c r="CA491" s="79"/>
      <c r="CB491" s="79"/>
      <c r="CC491" s="79"/>
      <c r="CD491" s="79"/>
      <c r="CE491" s="79"/>
      <c r="CF491" s="79"/>
      <c r="CG491" s="79"/>
      <c r="CH491" s="79"/>
      <c r="CI491" s="79"/>
      <c r="CJ491" s="79"/>
      <c r="CK491" s="79"/>
      <c r="CL491" s="79"/>
      <c r="CM491" s="79"/>
      <c r="CN491" s="79"/>
      <c r="CO491" s="79"/>
      <c r="CP491" s="79"/>
      <c r="CQ491" s="79"/>
    </row>
    <row r="492" spans="1:95" s="26" customFormat="1" ht="31.5" customHeight="1" x14ac:dyDescent="0.25">
      <c r="A492" s="78" t="str">
        <f>"Qté "&amp;'[1]Base produits'!A488&amp;" - "&amp;'[1]Base produits'!B488&amp;" :"</f>
        <v>Qté P0481 -  :</v>
      </c>
      <c r="B492" s="80"/>
      <c r="C492" s="79"/>
      <c r="D492" s="79"/>
      <c r="E492" s="79"/>
      <c r="F492" s="79"/>
      <c r="G492" s="79"/>
      <c r="H492" s="79"/>
      <c r="I492" s="79"/>
      <c r="J492" s="79"/>
      <c r="K492" s="79"/>
      <c r="L492" s="79"/>
      <c r="M492" s="79"/>
      <c r="N492" s="79"/>
      <c r="O492" s="79"/>
      <c r="P492" s="79"/>
      <c r="Q492" s="79"/>
      <c r="R492" s="79"/>
      <c r="S492" s="79"/>
      <c r="T492" s="79"/>
      <c r="U492" s="79"/>
      <c r="V492" s="79"/>
      <c r="W492" s="79"/>
      <c r="X492" s="79"/>
      <c r="Y492" s="79"/>
      <c r="Z492" s="79"/>
      <c r="AA492" s="79"/>
      <c r="AB492" s="79"/>
      <c r="AC492" s="79"/>
      <c r="AD492" s="79"/>
      <c r="AE492" s="79"/>
      <c r="AF492" s="79"/>
      <c r="AG492" s="79"/>
      <c r="AH492" s="79"/>
      <c r="AI492" s="79"/>
      <c r="AJ492" s="79"/>
      <c r="AK492" s="79"/>
      <c r="AL492" s="79"/>
      <c r="AM492" s="79"/>
      <c r="AN492" s="79"/>
      <c r="AO492" s="79"/>
      <c r="AP492" s="79"/>
      <c r="AQ492" s="79"/>
      <c r="AR492" s="79"/>
      <c r="AS492" s="79"/>
      <c r="AT492" s="79"/>
      <c r="AU492" s="79"/>
      <c r="AV492" s="79"/>
      <c r="AW492" s="79"/>
      <c r="AX492" s="79"/>
      <c r="AY492" s="79"/>
      <c r="AZ492" s="79"/>
      <c r="BA492" s="79"/>
      <c r="BB492" s="79"/>
      <c r="BC492" s="79"/>
      <c r="BD492" s="79"/>
      <c r="BE492" s="79"/>
      <c r="BF492" s="79"/>
      <c r="BG492" s="79"/>
      <c r="BH492" s="79"/>
      <c r="BI492" s="79"/>
      <c r="BJ492" s="79"/>
      <c r="BK492" s="79"/>
      <c r="BL492" s="79"/>
      <c r="BM492" s="79"/>
      <c r="BN492" s="79"/>
      <c r="BO492" s="79"/>
      <c r="BP492" s="79"/>
      <c r="BQ492" s="79"/>
      <c r="BR492" s="79"/>
      <c r="BS492" s="79"/>
      <c r="BT492" s="79"/>
      <c r="BU492" s="79"/>
      <c r="BV492" s="79"/>
      <c r="BW492" s="79"/>
      <c r="BX492" s="79"/>
      <c r="BY492" s="79"/>
      <c r="BZ492" s="79"/>
      <c r="CA492" s="79"/>
      <c r="CB492" s="79"/>
      <c r="CC492" s="79"/>
      <c r="CD492" s="79"/>
      <c r="CE492" s="79"/>
      <c r="CF492" s="79"/>
      <c r="CG492" s="79"/>
      <c r="CH492" s="79"/>
      <c r="CI492" s="79"/>
      <c r="CJ492" s="79"/>
      <c r="CK492" s="79"/>
      <c r="CL492" s="79"/>
      <c r="CM492" s="79"/>
      <c r="CN492" s="79"/>
      <c r="CO492" s="79"/>
      <c r="CP492" s="79"/>
      <c r="CQ492" s="79"/>
    </row>
    <row r="493" spans="1:95" s="26" customFormat="1" ht="31.5" customHeight="1" x14ac:dyDescent="0.25">
      <c r="A493" s="78" t="str">
        <f>"Qté "&amp;'[1]Base produits'!A489&amp;" - "&amp;'[1]Base produits'!B489&amp;" :"</f>
        <v>Qté P0482 -  :</v>
      </c>
      <c r="B493" s="80"/>
      <c r="C493" s="79"/>
      <c r="D493" s="79"/>
      <c r="E493" s="79"/>
      <c r="F493" s="79"/>
      <c r="G493" s="79"/>
      <c r="H493" s="79"/>
      <c r="I493" s="79"/>
      <c r="J493" s="79"/>
      <c r="K493" s="79"/>
      <c r="L493" s="79"/>
      <c r="M493" s="79"/>
      <c r="N493" s="79"/>
      <c r="O493" s="79"/>
      <c r="P493" s="79"/>
      <c r="Q493" s="79"/>
      <c r="R493" s="79"/>
      <c r="S493" s="79"/>
      <c r="T493" s="79"/>
      <c r="U493" s="79"/>
      <c r="V493" s="79"/>
      <c r="W493" s="79"/>
      <c r="X493" s="79"/>
      <c r="Y493" s="79"/>
      <c r="Z493" s="79"/>
      <c r="AA493" s="79"/>
      <c r="AB493" s="79"/>
      <c r="AC493" s="79"/>
      <c r="AD493" s="79"/>
      <c r="AE493" s="79"/>
      <c r="AF493" s="79"/>
      <c r="AG493" s="79"/>
      <c r="AH493" s="79"/>
      <c r="AI493" s="79"/>
      <c r="AJ493" s="79"/>
      <c r="AK493" s="79"/>
      <c r="AL493" s="79"/>
      <c r="AM493" s="79"/>
      <c r="AN493" s="79"/>
      <c r="AO493" s="79"/>
      <c r="AP493" s="79"/>
      <c r="AQ493" s="79"/>
      <c r="AR493" s="79"/>
      <c r="AS493" s="79"/>
      <c r="AT493" s="79"/>
      <c r="AU493" s="79"/>
      <c r="AV493" s="79"/>
      <c r="AW493" s="79"/>
      <c r="AX493" s="79"/>
      <c r="AY493" s="79"/>
      <c r="AZ493" s="79"/>
      <c r="BA493" s="79"/>
      <c r="BB493" s="79"/>
      <c r="BC493" s="79"/>
      <c r="BD493" s="79"/>
      <c r="BE493" s="79"/>
      <c r="BF493" s="79"/>
      <c r="BG493" s="79"/>
      <c r="BH493" s="79"/>
      <c r="BI493" s="79"/>
      <c r="BJ493" s="79"/>
      <c r="BK493" s="79"/>
      <c r="BL493" s="79"/>
      <c r="BM493" s="79"/>
      <c r="BN493" s="79"/>
      <c r="BO493" s="79"/>
      <c r="BP493" s="79"/>
      <c r="BQ493" s="79"/>
      <c r="BR493" s="79"/>
      <c r="BS493" s="79"/>
      <c r="BT493" s="79"/>
      <c r="BU493" s="79"/>
      <c r="BV493" s="79"/>
      <c r="BW493" s="79"/>
      <c r="BX493" s="79"/>
      <c r="BY493" s="79"/>
      <c r="BZ493" s="79"/>
      <c r="CA493" s="79"/>
      <c r="CB493" s="79"/>
      <c r="CC493" s="79"/>
      <c r="CD493" s="79"/>
      <c r="CE493" s="79"/>
      <c r="CF493" s="79"/>
      <c r="CG493" s="79"/>
      <c r="CH493" s="79"/>
      <c r="CI493" s="79"/>
      <c r="CJ493" s="79"/>
      <c r="CK493" s="79"/>
      <c r="CL493" s="79"/>
      <c r="CM493" s="79"/>
      <c r="CN493" s="79"/>
      <c r="CO493" s="79"/>
      <c r="CP493" s="79"/>
      <c r="CQ493" s="79"/>
    </row>
    <row r="494" spans="1:95" s="26" customFormat="1" ht="31.5" customHeight="1" x14ac:dyDescent="0.25">
      <c r="A494" s="78" t="str">
        <f>"Qté "&amp;'[1]Base produits'!A490&amp;" - "&amp;'[1]Base produits'!B490&amp;" :"</f>
        <v>Qté P0483 -  :</v>
      </c>
      <c r="B494" s="80"/>
      <c r="C494" s="79"/>
      <c r="D494" s="79"/>
      <c r="E494" s="79"/>
      <c r="F494" s="79"/>
      <c r="G494" s="79"/>
      <c r="H494" s="79"/>
      <c r="I494" s="79"/>
      <c r="J494" s="79"/>
      <c r="K494" s="79"/>
      <c r="L494" s="79"/>
      <c r="M494" s="79"/>
      <c r="N494" s="79"/>
      <c r="O494" s="79"/>
      <c r="P494" s="79"/>
      <c r="Q494" s="79"/>
      <c r="R494" s="79"/>
      <c r="S494" s="79"/>
      <c r="T494" s="79"/>
      <c r="U494" s="79"/>
      <c r="V494" s="79"/>
      <c r="W494" s="79"/>
      <c r="X494" s="79"/>
      <c r="Y494" s="79"/>
      <c r="Z494" s="79"/>
      <c r="AA494" s="79"/>
      <c r="AB494" s="79"/>
      <c r="AC494" s="79"/>
      <c r="AD494" s="79"/>
      <c r="AE494" s="79"/>
      <c r="AF494" s="79"/>
      <c r="AG494" s="79"/>
      <c r="AH494" s="79"/>
      <c r="AI494" s="79"/>
      <c r="AJ494" s="79"/>
      <c r="AK494" s="79"/>
      <c r="AL494" s="79"/>
      <c r="AM494" s="79"/>
      <c r="AN494" s="79"/>
      <c r="AO494" s="79"/>
      <c r="AP494" s="79"/>
      <c r="AQ494" s="79"/>
      <c r="AR494" s="79"/>
      <c r="AS494" s="79"/>
      <c r="AT494" s="79"/>
      <c r="AU494" s="79"/>
      <c r="AV494" s="79"/>
      <c r="AW494" s="79"/>
      <c r="AX494" s="79"/>
      <c r="AY494" s="79"/>
      <c r="AZ494" s="79"/>
      <c r="BA494" s="79"/>
      <c r="BB494" s="79"/>
      <c r="BC494" s="79"/>
      <c r="BD494" s="79"/>
      <c r="BE494" s="79"/>
      <c r="BF494" s="79"/>
      <c r="BG494" s="79"/>
      <c r="BH494" s="79"/>
      <c r="BI494" s="79"/>
      <c r="BJ494" s="79"/>
      <c r="BK494" s="79"/>
      <c r="BL494" s="79"/>
      <c r="BM494" s="79"/>
      <c r="BN494" s="79"/>
      <c r="BO494" s="79"/>
      <c r="BP494" s="79"/>
      <c r="BQ494" s="79"/>
      <c r="BR494" s="79"/>
      <c r="BS494" s="79"/>
      <c r="BT494" s="79"/>
      <c r="BU494" s="79"/>
      <c r="BV494" s="79"/>
      <c r="BW494" s="79"/>
      <c r="BX494" s="79"/>
      <c r="BY494" s="79"/>
      <c r="BZ494" s="79"/>
      <c r="CA494" s="79"/>
      <c r="CB494" s="79"/>
      <c r="CC494" s="79"/>
      <c r="CD494" s="79"/>
      <c r="CE494" s="79"/>
      <c r="CF494" s="79"/>
      <c r="CG494" s="79"/>
      <c r="CH494" s="79"/>
      <c r="CI494" s="79"/>
      <c r="CJ494" s="79"/>
      <c r="CK494" s="79"/>
      <c r="CL494" s="79"/>
      <c r="CM494" s="79"/>
      <c r="CN494" s="79"/>
      <c r="CO494" s="79"/>
      <c r="CP494" s="79"/>
      <c r="CQ494" s="79"/>
    </row>
    <row r="495" spans="1:95" s="26" customFormat="1" ht="31.5" customHeight="1" x14ac:dyDescent="0.25">
      <c r="A495" s="78" t="str">
        <f>"Qté "&amp;'[1]Base produits'!A491&amp;" - "&amp;'[1]Base produits'!B491&amp;" :"</f>
        <v>Qté P0484 -  :</v>
      </c>
      <c r="B495" s="80"/>
      <c r="C495" s="79"/>
      <c r="D495" s="79"/>
      <c r="E495" s="79"/>
      <c r="F495" s="79"/>
      <c r="G495" s="79"/>
      <c r="H495" s="79"/>
      <c r="I495" s="79"/>
      <c r="J495" s="79"/>
      <c r="K495" s="79"/>
      <c r="L495" s="79"/>
      <c r="M495" s="79"/>
      <c r="N495" s="79"/>
      <c r="O495" s="79"/>
      <c r="P495" s="79"/>
      <c r="Q495" s="79"/>
      <c r="R495" s="79"/>
      <c r="S495" s="79"/>
      <c r="T495" s="79"/>
      <c r="U495" s="79"/>
      <c r="V495" s="79"/>
      <c r="W495" s="79"/>
      <c r="X495" s="79"/>
      <c r="Y495" s="79"/>
      <c r="Z495" s="79"/>
      <c r="AA495" s="79"/>
      <c r="AB495" s="79"/>
      <c r="AC495" s="79"/>
      <c r="AD495" s="79"/>
      <c r="AE495" s="79"/>
      <c r="AF495" s="79"/>
      <c r="AG495" s="79"/>
      <c r="AH495" s="79"/>
      <c r="AI495" s="79"/>
      <c r="AJ495" s="79"/>
      <c r="AK495" s="79"/>
      <c r="AL495" s="79"/>
      <c r="AM495" s="79"/>
      <c r="AN495" s="79"/>
      <c r="AO495" s="79"/>
      <c r="AP495" s="79"/>
      <c r="AQ495" s="79"/>
      <c r="AR495" s="79"/>
      <c r="AS495" s="79"/>
      <c r="AT495" s="79"/>
      <c r="AU495" s="79"/>
      <c r="AV495" s="79"/>
      <c r="AW495" s="79"/>
      <c r="AX495" s="79"/>
      <c r="AY495" s="79"/>
      <c r="AZ495" s="79"/>
      <c r="BA495" s="79"/>
      <c r="BB495" s="79"/>
      <c r="BC495" s="79"/>
      <c r="BD495" s="79"/>
      <c r="BE495" s="79"/>
      <c r="BF495" s="79"/>
      <c r="BG495" s="79"/>
      <c r="BH495" s="79"/>
      <c r="BI495" s="79"/>
      <c r="BJ495" s="79"/>
      <c r="BK495" s="79"/>
      <c r="BL495" s="79"/>
      <c r="BM495" s="79"/>
      <c r="BN495" s="79"/>
      <c r="BO495" s="79"/>
      <c r="BP495" s="79"/>
      <c r="BQ495" s="79"/>
      <c r="BR495" s="79"/>
      <c r="BS495" s="79"/>
      <c r="BT495" s="79"/>
      <c r="BU495" s="79"/>
      <c r="BV495" s="79"/>
      <c r="BW495" s="79"/>
      <c r="BX495" s="79"/>
      <c r="BY495" s="79"/>
      <c r="BZ495" s="79"/>
      <c r="CA495" s="79"/>
      <c r="CB495" s="79"/>
      <c r="CC495" s="79"/>
      <c r="CD495" s="79"/>
      <c r="CE495" s="79"/>
      <c r="CF495" s="79"/>
      <c r="CG495" s="79"/>
      <c r="CH495" s="79"/>
      <c r="CI495" s="79"/>
      <c r="CJ495" s="79"/>
      <c r="CK495" s="79"/>
      <c r="CL495" s="79"/>
      <c r="CM495" s="79"/>
      <c r="CN495" s="79"/>
      <c r="CO495" s="79"/>
      <c r="CP495" s="79"/>
      <c r="CQ495" s="79"/>
    </row>
    <row r="496" spans="1:95" s="26" customFormat="1" ht="31.5" customHeight="1" x14ac:dyDescent="0.25">
      <c r="A496" s="78" t="str">
        <f>"Qté "&amp;'[1]Base produits'!A492&amp;" - "&amp;'[1]Base produits'!B492&amp;" :"</f>
        <v>Qté P0485 -  :</v>
      </c>
      <c r="B496" s="80"/>
      <c r="C496" s="79"/>
      <c r="D496" s="79"/>
      <c r="E496" s="79"/>
      <c r="F496" s="79"/>
      <c r="G496" s="79"/>
      <c r="H496" s="79"/>
      <c r="I496" s="79"/>
      <c r="J496" s="79"/>
      <c r="K496" s="79"/>
      <c r="L496" s="79"/>
      <c r="M496" s="79"/>
      <c r="N496" s="79"/>
      <c r="O496" s="79"/>
      <c r="P496" s="79"/>
      <c r="Q496" s="79"/>
      <c r="R496" s="79"/>
      <c r="S496" s="79"/>
      <c r="T496" s="79"/>
      <c r="U496" s="79"/>
      <c r="V496" s="79"/>
      <c r="W496" s="79"/>
      <c r="X496" s="79"/>
      <c r="Y496" s="79"/>
      <c r="Z496" s="79"/>
      <c r="AA496" s="79"/>
      <c r="AB496" s="79"/>
      <c r="AC496" s="79"/>
      <c r="AD496" s="79"/>
      <c r="AE496" s="79"/>
      <c r="AF496" s="79"/>
      <c r="AG496" s="79"/>
      <c r="AH496" s="79"/>
      <c r="AI496" s="79"/>
      <c r="AJ496" s="79"/>
      <c r="AK496" s="79"/>
      <c r="AL496" s="79"/>
      <c r="AM496" s="79"/>
      <c r="AN496" s="79"/>
      <c r="AO496" s="79"/>
      <c r="AP496" s="79"/>
      <c r="AQ496" s="79"/>
      <c r="AR496" s="79"/>
      <c r="AS496" s="79"/>
      <c r="AT496" s="79"/>
      <c r="AU496" s="79"/>
      <c r="AV496" s="79"/>
      <c r="AW496" s="79"/>
      <c r="AX496" s="79"/>
      <c r="AY496" s="79"/>
      <c r="AZ496" s="79"/>
      <c r="BA496" s="79"/>
      <c r="BB496" s="79"/>
      <c r="BC496" s="79"/>
      <c r="BD496" s="79"/>
      <c r="BE496" s="79"/>
      <c r="BF496" s="79"/>
      <c r="BG496" s="79"/>
      <c r="BH496" s="79"/>
      <c r="BI496" s="79"/>
      <c r="BJ496" s="79"/>
      <c r="BK496" s="79"/>
      <c r="BL496" s="79"/>
      <c r="BM496" s="79"/>
      <c r="BN496" s="79"/>
      <c r="BO496" s="79"/>
      <c r="BP496" s="79"/>
      <c r="BQ496" s="79"/>
      <c r="BR496" s="79"/>
      <c r="BS496" s="79"/>
      <c r="BT496" s="79"/>
      <c r="BU496" s="79"/>
      <c r="BV496" s="79"/>
      <c r="BW496" s="79"/>
      <c r="BX496" s="79"/>
      <c r="BY496" s="79"/>
      <c r="BZ496" s="79"/>
      <c r="CA496" s="79"/>
      <c r="CB496" s="79"/>
      <c r="CC496" s="79"/>
      <c r="CD496" s="79"/>
      <c r="CE496" s="79"/>
      <c r="CF496" s="79"/>
      <c r="CG496" s="79"/>
      <c r="CH496" s="79"/>
      <c r="CI496" s="79"/>
      <c r="CJ496" s="79"/>
      <c r="CK496" s="79"/>
      <c r="CL496" s="79"/>
      <c r="CM496" s="79"/>
      <c r="CN496" s="79"/>
      <c r="CO496" s="79"/>
      <c r="CP496" s="79"/>
      <c r="CQ496" s="79"/>
    </row>
    <row r="497" spans="1:95" s="26" customFormat="1" ht="31.5" customHeight="1" x14ac:dyDescent="0.25">
      <c r="A497" s="78" t="str">
        <f>"Qté "&amp;'[1]Base produits'!A493&amp;" - "&amp;'[1]Base produits'!B493&amp;" :"</f>
        <v>Qté P0486 -  :</v>
      </c>
      <c r="B497" s="80"/>
      <c r="C497" s="79"/>
      <c r="D497" s="79"/>
      <c r="E497" s="79"/>
      <c r="F497" s="79"/>
      <c r="G497" s="79"/>
      <c r="H497" s="79"/>
      <c r="I497" s="79"/>
      <c r="J497" s="79"/>
      <c r="K497" s="79"/>
      <c r="L497" s="79"/>
      <c r="M497" s="79"/>
      <c r="N497" s="79"/>
      <c r="O497" s="79"/>
      <c r="P497" s="79"/>
      <c r="Q497" s="79"/>
      <c r="R497" s="79"/>
      <c r="S497" s="79"/>
      <c r="T497" s="79"/>
      <c r="U497" s="79"/>
      <c r="V497" s="79"/>
      <c r="W497" s="79"/>
      <c r="X497" s="79"/>
      <c r="Y497" s="79"/>
      <c r="Z497" s="79"/>
      <c r="AA497" s="79"/>
      <c r="AB497" s="79"/>
      <c r="AC497" s="79"/>
      <c r="AD497" s="79"/>
      <c r="AE497" s="79"/>
      <c r="AF497" s="79"/>
      <c r="AG497" s="79"/>
      <c r="AH497" s="79"/>
      <c r="AI497" s="79"/>
      <c r="AJ497" s="79"/>
      <c r="AK497" s="79"/>
      <c r="AL497" s="79"/>
      <c r="AM497" s="79"/>
      <c r="AN497" s="79"/>
      <c r="AO497" s="79"/>
      <c r="AP497" s="79"/>
      <c r="AQ497" s="79"/>
      <c r="AR497" s="79"/>
      <c r="AS497" s="79"/>
      <c r="AT497" s="79"/>
      <c r="AU497" s="79"/>
      <c r="AV497" s="79"/>
      <c r="AW497" s="79"/>
      <c r="AX497" s="79"/>
      <c r="AY497" s="79"/>
      <c r="AZ497" s="79"/>
      <c r="BA497" s="79"/>
      <c r="BB497" s="79"/>
      <c r="BC497" s="79"/>
      <c r="BD497" s="79"/>
      <c r="BE497" s="79"/>
      <c r="BF497" s="79"/>
      <c r="BG497" s="79"/>
      <c r="BH497" s="79"/>
      <c r="BI497" s="79"/>
      <c r="BJ497" s="79"/>
      <c r="BK497" s="79"/>
      <c r="BL497" s="79"/>
      <c r="BM497" s="79"/>
      <c r="BN497" s="79"/>
      <c r="BO497" s="79"/>
      <c r="BP497" s="79"/>
      <c r="BQ497" s="79"/>
      <c r="BR497" s="79"/>
      <c r="BS497" s="79"/>
      <c r="BT497" s="79"/>
      <c r="BU497" s="79"/>
      <c r="BV497" s="79"/>
      <c r="BW497" s="79"/>
      <c r="BX497" s="79"/>
      <c r="BY497" s="79"/>
      <c r="BZ497" s="79"/>
      <c r="CA497" s="79"/>
      <c r="CB497" s="79"/>
      <c r="CC497" s="79"/>
      <c r="CD497" s="79"/>
      <c r="CE497" s="79"/>
      <c r="CF497" s="79"/>
      <c r="CG497" s="79"/>
      <c r="CH497" s="79"/>
      <c r="CI497" s="79"/>
      <c r="CJ497" s="79"/>
      <c r="CK497" s="79"/>
      <c r="CL497" s="79"/>
      <c r="CM497" s="79"/>
      <c r="CN497" s="79"/>
      <c r="CO497" s="79"/>
      <c r="CP497" s="79"/>
      <c r="CQ497" s="79"/>
    </row>
    <row r="498" spans="1:95" s="26" customFormat="1" ht="31.5" customHeight="1" x14ac:dyDescent="0.25">
      <c r="A498" s="78" t="str">
        <f>"Qté "&amp;'[1]Base produits'!A494&amp;" - "&amp;'[1]Base produits'!B494&amp;" :"</f>
        <v>Qté P0487 -  :</v>
      </c>
      <c r="B498" s="80"/>
      <c r="C498" s="79"/>
      <c r="D498" s="79"/>
      <c r="E498" s="79"/>
      <c r="F498" s="79"/>
      <c r="G498" s="79"/>
      <c r="H498" s="79"/>
      <c r="I498" s="79"/>
      <c r="J498" s="79"/>
      <c r="K498" s="79"/>
      <c r="L498" s="79"/>
      <c r="M498" s="79"/>
      <c r="N498" s="79"/>
      <c r="O498" s="79"/>
      <c r="P498" s="79"/>
      <c r="Q498" s="79"/>
      <c r="R498" s="79"/>
      <c r="S498" s="79"/>
      <c r="T498" s="79"/>
      <c r="U498" s="79"/>
      <c r="V498" s="79"/>
      <c r="W498" s="79"/>
      <c r="X498" s="79"/>
      <c r="Y498" s="79"/>
      <c r="Z498" s="79"/>
      <c r="AA498" s="79"/>
      <c r="AB498" s="79"/>
      <c r="AC498" s="79"/>
      <c r="AD498" s="79"/>
      <c r="AE498" s="79"/>
      <c r="AF498" s="79"/>
      <c r="AG498" s="79"/>
      <c r="AH498" s="79"/>
      <c r="AI498" s="79"/>
      <c r="AJ498" s="79"/>
      <c r="AK498" s="79"/>
      <c r="AL498" s="79"/>
      <c r="AM498" s="79"/>
      <c r="AN498" s="79"/>
      <c r="AO498" s="79"/>
      <c r="AP498" s="79"/>
      <c r="AQ498" s="79"/>
      <c r="AR498" s="79"/>
      <c r="AS498" s="79"/>
      <c r="AT498" s="79"/>
      <c r="AU498" s="79"/>
      <c r="AV498" s="79"/>
      <c r="AW498" s="79"/>
      <c r="AX498" s="79"/>
      <c r="AY498" s="79"/>
      <c r="AZ498" s="79"/>
      <c r="BA498" s="79"/>
      <c r="BB498" s="79"/>
      <c r="BC498" s="79"/>
      <c r="BD498" s="79"/>
      <c r="BE498" s="79"/>
      <c r="BF498" s="79"/>
      <c r="BG498" s="79"/>
      <c r="BH498" s="79"/>
      <c r="BI498" s="79"/>
      <c r="BJ498" s="79"/>
      <c r="BK498" s="79"/>
      <c r="BL498" s="79"/>
      <c r="BM498" s="79"/>
      <c r="BN498" s="79"/>
      <c r="BO498" s="79"/>
      <c r="BP498" s="79"/>
      <c r="BQ498" s="79"/>
      <c r="BR498" s="79"/>
      <c r="BS498" s="79"/>
      <c r="BT498" s="79"/>
      <c r="BU498" s="79"/>
      <c r="BV498" s="79"/>
      <c r="BW498" s="79"/>
      <c r="BX498" s="79"/>
      <c r="BY498" s="79"/>
      <c r="BZ498" s="79"/>
      <c r="CA498" s="79"/>
      <c r="CB498" s="79"/>
      <c r="CC498" s="79"/>
      <c r="CD498" s="79"/>
      <c r="CE498" s="79"/>
      <c r="CF498" s="79"/>
      <c r="CG498" s="79"/>
      <c r="CH498" s="79"/>
      <c r="CI498" s="79"/>
      <c r="CJ498" s="79"/>
      <c r="CK498" s="79"/>
      <c r="CL498" s="79"/>
      <c r="CM498" s="79"/>
      <c r="CN498" s="79"/>
      <c r="CO498" s="79"/>
      <c r="CP498" s="79"/>
      <c r="CQ498" s="79"/>
    </row>
    <row r="499" spans="1:95" s="26" customFormat="1" ht="31.5" customHeight="1" x14ac:dyDescent="0.25">
      <c r="A499" s="78" t="str">
        <f>"Qté "&amp;'[1]Base produits'!A495&amp;" - "&amp;'[1]Base produits'!B495&amp;" :"</f>
        <v>Qté P0488 -  :</v>
      </c>
      <c r="B499" s="80"/>
      <c r="C499" s="79"/>
      <c r="D499" s="79"/>
      <c r="E499" s="79"/>
      <c r="F499" s="79"/>
      <c r="G499" s="79"/>
      <c r="H499" s="79"/>
      <c r="I499" s="79"/>
      <c r="J499" s="79"/>
      <c r="K499" s="79"/>
      <c r="L499" s="79"/>
      <c r="M499" s="79"/>
      <c r="N499" s="79"/>
      <c r="O499" s="79"/>
      <c r="P499" s="79"/>
      <c r="Q499" s="79"/>
      <c r="R499" s="79"/>
      <c r="S499" s="79"/>
      <c r="T499" s="79"/>
      <c r="U499" s="79"/>
      <c r="V499" s="79"/>
      <c r="W499" s="79"/>
      <c r="X499" s="79"/>
      <c r="Y499" s="79"/>
      <c r="Z499" s="79"/>
      <c r="AA499" s="79"/>
      <c r="AB499" s="79"/>
      <c r="AC499" s="79"/>
      <c r="AD499" s="79"/>
      <c r="AE499" s="79"/>
      <c r="AF499" s="79"/>
      <c r="AG499" s="79"/>
      <c r="AH499" s="79"/>
      <c r="AI499" s="79"/>
      <c r="AJ499" s="79"/>
      <c r="AK499" s="79"/>
      <c r="AL499" s="79"/>
      <c r="AM499" s="79"/>
      <c r="AN499" s="79"/>
      <c r="AO499" s="79"/>
      <c r="AP499" s="79"/>
      <c r="AQ499" s="79"/>
      <c r="AR499" s="79"/>
      <c r="AS499" s="79"/>
      <c r="AT499" s="79"/>
      <c r="AU499" s="79"/>
      <c r="AV499" s="79"/>
      <c r="AW499" s="79"/>
      <c r="AX499" s="79"/>
      <c r="AY499" s="79"/>
      <c r="AZ499" s="79"/>
      <c r="BA499" s="79"/>
      <c r="BB499" s="79"/>
      <c r="BC499" s="79"/>
      <c r="BD499" s="79"/>
      <c r="BE499" s="79"/>
      <c r="BF499" s="79"/>
      <c r="BG499" s="79"/>
      <c r="BH499" s="79"/>
      <c r="BI499" s="79"/>
      <c r="BJ499" s="79"/>
      <c r="BK499" s="79"/>
      <c r="BL499" s="79"/>
      <c r="BM499" s="79"/>
      <c r="BN499" s="79"/>
      <c r="BO499" s="79"/>
      <c r="BP499" s="79"/>
      <c r="BQ499" s="79"/>
      <c r="BR499" s="79"/>
      <c r="BS499" s="79"/>
      <c r="BT499" s="79"/>
      <c r="BU499" s="79"/>
      <c r="BV499" s="79"/>
      <c r="BW499" s="79"/>
      <c r="BX499" s="79"/>
      <c r="BY499" s="79"/>
      <c r="BZ499" s="79"/>
      <c r="CA499" s="79"/>
      <c r="CB499" s="79"/>
      <c r="CC499" s="79"/>
      <c r="CD499" s="79"/>
      <c r="CE499" s="79"/>
      <c r="CF499" s="79"/>
      <c r="CG499" s="79"/>
      <c r="CH499" s="79"/>
      <c r="CI499" s="79"/>
      <c r="CJ499" s="79"/>
      <c r="CK499" s="79"/>
      <c r="CL499" s="79"/>
      <c r="CM499" s="79"/>
      <c r="CN499" s="79"/>
      <c r="CO499" s="79"/>
      <c r="CP499" s="79"/>
      <c r="CQ499" s="79"/>
    </row>
    <row r="500" spans="1:95" s="26" customFormat="1" ht="31.5" customHeight="1" x14ac:dyDescent="0.25">
      <c r="A500" s="78" t="str">
        <f>"Qté "&amp;'[1]Base produits'!A496&amp;" - "&amp;'[1]Base produits'!B496&amp;" :"</f>
        <v>Qté P0489 -  :</v>
      </c>
      <c r="B500" s="80"/>
      <c r="C500" s="79"/>
      <c r="D500" s="79"/>
      <c r="E500" s="79"/>
      <c r="F500" s="79"/>
      <c r="G500" s="79"/>
      <c r="H500" s="79"/>
      <c r="I500" s="79"/>
      <c r="J500" s="79"/>
      <c r="K500" s="79"/>
      <c r="L500" s="79"/>
      <c r="M500" s="79"/>
      <c r="N500" s="79"/>
      <c r="O500" s="79"/>
      <c r="P500" s="79"/>
      <c r="Q500" s="79"/>
      <c r="R500" s="79"/>
      <c r="S500" s="79"/>
      <c r="T500" s="79"/>
      <c r="U500" s="79"/>
      <c r="V500" s="79"/>
      <c r="W500" s="79"/>
      <c r="X500" s="79"/>
      <c r="Y500" s="79"/>
      <c r="Z500" s="79"/>
      <c r="AA500" s="79"/>
      <c r="AB500" s="79"/>
      <c r="AC500" s="79"/>
      <c r="AD500" s="79"/>
      <c r="AE500" s="79"/>
      <c r="AF500" s="79"/>
      <c r="AG500" s="79"/>
      <c r="AH500" s="79"/>
      <c r="AI500" s="79"/>
      <c r="AJ500" s="79"/>
      <c r="AK500" s="79"/>
      <c r="AL500" s="79"/>
      <c r="AM500" s="79"/>
      <c r="AN500" s="79"/>
      <c r="AO500" s="79"/>
      <c r="AP500" s="79"/>
      <c r="AQ500" s="79"/>
      <c r="AR500" s="79"/>
      <c r="AS500" s="79"/>
      <c r="AT500" s="79"/>
      <c r="AU500" s="79"/>
      <c r="AV500" s="79"/>
      <c r="AW500" s="79"/>
      <c r="AX500" s="79"/>
      <c r="AY500" s="79"/>
      <c r="AZ500" s="79"/>
      <c r="BA500" s="79"/>
      <c r="BB500" s="79"/>
      <c r="BC500" s="79"/>
      <c r="BD500" s="79"/>
      <c r="BE500" s="79"/>
      <c r="BF500" s="79"/>
      <c r="BG500" s="79"/>
      <c r="BH500" s="79"/>
      <c r="BI500" s="79"/>
      <c r="BJ500" s="79"/>
      <c r="BK500" s="79"/>
      <c r="BL500" s="79"/>
      <c r="BM500" s="79"/>
      <c r="BN500" s="79"/>
      <c r="BO500" s="79"/>
      <c r="BP500" s="79"/>
      <c r="BQ500" s="79"/>
      <c r="BR500" s="79"/>
      <c r="BS500" s="79"/>
      <c r="BT500" s="79"/>
      <c r="BU500" s="79"/>
      <c r="BV500" s="79"/>
      <c r="BW500" s="79"/>
      <c r="BX500" s="79"/>
      <c r="BY500" s="79"/>
      <c r="BZ500" s="79"/>
      <c r="CA500" s="79"/>
      <c r="CB500" s="79"/>
      <c r="CC500" s="79"/>
      <c r="CD500" s="79"/>
      <c r="CE500" s="79"/>
      <c r="CF500" s="79"/>
      <c r="CG500" s="79"/>
      <c r="CH500" s="79"/>
      <c r="CI500" s="79"/>
      <c r="CJ500" s="79"/>
      <c r="CK500" s="79"/>
      <c r="CL500" s="79"/>
      <c r="CM500" s="79"/>
      <c r="CN500" s="79"/>
      <c r="CO500" s="79"/>
      <c r="CP500" s="79"/>
      <c r="CQ500" s="79"/>
    </row>
    <row r="501" spans="1:95" s="26" customFormat="1" ht="31.5" customHeight="1" x14ac:dyDescent="0.25">
      <c r="A501" s="78" t="str">
        <f>"Qté "&amp;'[1]Base produits'!A497&amp;" - "&amp;'[1]Base produits'!B497&amp;" :"</f>
        <v>Qté P0490 -  :</v>
      </c>
      <c r="B501" s="80"/>
      <c r="C501" s="79"/>
      <c r="D501" s="79"/>
      <c r="E501" s="79"/>
      <c r="F501" s="79"/>
      <c r="G501" s="79"/>
      <c r="H501" s="79"/>
      <c r="I501" s="79"/>
      <c r="J501" s="79"/>
      <c r="K501" s="79"/>
      <c r="L501" s="79"/>
      <c r="M501" s="79"/>
      <c r="N501" s="79"/>
      <c r="O501" s="79"/>
      <c r="P501" s="79"/>
      <c r="Q501" s="79"/>
      <c r="R501" s="79"/>
      <c r="S501" s="79"/>
      <c r="T501" s="79"/>
      <c r="U501" s="79"/>
      <c r="V501" s="79"/>
      <c r="W501" s="79"/>
      <c r="X501" s="79"/>
      <c r="Y501" s="79"/>
      <c r="Z501" s="79"/>
      <c r="AA501" s="79"/>
      <c r="AB501" s="79"/>
      <c r="AC501" s="79"/>
      <c r="AD501" s="79"/>
      <c r="AE501" s="79"/>
      <c r="AF501" s="79"/>
      <c r="AG501" s="79"/>
      <c r="AH501" s="79"/>
      <c r="AI501" s="79"/>
      <c r="AJ501" s="79"/>
      <c r="AK501" s="79"/>
      <c r="AL501" s="79"/>
      <c r="AM501" s="79"/>
      <c r="AN501" s="79"/>
      <c r="AO501" s="79"/>
      <c r="AP501" s="79"/>
      <c r="AQ501" s="79"/>
      <c r="AR501" s="79"/>
      <c r="AS501" s="79"/>
      <c r="AT501" s="79"/>
      <c r="AU501" s="79"/>
      <c r="AV501" s="79"/>
      <c r="AW501" s="79"/>
      <c r="AX501" s="79"/>
      <c r="AY501" s="79"/>
      <c r="AZ501" s="79"/>
      <c r="BA501" s="79"/>
      <c r="BB501" s="79"/>
      <c r="BC501" s="79"/>
      <c r="BD501" s="79"/>
      <c r="BE501" s="79"/>
      <c r="BF501" s="79"/>
      <c r="BG501" s="79"/>
      <c r="BH501" s="79"/>
      <c r="BI501" s="79"/>
      <c r="BJ501" s="79"/>
      <c r="BK501" s="79"/>
      <c r="BL501" s="79"/>
      <c r="BM501" s="79"/>
      <c r="BN501" s="79"/>
      <c r="BO501" s="79"/>
      <c r="BP501" s="79"/>
      <c r="BQ501" s="79"/>
      <c r="BR501" s="79"/>
      <c r="BS501" s="79"/>
      <c r="BT501" s="79"/>
      <c r="BU501" s="79"/>
      <c r="BV501" s="79"/>
      <c r="BW501" s="79"/>
      <c r="BX501" s="79"/>
      <c r="BY501" s="79"/>
      <c r="BZ501" s="79"/>
      <c r="CA501" s="79"/>
      <c r="CB501" s="79"/>
      <c r="CC501" s="79"/>
      <c r="CD501" s="79"/>
      <c r="CE501" s="79"/>
      <c r="CF501" s="79"/>
      <c r="CG501" s="79"/>
      <c r="CH501" s="79"/>
      <c r="CI501" s="79"/>
      <c r="CJ501" s="79"/>
      <c r="CK501" s="79"/>
      <c r="CL501" s="79"/>
      <c r="CM501" s="79"/>
      <c r="CN501" s="79"/>
      <c r="CO501" s="79"/>
      <c r="CP501" s="79"/>
      <c r="CQ501" s="79"/>
    </row>
    <row r="502" spans="1:95" s="26" customFormat="1" ht="31.5" customHeight="1" x14ac:dyDescent="0.25">
      <c r="A502" s="78" t="str">
        <f>"Qté "&amp;'[1]Base produits'!A498&amp;" - "&amp;'[1]Base produits'!B498&amp;" :"</f>
        <v>Qté P0491 -  :</v>
      </c>
      <c r="B502" s="80"/>
      <c r="C502" s="79"/>
      <c r="D502" s="79"/>
      <c r="E502" s="79"/>
      <c r="F502" s="79"/>
      <c r="G502" s="79"/>
      <c r="H502" s="79"/>
      <c r="I502" s="79"/>
      <c r="J502" s="79"/>
      <c r="K502" s="79"/>
      <c r="L502" s="79"/>
      <c r="M502" s="79"/>
      <c r="N502" s="79"/>
      <c r="O502" s="79"/>
      <c r="P502" s="79"/>
      <c r="Q502" s="79"/>
      <c r="R502" s="79"/>
      <c r="S502" s="79"/>
      <c r="T502" s="79"/>
      <c r="U502" s="79"/>
      <c r="V502" s="79"/>
      <c r="W502" s="79"/>
      <c r="X502" s="79"/>
      <c r="Y502" s="79"/>
      <c r="Z502" s="79"/>
      <c r="AA502" s="79"/>
      <c r="AB502" s="79"/>
      <c r="AC502" s="79"/>
      <c r="AD502" s="79"/>
      <c r="AE502" s="79"/>
      <c r="AF502" s="79"/>
      <c r="AG502" s="79"/>
      <c r="AH502" s="79"/>
      <c r="AI502" s="79"/>
      <c r="AJ502" s="79"/>
      <c r="AK502" s="79"/>
      <c r="AL502" s="79"/>
      <c r="AM502" s="79"/>
      <c r="AN502" s="79"/>
      <c r="AO502" s="79"/>
      <c r="AP502" s="79"/>
      <c r="AQ502" s="79"/>
      <c r="AR502" s="79"/>
      <c r="AS502" s="79"/>
      <c r="AT502" s="79"/>
      <c r="AU502" s="79"/>
      <c r="AV502" s="79"/>
      <c r="AW502" s="79"/>
      <c r="AX502" s="79"/>
      <c r="AY502" s="79"/>
      <c r="AZ502" s="79"/>
      <c r="BA502" s="79"/>
      <c r="BB502" s="79"/>
      <c r="BC502" s="79"/>
      <c r="BD502" s="79"/>
      <c r="BE502" s="79"/>
      <c r="BF502" s="79"/>
      <c r="BG502" s="79"/>
      <c r="BH502" s="79"/>
      <c r="BI502" s="79"/>
      <c r="BJ502" s="79"/>
      <c r="BK502" s="79"/>
      <c r="BL502" s="79"/>
      <c r="BM502" s="79"/>
      <c r="BN502" s="79"/>
      <c r="BO502" s="79"/>
      <c r="BP502" s="79"/>
      <c r="BQ502" s="79"/>
      <c r="BR502" s="79"/>
      <c r="BS502" s="79"/>
      <c r="BT502" s="79"/>
      <c r="BU502" s="79"/>
      <c r="BV502" s="79"/>
      <c r="BW502" s="79"/>
      <c r="BX502" s="79"/>
      <c r="BY502" s="79"/>
      <c r="BZ502" s="79"/>
      <c r="CA502" s="79"/>
      <c r="CB502" s="79"/>
      <c r="CC502" s="79"/>
      <c r="CD502" s="79"/>
      <c r="CE502" s="79"/>
      <c r="CF502" s="79"/>
      <c r="CG502" s="79"/>
      <c r="CH502" s="79"/>
      <c r="CI502" s="79"/>
      <c r="CJ502" s="79"/>
      <c r="CK502" s="79"/>
      <c r="CL502" s="79"/>
      <c r="CM502" s="79"/>
      <c r="CN502" s="79"/>
      <c r="CO502" s="79"/>
      <c r="CP502" s="79"/>
      <c r="CQ502" s="79"/>
    </row>
    <row r="503" spans="1:95" s="26" customFormat="1" ht="31.5" customHeight="1" x14ac:dyDescent="0.25">
      <c r="A503" s="78" t="str">
        <f>"Qté "&amp;'[1]Base produits'!A499&amp;" - "&amp;'[1]Base produits'!B499&amp;" :"</f>
        <v>Qté P0492 -  :</v>
      </c>
      <c r="B503" s="80"/>
      <c r="C503" s="79"/>
      <c r="D503" s="79"/>
      <c r="E503" s="79"/>
      <c r="F503" s="79"/>
      <c r="G503" s="79"/>
      <c r="H503" s="79"/>
      <c r="I503" s="79"/>
      <c r="J503" s="79"/>
      <c r="K503" s="79"/>
      <c r="L503" s="79"/>
      <c r="M503" s="79"/>
      <c r="N503" s="79"/>
      <c r="O503" s="79"/>
      <c r="P503" s="79"/>
      <c r="Q503" s="79"/>
      <c r="R503" s="79"/>
      <c r="S503" s="79"/>
      <c r="T503" s="79"/>
      <c r="U503" s="79"/>
      <c r="V503" s="79"/>
      <c r="W503" s="79"/>
      <c r="X503" s="79"/>
      <c r="Y503" s="79"/>
      <c r="Z503" s="79"/>
      <c r="AA503" s="79"/>
      <c r="AB503" s="79"/>
      <c r="AC503" s="79"/>
      <c r="AD503" s="79"/>
      <c r="AE503" s="79"/>
      <c r="AF503" s="79"/>
      <c r="AG503" s="79"/>
      <c r="AH503" s="79"/>
      <c r="AI503" s="79"/>
      <c r="AJ503" s="79"/>
      <c r="AK503" s="79"/>
      <c r="AL503" s="79"/>
      <c r="AM503" s="79"/>
      <c r="AN503" s="79"/>
      <c r="AO503" s="79"/>
      <c r="AP503" s="79"/>
      <c r="AQ503" s="79"/>
      <c r="AR503" s="79"/>
      <c r="AS503" s="79"/>
      <c r="AT503" s="79"/>
      <c r="AU503" s="79"/>
      <c r="AV503" s="79"/>
      <c r="AW503" s="79"/>
      <c r="AX503" s="79"/>
      <c r="AY503" s="79"/>
      <c r="AZ503" s="79"/>
      <c r="BA503" s="79"/>
      <c r="BB503" s="79"/>
      <c r="BC503" s="79"/>
      <c r="BD503" s="79"/>
      <c r="BE503" s="79"/>
      <c r="BF503" s="79"/>
      <c r="BG503" s="79"/>
      <c r="BH503" s="79"/>
      <c r="BI503" s="79"/>
      <c r="BJ503" s="79"/>
      <c r="BK503" s="79"/>
      <c r="BL503" s="79"/>
      <c r="BM503" s="79"/>
      <c r="BN503" s="79"/>
      <c r="BO503" s="79"/>
      <c r="BP503" s="79"/>
      <c r="BQ503" s="79"/>
      <c r="BR503" s="79"/>
      <c r="BS503" s="79"/>
      <c r="BT503" s="79"/>
      <c r="BU503" s="79"/>
      <c r="BV503" s="79"/>
      <c r="BW503" s="79"/>
      <c r="BX503" s="79"/>
      <c r="BY503" s="79"/>
      <c r="BZ503" s="79"/>
      <c r="CA503" s="79"/>
      <c r="CB503" s="79"/>
      <c r="CC503" s="79"/>
      <c r="CD503" s="79"/>
      <c r="CE503" s="79"/>
      <c r="CF503" s="79"/>
      <c r="CG503" s="79"/>
      <c r="CH503" s="79"/>
      <c r="CI503" s="79"/>
      <c r="CJ503" s="79"/>
      <c r="CK503" s="79"/>
      <c r="CL503" s="79"/>
      <c r="CM503" s="79"/>
      <c r="CN503" s="79"/>
      <c r="CO503" s="79"/>
      <c r="CP503" s="79"/>
      <c r="CQ503" s="79"/>
    </row>
    <row r="504" spans="1:95" s="26" customFormat="1" ht="31.5" customHeight="1" x14ac:dyDescent="0.25">
      <c r="A504" s="78" t="str">
        <f>"Qté "&amp;'[1]Base produits'!A500&amp;" - "&amp;'[1]Base produits'!B500&amp;" :"</f>
        <v>Qté P0493 -  :</v>
      </c>
      <c r="B504" s="80"/>
      <c r="C504" s="79"/>
      <c r="D504" s="79"/>
      <c r="E504" s="79"/>
      <c r="F504" s="79"/>
      <c r="G504" s="79"/>
      <c r="H504" s="79"/>
      <c r="I504" s="79"/>
      <c r="J504" s="79"/>
      <c r="K504" s="79"/>
      <c r="L504" s="79"/>
      <c r="M504" s="79"/>
      <c r="N504" s="79"/>
      <c r="O504" s="79"/>
      <c r="P504" s="79"/>
      <c r="Q504" s="79"/>
      <c r="R504" s="79"/>
      <c r="S504" s="79"/>
      <c r="T504" s="79"/>
      <c r="U504" s="79"/>
      <c r="V504" s="79"/>
      <c r="W504" s="79"/>
      <c r="X504" s="79"/>
      <c r="Y504" s="79"/>
      <c r="Z504" s="79"/>
      <c r="AA504" s="79"/>
      <c r="AB504" s="79"/>
      <c r="AC504" s="79"/>
      <c r="AD504" s="79"/>
      <c r="AE504" s="79"/>
      <c r="AF504" s="79"/>
      <c r="AG504" s="79"/>
      <c r="AH504" s="79"/>
      <c r="AI504" s="79"/>
      <c r="AJ504" s="79"/>
      <c r="AK504" s="79"/>
      <c r="AL504" s="79"/>
      <c r="AM504" s="79"/>
      <c r="AN504" s="79"/>
      <c r="AO504" s="79"/>
      <c r="AP504" s="79"/>
      <c r="AQ504" s="79"/>
      <c r="AR504" s="79"/>
      <c r="AS504" s="79"/>
      <c r="AT504" s="79"/>
      <c r="AU504" s="79"/>
      <c r="AV504" s="79"/>
      <c r="AW504" s="79"/>
      <c r="AX504" s="79"/>
      <c r="AY504" s="79"/>
      <c r="AZ504" s="79"/>
      <c r="BA504" s="79"/>
      <c r="BB504" s="79"/>
      <c r="BC504" s="79"/>
      <c r="BD504" s="79"/>
      <c r="BE504" s="79"/>
      <c r="BF504" s="79"/>
      <c r="BG504" s="79"/>
      <c r="BH504" s="79"/>
      <c r="BI504" s="79"/>
      <c r="BJ504" s="79"/>
      <c r="BK504" s="79"/>
      <c r="BL504" s="79"/>
      <c r="BM504" s="79"/>
      <c r="BN504" s="79"/>
      <c r="BO504" s="79"/>
      <c r="BP504" s="79"/>
      <c r="BQ504" s="79"/>
      <c r="BR504" s="79"/>
      <c r="BS504" s="79"/>
      <c r="BT504" s="79"/>
      <c r="BU504" s="79"/>
      <c r="BV504" s="79"/>
      <c r="BW504" s="79"/>
      <c r="BX504" s="79"/>
      <c r="BY504" s="79"/>
      <c r="BZ504" s="79"/>
      <c r="CA504" s="79"/>
      <c r="CB504" s="79"/>
      <c r="CC504" s="79"/>
      <c r="CD504" s="79"/>
      <c r="CE504" s="79"/>
      <c r="CF504" s="79"/>
      <c r="CG504" s="79"/>
      <c r="CH504" s="79"/>
      <c r="CI504" s="79"/>
      <c r="CJ504" s="79"/>
      <c r="CK504" s="79"/>
      <c r="CL504" s="79"/>
      <c r="CM504" s="79"/>
      <c r="CN504" s="79"/>
      <c r="CO504" s="79"/>
      <c r="CP504" s="79"/>
      <c r="CQ504" s="79"/>
    </row>
    <row r="505" spans="1:95" s="26" customFormat="1" ht="31.5" customHeight="1" x14ac:dyDescent="0.25">
      <c r="A505" s="78" t="str">
        <f>"Qté "&amp;'[1]Base produits'!A501&amp;" - "&amp;'[1]Base produits'!B501&amp;" :"</f>
        <v>Qté P0494 -  :</v>
      </c>
      <c r="B505" s="80"/>
      <c r="C505" s="79"/>
      <c r="D505" s="79"/>
      <c r="E505" s="79"/>
      <c r="F505" s="79"/>
      <c r="G505" s="79"/>
      <c r="H505" s="79"/>
      <c r="I505" s="79"/>
      <c r="J505" s="79"/>
      <c r="K505" s="79"/>
      <c r="L505" s="79"/>
      <c r="M505" s="79"/>
      <c r="N505" s="79"/>
      <c r="O505" s="79"/>
      <c r="P505" s="79"/>
      <c r="Q505" s="79"/>
      <c r="R505" s="79"/>
      <c r="S505" s="79"/>
      <c r="T505" s="79"/>
      <c r="U505" s="79"/>
      <c r="V505" s="79"/>
      <c r="W505" s="79"/>
      <c r="X505" s="79"/>
      <c r="Y505" s="79"/>
      <c r="Z505" s="79"/>
      <c r="AA505" s="79"/>
      <c r="AB505" s="79"/>
      <c r="AC505" s="79"/>
      <c r="AD505" s="79"/>
      <c r="AE505" s="79"/>
      <c r="AF505" s="79"/>
      <c r="AG505" s="79"/>
      <c r="AH505" s="79"/>
      <c r="AI505" s="79"/>
      <c r="AJ505" s="79"/>
      <c r="AK505" s="79"/>
      <c r="AL505" s="79"/>
      <c r="AM505" s="79"/>
      <c r="AN505" s="79"/>
      <c r="AO505" s="79"/>
      <c r="AP505" s="79"/>
      <c r="AQ505" s="79"/>
      <c r="AR505" s="79"/>
      <c r="AS505" s="79"/>
      <c r="AT505" s="79"/>
      <c r="AU505" s="79"/>
      <c r="AV505" s="79"/>
      <c r="AW505" s="79"/>
      <c r="AX505" s="79"/>
      <c r="AY505" s="79"/>
      <c r="AZ505" s="79"/>
      <c r="BA505" s="79"/>
      <c r="BB505" s="79"/>
      <c r="BC505" s="79"/>
      <c r="BD505" s="79"/>
      <c r="BE505" s="79"/>
      <c r="BF505" s="79"/>
      <c r="BG505" s="79"/>
      <c r="BH505" s="79"/>
      <c r="BI505" s="79"/>
      <c r="BJ505" s="79"/>
      <c r="BK505" s="79"/>
      <c r="BL505" s="79"/>
      <c r="BM505" s="79"/>
      <c r="BN505" s="79"/>
      <c r="BO505" s="79"/>
      <c r="BP505" s="79"/>
      <c r="BQ505" s="79"/>
      <c r="BR505" s="79"/>
      <c r="BS505" s="79"/>
      <c r="BT505" s="79"/>
      <c r="BU505" s="79"/>
      <c r="BV505" s="79"/>
      <c r="BW505" s="79"/>
      <c r="BX505" s="79"/>
      <c r="BY505" s="79"/>
      <c r="BZ505" s="79"/>
      <c r="CA505" s="79"/>
      <c r="CB505" s="79"/>
      <c r="CC505" s="79"/>
      <c r="CD505" s="79"/>
      <c r="CE505" s="79"/>
      <c r="CF505" s="79"/>
      <c r="CG505" s="79"/>
      <c r="CH505" s="79"/>
      <c r="CI505" s="79"/>
      <c r="CJ505" s="79"/>
      <c r="CK505" s="79"/>
      <c r="CL505" s="79"/>
      <c r="CM505" s="79"/>
      <c r="CN505" s="79"/>
      <c r="CO505" s="79"/>
      <c r="CP505" s="79"/>
      <c r="CQ505" s="79"/>
    </row>
    <row r="506" spans="1:95" s="26" customFormat="1" ht="31.5" customHeight="1" x14ac:dyDescent="0.25">
      <c r="A506" s="78" t="str">
        <f>"Qté "&amp;'[1]Base produits'!A502&amp;" - "&amp;'[1]Base produits'!B502&amp;" :"</f>
        <v>Qté P0495 -  :</v>
      </c>
      <c r="B506" s="80"/>
      <c r="C506" s="79"/>
      <c r="D506" s="79"/>
      <c r="E506" s="79"/>
      <c r="F506" s="79"/>
      <c r="G506" s="79"/>
      <c r="H506" s="79"/>
      <c r="I506" s="79"/>
      <c r="J506" s="79"/>
      <c r="K506" s="79"/>
      <c r="L506" s="79"/>
      <c r="M506" s="79"/>
      <c r="N506" s="79"/>
      <c r="O506" s="79"/>
      <c r="P506" s="79"/>
      <c r="Q506" s="79"/>
      <c r="R506" s="79"/>
      <c r="S506" s="79"/>
      <c r="T506" s="79"/>
      <c r="U506" s="79"/>
      <c r="V506" s="79"/>
      <c r="W506" s="79"/>
      <c r="X506" s="79"/>
      <c r="Y506" s="79"/>
      <c r="Z506" s="79"/>
      <c r="AA506" s="79"/>
      <c r="AB506" s="79"/>
      <c r="AC506" s="79"/>
      <c r="AD506" s="79"/>
      <c r="AE506" s="79"/>
      <c r="AF506" s="79"/>
      <c r="AG506" s="79"/>
      <c r="AH506" s="79"/>
      <c r="AI506" s="79"/>
      <c r="AJ506" s="79"/>
      <c r="AK506" s="79"/>
      <c r="AL506" s="79"/>
      <c r="AM506" s="79"/>
      <c r="AN506" s="79"/>
      <c r="AO506" s="79"/>
      <c r="AP506" s="79"/>
      <c r="AQ506" s="79"/>
      <c r="AR506" s="79"/>
      <c r="AS506" s="79"/>
      <c r="AT506" s="79"/>
      <c r="AU506" s="79"/>
      <c r="AV506" s="79"/>
      <c r="AW506" s="79"/>
      <c r="AX506" s="79"/>
      <c r="AY506" s="79"/>
      <c r="AZ506" s="79"/>
      <c r="BA506" s="79"/>
      <c r="BB506" s="79"/>
      <c r="BC506" s="79"/>
      <c r="BD506" s="79"/>
      <c r="BE506" s="79"/>
      <c r="BF506" s="79"/>
      <c r="BG506" s="79"/>
      <c r="BH506" s="79"/>
      <c r="BI506" s="79"/>
      <c r="BJ506" s="79"/>
      <c r="BK506" s="79"/>
      <c r="BL506" s="79"/>
      <c r="BM506" s="79"/>
      <c r="BN506" s="79"/>
      <c r="BO506" s="79"/>
      <c r="BP506" s="79"/>
      <c r="BQ506" s="79"/>
      <c r="BR506" s="79"/>
      <c r="BS506" s="79"/>
      <c r="BT506" s="79"/>
      <c r="BU506" s="79"/>
      <c r="BV506" s="79"/>
      <c r="BW506" s="79"/>
      <c r="BX506" s="79"/>
      <c r="BY506" s="79"/>
      <c r="BZ506" s="79"/>
      <c r="CA506" s="79"/>
      <c r="CB506" s="79"/>
      <c r="CC506" s="79"/>
      <c r="CD506" s="79"/>
      <c r="CE506" s="79"/>
      <c r="CF506" s="79"/>
      <c r="CG506" s="79"/>
      <c r="CH506" s="79"/>
      <c r="CI506" s="79"/>
      <c r="CJ506" s="79"/>
      <c r="CK506" s="79"/>
      <c r="CL506" s="79"/>
      <c r="CM506" s="79"/>
      <c r="CN506" s="79"/>
      <c r="CO506" s="79"/>
      <c r="CP506" s="79"/>
      <c r="CQ506" s="79"/>
    </row>
    <row r="507" spans="1:95" s="26" customFormat="1" ht="31.5" customHeight="1" x14ac:dyDescent="0.25">
      <c r="A507" s="78" t="str">
        <f>"Qté "&amp;'[1]Base produits'!A503&amp;" - "&amp;'[1]Base produits'!B503&amp;" :"</f>
        <v>Qté P0496 -  :</v>
      </c>
      <c r="B507" s="80"/>
      <c r="C507" s="79"/>
      <c r="D507" s="79"/>
      <c r="E507" s="79"/>
      <c r="F507" s="79"/>
      <c r="G507" s="79"/>
      <c r="H507" s="79"/>
      <c r="I507" s="79"/>
      <c r="J507" s="79"/>
      <c r="K507" s="79"/>
      <c r="L507" s="79"/>
      <c r="M507" s="79"/>
      <c r="N507" s="79"/>
      <c r="O507" s="79"/>
      <c r="P507" s="79"/>
      <c r="Q507" s="79"/>
      <c r="R507" s="79"/>
      <c r="S507" s="79"/>
      <c r="T507" s="79"/>
      <c r="U507" s="79"/>
      <c r="V507" s="79"/>
      <c r="W507" s="79"/>
      <c r="X507" s="79"/>
      <c r="Y507" s="79"/>
      <c r="Z507" s="79"/>
      <c r="AA507" s="79"/>
      <c r="AB507" s="79"/>
      <c r="AC507" s="79"/>
      <c r="AD507" s="79"/>
      <c r="AE507" s="79"/>
      <c r="AF507" s="79"/>
      <c r="AG507" s="79"/>
      <c r="AH507" s="79"/>
      <c r="AI507" s="79"/>
      <c r="AJ507" s="79"/>
      <c r="AK507" s="79"/>
      <c r="AL507" s="79"/>
      <c r="AM507" s="79"/>
      <c r="AN507" s="79"/>
      <c r="AO507" s="79"/>
      <c r="AP507" s="79"/>
      <c r="AQ507" s="79"/>
      <c r="AR507" s="79"/>
      <c r="AS507" s="79"/>
      <c r="AT507" s="79"/>
      <c r="AU507" s="79"/>
      <c r="AV507" s="79"/>
      <c r="AW507" s="79"/>
      <c r="AX507" s="79"/>
      <c r="AY507" s="79"/>
      <c r="AZ507" s="79"/>
      <c r="BA507" s="79"/>
      <c r="BB507" s="79"/>
      <c r="BC507" s="79"/>
      <c r="BD507" s="79"/>
      <c r="BE507" s="79"/>
      <c r="BF507" s="79"/>
      <c r="BG507" s="79"/>
      <c r="BH507" s="79"/>
      <c r="BI507" s="79"/>
      <c r="BJ507" s="79"/>
      <c r="BK507" s="79"/>
      <c r="BL507" s="79"/>
      <c r="BM507" s="79"/>
      <c r="BN507" s="79"/>
      <c r="BO507" s="79"/>
      <c r="BP507" s="79"/>
      <c r="BQ507" s="79"/>
      <c r="BR507" s="79"/>
      <c r="BS507" s="79"/>
      <c r="BT507" s="79"/>
      <c r="BU507" s="79"/>
      <c r="BV507" s="79"/>
      <c r="BW507" s="79"/>
      <c r="BX507" s="79"/>
      <c r="BY507" s="79"/>
      <c r="BZ507" s="79"/>
      <c r="CA507" s="79"/>
      <c r="CB507" s="79"/>
      <c r="CC507" s="79"/>
      <c r="CD507" s="79"/>
      <c r="CE507" s="79"/>
      <c r="CF507" s="79"/>
      <c r="CG507" s="79"/>
      <c r="CH507" s="79"/>
      <c r="CI507" s="79"/>
      <c r="CJ507" s="79"/>
      <c r="CK507" s="79"/>
      <c r="CL507" s="79"/>
      <c r="CM507" s="79"/>
      <c r="CN507" s="79"/>
      <c r="CO507" s="79"/>
      <c r="CP507" s="79"/>
      <c r="CQ507" s="79"/>
    </row>
    <row r="508" spans="1:95" s="26" customFormat="1" ht="31.5" customHeight="1" x14ac:dyDescent="0.25">
      <c r="A508" s="78" t="str">
        <f>"Qté "&amp;'[1]Base produits'!A504&amp;" - "&amp;'[1]Base produits'!B504&amp;" :"</f>
        <v>Qté P0497 -  :</v>
      </c>
      <c r="B508" s="80"/>
      <c r="C508" s="79"/>
      <c r="D508" s="79"/>
      <c r="E508" s="79"/>
      <c r="F508" s="79"/>
      <c r="G508" s="79"/>
      <c r="H508" s="79"/>
      <c r="I508" s="79"/>
      <c r="J508" s="79"/>
      <c r="K508" s="79"/>
      <c r="L508" s="79"/>
      <c r="M508" s="79"/>
      <c r="N508" s="79"/>
      <c r="O508" s="79"/>
      <c r="P508" s="79"/>
      <c r="Q508" s="79"/>
      <c r="R508" s="79"/>
      <c r="S508" s="79"/>
      <c r="T508" s="79"/>
      <c r="U508" s="79"/>
      <c r="V508" s="79"/>
      <c r="W508" s="79"/>
      <c r="X508" s="79"/>
      <c r="Y508" s="79"/>
      <c r="Z508" s="79"/>
      <c r="AA508" s="79"/>
      <c r="AB508" s="79"/>
      <c r="AC508" s="79"/>
      <c r="AD508" s="79"/>
      <c r="AE508" s="79"/>
      <c r="AF508" s="79"/>
      <c r="AG508" s="79"/>
      <c r="AH508" s="79"/>
      <c r="AI508" s="79"/>
      <c r="AJ508" s="79"/>
      <c r="AK508" s="79"/>
      <c r="AL508" s="79"/>
      <c r="AM508" s="79"/>
      <c r="AN508" s="79"/>
      <c r="AO508" s="79"/>
      <c r="AP508" s="79"/>
      <c r="AQ508" s="79"/>
      <c r="AR508" s="79"/>
      <c r="AS508" s="79"/>
      <c r="AT508" s="79"/>
      <c r="AU508" s="79"/>
      <c r="AV508" s="79"/>
      <c r="AW508" s="79"/>
      <c r="AX508" s="79"/>
      <c r="AY508" s="79"/>
      <c r="AZ508" s="79"/>
      <c r="BA508" s="79"/>
      <c r="BB508" s="79"/>
      <c r="BC508" s="79"/>
      <c r="BD508" s="79"/>
      <c r="BE508" s="79"/>
      <c r="BF508" s="79"/>
      <c r="BG508" s="79"/>
      <c r="BH508" s="79"/>
      <c r="BI508" s="79"/>
      <c r="BJ508" s="79"/>
      <c r="BK508" s="79"/>
      <c r="BL508" s="79"/>
      <c r="BM508" s="79"/>
      <c r="BN508" s="79"/>
      <c r="BO508" s="79"/>
      <c r="BP508" s="79"/>
      <c r="BQ508" s="79"/>
      <c r="BR508" s="79"/>
      <c r="BS508" s="79"/>
      <c r="BT508" s="79"/>
      <c r="BU508" s="79"/>
      <c r="BV508" s="79"/>
      <c r="BW508" s="79"/>
      <c r="BX508" s="79"/>
      <c r="BY508" s="79"/>
      <c r="BZ508" s="79"/>
      <c r="CA508" s="79"/>
      <c r="CB508" s="79"/>
      <c r="CC508" s="79"/>
      <c r="CD508" s="79"/>
      <c r="CE508" s="79"/>
      <c r="CF508" s="79"/>
      <c r="CG508" s="79"/>
      <c r="CH508" s="79"/>
      <c r="CI508" s="79"/>
      <c r="CJ508" s="79"/>
      <c r="CK508" s="79"/>
      <c r="CL508" s="79"/>
      <c r="CM508" s="79"/>
      <c r="CN508" s="79"/>
      <c r="CO508" s="79"/>
      <c r="CP508" s="79"/>
      <c r="CQ508" s="79"/>
    </row>
    <row r="509" spans="1:95" s="26" customFormat="1" ht="31.5" customHeight="1" x14ac:dyDescent="0.25">
      <c r="A509" s="78" t="str">
        <f>"Qté "&amp;'[1]Base produits'!A505&amp;" - "&amp;'[1]Base produits'!B505&amp;" :"</f>
        <v>Qté P0498 -  :</v>
      </c>
      <c r="B509" s="80"/>
      <c r="C509" s="79"/>
      <c r="D509" s="79"/>
      <c r="E509" s="79"/>
      <c r="F509" s="79"/>
      <c r="G509" s="79"/>
      <c r="H509" s="79"/>
      <c r="I509" s="79"/>
      <c r="J509" s="79"/>
      <c r="K509" s="79"/>
      <c r="L509" s="79"/>
      <c r="M509" s="79"/>
      <c r="N509" s="79"/>
      <c r="O509" s="79"/>
      <c r="P509" s="79"/>
      <c r="Q509" s="79"/>
      <c r="R509" s="79"/>
      <c r="S509" s="79"/>
      <c r="T509" s="79"/>
      <c r="U509" s="79"/>
      <c r="V509" s="79"/>
      <c r="W509" s="79"/>
      <c r="X509" s="79"/>
      <c r="Y509" s="79"/>
      <c r="Z509" s="79"/>
      <c r="AA509" s="79"/>
      <c r="AB509" s="79"/>
      <c r="AC509" s="79"/>
      <c r="AD509" s="79"/>
      <c r="AE509" s="79"/>
      <c r="AF509" s="79"/>
      <c r="AG509" s="79"/>
      <c r="AH509" s="79"/>
      <c r="AI509" s="79"/>
      <c r="AJ509" s="79"/>
      <c r="AK509" s="79"/>
      <c r="AL509" s="79"/>
      <c r="AM509" s="79"/>
      <c r="AN509" s="79"/>
      <c r="AO509" s="79"/>
      <c r="AP509" s="79"/>
      <c r="AQ509" s="79"/>
      <c r="AR509" s="79"/>
      <c r="AS509" s="79"/>
      <c r="AT509" s="79"/>
      <c r="AU509" s="79"/>
      <c r="AV509" s="79"/>
      <c r="AW509" s="79"/>
      <c r="AX509" s="79"/>
      <c r="AY509" s="79"/>
      <c r="AZ509" s="79"/>
      <c r="BA509" s="79"/>
      <c r="BB509" s="79"/>
      <c r="BC509" s="79"/>
      <c r="BD509" s="79"/>
      <c r="BE509" s="79"/>
      <c r="BF509" s="79"/>
      <c r="BG509" s="79"/>
      <c r="BH509" s="79"/>
      <c r="BI509" s="79"/>
      <c r="BJ509" s="79"/>
      <c r="BK509" s="79"/>
      <c r="BL509" s="79"/>
      <c r="BM509" s="79"/>
      <c r="BN509" s="79"/>
      <c r="BO509" s="79"/>
      <c r="BP509" s="79"/>
      <c r="BQ509" s="79"/>
      <c r="BR509" s="79"/>
      <c r="BS509" s="79"/>
      <c r="BT509" s="79"/>
      <c r="BU509" s="79"/>
      <c r="BV509" s="79"/>
      <c r="BW509" s="79"/>
      <c r="BX509" s="79"/>
      <c r="BY509" s="79"/>
      <c r="BZ509" s="79"/>
      <c r="CA509" s="79"/>
      <c r="CB509" s="79"/>
      <c r="CC509" s="79"/>
      <c r="CD509" s="79"/>
      <c r="CE509" s="79"/>
      <c r="CF509" s="79"/>
      <c r="CG509" s="79"/>
      <c r="CH509" s="79"/>
      <c r="CI509" s="79"/>
      <c r="CJ509" s="79"/>
      <c r="CK509" s="79"/>
      <c r="CL509" s="79"/>
      <c r="CM509" s="79"/>
      <c r="CN509" s="79"/>
      <c r="CO509" s="79"/>
      <c r="CP509" s="79"/>
      <c r="CQ509" s="79"/>
    </row>
    <row r="510" spans="1:95" s="26" customFormat="1" ht="31.5" customHeight="1" x14ac:dyDescent="0.25">
      <c r="A510" s="78" t="str">
        <f>"Qté "&amp;'[1]Base produits'!A506&amp;" - "&amp;'[1]Base produits'!B506&amp;" :"</f>
        <v>Qté P0499 -  :</v>
      </c>
      <c r="B510" s="80"/>
      <c r="C510" s="79"/>
      <c r="D510" s="79"/>
      <c r="E510" s="79"/>
      <c r="F510" s="79"/>
      <c r="G510" s="79"/>
      <c r="H510" s="79"/>
      <c r="I510" s="79"/>
      <c r="J510" s="79"/>
      <c r="K510" s="79"/>
      <c r="L510" s="79"/>
      <c r="M510" s="79"/>
      <c r="N510" s="79"/>
      <c r="O510" s="79"/>
      <c r="P510" s="79"/>
      <c r="Q510" s="79"/>
      <c r="R510" s="79"/>
      <c r="S510" s="79"/>
      <c r="T510" s="79"/>
      <c r="U510" s="79"/>
      <c r="V510" s="79"/>
      <c r="W510" s="79"/>
      <c r="X510" s="79"/>
      <c r="Y510" s="79"/>
      <c r="Z510" s="79"/>
      <c r="AA510" s="79"/>
      <c r="AB510" s="79"/>
      <c r="AC510" s="79"/>
      <c r="AD510" s="79"/>
      <c r="AE510" s="79"/>
      <c r="AF510" s="79"/>
      <c r="AG510" s="79"/>
      <c r="AH510" s="79"/>
      <c r="AI510" s="79"/>
      <c r="AJ510" s="79"/>
      <c r="AK510" s="79"/>
      <c r="AL510" s="79"/>
      <c r="AM510" s="79"/>
      <c r="AN510" s="79"/>
      <c r="AO510" s="79"/>
      <c r="AP510" s="79"/>
      <c r="AQ510" s="79"/>
      <c r="AR510" s="79"/>
      <c r="AS510" s="79"/>
      <c r="AT510" s="79"/>
      <c r="AU510" s="79"/>
      <c r="AV510" s="79"/>
      <c r="AW510" s="79"/>
      <c r="AX510" s="79"/>
      <c r="AY510" s="79"/>
      <c r="AZ510" s="79"/>
      <c r="BA510" s="79"/>
      <c r="BB510" s="79"/>
      <c r="BC510" s="79"/>
      <c r="BD510" s="79"/>
      <c r="BE510" s="79"/>
      <c r="BF510" s="79"/>
      <c r="BG510" s="79"/>
      <c r="BH510" s="79"/>
      <c r="BI510" s="79"/>
      <c r="BJ510" s="79"/>
      <c r="BK510" s="79"/>
      <c r="BL510" s="79"/>
      <c r="BM510" s="79"/>
      <c r="BN510" s="79"/>
      <c r="BO510" s="79"/>
      <c r="BP510" s="79"/>
      <c r="BQ510" s="79"/>
      <c r="BR510" s="79"/>
      <c r="BS510" s="79"/>
      <c r="BT510" s="79"/>
      <c r="BU510" s="79"/>
      <c r="BV510" s="79"/>
      <c r="BW510" s="79"/>
      <c r="BX510" s="79"/>
      <c r="BY510" s="79"/>
      <c r="BZ510" s="79"/>
      <c r="CA510" s="79"/>
      <c r="CB510" s="79"/>
      <c r="CC510" s="79"/>
      <c r="CD510" s="79"/>
      <c r="CE510" s="79"/>
      <c r="CF510" s="79"/>
      <c r="CG510" s="79"/>
      <c r="CH510" s="79"/>
      <c r="CI510" s="79"/>
      <c r="CJ510" s="79"/>
      <c r="CK510" s="79"/>
      <c r="CL510" s="79"/>
      <c r="CM510" s="79"/>
      <c r="CN510" s="79"/>
      <c r="CO510" s="79"/>
      <c r="CP510" s="79"/>
      <c r="CQ510" s="79"/>
    </row>
    <row r="511" spans="1:95" s="26" customFormat="1" ht="31.5" customHeight="1" x14ac:dyDescent="0.25">
      <c r="A511" s="78" t="str">
        <f>"Qté "&amp;'[1]Base produits'!A507&amp;" - "&amp;'[1]Base produits'!B507&amp;" :"</f>
        <v>Qté P0500 -  :</v>
      </c>
      <c r="B511" s="80"/>
      <c r="C511" s="79"/>
      <c r="D511" s="79"/>
      <c r="E511" s="79"/>
      <c r="F511" s="79"/>
      <c r="G511" s="79"/>
      <c r="H511" s="79"/>
      <c r="I511" s="79"/>
      <c r="J511" s="79"/>
      <c r="K511" s="79"/>
      <c r="L511" s="79"/>
      <c r="M511" s="79"/>
      <c r="N511" s="79"/>
      <c r="O511" s="79"/>
      <c r="P511" s="79"/>
      <c r="Q511" s="79"/>
      <c r="R511" s="79"/>
      <c r="S511" s="79"/>
      <c r="T511" s="79"/>
      <c r="U511" s="79"/>
      <c r="V511" s="79"/>
      <c r="W511" s="79"/>
      <c r="X511" s="79"/>
      <c r="Y511" s="79"/>
      <c r="Z511" s="79"/>
      <c r="AA511" s="79"/>
      <c r="AB511" s="79"/>
      <c r="AC511" s="79"/>
      <c r="AD511" s="79"/>
      <c r="AE511" s="79"/>
      <c r="AF511" s="79"/>
      <c r="AG511" s="79"/>
      <c r="AH511" s="79"/>
      <c r="AI511" s="79"/>
      <c r="AJ511" s="79"/>
      <c r="AK511" s="79"/>
      <c r="AL511" s="79"/>
      <c r="AM511" s="79"/>
      <c r="AN511" s="79"/>
      <c r="AO511" s="79"/>
      <c r="AP511" s="79"/>
      <c r="AQ511" s="79"/>
      <c r="AR511" s="79"/>
      <c r="AS511" s="79"/>
      <c r="AT511" s="79"/>
      <c r="AU511" s="79"/>
      <c r="AV511" s="79"/>
      <c r="AW511" s="79"/>
      <c r="AX511" s="79"/>
      <c r="AY511" s="79"/>
      <c r="AZ511" s="79"/>
      <c r="BA511" s="79"/>
      <c r="BB511" s="79"/>
      <c r="BC511" s="79"/>
      <c r="BD511" s="79"/>
      <c r="BE511" s="79"/>
      <c r="BF511" s="79"/>
      <c r="BG511" s="79"/>
      <c r="BH511" s="79"/>
      <c r="BI511" s="79"/>
      <c r="BJ511" s="79"/>
      <c r="BK511" s="79"/>
      <c r="BL511" s="79"/>
      <c r="BM511" s="79"/>
      <c r="BN511" s="79"/>
      <c r="BO511" s="79"/>
      <c r="BP511" s="79"/>
      <c r="BQ511" s="79"/>
      <c r="BR511" s="79"/>
      <c r="BS511" s="79"/>
      <c r="BT511" s="79"/>
      <c r="BU511" s="79"/>
      <c r="BV511" s="79"/>
      <c r="BW511" s="79"/>
      <c r="BX511" s="79"/>
      <c r="BY511" s="79"/>
      <c r="BZ511" s="79"/>
      <c r="CA511" s="79"/>
      <c r="CB511" s="79"/>
      <c r="CC511" s="79"/>
      <c r="CD511" s="79"/>
      <c r="CE511" s="79"/>
      <c r="CF511" s="79"/>
      <c r="CG511" s="79"/>
      <c r="CH511" s="79"/>
      <c r="CI511" s="79"/>
      <c r="CJ511" s="79"/>
      <c r="CK511" s="79"/>
      <c r="CL511" s="79"/>
      <c r="CM511" s="79"/>
      <c r="CN511" s="79"/>
      <c r="CO511" s="79"/>
      <c r="CP511" s="79"/>
      <c r="CQ511" s="79"/>
    </row>
    <row r="512" spans="1:95" s="26" customFormat="1" ht="31.5" customHeight="1" x14ac:dyDescent="0.25">
      <c r="A512" s="78" t="str">
        <f>"Qté "&amp;'[1]Base produits'!A508&amp;" - "&amp;'[1]Base produits'!B508&amp;" :"</f>
        <v>Qté P0501 -  :</v>
      </c>
      <c r="B512" s="80"/>
      <c r="C512" s="79"/>
      <c r="D512" s="79"/>
      <c r="E512" s="79"/>
      <c r="F512" s="79"/>
      <c r="G512" s="79"/>
      <c r="H512" s="79"/>
      <c r="I512" s="79"/>
      <c r="J512" s="79"/>
      <c r="K512" s="79"/>
      <c r="L512" s="79"/>
      <c r="M512" s="79"/>
      <c r="N512" s="79"/>
      <c r="O512" s="79"/>
      <c r="P512" s="79"/>
      <c r="Q512" s="79"/>
      <c r="R512" s="79"/>
      <c r="S512" s="79"/>
      <c r="T512" s="79"/>
      <c r="U512" s="79"/>
      <c r="V512" s="79"/>
      <c r="W512" s="79"/>
      <c r="X512" s="79"/>
      <c r="Y512" s="79"/>
      <c r="Z512" s="79"/>
      <c r="AA512" s="79"/>
      <c r="AB512" s="79"/>
      <c r="AC512" s="79"/>
      <c r="AD512" s="79"/>
      <c r="AE512" s="79"/>
      <c r="AF512" s="79"/>
      <c r="AG512" s="79"/>
      <c r="AH512" s="79"/>
      <c r="AI512" s="79"/>
      <c r="AJ512" s="79"/>
      <c r="AK512" s="79"/>
      <c r="AL512" s="79"/>
      <c r="AM512" s="79"/>
      <c r="AN512" s="79"/>
      <c r="AO512" s="79"/>
      <c r="AP512" s="79"/>
      <c r="AQ512" s="79"/>
      <c r="AR512" s="79"/>
      <c r="AS512" s="79"/>
      <c r="AT512" s="79"/>
      <c r="AU512" s="79"/>
      <c r="AV512" s="79"/>
      <c r="AW512" s="79"/>
      <c r="AX512" s="79"/>
      <c r="AY512" s="79"/>
      <c r="AZ512" s="79"/>
      <c r="BA512" s="79"/>
      <c r="BB512" s="79"/>
      <c r="BC512" s="79"/>
      <c r="BD512" s="79"/>
      <c r="BE512" s="79"/>
      <c r="BF512" s="79"/>
      <c r="BG512" s="79"/>
      <c r="BH512" s="79"/>
      <c r="BI512" s="79"/>
      <c r="BJ512" s="79"/>
      <c r="BK512" s="79"/>
      <c r="BL512" s="79"/>
      <c r="BM512" s="79"/>
      <c r="BN512" s="79"/>
      <c r="BO512" s="79"/>
      <c r="BP512" s="79"/>
      <c r="BQ512" s="79"/>
      <c r="BR512" s="79"/>
      <c r="BS512" s="79"/>
      <c r="BT512" s="79"/>
      <c r="BU512" s="79"/>
      <c r="BV512" s="79"/>
      <c r="BW512" s="79"/>
      <c r="BX512" s="79"/>
      <c r="BY512" s="79"/>
      <c r="BZ512" s="79"/>
      <c r="CA512" s="79"/>
      <c r="CB512" s="79"/>
      <c r="CC512" s="79"/>
      <c r="CD512" s="79"/>
      <c r="CE512" s="79"/>
      <c r="CF512" s="79"/>
      <c r="CG512" s="79"/>
      <c r="CH512" s="79"/>
      <c r="CI512" s="79"/>
      <c r="CJ512" s="79"/>
      <c r="CK512" s="79"/>
      <c r="CL512" s="79"/>
      <c r="CM512" s="79"/>
      <c r="CN512" s="79"/>
      <c r="CO512" s="79"/>
      <c r="CP512" s="79"/>
      <c r="CQ512" s="79"/>
    </row>
    <row r="513" spans="1:95" s="26" customFormat="1" ht="31.5" customHeight="1" x14ac:dyDescent="0.25">
      <c r="A513" s="78" t="str">
        <f>"Qté "&amp;'[1]Base produits'!A509&amp;" - "&amp;'[1]Base produits'!B509&amp;" :"</f>
        <v>Qté P0502 -  :</v>
      </c>
      <c r="B513" s="80"/>
      <c r="C513" s="79"/>
      <c r="D513" s="79"/>
      <c r="E513" s="79"/>
      <c r="F513" s="79"/>
      <c r="G513" s="79"/>
      <c r="H513" s="79"/>
      <c r="I513" s="79"/>
      <c r="J513" s="79"/>
      <c r="K513" s="79"/>
      <c r="L513" s="79"/>
      <c r="M513" s="79"/>
      <c r="N513" s="79"/>
      <c r="O513" s="79"/>
      <c r="P513" s="79"/>
      <c r="Q513" s="79"/>
      <c r="R513" s="79"/>
      <c r="S513" s="79"/>
      <c r="T513" s="79"/>
      <c r="U513" s="79"/>
      <c r="V513" s="79"/>
      <c r="W513" s="79"/>
      <c r="X513" s="79"/>
      <c r="Y513" s="79"/>
      <c r="Z513" s="79"/>
      <c r="AA513" s="79"/>
      <c r="AB513" s="79"/>
      <c r="AC513" s="79"/>
      <c r="AD513" s="79"/>
      <c r="AE513" s="79"/>
      <c r="AF513" s="79"/>
      <c r="AG513" s="79"/>
      <c r="AH513" s="79"/>
      <c r="AI513" s="79"/>
      <c r="AJ513" s="79"/>
      <c r="AK513" s="79"/>
      <c r="AL513" s="79"/>
      <c r="AM513" s="79"/>
      <c r="AN513" s="79"/>
      <c r="AO513" s="79"/>
      <c r="AP513" s="79"/>
      <c r="AQ513" s="79"/>
      <c r="AR513" s="79"/>
      <c r="AS513" s="79"/>
      <c r="AT513" s="79"/>
      <c r="AU513" s="79"/>
      <c r="AV513" s="79"/>
      <c r="AW513" s="79"/>
      <c r="AX513" s="79"/>
      <c r="AY513" s="79"/>
      <c r="AZ513" s="79"/>
      <c r="BA513" s="79"/>
      <c r="BB513" s="79"/>
      <c r="BC513" s="79"/>
      <c r="BD513" s="79"/>
      <c r="BE513" s="79"/>
      <c r="BF513" s="79"/>
      <c r="BG513" s="79"/>
      <c r="BH513" s="79"/>
      <c r="BI513" s="79"/>
      <c r="BJ513" s="79"/>
      <c r="BK513" s="79"/>
      <c r="BL513" s="79"/>
      <c r="BM513" s="79"/>
      <c r="BN513" s="79"/>
      <c r="BO513" s="79"/>
      <c r="BP513" s="79"/>
      <c r="BQ513" s="79"/>
      <c r="BR513" s="79"/>
      <c r="BS513" s="79"/>
      <c r="BT513" s="79"/>
      <c r="BU513" s="79"/>
      <c r="BV513" s="79"/>
      <c r="BW513" s="79"/>
      <c r="BX513" s="79"/>
      <c r="BY513" s="79"/>
      <c r="BZ513" s="79"/>
      <c r="CA513" s="79"/>
      <c r="CB513" s="79"/>
      <c r="CC513" s="79"/>
      <c r="CD513" s="79"/>
      <c r="CE513" s="79"/>
      <c r="CF513" s="79"/>
      <c r="CG513" s="79"/>
      <c r="CH513" s="79"/>
      <c r="CI513" s="79"/>
      <c r="CJ513" s="79"/>
      <c r="CK513" s="79"/>
      <c r="CL513" s="79"/>
      <c r="CM513" s="79"/>
      <c r="CN513" s="79"/>
      <c r="CO513" s="79"/>
      <c r="CP513" s="79"/>
      <c r="CQ513" s="79"/>
    </row>
    <row r="514" spans="1:95" s="26" customFormat="1" ht="31.5" customHeight="1" x14ac:dyDescent="0.25">
      <c r="A514" s="78" t="str">
        <f>"Qté "&amp;'[1]Base produits'!A510&amp;" - "&amp;'[1]Base produits'!B510&amp;" :"</f>
        <v>Qté P0503 -  :</v>
      </c>
      <c r="B514" s="80"/>
      <c r="C514" s="79"/>
      <c r="D514" s="79"/>
      <c r="E514" s="79"/>
      <c r="F514" s="79"/>
      <c r="G514" s="79"/>
      <c r="H514" s="79"/>
      <c r="I514" s="79"/>
      <c r="J514" s="79"/>
      <c r="K514" s="79"/>
      <c r="L514" s="79"/>
      <c r="M514" s="79"/>
      <c r="N514" s="79"/>
      <c r="O514" s="79"/>
      <c r="P514" s="79"/>
      <c r="Q514" s="79"/>
      <c r="R514" s="79"/>
      <c r="S514" s="79"/>
      <c r="T514" s="79"/>
      <c r="U514" s="79"/>
      <c r="V514" s="79"/>
      <c r="W514" s="79"/>
      <c r="X514" s="79"/>
      <c r="Y514" s="79"/>
      <c r="Z514" s="79"/>
      <c r="AA514" s="79"/>
      <c r="AB514" s="79"/>
      <c r="AC514" s="79"/>
      <c r="AD514" s="79"/>
      <c r="AE514" s="79"/>
      <c r="AF514" s="79"/>
      <c r="AG514" s="79"/>
      <c r="AH514" s="79"/>
      <c r="AI514" s="79"/>
      <c r="AJ514" s="79"/>
      <c r="AK514" s="79"/>
      <c r="AL514" s="79"/>
      <c r="AM514" s="79"/>
      <c r="AN514" s="79"/>
      <c r="AO514" s="79"/>
      <c r="AP514" s="79"/>
      <c r="AQ514" s="79"/>
      <c r="AR514" s="79"/>
      <c r="AS514" s="79"/>
      <c r="AT514" s="79"/>
      <c r="AU514" s="79"/>
      <c r="AV514" s="79"/>
      <c r="AW514" s="79"/>
      <c r="AX514" s="79"/>
      <c r="AY514" s="79"/>
      <c r="AZ514" s="79"/>
      <c r="BA514" s="79"/>
      <c r="BB514" s="79"/>
      <c r="BC514" s="79"/>
      <c r="BD514" s="79"/>
      <c r="BE514" s="79"/>
      <c r="BF514" s="79"/>
      <c r="BG514" s="79"/>
      <c r="BH514" s="79"/>
      <c r="BI514" s="79"/>
      <c r="BJ514" s="79"/>
      <c r="BK514" s="79"/>
      <c r="BL514" s="79"/>
      <c r="BM514" s="79"/>
      <c r="BN514" s="79"/>
      <c r="BO514" s="79"/>
      <c r="BP514" s="79"/>
      <c r="BQ514" s="79"/>
      <c r="BR514" s="79"/>
      <c r="BS514" s="79"/>
      <c r="BT514" s="79"/>
      <c r="BU514" s="79"/>
      <c r="BV514" s="79"/>
      <c r="BW514" s="79"/>
      <c r="BX514" s="79"/>
      <c r="BY514" s="79"/>
      <c r="BZ514" s="79"/>
      <c r="CA514" s="79"/>
      <c r="CB514" s="79"/>
      <c r="CC514" s="79"/>
      <c r="CD514" s="79"/>
      <c r="CE514" s="79"/>
      <c r="CF514" s="79"/>
      <c r="CG514" s="79"/>
      <c r="CH514" s="79"/>
      <c r="CI514" s="79"/>
      <c r="CJ514" s="79"/>
      <c r="CK514" s="79"/>
      <c r="CL514" s="79"/>
      <c r="CM514" s="79"/>
      <c r="CN514" s="79"/>
      <c r="CO514" s="79"/>
      <c r="CP514" s="79"/>
      <c r="CQ514" s="79"/>
    </row>
    <row r="515" spans="1:95" s="26" customFormat="1" ht="31.5" customHeight="1" x14ac:dyDescent="0.25">
      <c r="A515" s="78" t="str">
        <f>"Qté "&amp;'[1]Base produits'!A511&amp;" - "&amp;'[1]Base produits'!B511&amp;" :"</f>
        <v>Qté P0504 -  :</v>
      </c>
      <c r="B515" s="80"/>
      <c r="C515" s="79"/>
      <c r="D515" s="79"/>
      <c r="E515" s="79"/>
      <c r="F515" s="79"/>
      <c r="G515" s="79"/>
      <c r="H515" s="79"/>
      <c r="I515" s="79"/>
      <c r="J515" s="79"/>
      <c r="K515" s="79"/>
      <c r="L515" s="79"/>
      <c r="M515" s="79"/>
      <c r="N515" s="79"/>
      <c r="O515" s="79"/>
      <c r="P515" s="79"/>
      <c r="Q515" s="79"/>
      <c r="R515" s="79"/>
      <c r="S515" s="79"/>
      <c r="T515" s="79"/>
      <c r="U515" s="79"/>
      <c r="V515" s="79"/>
      <c r="W515" s="79"/>
      <c r="X515" s="79"/>
      <c r="Y515" s="79"/>
      <c r="Z515" s="79"/>
      <c r="AA515" s="79"/>
      <c r="AB515" s="79"/>
      <c r="AC515" s="79"/>
      <c r="AD515" s="79"/>
      <c r="AE515" s="79"/>
      <c r="AF515" s="79"/>
      <c r="AG515" s="79"/>
      <c r="AH515" s="79"/>
      <c r="AI515" s="79"/>
      <c r="AJ515" s="79"/>
      <c r="AK515" s="79"/>
      <c r="AL515" s="79"/>
      <c r="AM515" s="79"/>
      <c r="AN515" s="79"/>
      <c r="AO515" s="79"/>
      <c r="AP515" s="79"/>
      <c r="AQ515" s="79"/>
      <c r="AR515" s="79"/>
      <c r="AS515" s="79"/>
      <c r="AT515" s="79"/>
      <c r="AU515" s="79"/>
      <c r="AV515" s="79"/>
      <c r="AW515" s="79"/>
      <c r="AX515" s="79"/>
      <c r="AY515" s="79"/>
      <c r="AZ515" s="79"/>
      <c r="BA515" s="79"/>
      <c r="BB515" s="79"/>
      <c r="BC515" s="79"/>
      <c r="BD515" s="79"/>
      <c r="BE515" s="79"/>
      <c r="BF515" s="79"/>
      <c r="BG515" s="79"/>
      <c r="BH515" s="79"/>
      <c r="BI515" s="79"/>
      <c r="BJ515" s="79"/>
      <c r="BK515" s="79"/>
      <c r="BL515" s="79"/>
      <c r="BM515" s="79"/>
      <c r="BN515" s="79"/>
      <c r="BO515" s="79"/>
      <c r="BP515" s="79"/>
      <c r="BQ515" s="79"/>
      <c r="BR515" s="79"/>
      <c r="BS515" s="79"/>
      <c r="BT515" s="79"/>
      <c r="BU515" s="79"/>
      <c r="BV515" s="79"/>
      <c r="BW515" s="79"/>
      <c r="BX515" s="79"/>
      <c r="BY515" s="79"/>
      <c r="BZ515" s="79"/>
      <c r="CA515" s="79"/>
      <c r="CB515" s="79"/>
      <c r="CC515" s="79"/>
      <c r="CD515" s="79"/>
      <c r="CE515" s="79"/>
      <c r="CF515" s="79"/>
      <c r="CG515" s="79"/>
      <c r="CH515" s="79"/>
      <c r="CI515" s="79"/>
      <c r="CJ515" s="79"/>
      <c r="CK515" s="79"/>
      <c r="CL515" s="79"/>
      <c r="CM515" s="79"/>
      <c r="CN515" s="79"/>
      <c r="CO515" s="79"/>
      <c r="CP515" s="79"/>
      <c r="CQ515" s="79"/>
    </row>
    <row r="516" spans="1:95" s="26" customFormat="1" ht="31.5" customHeight="1" x14ac:dyDescent="0.25">
      <c r="A516" s="78" t="str">
        <f>"Qté "&amp;'[1]Base produits'!A512&amp;" - "&amp;'[1]Base produits'!B512&amp;" :"</f>
        <v>Qté P0505 -  :</v>
      </c>
      <c r="B516" s="80"/>
      <c r="C516" s="79"/>
      <c r="D516" s="79"/>
      <c r="E516" s="79"/>
      <c r="F516" s="79"/>
      <c r="G516" s="79"/>
      <c r="H516" s="79"/>
      <c r="I516" s="79"/>
      <c r="J516" s="79"/>
      <c r="K516" s="79"/>
      <c r="L516" s="79"/>
      <c r="M516" s="79"/>
      <c r="N516" s="79"/>
      <c r="O516" s="79"/>
      <c r="P516" s="79"/>
      <c r="Q516" s="79"/>
      <c r="R516" s="79"/>
      <c r="S516" s="79"/>
      <c r="T516" s="79"/>
      <c r="U516" s="79"/>
      <c r="V516" s="79"/>
      <c r="W516" s="79"/>
      <c r="X516" s="79"/>
      <c r="Y516" s="79"/>
      <c r="Z516" s="79"/>
      <c r="AA516" s="79"/>
      <c r="AB516" s="79"/>
      <c r="AC516" s="79"/>
      <c r="AD516" s="79"/>
      <c r="AE516" s="79"/>
      <c r="AF516" s="79"/>
      <c r="AG516" s="79"/>
      <c r="AH516" s="79"/>
      <c r="AI516" s="79"/>
      <c r="AJ516" s="79"/>
      <c r="AK516" s="79"/>
      <c r="AL516" s="79"/>
      <c r="AM516" s="79"/>
      <c r="AN516" s="79"/>
      <c r="AO516" s="79"/>
      <c r="AP516" s="79"/>
      <c r="AQ516" s="79"/>
      <c r="AR516" s="79"/>
      <c r="AS516" s="79"/>
      <c r="AT516" s="79"/>
      <c r="AU516" s="79"/>
      <c r="AV516" s="79"/>
      <c r="AW516" s="79"/>
      <c r="AX516" s="79"/>
      <c r="AY516" s="79"/>
      <c r="AZ516" s="79"/>
      <c r="BA516" s="79"/>
      <c r="BB516" s="79"/>
      <c r="BC516" s="79"/>
      <c r="BD516" s="79"/>
      <c r="BE516" s="79"/>
      <c r="BF516" s="79"/>
      <c r="BG516" s="79"/>
      <c r="BH516" s="79"/>
      <c r="BI516" s="79"/>
      <c r="BJ516" s="79"/>
      <c r="BK516" s="79"/>
      <c r="BL516" s="79"/>
      <c r="BM516" s="79"/>
      <c r="BN516" s="79"/>
      <c r="BO516" s="79"/>
      <c r="BP516" s="79"/>
      <c r="BQ516" s="79"/>
      <c r="BR516" s="79"/>
      <c r="BS516" s="79"/>
      <c r="BT516" s="79"/>
      <c r="BU516" s="79"/>
      <c r="BV516" s="79"/>
      <c r="BW516" s="79"/>
      <c r="BX516" s="79"/>
      <c r="BY516" s="79"/>
      <c r="BZ516" s="79"/>
      <c r="CA516" s="79"/>
      <c r="CB516" s="79"/>
      <c r="CC516" s="79"/>
      <c r="CD516" s="79"/>
      <c r="CE516" s="79"/>
      <c r="CF516" s="79"/>
      <c r="CG516" s="79"/>
      <c r="CH516" s="79"/>
      <c r="CI516" s="79"/>
      <c r="CJ516" s="79"/>
      <c r="CK516" s="79"/>
      <c r="CL516" s="79"/>
      <c r="CM516" s="79"/>
      <c r="CN516" s="79"/>
      <c r="CO516" s="79"/>
      <c r="CP516" s="79"/>
      <c r="CQ516" s="79"/>
    </row>
    <row r="517" spans="1:95" s="26" customFormat="1" ht="31.5" customHeight="1" x14ac:dyDescent="0.25">
      <c r="A517" s="78" t="str">
        <f>"Qté "&amp;'[1]Base produits'!A513&amp;" - "&amp;'[1]Base produits'!B513&amp;" :"</f>
        <v>Qté P0506 -  :</v>
      </c>
      <c r="B517" s="80"/>
      <c r="C517" s="79"/>
      <c r="D517" s="79"/>
      <c r="E517" s="79"/>
      <c r="F517" s="79"/>
      <c r="G517" s="79"/>
      <c r="H517" s="79"/>
      <c r="I517" s="79"/>
      <c r="J517" s="79"/>
      <c r="K517" s="79"/>
      <c r="L517" s="79"/>
      <c r="M517" s="79"/>
      <c r="N517" s="79"/>
      <c r="O517" s="79"/>
      <c r="P517" s="79"/>
      <c r="Q517" s="79"/>
      <c r="R517" s="79"/>
      <c r="S517" s="79"/>
      <c r="T517" s="79"/>
      <c r="U517" s="79"/>
      <c r="V517" s="79"/>
      <c r="W517" s="79"/>
      <c r="X517" s="79"/>
      <c r="Y517" s="79"/>
      <c r="Z517" s="79"/>
      <c r="AA517" s="79"/>
      <c r="AB517" s="79"/>
      <c r="AC517" s="79"/>
      <c r="AD517" s="79"/>
      <c r="AE517" s="79"/>
      <c r="AF517" s="79"/>
      <c r="AG517" s="79"/>
      <c r="AH517" s="79"/>
      <c r="AI517" s="79"/>
      <c r="AJ517" s="79"/>
      <c r="AK517" s="79"/>
      <c r="AL517" s="79"/>
      <c r="AM517" s="79"/>
      <c r="AN517" s="79"/>
      <c r="AO517" s="79"/>
      <c r="AP517" s="79"/>
      <c r="AQ517" s="79"/>
      <c r="AR517" s="79"/>
      <c r="AS517" s="79"/>
      <c r="AT517" s="79"/>
      <c r="AU517" s="79"/>
      <c r="AV517" s="79"/>
      <c r="AW517" s="79"/>
      <c r="AX517" s="79"/>
      <c r="AY517" s="79"/>
      <c r="AZ517" s="79"/>
      <c r="BA517" s="79"/>
      <c r="BB517" s="79"/>
      <c r="BC517" s="79"/>
      <c r="BD517" s="79"/>
      <c r="BE517" s="79"/>
      <c r="BF517" s="79"/>
      <c r="BG517" s="79"/>
      <c r="BH517" s="79"/>
      <c r="BI517" s="79"/>
      <c r="BJ517" s="79"/>
      <c r="BK517" s="79"/>
      <c r="BL517" s="79"/>
      <c r="BM517" s="79"/>
      <c r="BN517" s="79"/>
      <c r="BO517" s="79"/>
      <c r="BP517" s="79"/>
      <c r="BQ517" s="79"/>
      <c r="BR517" s="79"/>
      <c r="BS517" s="79"/>
      <c r="BT517" s="79"/>
      <c r="BU517" s="79"/>
      <c r="BV517" s="79"/>
      <c r="BW517" s="79"/>
      <c r="BX517" s="79"/>
      <c r="BY517" s="79"/>
      <c r="BZ517" s="79"/>
      <c r="CA517" s="79"/>
      <c r="CB517" s="79"/>
      <c r="CC517" s="79"/>
      <c r="CD517" s="79"/>
      <c r="CE517" s="79"/>
      <c r="CF517" s="79"/>
      <c r="CG517" s="79"/>
      <c r="CH517" s="79"/>
      <c r="CI517" s="79"/>
      <c r="CJ517" s="79"/>
      <c r="CK517" s="79"/>
      <c r="CL517" s="79"/>
      <c r="CM517" s="79"/>
      <c r="CN517" s="79"/>
      <c r="CO517" s="79"/>
      <c r="CP517" s="79"/>
      <c r="CQ517" s="79"/>
    </row>
    <row r="518" spans="1:95" s="26" customFormat="1" ht="31.5" customHeight="1" x14ac:dyDescent="0.25">
      <c r="A518" s="78" t="str">
        <f>"Qté "&amp;'[1]Base produits'!A514&amp;" - "&amp;'[1]Base produits'!B514&amp;" :"</f>
        <v>Qté P0507 -  :</v>
      </c>
      <c r="B518" s="80"/>
      <c r="C518" s="79"/>
      <c r="D518" s="79"/>
      <c r="E518" s="79"/>
      <c r="F518" s="79"/>
      <c r="G518" s="79"/>
      <c r="H518" s="79"/>
      <c r="I518" s="79"/>
      <c r="J518" s="79"/>
      <c r="K518" s="79"/>
      <c r="L518" s="79"/>
      <c r="M518" s="79"/>
      <c r="N518" s="79"/>
      <c r="O518" s="79"/>
      <c r="P518" s="79"/>
      <c r="Q518" s="79"/>
      <c r="R518" s="79"/>
      <c r="S518" s="79"/>
      <c r="T518" s="79"/>
      <c r="U518" s="79"/>
      <c r="V518" s="79"/>
      <c r="W518" s="79"/>
      <c r="X518" s="79"/>
      <c r="Y518" s="79"/>
      <c r="Z518" s="79"/>
      <c r="AA518" s="79"/>
      <c r="AB518" s="79"/>
      <c r="AC518" s="79"/>
      <c r="AD518" s="79"/>
      <c r="AE518" s="79"/>
      <c r="AF518" s="79"/>
      <c r="AG518" s="79"/>
      <c r="AH518" s="79"/>
      <c r="AI518" s="79"/>
      <c r="AJ518" s="79"/>
      <c r="AK518" s="79"/>
      <c r="AL518" s="79"/>
      <c r="AM518" s="79"/>
      <c r="AN518" s="79"/>
      <c r="AO518" s="79"/>
      <c r="AP518" s="79"/>
      <c r="AQ518" s="79"/>
      <c r="AR518" s="79"/>
      <c r="AS518" s="79"/>
      <c r="AT518" s="79"/>
      <c r="AU518" s="79"/>
      <c r="AV518" s="79"/>
      <c r="AW518" s="79"/>
      <c r="AX518" s="79"/>
      <c r="AY518" s="79"/>
      <c r="AZ518" s="79"/>
      <c r="BA518" s="79"/>
      <c r="BB518" s="79"/>
      <c r="BC518" s="79"/>
      <c r="BD518" s="79"/>
      <c r="BE518" s="79"/>
      <c r="BF518" s="79"/>
      <c r="BG518" s="79"/>
      <c r="BH518" s="79"/>
      <c r="BI518" s="79"/>
      <c r="BJ518" s="79"/>
      <c r="BK518" s="79"/>
      <c r="BL518" s="79"/>
      <c r="BM518" s="79"/>
      <c r="BN518" s="79"/>
      <c r="BO518" s="79"/>
      <c r="BP518" s="79"/>
      <c r="BQ518" s="79"/>
      <c r="BR518" s="79"/>
      <c r="BS518" s="79"/>
      <c r="BT518" s="79"/>
      <c r="BU518" s="79"/>
      <c r="BV518" s="79"/>
      <c r="BW518" s="79"/>
      <c r="BX518" s="79"/>
      <c r="BY518" s="79"/>
      <c r="BZ518" s="79"/>
      <c r="CA518" s="79"/>
      <c r="CB518" s="79"/>
      <c r="CC518" s="79"/>
      <c r="CD518" s="79"/>
      <c r="CE518" s="79"/>
      <c r="CF518" s="79"/>
      <c r="CG518" s="79"/>
      <c r="CH518" s="79"/>
      <c r="CI518" s="79"/>
      <c r="CJ518" s="79"/>
      <c r="CK518" s="79"/>
      <c r="CL518" s="79"/>
      <c r="CM518" s="79"/>
      <c r="CN518" s="79"/>
      <c r="CO518" s="79"/>
      <c r="CP518" s="79"/>
      <c r="CQ518" s="79"/>
    </row>
    <row r="519" spans="1:95" s="26" customFormat="1" ht="31.5" customHeight="1" x14ac:dyDescent="0.25">
      <c r="A519" s="78" t="str">
        <f>"Qté "&amp;'[1]Base produits'!A515&amp;" - "&amp;'[1]Base produits'!B515&amp;" :"</f>
        <v>Qté P0508 -  :</v>
      </c>
      <c r="B519" s="80"/>
      <c r="C519" s="79"/>
      <c r="D519" s="79"/>
      <c r="E519" s="79"/>
      <c r="F519" s="79"/>
      <c r="G519" s="79"/>
      <c r="H519" s="79"/>
      <c r="I519" s="79"/>
      <c r="J519" s="79"/>
      <c r="K519" s="79"/>
      <c r="L519" s="79"/>
      <c r="M519" s="79"/>
      <c r="N519" s="79"/>
      <c r="O519" s="79"/>
      <c r="P519" s="79"/>
      <c r="Q519" s="79"/>
      <c r="R519" s="79"/>
      <c r="S519" s="79"/>
      <c r="T519" s="79"/>
      <c r="U519" s="79"/>
      <c r="V519" s="79"/>
      <c r="W519" s="79"/>
      <c r="X519" s="79"/>
      <c r="Y519" s="79"/>
      <c r="Z519" s="79"/>
      <c r="AA519" s="79"/>
      <c r="AB519" s="79"/>
      <c r="AC519" s="79"/>
      <c r="AD519" s="79"/>
      <c r="AE519" s="79"/>
      <c r="AF519" s="79"/>
      <c r="AG519" s="79"/>
      <c r="AH519" s="79"/>
      <c r="AI519" s="79"/>
      <c r="AJ519" s="79"/>
      <c r="AK519" s="79"/>
      <c r="AL519" s="79"/>
      <c r="AM519" s="79"/>
      <c r="AN519" s="79"/>
      <c r="AO519" s="79"/>
      <c r="AP519" s="79"/>
      <c r="AQ519" s="79"/>
      <c r="AR519" s="79"/>
      <c r="AS519" s="79"/>
      <c r="AT519" s="79"/>
      <c r="AU519" s="79"/>
      <c r="AV519" s="79"/>
      <c r="AW519" s="79"/>
      <c r="AX519" s="79"/>
      <c r="AY519" s="79"/>
      <c r="AZ519" s="79"/>
      <c r="BA519" s="79"/>
      <c r="BB519" s="79"/>
      <c r="BC519" s="79"/>
      <c r="BD519" s="79"/>
      <c r="BE519" s="79"/>
      <c r="BF519" s="79"/>
      <c r="BG519" s="79"/>
      <c r="BH519" s="79"/>
      <c r="BI519" s="79"/>
      <c r="BJ519" s="79"/>
      <c r="BK519" s="79"/>
      <c r="BL519" s="79"/>
      <c r="BM519" s="79"/>
      <c r="BN519" s="79"/>
      <c r="BO519" s="79"/>
      <c r="BP519" s="79"/>
      <c r="BQ519" s="79"/>
      <c r="BR519" s="79"/>
      <c r="BS519" s="79"/>
      <c r="BT519" s="79"/>
      <c r="BU519" s="79"/>
      <c r="BV519" s="79"/>
      <c r="BW519" s="79"/>
      <c r="BX519" s="79"/>
      <c r="BY519" s="79"/>
      <c r="BZ519" s="79"/>
      <c r="CA519" s="79"/>
      <c r="CB519" s="79"/>
      <c r="CC519" s="79"/>
      <c r="CD519" s="79"/>
      <c r="CE519" s="79"/>
      <c r="CF519" s="79"/>
      <c r="CG519" s="79"/>
      <c r="CH519" s="79"/>
      <c r="CI519" s="79"/>
      <c r="CJ519" s="79"/>
      <c r="CK519" s="79"/>
      <c r="CL519" s="79"/>
      <c r="CM519" s="79"/>
      <c r="CN519" s="79"/>
      <c r="CO519" s="79"/>
      <c r="CP519" s="79"/>
      <c r="CQ519" s="79"/>
    </row>
    <row r="520" spans="1:95" s="26" customFormat="1" ht="31.5" customHeight="1" x14ac:dyDescent="0.25">
      <c r="A520" s="78" t="str">
        <f>"Qté "&amp;'[1]Base produits'!A516&amp;" - "&amp;'[1]Base produits'!B516&amp;" :"</f>
        <v>Qté P0509 -  :</v>
      </c>
      <c r="B520" s="80"/>
      <c r="C520" s="79"/>
      <c r="D520" s="79"/>
      <c r="E520" s="79"/>
      <c r="F520" s="79"/>
      <c r="G520" s="79"/>
      <c r="H520" s="79"/>
      <c r="I520" s="79"/>
      <c r="J520" s="79"/>
      <c r="K520" s="79"/>
      <c r="L520" s="79"/>
      <c r="M520" s="79"/>
      <c r="N520" s="79"/>
      <c r="O520" s="79"/>
      <c r="P520" s="79"/>
      <c r="Q520" s="79"/>
      <c r="R520" s="79"/>
      <c r="S520" s="79"/>
      <c r="T520" s="79"/>
      <c r="U520" s="79"/>
      <c r="V520" s="79"/>
      <c r="W520" s="79"/>
      <c r="X520" s="79"/>
      <c r="Y520" s="79"/>
      <c r="Z520" s="79"/>
      <c r="AA520" s="79"/>
      <c r="AB520" s="79"/>
      <c r="AC520" s="79"/>
      <c r="AD520" s="79"/>
      <c r="AE520" s="79"/>
      <c r="AF520" s="79"/>
      <c r="AG520" s="79"/>
      <c r="AH520" s="79"/>
      <c r="AI520" s="79"/>
      <c r="AJ520" s="79"/>
      <c r="AK520" s="79"/>
      <c r="AL520" s="79"/>
      <c r="AM520" s="79"/>
      <c r="AN520" s="79"/>
      <c r="AO520" s="79"/>
      <c r="AP520" s="79"/>
      <c r="AQ520" s="79"/>
      <c r="AR520" s="79"/>
      <c r="AS520" s="79"/>
      <c r="AT520" s="79"/>
      <c r="AU520" s="79"/>
      <c r="AV520" s="79"/>
      <c r="AW520" s="79"/>
      <c r="AX520" s="79"/>
      <c r="AY520" s="79"/>
      <c r="AZ520" s="79"/>
      <c r="BA520" s="79"/>
      <c r="BB520" s="79"/>
      <c r="BC520" s="79"/>
      <c r="BD520" s="79"/>
      <c r="BE520" s="79"/>
      <c r="BF520" s="79"/>
      <c r="BG520" s="79"/>
      <c r="BH520" s="79"/>
      <c r="BI520" s="79"/>
      <c r="BJ520" s="79"/>
      <c r="BK520" s="79"/>
      <c r="BL520" s="79"/>
      <c r="BM520" s="79"/>
      <c r="BN520" s="79"/>
      <c r="BO520" s="79"/>
      <c r="BP520" s="79"/>
      <c r="BQ520" s="79"/>
      <c r="BR520" s="79"/>
      <c r="BS520" s="79"/>
      <c r="BT520" s="79"/>
      <c r="BU520" s="79"/>
      <c r="BV520" s="79"/>
      <c r="BW520" s="79"/>
      <c r="BX520" s="79"/>
      <c r="BY520" s="79"/>
      <c r="BZ520" s="79"/>
      <c r="CA520" s="79"/>
      <c r="CB520" s="79"/>
      <c r="CC520" s="79"/>
      <c r="CD520" s="79"/>
      <c r="CE520" s="79"/>
      <c r="CF520" s="79"/>
      <c r="CG520" s="79"/>
      <c r="CH520" s="79"/>
      <c r="CI520" s="79"/>
      <c r="CJ520" s="79"/>
      <c r="CK520" s="79"/>
      <c r="CL520" s="79"/>
      <c r="CM520" s="79"/>
      <c r="CN520" s="79"/>
      <c r="CO520" s="79"/>
      <c r="CP520" s="79"/>
      <c r="CQ520" s="79"/>
    </row>
    <row r="521" spans="1:95" s="26" customFormat="1" ht="31.5" customHeight="1" x14ac:dyDescent="0.25">
      <c r="A521" s="78" t="str">
        <f>"Qté "&amp;'[1]Base produits'!A517&amp;" - "&amp;'[1]Base produits'!B517&amp;" :"</f>
        <v>Qté P0510 -  :</v>
      </c>
      <c r="B521" s="80"/>
      <c r="C521" s="79"/>
      <c r="D521" s="79"/>
      <c r="E521" s="79"/>
      <c r="F521" s="79"/>
      <c r="G521" s="79"/>
      <c r="H521" s="79"/>
      <c r="I521" s="79"/>
      <c r="J521" s="79"/>
      <c r="K521" s="79"/>
      <c r="L521" s="79"/>
      <c r="M521" s="79"/>
      <c r="N521" s="79"/>
      <c r="O521" s="79"/>
      <c r="P521" s="79"/>
      <c r="Q521" s="79"/>
      <c r="R521" s="79"/>
      <c r="S521" s="79"/>
      <c r="T521" s="79"/>
      <c r="U521" s="79"/>
      <c r="V521" s="79"/>
      <c r="W521" s="79"/>
      <c r="X521" s="79"/>
      <c r="Y521" s="79"/>
      <c r="Z521" s="79"/>
      <c r="AA521" s="79"/>
      <c r="AB521" s="79"/>
      <c r="AC521" s="79"/>
      <c r="AD521" s="79"/>
      <c r="AE521" s="79"/>
      <c r="AF521" s="79"/>
      <c r="AG521" s="79"/>
      <c r="AH521" s="79"/>
      <c r="AI521" s="79"/>
      <c r="AJ521" s="79"/>
      <c r="AK521" s="79"/>
      <c r="AL521" s="79"/>
      <c r="AM521" s="79"/>
      <c r="AN521" s="79"/>
      <c r="AO521" s="79"/>
      <c r="AP521" s="79"/>
      <c r="AQ521" s="79"/>
      <c r="AR521" s="79"/>
      <c r="AS521" s="79"/>
      <c r="AT521" s="79"/>
      <c r="AU521" s="79"/>
      <c r="AV521" s="79"/>
      <c r="AW521" s="79"/>
      <c r="AX521" s="79"/>
      <c r="AY521" s="79"/>
      <c r="AZ521" s="79"/>
      <c r="BA521" s="79"/>
      <c r="BB521" s="79"/>
      <c r="BC521" s="79"/>
      <c r="BD521" s="79"/>
      <c r="BE521" s="79"/>
      <c r="BF521" s="79"/>
      <c r="BG521" s="79"/>
      <c r="BH521" s="79"/>
      <c r="BI521" s="79"/>
      <c r="BJ521" s="79"/>
      <c r="BK521" s="79"/>
      <c r="BL521" s="79"/>
      <c r="BM521" s="79"/>
      <c r="BN521" s="79"/>
      <c r="BO521" s="79"/>
      <c r="BP521" s="79"/>
      <c r="BQ521" s="79"/>
      <c r="BR521" s="79"/>
      <c r="BS521" s="79"/>
      <c r="BT521" s="79"/>
      <c r="BU521" s="79"/>
      <c r="BV521" s="79"/>
      <c r="BW521" s="79"/>
      <c r="BX521" s="79"/>
      <c r="BY521" s="79"/>
      <c r="BZ521" s="79"/>
      <c r="CA521" s="79"/>
      <c r="CB521" s="79"/>
      <c r="CC521" s="79"/>
      <c r="CD521" s="79"/>
      <c r="CE521" s="79"/>
      <c r="CF521" s="79"/>
      <c r="CG521" s="79"/>
      <c r="CH521" s="79"/>
      <c r="CI521" s="79"/>
      <c r="CJ521" s="79"/>
      <c r="CK521" s="79"/>
      <c r="CL521" s="79"/>
      <c r="CM521" s="79"/>
      <c r="CN521" s="79"/>
      <c r="CO521" s="79"/>
      <c r="CP521" s="79"/>
      <c r="CQ521" s="79"/>
    </row>
    <row r="522" spans="1:95" s="26" customFormat="1" ht="31.5" customHeight="1" x14ac:dyDescent="0.25">
      <c r="A522" s="78" t="str">
        <f>"Qté "&amp;'[1]Base produits'!A518&amp;" - "&amp;'[1]Base produits'!B518&amp;" :"</f>
        <v>Qté P0511 -  :</v>
      </c>
      <c r="B522" s="80"/>
      <c r="C522" s="79"/>
      <c r="D522" s="79"/>
      <c r="E522" s="79"/>
      <c r="F522" s="79"/>
      <c r="G522" s="79"/>
      <c r="H522" s="79"/>
      <c r="I522" s="79"/>
      <c r="J522" s="79"/>
      <c r="K522" s="79"/>
      <c r="L522" s="79"/>
      <c r="M522" s="79"/>
      <c r="N522" s="79"/>
      <c r="O522" s="79"/>
      <c r="P522" s="79"/>
      <c r="Q522" s="79"/>
      <c r="R522" s="79"/>
      <c r="S522" s="79"/>
      <c r="T522" s="79"/>
      <c r="U522" s="79"/>
      <c r="V522" s="79"/>
      <c r="W522" s="79"/>
      <c r="X522" s="79"/>
      <c r="Y522" s="79"/>
      <c r="Z522" s="79"/>
      <c r="AA522" s="79"/>
      <c r="AB522" s="79"/>
      <c r="AC522" s="79"/>
      <c r="AD522" s="79"/>
      <c r="AE522" s="79"/>
      <c r="AF522" s="79"/>
      <c r="AG522" s="79"/>
      <c r="AH522" s="79"/>
      <c r="AI522" s="79"/>
      <c r="AJ522" s="79"/>
      <c r="AK522" s="79"/>
      <c r="AL522" s="79"/>
      <c r="AM522" s="79"/>
      <c r="AN522" s="79"/>
      <c r="AO522" s="79"/>
      <c r="AP522" s="79"/>
      <c r="AQ522" s="79"/>
      <c r="AR522" s="79"/>
      <c r="AS522" s="79"/>
      <c r="AT522" s="79"/>
      <c r="AU522" s="79"/>
      <c r="AV522" s="79"/>
      <c r="AW522" s="79"/>
      <c r="AX522" s="79"/>
      <c r="AY522" s="79"/>
      <c r="AZ522" s="79"/>
      <c r="BA522" s="79"/>
      <c r="BB522" s="79"/>
      <c r="BC522" s="79"/>
      <c r="BD522" s="79"/>
      <c r="BE522" s="79"/>
      <c r="BF522" s="79"/>
      <c r="BG522" s="79"/>
      <c r="BH522" s="79"/>
      <c r="BI522" s="79"/>
      <c r="BJ522" s="79"/>
      <c r="BK522" s="79"/>
      <c r="BL522" s="79"/>
      <c r="BM522" s="79"/>
      <c r="BN522" s="79"/>
      <c r="BO522" s="79"/>
      <c r="BP522" s="79"/>
      <c r="BQ522" s="79"/>
      <c r="BR522" s="79"/>
      <c r="BS522" s="79"/>
      <c r="BT522" s="79"/>
      <c r="BU522" s="79"/>
      <c r="BV522" s="79"/>
      <c r="BW522" s="79"/>
      <c r="BX522" s="79"/>
      <c r="BY522" s="79"/>
      <c r="BZ522" s="79"/>
      <c r="CA522" s="79"/>
      <c r="CB522" s="79"/>
      <c r="CC522" s="79"/>
      <c r="CD522" s="79"/>
      <c r="CE522" s="79"/>
      <c r="CF522" s="79"/>
      <c r="CG522" s="79"/>
      <c r="CH522" s="79"/>
      <c r="CI522" s="79"/>
      <c r="CJ522" s="79"/>
      <c r="CK522" s="79"/>
      <c r="CL522" s="79"/>
      <c r="CM522" s="79"/>
      <c r="CN522" s="79"/>
      <c r="CO522" s="79"/>
      <c r="CP522" s="79"/>
      <c r="CQ522" s="79"/>
    </row>
    <row r="523" spans="1:95" s="26" customFormat="1" ht="31.5" customHeight="1" x14ac:dyDescent="0.25">
      <c r="A523" s="78" t="str">
        <f>"Qté "&amp;'[1]Base produits'!A519&amp;" - "&amp;'[1]Base produits'!B519&amp;" :"</f>
        <v>Qté P0512 -  :</v>
      </c>
      <c r="B523" s="80"/>
      <c r="C523" s="79"/>
      <c r="D523" s="79"/>
      <c r="E523" s="79"/>
      <c r="F523" s="79"/>
      <c r="G523" s="79"/>
      <c r="H523" s="79"/>
      <c r="I523" s="79"/>
      <c r="J523" s="79"/>
      <c r="K523" s="79"/>
      <c r="L523" s="79"/>
      <c r="M523" s="79"/>
      <c r="N523" s="79"/>
      <c r="O523" s="79"/>
      <c r="P523" s="79"/>
      <c r="Q523" s="79"/>
      <c r="R523" s="79"/>
      <c r="S523" s="79"/>
      <c r="T523" s="79"/>
      <c r="U523" s="79"/>
      <c r="V523" s="79"/>
      <c r="W523" s="79"/>
      <c r="X523" s="79"/>
      <c r="Y523" s="79"/>
      <c r="Z523" s="79"/>
      <c r="AA523" s="79"/>
      <c r="AB523" s="79"/>
      <c r="AC523" s="79"/>
      <c r="AD523" s="79"/>
      <c r="AE523" s="79"/>
      <c r="AF523" s="79"/>
      <c r="AG523" s="79"/>
      <c r="AH523" s="79"/>
      <c r="AI523" s="79"/>
      <c r="AJ523" s="79"/>
      <c r="AK523" s="79"/>
      <c r="AL523" s="79"/>
      <c r="AM523" s="79"/>
      <c r="AN523" s="79"/>
      <c r="AO523" s="79"/>
      <c r="AP523" s="79"/>
      <c r="AQ523" s="79"/>
      <c r="AR523" s="79"/>
      <c r="AS523" s="79"/>
      <c r="AT523" s="79"/>
      <c r="AU523" s="79"/>
      <c r="AV523" s="79"/>
      <c r="AW523" s="79"/>
      <c r="AX523" s="79"/>
      <c r="AY523" s="79"/>
      <c r="AZ523" s="79"/>
      <c r="BA523" s="79"/>
      <c r="BB523" s="79"/>
      <c r="BC523" s="79"/>
      <c r="BD523" s="79"/>
      <c r="BE523" s="79"/>
      <c r="BF523" s="79"/>
      <c r="BG523" s="79"/>
      <c r="BH523" s="79"/>
      <c r="BI523" s="79"/>
      <c r="BJ523" s="79"/>
      <c r="BK523" s="79"/>
      <c r="BL523" s="79"/>
      <c r="BM523" s="79"/>
      <c r="BN523" s="79"/>
      <c r="BO523" s="79"/>
      <c r="BP523" s="79"/>
      <c r="BQ523" s="79"/>
      <c r="BR523" s="79"/>
      <c r="BS523" s="79"/>
      <c r="BT523" s="79"/>
      <c r="BU523" s="79"/>
      <c r="BV523" s="79"/>
      <c r="BW523" s="79"/>
      <c r="BX523" s="79"/>
      <c r="BY523" s="79"/>
      <c r="BZ523" s="79"/>
      <c r="CA523" s="79"/>
      <c r="CB523" s="79"/>
      <c r="CC523" s="79"/>
      <c r="CD523" s="79"/>
      <c r="CE523" s="79"/>
      <c r="CF523" s="79"/>
      <c r="CG523" s="79"/>
      <c r="CH523" s="79"/>
      <c r="CI523" s="79"/>
      <c r="CJ523" s="79"/>
      <c r="CK523" s="79"/>
      <c r="CL523" s="79"/>
      <c r="CM523" s="79"/>
      <c r="CN523" s="79"/>
      <c r="CO523" s="79"/>
      <c r="CP523" s="79"/>
      <c r="CQ523" s="79"/>
    </row>
    <row r="524" spans="1:95" s="26" customFormat="1" ht="31.5" customHeight="1" x14ac:dyDescent="0.25">
      <c r="A524" s="78" t="str">
        <f>"Qté "&amp;'[1]Base produits'!A520&amp;" - "&amp;'[1]Base produits'!B520&amp;" :"</f>
        <v>Qté P0513 -  :</v>
      </c>
      <c r="B524" s="80"/>
      <c r="C524" s="79"/>
      <c r="D524" s="79"/>
      <c r="E524" s="79"/>
      <c r="F524" s="79"/>
      <c r="G524" s="79"/>
      <c r="H524" s="79"/>
      <c r="I524" s="79"/>
      <c r="J524" s="79"/>
      <c r="K524" s="79"/>
      <c r="L524" s="79"/>
      <c r="M524" s="79"/>
      <c r="N524" s="79"/>
      <c r="O524" s="79"/>
      <c r="P524" s="79"/>
      <c r="Q524" s="79"/>
      <c r="R524" s="79"/>
      <c r="S524" s="79"/>
      <c r="T524" s="79"/>
      <c r="U524" s="79"/>
      <c r="V524" s="79"/>
      <c r="W524" s="79"/>
      <c r="X524" s="79"/>
      <c r="Y524" s="79"/>
      <c r="Z524" s="79"/>
      <c r="AA524" s="79"/>
      <c r="AB524" s="79"/>
      <c r="AC524" s="79"/>
      <c r="AD524" s="79"/>
      <c r="AE524" s="79"/>
      <c r="AF524" s="79"/>
      <c r="AG524" s="79"/>
      <c r="AH524" s="79"/>
      <c r="AI524" s="79"/>
      <c r="AJ524" s="79"/>
      <c r="AK524" s="79"/>
      <c r="AL524" s="79"/>
      <c r="AM524" s="79"/>
      <c r="AN524" s="79"/>
      <c r="AO524" s="79"/>
      <c r="AP524" s="79"/>
      <c r="AQ524" s="79"/>
      <c r="AR524" s="79"/>
      <c r="AS524" s="79"/>
      <c r="AT524" s="79"/>
      <c r="AU524" s="79"/>
      <c r="AV524" s="79"/>
      <c r="AW524" s="79"/>
      <c r="AX524" s="79"/>
      <c r="AY524" s="79"/>
      <c r="AZ524" s="79"/>
      <c r="BA524" s="79"/>
      <c r="BB524" s="79"/>
      <c r="BC524" s="79"/>
      <c r="BD524" s="79"/>
      <c r="BE524" s="79"/>
      <c r="BF524" s="79"/>
      <c r="BG524" s="79"/>
      <c r="BH524" s="79"/>
      <c r="BI524" s="79"/>
      <c r="BJ524" s="79"/>
      <c r="BK524" s="79"/>
      <c r="BL524" s="79"/>
      <c r="BM524" s="79"/>
      <c r="BN524" s="79"/>
      <c r="BO524" s="79"/>
      <c r="BP524" s="79"/>
      <c r="BQ524" s="79"/>
      <c r="BR524" s="79"/>
      <c r="BS524" s="79"/>
      <c r="BT524" s="79"/>
      <c r="BU524" s="79"/>
      <c r="BV524" s="79"/>
      <c r="BW524" s="79"/>
      <c r="BX524" s="79"/>
      <c r="BY524" s="79"/>
      <c r="BZ524" s="79"/>
      <c r="CA524" s="79"/>
      <c r="CB524" s="79"/>
      <c r="CC524" s="79"/>
      <c r="CD524" s="79"/>
      <c r="CE524" s="79"/>
      <c r="CF524" s="79"/>
      <c r="CG524" s="79"/>
      <c r="CH524" s="79"/>
      <c r="CI524" s="79"/>
      <c r="CJ524" s="79"/>
      <c r="CK524" s="79"/>
      <c r="CL524" s="79"/>
      <c r="CM524" s="79"/>
      <c r="CN524" s="79"/>
      <c r="CO524" s="79"/>
      <c r="CP524" s="79"/>
      <c r="CQ524" s="79"/>
    </row>
    <row r="525" spans="1:95" s="26" customFormat="1" ht="31.5" customHeight="1" x14ac:dyDescent="0.25">
      <c r="A525" s="78" t="str">
        <f>"Qté "&amp;'[1]Base produits'!A521&amp;" - "&amp;'[1]Base produits'!B521&amp;" :"</f>
        <v>Qté P0514 -  :</v>
      </c>
      <c r="B525" s="80"/>
      <c r="C525" s="79"/>
      <c r="D525" s="79"/>
      <c r="E525" s="79"/>
      <c r="F525" s="79"/>
      <c r="G525" s="79"/>
      <c r="H525" s="79"/>
      <c r="I525" s="79"/>
      <c r="J525" s="79"/>
      <c r="K525" s="79"/>
      <c r="L525" s="79"/>
      <c r="M525" s="79"/>
      <c r="N525" s="79"/>
      <c r="O525" s="79"/>
      <c r="P525" s="79"/>
      <c r="Q525" s="79"/>
      <c r="R525" s="79"/>
      <c r="S525" s="79"/>
      <c r="T525" s="79"/>
      <c r="U525" s="79"/>
      <c r="V525" s="79"/>
      <c r="W525" s="79"/>
      <c r="X525" s="79"/>
      <c r="Y525" s="79"/>
      <c r="Z525" s="79"/>
      <c r="AA525" s="79"/>
      <c r="AB525" s="79"/>
      <c r="AC525" s="79"/>
      <c r="AD525" s="79"/>
      <c r="AE525" s="79"/>
      <c r="AF525" s="79"/>
      <c r="AG525" s="79"/>
      <c r="AH525" s="79"/>
      <c r="AI525" s="79"/>
      <c r="AJ525" s="79"/>
      <c r="AK525" s="79"/>
      <c r="AL525" s="79"/>
      <c r="AM525" s="79"/>
      <c r="AN525" s="79"/>
      <c r="AO525" s="79"/>
      <c r="AP525" s="79"/>
      <c r="AQ525" s="79"/>
      <c r="AR525" s="79"/>
      <c r="AS525" s="79"/>
      <c r="AT525" s="79"/>
      <c r="AU525" s="79"/>
      <c r="AV525" s="79"/>
      <c r="AW525" s="79"/>
      <c r="AX525" s="79"/>
      <c r="AY525" s="79"/>
      <c r="AZ525" s="79"/>
      <c r="BA525" s="79"/>
      <c r="BB525" s="79"/>
      <c r="BC525" s="79"/>
      <c r="BD525" s="79"/>
      <c r="BE525" s="79"/>
      <c r="BF525" s="79"/>
      <c r="BG525" s="79"/>
      <c r="BH525" s="79"/>
      <c r="BI525" s="79"/>
      <c r="BJ525" s="79"/>
      <c r="BK525" s="79"/>
      <c r="BL525" s="79"/>
      <c r="BM525" s="79"/>
      <c r="BN525" s="79"/>
      <c r="BO525" s="79"/>
      <c r="BP525" s="79"/>
      <c r="BQ525" s="79"/>
      <c r="BR525" s="79"/>
      <c r="BS525" s="79"/>
      <c r="BT525" s="79"/>
      <c r="BU525" s="79"/>
      <c r="BV525" s="79"/>
      <c r="BW525" s="79"/>
      <c r="BX525" s="79"/>
      <c r="BY525" s="79"/>
      <c r="BZ525" s="79"/>
      <c r="CA525" s="79"/>
      <c r="CB525" s="79"/>
      <c r="CC525" s="79"/>
      <c r="CD525" s="79"/>
      <c r="CE525" s="79"/>
      <c r="CF525" s="79"/>
      <c r="CG525" s="79"/>
      <c r="CH525" s="79"/>
      <c r="CI525" s="79"/>
      <c r="CJ525" s="79"/>
      <c r="CK525" s="79"/>
      <c r="CL525" s="79"/>
      <c r="CM525" s="79"/>
      <c r="CN525" s="79"/>
      <c r="CO525" s="79"/>
      <c r="CP525" s="79"/>
      <c r="CQ525" s="79"/>
    </row>
    <row r="526" spans="1:95" s="26" customFormat="1" ht="31.5" customHeight="1" x14ac:dyDescent="0.25">
      <c r="A526" s="78" t="str">
        <f>"Qté "&amp;'[1]Base produits'!A522&amp;" - "&amp;'[1]Base produits'!B522&amp;" :"</f>
        <v>Qté P0515 -  :</v>
      </c>
      <c r="B526" s="80"/>
      <c r="C526" s="79"/>
      <c r="D526" s="79"/>
      <c r="E526" s="79"/>
      <c r="F526" s="79"/>
      <c r="G526" s="79"/>
      <c r="H526" s="79"/>
      <c r="I526" s="79"/>
      <c r="J526" s="79"/>
      <c r="K526" s="79"/>
      <c r="L526" s="79"/>
      <c r="M526" s="79"/>
      <c r="N526" s="79"/>
      <c r="O526" s="79"/>
      <c r="P526" s="79"/>
      <c r="Q526" s="79"/>
      <c r="R526" s="79"/>
      <c r="S526" s="79"/>
      <c r="T526" s="79"/>
      <c r="U526" s="79"/>
      <c r="V526" s="79"/>
      <c r="W526" s="79"/>
      <c r="X526" s="79"/>
      <c r="Y526" s="79"/>
      <c r="Z526" s="79"/>
      <c r="AA526" s="79"/>
      <c r="AB526" s="79"/>
      <c r="AC526" s="79"/>
      <c r="AD526" s="79"/>
      <c r="AE526" s="79"/>
      <c r="AF526" s="79"/>
      <c r="AG526" s="79"/>
      <c r="AH526" s="79"/>
      <c r="AI526" s="79"/>
      <c r="AJ526" s="79"/>
      <c r="AK526" s="79"/>
      <c r="AL526" s="79"/>
      <c r="AM526" s="79"/>
      <c r="AN526" s="79"/>
      <c r="AO526" s="79"/>
      <c r="AP526" s="79"/>
      <c r="AQ526" s="79"/>
      <c r="AR526" s="79"/>
      <c r="AS526" s="79"/>
      <c r="AT526" s="79"/>
      <c r="AU526" s="79"/>
      <c r="AV526" s="79"/>
      <c r="AW526" s="79"/>
      <c r="AX526" s="79"/>
      <c r="AY526" s="79"/>
      <c r="AZ526" s="79"/>
      <c r="BA526" s="79"/>
      <c r="BB526" s="79"/>
      <c r="BC526" s="79"/>
      <c r="BD526" s="79"/>
      <c r="BE526" s="79"/>
      <c r="BF526" s="79"/>
      <c r="BG526" s="79"/>
      <c r="BH526" s="79"/>
      <c r="BI526" s="79"/>
      <c r="BJ526" s="79"/>
      <c r="BK526" s="79"/>
      <c r="BL526" s="79"/>
      <c r="BM526" s="79"/>
      <c r="BN526" s="79"/>
      <c r="BO526" s="79"/>
      <c r="BP526" s="79"/>
      <c r="BQ526" s="79"/>
      <c r="BR526" s="79"/>
      <c r="BS526" s="79"/>
      <c r="BT526" s="79"/>
      <c r="BU526" s="79"/>
      <c r="BV526" s="79"/>
      <c r="BW526" s="79"/>
      <c r="BX526" s="79"/>
      <c r="BY526" s="79"/>
      <c r="BZ526" s="79"/>
      <c r="CA526" s="79"/>
      <c r="CB526" s="79"/>
      <c r="CC526" s="79"/>
      <c r="CD526" s="79"/>
      <c r="CE526" s="79"/>
      <c r="CF526" s="79"/>
      <c r="CG526" s="79"/>
      <c r="CH526" s="79"/>
      <c r="CI526" s="79"/>
      <c r="CJ526" s="79"/>
      <c r="CK526" s="79"/>
      <c r="CL526" s="79"/>
      <c r="CM526" s="79"/>
      <c r="CN526" s="79"/>
      <c r="CO526" s="79"/>
      <c r="CP526" s="79"/>
      <c r="CQ526" s="79"/>
    </row>
    <row r="527" spans="1:95" s="26" customFormat="1" ht="31.5" customHeight="1" x14ac:dyDescent="0.25">
      <c r="A527" s="78" t="str">
        <f>"Qté "&amp;'[1]Base produits'!A523&amp;" - "&amp;'[1]Base produits'!B523&amp;" :"</f>
        <v>Qté P0516 -  :</v>
      </c>
      <c r="B527" s="80"/>
      <c r="C527" s="79"/>
      <c r="D527" s="79"/>
      <c r="E527" s="79"/>
      <c r="F527" s="79"/>
      <c r="G527" s="79"/>
      <c r="H527" s="79"/>
      <c r="I527" s="79"/>
      <c r="J527" s="79"/>
      <c r="K527" s="79"/>
      <c r="L527" s="79"/>
      <c r="M527" s="79"/>
      <c r="N527" s="79"/>
      <c r="O527" s="79"/>
      <c r="P527" s="79"/>
      <c r="Q527" s="79"/>
      <c r="R527" s="79"/>
      <c r="S527" s="79"/>
      <c r="T527" s="79"/>
      <c r="U527" s="79"/>
      <c r="V527" s="79"/>
      <c r="W527" s="79"/>
      <c r="X527" s="79"/>
      <c r="Y527" s="79"/>
      <c r="Z527" s="79"/>
      <c r="AA527" s="79"/>
      <c r="AB527" s="79"/>
      <c r="AC527" s="79"/>
      <c r="AD527" s="79"/>
      <c r="AE527" s="79"/>
      <c r="AF527" s="79"/>
      <c r="AG527" s="79"/>
      <c r="AH527" s="79"/>
      <c r="AI527" s="79"/>
      <c r="AJ527" s="79"/>
      <c r="AK527" s="79"/>
      <c r="AL527" s="79"/>
      <c r="AM527" s="79"/>
      <c r="AN527" s="79"/>
      <c r="AO527" s="79"/>
      <c r="AP527" s="79"/>
      <c r="AQ527" s="79"/>
      <c r="AR527" s="79"/>
      <c r="AS527" s="79"/>
      <c r="AT527" s="79"/>
      <c r="AU527" s="79"/>
      <c r="AV527" s="79"/>
      <c r="AW527" s="79"/>
      <c r="AX527" s="79"/>
      <c r="AY527" s="79"/>
      <c r="AZ527" s="79"/>
      <c r="BA527" s="79"/>
      <c r="BB527" s="79"/>
      <c r="BC527" s="79"/>
      <c r="BD527" s="79"/>
      <c r="BE527" s="79"/>
      <c r="BF527" s="79"/>
      <c r="BG527" s="79"/>
      <c r="BH527" s="79"/>
      <c r="BI527" s="79"/>
      <c r="BJ527" s="79"/>
      <c r="BK527" s="79"/>
      <c r="BL527" s="79"/>
      <c r="BM527" s="79"/>
      <c r="BN527" s="79"/>
      <c r="BO527" s="79"/>
      <c r="BP527" s="79"/>
      <c r="BQ527" s="79"/>
      <c r="BR527" s="79"/>
      <c r="BS527" s="79"/>
      <c r="BT527" s="79"/>
      <c r="BU527" s="79"/>
      <c r="BV527" s="79"/>
      <c r="BW527" s="79"/>
      <c r="BX527" s="79"/>
      <c r="BY527" s="79"/>
      <c r="BZ527" s="79"/>
      <c r="CA527" s="79"/>
      <c r="CB527" s="79"/>
      <c r="CC527" s="79"/>
      <c r="CD527" s="79"/>
      <c r="CE527" s="79"/>
      <c r="CF527" s="79"/>
      <c r="CG527" s="79"/>
      <c r="CH527" s="79"/>
      <c r="CI527" s="79"/>
      <c r="CJ527" s="79"/>
      <c r="CK527" s="79"/>
      <c r="CL527" s="79"/>
      <c r="CM527" s="79"/>
      <c r="CN527" s="79"/>
      <c r="CO527" s="79"/>
      <c r="CP527" s="79"/>
      <c r="CQ527" s="79"/>
    </row>
    <row r="528" spans="1:95" s="26" customFormat="1" ht="31.5" customHeight="1" x14ac:dyDescent="0.25">
      <c r="A528" s="78" t="str">
        <f>"Qté "&amp;'[1]Base produits'!A524&amp;" - "&amp;'[1]Base produits'!B524&amp;" :"</f>
        <v>Qté P0517 -  :</v>
      </c>
      <c r="B528" s="80"/>
      <c r="C528" s="79"/>
      <c r="D528" s="79"/>
      <c r="E528" s="79"/>
      <c r="F528" s="79"/>
      <c r="G528" s="79"/>
      <c r="H528" s="79"/>
      <c r="I528" s="79"/>
      <c r="J528" s="79"/>
      <c r="K528" s="79"/>
      <c r="L528" s="79"/>
      <c r="M528" s="79"/>
      <c r="N528" s="79"/>
      <c r="O528" s="79"/>
      <c r="P528" s="79"/>
      <c r="Q528" s="79"/>
      <c r="R528" s="79"/>
      <c r="S528" s="79"/>
      <c r="T528" s="79"/>
      <c r="U528" s="79"/>
      <c r="V528" s="79"/>
      <c r="W528" s="79"/>
      <c r="X528" s="79"/>
      <c r="Y528" s="79"/>
      <c r="Z528" s="79"/>
      <c r="AA528" s="79"/>
      <c r="AB528" s="79"/>
      <c r="AC528" s="79"/>
      <c r="AD528" s="79"/>
      <c r="AE528" s="79"/>
      <c r="AF528" s="79"/>
      <c r="AG528" s="79"/>
      <c r="AH528" s="79"/>
      <c r="AI528" s="79"/>
      <c r="AJ528" s="79"/>
      <c r="AK528" s="79"/>
      <c r="AL528" s="79"/>
      <c r="AM528" s="79"/>
      <c r="AN528" s="79"/>
      <c r="AO528" s="79"/>
      <c r="AP528" s="79"/>
      <c r="AQ528" s="79"/>
      <c r="AR528" s="79"/>
      <c r="AS528" s="79"/>
      <c r="AT528" s="79"/>
      <c r="AU528" s="79"/>
      <c r="AV528" s="79"/>
      <c r="AW528" s="79"/>
      <c r="AX528" s="79"/>
      <c r="AY528" s="79"/>
      <c r="AZ528" s="79"/>
      <c r="BA528" s="79"/>
      <c r="BB528" s="79"/>
      <c r="BC528" s="79"/>
      <c r="BD528" s="79"/>
      <c r="BE528" s="79"/>
      <c r="BF528" s="79"/>
      <c r="BG528" s="79"/>
      <c r="BH528" s="79"/>
      <c r="BI528" s="79"/>
      <c r="BJ528" s="79"/>
      <c r="BK528" s="79"/>
      <c r="BL528" s="79"/>
      <c r="BM528" s="79"/>
      <c r="BN528" s="79"/>
      <c r="BO528" s="79"/>
      <c r="BP528" s="79"/>
      <c r="BQ528" s="79"/>
      <c r="BR528" s="79"/>
      <c r="BS528" s="79"/>
      <c r="BT528" s="79"/>
      <c r="BU528" s="79"/>
      <c r="BV528" s="79"/>
      <c r="BW528" s="79"/>
      <c r="BX528" s="79"/>
      <c r="BY528" s="79"/>
      <c r="BZ528" s="79"/>
      <c r="CA528" s="79"/>
      <c r="CB528" s="79"/>
      <c r="CC528" s="79"/>
      <c r="CD528" s="79"/>
      <c r="CE528" s="79"/>
      <c r="CF528" s="79"/>
      <c r="CG528" s="79"/>
      <c r="CH528" s="79"/>
      <c r="CI528" s="79"/>
      <c r="CJ528" s="79"/>
      <c r="CK528" s="79"/>
      <c r="CL528" s="79"/>
      <c r="CM528" s="79"/>
      <c r="CN528" s="79"/>
      <c r="CO528" s="79"/>
      <c r="CP528" s="79"/>
      <c r="CQ528" s="79"/>
    </row>
    <row r="529" spans="1:95" s="26" customFormat="1" ht="31.5" customHeight="1" x14ac:dyDescent="0.25">
      <c r="A529" s="78" t="str">
        <f>"Qté "&amp;'[1]Base produits'!A525&amp;" - "&amp;'[1]Base produits'!B525&amp;" :"</f>
        <v>Qté P0518 -  :</v>
      </c>
      <c r="B529" s="80"/>
      <c r="C529" s="79"/>
      <c r="D529" s="79"/>
      <c r="E529" s="79"/>
      <c r="F529" s="79"/>
      <c r="G529" s="79"/>
      <c r="H529" s="79"/>
      <c r="I529" s="79"/>
      <c r="J529" s="79"/>
      <c r="K529" s="79"/>
      <c r="L529" s="79"/>
      <c r="M529" s="79"/>
      <c r="N529" s="79"/>
      <c r="O529" s="79"/>
      <c r="P529" s="79"/>
      <c r="Q529" s="79"/>
      <c r="R529" s="79"/>
      <c r="S529" s="79"/>
      <c r="T529" s="79"/>
      <c r="U529" s="79"/>
      <c r="V529" s="79"/>
      <c r="W529" s="79"/>
      <c r="X529" s="79"/>
      <c r="Y529" s="79"/>
      <c r="Z529" s="79"/>
      <c r="AA529" s="79"/>
      <c r="AB529" s="79"/>
      <c r="AC529" s="79"/>
      <c r="AD529" s="79"/>
      <c r="AE529" s="79"/>
      <c r="AF529" s="79"/>
      <c r="AG529" s="79"/>
      <c r="AH529" s="79"/>
      <c r="AI529" s="79"/>
      <c r="AJ529" s="79"/>
      <c r="AK529" s="79"/>
      <c r="AL529" s="79"/>
      <c r="AM529" s="79"/>
      <c r="AN529" s="79"/>
      <c r="AO529" s="79"/>
      <c r="AP529" s="79"/>
      <c r="AQ529" s="79"/>
      <c r="AR529" s="79"/>
      <c r="AS529" s="79"/>
      <c r="AT529" s="79"/>
      <c r="AU529" s="79"/>
      <c r="AV529" s="79"/>
      <c r="AW529" s="79"/>
      <c r="AX529" s="79"/>
      <c r="AY529" s="79"/>
      <c r="AZ529" s="79"/>
      <c r="BA529" s="79"/>
      <c r="BB529" s="79"/>
      <c r="BC529" s="79"/>
      <c r="BD529" s="79"/>
      <c r="BE529" s="79"/>
      <c r="BF529" s="79"/>
      <c r="BG529" s="79"/>
      <c r="BH529" s="79"/>
      <c r="BI529" s="79"/>
      <c r="BJ529" s="79"/>
      <c r="BK529" s="79"/>
      <c r="BL529" s="79"/>
      <c r="BM529" s="79"/>
      <c r="BN529" s="79"/>
      <c r="BO529" s="79"/>
      <c r="BP529" s="79"/>
      <c r="BQ529" s="79"/>
      <c r="BR529" s="79"/>
      <c r="BS529" s="79"/>
      <c r="BT529" s="79"/>
      <c r="BU529" s="79"/>
      <c r="BV529" s="79"/>
      <c r="BW529" s="79"/>
      <c r="BX529" s="79"/>
      <c r="BY529" s="79"/>
      <c r="BZ529" s="79"/>
      <c r="CA529" s="79"/>
      <c r="CB529" s="79"/>
      <c r="CC529" s="79"/>
      <c r="CD529" s="79"/>
      <c r="CE529" s="79"/>
      <c r="CF529" s="79"/>
      <c r="CG529" s="79"/>
      <c r="CH529" s="79"/>
      <c r="CI529" s="79"/>
      <c r="CJ529" s="79"/>
      <c r="CK529" s="79"/>
      <c r="CL529" s="79"/>
      <c r="CM529" s="79"/>
      <c r="CN529" s="79"/>
      <c r="CO529" s="79"/>
      <c r="CP529" s="79"/>
      <c r="CQ529" s="79"/>
    </row>
    <row r="530" spans="1:95" s="26" customFormat="1" ht="31.5" customHeight="1" x14ac:dyDescent="0.25">
      <c r="A530" s="78" t="str">
        <f>"Qté "&amp;'[1]Base produits'!A526&amp;" - "&amp;'[1]Base produits'!B526&amp;" :"</f>
        <v>Qté P0519 -  :</v>
      </c>
      <c r="B530" s="80"/>
      <c r="C530" s="79"/>
      <c r="D530" s="79"/>
      <c r="E530" s="79"/>
      <c r="F530" s="79"/>
      <c r="G530" s="79"/>
      <c r="H530" s="79"/>
      <c r="I530" s="79"/>
      <c r="J530" s="79"/>
      <c r="K530" s="79"/>
      <c r="L530" s="79"/>
      <c r="M530" s="79"/>
      <c r="N530" s="79"/>
      <c r="O530" s="79"/>
      <c r="P530" s="79"/>
      <c r="Q530" s="79"/>
      <c r="R530" s="79"/>
      <c r="S530" s="79"/>
      <c r="T530" s="79"/>
      <c r="U530" s="79"/>
      <c r="V530" s="79"/>
      <c r="W530" s="79"/>
      <c r="X530" s="79"/>
      <c r="Y530" s="79"/>
      <c r="Z530" s="79"/>
      <c r="AA530" s="79"/>
      <c r="AB530" s="79"/>
      <c r="AC530" s="79"/>
      <c r="AD530" s="79"/>
      <c r="AE530" s="79"/>
      <c r="AF530" s="79"/>
      <c r="AG530" s="79"/>
      <c r="AH530" s="79"/>
      <c r="AI530" s="79"/>
      <c r="AJ530" s="79"/>
      <c r="AK530" s="79"/>
      <c r="AL530" s="79"/>
      <c r="AM530" s="79"/>
      <c r="AN530" s="79"/>
      <c r="AO530" s="79"/>
      <c r="AP530" s="79"/>
      <c r="AQ530" s="79"/>
      <c r="AR530" s="79"/>
      <c r="AS530" s="79"/>
      <c r="AT530" s="79"/>
      <c r="AU530" s="79"/>
      <c r="AV530" s="79"/>
      <c r="AW530" s="79"/>
      <c r="AX530" s="79"/>
      <c r="AY530" s="79"/>
      <c r="AZ530" s="79"/>
      <c r="BA530" s="79"/>
      <c r="BB530" s="79"/>
      <c r="BC530" s="79"/>
      <c r="BD530" s="79"/>
      <c r="BE530" s="79"/>
      <c r="BF530" s="79"/>
      <c r="BG530" s="79"/>
      <c r="BH530" s="79"/>
      <c r="BI530" s="79"/>
      <c r="BJ530" s="79"/>
      <c r="BK530" s="79"/>
      <c r="BL530" s="79"/>
      <c r="BM530" s="79"/>
      <c r="BN530" s="79"/>
      <c r="BO530" s="79"/>
      <c r="BP530" s="79"/>
      <c r="BQ530" s="79"/>
      <c r="BR530" s="79"/>
      <c r="BS530" s="79"/>
      <c r="BT530" s="79"/>
      <c r="BU530" s="79"/>
      <c r="BV530" s="79"/>
      <c r="BW530" s="79"/>
      <c r="BX530" s="79"/>
      <c r="BY530" s="79"/>
      <c r="BZ530" s="79"/>
      <c r="CA530" s="79"/>
      <c r="CB530" s="79"/>
      <c r="CC530" s="79"/>
      <c r="CD530" s="79"/>
      <c r="CE530" s="79"/>
      <c r="CF530" s="79"/>
      <c r="CG530" s="79"/>
      <c r="CH530" s="79"/>
      <c r="CI530" s="79"/>
      <c r="CJ530" s="79"/>
      <c r="CK530" s="79"/>
      <c r="CL530" s="79"/>
      <c r="CM530" s="79"/>
      <c r="CN530" s="79"/>
      <c r="CO530" s="79"/>
      <c r="CP530" s="79"/>
      <c r="CQ530" s="79"/>
    </row>
    <row r="531" spans="1:95" s="26" customFormat="1" ht="31.5" customHeight="1" x14ac:dyDescent="0.25">
      <c r="A531" s="78" t="str">
        <f>"Qté "&amp;'[1]Base produits'!A527&amp;" - "&amp;'[1]Base produits'!B527&amp;" :"</f>
        <v>Qté P0520 -  :</v>
      </c>
      <c r="B531" s="80"/>
      <c r="C531" s="79"/>
      <c r="D531" s="79"/>
      <c r="E531" s="79"/>
      <c r="F531" s="79"/>
      <c r="G531" s="79"/>
      <c r="H531" s="79"/>
      <c r="I531" s="79"/>
      <c r="J531" s="79"/>
      <c r="K531" s="79"/>
      <c r="L531" s="79"/>
      <c r="M531" s="79"/>
      <c r="N531" s="79"/>
      <c r="O531" s="79"/>
      <c r="P531" s="79"/>
      <c r="Q531" s="79"/>
      <c r="R531" s="79"/>
      <c r="S531" s="79"/>
      <c r="T531" s="79"/>
      <c r="U531" s="79"/>
      <c r="V531" s="79"/>
      <c r="W531" s="79"/>
      <c r="X531" s="79"/>
      <c r="Y531" s="79"/>
      <c r="Z531" s="79"/>
      <c r="AA531" s="79"/>
      <c r="AB531" s="79"/>
      <c r="AC531" s="79"/>
      <c r="AD531" s="79"/>
      <c r="AE531" s="79"/>
      <c r="AF531" s="79"/>
      <c r="AG531" s="79"/>
      <c r="AH531" s="79"/>
      <c r="AI531" s="79"/>
      <c r="AJ531" s="79"/>
      <c r="AK531" s="79"/>
      <c r="AL531" s="79"/>
      <c r="AM531" s="79"/>
      <c r="AN531" s="79"/>
      <c r="AO531" s="79"/>
      <c r="AP531" s="79"/>
      <c r="AQ531" s="79"/>
      <c r="AR531" s="79"/>
      <c r="AS531" s="79"/>
      <c r="AT531" s="79"/>
      <c r="AU531" s="79"/>
      <c r="AV531" s="79"/>
      <c r="AW531" s="79"/>
      <c r="AX531" s="79"/>
      <c r="AY531" s="79"/>
      <c r="AZ531" s="79"/>
      <c r="BA531" s="79"/>
      <c r="BB531" s="79"/>
      <c r="BC531" s="79"/>
      <c r="BD531" s="79"/>
      <c r="BE531" s="79"/>
      <c r="BF531" s="79"/>
      <c r="BG531" s="79"/>
      <c r="BH531" s="79"/>
      <c r="BI531" s="79"/>
      <c r="BJ531" s="79"/>
      <c r="BK531" s="79"/>
      <c r="BL531" s="79"/>
      <c r="BM531" s="79"/>
      <c r="BN531" s="79"/>
      <c r="BO531" s="79"/>
      <c r="BP531" s="79"/>
      <c r="BQ531" s="79"/>
      <c r="BR531" s="79"/>
      <c r="BS531" s="79"/>
      <c r="BT531" s="79"/>
      <c r="BU531" s="79"/>
      <c r="BV531" s="79"/>
      <c r="BW531" s="79"/>
      <c r="BX531" s="79"/>
      <c r="BY531" s="79"/>
      <c r="BZ531" s="79"/>
      <c r="CA531" s="79"/>
      <c r="CB531" s="79"/>
      <c r="CC531" s="79"/>
      <c r="CD531" s="79"/>
      <c r="CE531" s="79"/>
      <c r="CF531" s="79"/>
      <c r="CG531" s="79"/>
      <c r="CH531" s="79"/>
      <c r="CI531" s="79"/>
      <c r="CJ531" s="79"/>
      <c r="CK531" s="79"/>
      <c r="CL531" s="79"/>
      <c r="CM531" s="79"/>
      <c r="CN531" s="79"/>
      <c r="CO531" s="79"/>
      <c r="CP531" s="79"/>
      <c r="CQ531" s="79"/>
    </row>
    <row r="532" spans="1:95" s="26" customFormat="1" ht="31.5" customHeight="1" x14ac:dyDescent="0.25">
      <c r="A532" s="78" t="str">
        <f>"Qté "&amp;'[1]Base produits'!A528&amp;" - "&amp;'[1]Base produits'!B528&amp;" :"</f>
        <v>Qté P0521 -  :</v>
      </c>
      <c r="B532" s="80"/>
      <c r="C532" s="79"/>
      <c r="D532" s="79"/>
      <c r="E532" s="79"/>
      <c r="F532" s="79"/>
      <c r="G532" s="79"/>
      <c r="H532" s="79"/>
      <c r="I532" s="79"/>
      <c r="J532" s="79"/>
      <c r="K532" s="79"/>
      <c r="L532" s="79"/>
      <c r="M532" s="79"/>
      <c r="N532" s="79"/>
      <c r="O532" s="79"/>
      <c r="P532" s="79"/>
      <c r="Q532" s="79"/>
      <c r="R532" s="79"/>
      <c r="S532" s="79"/>
      <c r="T532" s="79"/>
      <c r="U532" s="79"/>
      <c r="V532" s="79"/>
      <c r="W532" s="79"/>
      <c r="X532" s="79"/>
      <c r="Y532" s="79"/>
      <c r="Z532" s="79"/>
      <c r="AA532" s="79"/>
      <c r="AB532" s="79"/>
      <c r="AC532" s="79"/>
      <c r="AD532" s="79"/>
      <c r="AE532" s="79"/>
      <c r="AF532" s="79"/>
      <c r="AG532" s="79"/>
      <c r="AH532" s="79"/>
      <c r="AI532" s="79"/>
      <c r="AJ532" s="79"/>
      <c r="AK532" s="79"/>
      <c r="AL532" s="79"/>
      <c r="AM532" s="79"/>
      <c r="AN532" s="79"/>
      <c r="AO532" s="79"/>
      <c r="AP532" s="79"/>
      <c r="AQ532" s="79"/>
      <c r="AR532" s="79"/>
      <c r="AS532" s="79"/>
      <c r="AT532" s="79"/>
      <c r="AU532" s="79"/>
      <c r="AV532" s="79"/>
      <c r="AW532" s="79"/>
      <c r="AX532" s="79"/>
      <c r="AY532" s="79"/>
      <c r="AZ532" s="79"/>
      <c r="BA532" s="79"/>
      <c r="BB532" s="79"/>
      <c r="BC532" s="79"/>
      <c r="BD532" s="79"/>
      <c r="BE532" s="79"/>
      <c r="BF532" s="79"/>
      <c r="BG532" s="79"/>
      <c r="BH532" s="79"/>
      <c r="BI532" s="79"/>
      <c r="BJ532" s="79"/>
      <c r="BK532" s="79"/>
      <c r="BL532" s="79"/>
      <c r="BM532" s="79"/>
      <c r="BN532" s="79"/>
      <c r="BO532" s="79"/>
      <c r="BP532" s="79"/>
      <c r="BQ532" s="79"/>
      <c r="BR532" s="79"/>
      <c r="BS532" s="79"/>
      <c r="BT532" s="79"/>
      <c r="BU532" s="79"/>
      <c r="BV532" s="79"/>
      <c r="BW532" s="79"/>
      <c r="BX532" s="79"/>
      <c r="BY532" s="79"/>
      <c r="BZ532" s="79"/>
      <c r="CA532" s="79"/>
      <c r="CB532" s="79"/>
      <c r="CC532" s="79"/>
      <c r="CD532" s="79"/>
      <c r="CE532" s="79"/>
      <c r="CF532" s="79"/>
      <c r="CG532" s="79"/>
      <c r="CH532" s="79"/>
      <c r="CI532" s="79"/>
      <c r="CJ532" s="79"/>
      <c r="CK532" s="79"/>
      <c r="CL532" s="79"/>
      <c r="CM532" s="79"/>
      <c r="CN532" s="79"/>
      <c r="CO532" s="79"/>
      <c r="CP532" s="79"/>
      <c r="CQ532" s="79"/>
    </row>
    <row r="533" spans="1:95" s="26" customFormat="1" ht="31.5" customHeight="1" x14ac:dyDescent="0.25">
      <c r="A533" s="78" t="str">
        <f>"Qté "&amp;'[1]Base produits'!A529&amp;" - "&amp;'[1]Base produits'!B529&amp;" :"</f>
        <v>Qté P0522 -  :</v>
      </c>
      <c r="B533" s="80"/>
      <c r="C533" s="79"/>
      <c r="D533" s="79"/>
      <c r="E533" s="79"/>
      <c r="F533" s="79"/>
      <c r="G533" s="79"/>
      <c r="H533" s="79"/>
      <c r="I533" s="79"/>
      <c r="J533" s="79"/>
      <c r="K533" s="79"/>
      <c r="L533" s="79"/>
      <c r="M533" s="79"/>
      <c r="N533" s="79"/>
      <c r="O533" s="79"/>
      <c r="P533" s="79"/>
      <c r="Q533" s="79"/>
      <c r="R533" s="79"/>
      <c r="S533" s="79"/>
      <c r="T533" s="79"/>
      <c r="U533" s="79"/>
      <c r="V533" s="79"/>
      <c r="W533" s="79"/>
      <c r="X533" s="79"/>
      <c r="Y533" s="79"/>
      <c r="Z533" s="79"/>
      <c r="AA533" s="79"/>
      <c r="AB533" s="79"/>
      <c r="AC533" s="79"/>
      <c r="AD533" s="79"/>
      <c r="AE533" s="79"/>
      <c r="AF533" s="79"/>
      <c r="AG533" s="79"/>
      <c r="AH533" s="79"/>
      <c r="AI533" s="79"/>
      <c r="AJ533" s="79"/>
      <c r="AK533" s="79"/>
      <c r="AL533" s="79"/>
      <c r="AM533" s="79"/>
      <c r="AN533" s="79"/>
      <c r="AO533" s="79"/>
      <c r="AP533" s="79"/>
      <c r="AQ533" s="79"/>
      <c r="AR533" s="79"/>
      <c r="AS533" s="79"/>
      <c r="AT533" s="79"/>
      <c r="AU533" s="79"/>
      <c r="AV533" s="79"/>
      <c r="AW533" s="79"/>
      <c r="AX533" s="79"/>
      <c r="AY533" s="79"/>
      <c r="AZ533" s="79"/>
      <c r="BA533" s="79"/>
      <c r="BB533" s="79"/>
      <c r="BC533" s="79"/>
      <c r="BD533" s="79"/>
      <c r="BE533" s="79"/>
      <c r="BF533" s="79"/>
      <c r="BG533" s="79"/>
      <c r="BH533" s="79"/>
      <c r="BI533" s="79"/>
      <c r="BJ533" s="79"/>
      <c r="BK533" s="79"/>
      <c r="BL533" s="79"/>
      <c r="BM533" s="79"/>
      <c r="BN533" s="79"/>
      <c r="BO533" s="79"/>
      <c r="BP533" s="79"/>
      <c r="BQ533" s="79"/>
      <c r="BR533" s="79"/>
      <c r="BS533" s="79"/>
      <c r="BT533" s="79"/>
      <c r="BU533" s="79"/>
      <c r="BV533" s="79"/>
      <c r="BW533" s="79"/>
      <c r="BX533" s="79"/>
      <c r="BY533" s="79"/>
      <c r="BZ533" s="79"/>
      <c r="CA533" s="79"/>
      <c r="CB533" s="79"/>
      <c r="CC533" s="79"/>
      <c r="CD533" s="79"/>
      <c r="CE533" s="79"/>
      <c r="CF533" s="79"/>
      <c r="CG533" s="79"/>
      <c r="CH533" s="79"/>
      <c r="CI533" s="79"/>
      <c r="CJ533" s="79"/>
      <c r="CK533" s="79"/>
      <c r="CL533" s="79"/>
      <c r="CM533" s="79"/>
      <c r="CN533" s="79"/>
      <c r="CO533" s="79"/>
      <c r="CP533" s="79"/>
      <c r="CQ533" s="79"/>
    </row>
    <row r="534" spans="1:95" s="26" customFormat="1" ht="31.5" customHeight="1" x14ac:dyDescent="0.25">
      <c r="A534" s="78" t="str">
        <f>"Qté "&amp;'[1]Base produits'!A530&amp;" - "&amp;'[1]Base produits'!B530&amp;" :"</f>
        <v>Qté P0523 -  :</v>
      </c>
      <c r="B534" s="80"/>
      <c r="C534" s="79"/>
      <c r="D534" s="79"/>
      <c r="E534" s="79"/>
      <c r="F534" s="79"/>
      <c r="G534" s="79"/>
      <c r="H534" s="79"/>
      <c r="I534" s="79"/>
      <c r="J534" s="79"/>
      <c r="K534" s="79"/>
      <c r="L534" s="79"/>
      <c r="M534" s="79"/>
      <c r="N534" s="79"/>
      <c r="O534" s="79"/>
      <c r="P534" s="79"/>
      <c r="Q534" s="79"/>
      <c r="R534" s="79"/>
      <c r="S534" s="79"/>
      <c r="T534" s="79"/>
      <c r="U534" s="79"/>
      <c r="V534" s="79"/>
      <c r="W534" s="79"/>
      <c r="X534" s="79"/>
      <c r="Y534" s="79"/>
      <c r="Z534" s="79"/>
      <c r="AA534" s="79"/>
      <c r="AB534" s="79"/>
      <c r="AC534" s="79"/>
      <c r="AD534" s="79"/>
      <c r="AE534" s="79"/>
      <c r="AF534" s="79"/>
      <c r="AG534" s="79"/>
      <c r="AH534" s="79"/>
      <c r="AI534" s="79"/>
      <c r="AJ534" s="79"/>
      <c r="AK534" s="79"/>
      <c r="AL534" s="79"/>
      <c r="AM534" s="79"/>
      <c r="AN534" s="79"/>
      <c r="AO534" s="79"/>
      <c r="AP534" s="79"/>
      <c r="AQ534" s="79"/>
      <c r="AR534" s="79"/>
      <c r="AS534" s="79"/>
      <c r="AT534" s="79"/>
      <c r="AU534" s="79"/>
      <c r="AV534" s="79"/>
      <c r="AW534" s="79"/>
      <c r="AX534" s="79"/>
      <c r="AY534" s="79"/>
      <c r="AZ534" s="79"/>
      <c r="BA534" s="79"/>
      <c r="BB534" s="79"/>
      <c r="BC534" s="79"/>
      <c r="BD534" s="79"/>
      <c r="BE534" s="79"/>
      <c r="BF534" s="79"/>
      <c r="BG534" s="79"/>
      <c r="BH534" s="79"/>
      <c r="BI534" s="79"/>
      <c r="BJ534" s="79"/>
      <c r="BK534" s="79"/>
      <c r="BL534" s="79"/>
      <c r="BM534" s="79"/>
      <c r="BN534" s="79"/>
      <c r="BO534" s="79"/>
      <c r="BP534" s="79"/>
      <c r="BQ534" s="79"/>
      <c r="BR534" s="79"/>
      <c r="BS534" s="79"/>
      <c r="BT534" s="79"/>
      <c r="BU534" s="79"/>
      <c r="BV534" s="79"/>
      <c r="BW534" s="79"/>
      <c r="BX534" s="79"/>
      <c r="BY534" s="79"/>
      <c r="BZ534" s="79"/>
      <c r="CA534" s="79"/>
      <c r="CB534" s="79"/>
      <c r="CC534" s="79"/>
      <c r="CD534" s="79"/>
      <c r="CE534" s="79"/>
      <c r="CF534" s="79"/>
      <c r="CG534" s="79"/>
      <c r="CH534" s="79"/>
      <c r="CI534" s="79"/>
      <c r="CJ534" s="79"/>
      <c r="CK534" s="79"/>
      <c r="CL534" s="79"/>
      <c r="CM534" s="79"/>
      <c r="CN534" s="79"/>
      <c r="CO534" s="79"/>
      <c r="CP534" s="79"/>
      <c r="CQ534" s="79"/>
    </row>
    <row r="535" spans="1:95" s="26" customFormat="1" ht="31.5" customHeight="1" x14ac:dyDescent="0.25">
      <c r="A535" s="78" t="str">
        <f>"Qté "&amp;'[1]Base produits'!A531&amp;" - "&amp;'[1]Base produits'!B531&amp;" :"</f>
        <v>Qté P0524 -  :</v>
      </c>
      <c r="B535" s="80"/>
      <c r="C535" s="79"/>
      <c r="D535" s="79"/>
      <c r="E535" s="79"/>
      <c r="F535" s="79"/>
      <c r="G535" s="79"/>
      <c r="H535" s="79"/>
      <c r="I535" s="79"/>
      <c r="J535" s="79"/>
      <c r="K535" s="79"/>
      <c r="L535" s="79"/>
      <c r="M535" s="79"/>
      <c r="N535" s="79"/>
      <c r="O535" s="79"/>
      <c r="P535" s="79"/>
      <c r="Q535" s="79"/>
      <c r="R535" s="79"/>
      <c r="S535" s="79"/>
      <c r="T535" s="79"/>
      <c r="U535" s="79"/>
      <c r="V535" s="79"/>
      <c r="W535" s="79"/>
      <c r="X535" s="79"/>
      <c r="Y535" s="79"/>
      <c r="Z535" s="79"/>
      <c r="AA535" s="79"/>
      <c r="AB535" s="79"/>
      <c r="AC535" s="79"/>
      <c r="AD535" s="79"/>
      <c r="AE535" s="79"/>
      <c r="AF535" s="79"/>
      <c r="AG535" s="79"/>
      <c r="AH535" s="79"/>
      <c r="AI535" s="79"/>
      <c r="AJ535" s="79"/>
      <c r="AK535" s="79"/>
      <c r="AL535" s="79"/>
      <c r="AM535" s="79"/>
      <c r="AN535" s="79"/>
      <c r="AO535" s="79"/>
      <c r="AP535" s="79"/>
      <c r="AQ535" s="79"/>
      <c r="AR535" s="79"/>
      <c r="AS535" s="79"/>
      <c r="AT535" s="79"/>
      <c r="AU535" s="79"/>
      <c r="AV535" s="79"/>
      <c r="AW535" s="79"/>
      <c r="AX535" s="79"/>
      <c r="AY535" s="79"/>
      <c r="AZ535" s="79"/>
      <c r="BA535" s="79"/>
      <c r="BB535" s="79"/>
      <c r="BC535" s="79"/>
      <c r="BD535" s="79"/>
      <c r="BE535" s="79"/>
      <c r="BF535" s="79"/>
      <c r="BG535" s="79"/>
      <c r="BH535" s="79"/>
      <c r="BI535" s="79"/>
      <c r="BJ535" s="79"/>
      <c r="BK535" s="79"/>
      <c r="BL535" s="79"/>
      <c r="BM535" s="79"/>
      <c r="BN535" s="79"/>
      <c r="BO535" s="79"/>
      <c r="BP535" s="79"/>
      <c r="BQ535" s="79"/>
      <c r="BR535" s="79"/>
      <c r="BS535" s="79"/>
      <c r="BT535" s="79"/>
      <c r="BU535" s="79"/>
      <c r="BV535" s="79"/>
      <c r="BW535" s="79"/>
      <c r="BX535" s="79"/>
      <c r="BY535" s="79"/>
      <c r="BZ535" s="79"/>
      <c r="CA535" s="79"/>
      <c r="CB535" s="79"/>
      <c r="CC535" s="79"/>
      <c r="CD535" s="79"/>
      <c r="CE535" s="79"/>
      <c r="CF535" s="79"/>
      <c r="CG535" s="79"/>
      <c r="CH535" s="79"/>
      <c r="CI535" s="79"/>
      <c r="CJ535" s="79"/>
      <c r="CK535" s="79"/>
      <c r="CL535" s="79"/>
      <c r="CM535" s="79"/>
      <c r="CN535" s="79"/>
      <c r="CO535" s="79"/>
      <c r="CP535" s="79"/>
      <c r="CQ535" s="79"/>
    </row>
    <row r="536" spans="1:95" s="26" customFormat="1" ht="31.5" customHeight="1" x14ac:dyDescent="0.25">
      <c r="A536" s="78" t="str">
        <f>"Qté "&amp;'[1]Base produits'!A532&amp;" - "&amp;'[1]Base produits'!B532&amp;" :"</f>
        <v>Qté P0525 -  :</v>
      </c>
      <c r="B536" s="80"/>
      <c r="C536" s="79"/>
      <c r="D536" s="79"/>
      <c r="E536" s="79"/>
      <c r="F536" s="79"/>
      <c r="G536" s="79"/>
      <c r="H536" s="79"/>
      <c r="I536" s="79"/>
      <c r="J536" s="79"/>
      <c r="K536" s="79"/>
      <c r="L536" s="79"/>
      <c r="M536" s="79"/>
      <c r="N536" s="79"/>
      <c r="O536" s="79"/>
      <c r="P536" s="79"/>
      <c r="Q536" s="79"/>
      <c r="R536" s="79"/>
      <c r="S536" s="79"/>
      <c r="T536" s="79"/>
      <c r="U536" s="79"/>
      <c r="V536" s="79"/>
      <c r="W536" s="79"/>
      <c r="X536" s="79"/>
      <c r="Y536" s="79"/>
      <c r="Z536" s="79"/>
      <c r="AA536" s="79"/>
      <c r="AB536" s="79"/>
      <c r="AC536" s="79"/>
      <c r="AD536" s="79"/>
      <c r="AE536" s="79"/>
      <c r="AF536" s="79"/>
      <c r="AG536" s="79"/>
      <c r="AH536" s="79"/>
      <c r="AI536" s="79"/>
      <c r="AJ536" s="79"/>
      <c r="AK536" s="79"/>
      <c r="AL536" s="79"/>
      <c r="AM536" s="79"/>
      <c r="AN536" s="79"/>
      <c r="AO536" s="79"/>
      <c r="AP536" s="79"/>
      <c r="AQ536" s="79"/>
      <c r="AR536" s="79"/>
      <c r="AS536" s="79"/>
      <c r="AT536" s="79"/>
      <c r="AU536" s="79"/>
      <c r="AV536" s="79"/>
      <c r="AW536" s="79"/>
      <c r="AX536" s="79"/>
      <c r="AY536" s="79"/>
      <c r="AZ536" s="79"/>
      <c r="BA536" s="79"/>
      <c r="BB536" s="79"/>
      <c r="BC536" s="79"/>
      <c r="BD536" s="79"/>
      <c r="BE536" s="79"/>
      <c r="BF536" s="79"/>
      <c r="BG536" s="79"/>
      <c r="BH536" s="79"/>
      <c r="BI536" s="79"/>
      <c r="BJ536" s="79"/>
      <c r="BK536" s="79"/>
      <c r="BL536" s="79"/>
      <c r="BM536" s="79"/>
      <c r="BN536" s="79"/>
      <c r="BO536" s="79"/>
      <c r="BP536" s="79"/>
      <c r="BQ536" s="79"/>
      <c r="BR536" s="79"/>
      <c r="BS536" s="79"/>
      <c r="BT536" s="79"/>
      <c r="BU536" s="79"/>
      <c r="BV536" s="79"/>
      <c r="BW536" s="79"/>
      <c r="BX536" s="79"/>
      <c r="BY536" s="79"/>
      <c r="BZ536" s="79"/>
      <c r="CA536" s="79"/>
      <c r="CB536" s="79"/>
      <c r="CC536" s="79"/>
      <c r="CD536" s="79"/>
      <c r="CE536" s="79"/>
      <c r="CF536" s="79"/>
      <c r="CG536" s="79"/>
      <c r="CH536" s="79"/>
      <c r="CI536" s="79"/>
      <c r="CJ536" s="79"/>
      <c r="CK536" s="79"/>
      <c r="CL536" s="79"/>
      <c r="CM536" s="79"/>
      <c r="CN536" s="79"/>
      <c r="CO536" s="79"/>
      <c r="CP536" s="79"/>
      <c r="CQ536" s="79"/>
    </row>
    <row r="537" spans="1:95" s="26" customFormat="1" ht="31.5" customHeight="1" x14ac:dyDescent="0.25">
      <c r="A537" s="78" t="str">
        <f>"Qté "&amp;'[1]Base produits'!A533&amp;" - "&amp;'[1]Base produits'!B533&amp;" :"</f>
        <v>Qté P0526 -  :</v>
      </c>
      <c r="B537" s="80"/>
      <c r="C537" s="79"/>
      <c r="D537" s="79"/>
      <c r="E537" s="79"/>
      <c r="F537" s="79"/>
      <c r="G537" s="79"/>
      <c r="H537" s="79"/>
      <c r="I537" s="79"/>
      <c r="J537" s="79"/>
      <c r="K537" s="79"/>
      <c r="L537" s="79"/>
      <c r="M537" s="79"/>
      <c r="N537" s="79"/>
      <c r="O537" s="79"/>
      <c r="P537" s="79"/>
      <c r="Q537" s="79"/>
      <c r="R537" s="79"/>
      <c r="S537" s="79"/>
      <c r="T537" s="79"/>
      <c r="U537" s="79"/>
      <c r="V537" s="79"/>
      <c r="W537" s="79"/>
      <c r="X537" s="79"/>
      <c r="Y537" s="79"/>
      <c r="Z537" s="79"/>
      <c r="AA537" s="79"/>
      <c r="AB537" s="79"/>
      <c r="AC537" s="79"/>
      <c r="AD537" s="79"/>
      <c r="AE537" s="79"/>
      <c r="AF537" s="79"/>
      <c r="AG537" s="79"/>
      <c r="AH537" s="79"/>
      <c r="AI537" s="79"/>
      <c r="AJ537" s="79"/>
      <c r="AK537" s="79"/>
      <c r="AL537" s="79"/>
      <c r="AM537" s="79"/>
      <c r="AN537" s="79"/>
      <c r="AO537" s="79"/>
      <c r="AP537" s="79"/>
      <c r="AQ537" s="79"/>
      <c r="AR537" s="79"/>
      <c r="AS537" s="79"/>
      <c r="AT537" s="79"/>
      <c r="AU537" s="79"/>
      <c r="AV537" s="79"/>
      <c r="AW537" s="79"/>
      <c r="AX537" s="79"/>
      <c r="AY537" s="79"/>
      <c r="AZ537" s="79"/>
      <c r="BA537" s="79"/>
      <c r="BB537" s="79"/>
      <c r="BC537" s="79"/>
      <c r="BD537" s="79"/>
      <c r="BE537" s="79"/>
      <c r="BF537" s="79"/>
      <c r="BG537" s="79"/>
      <c r="BH537" s="79"/>
      <c r="BI537" s="79"/>
      <c r="BJ537" s="79"/>
      <c r="BK537" s="79"/>
      <c r="BL537" s="79"/>
      <c r="BM537" s="79"/>
      <c r="BN537" s="79"/>
      <c r="BO537" s="79"/>
      <c r="BP537" s="79"/>
      <c r="BQ537" s="79"/>
      <c r="BR537" s="79"/>
      <c r="BS537" s="79"/>
      <c r="BT537" s="79"/>
      <c r="BU537" s="79"/>
      <c r="BV537" s="79"/>
      <c r="BW537" s="79"/>
      <c r="BX537" s="79"/>
      <c r="BY537" s="79"/>
      <c r="BZ537" s="79"/>
      <c r="CA537" s="79"/>
      <c r="CB537" s="79"/>
      <c r="CC537" s="79"/>
      <c r="CD537" s="79"/>
      <c r="CE537" s="79"/>
      <c r="CF537" s="79"/>
      <c r="CG537" s="79"/>
      <c r="CH537" s="79"/>
      <c r="CI537" s="79"/>
      <c r="CJ537" s="79"/>
      <c r="CK537" s="79"/>
      <c r="CL537" s="79"/>
      <c r="CM537" s="79"/>
      <c r="CN537" s="79"/>
      <c r="CO537" s="79"/>
      <c r="CP537" s="79"/>
      <c r="CQ537" s="79"/>
    </row>
    <row r="538" spans="1:95" s="26" customFormat="1" ht="31.5" customHeight="1" x14ac:dyDescent="0.25">
      <c r="A538" s="78" t="str">
        <f>"Qté "&amp;'[1]Base produits'!A534&amp;" - "&amp;'[1]Base produits'!B534&amp;" :"</f>
        <v>Qté P0527 -  :</v>
      </c>
      <c r="B538" s="80"/>
      <c r="C538" s="79"/>
      <c r="D538" s="79"/>
      <c r="E538" s="79"/>
      <c r="F538" s="79"/>
      <c r="G538" s="79"/>
      <c r="H538" s="79"/>
      <c r="I538" s="79"/>
      <c r="J538" s="79"/>
      <c r="K538" s="79"/>
      <c r="L538" s="79"/>
      <c r="M538" s="79"/>
      <c r="N538" s="79"/>
      <c r="O538" s="79"/>
      <c r="P538" s="79"/>
      <c r="Q538" s="79"/>
      <c r="R538" s="79"/>
      <c r="S538" s="79"/>
      <c r="T538" s="79"/>
      <c r="U538" s="79"/>
      <c r="V538" s="79"/>
      <c r="W538" s="79"/>
      <c r="X538" s="79"/>
      <c r="Y538" s="79"/>
      <c r="Z538" s="79"/>
      <c r="AA538" s="79"/>
      <c r="AB538" s="79"/>
      <c r="AC538" s="79"/>
      <c r="AD538" s="79"/>
      <c r="AE538" s="79"/>
      <c r="AF538" s="79"/>
      <c r="AG538" s="79"/>
      <c r="AH538" s="79"/>
      <c r="AI538" s="79"/>
      <c r="AJ538" s="79"/>
      <c r="AK538" s="79"/>
      <c r="AL538" s="79"/>
      <c r="AM538" s="79"/>
      <c r="AN538" s="79"/>
      <c r="AO538" s="79"/>
      <c r="AP538" s="79"/>
      <c r="AQ538" s="79"/>
      <c r="AR538" s="79"/>
      <c r="AS538" s="79"/>
      <c r="AT538" s="79"/>
      <c r="AU538" s="79"/>
      <c r="AV538" s="79"/>
      <c r="AW538" s="79"/>
      <c r="AX538" s="79"/>
      <c r="AY538" s="79"/>
      <c r="AZ538" s="79"/>
      <c r="BA538" s="79"/>
      <c r="BB538" s="79"/>
      <c r="BC538" s="79"/>
      <c r="BD538" s="79"/>
      <c r="BE538" s="79"/>
      <c r="BF538" s="79"/>
      <c r="BG538" s="79"/>
      <c r="BH538" s="79"/>
      <c r="BI538" s="79"/>
      <c r="BJ538" s="79"/>
      <c r="BK538" s="79"/>
      <c r="BL538" s="79"/>
      <c r="BM538" s="79"/>
      <c r="BN538" s="79"/>
      <c r="BO538" s="79"/>
      <c r="BP538" s="79"/>
      <c r="BQ538" s="79"/>
      <c r="BR538" s="79"/>
      <c r="BS538" s="79"/>
      <c r="BT538" s="79"/>
      <c r="BU538" s="79"/>
      <c r="BV538" s="79"/>
      <c r="BW538" s="79"/>
      <c r="BX538" s="79"/>
      <c r="BY538" s="79"/>
      <c r="BZ538" s="79"/>
      <c r="CA538" s="79"/>
      <c r="CB538" s="79"/>
      <c r="CC538" s="79"/>
      <c r="CD538" s="79"/>
      <c r="CE538" s="79"/>
      <c r="CF538" s="79"/>
      <c r="CG538" s="79"/>
      <c r="CH538" s="79"/>
      <c r="CI538" s="79"/>
      <c r="CJ538" s="79"/>
      <c r="CK538" s="79"/>
      <c r="CL538" s="79"/>
      <c r="CM538" s="79"/>
      <c r="CN538" s="79"/>
      <c r="CO538" s="79"/>
      <c r="CP538" s="79"/>
      <c r="CQ538" s="79"/>
    </row>
    <row r="539" spans="1:95" s="26" customFormat="1" ht="31.5" customHeight="1" x14ac:dyDescent="0.25">
      <c r="A539" s="78" t="str">
        <f>"Qté "&amp;'[1]Base produits'!A535&amp;" - "&amp;'[1]Base produits'!B535&amp;" :"</f>
        <v>Qté P0528 -  :</v>
      </c>
      <c r="B539" s="80"/>
      <c r="C539" s="79"/>
      <c r="D539" s="79"/>
      <c r="E539" s="79"/>
      <c r="F539" s="79"/>
      <c r="G539" s="79"/>
      <c r="H539" s="79"/>
      <c r="I539" s="79"/>
      <c r="J539" s="79"/>
      <c r="K539" s="79"/>
      <c r="L539" s="79"/>
      <c r="M539" s="79"/>
      <c r="N539" s="79"/>
      <c r="O539" s="79"/>
      <c r="P539" s="79"/>
      <c r="Q539" s="79"/>
      <c r="R539" s="79"/>
      <c r="S539" s="79"/>
      <c r="T539" s="79"/>
      <c r="U539" s="79"/>
      <c r="V539" s="79"/>
      <c r="W539" s="79"/>
      <c r="X539" s="79"/>
      <c r="Y539" s="79"/>
      <c r="Z539" s="79"/>
      <c r="AA539" s="79"/>
      <c r="AB539" s="79"/>
      <c r="AC539" s="79"/>
      <c r="AD539" s="79"/>
      <c r="AE539" s="79"/>
      <c r="AF539" s="79"/>
      <c r="AG539" s="79"/>
      <c r="AH539" s="79"/>
      <c r="AI539" s="79"/>
      <c r="AJ539" s="79"/>
      <c r="AK539" s="79"/>
      <c r="AL539" s="79"/>
      <c r="AM539" s="79"/>
      <c r="AN539" s="79"/>
      <c r="AO539" s="79"/>
      <c r="AP539" s="79"/>
      <c r="AQ539" s="79"/>
      <c r="AR539" s="79"/>
      <c r="AS539" s="79"/>
      <c r="AT539" s="79"/>
      <c r="AU539" s="79"/>
      <c r="AV539" s="79"/>
      <c r="AW539" s="79"/>
      <c r="AX539" s="79"/>
      <c r="AY539" s="79"/>
      <c r="AZ539" s="79"/>
      <c r="BA539" s="79"/>
      <c r="BB539" s="79"/>
      <c r="BC539" s="79"/>
      <c r="BD539" s="79"/>
      <c r="BE539" s="79"/>
      <c r="BF539" s="79"/>
      <c r="BG539" s="79"/>
      <c r="BH539" s="79"/>
      <c r="BI539" s="79"/>
      <c r="BJ539" s="79"/>
      <c r="BK539" s="79"/>
      <c r="BL539" s="79"/>
      <c r="BM539" s="79"/>
      <c r="BN539" s="79"/>
      <c r="BO539" s="79"/>
      <c r="BP539" s="79"/>
      <c r="BQ539" s="79"/>
      <c r="BR539" s="79"/>
      <c r="BS539" s="79"/>
      <c r="BT539" s="79"/>
      <c r="BU539" s="79"/>
      <c r="BV539" s="79"/>
      <c r="BW539" s="79"/>
      <c r="BX539" s="79"/>
      <c r="BY539" s="79"/>
      <c r="BZ539" s="79"/>
      <c r="CA539" s="79"/>
      <c r="CB539" s="79"/>
      <c r="CC539" s="79"/>
      <c r="CD539" s="79"/>
      <c r="CE539" s="79"/>
      <c r="CF539" s="79"/>
      <c r="CG539" s="79"/>
      <c r="CH539" s="79"/>
      <c r="CI539" s="79"/>
      <c r="CJ539" s="79"/>
      <c r="CK539" s="79"/>
      <c r="CL539" s="79"/>
      <c r="CM539" s="79"/>
      <c r="CN539" s="79"/>
      <c r="CO539" s="79"/>
      <c r="CP539" s="79"/>
      <c r="CQ539" s="79"/>
    </row>
    <row r="540" spans="1:95" s="26" customFormat="1" ht="31.5" customHeight="1" x14ac:dyDescent="0.25">
      <c r="A540" s="78" t="str">
        <f>"Qté "&amp;'[1]Base produits'!A536&amp;" - "&amp;'[1]Base produits'!B536&amp;" :"</f>
        <v>Qté P0529 -  :</v>
      </c>
      <c r="B540" s="80"/>
      <c r="C540" s="79"/>
      <c r="D540" s="79"/>
      <c r="E540" s="79"/>
      <c r="F540" s="79"/>
      <c r="G540" s="79"/>
      <c r="H540" s="79"/>
      <c r="I540" s="79"/>
      <c r="J540" s="79"/>
      <c r="K540" s="79"/>
      <c r="L540" s="79"/>
      <c r="M540" s="79"/>
      <c r="N540" s="79"/>
      <c r="O540" s="79"/>
      <c r="P540" s="79"/>
      <c r="Q540" s="79"/>
      <c r="R540" s="79"/>
      <c r="S540" s="79"/>
      <c r="T540" s="79"/>
      <c r="U540" s="79"/>
      <c r="V540" s="79"/>
      <c r="W540" s="79"/>
      <c r="X540" s="79"/>
      <c r="Y540" s="79"/>
      <c r="Z540" s="79"/>
      <c r="AA540" s="79"/>
      <c r="AB540" s="79"/>
      <c r="AC540" s="79"/>
      <c r="AD540" s="79"/>
      <c r="AE540" s="79"/>
      <c r="AF540" s="79"/>
      <c r="AG540" s="79"/>
      <c r="AH540" s="79"/>
      <c r="AI540" s="79"/>
      <c r="AJ540" s="79"/>
      <c r="AK540" s="79"/>
      <c r="AL540" s="79"/>
      <c r="AM540" s="79"/>
      <c r="AN540" s="79"/>
      <c r="AO540" s="79"/>
      <c r="AP540" s="79"/>
      <c r="AQ540" s="79"/>
      <c r="AR540" s="79"/>
      <c r="AS540" s="79"/>
      <c r="AT540" s="79"/>
      <c r="AU540" s="79"/>
      <c r="AV540" s="79"/>
      <c r="AW540" s="79"/>
      <c r="AX540" s="79"/>
      <c r="AY540" s="79"/>
      <c r="AZ540" s="79"/>
      <c r="BA540" s="79"/>
      <c r="BB540" s="79"/>
      <c r="BC540" s="79"/>
      <c r="BD540" s="79"/>
      <c r="BE540" s="79"/>
      <c r="BF540" s="79"/>
      <c r="BG540" s="79"/>
      <c r="BH540" s="79"/>
      <c r="BI540" s="79"/>
      <c r="BJ540" s="79"/>
      <c r="BK540" s="79"/>
      <c r="BL540" s="79"/>
      <c r="BM540" s="79"/>
      <c r="BN540" s="79"/>
      <c r="BO540" s="79"/>
      <c r="BP540" s="79"/>
      <c r="BQ540" s="79"/>
      <c r="BR540" s="79"/>
      <c r="BS540" s="79"/>
      <c r="BT540" s="79"/>
      <c r="BU540" s="79"/>
      <c r="BV540" s="79"/>
      <c r="BW540" s="79"/>
      <c r="BX540" s="79"/>
      <c r="BY540" s="79"/>
      <c r="BZ540" s="79"/>
      <c r="CA540" s="79"/>
      <c r="CB540" s="79"/>
      <c r="CC540" s="79"/>
      <c r="CD540" s="79"/>
      <c r="CE540" s="79"/>
      <c r="CF540" s="79"/>
      <c r="CG540" s="79"/>
      <c r="CH540" s="79"/>
      <c r="CI540" s="79"/>
      <c r="CJ540" s="79"/>
      <c r="CK540" s="79"/>
      <c r="CL540" s="79"/>
      <c r="CM540" s="79"/>
      <c r="CN540" s="79"/>
      <c r="CO540" s="79"/>
      <c r="CP540" s="79"/>
      <c r="CQ540" s="79"/>
    </row>
    <row r="541" spans="1:95" s="26" customFormat="1" ht="31.5" customHeight="1" x14ac:dyDescent="0.25">
      <c r="A541" s="78" t="str">
        <f>"Qté "&amp;'[1]Base produits'!A537&amp;" - "&amp;'[1]Base produits'!B537&amp;" :"</f>
        <v>Qté P0530 -  :</v>
      </c>
      <c r="B541" s="80"/>
      <c r="C541" s="79"/>
      <c r="D541" s="79"/>
      <c r="E541" s="79"/>
      <c r="F541" s="79"/>
      <c r="G541" s="79"/>
      <c r="H541" s="79"/>
      <c r="I541" s="79"/>
      <c r="J541" s="79"/>
      <c r="K541" s="79"/>
      <c r="L541" s="79"/>
      <c r="M541" s="79"/>
      <c r="N541" s="79"/>
      <c r="O541" s="79"/>
      <c r="P541" s="79"/>
      <c r="Q541" s="79"/>
      <c r="R541" s="79"/>
      <c r="S541" s="79"/>
      <c r="T541" s="79"/>
      <c r="U541" s="79"/>
      <c r="V541" s="79"/>
      <c r="W541" s="79"/>
      <c r="X541" s="79"/>
      <c r="Y541" s="79"/>
      <c r="Z541" s="79"/>
      <c r="AA541" s="79"/>
      <c r="AB541" s="79"/>
      <c r="AC541" s="79"/>
      <c r="AD541" s="79"/>
      <c r="AE541" s="79"/>
      <c r="AF541" s="79"/>
      <c r="AG541" s="79"/>
      <c r="AH541" s="79"/>
      <c r="AI541" s="79"/>
      <c r="AJ541" s="79"/>
      <c r="AK541" s="79"/>
      <c r="AL541" s="79"/>
      <c r="AM541" s="79"/>
      <c r="AN541" s="79"/>
      <c r="AO541" s="79"/>
      <c r="AP541" s="79"/>
      <c r="AQ541" s="79"/>
      <c r="AR541" s="79"/>
      <c r="AS541" s="79"/>
      <c r="AT541" s="79"/>
      <c r="AU541" s="79"/>
      <c r="AV541" s="79"/>
      <c r="AW541" s="79"/>
      <c r="AX541" s="79"/>
      <c r="AY541" s="79"/>
      <c r="AZ541" s="79"/>
      <c r="BA541" s="79"/>
      <c r="BB541" s="79"/>
      <c r="BC541" s="79"/>
      <c r="BD541" s="79"/>
      <c r="BE541" s="79"/>
      <c r="BF541" s="79"/>
      <c r="BG541" s="79"/>
      <c r="BH541" s="79"/>
      <c r="BI541" s="79"/>
      <c r="BJ541" s="79"/>
      <c r="BK541" s="79"/>
      <c r="BL541" s="79"/>
      <c r="BM541" s="79"/>
      <c r="BN541" s="79"/>
      <c r="BO541" s="79"/>
      <c r="BP541" s="79"/>
      <c r="BQ541" s="79"/>
      <c r="BR541" s="79"/>
      <c r="BS541" s="79"/>
      <c r="BT541" s="79"/>
      <c r="BU541" s="79"/>
      <c r="BV541" s="79"/>
      <c r="BW541" s="79"/>
      <c r="BX541" s="79"/>
      <c r="BY541" s="79"/>
      <c r="BZ541" s="79"/>
      <c r="CA541" s="79"/>
      <c r="CB541" s="79"/>
      <c r="CC541" s="79"/>
      <c r="CD541" s="79"/>
      <c r="CE541" s="79"/>
      <c r="CF541" s="79"/>
      <c r="CG541" s="79"/>
      <c r="CH541" s="79"/>
      <c r="CI541" s="79"/>
      <c r="CJ541" s="79"/>
      <c r="CK541" s="79"/>
      <c r="CL541" s="79"/>
      <c r="CM541" s="79"/>
      <c r="CN541" s="79"/>
      <c r="CO541" s="79"/>
      <c r="CP541" s="79"/>
      <c r="CQ541" s="79"/>
    </row>
    <row r="542" spans="1:95" s="26" customFormat="1" ht="31.5" customHeight="1" x14ac:dyDescent="0.25">
      <c r="A542" s="78" t="str">
        <f>"Qté "&amp;'[1]Base produits'!A538&amp;" - "&amp;'[1]Base produits'!B538&amp;" :"</f>
        <v>Qté P0531 -  :</v>
      </c>
      <c r="B542" s="80"/>
      <c r="C542" s="79"/>
      <c r="D542" s="79"/>
      <c r="E542" s="79"/>
      <c r="F542" s="79"/>
      <c r="G542" s="79"/>
      <c r="H542" s="79"/>
      <c r="I542" s="79"/>
      <c r="J542" s="79"/>
      <c r="K542" s="79"/>
      <c r="L542" s="79"/>
      <c r="M542" s="79"/>
      <c r="N542" s="79"/>
      <c r="O542" s="79"/>
      <c r="P542" s="79"/>
      <c r="Q542" s="79"/>
      <c r="R542" s="79"/>
      <c r="S542" s="79"/>
      <c r="T542" s="79"/>
      <c r="U542" s="79"/>
      <c r="V542" s="79"/>
      <c r="W542" s="79"/>
      <c r="X542" s="79"/>
      <c r="Y542" s="79"/>
      <c r="Z542" s="79"/>
      <c r="AA542" s="79"/>
      <c r="AB542" s="79"/>
      <c r="AC542" s="79"/>
      <c r="AD542" s="79"/>
      <c r="AE542" s="79"/>
      <c r="AF542" s="79"/>
      <c r="AG542" s="79"/>
      <c r="AH542" s="79"/>
      <c r="AI542" s="79"/>
      <c r="AJ542" s="79"/>
      <c r="AK542" s="79"/>
      <c r="AL542" s="79"/>
      <c r="AM542" s="79"/>
      <c r="AN542" s="79"/>
      <c r="AO542" s="79"/>
      <c r="AP542" s="79"/>
      <c r="AQ542" s="79"/>
      <c r="AR542" s="79"/>
      <c r="AS542" s="79"/>
      <c r="AT542" s="79"/>
      <c r="AU542" s="79"/>
      <c r="AV542" s="79"/>
      <c r="AW542" s="79"/>
      <c r="AX542" s="79"/>
      <c r="AY542" s="79"/>
      <c r="AZ542" s="79"/>
      <c r="BA542" s="79"/>
      <c r="BB542" s="79"/>
      <c r="BC542" s="79"/>
      <c r="BD542" s="79"/>
      <c r="BE542" s="79"/>
      <c r="BF542" s="79"/>
      <c r="BG542" s="79"/>
      <c r="BH542" s="79"/>
      <c r="BI542" s="79"/>
      <c r="BJ542" s="79"/>
      <c r="BK542" s="79"/>
      <c r="BL542" s="79"/>
      <c r="BM542" s="79"/>
      <c r="BN542" s="79"/>
      <c r="BO542" s="79"/>
      <c r="BP542" s="79"/>
      <c r="BQ542" s="79"/>
      <c r="BR542" s="79"/>
      <c r="BS542" s="79"/>
      <c r="BT542" s="79"/>
      <c r="BU542" s="79"/>
      <c r="BV542" s="79"/>
      <c r="BW542" s="79"/>
      <c r="BX542" s="79"/>
      <c r="BY542" s="79"/>
      <c r="BZ542" s="79"/>
      <c r="CA542" s="79"/>
      <c r="CB542" s="79"/>
      <c r="CC542" s="79"/>
      <c r="CD542" s="79"/>
      <c r="CE542" s="79"/>
      <c r="CF542" s="79"/>
      <c r="CG542" s="79"/>
      <c r="CH542" s="79"/>
      <c r="CI542" s="79"/>
      <c r="CJ542" s="79"/>
      <c r="CK542" s="79"/>
      <c r="CL542" s="79"/>
      <c r="CM542" s="79"/>
      <c r="CN542" s="79"/>
      <c r="CO542" s="79"/>
      <c r="CP542" s="79"/>
      <c r="CQ542" s="79"/>
    </row>
    <row r="543" spans="1:95" s="26" customFormat="1" ht="31.5" customHeight="1" x14ac:dyDescent="0.25">
      <c r="A543" s="78" t="str">
        <f>"Qté "&amp;'[1]Base produits'!A539&amp;" - "&amp;'[1]Base produits'!B539&amp;" :"</f>
        <v>Qté P0532 -  :</v>
      </c>
      <c r="B543" s="80"/>
      <c r="C543" s="79"/>
      <c r="D543" s="79"/>
      <c r="E543" s="79"/>
      <c r="F543" s="79"/>
      <c r="G543" s="79"/>
      <c r="H543" s="79"/>
      <c r="I543" s="79"/>
      <c r="J543" s="79"/>
      <c r="K543" s="79"/>
      <c r="L543" s="79"/>
      <c r="M543" s="79"/>
      <c r="N543" s="79"/>
      <c r="O543" s="79"/>
      <c r="P543" s="79"/>
      <c r="Q543" s="79"/>
      <c r="R543" s="79"/>
      <c r="S543" s="79"/>
      <c r="T543" s="79"/>
      <c r="U543" s="79"/>
      <c r="V543" s="79"/>
      <c r="W543" s="79"/>
      <c r="X543" s="79"/>
      <c r="Y543" s="79"/>
      <c r="Z543" s="79"/>
      <c r="AA543" s="79"/>
      <c r="AB543" s="79"/>
      <c r="AC543" s="79"/>
      <c r="AD543" s="79"/>
      <c r="AE543" s="79"/>
      <c r="AF543" s="79"/>
      <c r="AG543" s="79"/>
      <c r="AH543" s="79"/>
      <c r="AI543" s="79"/>
      <c r="AJ543" s="79"/>
      <c r="AK543" s="79"/>
      <c r="AL543" s="79"/>
      <c r="AM543" s="79"/>
      <c r="AN543" s="79"/>
      <c r="AO543" s="79"/>
      <c r="AP543" s="79"/>
      <c r="AQ543" s="79"/>
      <c r="AR543" s="79"/>
      <c r="AS543" s="79"/>
      <c r="AT543" s="79"/>
      <c r="AU543" s="79"/>
      <c r="AV543" s="79"/>
      <c r="AW543" s="79"/>
      <c r="AX543" s="79"/>
      <c r="AY543" s="79"/>
      <c r="AZ543" s="79"/>
      <c r="BA543" s="79"/>
      <c r="BB543" s="79"/>
      <c r="BC543" s="79"/>
      <c r="BD543" s="79"/>
      <c r="BE543" s="79"/>
      <c r="BF543" s="79"/>
      <c r="BG543" s="79"/>
      <c r="BH543" s="79"/>
      <c r="BI543" s="79"/>
      <c r="BJ543" s="79"/>
      <c r="BK543" s="79"/>
      <c r="BL543" s="79"/>
      <c r="BM543" s="79"/>
      <c r="BN543" s="79"/>
      <c r="BO543" s="79"/>
      <c r="BP543" s="79"/>
      <c r="BQ543" s="79"/>
      <c r="BR543" s="79"/>
      <c r="BS543" s="79"/>
      <c r="BT543" s="79"/>
      <c r="BU543" s="79"/>
      <c r="BV543" s="79"/>
      <c r="BW543" s="79"/>
      <c r="BX543" s="79"/>
      <c r="BY543" s="79"/>
      <c r="BZ543" s="79"/>
      <c r="CA543" s="79"/>
      <c r="CB543" s="79"/>
      <c r="CC543" s="79"/>
      <c r="CD543" s="79"/>
      <c r="CE543" s="79"/>
      <c r="CF543" s="79"/>
      <c r="CG543" s="79"/>
      <c r="CH543" s="79"/>
      <c r="CI543" s="79"/>
      <c r="CJ543" s="79"/>
      <c r="CK543" s="79"/>
      <c r="CL543" s="79"/>
      <c r="CM543" s="79"/>
      <c r="CN543" s="79"/>
      <c r="CO543" s="79"/>
      <c r="CP543" s="79"/>
      <c r="CQ543" s="79"/>
    </row>
    <row r="544" spans="1:95" s="26" customFormat="1" ht="31.5" customHeight="1" x14ac:dyDescent="0.25">
      <c r="A544" s="78" t="str">
        <f>"Qté "&amp;'[1]Base produits'!A540&amp;" - "&amp;'[1]Base produits'!B540&amp;" :"</f>
        <v>Qté P0533 -  :</v>
      </c>
      <c r="B544" s="80"/>
      <c r="C544" s="79"/>
      <c r="D544" s="79"/>
      <c r="E544" s="79"/>
      <c r="F544" s="79"/>
      <c r="G544" s="79"/>
      <c r="H544" s="79"/>
      <c r="I544" s="79"/>
      <c r="J544" s="79"/>
      <c r="K544" s="79"/>
      <c r="L544" s="79"/>
      <c r="M544" s="79"/>
      <c r="N544" s="79"/>
      <c r="O544" s="79"/>
      <c r="P544" s="79"/>
      <c r="Q544" s="79"/>
      <c r="R544" s="79"/>
      <c r="S544" s="79"/>
      <c r="T544" s="79"/>
      <c r="U544" s="79"/>
      <c r="V544" s="79"/>
      <c r="W544" s="79"/>
      <c r="X544" s="79"/>
      <c r="Y544" s="79"/>
      <c r="Z544" s="79"/>
      <c r="AA544" s="79"/>
      <c r="AB544" s="79"/>
      <c r="AC544" s="79"/>
      <c r="AD544" s="79"/>
      <c r="AE544" s="79"/>
      <c r="AF544" s="79"/>
      <c r="AG544" s="79"/>
      <c r="AH544" s="79"/>
      <c r="AI544" s="79"/>
      <c r="AJ544" s="79"/>
      <c r="AK544" s="79"/>
      <c r="AL544" s="79"/>
      <c r="AM544" s="79"/>
      <c r="AN544" s="79"/>
      <c r="AO544" s="79"/>
      <c r="AP544" s="79"/>
      <c r="AQ544" s="79"/>
      <c r="AR544" s="79"/>
      <c r="AS544" s="79"/>
      <c r="AT544" s="79"/>
      <c r="AU544" s="79"/>
      <c r="AV544" s="79"/>
      <c r="AW544" s="79"/>
      <c r="AX544" s="79"/>
      <c r="AY544" s="79"/>
      <c r="AZ544" s="79"/>
      <c r="BA544" s="79"/>
      <c r="BB544" s="79"/>
      <c r="BC544" s="79"/>
      <c r="BD544" s="79"/>
      <c r="BE544" s="79"/>
      <c r="BF544" s="79"/>
      <c r="BG544" s="79"/>
      <c r="BH544" s="79"/>
      <c r="BI544" s="79"/>
      <c r="BJ544" s="79"/>
      <c r="BK544" s="79"/>
      <c r="BL544" s="79"/>
      <c r="BM544" s="79"/>
      <c r="BN544" s="79"/>
      <c r="BO544" s="79"/>
      <c r="BP544" s="79"/>
      <c r="BQ544" s="79"/>
      <c r="BR544" s="79"/>
      <c r="BS544" s="79"/>
      <c r="BT544" s="79"/>
      <c r="BU544" s="79"/>
      <c r="BV544" s="79"/>
      <c r="BW544" s="79"/>
      <c r="BX544" s="79"/>
      <c r="BY544" s="79"/>
      <c r="BZ544" s="79"/>
      <c r="CA544" s="79"/>
      <c r="CB544" s="79"/>
      <c r="CC544" s="79"/>
      <c r="CD544" s="79"/>
      <c r="CE544" s="79"/>
      <c r="CF544" s="79"/>
      <c r="CG544" s="79"/>
      <c r="CH544" s="79"/>
      <c r="CI544" s="79"/>
      <c r="CJ544" s="79"/>
      <c r="CK544" s="79"/>
      <c r="CL544" s="79"/>
      <c r="CM544" s="79"/>
      <c r="CN544" s="79"/>
      <c r="CO544" s="79"/>
      <c r="CP544" s="79"/>
      <c r="CQ544" s="79"/>
    </row>
    <row r="545" spans="1:95" s="26" customFormat="1" ht="31.5" customHeight="1" x14ac:dyDescent="0.25">
      <c r="A545" s="78" t="str">
        <f>"Qté "&amp;'[1]Base produits'!A541&amp;" - "&amp;'[1]Base produits'!B541&amp;" :"</f>
        <v>Qté P0534 -  :</v>
      </c>
      <c r="B545" s="80"/>
      <c r="C545" s="79"/>
      <c r="D545" s="79"/>
      <c r="E545" s="79"/>
      <c r="F545" s="79"/>
      <c r="G545" s="79"/>
      <c r="H545" s="79"/>
      <c r="I545" s="79"/>
      <c r="J545" s="79"/>
      <c r="K545" s="79"/>
      <c r="L545" s="79"/>
      <c r="M545" s="79"/>
      <c r="N545" s="79"/>
      <c r="O545" s="79"/>
      <c r="P545" s="79"/>
      <c r="Q545" s="79"/>
      <c r="R545" s="79"/>
      <c r="S545" s="79"/>
      <c r="T545" s="79"/>
      <c r="U545" s="79"/>
      <c r="V545" s="79"/>
      <c r="W545" s="79"/>
      <c r="X545" s="79"/>
      <c r="Y545" s="79"/>
      <c r="Z545" s="79"/>
      <c r="AA545" s="79"/>
      <c r="AB545" s="79"/>
      <c r="AC545" s="79"/>
      <c r="AD545" s="79"/>
      <c r="AE545" s="79"/>
      <c r="AF545" s="79"/>
      <c r="AG545" s="79"/>
      <c r="AH545" s="79"/>
      <c r="AI545" s="79"/>
      <c r="AJ545" s="79"/>
      <c r="AK545" s="79"/>
      <c r="AL545" s="79"/>
      <c r="AM545" s="79"/>
      <c r="AN545" s="79"/>
      <c r="AO545" s="79"/>
      <c r="AP545" s="79"/>
      <c r="AQ545" s="79"/>
      <c r="AR545" s="79"/>
      <c r="AS545" s="79"/>
      <c r="AT545" s="79"/>
      <c r="AU545" s="79"/>
      <c r="AV545" s="79"/>
      <c r="AW545" s="79"/>
      <c r="AX545" s="79"/>
      <c r="AY545" s="79"/>
      <c r="AZ545" s="79"/>
      <c r="BA545" s="79"/>
      <c r="BB545" s="79"/>
      <c r="BC545" s="79"/>
      <c r="BD545" s="79"/>
      <c r="BE545" s="79"/>
      <c r="BF545" s="79"/>
      <c r="BG545" s="79"/>
      <c r="BH545" s="79"/>
      <c r="BI545" s="79"/>
      <c r="BJ545" s="79"/>
      <c r="BK545" s="79"/>
      <c r="BL545" s="79"/>
      <c r="BM545" s="79"/>
      <c r="BN545" s="79"/>
      <c r="BO545" s="79"/>
      <c r="BP545" s="79"/>
      <c r="BQ545" s="79"/>
      <c r="BR545" s="79"/>
      <c r="BS545" s="79"/>
      <c r="BT545" s="79"/>
      <c r="BU545" s="79"/>
      <c r="BV545" s="79"/>
      <c r="BW545" s="79"/>
      <c r="BX545" s="79"/>
      <c r="BY545" s="79"/>
      <c r="BZ545" s="79"/>
      <c r="CA545" s="79"/>
      <c r="CB545" s="79"/>
      <c r="CC545" s="79"/>
      <c r="CD545" s="79"/>
      <c r="CE545" s="79"/>
      <c r="CF545" s="79"/>
      <c r="CG545" s="79"/>
      <c r="CH545" s="79"/>
      <c r="CI545" s="79"/>
      <c r="CJ545" s="79"/>
      <c r="CK545" s="79"/>
      <c r="CL545" s="79"/>
      <c r="CM545" s="79"/>
      <c r="CN545" s="79"/>
      <c r="CO545" s="79"/>
      <c r="CP545" s="79"/>
      <c r="CQ545" s="79"/>
    </row>
    <row r="546" spans="1:95" s="26" customFormat="1" ht="31.5" customHeight="1" x14ac:dyDescent="0.25">
      <c r="A546" s="78" t="str">
        <f>"Qté "&amp;'[1]Base produits'!A542&amp;" - "&amp;'[1]Base produits'!B542&amp;" :"</f>
        <v>Qté P0535 -  :</v>
      </c>
      <c r="B546" s="80"/>
      <c r="C546" s="79"/>
      <c r="D546" s="79"/>
      <c r="E546" s="79"/>
      <c r="F546" s="79"/>
      <c r="G546" s="79"/>
      <c r="H546" s="79"/>
      <c r="I546" s="79"/>
      <c r="J546" s="79"/>
      <c r="K546" s="79"/>
      <c r="L546" s="79"/>
      <c r="M546" s="79"/>
      <c r="N546" s="79"/>
      <c r="O546" s="79"/>
      <c r="P546" s="79"/>
      <c r="Q546" s="79"/>
      <c r="R546" s="79"/>
      <c r="S546" s="79"/>
      <c r="T546" s="79"/>
      <c r="U546" s="79"/>
      <c r="V546" s="79"/>
      <c r="W546" s="79"/>
      <c r="X546" s="79"/>
      <c r="Y546" s="79"/>
      <c r="Z546" s="79"/>
      <c r="AA546" s="79"/>
      <c r="AB546" s="79"/>
      <c r="AC546" s="79"/>
      <c r="AD546" s="79"/>
      <c r="AE546" s="79"/>
      <c r="AF546" s="79"/>
      <c r="AG546" s="79"/>
      <c r="AH546" s="79"/>
      <c r="AI546" s="79"/>
      <c r="AJ546" s="79"/>
      <c r="AK546" s="79"/>
      <c r="AL546" s="79"/>
      <c r="AM546" s="79"/>
      <c r="AN546" s="79"/>
      <c r="AO546" s="79"/>
      <c r="AP546" s="79"/>
      <c r="AQ546" s="79"/>
      <c r="AR546" s="79"/>
      <c r="AS546" s="79"/>
      <c r="AT546" s="79"/>
      <c r="AU546" s="79"/>
      <c r="AV546" s="79"/>
      <c r="AW546" s="79"/>
      <c r="AX546" s="79"/>
      <c r="AY546" s="79"/>
      <c r="AZ546" s="79"/>
      <c r="BA546" s="79"/>
      <c r="BB546" s="79"/>
      <c r="BC546" s="79"/>
      <c r="BD546" s="79"/>
      <c r="BE546" s="79"/>
      <c r="BF546" s="79"/>
      <c r="BG546" s="79"/>
      <c r="BH546" s="79"/>
      <c r="BI546" s="79"/>
      <c r="BJ546" s="79"/>
      <c r="BK546" s="79"/>
      <c r="BL546" s="79"/>
      <c r="BM546" s="79"/>
      <c r="BN546" s="79"/>
      <c r="BO546" s="79"/>
      <c r="BP546" s="79"/>
      <c r="BQ546" s="79"/>
      <c r="BR546" s="79"/>
      <c r="BS546" s="79"/>
      <c r="BT546" s="79"/>
      <c r="BU546" s="79"/>
      <c r="BV546" s="79"/>
      <c r="BW546" s="79"/>
      <c r="BX546" s="79"/>
      <c r="BY546" s="79"/>
      <c r="BZ546" s="79"/>
      <c r="CA546" s="79"/>
      <c r="CB546" s="79"/>
      <c r="CC546" s="79"/>
      <c r="CD546" s="79"/>
      <c r="CE546" s="79"/>
      <c r="CF546" s="79"/>
      <c r="CG546" s="79"/>
      <c r="CH546" s="79"/>
      <c r="CI546" s="79"/>
      <c r="CJ546" s="79"/>
      <c r="CK546" s="79"/>
      <c r="CL546" s="79"/>
      <c r="CM546" s="79"/>
      <c r="CN546" s="79"/>
      <c r="CO546" s="79"/>
      <c r="CP546" s="79"/>
      <c r="CQ546" s="79"/>
    </row>
    <row r="547" spans="1:95" s="26" customFormat="1" ht="31.5" customHeight="1" x14ac:dyDescent="0.25">
      <c r="A547" s="78" t="str">
        <f>"Qté "&amp;'[1]Base produits'!A543&amp;" - "&amp;'[1]Base produits'!B543&amp;" :"</f>
        <v>Qté P0536 -  :</v>
      </c>
      <c r="B547" s="80"/>
      <c r="C547" s="79"/>
      <c r="D547" s="79"/>
      <c r="E547" s="79"/>
      <c r="F547" s="79"/>
      <c r="G547" s="79"/>
      <c r="H547" s="79"/>
      <c r="I547" s="79"/>
      <c r="J547" s="79"/>
      <c r="K547" s="79"/>
      <c r="L547" s="79"/>
      <c r="M547" s="79"/>
      <c r="N547" s="79"/>
      <c r="O547" s="79"/>
      <c r="P547" s="79"/>
      <c r="Q547" s="79"/>
      <c r="R547" s="79"/>
      <c r="S547" s="79"/>
      <c r="T547" s="79"/>
      <c r="U547" s="79"/>
      <c r="V547" s="79"/>
      <c r="W547" s="79"/>
      <c r="X547" s="79"/>
      <c r="Y547" s="79"/>
      <c r="Z547" s="79"/>
      <c r="AA547" s="79"/>
      <c r="AB547" s="79"/>
      <c r="AC547" s="79"/>
      <c r="AD547" s="79"/>
      <c r="AE547" s="79"/>
      <c r="AF547" s="79"/>
      <c r="AG547" s="79"/>
      <c r="AH547" s="79"/>
      <c r="AI547" s="79"/>
      <c r="AJ547" s="79"/>
      <c r="AK547" s="79"/>
      <c r="AL547" s="79"/>
      <c r="AM547" s="79"/>
      <c r="AN547" s="79"/>
      <c r="AO547" s="79"/>
      <c r="AP547" s="79"/>
      <c r="AQ547" s="79"/>
      <c r="AR547" s="79"/>
      <c r="AS547" s="79"/>
      <c r="AT547" s="79"/>
      <c r="AU547" s="79"/>
      <c r="AV547" s="79"/>
      <c r="AW547" s="79"/>
      <c r="AX547" s="79"/>
      <c r="AY547" s="79"/>
      <c r="AZ547" s="79"/>
      <c r="BA547" s="79"/>
      <c r="BB547" s="79"/>
      <c r="BC547" s="79"/>
      <c r="BD547" s="79"/>
      <c r="BE547" s="79"/>
      <c r="BF547" s="79"/>
      <c r="BG547" s="79"/>
      <c r="BH547" s="79"/>
      <c r="BI547" s="79"/>
      <c r="BJ547" s="79"/>
      <c r="BK547" s="79"/>
      <c r="BL547" s="79"/>
      <c r="BM547" s="79"/>
      <c r="BN547" s="79"/>
      <c r="BO547" s="79"/>
      <c r="BP547" s="79"/>
      <c r="BQ547" s="79"/>
      <c r="BR547" s="79"/>
      <c r="BS547" s="79"/>
      <c r="BT547" s="79"/>
      <c r="BU547" s="79"/>
      <c r="BV547" s="79"/>
      <c r="BW547" s="79"/>
      <c r="BX547" s="79"/>
      <c r="BY547" s="79"/>
      <c r="BZ547" s="79"/>
      <c r="CA547" s="79"/>
      <c r="CB547" s="79"/>
      <c r="CC547" s="79"/>
      <c r="CD547" s="79"/>
      <c r="CE547" s="79"/>
      <c r="CF547" s="79"/>
      <c r="CG547" s="79"/>
      <c r="CH547" s="79"/>
      <c r="CI547" s="79"/>
      <c r="CJ547" s="79"/>
      <c r="CK547" s="79"/>
      <c r="CL547" s="79"/>
      <c r="CM547" s="79"/>
      <c r="CN547" s="79"/>
      <c r="CO547" s="79"/>
      <c r="CP547" s="79"/>
      <c r="CQ547" s="79"/>
    </row>
    <row r="548" spans="1:95" s="26" customFormat="1" ht="31.5" customHeight="1" x14ac:dyDescent="0.25">
      <c r="A548" s="78" t="str">
        <f>"Qté "&amp;'[1]Base produits'!A544&amp;" - "&amp;'[1]Base produits'!B544&amp;" :"</f>
        <v>Qté P0537 -  :</v>
      </c>
      <c r="B548" s="80"/>
      <c r="C548" s="79"/>
      <c r="D548" s="79"/>
      <c r="E548" s="79"/>
      <c r="F548" s="79"/>
      <c r="G548" s="79"/>
      <c r="H548" s="79"/>
      <c r="I548" s="79"/>
      <c r="J548" s="79"/>
      <c r="K548" s="79"/>
      <c r="L548" s="79"/>
      <c r="M548" s="79"/>
      <c r="N548" s="79"/>
      <c r="O548" s="79"/>
      <c r="P548" s="79"/>
      <c r="Q548" s="79"/>
      <c r="R548" s="79"/>
      <c r="S548" s="79"/>
      <c r="T548" s="79"/>
      <c r="U548" s="79"/>
      <c r="V548" s="79"/>
      <c r="W548" s="79"/>
      <c r="X548" s="79"/>
      <c r="Y548" s="79"/>
      <c r="Z548" s="79"/>
      <c r="AA548" s="79"/>
      <c r="AB548" s="79"/>
      <c r="AC548" s="79"/>
      <c r="AD548" s="79"/>
      <c r="AE548" s="79"/>
      <c r="AF548" s="79"/>
      <c r="AG548" s="79"/>
      <c r="AH548" s="79"/>
      <c r="AI548" s="79"/>
      <c r="AJ548" s="79"/>
      <c r="AK548" s="79"/>
      <c r="AL548" s="79"/>
      <c r="AM548" s="79"/>
      <c r="AN548" s="79"/>
      <c r="AO548" s="79"/>
      <c r="AP548" s="79"/>
      <c r="AQ548" s="79"/>
      <c r="AR548" s="79"/>
      <c r="AS548" s="79"/>
      <c r="AT548" s="79"/>
      <c r="AU548" s="79"/>
      <c r="AV548" s="79"/>
      <c r="AW548" s="79"/>
      <c r="AX548" s="79"/>
      <c r="AY548" s="79"/>
      <c r="AZ548" s="79"/>
      <c r="BA548" s="79"/>
      <c r="BB548" s="79"/>
      <c r="BC548" s="79"/>
      <c r="BD548" s="79"/>
      <c r="BE548" s="79"/>
      <c r="BF548" s="79"/>
      <c r="BG548" s="79"/>
      <c r="BH548" s="79"/>
      <c r="BI548" s="79"/>
      <c r="BJ548" s="79"/>
      <c r="BK548" s="79"/>
      <c r="BL548" s="79"/>
      <c r="BM548" s="79"/>
      <c r="BN548" s="79"/>
      <c r="BO548" s="79"/>
      <c r="BP548" s="79"/>
      <c r="BQ548" s="79"/>
      <c r="BR548" s="79"/>
      <c r="BS548" s="79"/>
      <c r="BT548" s="79"/>
      <c r="BU548" s="79"/>
      <c r="BV548" s="79"/>
      <c r="BW548" s="79"/>
      <c r="BX548" s="79"/>
      <c r="BY548" s="79"/>
      <c r="BZ548" s="79"/>
      <c r="CA548" s="79"/>
      <c r="CB548" s="79"/>
      <c r="CC548" s="79"/>
      <c r="CD548" s="79"/>
      <c r="CE548" s="79"/>
      <c r="CF548" s="79"/>
      <c r="CG548" s="79"/>
      <c r="CH548" s="79"/>
      <c r="CI548" s="79"/>
      <c r="CJ548" s="79"/>
      <c r="CK548" s="79"/>
      <c r="CL548" s="79"/>
      <c r="CM548" s="79"/>
      <c r="CN548" s="79"/>
      <c r="CO548" s="79"/>
      <c r="CP548" s="79"/>
      <c r="CQ548" s="79"/>
    </row>
    <row r="549" spans="1:95" s="26" customFormat="1" ht="31.5" customHeight="1" x14ac:dyDescent="0.25">
      <c r="A549" s="78" t="str">
        <f>"Qté "&amp;'[1]Base produits'!A545&amp;" - "&amp;'[1]Base produits'!B545&amp;" :"</f>
        <v>Qté P0538 -  :</v>
      </c>
      <c r="B549" s="80"/>
      <c r="C549" s="79"/>
      <c r="D549" s="79"/>
      <c r="E549" s="79"/>
      <c r="F549" s="79"/>
      <c r="G549" s="79"/>
      <c r="H549" s="79"/>
      <c r="I549" s="79"/>
      <c r="J549" s="79"/>
      <c r="K549" s="79"/>
      <c r="L549" s="79"/>
      <c r="M549" s="79"/>
      <c r="N549" s="79"/>
      <c r="O549" s="79"/>
      <c r="P549" s="79"/>
      <c r="Q549" s="79"/>
      <c r="R549" s="79"/>
      <c r="S549" s="79"/>
      <c r="T549" s="79"/>
      <c r="U549" s="79"/>
      <c r="V549" s="79"/>
      <c r="W549" s="79"/>
      <c r="X549" s="79"/>
      <c r="Y549" s="79"/>
      <c r="Z549" s="79"/>
      <c r="AA549" s="79"/>
      <c r="AB549" s="79"/>
      <c r="AC549" s="79"/>
      <c r="AD549" s="79"/>
      <c r="AE549" s="79"/>
      <c r="AF549" s="79"/>
      <c r="AG549" s="79"/>
      <c r="AH549" s="79"/>
      <c r="AI549" s="79"/>
      <c r="AJ549" s="79"/>
      <c r="AK549" s="79"/>
      <c r="AL549" s="79"/>
      <c r="AM549" s="79"/>
      <c r="AN549" s="79"/>
      <c r="AO549" s="79"/>
      <c r="AP549" s="79"/>
      <c r="AQ549" s="79"/>
      <c r="AR549" s="79"/>
      <c r="AS549" s="79"/>
      <c r="AT549" s="79"/>
      <c r="AU549" s="79"/>
      <c r="AV549" s="79"/>
      <c r="AW549" s="79"/>
      <c r="AX549" s="79"/>
      <c r="AY549" s="79"/>
      <c r="AZ549" s="79"/>
      <c r="BA549" s="79"/>
      <c r="BB549" s="79"/>
      <c r="BC549" s="79"/>
      <c r="BD549" s="79"/>
      <c r="BE549" s="79"/>
      <c r="BF549" s="79"/>
      <c r="BG549" s="79"/>
      <c r="BH549" s="79"/>
      <c r="BI549" s="79"/>
      <c r="BJ549" s="79"/>
      <c r="BK549" s="79"/>
      <c r="BL549" s="79"/>
      <c r="BM549" s="79"/>
      <c r="BN549" s="79"/>
      <c r="BO549" s="79"/>
      <c r="BP549" s="79"/>
      <c r="BQ549" s="79"/>
      <c r="BR549" s="79"/>
      <c r="BS549" s="79"/>
      <c r="BT549" s="79"/>
      <c r="BU549" s="79"/>
      <c r="BV549" s="79"/>
      <c r="BW549" s="79"/>
      <c r="BX549" s="79"/>
      <c r="BY549" s="79"/>
      <c r="BZ549" s="79"/>
      <c r="CA549" s="79"/>
      <c r="CB549" s="79"/>
      <c r="CC549" s="79"/>
      <c r="CD549" s="79"/>
      <c r="CE549" s="79"/>
      <c r="CF549" s="79"/>
      <c r="CG549" s="79"/>
      <c r="CH549" s="79"/>
      <c r="CI549" s="79"/>
      <c r="CJ549" s="79"/>
      <c r="CK549" s="79"/>
      <c r="CL549" s="79"/>
      <c r="CM549" s="79"/>
      <c r="CN549" s="79"/>
      <c r="CO549" s="79"/>
      <c r="CP549" s="79"/>
      <c r="CQ549" s="79"/>
    </row>
    <row r="550" spans="1:95" s="26" customFormat="1" ht="31.5" customHeight="1" x14ac:dyDescent="0.25">
      <c r="A550" s="78" t="str">
        <f>"Qté "&amp;'[1]Base produits'!A546&amp;" - "&amp;'[1]Base produits'!B546&amp;" :"</f>
        <v>Qté P0539 -  :</v>
      </c>
      <c r="B550" s="80"/>
      <c r="C550" s="79"/>
      <c r="D550" s="79"/>
      <c r="E550" s="79"/>
      <c r="F550" s="79"/>
      <c r="G550" s="79"/>
      <c r="H550" s="79"/>
      <c r="I550" s="79"/>
      <c r="J550" s="79"/>
      <c r="K550" s="79"/>
      <c r="L550" s="79"/>
      <c r="M550" s="79"/>
      <c r="N550" s="79"/>
      <c r="O550" s="79"/>
      <c r="P550" s="79"/>
      <c r="Q550" s="79"/>
      <c r="R550" s="79"/>
      <c r="S550" s="79"/>
      <c r="T550" s="79"/>
      <c r="U550" s="79"/>
      <c r="V550" s="79"/>
      <c r="W550" s="79"/>
      <c r="X550" s="79"/>
      <c r="Y550" s="79"/>
      <c r="Z550" s="79"/>
      <c r="AA550" s="79"/>
      <c r="AB550" s="79"/>
      <c r="AC550" s="79"/>
      <c r="AD550" s="79"/>
      <c r="AE550" s="79"/>
      <c r="AF550" s="79"/>
      <c r="AG550" s="79"/>
      <c r="AH550" s="79"/>
      <c r="AI550" s="79"/>
      <c r="AJ550" s="79"/>
      <c r="AK550" s="79"/>
      <c r="AL550" s="79"/>
      <c r="AM550" s="79"/>
      <c r="AN550" s="79"/>
      <c r="AO550" s="79"/>
      <c r="AP550" s="79"/>
      <c r="AQ550" s="79"/>
      <c r="AR550" s="79"/>
      <c r="AS550" s="79"/>
      <c r="AT550" s="79"/>
      <c r="AU550" s="79"/>
      <c r="AV550" s="79"/>
      <c r="AW550" s="79"/>
      <c r="AX550" s="79"/>
      <c r="AY550" s="79"/>
      <c r="AZ550" s="79"/>
      <c r="BA550" s="79"/>
      <c r="BB550" s="79"/>
      <c r="BC550" s="79"/>
      <c r="BD550" s="79"/>
      <c r="BE550" s="79"/>
      <c r="BF550" s="79"/>
      <c r="BG550" s="79"/>
      <c r="BH550" s="79"/>
      <c r="BI550" s="79"/>
      <c r="BJ550" s="79"/>
      <c r="BK550" s="79"/>
      <c r="BL550" s="79"/>
      <c r="BM550" s="79"/>
      <c r="BN550" s="79"/>
      <c r="BO550" s="79"/>
      <c r="BP550" s="79"/>
      <c r="BQ550" s="79"/>
      <c r="BR550" s="79"/>
      <c r="BS550" s="79"/>
      <c r="BT550" s="79"/>
      <c r="BU550" s="79"/>
      <c r="BV550" s="79"/>
      <c r="BW550" s="79"/>
      <c r="BX550" s="79"/>
      <c r="BY550" s="79"/>
      <c r="BZ550" s="79"/>
      <c r="CA550" s="79"/>
      <c r="CB550" s="79"/>
      <c r="CC550" s="79"/>
      <c r="CD550" s="79"/>
      <c r="CE550" s="79"/>
      <c r="CF550" s="79"/>
      <c r="CG550" s="79"/>
      <c r="CH550" s="79"/>
      <c r="CI550" s="79"/>
      <c r="CJ550" s="79"/>
      <c r="CK550" s="79"/>
      <c r="CL550" s="79"/>
      <c r="CM550" s="79"/>
      <c r="CN550" s="79"/>
      <c r="CO550" s="79"/>
      <c r="CP550" s="79"/>
      <c r="CQ550" s="79"/>
    </row>
    <row r="551" spans="1:95" s="26" customFormat="1" ht="31.5" customHeight="1" x14ac:dyDescent="0.25">
      <c r="A551" s="78" t="str">
        <f>"Qté "&amp;'[1]Base produits'!A547&amp;" - "&amp;'[1]Base produits'!B547&amp;" :"</f>
        <v>Qté P0540 -  :</v>
      </c>
      <c r="B551" s="80"/>
      <c r="C551" s="79"/>
      <c r="D551" s="79"/>
      <c r="E551" s="79"/>
      <c r="F551" s="79"/>
      <c r="G551" s="79"/>
      <c r="H551" s="79"/>
      <c r="I551" s="79"/>
      <c r="J551" s="79"/>
      <c r="K551" s="79"/>
      <c r="L551" s="79"/>
      <c r="M551" s="79"/>
      <c r="N551" s="79"/>
      <c r="O551" s="79"/>
      <c r="P551" s="79"/>
      <c r="Q551" s="79"/>
      <c r="R551" s="79"/>
      <c r="S551" s="79"/>
      <c r="T551" s="79"/>
      <c r="U551" s="79"/>
      <c r="V551" s="79"/>
      <c r="W551" s="79"/>
      <c r="X551" s="79"/>
      <c r="Y551" s="79"/>
      <c r="Z551" s="79"/>
      <c r="AA551" s="79"/>
      <c r="AB551" s="79"/>
      <c r="AC551" s="79"/>
      <c r="AD551" s="79"/>
      <c r="AE551" s="79"/>
      <c r="AF551" s="79"/>
      <c r="AG551" s="79"/>
      <c r="AH551" s="79"/>
      <c r="AI551" s="79"/>
      <c r="AJ551" s="79"/>
      <c r="AK551" s="79"/>
      <c r="AL551" s="79"/>
      <c r="AM551" s="79"/>
      <c r="AN551" s="79"/>
      <c r="AO551" s="79"/>
      <c r="AP551" s="79"/>
      <c r="AQ551" s="79"/>
      <c r="AR551" s="79"/>
      <c r="AS551" s="79"/>
      <c r="AT551" s="79"/>
      <c r="AU551" s="79"/>
      <c r="AV551" s="79"/>
      <c r="AW551" s="79"/>
      <c r="AX551" s="79"/>
      <c r="AY551" s="79"/>
      <c r="AZ551" s="79"/>
      <c r="BA551" s="79"/>
      <c r="BB551" s="79"/>
      <c r="BC551" s="79"/>
      <c r="BD551" s="79"/>
      <c r="BE551" s="79"/>
      <c r="BF551" s="79"/>
      <c r="BG551" s="79"/>
      <c r="BH551" s="79"/>
      <c r="BI551" s="79"/>
      <c r="BJ551" s="79"/>
      <c r="BK551" s="79"/>
      <c r="BL551" s="79"/>
      <c r="BM551" s="79"/>
      <c r="BN551" s="79"/>
      <c r="BO551" s="79"/>
      <c r="BP551" s="79"/>
      <c r="BQ551" s="79"/>
      <c r="BR551" s="79"/>
      <c r="BS551" s="79"/>
      <c r="BT551" s="79"/>
      <c r="BU551" s="79"/>
      <c r="BV551" s="79"/>
      <c r="BW551" s="79"/>
      <c r="BX551" s="79"/>
      <c r="BY551" s="79"/>
      <c r="BZ551" s="79"/>
      <c r="CA551" s="79"/>
      <c r="CB551" s="79"/>
      <c r="CC551" s="79"/>
      <c r="CD551" s="79"/>
      <c r="CE551" s="79"/>
      <c r="CF551" s="79"/>
      <c r="CG551" s="79"/>
      <c r="CH551" s="79"/>
      <c r="CI551" s="79"/>
      <c r="CJ551" s="79"/>
      <c r="CK551" s="79"/>
      <c r="CL551" s="79"/>
      <c r="CM551" s="79"/>
      <c r="CN551" s="79"/>
      <c r="CO551" s="79"/>
      <c r="CP551" s="79"/>
      <c r="CQ551" s="79"/>
    </row>
    <row r="552" spans="1:95" s="26" customFormat="1" ht="31.5" customHeight="1" x14ac:dyDescent="0.25">
      <c r="A552" s="78" t="str">
        <f>"Qté "&amp;'[1]Base produits'!A548&amp;" - "&amp;'[1]Base produits'!B548&amp;" :"</f>
        <v>Qté P0541 -  :</v>
      </c>
      <c r="B552" s="80"/>
      <c r="C552" s="79"/>
      <c r="D552" s="79"/>
      <c r="E552" s="79"/>
      <c r="F552" s="79"/>
      <c r="G552" s="79"/>
      <c r="H552" s="79"/>
      <c r="I552" s="79"/>
      <c r="J552" s="79"/>
      <c r="K552" s="79"/>
      <c r="L552" s="79"/>
      <c r="M552" s="79"/>
      <c r="N552" s="79"/>
      <c r="O552" s="79"/>
      <c r="P552" s="79"/>
      <c r="Q552" s="79"/>
      <c r="R552" s="79"/>
      <c r="S552" s="79"/>
      <c r="T552" s="79"/>
      <c r="U552" s="79"/>
      <c r="V552" s="79"/>
      <c r="W552" s="79"/>
      <c r="X552" s="79"/>
      <c r="Y552" s="79"/>
      <c r="Z552" s="79"/>
      <c r="AA552" s="79"/>
      <c r="AB552" s="79"/>
      <c r="AC552" s="79"/>
      <c r="AD552" s="79"/>
      <c r="AE552" s="79"/>
      <c r="AF552" s="79"/>
      <c r="AG552" s="79"/>
      <c r="AH552" s="79"/>
      <c r="AI552" s="79"/>
      <c r="AJ552" s="79"/>
      <c r="AK552" s="79"/>
      <c r="AL552" s="79"/>
      <c r="AM552" s="79"/>
      <c r="AN552" s="79"/>
      <c r="AO552" s="79"/>
      <c r="AP552" s="79"/>
      <c r="AQ552" s="79"/>
      <c r="AR552" s="79"/>
      <c r="AS552" s="79"/>
      <c r="AT552" s="79"/>
      <c r="AU552" s="79"/>
      <c r="AV552" s="79"/>
      <c r="AW552" s="79"/>
      <c r="AX552" s="79"/>
      <c r="AY552" s="79"/>
      <c r="AZ552" s="79"/>
      <c r="BA552" s="79"/>
      <c r="BB552" s="79"/>
      <c r="BC552" s="79"/>
      <c r="BD552" s="79"/>
      <c r="BE552" s="79"/>
      <c r="BF552" s="79"/>
      <c r="BG552" s="79"/>
      <c r="BH552" s="79"/>
      <c r="BI552" s="79"/>
      <c r="BJ552" s="79"/>
      <c r="BK552" s="79"/>
      <c r="BL552" s="79"/>
      <c r="BM552" s="79"/>
      <c r="BN552" s="79"/>
      <c r="BO552" s="79"/>
      <c r="BP552" s="79"/>
      <c r="BQ552" s="79"/>
      <c r="BR552" s="79"/>
      <c r="BS552" s="79"/>
      <c r="BT552" s="79"/>
      <c r="BU552" s="79"/>
      <c r="BV552" s="79"/>
      <c r="BW552" s="79"/>
      <c r="BX552" s="79"/>
      <c r="BY552" s="79"/>
      <c r="BZ552" s="79"/>
      <c r="CA552" s="79"/>
      <c r="CB552" s="79"/>
      <c r="CC552" s="79"/>
      <c r="CD552" s="79"/>
      <c r="CE552" s="79"/>
      <c r="CF552" s="79"/>
      <c r="CG552" s="79"/>
      <c r="CH552" s="79"/>
      <c r="CI552" s="79"/>
      <c r="CJ552" s="79"/>
      <c r="CK552" s="79"/>
      <c r="CL552" s="79"/>
      <c r="CM552" s="79"/>
      <c r="CN552" s="79"/>
      <c r="CO552" s="79"/>
      <c r="CP552" s="79"/>
      <c r="CQ552" s="79"/>
    </row>
    <row r="553" spans="1:95" s="26" customFormat="1" ht="31.5" customHeight="1" x14ac:dyDescent="0.25">
      <c r="A553" s="78" t="str">
        <f>"Qté "&amp;'[1]Base produits'!A549&amp;" - "&amp;'[1]Base produits'!B549&amp;" :"</f>
        <v>Qté P0542 -  :</v>
      </c>
      <c r="B553" s="80"/>
      <c r="C553" s="79"/>
      <c r="D553" s="79"/>
      <c r="E553" s="79"/>
      <c r="F553" s="79"/>
      <c r="G553" s="79"/>
      <c r="H553" s="79"/>
      <c r="I553" s="79"/>
      <c r="J553" s="79"/>
      <c r="K553" s="79"/>
      <c r="L553" s="79"/>
      <c r="M553" s="79"/>
      <c r="N553" s="79"/>
      <c r="O553" s="79"/>
      <c r="P553" s="79"/>
      <c r="Q553" s="79"/>
      <c r="R553" s="79"/>
      <c r="S553" s="79"/>
      <c r="T553" s="79"/>
      <c r="U553" s="79"/>
      <c r="V553" s="79"/>
      <c r="W553" s="79"/>
      <c r="X553" s="79"/>
      <c r="Y553" s="79"/>
      <c r="Z553" s="79"/>
      <c r="AA553" s="79"/>
      <c r="AB553" s="79"/>
      <c r="AC553" s="79"/>
      <c r="AD553" s="79"/>
      <c r="AE553" s="79"/>
      <c r="AF553" s="79"/>
      <c r="AG553" s="79"/>
      <c r="AH553" s="79"/>
      <c r="AI553" s="79"/>
      <c r="AJ553" s="79"/>
      <c r="AK553" s="79"/>
      <c r="AL553" s="79"/>
      <c r="AM553" s="79"/>
      <c r="AN553" s="79"/>
      <c r="AO553" s="79"/>
      <c r="AP553" s="79"/>
      <c r="AQ553" s="79"/>
      <c r="AR553" s="79"/>
      <c r="AS553" s="79"/>
      <c r="AT553" s="79"/>
      <c r="AU553" s="79"/>
      <c r="AV553" s="79"/>
      <c r="AW553" s="79"/>
      <c r="AX553" s="79"/>
      <c r="AY553" s="79"/>
      <c r="AZ553" s="79"/>
      <c r="BA553" s="79"/>
      <c r="BB553" s="79"/>
      <c r="BC553" s="79"/>
      <c r="BD553" s="79"/>
      <c r="BE553" s="79"/>
      <c r="BF553" s="79"/>
      <c r="BG553" s="79"/>
      <c r="BH553" s="79"/>
      <c r="BI553" s="79"/>
      <c r="BJ553" s="79"/>
      <c r="BK553" s="79"/>
      <c r="BL553" s="79"/>
      <c r="BM553" s="79"/>
      <c r="BN553" s="79"/>
      <c r="BO553" s="79"/>
      <c r="BP553" s="79"/>
      <c r="BQ553" s="79"/>
      <c r="BR553" s="79"/>
      <c r="BS553" s="79"/>
      <c r="BT553" s="79"/>
      <c r="BU553" s="79"/>
      <c r="BV553" s="79"/>
      <c r="BW553" s="79"/>
      <c r="BX553" s="79"/>
      <c r="BY553" s="79"/>
      <c r="BZ553" s="79"/>
      <c r="CA553" s="79"/>
      <c r="CB553" s="79"/>
      <c r="CC553" s="79"/>
      <c r="CD553" s="79"/>
      <c r="CE553" s="79"/>
      <c r="CF553" s="79"/>
      <c r="CG553" s="79"/>
      <c r="CH553" s="79"/>
      <c r="CI553" s="79"/>
      <c r="CJ553" s="79"/>
      <c r="CK553" s="79"/>
      <c r="CL553" s="79"/>
      <c r="CM553" s="79"/>
      <c r="CN553" s="79"/>
      <c r="CO553" s="79"/>
      <c r="CP553" s="79"/>
      <c r="CQ553" s="79"/>
    </row>
    <row r="554" spans="1:95" s="26" customFormat="1" ht="31.5" customHeight="1" x14ac:dyDescent="0.25">
      <c r="A554" s="78" t="str">
        <f>"Qté "&amp;'[1]Base produits'!A550&amp;" - "&amp;'[1]Base produits'!B550&amp;" :"</f>
        <v>Qté P0543 -  :</v>
      </c>
      <c r="B554" s="80"/>
      <c r="C554" s="79"/>
      <c r="D554" s="79"/>
      <c r="E554" s="79"/>
      <c r="F554" s="79"/>
      <c r="G554" s="79"/>
      <c r="H554" s="79"/>
      <c r="I554" s="79"/>
      <c r="J554" s="79"/>
      <c r="K554" s="79"/>
      <c r="L554" s="79"/>
      <c r="M554" s="79"/>
      <c r="N554" s="79"/>
      <c r="O554" s="79"/>
      <c r="P554" s="79"/>
      <c r="Q554" s="79"/>
      <c r="R554" s="79"/>
      <c r="S554" s="79"/>
      <c r="T554" s="79"/>
      <c r="U554" s="79"/>
      <c r="V554" s="79"/>
      <c r="W554" s="79"/>
      <c r="X554" s="79"/>
      <c r="Y554" s="79"/>
      <c r="Z554" s="79"/>
      <c r="AA554" s="79"/>
      <c r="AB554" s="79"/>
      <c r="AC554" s="79"/>
      <c r="AD554" s="79"/>
      <c r="AE554" s="79"/>
      <c r="AF554" s="79"/>
      <c r="AG554" s="79"/>
      <c r="AH554" s="79"/>
      <c r="AI554" s="79"/>
      <c r="AJ554" s="79"/>
      <c r="AK554" s="79"/>
      <c r="AL554" s="79"/>
      <c r="AM554" s="79"/>
      <c r="AN554" s="79"/>
      <c r="AO554" s="79"/>
      <c r="AP554" s="79"/>
      <c r="AQ554" s="79"/>
      <c r="AR554" s="79"/>
      <c r="AS554" s="79"/>
      <c r="AT554" s="79"/>
      <c r="AU554" s="79"/>
      <c r="AV554" s="79"/>
      <c r="AW554" s="79"/>
      <c r="AX554" s="79"/>
      <c r="AY554" s="79"/>
      <c r="AZ554" s="79"/>
      <c r="BA554" s="79"/>
      <c r="BB554" s="79"/>
      <c r="BC554" s="79"/>
      <c r="BD554" s="79"/>
      <c r="BE554" s="79"/>
      <c r="BF554" s="79"/>
      <c r="BG554" s="79"/>
      <c r="BH554" s="79"/>
      <c r="BI554" s="79"/>
      <c r="BJ554" s="79"/>
      <c r="BK554" s="79"/>
      <c r="BL554" s="79"/>
      <c r="BM554" s="79"/>
      <c r="BN554" s="79"/>
      <c r="BO554" s="79"/>
      <c r="BP554" s="79"/>
      <c r="BQ554" s="79"/>
      <c r="BR554" s="79"/>
      <c r="BS554" s="79"/>
      <c r="BT554" s="79"/>
      <c r="BU554" s="79"/>
      <c r="BV554" s="79"/>
      <c r="BW554" s="79"/>
      <c r="BX554" s="79"/>
      <c r="BY554" s="79"/>
      <c r="BZ554" s="79"/>
      <c r="CA554" s="79"/>
      <c r="CB554" s="79"/>
      <c r="CC554" s="79"/>
      <c r="CD554" s="79"/>
      <c r="CE554" s="79"/>
      <c r="CF554" s="79"/>
      <c r="CG554" s="79"/>
      <c r="CH554" s="79"/>
      <c r="CI554" s="79"/>
      <c r="CJ554" s="79"/>
      <c r="CK554" s="79"/>
      <c r="CL554" s="79"/>
      <c r="CM554" s="79"/>
      <c r="CN554" s="79"/>
      <c r="CO554" s="79"/>
      <c r="CP554" s="79"/>
      <c r="CQ554" s="79"/>
    </row>
    <row r="555" spans="1:95" s="26" customFormat="1" ht="31.5" customHeight="1" x14ac:dyDescent="0.25">
      <c r="A555" s="78" t="str">
        <f>"Qté "&amp;'[1]Base produits'!A551&amp;" - "&amp;'[1]Base produits'!B551&amp;" :"</f>
        <v>Qté P0544 -  :</v>
      </c>
      <c r="B555" s="80"/>
      <c r="C555" s="79"/>
      <c r="D555" s="79"/>
      <c r="E555" s="79"/>
      <c r="F555" s="79"/>
      <c r="G555" s="79"/>
      <c r="H555" s="79"/>
      <c r="I555" s="79"/>
      <c r="J555" s="79"/>
      <c r="K555" s="79"/>
      <c r="L555" s="79"/>
      <c r="M555" s="79"/>
      <c r="N555" s="79"/>
      <c r="O555" s="79"/>
      <c r="P555" s="79"/>
      <c r="Q555" s="79"/>
      <c r="R555" s="79"/>
      <c r="S555" s="79"/>
      <c r="T555" s="79"/>
      <c r="U555" s="79"/>
      <c r="V555" s="79"/>
      <c r="W555" s="79"/>
      <c r="X555" s="79"/>
      <c r="Y555" s="79"/>
      <c r="Z555" s="79"/>
      <c r="AA555" s="79"/>
      <c r="AB555" s="79"/>
      <c r="AC555" s="79"/>
      <c r="AD555" s="79"/>
      <c r="AE555" s="79"/>
      <c r="AF555" s="79"/>
      <c r="AG555" s="79"/>
      <c r="AH555" s="79"/>
      <c r="AI555" s="79"/>
      <c r="AJ555" s="79"/>
      <c r="AK555" s="79"/>
      <c r="AL555" s="79"/>
      <c r="AM555" s="79"/>
      <c r="AN555" s="79"/>
      <c r="AO555" s="79"/>
      <c r="AP555" s="79"/>
      <c r="AQ555" s="79"/>
      <c r="AR555" s="79"/>
      <c r="AS555" s="79"/>
      <c r="AT555" s="79"/>
      <c r="AU555" s="79"/>
      <c r="AV555" s="79"/>
      <c r="AW555" s="79"/>
      <c r="AX555" s="79"/>
      <c r="AY555" s="79"/>
      <c r="AZ555" s="79"/>
      <c r="BA555" s="79"/>
      <c r="BB555" s="79"/>
      <c r="BC555" s="79"/>
      <c r="BD555" s="79"/>
      <c r="BE555" s="79"/>
      <c r="BF555" s="79"/>
      <c r="BG555" s="79"/>
      <c r="BH555" s="79"/>
      <c r="BI555" s="79"/>
      <c r="BJ555" s="79"/>
      <c r="BK555" s="79"/>
      <c r="BL555" s="79"/>
      <c r="BM555" s="79"/>
      <c r="BN555" s="79"/>
      <c r="BO555" s="79"/>
      <c r="BP555" s="79"/>
      <c r="BQ555" s="79"/>
      <c r="BR555" s="79"/>
      <c r="BS555" s="79"/>
      <c r="BT555" s="79"/>
      <c r="BU555" s="79"/>
      <c r="BV555" s="79"/>
      <c r="BW555" s="79"/>
      <c r="BX555" s="79"/>
      <c r="BY555" s="79"/>
      <c r="BZ555" s="79"/>
      <c r="CA555" s="79"/>
      <c r="CB555" s="79"/>
      <c r="CC555" s="79"/>
      <c r="CD555" s="79"/>
      <c r="CE555" s="79"/>
      <c r="CF555" s="79"/>
      <c r="CG555" s="79"/>
      <c r="CH555" s="79"/>
      <c r="CI555" s="79"/>
      <c r="CJ555" s="79"/>
      <c r="CK555" s="79"/>
      <c r="CL555" s="79"/>
      <c r="CM555" s="79"/>
      <c r="CN555" s="79"/>
      <c r="CO555" s="79"/>
      <c r="CP555" s="79"/>
      <c r="CQ555" s="79"/>
    </row>
    <row r="556" spans="1:95" s="26" customFormat="1" ht="31.5" customHeight="1" x14ac:dyDescent="0.25">
      <c r="A556" s="78" t="str">
        <f>"Qté "&amp;'[1]Base produits'!A552&amp;" - "&amp;'[1]Base produits'!B552&amp;" :"</f>
        <v>Qté P0545 -  :</v>
      </c>
      <c r="B556" s="80"/>
      <c r="C556" s="79"/>
      <c r="D556" s="79"/>
      <c r="E556" s="79"/>
      <c r="F556" s="79"/>
      <c r="G556" s="79"/>
      <c r="H556" s="79"/>
      <c r="I556" s="79"/>
      <c r="J556" s="79"/>
      <c r="K556" s="79"/>
      <c r="L556" s="79"/>
      <c r="M556" s="79"/>
      <c r="N556" s="79"/>
      <c r="O556" s="79"/>
      <c r="P556" s="79"/>
      <c r="Q556" s="79"/>
      <c r="R556" s="79"/>
      <c r="S556" s="79"/>
      <c r="T556" s="79"/>
      <c r="U556" s="79"/>
      <c r="V556" s="79"/>
      <c r="W556" s="79"/>
      <c r="X556" s="79"/>
      <c r="Y556" s="79"/>
      <c r="Z556" s="79"/>
      <c r="AA556" s="79"/>
      <c r="AB556" s="79"/>
      <c r="AC556" s="79"/>
      <c r="AD556" s="79"/>
      <c r="AE556" s="79"/>
      <c r="AF556" s="79"/>
      <c r="AG556" s="79"/>
      <c r="AH556" s="79"/>
      <c r="AI556" s="79"/>
      <c r="AJ556" s="79"/>
      <c r="AK556" s="79"/>
      <c r="AL556" s="79"/>
      <c r="AM556" s="79"/>
      <c r="AN556" s="79"/>
      <c r="AO556" s="79"/>
      <c r="AP556" s="79"/>
      <c r="AQ556" s="79"/>
      <c r="AR556" s="79"/>
      <c r="AS556" s="79"/>
      <c r="AT556" s="79"/>
      <c r="AU556" s="79"/>
      <c r="AV556" s="79"/>
      <c r="AW556" s="79"/>
      <c r="AX556" s="79"/>
      <c r="AY556" s="79"/>
      <c r="AZ556" s="79"/>
      <c r="BA556" s="79"/>
      <c r="BB556" s="79"/>
      <c r="BC556" s="79"/>
      <c r="BD556" s="79"/>
      <c r="BE556" s="79"/>
      <c r="BF556" s="79"/>
      <c r="BG556" s="79"/>
      <c r="BH556" s="79"/>
      <c r="BI556" s="79"/>
      <c r="BJ556" s="79"/>
      <c r="BK556" s="79"/>
      <c r="BL556" s="79"/>
      <c r="BM556" s="79"/>
      <c r="BN556" s="79"/>
      <c r="BO556" s="79"/>
      <c r="BP556" s="79"/>
      <c r="BQ556" s="79"/>
      <c r="BR556" s="79"/>
      <c r="BS556" s="79"/>
      <c r="BT556" s="79"/>
      <c r="BU556" s="79"/>
      <c r="BV556" s="79"/>
      <c r="BW556" s="79"/>
      <c r="BX556" s="79"/>
      <c r="BY556" s="79"/>
      <c r="BZ556" s="79"/>
      <c r="CA556" s="79"/>
      <c r="CB556" s="79"/>
      <c r="CC556" s="79"/>
      <c r="CD556" s="79"/>
      <c r="CE556" s="79"/>
      <c r="CF556" s="79"/>
      <c r="CG556" s="79"/>
      <c r="CH556" s="79"/>
      <c r="CI556" s="79"/>
      <c r="CJ556" s="79"/>
      <c r="CK556" s="79"/>
      <c r="CL556" s="79"/>
      <c r="CM556" s="79"/>
      <c r="CN556" s="79"/>
      <c r="CO556" s="79"/>
      <c r="CP556" s="79"/>
      <c r="CQ556" s="79"/>
    </row>
    <row r="557" spans="1:95" s="26" customFormat="1" ht="31.5" customHeight="1" x14ac:dyDescent="0.25">
      <c r="A557" s="78" t="str">
        <f>"Qté "&amp;'[1]Base produits'!A553&amp;" - "&amp;'[1]Base produits'!B553&amp;" :"</f>
        <v>Qté P0546 -  :</v>
      </c>
      <c r="B557" s="80"/>
      <c r="C557" s="79"/>
      <c r="D557" s="79"/>
      <c r="E557" s="79"/>
      <c r="F557" s="79"/>
      <c r="G557" s="79"/>
      <c r="H557" s="79"/>
      <c r="I557" s="79"/>
      <c r="J557" s="79"/>
      <c r="K557" s="79"/>
      <c r="L557" s="79"/>
      <c r="M557" s="79"/>
      <c r="N557" s="79"/>
      <c r="O557" s="79"/>
      <c r="P557" s="79"/>
      <c r="Q557" s="79"/>
      <c r="R557" s="79"/>
      <c r="S557" s="79"/>
      <c r="T557" s="79"/>
      <c r="U557" s="79"/>
      <c r="V557" s="79"/>
      <c r="W557" s="79"/>
      <c r="X557" s="79"/>
      <c r="Y557" s="79"/>
      <c r="Z557" s="79"/>
      <c r="AA557" s="79"/>
      <c r="AB557" s="79"/>
      <c r="AC557" s="79"/>
      <c r="AD557" s="79"/>
      <c r="AE557" s="79"/>
      <c r="AF557" s="79"/>
      <c r="AG557" s="79"/>
      <c r="AH557" s="79"/>
      <c r="AI557" s="79"/>
      <c r="AJ557" s="79"/>
      <c r="AK557" s="79"/>
      <c r="AL557" s="79"/>
      <c r="AM557" s="79"/>
      <c r="AN557" s="79"/>
      <c r="AO557" s="79"/>
      <c r="AP557" s="79"/>
      <c r="AQ557" s="79"/>
      <c r="AR557" s="79"/>
      <c r="AS557" s="79"/>
      <c r="AT557" s="79"/>
      <c r="AU557" s="79"/>
      <c r="AV557" s="79"/>
      <c r="AW557" s="79"/>
      <c r="AX557" s="79"/>
      <c r="AY557" s="79"/>
      <c r="AZ557" s="79"/>
      <c r="BA557" s="79"/>
      <c r="BB557" s="79"/>
      <c r="BC557" s="79"/>
      <c r="BD557" s="79"/>
      <c r="BE557" s="79"/>
      <c r="BF557" s="79"/>
      <c r="BG557" s="79"/>
      <c r="BH557" s="79"/>
      <c r="BI557" s="79"/>
      <c r="BJ557" s="79"/>
      <c r="BK557" s="79"/>
      <c r="BL557" s="79"/>
      <c r="BM557" s="79"/>
      <c r="BN557" s="79"/>
      <c r="BO557" s="79"/>
      <c r="BP557" s="79"/>
      <c r="BQ557" s="79"/>
      <c r="BR557" s="79"/>
      <c r="BS557" s="79"/>
      <c r="BT557" s="79"/>
      <c r="BU557" s="79"/>
      <c r="BV557" s="79"/>
      <c r="BW557" s="79"/>
      <c r="BX557" s="79"/>
      <c r="BY557" s="79"/>
      <c r="BZ557" s="79"/>
      <c r="CA557" s="79"/>
      <c r="CB557" s="79"/>
      <c r="CC557" s="79"/>
      <c r="CD557" s="79"/>
      <c r="CE557" s="79"/>
      <c r="CF557" s="79"/>
      <c r="CG557" s="79"/>
      <c r="CH557" s="79"/>
      <c r="CI557" s="79"/>
      <c r="CJ557" s="79"/>
      <c r="CK557" s="79"/>
      <c r="CL557" s="79"/>
      <c r="CM557" s="79"/>
      <c r="CN557" s="79"/>
      <c r="CO557" s="79"/>
      <c r="CP557" s="79"/>
      <c r="CQ557" s="79"/>
    </row>
    <row r="558" spans="1:95" s="26" customFormat="1" ht="31.5" customHeight="1" x14ac:dyDescent="0.25">
      <c r="A558" s="78" t="str">
        <f>"Qté "&amp;'[1]Base produits'!A554&amp;" - "&amp;'[1]Base produits'!B554&amp;" :"</f>
        <v>Qté P0547 -  :</v>
      </c>
      <c r="B558" s="80"/>
      <c r="C558" s="79"/>
      <c r="D558" s="79"/>
      <c r="E558" s="79"/>
      <c r="F558" s="79"/>
      <c r="G558" s="79"/>
      <c r="H558" s="79"/>
      <c r="I558" s="79"/>
      <c r="J558" s="79"/>
      <c r="K558" s="79"/>
      <c r="L558" s="79"/>
      <c r="M558" s="79"/>
      <c r="N558" s="79"/>
      <c r="O558" s="79"/>
      <c r="P558" s="79"/>
      <c r="Q558" s="79"/>
      <c r="R558" s="79"/>
      <c r="S558" s="79"/>
      <c r="T558" s="79"/>
      <c r="U558" s="79"/>
      <c r="V558" s="79"/>
      <c r="W558" s="79"/>
      <c r="X558" s="79"/>
      <c r="Y558" s="79"/>
      <c r="Z558" s="79"/>
      <c r="AA558" s="79"/>
      <c r="AB558" s="79"/>
      <c r="AC558" s="79"/>
      <c r="AD558" s="79"/>
      <c r="AE558" s="79"/>
      <c r="AF558" s="79"/>
      <c r="AG558" s="79"/>
      <c r="AH558" s="79"/>
      <c r="AI558" s="79"/>
      <c r="AJ558" s="79"/>
      <c r="AK558" s="79"/>
      <c r="AL558" s="79"/>
      <c r="AM558" s="79"/>
      <c r="AN558" s="79"/>
      <c r="AO558" s="79"/>
      <c r="AP558" s="79"/>
      <c r="AQ558" s="79"/>
      <c r="AR558" s="79"/>
      <c r="AS558" s="79"/>
      <c r="AT558" s="79"/>
      <c r="AU558" s="79"/>
      <c r="AV558" s="79"/>
      <c r="AW558" s="79"/>
      <c r="AX558" s="79"/>
      <c r="AY558" s="79"/>
      <c r="AZ558" s="79"/>
      <c r="BA558" s="79"/>
      <c r="BB558" s="79"/>
      <c r="BC558" s="79"/>
      <c r="BD558" s="79"/>
      <c r="BE558" s="79"/>
      <c r="BF558" s="79"/>
      <c r="BG558" s="79"/>
      <c r="BH558" s="79"/>
      <c r="BI558" s="79"/>
      <c r="BJ558" s="79"/>
      <c r="BK558" s="79"/>
      <c r="BL558" s="79"/>
      <c r="BM558" s="79"/>
      <c r="BN558" s="79"/>
      <c r="BO558" s="79"/>
      <c r="BP558" s="79"/>
      <c r="BQ558" s="79"/>
      <c r="BR558" s="79"/>
      <c r="BS558" s="79"/>
      <c r="BT558" s="79"/>
      <c r="BU558" s="79"/>
      <c r="BV558" s="79"/>
      <c r="BW558" s="79"/>
      <c r="BX558" s="79"/>
      <c r="BY558" s="79"/>
      <c r="BZ558" s="79"/>
      <c r="CA558" s="79"/>
      <c r="CB558" s="79"/>
      <c r="CC558" s="79"/>
      <c r="CD558" s="79"/>
      <c r="CE558" s="79"/>
      <c r="CF558" s="79"/>
      <c r="CG558" s="79"/>
      <c r="CH558" s="79"/>
      <c r="CI558" s="79"/>
      <c r="CJ558" s="79"/>
      <c r="CK558" s="79"/>
      <c r="CL558" s="79"/>
      <c r="CM558" s="79"/>
      <c r="CN558" s="79"/>
      <c r="CO558" s="79"/>
      <c r="CP558" s="79"/>
      <c r="CQ558" s="79"/>
    </row>
    <row r="559" spans="1:95" s="26" customFormat="1" ht="31.5" customHeight="1" x14ac:dyDescent="0.25">
      <c r="A559" s="78" t="str">
        <f>"Qté "&amp;'[1]Base produits'!A555&amp;" - "&amp;'[1]Base produits'!B555&amp;" :"</f>
        <v>Qté P0548 -  :</v>
      </c>
      <c r="B559" s="80"/>
      <c r="C559" s="79"/>
      <c r="D559" s="79"/>
      <c r="E559" s="79"/>
      <c r="F559" s="79"/>
      <c r="G559" s="79"/>
      <c r="H559" s="79"/>
      <c r="I559" s="79"/>
      <c r="J559" s="79"/>
      <c r="K559" s="79"/>
      <c r="L559" s="79"/>
      <c r="M559" s="79"/>
      <c r="N559" s="79"/>
      <c r="O559" s="79"/>
      <c r="P559" s="79"/>
      <c r="Q559" s="79"/>
      <c r="R559" s="79"/>
      <c r="S559" s="79"/>
      <c r="T559" s="79"/>
      <c r="U559" s="79"/>
      <c r="V559" s="79"/>
      <c r="W559" s="79"/>
      <c r="X559" s="79"/>
      <c r="Y559" s="79"/>
      <c r="Z559" s="79"/>
      <c r="AA559" s="79"/>
      <c r="AB559" s="79"/>
      <c r="AC559" s="79"/>
      <c r="AD559" s="79"/>
      <c r="AE559" s="79"/>
      <c r="AF559" s="79"/>
      <c r="AG559" s="79"/>
      <c r="AH559" s="79"/>
      <c r="AI559" s="79"/>
      <c r="AJ559" s="79"/>
      <c r="AK559" s="79"/>
      <c r="AL559" s="79"/>
      <c r="AM559" s="79"/>
      <c r="AN559" s="79"/>
      <c r="AO559" s="79"/>
      <c r="AP559" s="79"/>
      <c r="AQ559" s="79"/>
      <c r="AR559" s="79"/>
      <c r="AS559" s="79"/>
      <c r="AT559" s="79"/>
      <c r="AU559" s="79"/>
      <c r="AV559" s="79"/>
      <c r="AW559" s="79"/>
      <c r="AX559" s="79"/>
      <c r="AY559" s="79"/>
      <c r="AZ559" s="79"/>
      <c r="BA559" s="79"/>
      <c r="BB559" s="79"/>
      <c r="BC559" s="79"/>
      <c r="BD559" s="79"/>
      <c r="BE559" s="79"/>
      <c r="BF559" s="79"/>
      <c r="BG559" s="79"/>
      <c r="BH559" s="79"/>
      <c r="BI559" s="79"/>
      <c r="BJ559" s="79"/>
      <c r="BK559" s="79"/>
      <c r="BL559" s="79"/>
      <c r="BM559" s="79"/>
      <c r="BN559" s="79"/>
      <c r="BO559" s="79"/>
      <c r="BP559" s="79"/>
      <c r="BQ559" s="79"/>
      <c r="BR559" s="79"/>
      <c r="BS559" s="79"/>
      <c r="BT559" s="79"/>
      <c r="BU559" s="79"/>
      <c r="BV559" s="79"/>
      <c r="BW559" s="79"/>
      <c r="BX559" s="79"/>
      <c r="BY559" s="79"/>
      <c r="BZ559" s="79"/>
      <c r="CA559" s="79"/>
      <c r="CB559" s="79"/>
      <c r="CC559" s="79"/>
      <c r="CD559" s="79"/>
      <c r="CE559" s="79"/>
      <c r="CF559" s="79"/>
      <c r="CG559" s="79"/>
      <c r="CH559" s="79"/>
      <c r="CI559" s="79"/>
      <c r="CJ559" s="79"/>
      <c r="CK559" s="79"/>
      <c r="CL559" s="79"/>
      <c r="CM559" s="79"/>
      <c r="CN559" s="79"/>
      <c r="CO559" s="79"/>
      <c r="CP559" s="79"/>
      <c r="CQ559" s="79"/>
    </row>
    <row r="560" spans="1:95" s="26" customFormat="1" ht="31.5" customHeight="1" x14ac:dyDescent="0.25">
      <c r="A560" s="78" t="str">
        <f>"Qté "&amp;'[1]Base produits'!A556&amp;" - "&amp;'[1]Base produits'!B556&amp;" :"</f>
        <v>Qté P0549 -  :</v>
      </c>
      <c r="B560" s="80"/>
      <c r="C560" s="79"/>
      <c r="D560" s="79"/>
      <c r="E560" s="79"/>
      <c r="F560" s="79"/>
      <c r="G560" s="79"/>
      <c r="H560" s="79"/>
      <c r="I560" s="79"/>
      <c r="J560" s="79"/>
      <c r="K560" s="79"/>
      <c r="L560" s="79"/>
      <c r="M560" s="79"/>
      <c r="N560" s="79"/>
      <c r="O560" s="79"/>
      <c r="P560" s="79"/>
      <c r="Q560" s="79"/>
      <c r="R560" s="79"/>
      <c r="S560" s="79"/>
      <c r="T560" s="79"/>
      <c r="U560" s="79"/>
      <c r="V560" s="79"/>
      <c r="W560" s="79"/>
      <c r="X560" s="79"/>
      <c r="Y560" s="79"/>
      <c r="Z560" s="79"/>
      <c r="AA560" s="79"/>
      <c r="AB560" s="79"/>
      <c r="AC560" s="79"/>
      <c r="AD560" s="79"/>
      <c r="AE560" s="79"/>
      <c r="AF560" s="79"/>
      <c r="AG560" s="79"/>
      <c r="AH560" s="79"/>
      <c r="AI560" s="79"/>
      <c r="AJ560" s="79"/>
      <c r="AK560" s="79"/>
      <c r="AL560" s="79"/>
      <c r="AM560" s="79"/>
      <c r="AN560" s="79"/>
      <c r="AO560" s="79"/>
      <c r="AP560" s="79"/>
      <c r="AQ560" s="79"/>
      <c r="AR560" s="79"/>
      <c r="AS560" s="79"/>
      <c r="AT560" s="79"/>
      <c r="AU560" s="79"/>
      <c r="AV560" s="79"/>
      <c r="AW560" s="79"/>
      <c r="AX560" s="79"/>
      <c r="AY560" s="79"/>
      <c r="AZ560" s="79"/>
      <c r="BA560" s="79"/>
      <c r="BB560" s="79"/>
      <c r="BC560" s="79"/>
      <c r="BD560" s="79"/>
      <c r="BE560" s="79"/>
      <c r="BF560" s="79"/>
      <c r="BG560" s="79"/>
      <c r="BH560" s="79"/>
      <c r="BI560" s="79"/>
      <c r="BJ560" s="79"/>
      <c r="BK560" s="79"/>
      <c r="BL560" s="79"/>
      <c r="BM560" s="79"/>
      <c r="BN560" s="79"/>
      <c r="BO560" s="79"/>
      <c r="BP560" s="79"/>
      <c r="BQ560" s="79"/>
      <c r="BR560" s="79"/>
      <c r="BS560" s="79"/>
      <c r="BT560" s="79"/>
      <c r="BU560" s="79"/>
      <c r="BV560" s="79"/>
      <c r="BW560" s="79"/>
      <c r="BX560" s="79"/>
      <c r="BY560" s="79"/>
      <c r="BZ560" s="79"/>
      <c r="CA560" s="79"/>
      <c r="CB560" s="79"/>
      <c r="CC560" s="79"/>
      <c r="CD560" s="79"/>
      <c r="CE560" s="79"/>
      <c r="CF560" s="79"/>
      <c r="CG560" s="79"/>
      <c r="CH560" s="79"/>
      <c r="CI560" s="79"/>
      <c r="CJ560" s="79"/>
      <c r="CK560" s="79"/>
      <c r="CL560" s="79"/>
      <c r="CM560" s="79"/>
      <c r="CN560" s="79"/>
      <c r="CO560" s="79"/>
      <c r="CP560" s="79"/>
      <c r="CQ560" s="79"/>
    </row>
    <row r="561" spans="1:95" s="26" customFormat="1" ht="31.5" customHeight="1" x14ac:dyDescent="0.25">
      <c r="A561" s="78" t="str">
        <f>"Qté "&amp;'[1]Base produits'!A557&amp;" - "&amp;'[1]Base produits'!B557&amp;" :"</f>
        <v>Qté P0550 -  :</v>
      </c>
      <c r="B561" s="80"/>
      <c r="C561" s="79"/>
      <c r="D561" s="79"/>
      <c r="E561" s="79"/>
      <c r="F561" s="79"/>
      <c r="G561" s="79"/>
      <c r="H561" s="79"/>
      <c r="I561" s="79"/>
      <c r="J561" s="79"/>
      <c r="K561" s="79"/>
      <c r="L561" s="79"/>
      <c r="M561" s="79"/>
      <c r="N561" s="79"/>
      <c r="O561" s="79"/>
      <c r="P561" s="79"/>
      <c r="Q561" s="79"/>
      <c r="R561" s="79"/>
      <c r="S561" s="79"/>
      <c r="T561" s="79"/>
      <c r="U561" s="79"/>
      <c r="V561" s="79"/>
      <c r="W561" s="79"/>
      <c r="X561" s="79"/>
      <c r="Y561" s="79"/>
      <c r="Z561" s="79"/>
      <c r="AA561" s="79"/>
      <c r="AB561" s="79"/>
      <c r="AC561" s="79"/>
      <c r="AD561" s="79"/>
      <c r="AE561" s="79"/>
      <c r="AF561" s="79"/>
      <c r="AG561" s="79"/>
      <c r="AH561" s="79"/>
      <c r="AI561" s="79"/>
      <c r="AJ561" s="79"/>
      <c r="AK561" s="79"/>
      <c r="AL561" s="79"/>
      <c r="AM561" s="79"/>
      <c r="AN561" s="79"/>
      <c r="AO561" s="79"/>
      <c r="AP561" s="79"/>
      <c r="AQ561" s="79"/>
      <c r="AR561" s="79"/>
      <c r="AS561" s="79"/>
      <c r="AT561" s="79"/>
      <c r="AU561" s="79"/>
      <c r="AV561" s="79"/>
      <c r="AW561" s="79"/>
      <c r="AX561" s="79"/>
      <c r="AY561" s="79"/>
      <c r="AZ561" s="79"/>
      <c r="BA561" s="79"/>
      <c r="BB561" s="79"/>
      <c r="BC561" s="79"/>
      <c r="BD561" s="79"/>
      <c r="BE561" s="79"/>
      <c r="BF561" s="79"/>
      <c r="BG561" s="79"/>
      <c r="BH561" s="79"/>
      <c r="BI561" s="79"/>
      <c r="BJ561" s="79"/>
      <c r="BK561" s="79"/>
      <c r="BL561" s="79"/>
      <c r="BM561" s="79"/>
      <c r="BN561" s="79"/>
      <c r="BO561" s="79"/>
      <c r="BP561" s="79"/>
      <c r="BQ561" s="79"/>
      <c r="BR561" s="79"/>
      <c r="BS561" s="79"/>
      <c r="BT561" s="79"/>
      <c r="BU561" s="79"/>
      <c r="BV561" s="79"/>
      <c r="BW561" s="79"/>
      <c r="BX561" s="79"/>
      <c r="BY561" s="79"/>
      <c r="BZ561" s="79"/>
      <c r="CA561" s="79"/>
      <c r="CB561" s="79"/>
      <c r="CC561" s="79"/>
      <c r="CD561" s="79"/>
      <c r="CE561" s="79"/>
      <c r="CF561" s="79"/>
      <c r="CG561" s="79"/>
      <c r="CH561" s="79"/>
      <c r="CI561" s="79"/>
      <c r="CJ561" s="79"/>
      <c r="CK561" s="79"/>
      <c r="CL561" s="79"/>
      <c r="CM561" s="79"/>
      <c r="CN561" s="79"/>
      <c r="CO561" s="79"/>
      <c r="CP561" s="79"/>
      <c r="CQ561" s="79"/>
    </row>
    <row r="562" spans="1:95" s="26" customFormat="1" ht="31.5" customHeight="1" x14ac:dyDescent="0.25">
      <c r="A562" s="78" t="str">
        <f>"Qté "&amp;'[1]Base produits'!A558&amp;" - "&amp;'[1]Base produits'!B558&amp;" :"</f>
        <v>Qté P0551 -  :</v>
      </c>
      <c r="B562" s="80"/>
      <c r="C562" s="79"/>
      <c r="D562" s="79"/>
      <c r="E562" s="79"/>
      <c r="F562" s="79"/>
      <c r="G562" s="79"/>
      <c r="H562" s="79"/>
      <c r="I562" s="79"/>
      <c r="J562" s="79"/>
      <c r="K562" s="79"/>
      <c r="L562" s="79"/>
      <c r="M562" s="79"/>
      <c r="N562" s="79"/>
      <c r="O562" s="79"/>
      <c r="P562" s="79"/>
      <c r="Q562" s="79"/>
      <c r="R562" s="79"/>
      <c r="S562" s="79"/>
      <c r="T562" s="79"/>
      <c r="U562" s="79"/>
      <c r="V562" s="79"/>
      <c r="W562" s="79"/>
      <c r="X562" s="79"/>
      <c r="Y562" s="79"/>
      <c r="Z562" s="79"/>
      <c r="AA562" s="79"/>
      <c r="AB562" s="79"/>
      <c r="AC562" s="79"/>
      <c r="AD562" s="79"/>
      <c r="AE562" s="79"/>
      <c r="AF562" s="79"/>
      <c r="AG562" s="79"/>
      <c r="AH562" s="79"/>
      <c r="AI562" s="79"/>
      <c r="AJ562" s="79"/>
      <c r="AK562" s="79"/>
      <c r="AL562" s="79"/>
      <c r="AM562" s="79"/>
      <c r="AN562" s="79"/>
      <c r="AO562" s="79"/>
      <c r="AP562" s="79"/>
      <c r="AQ562" s="79"/>
      <c r="AR562" s="79"/>
      <c r="AS562" s="79"/>
      <c r="AT562" s="79"/>
      <c r="AU562" s="79"/>
      <c r="AV562" s="79"/>
      <c r="AW562" s="79"/>
      <c r="AX562" s="79"/>
      <c r="AY562" s="79"/>
      <c r="AZ562" s="79"/>
      <c r="BA562" s="79"/>
      <c r="BB562" s="79"/>
      <c r="BC562" s="79"/>
      <c r="BD562" s="79"/>
      <c r="BE562" s="79"/>
      <c r="BF562" s="79"/>
      <c r="BG562" s="79"/>
      <c r="BH562" s="79"/>
      <c r="BI562" s="79"/>
      <c r="BJ562" s="79"/>
      <c r="BK562" s="79"/>
      <c r="BL562" s="79"/>
      <c r="BM562" s="79"/>
      <c r="BN562" s="79"/>
      <c r="BO562" s="79"/>
      <c r="BP562" s="79"/>
      <c r="BQ562" s="79"/>
      <c r="BR562" s="79"/>
      <c r="BS562" s="79"/>
      <c r="BT562" s="79"/>
      <c r="BU562" s="79"/>
      <c r="BV562" s="79"/>
      <c r="BW562" s="79"/>
      <c r="BX562" s="79"/>
      <c r="BY562" s="79"/>
      <c r="BZ562" s="79"/>
      <c r="CA562" s="79"/>
      <c r="CB562" s="79"/>
      <c r="CC562" s="79"/>
      <c r="CD562" s="79"/>
      <c r="CE562" s="79"/>
      <c r="CF562" s="79"/>
      <c r="CG562" s="79"/>
      <c r="CH562" s="79"/>
      <c r="CI562" s="79"/>
      <c r="CJ562" s="79"/>
      <c r="CK562" s="79"/>
      <c r="CL562" s="79"/>
      <c r="CM562" s="79"/>
      <c r="CN562" s="79"/>
      <c r="CO562" s="79"/>
      <c r="CP562" s="79"/>
      <c r="CQ562" s="79"/>
    </row>
    <row r="563" spans="1:95" s="26" customFormat="1" ht="31.5" customHeight="1" x14ac:dyDescent="0.25">
      <c r="A563" s="78" t="str">
        <f>"Qté "&amp;'[1]Base produits'!A559&amp;" - "&amp;'[1]Base produits'!B559&amp;" :"</f>
        <v>Qté P0552 -  :</v>
      </c>
      <c r="B563" s="80"/>
      <c r="C563" s="79"/>
      <c r="D563" s="79"/>
      <c r="E563" s="79"/>
      <c r="F563" s="79"/>
      <c r="G563" s="79"/>
      <c r="H563" s="79"/>
      <c r="I563" s="79"/>
      <c r="J563" s="79"/>
      <c r="K563" s="79"/>
      <c r="L563" s="79"/>
      <c r="M563" s="79"/>
      <c r="N563" s="79"/>
      <c r="O563" s="79"/>
      <c r="P563" s="79"/>
      <c r="Q563" s="79"/>
      <c r="R563" s="79"/>
      <c r="S563" s="79"/>
      <c r="T563" s="79"/>
      <c r="U563" s="79"/>
      <c r="V563" s="79"/>
      <c r="W563" s="79"/>
      <c r="X563" s="79"/>
      <c r="Y563" s="79"/>
      <c r="Z563" s="79"/>
      <c r="AA563" s="79"/>
      <c r="AB563" s="79"/>
      <c r="AC563" s="79"/>
      <c r="AD563" s="79"/>
      <c r="AE563" s="79"/>
      <c r="AF563" s="79"/>
      <c r="AG563" s="79"/>
      <c r="AH563" s="79"/>
      <c r="AI563" s="79"/>
      <c r="AJ563" s="79"/>
      <c r="AK563" s="79"/>
      <c r="AL563" s="79"/>
      <c r="AM563" s="79"/>
      <c r="AN563" s="79"/>
      <c r="AO563" s="79"/>
      <c r="AP563" s="79"/>
      <c r="AQ563" s="79"/>
      <c r="AR563" s="79"/>
      <c r="AS563" s="79"/>
      <c r="AT563" s="79"/>
      <c r="AU563" s="79"/>
      <c r="AV563" s="79"/>
      <c r="AW563" s="79"/>
      <c r="AX563" s="79"/>
      <c r="AY563" s="79"/>
      <c r="AZ563" s="79"/>
      <c r="BA563" s="79"/>
      <c r="BB563" s="79"/>
      <c r="BC563" s="79"/>
      <c r="BD563" s="79"/>
      <c r="BE563" s="79"/>
      <c r="BF563" s="79"/>
      <c r="BG563" s="79"/>
      <c r="BH563" s="79"/>
      <c r="BI563" s="79"/>
      <c r="BJ563" s="79"/>
      <c r="BK563" s="79"/>
      <c r="BL563" s="79"/>
      <c r="BM563" s="79"/>
      <c r="BN563" s="79"/>
      <c r="BO563" s="79"/>
      <c r="BP563" s="79"/>
      <c r="BQ563" s="79"/>
      <c r="BR563" s="79"/>
      <c r="BS563" s="79"/>
      <c r="BT563" s="79"/>
      <c r="BU563" s="79"/>
      <c r="BV563" s="79"/>
      <c r="BW563" s="79"/>
      <c r="BX563" s="79"/>
      <c r="BY563" s="79"/>
      <c r="BZ563" s="79"/>
      <c r="CA563" s="79"/>
      <c r="CB563" s="79"/>
      <c r="CC563" s="79"/>
      <c r="CD563" s="79"/>
      <c r="CE563" s="79"/>
      <c r="CF563" s="79"/>
      <c r="CG563" s="79"/>
      <c r="CH563" s="79"/>
      <c r="CI563" s="79"/>
      <c r="CJ563" s="79"/>
      <c r="CK563" s="79"/>
      <c r="CL563" s="79"/>
      <c r="CM563" s="79"/>
      <c r="CN563" s="79"/>
      <c r="CO563" s="79"/>
      <c r="CP563" s="79"/>
      <c r="CQ563" s="79"/>
    </row>
    <row r="564" spans="1:95" s="26" customFormat="1" ht="31.5" customHeight="1" x14ac:dyDescent="0.25">
      <c r="A564" s="78" t="str">
        <f>"Qté "&amp;'[1]Base produits'!A560&amp;" - "&amp;'[1]Base produits'!B560&amp;" :"</f>
        <v>Qté P0553 -  :</v>
      </c>
      <c r="B564" s="80"/>
      <c r="C564" s="79"/>
      <c r="D564" s="79"/>
      <c r="E564" s="79"/>
      <c r="F564" s="79"/>
      <c r="G564" s="79"/>
      <c r="H564" s="79"/>
      <c r="I564" s="79"/>
      <c r="J564" s="79"/>
      <c r="K564" s="79"/>
      <c r="L564" s="79"/>
      <c r="M564" s="79"/>
      <c r="N564" s="79"/>
      <c r="O564" s="79"/>
      <c r="P564" s="79"/>
      <c r="Q564" s="79"/>
      <c r="R564" s="79"/>
      <c r="S564" s="79"/>
      <c r="T564" s="79"/>
      <c r="U564" s="79"/>
      <c r="V564" s="79"/>
      <c r="W564" s="79"/>
      <c r="X564" s="79"/>
      <c r="Y564" s="79"/>
      <c r="Z564" s="79"/>
      <c r="AA564" s="79"/>
      <c r="AB564" s="79"/>
      <c r="AC564" s="79"/>
      <c r="AD564" s="79"/>
      <c r="AE564" s="79"/>
      <c r="AF564" s="79"/>
      <c r="AG564" s="79"/>
      <c r="AH564" s="79"/>
      <c r="AI564" s="79"/>
      <c r="AJ564" s="79"/>
      <c r="AK564" s="79"/>
      <c r="AL564" s="79"/>
      <c r="AM564" s="79"/>
      <c r="AN564" s="79"/>
      <c r="AO564" s="79"/>
      <c r="AP564" s="79"/>
      <c r="AQ564" s="79"/>
      <c r="AR564" s="79"/>
      <c r="AS564" s="79"/>
      <c r="AT564" s="79"/>
      <c r="AU564" s="79"/>
      <c r="AV564" s="79"/>
      <c r="AW564" s="79"/>
      <c r="AX564" s="79"/>
      <c r="AY564" s="79"/>
      <c r="AZ564" s="79"/>
      <c r="BA564" s="79"/>
      <c r="BB564" s="79"/>
      <c r="BC564" s="79"/>
      <c r="BD564" s="79"/>
      <c r="BE564" s="79"/>
      <c r="BF564" s="79"/>
      <c r="BG564" s="79"/>
      <c r="BH564" s="79"/>
      <c r="BI564" s="79"/>
      <c r="BJ564" s="79"/>
      <c r="BK564" s="79"/>
      <c r="BL564" s="79"/>
      <c r="BM564" s="79"/>
      <c r="BN564" s="79"/>
      <c r="BO564" s="79"/>
      <c r="BP564" s="79"/>
      <c r="BQ564" s="79"/>
      <c r="BR564" s="79"/>
      <c r="BS564" s="79"/>
      <c r="BT564" s="79"/>
      <c r="BU564" s="79"/>
      <c r="BV564" s="79"/>
      <c r="BW564" s="79"/>
      <c r="BX564" s="79"/>
      <c r="BY564" s="79"/>
      <c r="BZ564" s="79"/>
      <c r="CA564" s="79"/>
      <c r="CB564" s="79"/>
      <c r="CC564" s="79"/>
      <c r="CD564" s="79"/>
      <c r="CE564" s="79"/>
      <c r="CF564" s="79"/>
      <c r="CG564" s="79"/>
      <c r="CH564" s="79"/>
      <c r="CI564" s="79"/>
      <c r="CJ564" s="79"/>
      <c r="CK564" s="79"/>
      <c r="CL564" s="79"/>
      <c r="CM564" s="79"/>
      <c r="CN564" s="79"/>
      <c r="CO564" s="79"/>
      <c r="CP564" s="79"/>
      <c r="CQ564" s="79"/>
    </row>
    <row r="565" spans="1:95" s="26" customFormat="1" ht="31.5" customHeight="1" x14ac:dyDescent="0.25">
      <c r="A565" s="78" t="str">
        <f>"Qté "&amp;'[1]Base produits'!A561&amp;" - "&amp;'[1]Base produits'!B561&amp;" :"</f>
        <v>Qté P0554 -  :</v>
      </c>
      <c r="B565" s="80"/>
      <c r="C565" s="79"/>
      <c r="D565" s="79"/>
      <c r="E565" s="79"/>
      <c r="F565" s="79"/>
      <c r="G565" s="79"/>
      <c r="H565" s="79"/>
      <c r="I565" s="79"/>
      <c r="J565" s="79"/>
      <c r="K565" s="79"/>
      <c r="L565" s="79"/>
      <c r="M565" s="79"/>
      <c r="N565" s="79"/>
      <c r="O565" s="79"/>
      <c r="P565" s="79"/>
      <c r="Q565" s="79"/>
      <c r="R565" s="79"/>
      <c r="S565" s="79"/>
      <c r="T565" s="79"/>
      <c r="U565" s="79"/>
      <c r="V565" s="79"/>
      <c r="W565" s="79"/>
      <c r="X565" s="79"/>
      <c r="Y565" s="79"/>
      <c r="Z565" s="79"/>
      <c r="AA565" s="79"/>
      <c r="AB565" s="79"/>
      <c r="AC565" s="79"/>
      <c r="AD565" s="79"/>
      <c r="AE565" s="79"/>
      <c r="AF565" s="79"/>
      <c r="AG565" s="79"/>
      <c r="AH565" s="79"/>
      <c r="AI565" s="79"/>
      <c r="AJ565" s="79"/>
      <c r="AK565" s="79"/>
      <c r="AL565" s="79"/>
      <c r="AM565" s="79"/>
      <c r="AN565" s="79"/>
      <c r="AO565" s="79"/>
      <c r="AP565" s="79"/>
      <c r="AQ565" s="79"/>
      <c r="AR565" s="79"/>
      <c r="AS565" s="79"/>
      <c r="AT565" s="79"/>
      <c r="AU565" s="79"/>
      <c r="AV565" s="79"/>
      <c r="AW565" s="79"/>
      <c r="AX565" s="79"/>
      <c r="AY565" s="79"/>
      <c r="AZ565" s="79"/>
      <c r="BA565" s="79"/>
      <c r="BB565" s="79"/>
      <c r="BC565" s="79"/>
      <c r="BD565" s="79"/>
      <c r="BE565" s="79"/>
      <c r="BF565" s="79"/>
      <c r="BG565" s="79"/>
      <c r="BH565" s="79"/>
      <c r="BI565" s="79"/>
      <c r="BJ565" s="79"/>
      <c r="BK565" s="79"/>
      <c r="BL565" s="79"/>
      <c r="BM565" s="79"/>
      <c r="BN565" s="79"/>
      <c r="BO565" s="79"/>
      <c r="BP565" s="79"/>
      <c r="BQ565" s="79"/>
      <c r="BR565" s="79"/>
      <c r="BS565" s="79"/>
      <c r="BT565" s="79"/>
      <c r="BU565" s="79"/>
      <c r="BV565" s="79"/>
      <c r="BW565" s="79"/>
      <c r="BX565" s="79"/>
      <c r="BY565" s="79"/>
      <c r="BZ565" s="79"/>
      <c r="CA565" s="79"/>
      <c r="CB565" s="79"/>
      <c r="CC565" s="79"/>
      <c r="CD565" s="79"/>
      <c r="CE565" s="79"/>
      <c r="CF565" s="79"/>
      <c r="CG565" s="79"/>
      <c r="CH565" s="79"/>
      <c r="CI565" s="79"/>
      <c r="CJ565" s="79"/>
      <c r="CK565" s="79"/>
      <c r="CL565" s="79"/>
      <c r="CM565" s="79"/>
      <c r="CN565" s="79"/>
      <c r="CO565" s="79"/>
      <c r="CP565" s="79"/>
      <c r="CQ565" s="79"/>
    </row>
    <row r="566" spans="1:95" s="26" customFormat="1" ht="31.5" customHeight="1" x14ac:dyDescent="0.25">
      <c r="A566" s="78" t="str">
        <f>"Qté "&amp;'[1]Base produits'!A562&amp;" - "&amp;'[1]Base produits'!B562&amp;" :"</f>
        <v>Qté P0555 -  :</v>
      </c>
      <c r="B566" s="80"/>
      <c r="C566" s="79"/>
      <c r="D566" s="79"/>
      <c r="E566" s="79"/>
      <c r="F566" s="79"/>
      <c r="G566" s="79"/>
      <c r="H566" s="79"/>
      <c r="I566" s="79"/>
      <c r="J566" s="79"/>
      <c r="K566" s="79"/>
      <c r="L566" s="79"/>
      <c r="M566" s="79"/>
      <c r="N566" s="79"/>
      <c r="O566" s="79"/>
      <c r="P566" s="79"/>
      <c r="Q566" s="79"/>
      <c r="R566" s="79"/>
      <c r="S566" s="79"/>
      <c r="T566" s="79"/>
      <c r="U566" s="79"/>
      <c r="V566" s="79"/>
      <c r="W566" s="79"/>
      <c r="X566" s="79"/>
      <c r="Y566" s="79"/>
      <c r="Z566" s="79"/>
      <c r="AA566" s="79"/>
      <c r="AB566" s="79"/>
      <c r="AC566" s="79"/>
      <c r="AD566" s="79"/>
      <c r="AE566" s="79"/>
      <c r="AF566" s="79"/>
      <c r="AG566" s="79"/>
      <c r="AH566" s="79"/>
      <c r="AI566" s="79"/>
      <c r="AJ566" s="79"/>
      <c r="AK566" s="79"/>
      <c r="AL566" s="79"/>
      <c r="AM566" s="79"/>
      <c r="AN566" s="79"/>
      <c r="AO566" s="79"/>
      <c r="AP566" s="79"/>
      <c r="AQ566" s="79"/>
      <c r="AR566" s="79"/>
      <c r="AS566" s="79"/>
      <c r="AT566" s="79"/>
      <c r="AU566" s="79"/>
      <c r="AV566" s="79"/>
      <c r="AW566" s="79"/>
      <c r="AX566" s="79"/>
      <c r="AY566" s="79"/>
      <c r="AZ566" s="79"/>
      <c r="BA566" s="79"/>
      <c r="BB566" s="79"/>
      <c r="BC566" s="79"/>
      <c r="BD566" s="79"/>
      <c r="BE566" s="79"/>
      <c r="BF566" s="79"/>
      <c r="BG566" s="79"/>
      <c r="BH566" s="79"/>
      <c r="BI566" s="79"/>
      <c r="BJ566" s="79"/>
      <c r="BK566" s="79"/>
      <c r="BL566" s="79"/>
      <c r="BM566" s="79"/>
      <c r="BN566" s="79"/>
      <c r="BO566" s="79"/>
      <c r="BP566" s="79"/>
      <c r="BQ566" s="79"/>
      <c r="BR566" s="79"/>
      <c r="BS566" s="79"/>
      <c r="BT566" s="79"/>
      <c r="BU566" s="79"/>
      <c r="BV566" s="79"/>
      <c r="BW566" s="79"/>
      <c r="BX566" s="79"/>
      <c r="BY566" s="79"/>
      <c r="BZ566" s="79"/>
      <c r="CA566" s="79"/>
      <c r="CB566" s="79"/>
      <c r="CC566" s="79"/>
      <c r="CD566" s="79"/>
      <c r="CE566" s="79"/>
      <c r="CF566" s="79"/>
      <c r="CG566" s="79"/>
      <c r="CH566" s="79"/>
      <c r="CI566" s="79"/>
      <c r="CJ566" s="79"/>
      <c r="CK566" s="79"/>
      <c r="CL566" s="79"/>
      <c r="CM566" s="79"/>
      <c r="CN566" s="79"/>
      <c r="CO566" s="79"/>
      <c r="CP566" s="79"/>
      <c r="CQ566" s="79"/>
    </row>
    <row r="567" spans="1:95" s="26" customFormat="1" ht="31.5" customHeight="1" x14ac:dyDescent="0.25">
      <c r="A567" s="78" t="str">
        <f>"Qté "&amp;'[1]Base produits'!A563&amp;" - "&amp;'[1]Base produits'!B563&amp;" :"</f>
        <v>Qté P0556 -  :</v>
      </c>
      <c r="B567" s="80"/>
      <c r="C567" s="79"/>
      <c r="D567" s="79"/>
      <c r="E567" s="79"/>
      <c r="F567" s="79"/>
      <c r="G567" s="79"/>
      <c r="H567" s="79"/>
      <c r="I567" s="79"/>
      <c r="J567" s="79"/>
      <c r="K567" s="79"/>
      <c r="L567" s="79"/>
      <c r="M567" s="79"/>
      <c r="N567" s="79"/>
      <c r="O567" s="79"/>
      <c r="P567" s="79"/>
      <c r="Q567" s="79"/>
      <c r="R567" s="79"/>
      <c r="S567" s="79"/>
      <c r="T567" s="79"/>
      <c r="U567" s="79"/>
      <c r="V567" s="79"/>
      <c r="W567" s="79"/>
      <c r="X567" s="79"/>
      <c r="Y567" s="79"/>
      <c r="Z567" s="79"/>
      <c r="AA567" s="79"/>
      <c r="AB567" s="79"/>
      <c r="AC567" s="79"/>
      <c r="AD567" s="79"/>
      <c r="AE567" s="79"/>
      <c r="AF567" s="79"/>
      <c r="AG567" s="79"/>
      <c r="AH567" s="79"/>
      <c r="AI567" s="79"/>
      <c r="AJ567" s="79"/>
      <c r="AK567" s="79"/>
      <c r="AL567" s="79"/>
      <c r="AM567" s="79"/>
      <c r="AN567" s="79"/>
      <c r="AO567" s="79"/>
      <c r="AP567" s="79"/>
      <c r="AQ567" s="79"/>
      <c r="AR567" s="79"/>
      <c r="AS567" s="79"/>
      <c r="AT567" s="79"/>
      <c r="AU567" s="79"/>
      <c r="AV567" s="79"/>
      <c r="AW567" s="79"/>
      <c r="AX567" s="79"/>
      <c r="AY567" s="79"/>
      <c r="AZ567" s="79"/>
      <c r="BA567" s="79"/>
      <c r="BB567" s="79"/>
      <c r="BC567" s="79"/>
      <c r="BD567" s="79"/>
      <c r="BE567" s="79"/>
      <c r="BF567" s="79"/>
      <c r="BG567" s="79"/>
      <c r="BH567" s="79"/>
      <c r="BI567" s="79"/>
      <c r="BJ567" s="79"/>
      <c r="BK567" s="79"/>
      <c r="BL567" s="79"/>
      <c r="BM567" s="79"/>
      <c r="BN567" s="79"/>
      <c r="BO567" s="79"/>
      <c r="BP567" s="79"/>
      <c r="BQ567" s="79"/>
      <c r="BR567" s="79"/>
      <c r="BS567" s="79"/>
      <c r="BT567" s="79"/>
      <c r="BU567" s="79"/>
      <c r="BV567" s="79"/>
      <c r="BW567" s="79"/>
      <c r="BX567" s="79"/>
      <c r="BY567" s="79"/>
      <c r="BZ567" s="79"/>
      <c r="CA567" s="79"/>
      <c r="CB567" s="79"/>
      <c r="CC567" s="79"/>
      <c r="CD567" s="79"/>
      <c r="CE567" s="79"/>
      <c r="CF567" s="79"/>
      <c r="CG567" s="79"/>
      <c r="CH567" s="79"/>
      <c r="CI567" s="79"/>
      <c r="CJ567" s="79"/>
      <c r="CK567" s="79"/>
      <c r="CL567" s="79"/>
      <c r="CM567" s="79"/>
      <c r="CN567" s="79"/>
      <c r="CO567" s="79"/>
      <c r="CP567" s="79"/>
      <c r="CQ567" s="79"/>
    </row>
    <row r="568" spans="1:95" s="26" customFormat="1" ht="31.5" customHeight="1" x14ac:dyDescent="0.25">
      <c r="A568" s="78" t="str">
        <f>"Qté "&amp;'[1]Base produits'!A564&amp;" - "&amp;'[1]Base produits'!B564&amp;" :"</f>
        <v>Qté P0557 -  :</v>
      </c>
      <c r="B568" s="80"/>
      <c r="C568" s="79"/>
      <c r="D568" s="79"/>
      <c r="E568" s="79"/>
      <c r="F568" s="79"/>
      <c r="G568" s="79"/>
      <c r="H568" s="79"/>
      <c r="I568" s="79"/>
      <c r="J568" s="79"/>
      <c r="K568" s="79"/>
      <c r="L568" s="79"/>
      <c r="M568" s="79"/>
      <c r="N568" s="79"/>
      <c r="O568" s="79"/>
      <c r="P568" s="79"/>
      <c r="Q568" s="79"/>
      <c r="R568" s="79"/>
      <c r="S568" s="79"/>
      <c r="T568" s="79"/>
      <c r="U568" s="79"/>
      <c r="V568" s="79"/>
      <c r="W568" s="79"/>
      <c r="X568" s="79"/>
      <c r="Y568" s="79"/>
      <c r="Z568" s="79"/>
      <c r="AA568" s="79"/>
      <c r="AB568" s="79"/>
      <c r="AC568" s="79"/>
      <c r="AD568" s="79"/>
      <c r="AE568" s="79"/>
      <c r="AF568" s="79"/>
      <c r="AG568" s="79"/>
      <c r="AH568" s="79"/>
      <c r="AI568" s="79"/>
      <c r="AJ568" s="79"/>
      <c r="AK568" s="79"/>
      <c r="AL568" s="79"/>
      <c r="AM568" s="79"/>
      <c r="AN568" s="79"/>
      <c r="AO568" s="79"/>
      <c r="AP568" s="79"/>
      <c r="AQ568" s="79"/>
      <c r="AR568" s="79"/>
      <c r="AS568" s="79"/>
      <c r="AT568" s="79"/>
      <c r="AU568" s="79"/>
      <c r="AV568" s="79"/>
      <c r="AW568" s="79"/>
      <c r="AX568" s="79"/>
      <c r="AY568" s="79"/>
      <c r="AZ568" s="79"/>
      <c r="BA568" s="79"/>
      <c r="BB568" s="79"/>
      <c r="BC568" s="79"/>
      <c r="BD568" s="79"/>
      <c r="BE568" s="79"/>
      <c r="BF568" s="79"/>
      <c r="BG568" s="79"/>
      <c r="BH568" s="79"/>
      <c r="BI568" s="79"/>
      <c r="BJ568" s="79"/>
      <c r="BK568" s="79"/>
      <c r="BL568" s="79"/>
      <c r="BM568" s="79"/>
      <c r="BN568" s="79"/>
      <c r="BO568" s="79"/>
      <c r="BP568" s="79"/>
      <c r="BQ568" s="79"/>
      <c r="BR568" s="79"/>
      <c r="BS568" s="79"/>
      <c r="BT568" s="79"/>
      <c r="BU568" s="79"/>
      <c r="BV568" s="79"/>
      <c r="BW568" s="79"/>
      <c r="BX568" s="79"/>
      <c r="BY568" s="79"/>
      <c r="BZ568" s="79"/>
      <c r="CA568" s="79"/>
      <c r="CB568" s="79"/>
      <c r="CC568" s="79"/>
      <c r="CD568" s="79"/>
      <c r="CE568" s="79"/>
      <c r="CF568" s="79"/>
      <c r="CG568" s="79"/>
      <c r="CH568" s="79"/>
      <c r="CI568" s="79"/>
      <c r="CJ568" s="79"/>
      <c r="CK568" s="79"/>
      <c r="CL568" s="79"/>
      <c r="CM568" s="79"/>
      <c r="CN568" s="79"/>
      <c r="CO568" s="79"/>
      <c r="CP568" s="79"/>
      <c r="CQ568" s="79"/>
    </row>
    <row r="569" spans="1:95" s="26" customFormat="1" ht="31.5" customHeight="1" x14ac:dyDescent="0.25">
      <c r="A569" s="78" t="str">
        <f>"Qté "&amp;'[1]Base produits'!A565&amp;" - "&amp;'[1]Base produits'!B565&amp;" :"</f>
        <v>Qté P0558 -  :</v>
      </c>
      <c r="B569" s="80"/>
      <c r="C569" s="79"/>
      <c r="D569" s="79"/>
      <c r="E569" s="79"/>
      <c r="F569" s="79"/>
      <c r="G569" s="79"/>
      <c r="H569" s="79"/>
      <c r="I569" s="79"/>
      <c r="J569" s="79"/>
      <c r="K569" s="79"/>
      <c r="L569" s="79"/>
      <c r="M569" s="79"/>
      <c r="N569" s="79"/>
      <c r="O569" s="79"/>
      <c r="P569" s="79"/>
      <c r="Q569" s="79"/>
      <c r="R569" s="79"/>
      <c r="S569" s="79"/>
      <c r="T569" s="79"/>
      <c r="U569" s="79"/>
      <c r="V569" s="79"/>
      <c r="W569" s="79"/>
      <c r="X569" s="79"/>
      <c r="Y569" s="79"/>
      <c r="Z569" s="79"/>
      <c r="AA569" s="79"/>
      <c r="AB569" s="79"/>
      <c r="AC569" s="79"/>
      <c r="AD569" s="79"/>
      <c r="AE569" s="79"/>
      <c r="AF569" s="79"/>
      <c r="AG569" s="79"/>
      <c r="AH569" s="79"/>
      <c r="AI569" s="79"/>
      <c r="AJ569" s="79"/>
      <c r="AK569" s="79"/>
      <c r="AL569" s="79"/>
      <c r="AM569" s="79"/>
      <c r="AN569" s="79"/>
      <c r="AO569" s="79"/>
      <c r="AP569" s="79"/>
      <c r="AQ569" s="79"/>
      <c r="AR569" s="79"/>
      <c r="AS569" s="79"/>
      <c r="AT569" s="79"/>
      <c r="AU569" s="79"/>
      <c r="AV569" s="79"/>
      <c r="AW569" s="79"/>
      <c r="AX569" s="79"/>
      <c r="AY569" s="79"/>
      <c r="AZ569" s="79"/>
      <c r="BA569" s="79"/>
      <c r="BB569" s="79"/>
      <c r="BC569" s="79"/>
      <c r="BD569" s="79"/>
      <c r="BE569" s="79"/>
      <c r="BF569" s="79"/>
      <c r="BG569" s="79"/>
      <c r="BH569" s="79"/>
      <c r="BI569" s="79"/>
      <c r="BJ569" s="79"/>
      <c r="BK569" s="79"/>
      <c r="BL569" s="79"/>
      <c r="BM569" s="79"/>
      <c r="BN569" s="79"/>
      <c r="BO569" s="79"/>
      <c r="BP569" s="79"/>
      <c r="BQ569" s="79"/>
      <c r="BR569" s="79"/>
      <c r="BS569" s="79"/>
      <c r="BT569" s="79"/>
      <c r="BU569" s="79"/>
      <c r="BV569" s="79"/>
      <c r="BW569" s="79"/>
      <c r="BX569" s="79"/>
      <c r="BY569" s="79"/>
      <c r="BZ569" s="79"/>
      <c r="CA569" s="79"/>
      <c r="CB569" s="79"/>
      <c r="CC569" s="79"/>
      <c r="CD569" s="79"/>
      <c r="CE569" s="79"/>
      <c r="CF569" s="79"/>
      <c r="CG569" s="79"/>
      <c r="CH569" s="79"/>
      <c r="CI569" s="79"/>
      <c r="CJ569" s="79"/>
      <c r="CK569" s="79"/>
      <c r="CL569" s="79"/>
      <c r="CM569" s="79"/>
      <c r="CN569" s="79"/>
      <c r="CO569" s="79"/>
      <c r="CP569" s="79"/>
      <c r="CQ569" s="79"/>
    </row>
    <row r="570" spans="1:95" s="26" customFormat="1" ht="31.5" customHeight="1" x14ac:dyDescent="0.25">
      <c r="A570" s="78" t="str">
        <f>"Qté "&amp;'[1]Base produits'!A566&amp;" - "&amp;'[1]Base produits'!B566&amp;" :"</f>
        <v>Qté P0559 -  :</v>
      </c>
      <c r="B570" s="80"/>
      <c r="C570" s="79"/>
      <c r="D570" s="79"/>
      <c r="E570" s="79"/>
      <c r="F570" s="79"/>
      <c r="G570" s="79"/>
      <c r="H570" s="79"/>
      <c r="I570" s="79"/>
      <c r="J570" s="79"/>
      <c r="K570" s="79"/>
      <c r="L570" s="79"/>
      <c r="M570" s="79"/>
      <c r="N570" s="79"/>
      <c r="O570" s="79"/>
      <c r="P570" s="79"/>
      <c r="Q570" s="79"/>
      <c r="R570" s="79"/>
      <c r="S570" s="79"/>
      <c r="T570" s="79"/>
      <c r="U570" s="79"/>
      <c r="V570" s="79"/>
      <c r="W570" s="79"/>
      <c r="X570" s="79"/>
      <c r="Y570" s="79"/>
      <c r="Z570" s="79"/>
      <c r="AA570" s="79"/>
      <c r="AB570" s="79"/>
      <c r="AC570" s="79"/>
      <c r="AD570" s="79"/>
      <c r="AE570" s="79"/>
      <c r="AF570" s="79"/>
      <c r="AG570" s="79"/>
      <c r="AH570" s="79"/>
      <c r="AI570" s="79"/>
      <c r="AJ570" s="79"/>
      <c r="AK570" s="79"/>
      <c r="AL570" s="79"/>
      <c r="AM570" s="79"/>
      <c r="AN570" s="79"/>
      <c r="AO570" s="79"/>
      <c r="AP570" s="79"/>
      <c r="AQ570" s="79"/>
      <c r="AR570" s="79"/>
      <c r="AS570" s="79"/>
      <c r="AT570" s="79"/>
      <c r="AU570" s="79"/>
      <c r="AV570" s="79"/>
      <c r="AW570" s="79"/>
      <c r="AX570" s="79"/>
      <c r="AY570" s="79"/>
      <c r="AZ570" s="79"/>
      <c r="BA570" s="79"/>
      <c r="BB570" s="79"/>
      <c r="BC570" s="79"/>
      <c r="BD570" s="79"/>
      <c r="BE570" s="79"/>
      <c r="BF570" s="79"/>
      <c r="BG570" s="79"/>
      <c r="BH570" s="79"/>
      <c r="BI570" s="79"/>
      <c r="BJ570" s="79"/>
      <c r="BK570" s="79"/>
      <c r="BL570" s="79"/>
      <c r="BM570" s="79"/>
      <c r="BN570" s="79"/>
      <c r="BO570" s="79"/>
      <c r="BP570" s="79"/>
      <c r="BQ570" s="79"/>
      <c r="BR570" s="79"/>
      <c r="BS570" s="79"/>
      <c r="BT570" s="79"/>
      <c r="BU570" s="79"/>
      <c r="BV570" s="79"/>
      <c r="BW570" s="79"/>
      <c r="BX570" s="79"/>
      <c r="BY570" s="79"/>
      <c r="BZ570" s="79"/>
      <c r="CA570" s="79"/>
      <c r="CB570" s="79"/>
      <c r="CC570" s="79"/>
      <c r="CD570" s="79"/>
      <c r="CE570" s="79"/>
      <c r="CF570" s="79"/>
      <c r="CG570" s="79"/>
      <c r="CH570" s="79"/>
      <c r="CI570" s="79"/>
      <c r="CJ570" s="79"/>
      <c r="CK570" s="79"/>
      <c r="CL570" s="79"/>
      <c r="CM570" s="79"/>
      <c r="CN570" s="79"/>
      <c r="CO570" s="79"/>
      <c r="CP570" s="79"/>
      <c r="CQ570" s="79"/>
    </row>
    <row r="571" spans="1:95" s="26" customFormat="1" ht="31.5" customHeight="1" x14ac:dyDescent="0.25">
      <c r="A571" s="78" t="str">
        <f>"Qté "&amp;'[1]Base produits'!A567&amp;" - "&amp;'[1]Base produits'!B567&amp;" :"</f>
        <v>Qté P0560 -  :</v>
      </c>
      <c r="B571" s="80"/>
      <c r="C571" s="79"/>
      <c r="D571" s="79"/>
      <c r="E571" s="79"/>
      <c r="F571" s="79"/>
      <c r="G571" s="79"/>
      <c r="H571" s="79"/>
      <c r="I571" s="79"/>
      <c r="J571" s="79"/>
      <c r="K571" s="79"/>
      <c r="L571" s="79"/>
      <c r="M571" s="79"/>
      <c r="N571" s="79"/>
      <c r="O571" s="79"/>
      <c r="P571" s="79"/>
      <c r="Q571" s="79"/>
      <c r="R571" s="79"/>
      <c r="S571" s="79"/>
      <c r="T571" s="79"/>
      <c r="U571" s="79"/>
      <c r="V571" s="79"/>
      <c r="W571" s="79"/>
      <c r="X571" s="79"/>
      <c r="Y571" s="79"/>
      <c r="Z571" s="79"/>
      <c r="AA571" s="79"/>
      <c r="AB571" s="79"/>
      <c r="AC571" s="79"/>
      <c r="AD571" s="79"/>
      <c r="AE571" s="79"/>
      <c r="AF571" s="79"/>
      <c r="AG571" s="79"/>
      <c r="AH571" s="79"/>
      <c r="AI571" s="79"/>
      <c r="AJ571" s="79"/>
      <c r="AK571" s="79"/>
      <c r="AL571" s="79"/>
      <c r="AM571" s="79"/>
      <c r="AN571" s="79"/>
      <c r="AO571" s="79"/>
      <c r="AP571" s="79"/>
      <c r="AQ571" s="79"/>
      <c r="AR571" s="79"/>
      <c r="AS571" s="79"/>
      <c r="AT571" s="79"/>
      <c r="AU571" s="79"/>
      <c r="AV571" s="79"/>
      <c r="AW571" s="79"/>
      <c r="AX571" s="79"/>
      <c r="AY571" s="79"/>
      <c r="AZ571" s="79"/>
      <c r="BA571" s="79"/>
      <c r="BB571" s="79"/>
      <c r="BC571" s="79"/>
      <c r="BD571" s="79"/>
      <c r="BE571" s="79"/>
      <c r="BF571" s="79"/>
      <c r="BG571" s="79"/>
      <c r="BH571" s="79"/>
      <c r="BI571" s="79"/>
      <c r="BJ571" s="79"/>
      <c r="BK571" s="79"/>
      <c r="BL571" s="79"/>
      <c r="BM571" s="79"/>
      <c r="BN571" s="79"/>
      <c r="BO571" s="79"/>
      <c r="BP571" s="79"/>
      <c r="BQ571" s="79"/>
      <c r="BR571" s="79"/>
      <c r="BS571" s="79"/>
      <c r="BT571" s="79"/>
      <c r="BU571" s="79"/>
      <c r="BV571" s="79"/>
      <c r="BW571" s="79"/>
      <c r="BX571" s="79"/>
      <c r="BY571" s="79"/>
      <c r="BZ571" s="79"/>
      <c r="CA571" s="79"/>
      <c r="CB571" s="79"/>
      <c r="CC571" s="79"/>
      <c r="CD571" s="79"/>
      <c r="CE571" s="79"/>
      <c r="CF571" s="79"/>
      <c r="CG571" s="79"/>
      <c r="CH571" s="79"/>
      <c r="CI571" s="79"/>
      <c r="CJ571" s="79"/>
      <c r="CK571" s="79"/>
      <c r="CL571" s="79"/>
      <c r="CM571" s="79"/>
      <c r="CN571" s="79"/>
      <c r="CO571" s="79"/>
      <c r="CP571" s="79"/>
      <c r="CQ571" s="79"/>
    </row>
    <row r="572" spans="1:95" s="26" customFormat="1" ht="31.5" customHeight="1" x14ac:dyDescent="0.25">
      <c r="A572" s="78" t="str">
        <f>"Qté "&amp;'[1]Base produits'!A568&amp;" - "&amp;'[1]Base produits'!B568&amp;" :"</f>
        <v>Qté P0561 -  :</v>
      </c>
      <c r="B572" s="80"/>
      <c r="C572" s="79"/>
      <c r="D572" s="79"/>
      <c r="E572" s="79"/>
      <c r="F572" s="79"/>
      <c r="G572" s="79"/>
      <c r="H572" s="79"/>
      <c r="I572" s="79"/>
      <c r="J572" s="79"/>
      <c r="K572" s="79"/>
      <c r="L572" s="79"/>
      <c r="M572" s="79"/>
      <c r="N572" s="79"/>
      <c r="O572" s="79"/>
      <c r="P572" s="79"/>
      <c r="Q572" s="79"/>
      <c r="R572" s="79"/>
      <c r="S572" s="79"/>
      <c r="T572" s="79"/>
      <c r="U572" s="79"/>
      <c r="V572" s="79"/>
      <c r="W572" s="79"/>
      <c r="X572" s="79"/>
      <c r="Y572" s="79"/>
      <c r="Z572" s="79"/>
      <c r="AA572" s="79"/>
      <c r="AB572" s="79"/>
      <c r="AC572" s="79"/>
      <c r="AD572" s="79"/>
      <c r="AE572" s="79"/>
      <c r="AF572" s="79"/>
      <c r="AG572" s="79"/>
      <c r="AH572" s="79"/>
      <c r="AI572" s="79"/>
      <c r="AJ572" s="79"/>
      <c r="AK572" s="79"/>
      <c r="AL572" s="79"/>
      <c r="AM572" s="79"/>
      <c r="AN572" s="79"/>
      <c r="AO572" s="79"/>
      <c r="AP572" s="79"/>
      <c r="AQ572" s="79"/>
      <c r="AR572" s="79"/>
      <c r="AS572" s="79"/>
      <c r="AT572" s="79"/>
      <c r="AU572" s="79"/>
      <c r="AV572" s="79"/>
      <c r="AW572" s="79"/>
      <c r="AX572" s="79"/>
      <c r="AY572" s="79"/>
      <c r="AZ572" s="79"/>
      <c r="BA572" s="79"/>
      <c r="BB572" s="79"/>
      <c r="BC572" s="79"/>
      <c r="BD572" s="79"/>
      <c r="BE572" s="79"/>
      <c r="BF572" s="79"/>
      <c r="BG572" s="79"/>
      <c r="BH572" s="79"/>
      <c r="BI572" s="79"/>
      <c r="BJ572" s="79"/>
      <c r="BK572" s="79"/>
      <c r="BL572" s="79"/>
      <c r="BM572" s="79"/>
      <c r="BN572" s="79"/>
      <c r="BO572" s="79"/>
      <c r="BP572" s="79"/>
      <c r="BQ572" s="79"/>
      <c r="BR572" s="79"/>
      <c r="BS572" s="79"/>
      <c r="BT572" s="79"/>
      <c r="BU572" s="79"/>
      <c r="BV572" s="79"/>
      <c r="BW572" s="79"/>
      <c r="BX572" s="79"/>
      <c r="BY572" s="79"/>
      <c r="BZ572" s="79"/>
      <c r="CA572" s="79"/>
      <c r="CB572" s="79"/>
      <c r="CC572" s="79"/>
      <c r="CD572" s="79"/>
      <c r="CE572" s="79"/>
      <c r="CF572" s="79"/>
      <c r="CG572" s="79"/>
      <c r="CH572" s="79"/>
      <c r="CI572" s="79"/>
      <c r="CJ572" s="79"/>
      <c r="CK572" s="79"/>
      <c r="CL572" s="79"/>
      <c r="CM572" s="79"/>
      <c r="CN572" s="79"/>
      <c r="CO572" s="79"/>
      <c r="CP572" s="79"/>
      <c r="CQ572" s="79"/>
    </row>
    <row r="573" spans="1:95" s="26" customFormat="1" ht="31.5" customHeight="1" x14ac:dyDescent="0.25">
      <c r="A573" s="78" t="str">
        <f>"Qté "&amp;'[1]Base produits'!A569&amp;" - "&amp;'[1]Base produits'!B569&amp;" :"</f>
        <v>Qté P0562 -  :</v>
      </c>
      <c r="B573" s="80"/>
      <c r="C573" s="79"/>
      <c r="D573" s="79"/>
      <c r="E573" s="79"/>
      <c r="F573" s="79"/>
      <c r="G573" s="79"/>
      <c r="H573" s="79"/>
      <c r="I573" s="79"/>
      <c r="J573" s="79"/>
      <c r="K573" s="79"/>
      <c r="L573" s="79"/>
      <c r="M573" s="79"/>
      <c r="N573" s="79"/>
      <c r="O573" s="79"/>
      <c r="P573" s="79"/>
      <c r="Q573" s="79"/>
      <c r="R573" s="79"/>
      <c r="S573" s="79"/>
      <c r="T573" s="79"/>
      <c r="U573" s="79"/>
      <c r="V573" s="79"/>
      <c r="W573" s="79"/>
      <c r="X573" s="79"/>
      <c r="Y573" s="79"/>
      <c r="Z573" s="79"/>
      <c r="AA573" s="79"/>
      <c r="AB573" s="79"/>
      <c r="AC573" s="79"/>
      <c r="AD573" s="79"/>
      <c r="AE573" s="79"/>
      <c r="AF573" s="79"/>
      <c r="AG573" s="79"/>
      <c r="AH573" s="79"/>
      <c r="AI573" s="79"/>
      <c r="AJ573" s="79"/>
      <c r="AK573" s="79"/>
      <c r="AL573" s="79"/>
      <c r="AM573" s="79"/>
      <c r="AN573" s="79"/>
      <c r="AO573" s="79"/>
      <c r="AP573" s="79"/>
      <c r="AQ573" s="79"/>
      <c r="AR573" s="79"/>
      <c r="AS573" s="79"/>
      <c r="AT573" s="79"/>
      <c r="AU573" s="79"/>
      <c r="AV573" s="79"/>
      <c r="AW573" s="79"/>
      <c r="AX573" s="79"/>
      <c r="AY573" s="79"/>
      <c r="AZ573" s="79"/>
      <c r="BA573" s="79"/>
      <c r="BB573" s="79"/>
      <c r="BC573" s="79"/>
      <c r="BD573" s="79"/>
      <c r="BE573" s="79"/>
      <c r="BF573" s="79"/>
      <c r="BG573" s="79"/>
      <c r="BH573" s="79"/>
      <c r="BI573" s="79"/>
      <c r="BJ573" s="79"/>
      <c r="BK573" s="79"/>
      <c r="BL573" s="79"/>
      <c r="BM573" s="79"/>
      <c r="BN573" s="79"/>
      <c r="BO573" s="79"/>
      <c r="BP573" s="79"/>
      <c r="BQ573" s="79"/>
      <c r="BR573" s="79"/>
      <c r="BS573" s="79"/>
      <c r="BT573" s="79"/>
      <c r="BU573" s="79"/>
      <c r="BV573" s="79"/>
      <c r="BW573" s="79"/>
      <c r="BX573" s="79"/>
      <c r="BY573" s="79"/>
      <c r="BZ573" s="79"/>
      <c r="CA573" s="79"/>
      <c r="CB573" s="79"/>
      <c r="CC573" s="79"/>
      <c r="CD573" s="79"/>
      <c r="CE573" s="79"/>
      <c r="CF573" s="79"/>
      <c r="CG573" s="79"/>
      <c r="CH573" s="79"/>
      <c r="CI573" s="79"/>
      <c r="CJ573" s="79"/>
      <c r="CK573" s="79"/>
      <c r="CL573" s="79"/>
      <c r="CM573" s="79"/>
      <c r="CN573" s="79"/>
      <c r="CO573" s="79"/>
      <c r="CP573" s="79"/>
      <c r="CQ573" s="79"/>
    </row>
    <row r="574" spans="1:95" s="26" customFormat="1" ht="31.5" customHeight="1" x14ac:dyDescent="0.25">
      <c r="A574" s="78" t="str">
        <f>"Qté "&amp;'[1]Base produits'!A570&amp;" - "&amp;'[1]Base produits'!B570&amp;" :"</f>
        <v>Qté P0563 -  :</v>
      </c>
      <c r="B574" s="80"/>
      <c r="C574" s="79"/>
      <c r="D574" s="79"/>
      <c r="E574" s="79"/>
      <c r="F574" s="79"/>
      <c r="G574" s="79"/>
      <c r="H574" s="79"/>
      <c r="I574" s="79"/>
      <c r="J574" s="79"/>
      <c r="K574" s="79"/>
      <c r="L574" s="79"/>
      <c r="M574" s="79"/>
      <c r="N574" s="79"/>
      <c r="O574" s="79"/>
      <c r="P574" s="79"/>
      <c r="Q574" s="79"/>
      <c r="R574" s="79"/>
      <c r="S574" s="79"/>
      <c r="T574" s="79"/>
      <c r="U574" s="79"/>
      <c r="V574" s="79"/>
      <c r="W574" s="79"/>
      <c r="X574" s="79"/>
      <c r="Y574" s="79"/>
      <c r="Z574" s="79"/>
      <c r="AA574" s="79"/>
      <c r="AB574" s="79"/>
      <c r="AC574" s="79"/>
      <c r="AD574" s="79"/>
      <c r="AE574" s="79"/>
      <c r="AF574" s="79"/>
      <c r="AG574" s="79"/>
      <c r="AH574" s="79"/>
      <c r="AI574" s="79"/>
      <c r="AJ574" s="79"/>
      <c r="AK574" s="79"/>
      <c r="AL574" s="79"/>
      <c r="AM574" s="79"/>
      <c r="AN574" s="79"/>
      <c r="AO574" s="79"/>
      <c r="AP574" s="79"/>
      <c r="AQ574" s="79"/>
      <c r="AR574" s="79"/>
      <c r="AS574" s="79"/>
      <c r="AT574" s="79"/>
      <c r="AU574" s="79"/>
      <c r="AV574" s="79"/>
      <c r="AW574" s="79"/>
      <c r="AX574" s="79"/>
      <c r="AY574" s="79"/>
      <c r="AZ574" s="79"/>
      <c r="BA574" s="79"/>
      <c r="BB574" s="79"/>
      <c r="BC574" s="79"/>
      <c r="BD574" s="79"/>
      <c r="BE574" s="79"/>
      <c r="BF574" s="79"/>
      <c r="BG574" s="79"/>
      <c r="BH574" s="79"/>
      <c r="BI574" s="79"/>
      <c r="BJ574" s="79"/>
      <c r="BK574" s="79"/>
      <c r="BL574" s="79"/>
      <c r="BM574" s="79"/>
      <c r="BN574" s="79"/>
      <c r="BO574" s="79"/>
      <c r="BP574" s="79"/>
      <c r="BQ574" s="79"/>
      <c r="BR574" s="79"/>
      <c r="BS574" s="79"/>
      <c r="BT574" s="79"/>
      <c r="BU574" s="79"/>
      <c r="BV574" s="79"/>
      <c r="BW574" s="79"/>
      <c r="BX574" s="79"/>
      <c r="BY574" s="79"/>
      <c r="BZ574" s="79"/>
      <c r="CA574" s="79"/>
      <c r="CB574" s="79"/>
      <c r="CC574" s="79"/>
      <c r="CD574" s="79"/>
      <c r="CE574" s="79"/>
      <c r="CF574" s="79"/>
      <c r="CG574" s="79"/>
      <c r="CH574" s="79"/>
      <c r="CI574" s="79"/>
      <c r="CJ574" s="79"/>
      <c r="CK574" s="79"/>
      <c r="CL574" s="79"/>
      <c r="CM574" s="79"/>
      <c r="CN574" s="79"/>
      <c r="CO574" s="79"/>
      <c r="CP574" s="79"/>
      <c r="CQ574" s="79"/>
    </row>
    <row r="575" spans="1:95" s="26" customFormat="1" ht="31.5" customHeight="1" x14ac:dyDescent="0.25">
      <c r="A575" s="78" t="str">
        <f>"Qté "&amp;'[1]Base produits'!A571&amp;" - "&amp;'[1]Base produits'!B571&amp;" :"</f>
        <v>Qté P0564 -  :</v>
      </c>
      <c r="B575" s="80"/>
      <c r="C575" s="79"/>
      <c r="D575" s="79"/>
      <c r="E575" s="79"/>
      <c r="F575" s="79"/>
      <c r="G575" s="79"/>
      <c r="H575" s="79"/>
      <c r="I575" s="79"/>
      <c r="J575" s="79"/>
      <c r="K575" s="79"/>
      <c r="L575" s="79"/>
      <c r="M575" s="79"/>
      <c r="N575" s="79"/>
      <c r="O575" s="79"/>
      <c r="P575" s="79"/>
      <c r="Q575" s="79"/>
      <c r="R575" s="79"/>
      <c r="S575" s="79"/>
      <c r="T575" s="79"/>
      <c r="U575" s="79"/>
      <c r="V575" s="79"/>
      <c r="W575" s="79"/>
      <c r="X575" s="79"/>
      <c r="Y575" s="79"/>
      <c r="Z575" s="79"/>
      <c r="AA575" s="79"/>
      <c r="AB575" s="79"/>
      <c r="AC575" s="79"/>
      <c r="AD575" s="79"/>
      <c r="AE575" s="79"/>
      <c r="AF575" s="79"/>
      <c r="AG575" s="79"/>
      <c r="AH575" s="79"/>
      <c r="AI575" s="79"/>
      <c r="AJ575" s="79"/>
      <c r="AK575" s="79"/>
      <c r="AL575" s="79"/>
      <c r="AM575" s="79"/>
      <c r="AN575" s="79"/>
      <c r="AO575" s="79"/>
      <c r="AP575" s="79"/>
      <c r="AQ575" s="79"/>
      <c r="AR575" s="79"/>
      <c r="AS575" s="79"/>
      <c r="AT575" s="79"/>
      <c r="AU575" s="79"/>
      <c r="AV575" s="79"/>
      <c r="AW575" s="79"/>
      <c r="AX575" s="79"/>
      <c r="AY575" s="79"/>
      <c r="AZ575" s="79"/>
      <c r="BA575" s="79"/>
      <c r="BB575" s="79"/>
      <c r="BC575" s="79"/>
      <c r="BD575" s="79"/>
      <c r="BE575" s="79"/>
      <c r="BF575" s="79"/>
      <c r="BG575" s="79"/>
      <c r="BH575" s="79"/>
      <c r="BI575" s="79"/>
      <c r="BJ575" s="79"/>
      <c r="BK575" s="79"/>
      <c r="BL575" s="79"/>
      <c r="BM575" s="79"/>
      <c r="BN575" s="79"/>
      <c r="BO575" s="79"/>
      <c r="BP575" s="79"/>
      <c r="BQ575" s="79"/>
      <c r="BR575" s="79"/>
      <c r="BS575" s="79"/>
      <c r="BT575" s="79"/>
      <c r="BU575" s="79"/>
      <c r="BV575" s="79"/>
      <c r="BW575" s="79"/>
      <c r="BX575" s="79"/>
      <c r="BY575" s="79"/>
      <c r="BZ575" s="79"/>
      <c r="CA575" s="79"/>
      <c r="CB575" s="79"/>
      <c r="CC575" s="79"/>
      <c r="CD575" s="79"/>
      <c r="CE575" s="79"/>
      <c r="CF575" s="79"/>
      <c r="CG575" s="79"/>
      <c r="CH575" s="79"/>
      <c r="CI575" s="79"/>
      <c r="CJ575" s="79"/>
      <c r="CK575" s="79"/>
      <c r="CL575" s="79"/>
      <c r="CM575" s="79"/>
      <c r="CN575" s="79"/>
      <c r="CO575" s="79"/>
      <c r="CP575" s="79"/>
      <c r="CQ575" s="79"/>
    </row>
    <row r="576" spans="1:95" s="26" customFormat="1" ht="31.5" customHeight="1" x14ac:dyDescent="0.25">
      <c r="A576" s="78" t="str">
        <f>"Qté "&amp;'[1]Base produits'!A572&amp;" - "&amp;'[1]Base produits'!B572&amp;" :"</f>
        <v>Qté P0565 -  :</v>
      </c>
      <c r="B576" s="80"/>
      <c r="C576" s="79"/>
      <c r="D576" s="79"/>
      <c r="E576" s="79"/>
      <c r="F576" s="79"/>
      <c r="G576" s="79"/>
      <c r="H576" s="79"/>
      <c r="I576" s="79"/>
      <c r="J576" s="79"/>
      <c r="K576" s="79"/>
      <c r="L576" s="79"/>
      <c r="M576" s="79"/>
      <c r="N576" s="79"/>
      <c r="O576" s="79"/>
      <c r="P576" s="79"/>
      <c r="Q576" s="79"/>
      <c r="R576" s="79"/>
      <c r="S576" s="79"/>
      <c r="T576" s="79"/>
      <c r="U576" s="79"/>
      <c r="V576" s="79"/>
      <c r="W576" s="79"/>
      <c r="X576" s="79"/>
      <c r="Y576" s="79"/>
      <c r="Z576" s="79"/>
      <c r="AA576" s="79"/>
      <c r="AB576" s="79"/>
      <c r="AC576" s="79"/>
      <c r="AD576" s="79"/>
      <c r="AE576" s="79"/>
      <c r="AF576" s="79"/>
      <c r="AG576" s="79"/>
      <c r="AH576" s="79"/>
      <c r="AI576" s="79"/>
      <c r="AJ576" s="79"/>
      <c r="AK576" s="79"/>
      <c r="AL576" s="79"/>
      <c r="AM576" s="79"/>
      <c r="AN576" s="79"/>
      <c r="AO576" s="79"/>
      <c r="AP576" s="79"/>
      <c r="AQ576" s="79"/>
      <c r="AR576" s="79"/>
      <c r="AS576" s="79"/>
      <c r="AT576" s="79"/>
      <c r="AU576" s="79"/>
      <c r="AV576" s="79"/>
      <c r="AW576" s="79"/>
      <c r="AX576" s="79"/>
      <c r="AY576" s="79"/>
      <c r="AZ576" s="79"/>
      <c r="BA576" s="79"/>
      <c r="BB576" s="79"/>
      <c r="BC576" s="79"/>
      <c r="BD576" s="79"/>
      <c r="BE576" s="79"/>
      <c r="BF576" s="79"/>
      <c r="BG576" s="79"/>
      <c r="BH576" s="79"/>
      <c r="BI576" s="79"/>
      <c r="BJ576" s="79"/>
      <c r="BK576" s="79"/>
      <c r="BL576" s="79"/>
      <c r="BM576" s="79"/>
      <c r="BN576" s="79"/>
      <c r="BO576" s="79"/>
      <c r="BP576" s="79"/>
      <c r="BQ576" s="79"/>
      <c r="BR576" s="79"/>
      <c r="BS576" s="79"/>
      <c r="BT576" s="79"/>
      <c r="BU576" s="79"/>
      <c r="BV576" s="79"/>
      <c r="BW576" s="79"/>
      <c r="BX576" s="79"/>
      <c r="BY576" s="79"/>
      <c r="BZ576" s="79"/>
      <c r="CA576" s="79"/>
      <c r="CB576" s="79"/>
      <c r="CC576" s="79"/>
      <c r="CD576" s="79"/>
      <c r="CE576" s="79"/>
      <c r="CF576" s="79"/>
      <c r="CG576" s="79"/>
      <c r="CH576" s="79"/>
      <c r="CI576" s="79"/>
      <c r="CJ576" s="79"/>
      <c r="CK576" s="79"/>
      <c r="CL576" s="79"/>
      <c r="CM576" s="79"/>
      <c r="CN576" s="79"/>
      <c r="CO576" s="79"/>
      <c r="CP576" s="79"/>
      <c r="CQ576" s="79"/>
    </row>
    <row r="577" spans="1:95" s="26" customFormat="1" ht="31.5" customHeight="1" x14ac:dyDescent="0.25">
      <c r="A577" s="78" t="str">
        <f>"Qté "&amp;'[1]Base produits'!A573&amp;" - "&amp;'[1]Base produits'!B573&amp;" :"</f>
        <v>Qté P0566 -  :</v>
      </c>
      <c r="B577" s="80"/>
      <c r="C577" s="79"/>
      <c r="D577" s="79"/>
      <c r="E577" s="79"/>
      <c r="F577" s="79"/>
      <c r="G577" s="79"/>
      <c r="H577" s="79"/>
      <c r="I577" s="79"/>
      <c r="J577" s="79"/>
      <c r="K577" s="79"/>
      <c r="L577" s="79"/>
      <c r="M577" s="79"/>
      <c r="N577" s="79"/>
      <c r="O577" s="79"/>
      <c r="P577" s="79"/>
      <c r="Q577" s="79"/>
      <c r="R577" s="79"/>
      <c r="S577" s="79"/>
      <c r="T577" s="79"/>
      <c r="U577" s="79"/>
      <c r="V577" s="79"/>
      <c r="W577" s="79"/>
      <c r="X577" s="79"/>
      <c r="Y577" s="79"/>
      <c r="Z577" s="79"/>
      <c r="AA577" s="79"/>
      <c r="AB577" s="79"/>
      <c r="AC577" s="79"/>
      <c r="AD577" s="79"/>
      <c r="AE577" s="79"/>
      <c r="AF577" s="79"/>
      <c r="AG577" s="79"/>
      <c r="AH577" s="79"/>
      <c r="AI577" s="79"/>
      <c r="AJ577" s="79"/>
      <c r="AK577" s="79"/>
      <c r="AL577" s="79"/>
      <c r="AM577" s="79"/>
      <c r="AN577" s="79"/>
      <c r="AO577" s="79"/>
      <c r="AP577" s="79"/>
      <c r="AQ577" s="79"/>
      <c r="AR577" s="79"/>
      <c r="AS577" s="79"/>
      <c r="AT577" s="79"/>
      <c r="AU577" s="79"/>
      <c r="AV577" s="79"/>
      <c r="AW577" s="79"/>
      <c r="AX577" s="79"/>
      <c r="AY577" s="79"/>
      <c r="AZ577" s="79"/>
      <c r="BA577" s="79"/>
      <c r="BB577" s="79"/>
      <c r="BC577" s="79"/>
      <c r="BD577" s="79"/>
      <c r="BE577" s="79"/>
      <c r="BF577" s="79"/>
      <c r="BG577" s="79"/>
      <c r="BH577" s="79"/>
      <c r="BI577" s="79"/>
      <c r="BJ577" s="79"/>
      <c r="BK577" s="79"/>
      <c r="BL577" s="79"/>
      <c r="BM577" s="79"/>
      <c r="BN577" s="79"/>
      <c r="BO577" s="79"/>
      <c r="BP577" s="79"/>
      <c r="BQ577" s="79"/>
      <c r="BR577" s="79"/>
      <c r="BS577" s="79"/>
      <c r="BT577" s="79"/>
      <c r="BU577" s="79"/>
      <c r="BV577" s="79"/>
      <c r="BW577" s="79"/>
      <c r="BX577" s="79"/>
      <c r="BY577" s="79"/>
      <c r="BZ577" s="79"/>
      <c r="CA577" s="79"/>
      <c r="CB577" s="79"/>
      <c r="CC577" s="79"/>
      <c r="CD577" s="79"/>
      <c r="CE577" s="79"/>
      <c r="CF577" s="79"/>
      <c r="CG577" s="79"/>
      <c r="CH577" s="79"/>
      <c r="CI577" s="79"/>
      <c r="CJ577" s="79"/>
      <c r="CK577" s="79"/>
      <c r="CL577" s="79"/>
      <c r="CM577" s="79"/>
      <c r="CN577" s="79"/>
      <c r="CO577" s="79"/>
      <c r="CP577" s="79"/>
      <c r="CQ577" s="79"/>
    </row>
    <row r="578" spans="1:95" s="26" customFormat="1" ht="31.5" customHeight="1" x14ac:dyDescent="0.25">
      <c r="A578" s="78" t="str">
        <f>"Qté "&amp;'[1]Base produits'!A574&amp;" - "&amp;'[1]Base produits'!B574&amp;" :"</f>
        <v>Qté P0567 -  :</v>
      </c>
      <c r="B578" s="80"/>
      <c r="C578" s="79"/>
      <c r="D578" s="79"/>
      <c r="E578" s="79"/>
      <c r="F578" s="79"/>
      <c r="G578" s="79"/>
      <c r="H578" s="79"/>
      <c r="I578" s="79"/>
      <c r="J578" s="79"/>
      <c r="K578" s="79"/>
      <c r="L578" s="79"/>
      <c r="M578" s="79"/>
      <c r="N578" s="79"/>
      <c r="O578" s="79"/>
      <c r="P578" s="79"/>
      <c r="Q578" s="79"/>
      <c r="R578" s="79"/>
      <c r="S578" s="79"/>
      <c r="T578" s="79"/>
      <c r="U578" s="79"/>
      <c r="V578" s="79"/>
      <c r="W578" s="79"/>
      <c r="X578" s="79"/>
      <c r="Y578" s="79"/>
      <c r="Z578" s="79"/>
      <c r="AA578" s="79"/>
      <c r="AB578" s="79"/>
      <c r="AC578" s="79"/>
      <c r="AD578" s="79"/>
      <c r="AE578" s="79"/>
      <c r="AF578" s="79"/>
      <c r="AG578" s="79"/>
      <c r="AH578" s="79"/>
      <c r="AI578" s="79"/>
      <c r="AJ578" s="79"/>
      <c r="AK578" s="79"/>
      <c r="AL578" s="79"/>
      <c r="AM578" s="79"/>
      <c r="AN578" s="79"/>
      <c r="AO578" s="79"/>
      <c r="AP578" s="79"/>
      <c r="AQ578" s="79"/>
      <c r="AR578" s="79"/>
      <c r="AS578" s="79"/>
      <c r="AT578" s="79"/>
      <c r="AU578" s="79"/>
      <c r="AV578" s="79"/>
      <c r="AW578" s="79"/>
      <c r="AX578" s="79"/>
      <c r="AY578" s="79"/>
      <c r="AZ578" s="79"/>
      <c r="BA578" s="79"/>
      <c r="BB578" s="79"/>
      <c r="BC578" s="79"/>
      <c r="BD578" s="79"/>
      <c r="BE578" s="79"/>
      <c r="BF578" s="79"/>
      <c r="BG578" s="79"/>
      <c r="BH578" s="79"/>
      <c r="BI578" s="79"/>
      <c r="BJ578" s="79"/>
      <c r="BK578" s="79"/>
      <c r="BL578" s="79"/>
      <c r="BM578" s="79"/>
      <c r="BN578" s="79"/>
      <c r="BO578" s="79"/>
      <c r="BP578" s="79"/>
      <c r="BQ578" s="79"/>
      <c r="BR578" s="79"/>
      <c r="BS578" s="79"/>
      <c r="BT578" s="79"/>
      <c r="BU578" s="79"/>
      <c r="BV578" s="79"/>
      <c r="BW578" s="79"/>
      <c r="BX578" s="79"/>
      <c r="BY578" s="79"/>
      <c r="BZ578" s="79"/>
      <c r="CA578" s="79"/>
      <c r="CB578" s="79"/>
      <c r="CC578" s="79"/>
      <c r="CD578" s="79"/>
      <c r="CE578" s="79"/>
      <c r="CF578" s="79"/>
      <c r="CG578" s="79"/>
      <c r="CH578" s="79"/>
      <c r="CI578" s="79"/>
      <c r="CJ578" s="79"/>
      <c r="CK578" s="79"/>
      <c r="CL578" s="79"/>
      <c r="CM578" s="79"/>
      <c r="CN578" s="79"/>
      <c r="CO578" s="79"/>
      <c r="CP578" s="79"/>
      <c r="CQ578" s="79"/>
    </row>
    <row r="579" spans="1:95" s="26" customFormat="1" ht="31.5" customHeight="1" x14ac:dyDescent="0.25">
      <c r="A579" s="78" t="str">
        <f>"Qté "&amp;'[1]Base produits'!A575&amp;" - "&amp;'[1]Base produits'!B575&amp;" :"</f>
        <v>Qté P0568 -  :</v>
      </c>
      <c r="B579" s="80"/>
      <c r="C579" s="79"/>
      <c r="D579" s="79"/>
      <c r="E579" s="79"/>
      <c r="F579" s="79"/>
      <c r="G579" s="79"/>
      <c r="H579" s="79"/>
      <c r="I579" s="79"/>
      <c r="J579" s="79"/>
      <c r="K579" s="79"/>
      <c r="L579" s="79"/>
      <c r="M579" s="79"/>
      <c r="N579" s="79"/>
      <c r="O579" s="79"/>
      <c r="P579" s="79"/>
      <c r="Q579" s="79"/>
      <c r="R579" s="79"/>
      <c r="S579" s="79"/>
      <c r="T579" s="79"/>
      <c r="U579" s="79"/>
      <c r="V579" s="79"/>
      <c r="W579" s="79"/>
      <c r="X579" s="79"/>
      <c r="Y579" s="79"/>
      <c r="Z579" s="79"/>
      <c r="AA579" s="79"/>
      <c r="AB579" s="79"/>
      <c r="AC579" s="79"/>
      <c r="AD579" s="79"/>
      <c r="AE579" s="79"/>
      <c r="AF579" s="79"/>
      <c r="AG579" s="79"/>
      <c r="AH579" s="79"/>
      <c r="AI579" s="79"/>
      <c r="AJ579" s="79"/>
      <c r="AK579" s="79"/>
      <c r="AL579" s="79"/>
      <c r="AM579" s="79"/>
      <c r="AN579" s="79"/>
      <c r="AO579" s="79"/>
      <c r="AP579" s="79"/>
      <c r="AQ579" s="79"/>
      <c r="AR579" s="79"/>
      <c r="AS579" s="79"/>
      <c r="AT579" s="79"/>
      <c r="AU579" s="79"/>
      <c r="AV579" s="79"/>
      <c r="AW579" s="79"/>
      <c r="AX579" s="79"/>
      <c r="AY579" s="79"/>
      <c r="AZ579" s="79"/>
      <c r="BA579" s="79"/>
      <c r="BB579" s="79"/>
      <c r="BC579" s="79"/>
      <c r="BD579" s="79"/>
      <c r="BE579" s="79"/>
      <c r="BF579" s="79"/>
      <c r="BG579" s="79"/>
      <c r="BH579" s="79"/>
      <c r="BI579" s="79"/>
      <c r="BJ579" s="79"/>
      <c r="BK579" s="79"/>
      <c r="BL579" s="79"/>
      <c r="BM579" s="79"/>
      <c r="BN579" s="79"/>
      <c r="BO579" s="79"/>
      <c r="BP579" s="79"/>
      <c r="BQ579" s="79"/>
      <c r="BR579" s="79"/>
      <c r="BS579" s="79"/>
      <c r="BT579" s="79"/>
      <c r="BU579" s="79"/>
      <c r="BV579" s="79"/>
      <c r="BW579" s="79"/>
      <c r="BX579" s="79"/>
      <c r="BY579" s="79"/>
      <c r="BZ579" s="79"/>
      <c r="CA579" s="79"/>
      <c r="CB579" s="79"/>
      <c r="CC579" s="79"/>
      <c r="CD579" s="79"/>
      <c r="CE579" s="79"/>
      <c r="CF579" s="79"/>
      <c r="CG579" s="79"/>
      <c r="CH579" s="79"/>
      <c r="CI579" s="79"/>
      <c r="CJ579" s="79"/>
      <c r="CK579" s="79"/>
      <c r="CL579" s="79"/>
      <c r="CM579" s="79"/>
      <c r="CN579" s="79"/>
      <c r="CO579" s="79"/>
      <c r="CP579" s="79"/>
      <c r="CQ579" s="79"/>
    </row>
    <row r="580" spans="1:95" s="26" customFormat="1" ht="31.5" customHeight="1" x14ac:dyDescent="0.25">
      <c r="A580" s="78" t="str">
        <f>"Qté "&amp;'[1]Base produits'!A576&amp;" - "&amp;'[1]Base produits'!B576&amp;" :"</f>
        <v>Qté P0569 -  :</v>
      </c>
      <c r="B580" s="80"/>
      <c r="C580" s="79"/>
      <c r="D580" s="79"/>
      <c r="E580" s="79"/>
      <c r="F580" s="79"/>
      <c r="G580" s="79"/>
      <c r="H580" s="79"/>
      <c r="I580" s="79"/>
      <c r="J580" s="79"/>
      <c r="K580" s="79"/>
      <c r="L580" s="79"/>
      <c r="M580" s="79"/>
      <c r="N580" s="79"/>
      <c r="O580" s="79"/>
      <c r="P580" s="79"/>
      <c r="Q580" s="79"/>
      <c r="R580" s="79"/>
      <c r="S580" s="79"/>
      <c r="T580" s="79"/>
      <c r="U580" s="79"/>
      <c r="V580" s="79"/>
      <c r="W580" s="79"/>
      <c r="X580" s="79"/>
      <c r="Y580" s="79"/>
      <c r="Z580" s="79"/>
      <c r="AA580" s="79"/>
      <c r="AB580" s="79"/>
      <c r="AC580" s="79"/>
      <c r="AD580" s="79"/>
      <c r="AE580" s="79"/>
      <c r="AF580" s="79"/>
      <c r="AG580" s="79"/>
      <c r="AH580" s="79"/>
      <c r="AI580" s="79"/>
      <c r="AJ580" s="79"/>
      <c r="AK580" s="79"/>
      <c r="AL580" s="79"/>
      <c r="AM580" s="79"/>
      <c r="AN580" s="79"/>
      <c r="AO580" s="79"/>
      <c r="AP580" s="79"/>
      <c r="AQ580" s="79"/>
      <c r="AR580" s="79"/>
      <c r="AS580" s="79"/>
      <c r="AT580" s="79"/>
      <c r="AU580" s="79"/>
      <c r="AV580" s="79"/>
      <c r="AW580" s="79"/>
      <c r="AX580" s="79"/>
      <c r="AY580" s="79"/>
      <c r="AZ580" s="79"/>
      <c r="BA580" s="79"/>
      <c r="BB580" s="79"/>
      <c r="BC580" s="79"/>
      <c r="BD580" s="79"/>
      <c r="BE580" s="79"/>
      <c r="BF580" s="79"/>
      <c r="BG580" s="79"/>
      <c r="BH580" s="79"/>
      <c r="BI580" s="79"/>
      <c r="BJ580" s="79"/>
      <c r="BK580" s="79"/>
      <c r="BL580" s="79"/>
      <c r="BM580" s="79"/>
      <c r="BN580" s="79"/>
      <c r="BO580" s="79"/>
      <c r="BP580" s="79"/>
      <c r="BQ580" s="79"/>
      <c r="BR580" s="79"/>
      <c r="BS580" s="79"/>
      <c r="BT580" s="79"/>
      <c r="BU580" s="79"/>
      <c r="BV580" s="79"/>
      <c r="BW580" s="79"/>
      <c r="BX580" s="79"/>
      <c r="BY580" s="79"/>
      <c r="BZ580" s="79"/>
      <c r="CA580" s="79"/>
      <c r="CB580" s="79"/>
      <c r="CC580" s="79"/>
      <c r="CD580" s="79"/>
      <c r="CE580" s="79"/>
      <c r="CF580" s="79"/>
      <c r="CG580" s="79"/>
      <c r="CH580" s="79"/>
      <c r="CI580" s="79"/>
      <c r="CJ580" s="79"/>
      <c r="CK580" s="79"/>
      <c r="CL580" s="79"/>
      <c r="CM580" s="79"/>
      <c r="CN580" s="79"/>
      <c r="CO580" s="79"/>
      <c r="CP580" s="79"/>
      <c r="CQ580" s="79"/>
    </row>
    <row r="581" spans="1:95" s="26" customFormat="1" ht="31.5" customHeight="1" x14ac:dyDescent="0.25">
      <c r="A581" s="78" t="str">
        <f>"Qté "&amp;'[1]Base produits'!A577&amp;" - "&amp;'[1]Base produits'!B577&amp;" :"</f>
        <v>Qté P0570 -  :</v>
      </c>
      <c r="B581" s="80"/>
      <c r="C581" s="79"/>
      <c r="D581" s="79"/>
      <c r="E581" s="79"/>
      <c r="F581" s="79"/>
      <c r="G581" s="79"/>
      <c r="H581" s="79"/>
      <c r="I581" s="79"/>
      <c r="J581" s="79"/>
      <c r="K581" s="79"/>
      <c r="L581" s="79"/>
      <c r="M581" s="79"/>
      <c r="N581" s="79"/>
      <c r="O581" s="79"/>
      <c r="P581" s="79"/>
      <c r="Q581" s="79"/>
      <c r="R581" s="79"/>
      <c r="S581" s="79"/>
      <c r="T581" s="79"/>
      <c r="U581" s="79"/>
      <c r="V581" s="79"/>
      <c r="W581" s="79"/>
      <c r="X581" s="79"/>
      <c r="Y581" s="79"/>
      <c r="Z581" s="79"/>
      <c r="AA581" s="79"/>
      <c r="AB581" s="79"/>
      <c r="AC581" s="79"/>
      <c r="AD581" s="79"/>
      <c r="AE581" s="79"/>
      <c r="AF581" s="79"/>
      <c r="AG581" s="79"/>
      <c r="AH581" s="79"/>
      <c r="AI581" s="79"/>
      <c r="AJ581" s="79"/>
      <c r="AK581" s="79"/>
      <c r="AL581" s="79"/>
      <c r="AM581" s="79"/>
      <c r="AN581" s="79"/>
      <c r="AO581" s="79"/>
      <c r="AP581" s="79"/>
      <c r="AQ581" s="79"/>
      <c r="AR581" s="79"/>
      <c r="AS581" s="79"/>
      <c r="AT581" s="79"/>
      <c r="AU581" s="79"/>
      <c r="AV581" s="79"/>
      <c r="AW581" s="79"/>
      <c r="AX581" s="79"/>
      <c r="AY581" s="79"/>
      <c r="AZ581" s="79"/>
      <c r="BA581" s="79"/>
      <c r="BB581" s="79"/>
      <c r="BC581" s="79"/>
      <c r="BD581" s="79"/>
      <c r="BE581" s="79"/>
      <c r="BF581" s="79"/>
      <c r="BG581" s="79"/>
      <c r="BH581" s="79"/>
      <c r="BI581" s="79"/>
      <c r="BJ581" s="79"/>
      <c r="BK581" s="79"/>
      <c r="BL581" s="79"/>
      <c r="BM581" s="79"/>
      <c r="BN581" s="79"/>
      <c r="BO581" s="79"/>
      <c r="BP581" s="79"/>
      <c r="BQ581" s="79"/>
      <c r="BR581" s="79"/>
      <c r="BS581" s="79"/>
      <c r="BT581" s="79"/>
      <c r="BU581" s="79"/>
      <c r="BV581" s="79"/>
      <c r="BW581" s="79"/>
      <c r="BX581" s="79"/>
      <c r="BY581" s="79"/>
      <c r="BZ581" s="79"/>
      <c r="CA581" s="79"/>
      <c r="CB581" s="79"/>
      <c r="CC581" s="79"/>
      <c r="CD581" s="79"/>
      <c r="CE581" s="79"/>
      <c r="CF581" s="79"/>
      <c r="CG581" s="79"/>
      <c r="CH581" s="79"/>
      <c r="CI581" s="79"/>
      <c r="CJ581" s="79"/>
      <c r="CK581" s="79"/>
      <c r="CL581" s="79"/>
      <c r="CM581" s="79"/>
      <c r="CN581" s="79"/>
      <c r="CO581" s="79"/>
      <c r="CP581" s="79"/>
      <c r="CQ581" s="79"/>
    </row>
    <row r="582" spans="1:95" s="26" customFormat="1" ht="31.5" customHeight="1" x14ac:dyDescent="0.25">
      <c r="A582" s="78" t="str">
        <f>"Qté "&amp;'[1]Base produits'!A578&amp;" - "&amp;'[1]Base produits'!B578&amp;" :"</f>
        <v>Qté P0571 -  :</v>
      </c>
      <c r="B582" s="80"/>
      <c r="C582" s="79"/>
      <c r="D582" s="79"/>
      <c r="E582" s="79"/>
      <c r="F582" s="79"/>
      <c r="G582" s="79"/>
      <c r="H582" s="79"/>
      <c r="I582" s="79"/>
      <c r="J582" s="79"/>
      <c r="K582" s="79"/>
      <c r="L582" s="79"/>
      <c r="M582" s="79"/>
      <c r="N582" s="79"/>
      <c r="O582" s="79"/>
      <c r="P582" s="79"/>
      <c r="Q582" s="79"/>
      <c r="R582" s="79"/>
      <c r="S582" s="79"/>
      <c r="T582" s="79"/>
      <c r="U582" s="79"/>
      <c r="V582" s="79"/>
      <c r="W582" s="79"/>
      <c r="X582" s="79"/>
      <c r="Y582" s="79"/>
      <c r="Z582" s="79"/>
      <c r="AA582" s="79"/>
      <c r="AB582" s="79"/>
      <c r="AC582" s="79"/>
      <c r="AD582" s="79"/>
      <c r="AE582" s="79"/>
      <c r="AF582" s="79"/>
      <c r="AG582" s="79"/>
      <c r="AH582" s="79"/>
      <c r="AI582" s="79"/>
      <c r="AJ582" s="79"/>
      <c r="AK582" s="79"/>
      <c r="AL582" s="79"/>
      <c r="AM582" s="79"/>
      <c r="AN582" s="79"/>
      <c r="AO582" s="79"/>
      <c r="AP582" s="79"/>
      <c r="AQ582" s="79"/>
      <c r="AR582" s="79"/>
      <c r="AS582" s="79"/>
      <c r="AT582" s="79"/>
      <c r="AU582" s="79"/>
      <c r="AV582" s="79"/>
      <c r="AW582" s="79"/>
      <c r="AX582" s="79"/>
      <c r="AY582" s="79"/>
      <c r="AZ582" s="79"/>
      <c r="BA582" s="79"/>
      <c r="BB582" s="79"/>
      <c r="BC582" s="79"/>
      <c r="BD582" s="79"/>
      <c r="BE582" s="79"/>
      <c r="BF582" s="79"/>
      <c r="BG582" s="79"/>
      <c r="BH582" s="79"/>
      <c r="BI582" s="79"/>
      <c r="BJ582" s="79"/>
      <c r="BK582" s="79"/>
      <c r="BL582" s="79"/>
      <c r="BM582" s="79"/>
      <c r="BN582" s="79"/>
      <c r="BO582" s="79"/>
      <c r="BP582" s="79"/>
      <c r="BQ582" s="79"/>
      <c r="BR582" s="79"/>
      <c r="BS582" s="79"/>
      <c r="BT582" s="79"/>
      <c r="BU582" s="79"/>
      <c r="BV582" s="79"/>
      <c r="BW582" s="79"/>
      <c r="BX582" s="79"/>
      <c r="BY582" s="79"/>
      <c r="BZ582" s="79"/>
      <c r="CA582" s="79"/>
      <c r="CB582" s="79"/>
      <c r="CC582" s="79"/>
      <c r="CD582" s="79"/>
      <c r="CE582" s="79"/>
      <c r="CF582" s="79"/>
      <c r="CG582" s="79"/>
      <c r="CH582" s="79"/>
      <c r="CI582" s="79"/>
      <c r="CJ582" s="79"/>
      <c r="CK582" s="79"/>
      <c r="CL582" s="79"/>
      <c r="CM582" s="79"/>
      <c r="CN582" s="79"/>
      <c r="CO582" s="79"/>
      <c r="CP582" s="79"/>
      <c r="CQ582" s="79"/>
    </row>
    <row r="583" spans="1:95" s="26" customFormat="1" ht="31.5" customHeight="1" x14ac:dyDescent="0.25">
      <c r="A583" s="78" t="str">
        <f>"Qté "&amp;'[1]Base produits'!A579&amp;" - "&amp;'[1]Base produits'!B579&amp;" :"</f>
        <v>Qté P0572 -  :</v>
      </c>
      <c r="B583" s="80"/>
      <c r="C583" s="79"/>
      <c r="D583" s="79"/>
      <c r="E583" s="79"/>
      <c r="F583" s="79"/>
      <c r="G583" s="79"/>
      <c r="H583" s="79"/>
      <c r="I583" s="79"/>
      <c r="J583" s="79"/>
      <c r="K583" s="79"/>
      <c r="L583" s="79"/>
      <c r="M583" s="79"/>
      <c r="N583" s="79"/>
      <c r="O583" s="79"/>
      <c r="P583" s="79"/>
      <c r="Q583" s="79"/>
      <c r="R583" s="79"/>
      <c r="S583" s="79"/>
      <c r="T583" s="79"/>
      <c r="U583" s="79"/>
      <c r="V583" s="79"/>
      <c r="W583" s="79"/>
      <c r="X583" s="79"/>
      <c r="Y583" s="79"/>
      <c r="Z583" s="79"/>
      <c r="AA583" s="79"/>
      <c r="AB583" s="79"/>
      <c r="AC583" s="79"/>
      <c r="AD583" s="79"/>
      <c r="AE583" s="79"/>
      <c r="AF583" s="79"/>
      <c r="AG583" s="79"/>
      <c r="AH583" s="79"/>
      <c r="AI583" s="79"/>
      <c r="AJ583" s="79"/>
      <c r="AK583" s="79"/>
      <c r="AL583" s="79"/>
      <c r="AM583" s="79"/>
      <c r="AN583" s="79"/>
      <c r="AO583" s="79"/>
      <c r="AP583" s="79"/>
      <c r="AQ583" s="79"/>
      <c r="AR583" s="79"/>
      <c r="AS583" s="79"/>
      <c r="AT583" s="79"/>
      <c r="AU583" s="79"/>
      <c r="AV583" s="79"/>
      <c r="AW583" s="79"/>
      <c r="AX583" s="79"/>
      <c r="AY583" s="79"/>
      <c r="AZ583" s="79"/>
      <c r="BA583" s="79"/>
      <c r="BB583" s="79"/>
      <c r="BC583" s="79"/>
      <c r="BD583" s="79"/>
      <c r="BE583" s="79"/>
      <c r="BF583" s="79"/>
      <c r="BG583" s="79"/>
      <c r="BH583" s="79"/>
      <c r="BI583" s="79"/>
      <c r="BJ583" s="79"/>
      <c r="BK583" s="79"/>
      <c r="BL583" s="79"/>
      <c r="BM583" s="79"/>
      <c r="BN583" s="79"/>
      <c r="BO583" s="79"/>
      <c r="BP583" s="79"/>
      <c r="BQ583" s="79"/>
      <c r="BR583" s="79"/>
      <c r="BS583" s="79"/>
      <c r="BT583" s="79"/>
      <c r="BU583" s="79"/>
      <c r="BV583" s="79"/>
      <c r="BW583" s="79"/>
      <c r="BX583" s="79"/>
      <c r="BY583" s="79"/>
      <c r="BZ583" s="79"/>
      <c r="CA583" s="79"/>
      <c r="CB583" s="79"/>
      <c r="CC583" s="79"/>
      <c r="CD583" s="79"/>
      <c r="CE583" s="79"/>
      <c r="CF583" s="79"/>
      <c r="CG583" s="79"/>
      <c r="CH583" s="79"/>
      <c r="CI583" s="79"/>
      <c r="CJ583" s="79"/>
      <c r="CK583" s="79"/>
      <c r="CL583" s="79"/>
      <c r="CM583" s="79"/>
      <c r="CN583" s="79"/>
      <c r="CO583" s="79"/>
      <c r="CP583" s="79"/>
      <c r="CQ583" s="79"/>
    </row>
    <row r="584" spans="1:95" s="26" customFormat="1" ht="31.5" customHeight="1" x14ac:dyDescent="0.25">
      <c r="A584" s="78" t="str">
        <f>"Qté "&amp;'[1]Base produits'!A580&amp;" - "&amp;'[1]Base produits'!B580&amp;" :"</f>
        <v>Qté P0573 -  :</v>
      </c>
      <c r="B584" s="80"/>
      <c r="C584" s="79"/>
      <c r="D584" s="79"/>
      <c r="E584" s="79"/>
      <c r="F584" s="79"/>
      <c r="G584" s="79"/>
      <c r="H584" s="79"/>
      <c r="I584" s="79"/>
      <c r="J584" s="79"/>
      <c r="K584" s="79"/>
      <c r="L584" s="79"/>
      <c r="M584" s="79"/>
      <c r="N584" s="79"/>
      <c r="O584" s="79"/>
      <c r="P584" s="79"/>
      <c r="Q584" s="79"/>
      <c r="R584" s="79"/>
      <c r="S584" s="79"/>
      <c r="T584" s="79"/>
      <c r="U584" s="79"/>
      <c r="V584" s="79"/>
      <c r="W584" s="79"/>
      <c r="X584" s="79"/>
      <c r="Y584" s="79"/>
      <c r="Z584" s="79"/>
      <c r="AA584" s="79"/>
      <c r="AB584" s="79"/>
      <c r="AC584" s="79"/>
      <c r="AD584" s="79"/>
      <c r="AE584" s="79"/>
      <c r="AF584" s="79"/>
      <c r="AG584" s="79"/>
      <c r="AH584" s="79"/>
      <c r="AI584" s="79"/>
      <c r="AJ584" s="79"/>
      <c r="AK584" s="79"/>
      <c r="AL584" s="79"/>
      <c r="AM584" s="79"/>
      <c r="AN584" s="79"/>
      <c r="AO584" s="79"/>
      <c r="AP584" s="79"/>
      <c r="AQ584" s="79"/>
      <c r="AR584" s="79"/>
      <c r="AS584" s="79"/>
      <c r="AT584" s="79"/>
      <c r="AU584" s="79"/>
      <c r="AV584" s="79"/>
      <c r="AW584" s="79"/>
      <c r="AX584" s="79"/>
      <c r="AY584" s="79"/>
      <c r="AZ584" s="79"/>
      <c r="BA584" s="79"/>
      <c r="BB584" s="79"/>
      <c r="BC584" s="79"/>
      <c r="BD584" s="79"/>
      <c r="BE584" s="79"/>
      <c r="BF584" s="79"/>
      <c r="BG584" s="79"/>
      <c r="BH584" s="79"/>
      <c r="BI584" s="79"/>
      <c r="BJ584" s="79"/>
      <c r="BK584" s="79"/>
      <c r="BL584" s="79"/>
      <c r="BM584" s="79"/>
      <c r="BN584" s="79"/>
      <c r="BO584" s="79"/>
      <c r="BP584" s="79"/>
      <c r="BQ584" s="79"/>
      <c r="BR584" s="79"/>
      <c r="BS584" s="79"/>
      <c r="BT584" s="79"/>
      <c r="BU584" s="79"/>
      <c r="BV584" s="79"/>
      <c r="BW584" s="79"/>
      <c r="BX584" s="79"/>
      <c r="BY584" s="79"/>
      <c r="BZ584" s="79"/>
      <c r="CA584" s="79"/>
      <c r="CB584" s="79"/>
      <c r="CC584" s="79"/>
      <c r="CD584" s="79"/>
      <c r="CE584" s="79"/>
      <c r="CF584" s="79"/>
      <c r="CG584" s="79"/>
      <c r="CH584" s="79"/>
      <c r="CI584" s="79"/>
      <c r="CJ584" s="79"/>
      <c r="CK584" s="79"/>
      <c r="CL584" s="79"/>
      <c r="CM584" s="79"/>
      <c r="CN584" s="79"/>
      <c r="CO584" s="79"/>
      <c r="CP584" s="79"/>
      <c r="CQ584" s="79"/>
    </row>
    <row r="585" spans="1:95" s="26" customFormat="1" ht="31.5" customHeight="1" x14ac:dyDescent="0.25">
      <c r="A585" s="78" t="str">
        <f>"Qté "&amp;'[1]Base produits'!A581&amp;" - "&amp;'[1]Base produits'!B581&amp;" :"</f>
        <v>Qté P0574 -  :</v>
      </c>
      <c r="B585" s="80"/>
      <c r="C585" s="79"/>
      <c r="D585" s="79"/>
      <c r="E585" s="79"/>
      <c r="F585" s="79"/>
      <c r="G585" s="79"/>
      <c r="H585" s="79"/>
      <c r="I585" s="79"/>
      <c r="J585" s="79"/>
      <c r="K585" s="79"/>
      <c r="L585" s="79"/>
      <c r="M585" s="79"/>
      <c r="N585" s="79"/>
      <c r="O585" s="79"/>
      <c r="P585" s="79"/>
      <c r="Q585" s="79"/>
      <c r="R585" s="79"/>
      <c r="S585" s="79"/>
      <c r="T585" s="79"/>
      <c r="U585" s="79"/>
      <c r="V585" s="79"/>
      <c r="W585" s="79"/>
      <c r="X585" s="79"/>
      <c r="Y585" s="79"/>
      <c r="Z585" s="79"/>
      <c r="AA585" s="79"/>
      <c r="AB585" s="79"/>
      <c r="AC585" s="79"/>
      <c r="AD585" s="79"/>
      <c r="AE585" s="79"/>
      <c r="AF585" s="79"/>
      <c r="AG585" s="79"/>
      <c r="AH585" s="79"/>
      <c r="AI585" s="79"/>
      <c r="AJ585" s="79"/>
      <c r="AK585" s="79"/>
      <c r="AL585" s="79"/>
      <c r="AM585" s="79"/>
      <c r="AN585" s="79"/>
      <c r="AO585" s="79"/>
      <c r="AP585" s="79"/>
      <c r="AQ585" s="79"/>
      <c r="AR585" s="79"/>
      <c r="AS585" s="79"/>
      <c r="AT585" s="79"/>
      <c r="AU585" s="79"/>
      <c r="AV585" s="79"/>
      <c r="AW585" s="79"/>
      <c r="AX585" s="79"/>
      <c r="AY585" s="79"/>
      <c r="AZ585" s="79"/>
      <c r="BA585" s="79"/>
      <c r="BB585" s="79"/>
      <c r="BC585" s="79"/>
      <c r="BD585" s="79"/>
      <c r="BE585" s="79"/>
      <c r="BF585" s="79"/>
      <c r="BG585" s="79"/>
      <c r="BH585" s="79"/>
      <c r="BI585" s="79"/>
      <c r="BJ585" s="79"/>
      <c r="BK585" s="79"/>
      <c r="BL585" s="79"/>
      <c r="BM585" s="79"/>
      <c r="BN585" s="79"/>
      <c r="BO585" s="79"/>
      <c r="BP585" s="79"/>
      <c r="BQ585" s="79"/>
      <c r="BR585" s="79"/>
      <c r="BS585" s="79"/>
      <c r="BT585" s="79"/>
      <c r="BU585" s="79"/>
      <c r="BV585" s="79"/>
      <c r="BW585" s="79"/>
      <c r="BX585" s="79"/>
      <c r="BY585" s="79"/>
      <c r="BZ585" s="79"/>
      <c r="CA585" s="79"/>
      <c r="CB585" s="79"/>
      <c r="CC585" s="79"/>
      <c r="CD585" s="79"/>
      <c r="CE585" s="79"/>
      <c r="CF585" s="79"/>
      <c r="CG585" s="79"/>
      <c r="CH585" s="79"/>
      <c r="CI585" s="79"/>
      <c r="CJ585" s="79"/>
      <c r="CK585" s="79"/>
      <c r="CL585" s="79"/>
      <c r="CM585" s="79"/>
      <c r="CN585" s="79"/>
      <c r="CO585" s="79"/>
      <c r="CP585" s="79"/>
      <c r="CQ585" s="79"/>
    </row>
    <row r="586" spans="1:95" s="26" customFormat="1" ht="31.5" customHeight="1" x14ac:dyDescent="0.25">
      <c r="A586" s="78" t="str">
        <f>"Qté "&amp;'[1]Base produits'!A582&amp;" - "&amp;'[1]Base produits'!B582&amp;" :"</f>
        <v>Qté P0575 -  :</v>
      </c>
      <c r="B586" s="80"/>
      <c r="C586" s="79"/>
      <c r="D586" s="79"/>
      <c r="E586" s="79"/>
      <c r="F586" s="79"/>
      <c r="G586" s="79"/>
      <c r="H586" s="79"/>
      <c r="I586" s="79"/>
      <c r="J586" s="79"/>
      <c r="K586" s="79"/>
      <c r="L586" s="79"/>
      <c r="M586" s="79"/>
      <c r="N586" s="79"/>
      <c r="O586" s="79"/>
      <c r="P586" s="79"/>
      <c r="Q586" s="79"/>
      <c r="R586" s="79"/>
      <c r="S586" s="79"/>
      <c r="T586" s="79"/>
      <c r="U586" s="79"/>
      <c r="V586" s="79"/>
      <c r="W586" s="79"/>
      <c r="X586" s="79"/>
      <c r="Y586" s="79"/>
      <c r="Z586" s="79"/>
      <c r="AA586" s="79"/>
      <c r="AB586" s="79"/>
      <c r="AC586" s="79"/>
      <c r="AD586" s="79"/>
      <c r="AE586" s="79"/>
      <c r="AF586" s="79"/>
      <c r="AG586" s="79"/>
      <c r="AH586" s="79"/>
      <c r="AI586" s="79"/>
      <c r="AJ586" s="79"/>
      <c r="AK586" s="79"/>
      <c r="AL586" s="79"/>
      <c r="AM586" s="79"/>
      <c r="AN586" s="79"/>
      <c r="AO586" s="79"/>
      <c r="AP586" s="79"/>
      <c r="AQ586" s="79"/>
      <c r="AR586" s="79"/>
      <c r="AS586" s="79"/>
      <c r="AT586" s="79"/>
      <c r="AU586" s="79"/>
      <c r="AV586" s="79"/>
      <c r="AW586" s="79"/>
      <c r="AX586" s="79"/>
      <c r="AY586" s="79"/>
      <c r="AZ586" s="79"/>
      <c r="BA586" s="79"/>
      <c r="BB586" s="79"/>
      <c r="BC586" s="79"/>
      <c r="BD586" s="79"/>
      <c r="BE586" s="79"/>
      <c r="BF586" s="79"/>
      <c r="BG586" s="79"/>
      <c r="BH586" s="79"/>
      <c r="BI586" s="79"/>
      <c r="BJ586" s="79"/>
      <c r="BK586" s="79"/>
      <c r="BL586" s="79"/>
      <c r="BM586" s="79"/>
      <c r="BN586" s="79"/>
      <c r="BO586" s="79"/>
      <c r="BP586" s="79"/>
      <c r="BQ586" s="79"/>
      <c r="BR586" s="79"/>
      <c r="BS586" s="79"/>
      <c r="BT586" s="79"/>
      <c r="BU586" s="79"/>
      <c r="BV586" s="79"/>
      <c r="BW586" s="79"/>
      <c r="BX586" s="79"/>
      <c r="BY586" s="79"/>
      <c r="BZ586" s="79"/>
      <c r="CA586" s="79"/>
      <c r="CB586" s="79"/>
      <c r="CC586" s="79"/>
      <c r="CD586" s="79"/>
      <c r="CE586" s="79"/>
      <c r="CF586" s="79"/>
      <c r="CG586" s="79"/>
      <c r="CH586" s="79"/>
      <c r="CI586" s="79"/>
      <c r="CJ586" s="79"/>
      <c r="CK586" s="79"/>
      <c r="CL586" s="79"/>
      <c r="CM586" s="79"/>
      <c r="CN586" s="79"/>
      <c r="CO586" s="79"/>
      <c r="CP586" s="79"/>
      <c r="CQ586" s="79"/>
    </row>
    <row r="587" spans="1:95" s="26" customFormat="1" ht="31.5" customHeight="1" x14ac:dyDescent="0.25">
      <c r="A587" s="78" t="str">
        <f>"Qté "&amp;'[1]Base produits'!A583&amp;" - "&amp;'[1]Base produits'!B583&amp;" :"</f>
        <v>Qté P0576 -  :</v>
      </c>
      <c r="B587" s="80"/>
      <c r="C587" s="79"/>
      <c r="D587" s="79"/>
      <c r="E587" s="79"/>
      <c r="F587" s="79"/>
      <c r="G587" s="79"/>
      <c r="H587" s="79"/>
      <c r="I587" s="79"/>
      <c r="J587" s="79"/>
      <c r="K587" s="79"/>
      <c r="L587" s="79"/>
      <c r="M587" s="79"/>
      <c r="N587" s="79"/>
      <c r="O587" s="79"/>
      <c r="P587" s="79"/>
      <c r="Q587" s="79"/>
      <c r="R587" s="79"/>
      <c r="S587" s="79"/>
      <c r="T587" s="79"/>
      <c r="U587" s="79"/>
      <c r="V587" s="79"/>
      <c r="W587" s="79"/>
      <c r="X587" s="79"/>
      <c r="Y587" s="79"/>
      <c r="Z587" s="79"/>
      <c r="AA587" s="79"/>
      <c r="AB587" s="79"/>
      <c r="AC587" s="79"/>
      <c r="AD587" s="79"/>
      <c r="AE587" s="79"/>
      <c r="AF587" s="79"/>
      <c r="AG587" s="79"/>
      <c r="AH587" s="79"/>
      <c r="AI587" s="79"/>
      <c r="AJ587" s="79"/>
      <c r="AK587" s="79"/>
      <c r="AL587" s="79"/>
      <c r="AM587" s="79"/>
      <c r="AN587" s="79"/>
      <c r="AO587" s="79"/>
      <c r="AP587" s="79"/>
      <c r="AQ587" s="79"/>
      <c r="AR587" s="79"/>
      <c r="AS587" s="79"/>
      <c r="AT587" s="79"/>
      <c r="AU587" s="79"/>
      <c r="AV587" s="79"/>
      <c r="AW587" s="79"/>
      <c r="AX587" s="79"/>
      <c r="AY587" s="79"/>
      <c r="AZ587" s="79"/>
      <c r="BA587" s="79"/>
      <c r="BB587" s="79"/>
      <c r="BC587" s="79"/>
      <c r="BD587" s="79"/>
      <c r="BE587" s="79"/>
      <c r="BF587" s="79"/>
      <c r="BG587" s="79"/>
      <c r="BH587" s="79"/>
      <c r="BI587" s="79"/>
      <c r="BJ587" s="79"/>
      <c r="BK587" s="79"/>
      <c r="BL587" s="79"/>
      <c r="BM587" s="79"/>
      <c r="BN587" s="79"/>
      <c r="BO587" s="79"/>
      <c r="BP587" s="79"/>
      <c r="BQ587" s="79"/>
      <c r="BR587" s="79"/>
      <c r="BS587" s="79"/>
      <c r="BT587" s="79"/>
      <c r="BU587" s="79"/>
      <c r="BV587" s="79"/>
      <c r="BW587" s="79"/>
      <c r="BX587" s="79"/>
      <c r="BY587" s="79"/>
      <c r="BZ587" s="79"/>
      <c r="CA587" s="79"/>
      <c r="CB587" s="79"/>
      <c r="CC587" s="79"/>
      <c r="CD587" s="79"/>
      <c r="CE587" s="79"/>
      <c r="CF587" s="79"/>
      <c r="CG587" s="79"/>
      <c r="CH587" s="79"/>
      <c r="CI587" s="79"/>
      <c r="CJ587" s="79"/>
      <c r="CK587" s="79"/>
      <c r="CL587" s="79"/>
      <c r="CM587" s="79"/>
      <c r="CN587" s="79"/>
      <c r="CO587" s="79"/>
      <c r="CP587" s="79"/>
      <c r="CQ587" s="79"/>
    </row>
    <row r="588" spans="1:95" s="26" customFormat="1" ht="31.5" customHeight="1" x14ac:dyDescent="0.25">
      <c r="A588" s="78" t="str">
        <f>"Qté "&amp;'[1]Base produits'!A584&amp;" - "&amp;'[1]Base produits'!B584&amp;" :"</f>
        <v>Qté P0577 -  :</v>
      </c>
      <c r="B588" s="80"/>
      <c r="C588" s="79"/>
      <c r="D588" s="79"/>
      <c r="E588" s="79"/>
      <c r="F588" s="79"/>
      <c r="G588" s="79"/>
      <c r="H588" s="79"/>
      <c r="I588" s="79"/>
      <c r="J588" s="79"/>
      <c r="K588" s="79"/>
      <c r="L588" s="79"/>
      <c r="M588" s="79"/>
      <c r="N588" s="79"/>
      <c r="O588" s="79"/>
      <c r="P588" s="79"/>
      <c r="Q588" s="79"/>
      <c r="R588" s="79"/>
      <c r="S588" s="79"/>
      <c r="T588" s="79"/>
      <c r="U588" s="79"/>
      <c r="V588" s="79"/>
      <c r="W588" s="79"/>
      <c r="X588" s="79"/>
      <c r="Y588" s="79"/>
      <c r="Z588" s="79"/>
      <c r="AA588" s="79"/>
      <c r="AB588" s="79"/>
      <c r="AC588" s="79"/>
      <c r="AD588" s="79"/>
      <c r="AE588" s="79"/>
      <c r="AF588" s="79"/>
      <c r="AG588" s="79"/>
      <c r="AH588" s="79"/>
      <c r="AI588" s="79"/>
      <c r="AJ588" s="79"/>
      <c r="AK588" s="79"/>
      <c r="AL588" s="79"/>
      <c r="AM588" s="79"/>
      <c r="AN588" s="79"/>
      <c r="AO588" s="79"/>
      <c r="AP588" s="79"/>
      <c r="AQ588" s="79"/>
      <c r="AR588" s="79"/>
      <c r="AS588" s="79"/>
      <c r="AT588" s="79"/>
      <c r="AU588" s="79"/>
      <c r="AV588" s="79"/>
      <c r="AW588" s="79"/>
      <c r="AX588" s="79"/>
      <c r="AY588" s="79"/>
      <c r="AZ588" s="79"/>
      <c r="BA588" s="79"/>
      <c r="BB588" s="79"/>
      <c r="BC588" s="79"/>
      <c r="BD588" s="79"/>
      <c r="BE588" s="79"/>
      <c r="BF588" s="79"/>
      <c r="BG588" s="79"/>
      <c r="BH588" s="79"/>
      <c r="BI588" s="79"/>
      <c r="BJ588" s="79"/>
      <c r="BK588" s="79"/>
      <c r="BL588" s="79"/>
      <c r="BM588" s="79"/>
      <c r="BN588" s="79"/>
      <c r="BO588" s="79"/>
      <c r="BP588" s="79"/>
      <c r="BQ588" s="79"/>
      <c r="BR588" s="79"/>
      <c r="BS588" s="79"/>
      <c r="BT588" s="79"/>
      <c r="BU588" s="79"/>
      <c r="BV588" s="79"/>
      <c r="BW588" s="79"/>
      <c r="BX588" s="79"/>
      <c r="BY588" s="79"/>
      <c r="BZ588" s="79"/>
      <c r="CA588" s="79"/>
      <c r="CB588" s="79"/>
      <c r="CC588" s="79"/>
      <c r="CD588" s="79"/>
      <c r="CE588" s="79"/>
      <c r="CF588" s="79"/>
      <c r="CG588" s="79"/>
      <c r="CH588" s="79"/>
      <c r="CI588" s="79"/>
      <c r="CJ588" s="79"/>
      <c r="CK588" s="79"/>
      <c r="CL588" s="79"/>
      <c r="CM588" s="79"/>
      <c r="CN588" s="79"/>
      <c r="CO588" s="79"/>
      <c r="CP588" s="79"/>
      <c r="CQ588" s="79"/>
    </row>
    <row r="589" spans="1:95" s="26" customFormat="1" ht="31.5" customHeight="1" x14ac:dyDescent="0.25">
      <c r="A589" s="78" t="str">
        <f>"Qté "&amp;'[1]Base produits'!A585&amp;" - "&amp;'[1]Base produits'!B585&amp;" :"</f>
        <v>Qté P0578 -  :</v>
      </c>
      <c r="B589" s="80"/>
      <c r="C589" s="79"/>
      <c r="D589" s="79"/>
      <c r="E589" s="79"/>
      <c r="F589" s="79"/>
      <c r="G589" s="79"/>
      <c r="H589" s="79"/>
      <c r="I589" s="79"/>
      <c r="J589" s="79"/>
      <c r="K589" s="79"/>
      <c r="L589" s="79"/>
      <c r="M589" s="79"/>
      <c r="N589" s="79"/>
      <c r="O589" s="79"/>
      <c r="P589" s="79"/>
      <c r="Q589" s="79"/>
      <c r="R589" s="79"/>
      <c r="S589" s="79"/>
      <c r="T589" s="79"/>
      <c r="U589" s="79"/>
      <c r="V589" s="79"/>
      <c r="W589" s="79"/>
      <c r="X589" s="79"/>
      <c r="Y589" s="79"/>
      <c r="Z589" s="79"/>
      <c r="AA589" s="79"/>
      <c r="AB589" s="79"/>
      <c r="AC589" s="79"/>
      <c r="AD589" s="79"/>
      <c r="AE589" s="79"/>
      <c r="AF589" s="79"/>
      <c r="AG589" s="79"/>
      <c r="AH589" s="79"/>
      <c r="AI589" s="79"/>
      <c r="AJ589" s="79"/>
      <c r="AK589" s="79"/>
      <c r="AL589" s="79"/>
      <c r="AM589" s="79"/>
      <c r="AN589" s="79"/>
      <c r="AO589" s="79"/>
      <c r="AP589" s="79"/>
      <c r="AQ589" s="79"/>
      <c r="AR589" s="79"/>
      <c r="AS589" s="79"/>
      <c r="AT589" s="79"/>
      <c r="AU589" s="79"/>
      <c r="AV589" s="79"/>
      <c r="AW589" s="79"/>
      <c r="AX589" s="79"/>
      <c r="AY589" s="79"/>
      <c r="AZ589" s="79"/>
      <c r="BA589" s="79"/>
      <c r="BB589" s="79"/>
      <c r="BC589" s="79"/>
      <c r="BD589" s="79"/>
      <c r="BE589" s="79"/>
      <c r="BF589" s="79"/>
      <c r="BG589" s="79"/>
      <c r="BH589" s="79"/>
      <c r="BI589" s="79"/>
      <c r="BJ589" s="79"/>
      <c r="BK589" s="79"/>
      <c r="BL589" s="79"/>
      <c r="BM589" s="79"/>
      <c r="BN589" s="79"/>
      <c r="BO589" s="79"/>
      <c r="BP589" s="79"/>
      <c r="BQ589" s="79"/>
      <c r="BR589" s="79"/>
      <c r="BS589" s="79"/>
      <c r="BT589" s="79"/>
      <c r="BU589" s="79"/>
      <c r="BV589" s="79"/>
      <c r="BW589" s="79"/>
      <c r="BX589" s="79"/>
      <c r="BY589" s="79"/>
      <c r="BZ589" s="79"/>
      <c r="CA589" s="79"/>
      <c r="CB589" s="79"/>
      <c r="CC589" s="79"/>
      <c r="CD589" s="79"/>
      <c r="CE589" s="79"/>
      <c r="CF589" s="79"/>
      <c r="CG589" s="79"/>
      <c r="CH589" s="79"/>
      <c r="CI589" s="79"/>
      <c r="CJ589" s="79"/>
      <c r="CK589" s="79"/>
      <c r="CL589" s="79"/>
      <c r="CM589" s="79"/>
      <c r="CN589" s="79"/>
      <c r="CO589" s="79"/>
      <c r="CP589" s="79"/>
      <c r="CQ589" s="79"/>
    </row>
    <row r="590" spans="1:95" s="26" customFormat="1" ht="31.5" customHeight="1" x14ac:dyDescent="0.25">
      <c r="A590" s="78" t="str">
        <f>"Qté "&amp;'[1]Base produits'!A586&amp;" - "&amp;'[1]Base produits'!B586&amp;" :"</f>
        <v>Qté P0579 -  :</v>
      </c>
      <c r="B590" s="80"/>
      <c r="C590" s="79"/>
      <c r="D590" s="79"/>
      <c r="E590" s="79"/>
      <c r="F590" s="79"/>
      <c r="G590" s="79"/>
      <c r="H590" s="79"/>
      <c r="I590" s="79"/>
      <c r="J590" s="79"/>
      <c r="K590" s="79"/>
      <c r="L590" s="79"/>
      <c r="M590" s="79"/>
      <c r="N590" s="79"/>
      <c r="O590" s="79"/>
      <c r="P590" s="79"/>
      <c r="Q590" s="79"/>
      <c r="R590" s="79"/>
      <c r="S590" s="79"/>
      <c r="T590" s="79"/>
      <c r="U590" s="79"/>
      <c r="V590" s="79"/>
      <c r="W590" s="79"/>
      <c r="X590" s="79"/>
      <c r="Y590" s="79"/>
      <c r="Z590" s="79"/>
      <c r="AA590" s="79"/>
      <c r="AB590" s="79"/>
      <c r="AC590" s="79"/>
      <c r="AD590" s="79"/>
      <c r="AE590" s="79"/>
      <c r="AF590" s="79"/>
      <c r="AG590" s="79"/>
      <c r="AH590" s="79"/>
      <c r="AI590" s="79"/>
      <c r="AJ590" s="79"/>
      <c r="AK590" s="79"/>
      <c r="AL590" s="79"/>
      <c r="AM590" s="79"/>
      <c r="AN590" s="79"/>
      <c r="AO590" s="79"/>
      <c r="AP590" s="79"/>
      <c r="AQ590" s="79"/>
      <c r="AR590" s="79"/>
      <c r="AS590" s="79"/>
      <c r="AT590" s="79"/>
      <c r="AU590" s="79"/>
      <c r="AV590" s="79"/>
      <c r="AW590" s="79"/>
      <c r="AX590" s="79"/>
      <c r="AY590" s="79"/>
      <c r="AZ590" s="79"/>
      <c r="BA590" s="79"/>
      <c r="BB590" s="79"/>
      <c r="BC590" s="79"/>
      <c r="BD590" s="79"/>
      <c r="BE590" s="79"/>
      <c r="BF590" s="79"/>
      <c r="BG590" s="79"/>
      <c r="BH590" s="79"/>
      <c r="BI590" s="79"/>
      <c r="BJ590" s="79"/>
      <c r="BK590" s="79"/>
      <c r="BL590" s="79"/>
      <c r="BM590" s="79"/>
      <c r="BN590" s="79"/>
      <c r="BO590" s="79"/>
      <c r="BP590" s="79"/>
      <c r="BQ590" s="79"/>
      <c r="BR590" s="79"/>
      <c r="BS590" s="79"/>
      <c r="BT590" s="79"/>
      <c r="BU590" s="79"/>
      <c r="BV590" s="79"/>
      <c r="BW590" s="79"/>
      <c r="BX590" s="79"/>
      <c r="BY590" s="79"/>
      <c r="BZ590" s="79"/>
      <c r="CA590" s="79"/>
      <c r="CB590" s="79"/>
      <c r="CC590" s="79"/>
      <c r="CD590" s="79"/>
      <c r="CE590" s="79"/>
      <c r="CF590" s="79"/>
      <c r="CG590" s="79"/>
      <c r="CH590" s="79"/>
      <c r="CI590" s="79"/>
      <c r="CJ590" s="79"/>
      <c r="CK590" s="79"/>
      <c r="CL590" s="79"/>
      <c r="CM590" s="79"/>
      <c r="CN590" s="79"/>
      <c r="CO590" s="79"/>
      <c r="CP590" s="79"/>
      <c r="CQ590" s="79"/>
    </row>
    <row r="591" spans="1:95" s="26" customFormat="1" ht="31.5" customHeight="1" x14ac:dyDescent="0.25">
      <c r="A591" s="78" t="str">
        <f>"Qté "&amp;'[1]Base produits'!A587&amp;" - "&amp;'[1]Base produits'!B587&amp;" :"</f>
        <v>Qté P0580 -  :</v>
      </c>
      <c r="B591" s="80"/>
      <c r="C591" s="79"/>
      <c r="D591" s="79"/>
      <c r="E591" s="79"/>
      <c r="F591" s="79"/>
      <c r="G591" s="79"/>
      <c r="H591" s="79"/>
      <c r="I591" s="79"/>
      <c r="J591" s="79"/>
      <c r="K591" s="79"/>
      <c r="L591" s="79"/>
      <c r="M591" s="79"/>
      <c r="N591" s="79"/>
      <c r="O591" s="79"/>
      <c r="P591" s="79"/>
      <c r="Q591" s="79"/>
      <c r="R591" s="79"/>
      <c r="S591" s="79"/>
      <c r="T591" s="79"/>
      <c r="U591" s="79"/>
      <c r="V591" s="79"/>
      <c r="W591" s="79"/>
      <c r="X591" s="79"/>
      <c r="Y591" s="79"/>
      <c r="Z591" s="79"/>
      <c r="AA591" s="79"/>
      <c r="AB591" s="79"/>
      <c r="AC591" s="79"/>
      <c r="AD591" s="79"/>
      <c r="AE591" s="79"/>
      <c r="AF591" s="79"/>
      <c r="AG591" s="79"/>
      <c r="AH591" s="79"/>
      <c r="AI591" s="79"/>
      <c r="AJ591" s="79"/>
      <c r="AK591" s="79"/>
      <c r="AL591" s="79"/>
      <c r="AM591" s="79"/>
      <c r="AN591" s="79"/>
      <c r="AO591" s="79"/>
      <c r="AP591" s="79"/>
      <c r="AQ591" s="79"/>
      <c r="AR591" s="79"/>
      <c r="AS591" s="79"/>
      <c r="AT591" s="79"/>
      <c r="AU591" s="79"/>
      <c r="AV591" s="79"/>
      <c r="AW591" s="79"/>
      <c r="AX591" s="79"/>
      <c r="AY591" s="79"/>
      <c r="AZ591" s="79"/>
      <c r="BA591" s="79"/>
      <c r="BB591" s="79"/>
      <c r="BC591" s="79"/>
      <c r="BD591" s="79"/>
      <c r="BE591" s="79"/>
      <c r="BF591" s="79"/>
      <c r="BG591" s="79"/>
      <c r="BH591" s="79"/>
      <c r="BI591" s="79"/>
      <c r="BJ591" s="79"/>
      <c r="BK591" s="79"/>
      <c r="BL591" s="79"/>
      <c r="BM591" s="79"/>
      <c r="BN591" s="79"/>
      <c r="BO591" s="79"/>
      <c r="BP591" s="79"/>
      <c r="BQ591" s="79"/>
      <c r="BR591" s="79"/>
      <c r="BS591" s="79"/>
      <c r="BT591" s="79"/>
      <c r="BU591" s="79"/>
      <c r="BV591" s="79"/>
      <c r="BW591" s="79"/>
      <c r="BX591" s="79"/>
      <c r="BY591" s="79"/>
      <c r="BZ591" s="79"/>
      <c r="CA591" s="79"/>
      <c r="CB591" s="79"/>
      <c r="CC591" s="79"/>
      <c r="CD591" s="79"/>
      <c r="CE591" s="79"/>
      <c r="CF591" s="79"/>
      <c r="CG591" s="79"/>
      <c r="CH591" s="79"/>
      <c r="CI591" s="79"/>
      <c r="CJ591" s="79"/>
      <c r="CK591" s="79"/>
      <c r="CL591" s="79"/>
      <c r="CM591" s="79"/>
      <c r="CN591" s="79"/>
      <c r="CO591" s="79"/>
      <c r="CP591" s="79"/>
      <c r="CQ591" s="79"/>
    </row>
    <row r="592" spans="1:95" s="26" customFormat="1" ht="31.5" customHeight="1" x14ac:dyDescent="0.25">
      <c r="A592" s="78" t="str">
        <f>"Qté "&amp;'[1]Base produits'!A588&amp;" - "&amp;'[1]Base produits'!B588&amp;" :"</f>
        <v>Qté P0581 -  :</v>
      </c>
      <c r="B592" s="80"/>
      <c r="C592" s="79"/>
      <c r="D592" s="79"/>
      <c r="E592" s="79"/>
      <c r="F592" s="79"/>
      <c r="G592" s="79"/>
      <c r="H592" s="79"/>
      <c r="I592" s="79"/>
      <c r="J592" s="79"/>
      <c r="K592" s="79"/>
      <c r="L592" s="79"/>
      <c r="M592" s="79"/>
      <c r="N592" s="79"/>
      <c r="O592" s="79"/>
      <c r="P592" s="79"/>
      <c r="Q592" s="79"/>
      <c r="R592" s="79"/>
      <c r="S592" s="79"/>
      <c r="T592" s="79"/>
      <c r="U592" s="79"/>
      <c r="V592" s="79"/>
      <c r="W592" s="79"/>
      <c r="X592" s="79"/>
      <c r="Y592" s="79"/>
      <c r="Z592" s="79"/>
      <c r="AA592" s="79"/>
      <c r="AB592" s="79"/>
      <c r="AC592" s="79"/>
      <c r="AD592" s="79"/>
      <c r="AE592" s="79"/>
      <c r="AF592" s="79"/>
      <c r="AG592" s="79"/>
      <c r="AH592" s="79"/>
      <c r="AI592" s="79"/>
      <c r="AJ592" s="79"/>
      <c r="AK592" s="79"/>
      <c r="AL592" s="79"/>
      <c r="AM592" s="79"/>
      <c r="AN592" s="79"/>
      <c r="AO592" s="79"/>
      <c r="AP592" s="79"/>
      <c r="AQ592" s="79"/>
      <c r="AR592" s="79"/>
      <c r="AS592" s="79"/>
      <c r="AT592" s="79"/>
      <c r="AU592" s="79"/>
      <c r="AV592" s="79"/>
      <c r="AW592" s="79"/>
      <c r="AX592" s="79"/>
      <c r="AY592" s="79"/>
      <c r="AZ592" s="79"/>
      <c r="BA592" s="79"/>
      <c r="BB592" s="79"/>
      <c r="BC592" s="79"/>
      <c r="BD592" s="79"/>
      <c r="BE592" s="79"/>
      <c r="BF592" s="79"/>
      <c r="BG592" s="79"/>
      <c r="BH592" s="79"/>
      <c r="BI592" s="79"/>
      <c r="BJ592" s="79"/>
      <c r="BK592" s="79"/>
      <c r="BL592" s="79"/>
      <c r="BM592" s="79"/>
      <c r="BN592" s="79"/>
      <c r="BO592" s="79"/>
      <c r="BP592" s="79"/>
      <c r="BQ592" s="79"/>
      <c r="BR592" s="79"/>
      <c r="BS592" s="79"/>
      <c r="BT592" s="79"/>
      <c r="BU592" s="79"/>
      <c r="BV592" s="79"/>
      <c r="BW592" s="79"/>
      <c r="BX592" s="79"/>
      <c r="BY592" s="79"/>
      <c r="BZ592" s="79"/>
      <c r="CA592" s="79"/>
      <c r="CB592" s="79"/>
      <c r="CC592" s="79"/>
      <c r="CD592" s="79"/>
      <c r="CE592" s="79"/>
      <c r="CF592" s="79"/>
      <c r="CG592" s="79"/>
      <c r="CH592" s="79"/>
      <c r="CI592" s="79"/>
      <c r="CJ592" s="79"/>
      <c r="CK592" s="79"/>
      <c r="CL592" s="79"/>
      <c r="CM592" s="79"/>
      <c r="CN592" s="79"/>
      <c r="CO592" s="79"/>
      <c r="CP592" s="79"/>
      <c r="CQ592" s="79"/>
    </row>
    <row r="593" spans="1:95" s="26" customFormat="1" ht="31.5" customHeight="1" x14ac:dyDescent="0.25">
      <c r="A593" s="78" t="str">
        <f>"Qté "&amp;'[1]Base produits'!A589&amp;" - "&amp;'[1]Base produits'!B589&amp;" :"</f>
        <v>Qté P0582 -  :</v>
      </c>
      <c r="B593" s="80"/>
      <c r="C593" s="79"/>
      <c r="D593" s="79"/>
      <c r="E593" s="79"/>
      <c r="F593" s="79"/>
      <c r="G593" s="79"/>
      <c r="H593" s="79"/>
      <c r="I593" s="79"/>
      <c r="J593" s="79"/>
      <c r="K593" s="79"/>
      <c r="L593" s="79"/>
      <c r="M593" s="79"/>
      <c r="N593" s="79"/>
      <c r="O593" s="79"/>
      <c r="P593" s="79"/>
      <c r="Q593" s="79"/>
      <c r="R593" s="79"/>
      <c r="S593" s="79"/>
      <c r="T593" s="79"/>
      <c r="U593" s="79"/>
      <c r="V593" s="79"/>
      <c r="W593" s="79"/>
      <c r="X593" s="79"/>
      <c r="Y593" s="79"/>
      <c r="Z593" s="79"/>
      <c r="AA593" s="79"/>
      <c r="AB593" s="79"/>
      <c r="AC593" s="79"/>
      <c r="AD593" s="79"/>
      <c r="AE593" s="79"/>
      <c r="AF593" s="79"/>
      <c r="AG593" s="79"/>
      <c r="AH593" s="79"/>
      <c r="AI593" s="79"/>
      <c r="AJ593" s="79"/>
      <c r="AK593" s="79"/>
      <c r="AL593" s="79"/>
      <c r="AM593" s="79"/>
      <c r="AN593" s="79"/>
      <c r="AO593" s="79"/>
      <c r="AP593" s="79"/>
      <c r="AQ593" s="79"/>
      <c r="AR593" s="79"/>
      <c r="AS593" s="79"/>
      <c r="AT593" s="79"/>
      <c r="AU593" s="79"/>
      <c r="AV593" s="79"/>
      <c r="AW593" s="79"/>
      <c r="AX593" s="79"/>
      <c r="AY593" s="79"/>
      <c r="AZ593" s="79"/>
      <c r="BA593" s="79"/>
      <c r="BB593" s="79"/>
      <c r="BC593" s="79"/>
      <c r="BD593" s="79"/>
      <c r="BE593" s="79"/>
      <c r="BF593" s="79"/>
      <c r="BG593" s="79"/>
      <c r="BH593" s="79"/>
      <c r="BI593" s="79"/>
      <c r="BJ593" s="79"/>
      <c r="BK593" s="79"/>
      <c r="BL593" s="79"/>
      <c r="BM593" s="79"/>
      <c r="BN593" s="79"/>
      <c r="BO593" s="79"/>
      <c r="BP593" s="79"/>
      <c r="BQ593" s="79"/>
      <c r="BR593" s="79"/>
      <c r="BS593" s="79"/>
      <c r="BT593" s="79"/>
      <c r="BU593" s="79"/>
      <c r="BV593" s="79"/>
      <c r="BW593" s="79"/>
      <c r="BX593" s="79"/>
      <c r="BY593" s="79"/>
      <c r="BZ593" s="79"/>
      <c r="CA593" s="79"/>
      <c r="CB593" s="79"/>
      <c r="CC593" s="79"/>
      <c r="CD593" s="79"/>
      <c r="CE593" s="79"/>
      <c r="CF593" s="79"/>
      <c r="CG593" s="79"/>
      <c r="CH593" s="79"/>
      <c r="CI593" s="79"/>
      <c r="CJ593" s="79"/>
      <c r="CK593" s="79"/>
      <c r="CL593" s="79"/>
      <c r="CM593" s="79"/>
      <c r="CN593" s="79"/>
      <c r="CO593" s="79"/>
      <c r="CP593" s="79"/>
      <c r="CQ593" s="79"/>
    </row>
    <row r="594" spans="1:95" s="26" customFormat="1" ht="31.5" customHeight="1" x14ac:dyDescent="0.25">
      <c r="A594" s="78" t="str">
        <f>"Qté "&amp;'[1]Base produits'!A590&amp;" - "&amp;'[1]Base produits'!B590&amp;" :"</f>
        <v>Qté P0583 -  :</v>
      </c>
      <c r="B594" s="80"/>
      <c r="C594" s="79"/>
      <c r="D594" s="79"/>
      <c r="E594" s="79"/>
      <c r="F594" s="79"/>
      <c r="G594" s="79"/>
      <c r="H594" s="79"/>
      <c r="I594" s="79"/>
      <c r="J594" s="79"/>
      <c r="K594" s="79"/>
      <c r="L594" s="79"/>
      <c r="M594" s="79"/>
      <c r="N594" s="79"/>
      <c r="O594" s="79"/>
      <c r="P594" s="79"/>
      <c r="Q594" s="79"/>
      <c r="R594" s="79"/>
      <c r="S594" s="79"/>
      <c r="T594" s="79"/>
      <c r="U594" s="79"/>
      <c r="V594" s="79"/>
      <c r="W594" s="79"/>
      <c r="X594" s="79"/>
      <c r="Y594" s="79"/>
      <c r="Z594" s="79"/>
      <c r="AA594" s="79"/>
      <c r="AB594" s="79"/>
      <c r="AC594" s="79"/>
      <c r="AD594" s="79"/>
      <c r="AE594" s="79"/>
      <c r="AF594" s="79"/>
      <c r="AG594" s="79"/>
      <c r="AH594" s="79"/>
      <c r="AI594" s="79"/>
      <c r="AJ594" s="79"/>
      <c r="AK594" s="79"/>
      <c r="AL594" s="79"/>
      <c r="AM594" s="79"/>
      <c r="AN594" s="79"/>
      <c r="AO594" s="79"/>
      <c r="AP594" s="79"/>
      <c r="AQ594" s="79"/>
      <c r="AR594" s="79"/>
      <c r="AS594" s="79"/>
      <c r="AT594" s="79"/>
      <c r="AU594" s="79"/>
      <c r="AV594" s="79"/>
      <c r="AW594" s="79"/>
      <c r="AX594" s="79"/>
      <c r="AY594" s="79"/>
      <c r="AZ594" s="79"/>
      <c r="BA594" s="79"/>
      <c r="BB594" s="79"/>
      <c r="BC594" s="79"/>
      <c r="BD594" s="79"/>
      <c r="BE594" s="79"/>
      <c r="BF594" s="79"/>
      <c r="BG594" s="79"/>
      <c r="BH594" s="79"/>
      <c r="BI594" s="79"/>
      <c r="BJ594" s="79"/>
      <c r="BK594" s="79"/>
      <c r="BL594" s="79"/>
      <c r="BM594" s="79"/>
      <c r="BN594" s="79"/>
      <c r="BO594" s="79"/>
      <c r="BP594" s="79"/>
      <c r="BQ594" s="79"/>
      <c r="BR594" s="79"/>
      <c r="BS594" s="79"/>
      <c r="BT594" s="79"/>
      <c r="BU594" s="79"/>
      <c r="BV594" s="79"/>
      <c r="BW594" s="79"/>
      <c r="BX594" s="79"/>
      <c r="BY594" s="79"/>
      <c r="BZ594" s="79"/>
      <c r="CA594" s="79"/>
      <c r="CB594" s="79"/>
      <c r="CC594" s="79"/>
      <c r="CD594" s="79"/>
      <c r="CE594" s="79"/>
      <c r="CF594" s="79"/>
      <c r="CG594" s="79"/>
      <c r="CH594" s="79"/>
      <c r="CI594" s="79"/>
      <c r="CJ594" s="79"/>
      <c r="CK594" s="79"/>
      <c r="CL594" s="79"/>
      <c r="CM594" s="79"/>
      <c r="CN594" s="79"/>
      <c r="CO594" s="79"/>
      <c r="CP594" s="79"/>
      <c r="CQ594" s="79"/>
    </row>
    <row r="595" spans="1:95" s="26" customFormat="1" ht="31.5" customHeight="1" x14ac:dyDescent="0.25">
      <c r="A595" s="78" t="str">
        <f>"Qté "&amp;'[1]Base produits'!A591&amp;" - "&amp;'[1]Base produits'!B591&amp;" :"</f>
        <v>Qté P0584 -  :</v>
      </c>
      <c r="B595" s="80"/>
      <c r="C595" s="79"/>
      <c r="D595" s="79"/>
      <c r="E595" s="79"/>
      <c r="F595" s="79"/>
      <c r="G595" s="79"/>
      <c r="H595" s="79"/>
      <c r="I595" s="79"/>
      <c r="J595" s="79"/>
      <c r="K595" s="79"/>
      <c r="L595" s="79"/>
      <c r="M595" s="79"/>
      <c r="N595" s="79"/>
      <c r="O595" s="79"/>
      <c r="P595" s="79"/>
      <c r="Q595" s="79"/>
      <c r="R595" s="79"/>
      <c r="S595" s="79"/>
      <c r="T595" s="79"/>
      <c r="U595" s="79"/>
      <c r="V595" s="79"/>
      <c r="W595" s="79"/>
      <c r="X595" s="79"/>
      <c r="Y595" s="79"/>
      <c r="Z595" s="79"/>
      <c r="AA595" s="79"/>
      <c r="AB595" s="79"/>
      <c r="AC595" s="79"/>
      <c r="AD595" s="79"/>
      <c r="AE595" s="79"/>
      <c r="AF595" s="79"/>
      <c r="AG595" s="79"/>
      <c r="AH595" s="79"/>
      <c r="AI595" s="79"/>
      <c r="AJ595" s="79"/>
      <c r="AK595" s="79"/>
      <c r="AL595" s="79"/>
      <c r="AM595" s="79"/>
      <c r="AN595" s="79"/>
      <c r="AO595" s="79"/>
      <c r="AP595" s="79"/>
      <c r="AQ595" s="79"/>
      <c r="AR595" s="79"/>
      <c r="AS595" s="79"/>
      <c r="AT595" s="79"/>
      <c r="AU595" s="79"/>
      <c r="AV595" s="79"/>
      <c r="AW595" s="79"/>
      <c r="AX595" s="79"/>
      <c r="AY595" s="79"/>
      <c r="AZ595" s="79"/>
      <c r="BA595" s="79"/>
      <c r="BB595" s="79"/>
      <c r="BC595" s="79"/>
      <c r="BD595" s="79"/>
      <c r="BE595" s="79"/>
      <c r="BF595" s="79"/>
      <c r="BG595" s="79"/>
      <c r="BH595" s="79"/>
      <c r="BI595" s="79"/>
      <c r="BJ595" s="79"/>
      <c r="BK595" s="79"/>
      <c r="BL595" s="79"/>
      <c r="BM595" s="79"/>
      <c r="BN595" s="79"/>
      <c r="BO595" s="79"/>
      <c r="BP595" s="79"/>
      <c r="BQ595" s="79"/>
      <c r="BR595" s="79"/>
      <c r="BS595" s="79"/>
      <c r="BT595" s="79"/>
      <c r="BU595" s="79"/>
      <c r="BV595" s="79"/>
      <c r="BW595" s="79"/>
      <c r="BX595" s="79"/>
      <c r="BY595" s="79"/>
      <c r="BZ595" s="79"/>
      <c r="CA595" s="79"/>
      <c r="CB595" s="79"/>
      <c r="CC595" s="79"/>
      <c r="CD595" s="79"/>
      <c r="CE595" s="79"/>
      <c r="CF595" s="79"/>
      <c r="CG595" s="79"/>
      <c r="CH595" s="79"/>
      <c r="CI595" s="79"/>
      <c r="CJ595" s="79"/>
      <c r="CK595" s="79"/>
      <c r="CL595" s="79"/>
      <c r="CM595" s="79"/>
      <c r="CN595" s="79"/>
      <c r="CO595" s="79"/>
      <c r="CP595" s="79"/>
      <c r="CQ595" s="79"/>
    </row>
    <row r="596" spans="1:95" s="26" customFormat="1" ht="31.5" customHeight="1" x14ac:dyDescent="0.25">
      <c r="A596" s="78" t="str">
        <f>"Qté "&amp;'[1]Base produits'!A592&amp;" - "&amp;'[1]Base produits'!B592&amp;" :"</f>
        <v>Qté P0585 -  :</v>
      </c>
      <c r="B596" s="80"/>
      <c r="C596" s="79"/>
      <c r="D596" s="79"/>
      <c r="E596" s="79"/>
      <c r="F596" s="79"/>
      <c r="G596" s="79"/>
      <c r="H596" s="79"/>
      <c r="I596" s="79"/>
      <c r="J596" s="79"/>
      <c r="K596" s="79"/>
      <c r="L596" s="79"/>
      <c r="M596" s="79"/>
      <c r="N596" s="79"/>
      <c r="O596" s="79"/>
      <c r="P596" s="79"/>
      <c r="Q596" s="79"/>
      <c r="R596" s="79"/>
      <c r="S596" s="79"/>
      <c r="T596" s="79"/>
      <c r="U596" s="79"/>
      <c r="V596" s="79"/>
      <c r="W596" s="79"/>
      <c r="X596" s="79"/>
      <c r="Y596" s="79"/>
      <c r="Z596" s="79"/>
      <c r="AA596" s="79"/>
      <c r="AB596" s="79"/>
      <c r="AC596" s="79"/>
      <c r="AD596" s="79"/>
      <c r="AE596" s="79"/>
      <c r="AF596" s="79"/>
      <c r="AG596" s="79"/>
      <c r="AH596" s="79"/>
      <c r="AI596" s="79"/>
      <c r="AJ596" s="79"/>
      <c r="AK596" s="79"/>
      <c r="AL596" s="79"/>
      <c r="AM596" s="79"/>
      <c r="AN596" s="79"/>
      <c r="AO596" s="79"/>
      <c r="AP596" s="79"/>
      <c r="AQ596" s="79"/>
      <c r="AR596" s="79"/>
      <c r="AS596" s="79"/>
      <c r="AT596" s="79"/>
      <c r="AU596" s="79"/>
      <c r="AV596" s="79"/>
      <c r="AW596" s="79"/>
      <c r="AX596" s="79"/>
      <c r="AY596" s="79"/>
      <c r="AZ596" s="79"/>
      <c r="BA596" s="79"/>
      <c r="BB596" s="79"/>
      <c r="BC596" s="79"/>
      <c r="BD596" s="79"/>
      <c r="BE596" s="79"/>
      <c r="BF596" s="79"/>
      <c r="BG596" s="79"/>
      <c r="BH596" s="79"/>
      <c r="BI596" s="79"/>
      <c r="BJ596" s="79"/>
      <c r="BK596" s="79"/>
      <c r="BL596" s="79"/>
      <c r="BM596" s="79"/>
      <c r="BN596" s="79"/>
      <c r="BO596" s="79"/>
      <c r="BP596" s="79"/>
      <c r="BQ596" s="79"/>
      <c r="BR596" s="79"/>
      <c r="BS596" s="79"/>
      <c r="BT596" s="79"/>
      <c r="BU596" s="79"/>
      <c r="BV596" s="79"/>
      <c r="BW596" s="79"/>
      <c r="BX596" s="79"/>
      <c r="BY596" s="79"/>
      <c r="BZ596" s="79"/>
      <c r="CA596" s="79"/>
      <c r="CB596" s="79"/>
      <c r="CC596" s="79"/>
      <c r="CD596" s="79"/>
      <c r="CE596" s="79"/>
      <c r="CF596" s="79"/>
      <c r="CG596" s="79"/>
      <c r="CH596" s="79"/>
      <c r="CI596" s="79"/>
      <c r="CJ596" s="79"/>
      <c r="CK596" s="79"/>
      <c r="CL596" s="79"/>
      <c r="CM596" s="79"/>
      <c r="CN596" s="79"/>
      <c r="CO596" s="79"/>
      <c r="CP596" s="79"/>
      <c r="CQ596" s="79"/>
    </row>
    <row r="597" spans="1:95" s="26" customFormat="1" ht="31.5" customHeight="1" x14ac:dyDescent="0.25">
      <c r="A597" s="78" t="str">
        <f>"Qté "&amp;'[1]Base produits'!A593&amp;" - "&amp;'[1]Base produits'!B593&amp;" :"</f>
        <v>Qté P0586 -  :</v>
      </c>
      <c r="B597" s="80"/>
      <c r="C597" s="79"/>
      <c r="D597" s="79"/>
      <c r="E597" s="79"/>
      <c r="F597" s="79"/>
      <c r="G597" s="79"/>
      <c r="H597" s="79"/>
      <c r="I597" s="79"/>
      <c r="J597" s="79"/>
      <c r="K597" s="79"/>
      <c r="L597" s="79"/>
      <c r="M597" s="79"/>
      <c r="N597" s="79"/>
      <c r="O597" s="79"/>
      <c r="P597" s="79"/>
      <c r="Q597" s="79"/>
      <c r="R597" s="79"/>
      <c r="S597" s="79"/>
      <c r="T597" s="79"/>
      <c r="U597" s="79"/>
      <c r="V597" s="79"/>
      <c r="W597" s="79"/>
      <c r="X597" s="79"/>
      <c r="Y597" s="79"/>
      <c r="Z597" s="79"/>
      <c r="AA597" s="79"/>
      <c r="AB597" s="79"/>
      <c r="AC597" s="79"/>
      <c r="AD597" s="79"/>
      <c r="AE597" s="79"/>
      <c r="AF597" s="79"/>
      <c r="AG597" s="79"/>
      <c r="AH597" s="79"/>
      <c r="AI597" s="79"/>
      <c r="AJ597" s="79"/>
      <c r="AK597" s="79"/>
      <c r="AL597" s="79"/>
      <c r="AM597" s="79"/>
      <c r="AN597" s="79"/>
      <c r="AO597" s="79"/>
      <c r="AP597" s="79"/>
      <c r="AQ597" s="79"/>
      <c r="AR597" s="79"/>
      <c r="AS597" s="79"/>
      <c r="AT597" s="79"/>
      <c r="AU597" s="79"/>
      <c r="AV597" s="79"/>
      <c r="AW597" s="79"/>
      <c r="AX597" s="79"/>
      <c r="AY597" s="79"/>
      <c r="AZ597" s="79"/>
      <c r="BA597" s="79"/>
      <c r="BB597" s="79"/>
      <c r="BC597" s="79"/>
      <c r="BD597" s="79"/>
      <c r="BE597" s="79"/>
      <c r="BF597" s="79"/>
      <c r="BG597" s="79"/>
      <c r="BH597" s="79"/>
      <c r="BI597" s="79"/>
      <c r="BJ597" s="79"/>
      <c r="BK597" s="79"/>
      <c r="BL597" s="79"/>
      <c r="BM597" s="79"/>
      <c r="BN597" s="79"/>
      <c r="BO597" s="79"/>
      <c r="BP597" s="79"/>
      <c r="BQ597" s="79"/>
      <c r="BR597" s="79"/>
      <c r="BS597" s="79"/>
      <c r="BT597" s="79"/>
      <c r="BU597" s="79"/>
      <c r="BV597" s="79"/>
      <c r="BW597" s="79"/>
      <c r="BX597" s="79"/>
      <c r="BY597" s="79"/>
      <c r="BZ597" s="79"/>
      <c r="CA597" s="79"/>
      <c r="CB597" s="79"/>
      <c r="CC597" s="79"/>
      <c r="CD597" s="79"/>
      <c r="CE597" s="79"/>
      <c r="CF597" s="79"/>
      <c r="CG597" s="79"/>
      <c r="CH597" s="79"/>
      <c r="CI597" s="79"/>
      <c r="CJ597" s="79"/>
      <c r="CK597" s="79"/>
      <c r="CL597" s="79"/>
      <c r="CM597" s="79"/>
      <c r="CN597" s="79"/>
      <c r="CO597" s="79"/>
      <c r="CP597" s="79"/>
      <c r="CQ597" s="79"/>
    </row>
    <row r="598" spans="1:95" s="26" customFormat="1" ht="31.5" customHeight="1" x14ac:dyDescent="0.25">
      <c r="A598" s="78" t="str">
        <f>"Qté "&amp;'[1]Base produits'!A594&amp;" - "&amp;'[1]Base produits'!B594&amp;" :"</f>
        <v>Qté P0587 -  :</v>
      </c>
      <c r="B598" s="80"/>
      <c r="C598" s="79"/>
      <c r="D598" s="79"/>
      <c r="E598" s="79"/>
      <c r="F598" s="79"/>
      <c r="G598" s="79"/>
      <c r="H598" s="79"/>
      <c r="I598" s="79"/>
      <c r="J598" s="79"/>
      <c r="K598" s="79"/>
      <c r="L598" s="79"/>
      <c r="M598" s="79"/>
      <c r="N598" s="79"/>
      <c r="O598" s="79"/>
      <c r="P598" s="79"/>
      <c r="Q598" s="79"/>
      <c r="R598" s="79"/>
      <c r="S598" s="79"/>
      <c r="T598" s="79"/>
      <c r="U598" s="79"/>
      <c r="V598" s="79"/>
      <c r="W598" s="79"/>
      <c r="X598" s="79"/>
      <c r="Y598" s="79"/>
      <c r="Z598" s="79"/>
      <c r="AA598" s="79"/>
      <c r="AB598" s="79"/>
      <c r="AC598" s="79"/>
      <c r="AD598" s="79"/>
      <c r="AE598" s="79"/>
      <c r="AF598" s="79"/>
      <c r="AG598" s="79"/>
      <c r="AH598" s="79"/>
      <c r="AI598" s="79"/>
      <c r="AJ598" s="79"/>
      <c r="AK598" s="79"/>
      <c r="AL598" s="79"/>
      <c r="AM598" s="79"/>
      <c r="AN598" s="79"/>
      <c r="AO598" s="79"/>
      <c r="AP598" s="79"/>
      <c r="AQ598" s="79"/>
      <c r="AR598" s="79"/>
      <c r="AS598" s="79"/>
      <c r="AT598" s="79"/>
      <c r="AU598" s="79"/>
      <c r="AV598" s="79"/>
      <c r="AW598" s="79"/>
      <c r="AX598" s="79"/>
      <c r="AY598" s="79"/>
      <c r="AZ598" s="79"/>
      <c r="BA598" s="79"/>
      <c r="BB598" s="79"/>
      <c r="BC598" s="79"/>
      <c r="BD598" s="79"/>
      <c r="BE598" s="79"/>
      <c r="BF598" s="79"/>
      <c r="BG598" s="79"/>
      <c r="BH598" s="79"/>
      <c r="BI598" s="79"/>
      <c r="BJ598" s="79"/>
      <c r="BK598" s="79"/>
      <c r="BL598" s="79"/>
      <c r="BM598" s="79"/>
      <c r="BN598" s="79"/>
      <c r="BO598" s="79"/>
      <c r="BP598" s="79"/>
      <c r="BQ598" s="79"/>
      <c r="BR598" s="79"/>
      <c r="BS598" s="79"/>
      <c r="BT598" s="79"/>
      <c r="BU598" s="79"/>
      <c r="BV598" s="79"/>
      <c r="BW598" s="79"/>
      <c r="BX598" s="79"/>
      <c r="BY598" s="79"/>
      <c r="BZ598" s="79"/>
      <c r="CA598" s="79"/>
      <c r="CB598" s="79"/>
      <c r="CC598" s="79"/>
      <c r="CD598" s="79"/>
      <c r="CE598" s="79"/>
      <c r="CF598" s="79"/>
      <c r="CG598" s="79"/>
      <c r="CH598" s="79"/>
      <c r="CI598" s="79"/>
      <c r="CJ598" s="79"/>
      <c r="CK598" s="79"/>
      <c r="CL598" s="79"/>
      <c r="CM598" s="79"/>
      <c r="CN598" s="79"/>
      <c r="CO598" s="79"/>
      <c r="CP598" s="79"/>
      <c r="CQ598" s="79"/>
    </row>
    <row r="599" spans="1:95" s="26" customFormat="1" ht="31.5" customHeight="1" x14ac:dyDescent="0.25">
      <c r="A599" s="78" t="str">
        <f>"Qté "&amp;'[1]Base produits'!A595&amp;" - "&amp;'[1]Base produits'!B595&amp;" :"</f>
        <v>Qté P0588 -  :</v>
      </c>
      <c r="B599" s="80"/>
      <c r="C599" s="79"/>
      <c r="D599" s="79"/>
      <c r="E599" s="79"/>
      <c r="F599" s="79"/>
      <c r="G599" s="79"/>
      <c r="H599" s="79"/>
      <c r="I599" s="79"/>
      <c r="J599" s="79"/>
      <c r="K599" s="79"/>
      <c r="L599" s="79"/>
      <c r="M599" s="79"/>
      <c r="N599" s="79"/>
      <c r="O599" s="79"/>
      <c r="P599" s="79"/>
      <c r="Q599" s="79"/>
      <c r="R599" s="79"/>
      <c r="S599" s="79"/>
      <c r="T599" s="79"/>
      <c r="U599" s="79"/>
      <c r="V599" s="79"/>
      <c r="W599" s="79"/>
      <c r="X599" s="79"/>
      <c r="Y599" s="79"/>
      <c r="Z599" s="79"/>
      <c r="AA599" s="79"/>
      <c r="AB599" s="79"/>
      <c r="AC599" s="79"/>
      <c r="AD599" s="79"/>
      <c r="AE599" s="79"/>
      <c r="AF599" s="79"/>
      <c r="AG599" s="79"/>
      <c r="AH599" s="79"/>
      <c r="AI599" s="79"/>
      <c r="AJ599" s="79"/>
      <c r="AK599" s="79"/>
      <c r="AL599" s="79"/>
      <c r="AM599" s="79"/>
      <c r="AN599" s="79"/>
      <c r="AO599" s="79"/>
      <c r="AP599" s="79"/>
      <c r="AQ599" s="79"/>
      <c r="AR599" s="79"/>
      <c r="AS599" s="79"/>
      <c r="AT599" s="79"/>
      <c r="AU599" s="79"/>
      <c r="AV599" s="79"/>
      <c r="AW599" s="79"/>
      <c r="AX599" s="79"/>
      <c r="AY599" s="79"/>
      <c r="AZ599" s="79"/>
      <c r="BA599" s="79"/>
      <c r="BB599" s="79"/>
      <c r="BC599" s="79"/>
      <c r="BD599" s="79"/>
      <c r="BE599" s="79"/>
      <c r="BF599" s="79"/>
      <c r="BG599" s="79"/>
      <c r="BH599" s="79"/>
      <c r="BI599" s="79"/>
      <c r="BJ599" s="79"/>
      <c r="BK599" s="79"/>
      <c r="BL599" s="79"/>
      <c r="BM599" s="79"/>
      <c r="BN599" s="79"/>
      <c r="BO599" s="79"/>
      <c r="BP599" s="79"/>
      <c r="BQ599" s="79"/>
      <c r="BR599" s="79"/>
      <c r="BS599" s="79"/>
      <c r="BT599" s="79"/>
      <c r="BU599" s="79"/>
      <c r="BV599" s="79"/>
      <c r="BW599" s="79"/>
      <c r="BX599" s="79"/>
      <c r="BY599" s="79"/>
      <c r="BZ599" s="79"/>
      <c r="CA599" s="79"/>
      <c r="CB599" s="79"/>
      <c r="CC599" s="79"/>
      <c r="CD599" s="79"/>
      <c r="CE599" s="79"/>
      <c r="CF599" s="79"/>
      <c r="CG599" s="79"/>
      <c r="CH599" s="79"/>
      <c r="CI599" s="79"/>
      <c r="CJ599" s="79"/>
      <c r="CK599" s="79"/>
      <c r="CL599" s="79"/>
      <c r="CM599" s="79"/>
      <c r="CN599" s="79"/>
      <c r="CO599" s="79"/>
      <c r="CP599" s="79"/>
      <c r="CQ599" s="79"/>
    </row>
    <row r="600" spans="1:95" s="26" customFormat="1" ht="31.5" customHeight="1" x14ac:dyDescent="0.25">
      <c r="A600" s="78" t="str">
        <f>"Qté "&amp;'[1]Base produits'!A596&amp;" - "&amp;'[1]Base produits'!B596&amp;" :"</f>
        <v>Qté P0589 -  :</v>
      </c>
      <c r="B600" s="80"/>
      <c r="C600" s="79"/>
      <c r="D600" s="79"/>
      <c r="E600" s="79"/>
      <c r="F600" s="79"/>
      <c r="G600" s="79"/>
      <c r="H600" s="79"/>
      <c r="I600" s="79"/>
      <c r="J600" s="79"/>
      <c r="K600" s="79"/>
      <c r="L600" s="79"/>
      <c r="M600" s="79"/>
      <c r="N600" s="79"/>
      <c r="O600" s="79"/>
      <c r="P600" s="79"/>
      <c r="Q600" s="79"/>
      <c r="R600" s="79"/>
      <c r="S600" s="79"/>
      <c r="T600" s="79"/>
      <c r="U600" s="79"/>
      <c r="V600" s="79"/>
      <c r="W600" s="79"/>
      <c r="X600" s="79"/>
      <c r="Y600" s="79"/>
      <c r="Z600" s="79"/>
      <c r="AA600" s="79"/>
      <c r="AB600" s="79"/>
      <c r="AC600" s="79"/>
      <c r="AD600" s="79"/>
      <c r="AE600" s="79"/>
      <c r="AF600" s="79"/>
      <c r="AG600" s="79"/>
      <c r="AH600" s="79"/>
      <c r="AI600" s="79"/>
      <c r="AJ600" s="79"/>
      <c r="AK600" s="79"/>
      <c r="AL600" s="79"/>
      <c r="AM600" s="79"/>
      <c r="AN600" s="79"/>
      <c r="AO600" s="79"/>
      <c r="AP600" s="79"/>
      <c r="AQ600" s="79"/>
      <c r="AR600" s="79"/>
      <c r="AS600" s="79"/>
      <c r="AT600" s="79"/>
      <c r="AU600" s="79"/>
      <c r="AV600" s="79"/>
      <c r="AW600" s="79"/>
      <c r="AX600" s="79"/>
      <c r="AY600" s="79"/>
      <c r="AZ600" s="79"/>
      <c r="BA600" s="79"/>
      <c r="BB600" s="79"/>
      <c r="BC600" s="79"/>
      <c r="BD600" s="79"/>
      <c r="BE600" s="79"/>
      <c r="BF600" s="79"/>
      <c r="BG600" s="79"/>
      <c r="BH600" s="79"/>
      <c r="BI600" s="79"/>
      <c r="BJ600" s="79"/>
      <c r="BK600" s="79"/>
      <c r="BL600" s="79"/>
      <c r="BM600" s="79"/>
      <c r="BN600" s="79"/>
      <c r="BO600" s="79"/>
      <c r="BP600" s="79"/>
      <c r="BQ600" s="79"/>
      <c r="BR600" s="79"/>
      <c r="BS600" s="79"/>
      <c r="BT600" s="79"/>
      <c r="BU600" s="79"/>
      <c r="BV600" s="79"/>
      <c r="BW600" s="79"/>
      <c r="BX600" s="79"/>
      <c r="BY600" s="79"/>
      <c r="BZ600" s="79"/>
      <c r="CA600" s="79"/>
      <c r="CB600" s="79"/>
      <c r="CC600" s="79"/>
      <c r="CD600" s="79"/>
      <c r="CE600" s="79"/>
      <c r="CF600" s="79"/>
      <c r="CG600" s="79"/>
      <c r="CH600" s="79"/>
      <c r="CI600" s="79"/>
      <c r="CJ600" s="79"/>
      <c r="CK600" s="79"/>
      <c r="CL600" s="79"/>
      <c r="CM600" s="79"/>
      <c r="CN600" s="79"/>
      <c r="CO600" s="79"/>
      <c r="CP600" s="79"/>
      <c r="CQ600" s="79"/>
    </row>
    <row r="601" spans="1:95" s="26" customFormat="1" ht="31.5" customHeight="1" x14ac:dyDescent="0.25">
      <c r="A601" s="78" t="str">
        <f>"Qté "&amp;'[1]Base produits'!A597&amp;" - "&amp;'[1]Base produits'!B597&amp;" :"</f>
        <v>Qté P0590 -  :</v>
      </c>
      <c r="B601" s="80"/>
      <c r="C601" s="79"/>
      <c r="D601" s="79"/>
      <c r="E601" s="79"/>
      <c r="F601" s="79"/>
      <c r="G601" s="79"/>
      <c r="H601" s="79"/>
      <c r="I601" s="79"/>
      <c r="J601" s="79"/>
      <c r="K601" s="79"/>
      <c r="L601" s="79"/>
      <c r="M601" s="79"/>
      <c r="N601" s="79"/>
      <c r="O601" s="79"/>
      <c r="P601" s="79"/>
      <c r="Q601" s="79"/>
      <c r="R601" s="79"/>
      <c r="S601" s="79"/>
      <c r="T601" s="79"/>
      <c r="U601" s="79"/>
      <c r="V601" s="79"/>
      <c r="W601" s="79"/>
      <c r="X601" s="79"/>
      <c r="Y601" s="79"/>
      <c r="Z601" s="79"/>
      <c r="AA601" s="79"/>
      <c r="AB601" s="79"/>
      <c r="AC601" s="79"/>
      <c r="AD601" s="79"/>
      <c r="AE601" s="79"/>
      <c r="AF601" s="79"/>
      <c r="AG601" s="79"/>
      <c r="AH601" s="79"/>
      <c r="AI601" s="79"/>
      <c r="AJ601" s="79"/>
      <c r="AK601" s="79"/>
      <c r="AL601" s="79"/>
      <c r="AM601" s="79"/>
      <c r="AN601" s="79"/>
      <c r="AO601" s="79"/>
      <c r="AP601" s="79"/>
      <c r="AQ601" s="79"/>
      <c r="AR601" s="79"/>
      <c r="AS601" s="79"/>
      <c r="AT601" s="79"/>
      <c r="AU601" s="79"/>
      <c r="AV601" s="79"/>
      <c r="AW601" s="79"/>
      <c r="AX601" s="79"/>
      <c r="AY601" s="79"/>
      <c r="AZ601" s="79"/>
      <c r="BA601" s="79"/>
      <c r="BB601" s="79"/>
      <c r="BC601" s="79"/>
      <c r="BD601" s="79"/>
      <c r="BE601" s="79"/>
      <c r="BF601" s="79"/>
      <c r="BG601" s="79"/>
      <c r="BH601" s="79"/>
      <c r="BI601" s="79"/>
      <c r="BJ601" s="79"/>
      <c r="BK601" s="79"/>
      <c r="BL601" s="79"/>
      <c r="BM601" s="79"/>
      <c r="BN601" s="79"/>
      <c r="BO601" s="79"/>
      <c r="BP601" s="79"/>
      <c r="BQ601" s="79"/>
      <c r="BR601" s="79"/>
      <c r="BS601" s="79"/>
      <c r="BT601" s="79"/>
      <c r="BU601" s="79"/>
      <c r="BV601" s="79"/>
      <c r="BW601" s="79"/>
      <c r="BX601" s="79"/>
      <c r="BY601" s="79"/>
      <c r="BZ601" s="79"/>
      <c r="CA601" s="79"/>
      <c r="CB601" s="79"/>
      <c r="CC601" s="79"/>
      <c r="CD601" s="79"/>
      <c r="CE601" s="79"/>
      <c r="CF601" s="79"/>
      <c r="CG601" s="79"/>
      <c r="CH601" s="79"/>
      <c r="CI601" s="79"/>
      <c r="CJ601" s="79"/>
      <c r="CK601" s="79"/>
      <c r="CL601" s="79"/>
      <c r="CM601" s="79"/>
      <c r="CN601" s="79"/>
      <c r="CO601" s="79"/>
      <c r="CP601" s="79"/>
      <c r="CQ601" s="79"/>
    </row>
    <row r="602" spans="1:95" s="26" customFormat="1" ht="31.5" customHeight="1" x14ac:dyDescent="0.25">
      <c r="A602" s="78" t="str">
        <f>"Qté "&amp;'[1]Base produits'!A598&amp;" - "&amp;'[1]Base produits'!B598&amp;" :"</f>
        <v>Qté P0591 -  :</v>
      </c>
      <c r="B602" s="80"/>
      <c r="C602" s="79"/>
      <c r="D602" s="79"/>
      <c r="E602" s="79"/>
      <c r="F602" s="79"/>
      <c r="G602" s="79"/>
      <c r="H602" s="79"/>
      <c r="I602" s="79"/>
      <c r="J602" s="79"/>
      <c r="K602" s="79"/>
      <c r="L602" s="79"/>
      <c r="M602" s="79"/>
      <c r="N602" s="79"/>
      <c r="O602" s="79"/>
      <c r="P602" s="79"/>
      <c r="Q602" s="79"/>
      <c r="R602" s="79"/>
      <c r="S602" s="79"/>
      <c r="T602" s="79"/>
      <c r="U602" s="79"/>
      <c r="V602" s="79"/>
      <c r="W602" s="79"/>
      <c r="X602" s="79"/>
      <c r="Y602" s="79"/>
      <c r="Z602" s="79"/>
      <c r="AA602" s="79"/>
      <c r="AB602" s="79"/>
      <c r="AC602" s="79"/>
      <c r="AD602" s="79"/>
      <c r="AE602" s="79"/>
      <c r="AF602" s="79"/>
      <c r="AG602" s="79"/>
      <c r="AH602" s="79"/>
      <c r="AI602" s="79"/>
      <c r="AJ602" s="79"/>
      <c r="AK602" s="79"/>
      <c r="AL602" s="79"/>
      <c r="AM602" s="79"/>
      <c r="AN602" s="79"/>
      <c r="AO602" s="79"/>
      <c r="AP602" s="79"/>
      <c r="AQ602" s="79"/>
      <c r="AR602" s="79"/>
      <c r="AS602" s="79"/>
      <c r="AT602" s="79"/>
      <c r="AU602" s="79"/>
      <c r="AV602" s="79"/>
      <c r="AW602" s="79"/>
      <c r="AX602" s="79"/>
      <c r="AY602" s="79"/>
      <c r="AZ602" s="79"/>
      <c r="BA602" s="79"/>
      <c r="BB602" s="79"/>
      <c r="BC602" s="79"/>
      <c r="BD602" s="79"/>
      <c r="BE602" s="79"/>
      <c r="BF602" s="79"/>
      <c r="BG602" s="79"/>
      <c r="BH602" s="79"/>
      <c r="BI602" s="79"/>
      <c r="BJ602" s="79"/>
      <c r="BK602" s="79"/>
      <c r="BL602" s="79"/>
      <c r="BM602" s="79"/>
      <c r="BN602" s="79"/>
      <c r="BO602" s="79"/>
      <c r="BP602" s="79"/>
      <c r="BQ602" s="79"/>
      <c r="BR602" s="79"/>
      <c r="BS602" s="79"/>
      <c r="BT602" s="79"/>
      <c r="BU602" s="79"/>
      <c r="BV602" s="79"/>
      <c r="BW602" s="79"/>
      <c r="BX602" s="79"/>
      <c r="BY602" s="79"/>
      <c r="BZ602" s="79"/>
      <c r="CA602" s="79"/>
      <c r="CB602" s="79"/>
      <c r="CC602" s="79"/>
      <c r="CD602" s="79"/>
      <c r="CE602" s="79"/>
      <c r="CF602" s="79"/>
      <c r="CG602" s="79"/>
      <c r="CH602" s="79"/>
      <c r="CI602" s="79"/>
      <c r="CJ602" s="79"/>
      <c r="CK602" s="79"/>
      <c r="CL602" s="79"/>
      <c r="CM602" s="79"/>
      <c r="CN602" s="79"/>
      <c r="CO602" s="79"/>
      <c r="CP602" s="79"/>
      <c r="CQ602" s="79"/>
    </row>
    <row r="603" spans="1:95" s="26" customFormat="1" ht="31.5" customHeight="1" x14ac:dyDescent="0.25">
      <c r="A603" s="78" t="str">
        <f>"Qté "&amp;'[1]Base produits'!A599&amp;" - "&amp;'[1]Base produits'!B599&amp;" :"</f>
        <v>Qté P0592 -  :</v>
      </c>
      <c r="B603" s="80"/>
      <c r="C603" s="79"/>
      <c r="D603" s="79"/>
      <c r="E603" s="79"/>
      <c r="F603" s="79"/>
      <c r="G603" s="79"/>
      <c r="H603" s="79"/>
      <c r="I603" s="79"/>
      <c r="J603" s="79"/>
      <c r="K603" s="79"/>
      <c r="L603" s="79"/>
      <c r="M603" s="79"/>
      <c r="N603" s="79"/>
      <c r="O603" s="79"/>
      <c r="P603" s="79"/>
      <c r="Q603" s="79"/>
      <c r="R603" s="79"/>
      <c r="S603" s="79"/>
      <c r="T603" s="79"/>
      <c r="U603" s="79"/>
      <c r="V603" s="79"/>
      <c r="W603" s="79"/>
      <c r="X603" s="79"/>
      <c r="Y603" s="79"/>
      <c r="Z603" s="79"/>
      <c r="AA603" s="79"/>
      <c r="AB603" s="79"/>
      <c r="AC603" s="79"/>
      <c r="AD603" s="79"/>
      <c r="AE603" s="79"/>
      <c r="AF603" s="79"/>
      <c r="AG603" s="79"/>
      <c r="AH603" s="79"/>
      <c r="AI603" s="79"/>
      <c r="AJ603" s="79"/>
      <c r="AK603" s="79"/>
      <c r="AL603" s="79"/>
      <c r="AM603" s="79"/>
      <c r="AN603" s="79"/>
      <c r="AO603" s="79"/>
      <c r="AP603" s="79"/>
      <c r="AQ603" s="79"/>
      <c r="AR603" s="79"/>
      <c r="AS603" s="79"/>
      <c r="AT603" s="79"/>
      <c r="AU603" s="79"/>
      <c r="AV603" s="79"/>
      <c r="AW603" s="79"/>
      <c r="AX603" s="79"/>
      <c r="AY603" s="79"/>
      <c r="AZ603" s="79"/>
      <c r="BA603" s="79"/>
      <c r="BB603" s="79"/>
      <c r="BC603" s="79"/>
      <c r="BD603" s="79"/>
      <c r="BE603" s="79"/>
      <c r="BF603" s="79"/>
      <c r="BG603" s="79"/>
      <c r="BH603" s="79"/>
      <c r="BI603" s="79"/>
      <c r="BJ603" s="79"/>
      <c r="BK603" s="79"/>
      <c r="BL603" s="79"/>
      <c r="BM603" s="79"/>
      <c r="BN603" s="79"/>
      <c r="BO603" s="79"/>
      <c r="BP603" s="79"/>
      <c r="BQ603" s="79"/>
      <c r="BR603" s="79"/>
      <c r="BS603" s="79"/>
      <c r="BT603" s="79"/>
      <c r="BU603" s="79"/>
      <c r="BV603" s="79"/>
      <c r="BW603" s="79"/>
      <c r="BX603" s="79"/>
      <c r="BY603" s="79"/>
      <c r="BZ603" s="79"/>
      <c r="CA603" s="79"/>
      <c r="CB603" s="79"/>
      <c r="CC603" s="79"/>
      <c r="CD603" s="79"/>
      <c r="CE603" s="79"/>
      <c r="CF603" s="79"/>
      <c r="CG603" s="79"/>
      <c r="CH603" s="79"/>
      <c r="CI603" s="79"/>
      <c r="CJ603" s="79"/>
      <c r="CK603" s="79"/>
      <c r="CL603" s="79"/>
      <c r="CM603" s="79"/>
      <c r="CN603" s="79"/>
      <c r="CO603" s="79"/>
      <c r="CP603" s="79"/>
      <c r="CQ603" s="79"/>
    </row>
    <row r="604" spans="1:95" s="26" customFormat="1" ht="31.5" customHeight="1" x14ac:dyDescent="0.25">
      <c r="A604" s="78" t="str">
        <f>"Qté "&amp;'[1]Base produits'!A600&amp;" - "&amp;'[1]Base produits'!B600&amp;" :"</f>
        <v>Qté P0593 -  :</v>
      </c>
      <c r="B604" s="80"/>
      <c r="C604" s="79"/>
      <c r="D604" s="79"/>
      <c r="E604" s="79"/>
      <c r="F604" s="79"/>
      <c r="G604" s="79"/>
      <c r="H604" s="79"/>
      <c r="I604" s="79"/>
      <c r="J604" s="79"/>
      <c r="K604" s="79"/>
      <c r="L604" s="79"/>
      <c r="M604" s="79"/>
      <c r="N604" s="79"/>
      <c r="O604" s="79"/>
      <c r="P604" s="79"/>
      <c r="Q604" s="79"/>
      <c r="R604" s="79"/>
      <c r="S604" s="79"/>
      <c r="T604" s="79"/>
      <c r="U604" s="79"/>
      <c r="V604" s="79"/>
      <c r="W604" s="79"/>
      <c r="X604" s="79"/>
      <c r="Y604" s="79"/>
      <c r="Z604" s="79"/>
      <c r="AA604" s="79"/>
      <c r="AB604" s="79"/>
      <c r="AC604" s="79"/>
      <c r="AD604" s="79"/>
      <c r="AE604" s="79"/>
      <c r="AF604" s="79"/>
      <c r="AG604" s="79"/>
      <c r="AH604" s="79"/>
      <c r="AI604" s="79"/>
      <c r="AJ604" s="79"/>
      <c r="AK604" s="79"/>
      <c r="AL604" s="79"/>
      <c r="AM604" s="79"/>
      <c r="AN604" s="79"/>
      <c r="AO604" s="79"/>
      <c r="AP604" s="79"/>
      <c r="AQ604" s="79"/>
      <c r="AR604" s="79"/>
      <c r="AS604" s="79"/>
      <c r="AT604" s="79"/>
      <c r="AU604" s="79"/>
      <c r="AV604" s="79"/>
      <c r="AW604" s="79"/>
      <c r="AX604" s="79"/>
      <c r="AY604" s="79"/>
      <c r="AZ604" s="79"/>
      <c r="BA604" s="79"/>
      <c r="BB604" s="79"/>
      <c r="BC604" s="79"/>
      <c r="BD604" s="79"/>
      <c r="BE604" s="79"/>
      <c r="BF604" s="79"/>
      <c r="BG604" s="79"/>
      <c r="BH604" s="79"/>
      <c r="BI604" s="79"/>
      <c r="BJ604" s="79"/>
      <c r="BK604" s="79"/>
      <c r="BL604" s="79"/>
      <c r="BM604" s="79"/>
      <c r="BN604" s="79"/>
      <c r="BO604" s="79"/>
      <c r="BP604" s="79"/>
      <c r="BQ604" s="79"/>
      <c r="BR604" s="79"/>
      <c r="BS604" s="79"/>
      <c r="BT604" s="79"/>
      <c r="BU604" s="79"/>
      <c r="BV604" s="79"/>
      <c r="BW604" s="79"/>
      <c r="BX604" s="79"/>
      <c r="BY604" s="79"/>
      <c r="BZ604" s="79"/>
      <c r="CA604" s="79"/>
      <c r="CB604" s="79"/>
      <c r="CC604" s="79"/>
      <c r="CD604" s="79"/>
      <c r="CE604" s="79"/>
      <c r="CF604" s="79"/>
      <c r="CG604" s="79"/>
      <c r="CH604" s="79"/>
      <c r="CI604" s="79"/>
      <c r="CJ604" s="79"/>
      <c r="CK604" s="79"/>
      <c r="CL604" s="79"/>
      <c r="CM604" s="79"/>
      <c r="CN604" s="79"/>
      <c r="CO604" s="79"/>
      <c r="CP604" s="79"/>
      <c r="CQ604" s="79"/>
    </row>
    <row r="605" spans="1:95" s="26" customFormat="1" ht="31.5" customHeight="1" x14ac:dyDescent="0.25">
      <c r="A605" s="78" t="str">
        <f>"Qté "&amp;'[1]Base produits'!A601&amp;" - "&amp;'[1]Base produits'!B601&amp;" :"</f>
        <v>Qté P0594 -  :</v>
      </c>
      <c r="B605" s="80"/>
      <c r="C605" s="79"/>
      <c r="D605" s="79"/>
      <c r="E605" s="79"/>
      <c r="F605" s="79"/>
      <c r="G605" s="79"/>
      <c r="H605" s="79"/>
      <c r="I605" s="79"/>
      <c r="J605" s="79"/>
      <c r="K605" s="79"/>
      <c r="L605" s="79"/>
      <c r="M605" s="79"/>
      <c r="N605" s="79"/>
      <c r="O605" s="79"/>
      <c r="P605" s="79"/>
      <c r="Q605" s="79"/>
      <c r="R605" s="79"/>
      <c r="S605" s="79"/>
      <c r="T605" s="79"/>
      <c r="U605" s="79"/>
      <c r="V605" s="79"/>
      <c r="W605" s="79"/>
      <c r="X605" s="79"/>
      <c r="Y605" s="79"/>
      <c r="Z605" s="79"/>
      <c r="AA605" s="79"/>
      <c r="AB605" s="79"/>
      <c r="AC605" s="79"/>
      <c r="AD605" s="79"/>
      <c r="AE605" s="79"/>
      <c r="AF605" s="79"/>
      <c r="AG605" s="79"/>
      <c r="AH605" s="79"/>
      <c r="AI605" s="79"/>
      <c r="AJ605" s="79"/>
      <c r="AK605" s="79"/>
      <c r="AL605" s="79"/>
      <c r="AM605" s="79"/>
      <c r="AN605" s="79"/>
      <c r="AO605" s="79"/>
      <c r="AP605" s="79"/>
      <c r="AQ605" s="79"/>
      <c r="AR605" s="79"/>
      <c r="AS605" s="79"/>
      <c r="AT605" s="79"/>
      <c r="AU605" s="79"/>
      <c r="AV605" s="79"/>
      <c r="AW605" s="79"/>
      <c r="AX605" s="79"/>
      <c r="AY605" s="79"/>
      <c r="AZ605" s="79"/>
      <c r="BA605" s="79"/>
      <c r="BB605" s="79"/>
      <c r="BC605" s="79"/>
      <c r="BD605" s="79"/>
      <c r="BE605" s="79"/>
      <c r="BF605" s="79"/>
      <c r="BG605" s="79"/>
      <c r="BH605" s="79"/>
      <c r="BI605" s="79"/>
      <c r="BJ605" s="79"/>
      <c r="BK605" s="79"/>
      <c r="BL605" s="79"/>
      <c r="BM605" s="79"/>
      <c r="BN605" s="79"/>
      <c r="BO605" s="79"/>
      <c r="BP605" s="79"/>
      <c r="BQ605" s="79"/>
      <c r="BR605" s="79"/>
      <c r="BS605" s="79"/>
      <c r="BT605" s="79"/>
      <c r="BU605" s="79"/>
      <c r="BV605" s="79"/>
      <c r="BW605" s="79"/>
      <c r="BX605" s="79"/>
      <c r="BY605" s="79"/>
      <c r="BZ605" s="79"/>
      <c r="CA605" s="79"/>
      <c r="CB605" s="79"/>
      <c r="CC605" s="79"/>
      <c r="CD605" s="79"/>
      <c r="CE605" s="79"/>
      <c r="CF605" s="79"/>
      <c r="CG605" s="79"/>
      <c r="CH605" s="79"/>
      <c r="CI605" s="79"/>
      <c r="CJ605" s="79"/>
      <c r="CK605" s="79"/>
      <c r="CL605" s="79"/>
      <c r="CM605" s="79"/>
      <c r="CN605" s="79"/>
      <c r="CO605" s="79"/>
      <c r="CP605" s="79"/>
      <c r="CQ605" s="79"/>
    </row>
    <row r="606" spans="1:95" s="26" customFormat="1" ht="31.5" customHeight="1" x14ac:dyDescent="0.25">
      <c r="A606" s="78" t="str">
        <f>"Qté "&amp;'[1]Base produits'!A602&amp;" - "&amp;'[1]Base produits'!B602&amp;" :"</f>
        <v>Qté P0595 -  :</v>
      </c>
      <c r="B606" s="80"/>
      <c r="C606" s="79"/>
      <c r="D606" s="79"/>
      <c r="E606" s="79"/>
      <c r="F606" s="79"/>
      <c r="G606" s="79"/>
      <c r="H606" s="79"/>
      <c r="I606" s="79"/>
      <c r="J606" s="79"/>
      <c r="K606" s="79"/>
      <c r="L606" s="79"/>
      <c r="M606" s="79"/>
      <c r="N606" s="79"/>
      <c r="O606" s="79"/>
      <c r="P606" s="79"/>
      <c r="Q606" s="79"/>
      <c r="R606" s="79"/>
      <c r="S606" s="79"/>
      <c r="T606" s="79"/>
      <c r="U606" s="79"/>
      <c r="V606" s="79"/>
      <c r="W606" s="79"/>
      <c r="X606" s="79"/>
      <c r="Y606" s="79"/>
      <c r="Z606" s="79"/>
      <c r="AA606" s="79"/>
      <c r="AB606" s="79"/>
      <c r="AC606" s="79"/>
      <c r="AD606" s="79"/>
      <c r="AE606" s="79"/>
      <c r="AF606" s="79"/>
      <c r="AG606" s="79"/>
      <c r="AH606" s="79"/>
      <c r="AI606" s="79"/>
      <c r="AJ606" s="79"/>
      <c r="AK606" s="79"/>
      <c r="AL606" s="79"/>
      <c r="AM606" s="79"/>
      <c r="AN606" s="79"/>
      <c r="AO606" s="79"/>
      <c r="AP606" s="79"/>
      <c r="AQ606" s="79"/>
      <c r="AR606" s="79"/>
      <c r="AS606" s="79"/>
      <c r="AT606" s="79"/>
      <c r="AU606" s="79"/>
      <c r="AV606" s="79"/>
      <c r="AW606" s="79"/>
      <c r="AX606" s="79"/>
      <c r="AY606" s="79"/>
      <c r="AZ606" s="79"/>
      <c r="BA606" s="79"/>
      <c r="BB606" s="79"/>
      <c r="BC606" s="79"/>
      <c r="BD606" s="79"/>
      <c r="BE606" s="79"/>
      <c r="BF606" s="79"/>
      <c r="BG606" s="79"/>
      <c r="BH606" s="79"/>
      <c r="BI606" s="79"/>
      <c r="BJ606" s="79"/>
      <c r="BK606" s="79"/>
      <c r="BL606" s="79"/>
      <c r="BM606" s="79"/>
      <c r="BN606" s="79"/>
      <c r="BO606" s="79"/>
      <c r="BP606" s="79"/>
      <c r="BQ606" s="79"/>
      <c r="BR606" s="79"/>
      <c r="BS606" s="79"/>
      <c r="BT606" s="79"/>
      <c r="BU606" s="79"/>
      <c r="BV606" s="79"/>
      <c r="BW606" s="79"/>
      <c r="BX606" s="79"/>
      <c r="BY606" s="79"/>
      <c r="BZ606" s="79"/>
      <c r="CA606" s="79"/>
      <c r="CB606" s="79"/>
      <c r="CC606" s="79"/>
      <c r="CD606" s="79"/>
      <c r="CE606" s="79"/>
      <c r="CF606" s="79"/>
      <c r="CG606" s="79"/>
      <c r="CH606" s="79"/>
      <c r="CI606" s="79"/>
      <c r="CJ606" s="79"/>
      <c r="CK606" s="79"/>
      <c r="CL606" s="79"/>
      <c r="CM606" s="79"/>
      <c r="CN606" s="79"/>
      <c r="CO606" s="79"/>
      <c r="CP606" s="79"/>
      <c r="CQ606" s="79"/>
    </row>
    <row r="607" spans="1:95" s="26" customFormat="1" ht="31.5" customHeight="1" x14ac:dyDescent="0.25">
      <c r="A607" s="78" t="str">
        <f>"Qté "&amp;'[1]Base produits'!A603&amp;" - "&amp;'[1]Base produits'!B603&amp;" :"</f>
        <v>Qté P0596 -  :</v>
      </c>
      <c r="B607" s="80"/>
      <c r="C607" s="79"/>
      <c r="D607" s="79"/>
      <c r="E607" s="79"/>
      <c r="F607" s="79"/>
      <c r="G607" s="79"/>
      <c r="H607" s="79"/>
      <c r="I607" s="79"/>
      <c r="J607" s="79"/>
      <c r="K607" s="79"/>
      <c r="L607" s="79"/>
      <c r="M607" s="79"/>
      <c r="N607" s="79"/>
      <c r="O607" s="79"/>
      <c r="P607" s="79"/>
      <c r="Q607" s="79"/>
      <c r="R607" s="79"/>
      <c r="S607" s="79"/>
      <c r="T607" s="79"/>
      <c r="U607" s="79"/>
      <c r="V607" s="79"/>
      <c r="W607" s="79"/>
      <c r="X607" s="79"/>
      <c r="Y607" s="79"/>
      <c r="Z607" s="79"/>
      <c r="AA607" s="79"/>
      <c r="AB607" s="79"/>
      <c r="AC607" s="79"/>
      <c r="AD607" s="79"/>
      <c r="AE607" s="79"/>
      <c r="AF607" s="79"/>
      <c r="AG607" s="79"/>
      <c r="AH607" s="79"/>
      <c r="AI607" s="79"/>
      <c r="AJ607" s="79"/>
      <c r="AK607" s="79"/>
      <c r="AL607" s="79"/>
      <c r="AM607" s="79"/>
      <c r="AN607" s="79"/>
      <c r="AO607" s="79"/>
      <c r="AP607" s="79"/>
      <c r="AQ607" s="79"/>
      <c r="AR607" s="79"/>
      <c r="AS607" s="79"/>
      <c r="AT607" s="79"/>
      <c r="AU607" s="79"/>
      <c r="AV607" s="79"/>
      <c r="AW607" s="79"/>
      <c r="AX607" s="79"/>
      <c r="AY607" s="79"/>
      <c r="AZ607" s="79"/>
      <c r="BA607" s="79"/>
      <c r="BB607" s="79"/>
      <c r="BC607" s="79"/>
      <c r="BD607" s="79"/>
      <c r="BE607" s="79"/>
      <c r="BF607" s="79"/>
      <c r="BG607" s="79"/>
      <c r="BH607" s="79"/>
      <c r="BI607" s="79"/>
      <c r="BJ607" s="79"/>
      <c r="BK607" s="79"/>
      <c r="BL607" s="79"/>
      <c r="BM607" s="79"/>
      <c r="BN607" s="79"/>
      <c r="BO607" s="79"/>
      <c r="BP607" s="79"/>
      <c r="BQ607" s="79"/>
      <c r="BR607" s="79"/>
      <c r="BS607" s="79"/>
      <c r="BT607" s="79"/>
      <c r="BU607" s="79"/>
      <c r="BV607" s="79"/>
      <c r="BW607" s="79"/>
      <c r="BX607" s="79"/>
      <c r="BY607" s="79"/>
      <c r="BZ607" s="79"/>
      <c r="CA607" s="79"/>
      <c r="CB607" s="79"/>
      <c r="CC607" s="79"/>
      <c r="CD607" s="79"/>
      <c r="CE607" s="79"/>
      <c r="CF607" s="79"/>
      <c r="CG607" s="79"/>
      <c r="CH607" s="79"/>
      <c r="CI607" s="79"/>
      <c r="CJ607" s="79"/>
      <c r="CK607" s="79"/>
      <c r="CL607" s="79"/>
      <c r="CM607" s="79"/>
      <c r="CN607" s="79"/>
      <c r="CO607" s="79"/>
      <c r="CP607" s="79"/>
      <c r="CQ607" s="79"/>
    </row>
    <row r="608" spans="1:95" s="26" customFormat="1" ht="31.5" customHeight="1" x14ac:dyDescent="0.25">
      <c r="A608" s="78" t="str">
        <f>"Qté "&amp;'[1]Base produits'!A604&amp;" - "&amp;'[1]Base produits'!B604&amp;" :"</f>
        <v>Qté P0597 -  :</v>
      </c>
      <c r="B608" s="80"/>
      <c r="C608" s="79"/>
      <c r="D608" s="79"/>
      <c r="E608" s="79"/>
      <c r="F608" s="79"/>
      <c r="G608" s="79"/>
      <c r="H608" s="79"/>
      <c r="I608" s="79"/>
      <c r="J608" s="79"/>
      <c r="K608" s="79"/>
      <c r="L608" s="79"/>
      <c r="M608" s="79"/>
      <c r="N608" s="79"/>
      <c r="O608" s="79"/>
      <c r="P608" s="79"/>
      <c r="Q608" s="79"/>
      <c r="R608" s="79"/>
      <c r="S608" s="79"/>
      <c r="T608" s="79"/>
      <c r="U608" s="79"/>
      <c r="V608" s="79"/>
      <c r="W608" s="79"/>
      <c r="X608" s="79"/>
      <c r="Y608" s="79"/>
      <c r="Z608" s="79"/>
      <c r="AA608" s="79"/>
      <c r="AB608" s="79"/>
      <c r="AC608" s="79"/>
      <c r="AD608" s="79"/>
      <c r="AE608" s="79"/>
      <c r="AF608" s="79"/>
      <c r="AG608" s="79"/>
      <c r="AH608" s="79"/>
      <c r="AI608" s="79"/>
      <c r="AJ608" s="79"/>
      <c r="AK608" s="79"/>
      <c r="AL608" s="79"/>
      <c r="AM608" s="79"/>
      <c r="AN608" s="79"/>
      <c r="AO608" s="79"/>
      <c r="AP608" s="79"/>
      <c r="AQ608" s="79"/>
      <c r="AR608" s="79"/>
      <c r="AS608" s="79"/>
      <c r="AT608" s="79"/>
      <c r="AU608" s="79"/>
      <c r="AV608" s="79"/>
      <c r="AW608" s="79"/>
      <c r="AX608" s="79"/>
      <c r="AY608" s="79"/>
      <c r="AZ608" s="79"/>
      <c r="BA608" s="79"/>
      <c r="BB608" s="79"/>
      <c r="BC608" s="79"/>
      <c r="BD608" s="79"/>
      <c r="BE608" s="79"/>
      <c r="BF608" s="79"/>
      <c r="BG608" s="79"/>
      <c r="BH608" s="79"/>
      <c r="BI608" s="79"/>
      <c r="BJ608" s="79"/>
      <c r="BK608" s="79"/>
      <c r="BL608" s="79"/>
      <c r="BM608" s="79"/>
      <c r="BN608" s="79"/>
      <c r="BO608" s="79"/>
      <c r="BP608" s="79"/>
      <c r="BQ608" s="79"/>
      <c r="BR608" s="79"/>
      <c r="BS608" s="79"/>
      <c r="BT608" s="79"/>
      <c r="BU608" s="79"/>
      <c r="BV608" s="79"/>
      <c r="BW608" s="79"/>
      <c r="BX608" s="79"/>
      <c r="BY608" s="79"/>
      <c r="BZ608" s="79"/>
      <c r="CA608" s="79"/>
      <c r="CB608" s="79"/>
      <c r="CC608" s="79"/>
      <c r="CD608" s="79"/>
      <c r="CE608" s="79"/>
      <c r="CF608" s="79"/>
      <c r="CG608" s="79"/>
      <c r="CH608" s="79"/>
      <c r="CI608" s="79"/>
      <c r="CJ608" s="79"/>
      <c r="CK608" s="79"/>
      <c r="CL608" s="79"/>
      <c r="CM608" s="79"/>
      <c r="CN608" s="79"/>
      <c r="CO608" s="79"/>
      <c r="CP608" s="79"/>
      <c r="CQ608" s="79"/>
    </row>
    <row r="609" spans="1:95" s="26" customFormat="1" ht="31.5" customHeight="1" x14ac:dyDescent="0.25">
      <c r="A609" s="78" t="str">
        <f>"Qté "&amp;'[1]Base produits'!A605&amp;" - "&amp;'[1]Base produits'!B605&amp;" :"</f>
        <v>Qté P0598 -  :</v>
      </c>
      <c r="B609" s="80"/>
      <c r="C609" s="79"/>
      <c r="D609" s="79"/>
      <c r="E609" s="79"/>
      <c r="F609" s="79"/>
      <c r="G609" s="79"/>
      <c r="H609" s="79"/>
      <c r="I609" s="79"/>
      <c r="J609" s="79"/>
      <c r="K609" s="79"/>
      <c r="L609" s="79"/>
      <c r="M609" s="79"/>
      <c r="N609" s="79"/>
      <c r="O609" s="79"/>
      <c r="P609" s="79"/>
      <c r="Q609" s="79"/>
      <c r="R609" s="79"/>
      <c r="S609" s="79"/>
      <c r="T609" s="79"/>
      <c r="U609" s="79"/>
      <c r="V609" s="79"/>
      <c r="W609" s="79"/>
      <c r="X609" s="79"/>
      <c r="Y609" s="79"/>
      <c r="Z609" s="79"/>
      <c r="AA609" s="79"/>
      <c r="AB609" s="79"/>
      <c r="AC609" s="79"/>
      <c r="AD609" s="79"/>
      <c r="AE609" s="79"/>
      <c r="AF609" s="79"/>
      <c r="AG609" s="79"/>
      <c r="AH609" s="79"/>
      <c r="AI609" s="79"/>
      <c r="AJ609" s="79"/>
      <c r="AK609" s="79"/>
      <c r="AL609" s="79"/>
      <c r="AM609" s="79"/>
      <c r="AN609" s="79"/>
      <c r="AO609" s="79"/>
      <c r="AP609" s="79"/>
      <c r="AQ609" s="79"/>
      <c r="AR609" s="79"/>
      <c r="AS609" s="79"/>
      <c r="AT609" s="79"/>
      <c r="AU609" s="79"/>
      <c r="AV609" s="79"/>
      <c r="AW609" s="79"/>
      <c r="AX609" s="79"/>
      <c r="AY609" s="79"/>
      <c r="AZ609" s="79"/>
      <c r="BA609" s="79"/>
      <c r="BB609" s="79"/>
      <c r="BC609" s="79"/>
      <c r="BD609" s="79"/>
      <c r="BE609" s="79"/>
      <c r="BF609" s="79"/>
      <c r="BG609" s="79"/>
      <c r="BH609" s="79"/>
      <c r="BI609" s="79"/>
      <c r="BJ609" s="79"/>
      <c r="BK609" s="79"/>
      <c r="BL609" s="79"/>
      <c r="BM609" s="79"/>
      <c r="BN609" s="79"/>
      <c r="BO609" s="79"/>
      <c r="BP609" s="79"/>
      <c r="BQ609" s="79"/>
      <c r="BR609" s="79"/>
      <c r="BS609" s="79"/>
      <c r="BT609" s="79"/>
      <c r="BU609" s="79"/>
      <c r="BV609" s="79"/>
      <c r="BW609" s="79"/>
      <c r="BX609" s="79"/>
      <c r="BY609" s="79"/>
      <c r="BZ609" s="79"/>
      <c r="CA609" s="79"/>
      <c r="CB609" s="79"/>
      <c r="CC609" s="79"/>
      <c r="CD609" s="79"/>
      <c r="CE609" s="79"/>
      <c r="CF609" s="79"/>
      <c r="CG609" s="79"/>
      <c r="CH609" s="79"/>
      <c r="CI609" s="79"/>
      <c r="CJ609" s="79"/>
      <c r="CK609" s="79"/>
      <c r="CL609" s="79"/>
      <c r="CM609" s="79"/>
      <c r="CN609" s="79"/>
      <c r="CO609" s="79"/>
      <c r="CP609" s="79"/>
      <c r="CQ609" s="79"/>
    </row>
    <row r="610" spans="1:95" s="26" customFormat="1" ht="31.5" customHeight="1" x14ac:dyDescent="0.25">
      <c r="A610" s="78" t="str">
        <f>"Qté "&amp;'[1]Base produits'!A606&amp;" - "&amp;'[1]Base produits'!B606&amp;" :"</f>
        <v>Qté P0599 -  :</v>
      </c>
      <c r="B610" s="80"/>
      <c r="C610" s="79"/>
      <c r="D610" s="79"/>
      <c r="E610" s="79"/>
      <c r="F610" s="79"/>
      <c r="G610" s="79"/>
      <c r="H610" s="79"/>
      <c r="I610" s="79"/>
      <c r="J610" s="79"/>
      <c r="K610" s="79"/>
      <c r="L610" s="79"/>
      <c r="M610" s="79"/>
      <c r="N610" s="79"/>
      <c r="O610" s="79"/>
      <c r="P610" s="79"/>
      <c r="Q610" s="79"/>
      <c r="R610" s="79"/>
      <c r="S610" s="79"/>
      <c r="T610" s="79"/>
      <c r="U610" s="79"/>
      <c r="V610" s="79"/>
      <c r="W610" s="79"/>
      <c r="X610" s="79"/>
      <c r="Y610" s="79"/>
      <c r="Z610" s="79"/>
      <c r="AA610" s="79"/>
      <c r="AB610" s="79"/>
      <c r="AC610" s="79"/>
      <c r="AD610" s="79"/>
      <c r="AE610" s="79"/>
      <c r="AF610" s="79"/>
      <c r="AG610" s="79"/>
      <c r="AH610" s="79"/>
      <c r="AI610" s="79"/>
      <c r="AJ610" s="79"/>
      <c r="AK610" s="79"/>
      <c r="AL610" s="79"/>
      <c r="AM610" s="79"/>
      <c r="AN610" s="79"/>
      <c r="AO610" s="79"/>
      <c r="AP610" s="79"/>
      <c r="AQ610" s="79"/>
      <c r="AR610" s="79"/>
      <c r="AS610" s="79"/>
      <c r="AT610" s="79"/>
      <c r="AU610" s="79"/>
      <c r="AV610" s="79"/>
      <c r="AW610" s="79"/>
      <c r="AX610" s="79"/>
      <c r="AY610" s="79"/>
      <c r="AZ610" s="79"/>
      <c r="BA610" s="79"/>
      <c r="BB610" s="79"/>
      <c r="BC610" s="79"/>
      <c r="BD610" s="79"/>
      <c r="BE610" s="79"/>
      <c r="BF610" s="79"/>
      <c r="BG610" s="79"/>
      <c r="BH610" s="79"/>
      <c r="BI610" s="79"/>
      <c r="BJ610" s="79"/>
      <c r="BK610" s="79"/>
      <c r="BL610" s="79"/>
      <c r="BM610" s="79"/>
      <c r="BN610" s="79"/>
      <c r="BO610" s="79"/>
      <c r="BP610" s="79"/>
      <c r="BQ610" s="79"/>
      <c r="BR610" s="79"/>
      <c r="BS610" s="79"/>
      <c r="BT610" s="79"/>
      <c r="BU610" s="79"/>
      <c r="BV610" s="79"/>
      <c r="BW610" s="79"/>
      <c r="BX610" s="79"/>
      <c r="BY610" s="79"/>
      <c r="BZ610" s="79"/>
      <c r="CA610" s="79"/>
      <c r="CB610" s="79"/>
      <c r="CC610" s="79"/>
      <c r="CD610" s="79"/>
      <c r="CE610" s="79"/>
      <c r="CF610" s="79"/>
      <c r="CG610" s="79"/>
      <c r="CH610" s="79"/>
      <c r="CI610" s="79"/>
      <c r="CJ610" s="79"/>
      <c r="CK610" s="79"/>
      <c r="CL610" s="79"/>
      <c r="CM610" s="79"/>
      <c r="CN610" s="79"/>
      <c r="CO610" s="79"/>
      <c r="CP610" s="79"/>
      <c r="CQ610" s="79"/>
    </row>
    <row r="611" spans="1:95" s="26" customFormat="1" ht="31.5" customHeight="1" x14ac:dyDescent="0.25">
      <c r="A611" s="78" t="str">
        <f>"Qté "&amp;'[1]Base produits'!A607&amp;" - "&amp;'[1]Base produits'!B607&amp;" :"</f>
        <v>Qté P0600 -  :</v>
      </c>
      <c r="B611" s="80"/>
      <c r="C611" s="79"/>
      <c r="D611" s="79"/>
      <c r="E611" s="79"/>
      <c r="F611" s="79"/>
      <c r="G611" s="79"/>
      <c r="H611" s="79"/>
      <c r="I611" s="79"/>
      <c r="J611" s="79"/>
      <c r="K611" s="79"/>
      <c r="L611" s="79"/>
      <c r="M611" s="79"/>
      <c r="N611" s="79"/>
      <c r="O611" s="79"/>
      <c r="P611" s="79"/>
      <c r="Q611" s="79"/>
      <c r="R611" s="79"/>
      <c r="S611" s="79"/>
      <c r="T611" s="79"/>
      <c r="U611" s="79"/>
      <c r="V611" s="79"/>
      <c r="W611" s="79"/>
      <c r="X611" s="79"/>
      <c r="Y611" s="79"/>
      <c r="Z611" s="79"/>
      <c r="AA611" s="79"/>
      <c r="AB611" s="79"/>
      <c r="AC611" s="79"/>
      <c r="AD611" s="79"/>
      <c r="AE611" s="79"/>
      <c r="AF611" s="79"/>
      <c r="AG611" s="79"/>
      <c r="AH611" s="79"/>
      <c r="AI611" s="79"/>
      <c r="AJ611" s="79"/>
      <c r="AK611" s="79"/>
      <c r="AL611" s="79"/>
      <c r="AM611" s="79"/>
      <c r="AN611" s="79"/>
      <c r="AO611" s="79"/>
      <c r="AP611" s="79"/>
      <c r="AQ611" s="79"/>
      <c r="AR611" s="79"/>
      <c r="AS611" s="79"/>
      <c r="AT611" s="79"/>
      <c r="AU611" s="79"/>
      <c r="AV611" s="79"/>
      <c r="AW611" s="79"/>
      <c r="AX611" s="79"/>
      <c r="AY611" s="79"/>
      <c r="AZ611" s="79"/>
      <c r="BA611" s="79"/>
      <c r="BB611" s="79"/>
      <c r="BC611" s="79"/>
      <c r="BD611" s="79"/>
      <c r="BE611" s="79"/>
      <c r="BF611" s="79"/>
      <c r="BG611" s="79"/>
      <c r="BH611" s="79"/>
      <c r="BI611" s="79"/>
      <c r="BJ611" s="79"/>
      <c r="BK611" s="79"/>
      <c r="BL611" s="79"/>
      <c r="BM611" s="79"/>
      <c r="BN611" s="79"/>
      <c r="BO611" s="79"/>
      <c r="BP611" s="79"/>
      <c r="BQ611" s="79"/>
      <c r="BR611" s="79"/>
      <c r="BS611" s="79"/>
      <c r="BT611" s="79"/>
      <c r="BU611" s="79"/>
      <c r="BV611" s="79"/>
      <c r="BW611" s="79"/>
      <c r="BX611" s="79"/>
      <c r="BY611" s="79"/>
      <c r="BZ611" s="79"/>
      <c r="CA611" s="79"/>
      <c r="CB611" s="79"/>
      <c r="CC611" s="79"/>
      <c r="CD611" s="79"/>
      <c r="CE611" s="79"/>
      <c r="CF611" s="79"/>
      <c r="CG611" s="79"/>
      <c r="CH611" s="79"/>
      <c r="CI611" s="79"/>
      <c r="CJ611" s="79"/>
      <c r="CK611" s="79"/>
      <c r="CL611" s="79"/>
      <c r="CM611" s="79"/>
      <c r="CN611" s="79"/>
      <c r="CO611" s="79"/>
      <c r="CP611" s="79"/>
      <c r="CQ611" s="79"/>
    </row>
    <row r="612" spans="1:95" x14ac:dyDescent="0.25"/>
    <row r="613" spans="1:95" s="84" customFormat="1" ht="15.75" x14ac:dyDescent="0.25">
      <c r="A613" s="81" t="s">
        <v>677</v>
      </c>
      <c r="B613" s="82"/>
      <c r="C613" s="83">
        <f>SUM(C616:C1215)-C11*SUM(C616:C1215)</f>
        <v>-22024575</v>
      </c>
      <c r="D613" s="83">
        <f t="shared" ref="D613:BO613" si="0">SUM(D616:D1215)-D11*SUM(D616:D1215)</f>
        <v>-830512755</v>
      </c>
      <c r="E613" s="83">
        <f t="shared" si="0"/>
        <v>-39030615.000000007</v>
      </c>
      <c r="F613" s="83">
        <f t="shared" si="0"/>
        <v>-624590649.00000012</v>
      </c>
      <c r="G613" s="83">
        <f t="shared" si="0"/>
        <v>-71190877.5</v>
      </c>
      <c r="H613" s="83">
        <f t="shared" si="0"/>
        <v>-712851120</v>
      </c>
      <c r="I613" s="83">
        <f t="shared" si="0"/>
        <v>-1567939356.0000002</v>
      </c>
      <c r="J613" s="83">
        <f t="shared" si="0"/>
        <v>-126953595</v>
      </c>
      <c r="K613" s="83">
        <f t="shared" si="0"/>
        <v>-51040035</v>
      </c>
      <c r="L613" s="83">
        <f t="shared" si="0"/>
        <v>-8029655.9999999991</v>
      </c>
      <c r="M613" s="83">
        <f t="shared" si="0"/>
        <v>-37693800</v>
      </c>
      <c r="N613" s="83">
        <f t="shared" si="0"/>
        <v>-328725</v>
      </c>
      <c r="O613" s="83">
        <f t="shared" si="0"/>
        <v>-409832415</v>
      </c>
      <c r="P613" s="83">
        <f t="shared" si="0"/>
        <v>-415333080</v>
      </c>
      <c r="Q613" s="83">
        <f t="shared" si="0"/>
        <v>-318926803.50000006</v>
      </c>
      <c r="R613" s="83">
        <f t="shared" si="0"/>
        <v>-366756290.99999994</v>
      </c>
      <c r="S613" s="83">
        <f t="shared" si="0"/>
        <v>-223465063.5</v>
      </c>
      <c r="T613" s="83">
        <f t="shared" si="0"/>
        <v>-82334655</v>
      </c>
      <c r="U613" s="83">
        <f t="shared" si="0"/>
        <v>-1469488410</v>
      </c>
      <c r="V613" s="83">
        <f t="shared" si="0"/>
        <v>-244604272.5</v>
      </c>
      <c r="W613" s="83">
        <f t="shared" si="0"/>
        <v>-18101790</v>
      </c>
      <c r="X613" s="83">
        <f t="shared" si="0"/>
        <v>-48213000</v>
      </c>
      <c r="Y613" s="83">
        <f t="shared" si="0"/>
        <v>-343392709.50000006</v>
      </c>
      <c r="Z613" s="83">
        <f t="shared" si="0"/>
        <v>-398853000</v>
      </c>
      <c r="AA613" s="83">
        <f t="shared" si="0"/>
        <v>-28704267.000000004</v>
      </c>
      <c r="AB613" s="83">
        <f t="shared" si="0"/>
        <v>-50316840</v>
      </c>
      <c r="AC613" s="83">
        <f t="shared" si="0"/>
        <v>-103842035.99999999</v>
      </c>
      <c r="AD613" s="83">
        <f t="shared" si="0"/>
        <v>-770610294</v>
      </c>
      <c r="AE613" s="83">
        <f t="shared" si="0"/>
        <v>-249090273.00000003</v>
      </c>
      <c r="AF613" s="83">
        <f t="shared" si="0"/>
        <v>0</v>
      </c>
      <c r="AG613" s="83">
        <f t="shared" si="0"/>
        <v>0</v>
      </c>
      <c r="AH613" s="83">
        <f t="shared" si="0"/>
        <v>0</v>
      </c>
      <c r="AI613" s="83">
        <f t="shared" si="0"/>
        <v>0</v>
      </c>
      <c r="AJ613" s="83">
        <f t="shared" si="0"/>
        <v>0</v>
      </c>
      <c r="AK613" s="83">
        <f t="shared" si="0"/>
        <v>0</v>
      </c>
      <c r="AL613" s="83">
        <f t="shared" si="0"/>
        <v>0</v>
      </c>
      <c r="AM613" s="83">
        <f t="shared" si="0"/>
        <v>0</v>
      </c>
      <c r="AN613" s="83">
        <f t="shared" si="0"/>
        <v>0</v>
      </c>
      <c r="AO613" s="83">
        <f t="shared" si="0"/>
        <v>0</v>
      </c>
      <c r="AP613" s="83">
        <f t="shared" si="0"/>
        <v>0</v>
      </c>
      <c r="AQ613" s="83">
        <f t="shared" si="0"/>
        <v>0</v>
      </c>
      <c r="AR613" s="83">
        <f t="shared" si="0"/>
        <v>0</v>
      </c>
      <c r="AS613" s="83">
        <f t="shared" si="0"/>
        <v>0</v>
      </c>
      <c r="AT613" s="83">
        <f t="shared" si="0"/>
        <v>0</v>
      </c>
      <c r="AU613" s="83">
        <f t="shared" si="0"/>
        <v>0</v>
      </c>
      <c r="AV613" s="83">
        <f t="shared" si="0"/>
        <v>0</v>
      </c>
      <c r="AW613" s="83">
        <f t="shared" si="0"/>
        <v>0</v>
      </c>
      <c r="AX613" s="83">
        <f t="shared" si="0"/>
        <v>0</v>
      </c>
      <c r="AY613" s="83">
        <f t="shared" si="0"/>
        <v>0</v>
      </c>
      <c r="AZ613" s="83">
        <f t="shared" si="0"/>
        <v>0</v>
      </c>
      <c r="BA613" s="83">
        <f t="shared" si="0"/>
        <v>0</v>
      </c>
      <c r="BB613" s="83">
        <f t="shared" si="0"/>
        <v>0</v>
      </c>
      <c r="BC613" s="83">
        <f t="shared" si="0"/>
        <v>0</v>
      </c>
      <c r="BD613" s="83">
        <f t="shared" si="0"/>
        <v>0</v>
      </c>
      <c r="BE613" s="83">
        <f t="shared" si="0"/>
        <v>0</v>
      </c>
      <c r="BF613" s="83">
        <f t="shared" si="0"/>
        <v>0</v>
      </c>
      <c r="BG613" s="83">
        <f t="shared" si="0"/>
        <v>0</v>
      </c>
      <c r="BH613" s="83">
        <f t="shared" si="0"/>
        <v>0</v>
      </c>
      <c r="BI613" s="83">
        <f t="shared" si="0"/>
        <v>0</v>
      </c>
      <c r="BJ613" s="83">
        <f t="shared" si="0"/>
        <v>0</v>
      </c>
      <c r="BK613" s="83">
        <f t="shared" si="0"/>
        <v>0</v>
      </c>
      <c r="BL613" s="83">
        <f t="shared" si="0"/>
        <v>0</v>
      </c>
      <c r="BM613" s="83">
        <f t="shared" si="0"/>
        <v>0</v>
      </c>
      <c r="BN613" s="83">
        <f t="shared" si="0"/>
        <v>0</v>
      </c>
      <c r="BO613" s="83">
        <f t="shared" si="0"/>
        <v>0</v>
      </c>
      <c r="BP613" s="83">
        <f t="shared" ref="BP613:CQ613" si="1">SUM(BP616:BP1215)-BP11*SUM(BP616:BP1215)</f>
        <v>0</v>
      </c>
      <c r="BQ613" s="83">
        <f t="shared" si="1"/>
        <v>0</v>
      </c>
      <c r="BR613" s="83">
        <f t="shared" si="1"/>
        <v>0</v>
      </c>
      <c r="BS613" s="83">
        <f t="shared" si="1"/>
        <v>0</v>
      </c>
      <c r="BT613" s="83">
        <f t="shared" si="1"/>
        <v>0</v>
      </c>
      <c r="BU613" s="83">
        <f t="shared" si="1"/>
        <v>0</v>
      </c>
      <c r="BV613" s="83">
        <f t="shared" si="1"/>
        <v>0</v>
      </c>
      <c r="BW613" s="83">
        <f t="shared" si="1"/>
        <v>0</v>
      </c>
      <c r="BX613" s="83">
        <f t="shared" si="1"/>
        <v>0</v>
      </c>
      <c r="BY613" s="83">
        <f t="shared" si="1"/>
        <v>0</v>
      </c>
      <c r="BZ613" s="83">
        <f t="shared" si="1"/>
        <v>0</v>
      </c>
      <c r="CA613" s="83">
        <f t="shared" si="1"/>
        <v>0</v>
      </c>
      <c r="CB613" s="83">
        <f t="shared" si="1"/>
        <v>0</v>
      </c>
      <c r="CC613" s="83">
        <f t="shared" si="1"/>
        <v>0</v>
      </c>
      <c r="CD613" s="83">
        <f t="shared" si="1"/>
        <v>0</v>
      </c>
      <c r="CE613" s="83">
        <f t="shared" si="1"/>
        <v>0</v>
      </c>
      <c r="CF613" s="83">
        <f t="shared" si="1"/>
        <v>0</v>
      </c>
      <c r="CG613" s="83">
        <f t="shared" si="1"/>
        <v>0</v>
      </c>
      <c r="CH613" s="83">
        <f t="shared" si="1"/>
        <v>0</v>
      </c>
      <c r="CI613" s="83">
        <f t="shared" si="1"/>
        <v>0</v>
      </c>
      <c r="CJ613" s="83">
        <f t="shared" si="1"/>
        <v>0</v>
      </c>
      <c r="CK613" s="83">
        <f t="shared" si="1"/>
        <v>0</v>
      </c>
      <c r="CL613" s="83">
        <f t="shared" si="1"/>
        <v>0</v>
      </c>
      <c r="CM613" s="83">
        <f t="shared" si="1"/>
        <v>0</v>
      </c>
      <c r="CN613" s="83">
        <f t="shared" si="1"/>
        <v>0</v>
      </c>
      <c r="CO613" s="83">
        <f t="shared" si="1"/>
        <v>0</v>
      </c>
      <c r="CP613" s="83">
        <f t="shared" si="1"/>
        <v>0</v>
      </c>
      <c r="CQ613" s="83">
        <f t="shared" si="1"/>
        <v>0</v>
      </c>
    </row>
    <row r="614" spans="1:95" s="87" customFormat="1" ht="12.75" hidden="1" x14ac:dyDescent="0.2">
      <c r="A614" s="85" t="s">
        <v>678</v>
      </c>
      <c r="B614" s="86"/>
      <c r="C614" s="86">
        <f>IF(ISBLANK(C8),"",MONTH(C8))</f>
        <v>1</v>
      </c>
      <c r="D614" s="86">
        <f t="shared" ref="D614:BO614" si="2">IF(ISBLANK(D8),"",MONTH(D8))</f>
        <v>1</v>
      </c>
      <c r="E614" s="86">
        <f t="shared" si="2"/>
        <v>1</v>
      </c>
      <c r="F614" s="86">
        <f t="shared" si="2"/>
        <v>1</v>
      </c>
      <c r="G614" s="86">
        <f t="shared" si="2"/>
        <v>1</v>
      </c>
      <c r="H614" s="86">
        <f t="shared" si="2"/>
        <v>1</v>
      </c>
      <c r="I614" s="86">
        <f t="shared" si="2"/>
        <v>1</v>
      </c>
      <c r="J614" s="86">
        <f t="shared" si="2"/>
        <v>1</v>
      </c>
      <c r="K614" s="86">
        <f t="shared" si="2"/>
        <v>1</v>
      </c>
      <c r="L614" s="86">
        <f t="shared" si="2"/>
        <v>1</v>
      </c>
      <c r="M614" s="86">
        <f t="shared" si="2"/>
        <v>1</v>
      </c>
      <c r="N614" s="86">
        <f t="shared" si="2"/>
        <v>1</v>
      </c>
      <c r="O614" s="86">
        <f t="shared" si="2"/>
        <v>1</v>
      </c>
      <c r="P614" s="86">
        <f t="shared" si="2"/>
        <v>1</v>
      </c>
      <c r="Q614" s="86">
        <f t="shared" si="2"/>
        <v>1</v>
      </c>
      <c r="R614" s="86">
        <f t="shared" si="2"/>
        <v>1</v>
      </c>
      <c r="S614" s="86">
        <f t="shared" si="2"/>
        <v>1</v>
      </c>
      <c r="T614" s="86">
        <f t="shared" si="2"/>
        <v>1</v>
      </c>
      <c r="U614" s="86">
        <f t="shared" si="2"/>
        <v>1</v>
      </c>
      <c r="V614" s="86">
        <f t="shared" si="2"/>
        <v>1</v>
      </c>
      <c r="W614" s="86">
        <f t="shared" si="2"/>
        <v>1</v>
      </c>
      <c r="X614" s="86">
        <f t="shared" si="2"/>
        <v>1</v>
      </c>
      <c r="Y614" s="86">
        <f t="shared" si="2"/>
        <v>1</v>
      </c>
      <c r="Z614" s="86">
        <f t="shared" si="2"/>
        <v>1</v>
      </c>
      <c r="AA614" s="86">
        <f t="shared" si="2"/>
        <v>1</v>
      </c>
      <c r="AB614" s="86">
        <f t="shared" si="2"/>
        <v>1</v>
      </c>
      <c r="AC614" s="86">
        <f t="shared" si="2"/>
        <v>1</v>
      </c>
      <c r="AD614" s="86">
        <f t="shared" si="2"/>
        <v>1</v>
      </c>
      <c r="AE614" s="86">
        <f t="shared" si="2"/>
        <v>1</v>
      </c>
      <c r="AF614" s="86" t="str">
        <f t="shared" si="2"/>
        <v/>
      </c>
      <c r="AG614" s="86" t="str">
        <f t="shared" si="2"/>
        <v/>
      </c>
      <c r="AH614" s="86" t="str">
        <f t="shared" si="2"/>
        <v/>
      </c>
      <c r="AI614" s="86" t="str">
        <f t="shared" si="2"/>
        <v/>
      </c>
      <c r="AJ614" s="86" t="str">
        <f t="shared" si="2"/>
        <v/>
      </c>
      <c r="AK614" s="86" t="str">
        <f t="shared" si="2"/>
        <v/>
      </c>
      <c r="AL614" s="86" t="str">
        <f t="shared" si="2"/>
        <v/>
      </c>
      <c r="AM614" s="86" t="str">
        <f t="shared" si="2"/>
        <v/>
      </c>
      <c r="AN614" s="86" t="str">
        <f t="shared" si="2"/>
        <v/>
      </c>
      <c r="AO614" s="86" t="str">
        <f t="shared" si="2"/>
        <v/>
      </c>
      <c r="AP614" s="86" t="str">
        <f t="shared" si="2"/>
        <v/>
      </c>
      <c r="AQ614" s="86" t="str">
        <f t="shared" si="2"/>
        <v/>
      </c>
      <c r="AR614" s="86" t="str">
        <f t="shared" si="2"/>
        <v/>
      </c>
      <c r="AS614" s="86" t="str">
        <f t="shared" si="2"/>
        <v/>
      </c>
      <c r="AT614" s="86" t="str">
        <f t="shared" si="2"/>
        <v/>
      </c>
      <c r="AU614" s="86" t="str">
        <f t="shared" si="2"/>
        <v/>
      </c>
      <c r="AV614" s="86" t="str">
        <f t="shared" si="2"/>
        <v/>
      </c>
      <c r="AW614" s="86" t="str">
        <f t="shared" si="2"/>
        <v/>
      </c>
      <c r="AX614" s="86" t="str">
        <f t="shared" si="2"/>
        <v/>
      </c>
      <c r="AY614" s="86" t="str">
        <f t="shared" si="2"/>
        <v/>
      </c>
      <c r="AZ614" s="86" t="str">
        <f t="shared" si="2"/>
        <v/>
      </c>
      <c r="BA614" s="86" t="str">
        <f t="shared" si="2"/>
        <v/>
      </c>
      <c r="BB614" s="86" t="str">
        <f t="shared" si="2"/>
        <v/>
      </c>
      <c r="BC614" s="86" t="str">
        <f t="shared" si="2"/>
        <v/>
      </c>
      <c r="BD614" s="86" t="str">
        <f t="shared" si="2"/>
        <v/>
      </c>
      <c r="BE614" s="86" t="str">
        <f t="shared" si="2"/>
        <v/>
      </c>
      <c r="BF614" s="86" t="str">
        <f t="shared" si="2"/>
        <v/>
      </c>
      <c r="BG614" s="86" t="str">
        <f t="shared" si="2"/>
        <v/>
      </c>
      <c r="BH614" s="86" t="str">
        <f t="shared" si="2"/>
        <v/>
      </c>
      <c r="BI614" s="86" t="str">
        <f t="shared" si="2"/>
        <v/>
      </c>
      <c r="BJ614" s="86" t="str">
        <f t="shared" si="2"/>
        <v/>
      </c>
      <c r="BK614" s="86" t="str">
        <f t="shared" si="2"/>
        <v/>
      </c>
      <c r="BL614" s="86" t="str">
        <f t="shared" si="2"/>
        <v/>
      </c>
      <c r="BM614" s="86" t="str">
        <f t="shared" si="2"/>
        <v/>
      </c>
      <c r="BN614" s="86" t="str">
        <f t="shared" si="2"/>
        <v/>
      </c>
      <c r="BO614" s="86" t="str">
        <f t="shared" si="2"/>
        <v/>
      </c>
      <c r="BP614" s="86" t="str">
        <f t="shared" ref="BP614:CQ614" si="3">IF(ISBLANK(BP8),"",MONTH(BP8))</f>
        <v/>
      </c>
      <c r="BQ614" s="86" t="str">
        <f t="shared" si="3"/>
        <v/>
      </c>
      <c r="BR614" s="86" t="str">
        <f t="shared" si="3"/>
        <v/>
      </c>
      <c r="BS614" s="86" t="str">
        <f t="shared" si="3"/>
        <v/>
      </c>
      <c r="BT614" s="86" t="str">
        <f t="shared" si="3"/>
        <v/>
      </c>
      <c r="BU614" s="86" t="str">
        <f t="shared" si="3"/>
        <v/>
      </c>
      <c r="BV614" s="86" t="str">
        <f t="shared" si="3"/>
        <v/>
      </c>
      <c r="BW614" s="86" t="str">
        <f t="shared" si="3"/>
        <v/>
      </c>
      <c r="BX614" s="86" t="str">
        <f t="shared" si="3"/>
        <v/>
      </c>
      <c r="BY614" s="86" t="str">
        <f t="shared" si="3"/>
        <v/>
      </c>
      <c r="BZ614" s="86" t="str">
        <f t="shared" si="3"/>
        <v/>
      </c>
      <c r="CA614" s="86" t="str">
        <f t="shared" si="3"/>
        <v/>
      </c>
      <c r="CB614" s="86" t="str">
        <f t="shared" si="3"/>
        <v/>
      </c>
      <c r="CC614" s="86" t="str">
        <f t="shared" si="3"/>
        <v/>
      </c>
      <c r="CD614" s="86" t="str">
        <f t="shared" si="3"/>
        <v/>
      </c>
      <c r="CE614" s="86" t="str">
        <f t="shared" si="3"/>
        <v/>
      </c>
      <c r="CF614" s="86" t="str">
        <f t="shared" si="3"/>
        <v/>
      </c>
      <c r="CG614" s="86" t="str">
        <f t="shared" si="3"/>
        <v/>
      </c>
      <c r="CH614" s="86" t="str">
        <f t="shared" si="3"/>
        <v/>
      </c>
      <c r="CI614" s="86" t="str">
        <f t="shared" si="3"/>
        <v/>
      </c>
      <c r="CJ614" s="86" t="str">
        <f t="shared" si="3"/>
        <v/>
      </c>
      <c r="CK614" s="86" t="str">
        <f t="shared" si="3"/>
        <v/>
      </c>
      <c r="CL614" s="86" t="str">
        <f t="shared" si="3"/>
        <v/>
      </c>
      <c r="CM614" s="86" t="str">
        <f t="shared" si="3"/>
        <v/>
      </c>
      <c r="CN614" s="86" t="str">
        <f t="shared" si="3"/>
        <v/>
      </c>
      <c r="CO614" s="86" t="str">
        <f t="shared" si="3"/>
        <v/>
      </c>
      <c r="CP614" s="86" t="str">
        <f t="shared" si="3"/>
        <v/>
      </c>
      <c r="CQ614" s="86" t="str">
        <f t="shared" si="3"/>
        <v/>
      </c>
    </row>
    <row r="615" spans="1:95" s="89" customFormat="1" hidden="1" x14ac:dyDescent="0.25">
      <c r="A615" s="88"/>
      <c r="B615" s="88" t="s">
        <v>679</v>
      </c>
      <c r="C615" s="88" t="s">
        <v>680</v>
      </c>
    </row>
    <row r="616" spans="1:95" s="89" customFormat="1" hidden="1" x14ac:dyDescent="0.25">
      <c r="A616" s="90" t="s">
        <v>62</v>
      </c>
      <c r="B616" s="91">
        <f>'[1]Base produits'!C8</f>
        <v>4</v>
      </c>
      <c r="C616" s="89">
        <f t="shared" ref="C616:BN619" si="4">C12*$B616</f>
        <v>0</v>
      </c>
      <c r="D616" s="89">
        <f t="shared" si="4"/>
        <v>0</v>
      </c>
      <c r="E616" s="89">
        <f t="shared" si="4"/>
        <v>0</v>
      </c>
      <c r="F616" s="89">
        <f t="shared" si="4"/>
        <v>0</v>
      </c>
      <c r="G616" s="89">
        <f t="shared" si="4"/>
        <v>0</v>
      </c>
      <c r="H616" s="89">
        <f t="shared" si="4"/>
        <v>0</v>
      </c>
      <c r="I616" s="89">
        <f t="shared" si="4"/>
        <v>0</v>
      </c>
      <c r="J616" s="89">
        <f t="shared" si="4"/>
        <v>0</v>
      </c>
      <c r="K616" s="89">
        <f t="shared" si="4"/>
        <v>0</v>
      </c>
      <c r="L616" s="89">
        <f t="shared" si="4"/>
        <v>0</v>
      </c>
      <c r="M616" s="89">
        <f t="shared" si="4"/>
        <v>0</v>
      </c>
      <c r="N616" s="89">
        <f t="shared" si="4"/>
        <v>0</v>
      </c>
      <c r="O616" s="89">
        <f t="shared" si="4"/>
        <v>0</v>
      </c>
      <c r="P616" s="89">
        <f t="shared" si="4"/>
        <v>0</v>
      </c>
      <c r="Q616" s="89">
        <f t="shared" si="4"/>
        <v>0</v>
      </c>
      <c r="R616" s="89">
        <f t="shared" si="4"/>
        <v>0</v>
      </c>
      <c r="S616" s="89">
        <f t="shared" si="4"/>
        <v>0</v>
      </c>
      <c r="T616" s="89">
        <f t="shared" si="4"/>
        <v>0</v>
      </c>
      <c r="U616" s="89">
        <f t="shared" si="4"/>
        <v>0</v>
      </c>
      <c r="V616" s="89">
        <f t="shared" si="4"/>
        <v>0</v>
      </c>
      <c r="W616" s="89">
        <f t="shared" si="4"/>
        <v>0</v>
      </c>
      <c r="X616" s="89">
        <f t="shared" si="4"/>
        <v>0</v>
      </c>
      <c r="Y616" s="89">
        <f t="shared" si="4"/>
        <v>0</v>
      </c>
      <c r="Z616" s="89">
        <f t="shared" si="4"/>
        <v>0</v>
      </c>
      <c r="AA616" s="89">
        <f t="shared" si="4"/>
        <v>0</v>
      </c>
      <c r="AB616" s="89">
        <f t="shared" si="4"/>
        <v>0</v>
      </c>
      <c r="AC616" s="89">
        <f t="shared" si="4"/>
        <v>0</v>
      </c>
      <c r="AD616" s="89">
        <f t="shared" si="4"/>
        <v>0</v>
      </c>
      <c r="AE616" s="89">
        <f t="shared" si="4"/>
        <v>0</v>
      </c>
      <c r="AF616" s="89">
        <f t="shared" si="4"/>
        <v>0</v>
      </c>
      <c r="AG616" s="89">
        <f t="shared" si="4"/>
        <v>0</v>
      </c>
      <c r="AH616" s="89">
        <f t="shared" si="4"/>
        <v>0</v>
      </c>
      <c r="AI616" s="89">
        <f t="shared" si="4"/>
        <v>0</v>
      </c>
      <c r="AJ616" s="89">
        <f t="shared" si="4"/>
        <v>0</v>
      </c>
      <c r="AK616" s="89">
        <f t="shared" si="4"/>
        <v>0</v>
      </c>
      <c r="AL616" s="89">
        <f t="shared" si="4"/>
        <v>0</v>
      </c>
      <c r="AM616" s="89">
        <f t="shared" si="4"/>
        <v>0</v>
      </c>
      <c r="AN616" s="89">
        <f t="shared" si="4"/>
        <v>0</v>
      </c>
      <c r="AO616" s="89">
        <f t="shared" si="4"/>
        <v>0</v>
      </c>
      <c r="AP616" s="89">
        <f t="shared" si="4"/>
        <v>0</v>
      </c>
      <c r="AQ616" s="89">
        <f t="shared" si="4"/>
        <v>0</v>
      </c>
      <c r="AR616" s="89">
        <f t="shared" si="4"/>
        <v>0</v>
      </c>
      <c r="AS616" s="89">
        <f t="shared" si="4"/>
        <v>0</v>
      </c>
      <c r="AT616" s="89">
        <f t="shared" si="4"/>
        <v>0</v>
      </c>
      <c r="AU616" s="89">
        <f t="shared" si="4"/>
        <v>0</v>
      </c>
      <c r="AV616" s="89">
        <f t="shared" si="4"/>
        <v>0</v>
      </c>
      <c r="AW616" s="89">
        <f t="shared" si="4"/>
        <v>0</v>
      </c>
      <c r="AX616" s="89">
        <f t="shared" si="4"/>
        <v>0</v>
      </c>
      <c r="AY616" s="89">
        <f t="shared" si="4"/>
        <v>0</v>
      </c>
      <c r="AZ616" s="89">
        <f t="shared" si="4"/>
        <v>0</v>
      </c>
      <c r="BA616" s="89">
        <f t="shared" si="4"/>
        <v>0</v>
      </c>
      <c r="BB616" s="89">
        <f t="shared" si="4"/>
        <v>0</v>
      </c>
      <c r="BC616" s="89">
        <f t="shared" si="4"/>
        <v>0</v>
      </c>
      <c r="BD616" s="89">
        <f t="shared" si="4"/>
        <v>0</v>
      </c>
      <c r="BE616" s="89">
        <f t="shared" si="4"/>
        <v>0</v>
      </c>
      <c r="BF616" s="89">
        <f t="shared" si="4"/>
        <v>0</v>
      </c>
      <c r="BG616" s="89">
        <f t="shared" si="4"/>
        <v>0</v>
      </c>
      <c r="BH616" s="89">
        <f t="shared" si="4"/>
        <v>0</v>
      </c>
      <c r="BI616" s="89">
        <f t="shared" si="4"/>
        <v>0</v>
      </c>
      <c r="BJ616" s="89">
        <f t="shared" si="4"/>
        <v>0</v>
      </c>
      <c r="BK616" s="89">
        <f t="shared" si="4"/>
        <v>0</v>
      </c>
      <c r="BL616" s="89">
        <f t="shared" si="4"/>
        <v>0</v>
      </c>
      <c r="BM616" s="89">
        <f t="shared" si="4"/>
        <v>0</v>
      </c>
      <c r="BN616" s="89">
        <f t="shared" si="4"/>
        <v>0</v>
      </c>
      <c r="BO616" s="89">
        <f t="shared" ref="BO616:CQ619" si="5">BO12*$B616</f>
        <v>0</v>
      </c>
      <c r="BP616" s="89">
        <f t="shared" si="5"/>
        <v>0</v>
      </c>
      <c r="BQ616" s="89">
        <f t="shared" si="5"/>
        <v>0</v>
      </c>
      <c r="BR616" s="89">
        <f t="shared" si="5"/>
        <v>0</v>
      </c>
      <c r="BS616" s="89">
        <f t="shared" si="5"/>
        <v>0</v>
      </c>
      <c r="BT616" s="89">
        <f t="shared" si="5"/>
        <v>0</v>
      </c>
      <c r="BU616" s="89">
        <f t="shared" si="5"/>
        <v>0</v>
      </c>
      <c r="BV616" s="89">
        <f t="shared" si="5"/>
        <v>0</v>
      </c>
      <c r="BW616" s="89">
        <f t="shared" si="5"/>
        <v>0</v>
      </c>
      <c r="BX616" s="89">
        <f t="shared" si="5"/>
        <v>0</v>
      </c>
      <c r="BY616" s="89">
        <f t="shared" si="5"/>
        <v>0</v>
      </c>
      <c r="BZ616" s="89">
        <f t="shared" si="5"/>
        <v>0</v>
      </c>
      <c r="CA616" s="89">
        <f t="shared" si="5"/>
        <v>0</v>
      </c>
      <c r="CB616" s="89">
        <f t="shared" si="5"/>
        <v>0</v>
      </c>
      <c r="CC616" s="89">
        <f t="shared" si="5"/>
        <v>0</v>
      </c>
      <c r="CD616" s="89">
        <f t="shared" si="5"/>
        <v>0</v>
      </c>
      <c r="CE616" s="89">
        <f t="shared" si="5"/>
        <v>0</v>
      </c>
      <c r="CF616" s="89">
        <f t="shared" si="5"/>
        <v>0</v>
      </c>
      <c r="CG616" s="89">
        <f t="shared" si="5"/>
        <v>0</v>
      </c>
      <c r="CH616" s="89">
        <f t="shared" si="5"/>
        <v>0</v>
      </c>
      <c r="CI616" s="89">
        <f t="shared" si="5"/>
        <v>0</v>
      </c>
      <c r="CJ616" s="89">
        <f t="shared" si="5"/>
        <v>0</v>
      </c>
      <c r="CK616" s="89">
        <f t="shared" si="5"/>
        <v>0</v>
      </c>
      <c r="CL616" s="89">
        <f t="shared" si="5"/>
        <v>0</v>
      </c>
      <c r="CM616" s="89">
        <f t="shared" si="5"/>
        <v>0</v>
      </c>
      <c r="CN616" s="89">
        <f t="shared" si="5"/>
        <v>0</v>
      </c>
      <c r="CO616" s="89">
        <f t="shared" si="5"/>
        <v>0</v>
      </c>
      <c r="CP616" s="89">
        <f t="shared" si="5"/>
        <v>0</v>
      </c>
      <c r="CQ616" s="89">
        <f t="shared" si="5"/>
        <v>0</v>
      </c>
    </row>
    <row r="617" spans="1:95" s="89" customFormat="1" hidden="1" x14ac:dyDescent="0.25">
      <c r="A617" s="90" t="s">
        <v>64</v>
      </c>
      <c r="B617" s="91">
        <f>'[1]Base produits'!C9</f>
        <v>20</v>
      </c>
      <c r="C617" s="89">
        <f t="shared" si="4"/>
        <v>38</v>
      </c>
      <c r="D617" s="89">
        <f t="shared" si="4"/>
        <v>1035</v>
      </c>
      <c r="E617" s="89">
        <f t="shared" si="4"/>
        <v>123.2</v>
      </c>
      <c r="F617" s="89">
        <f t="shared" si="4"/>
        <v>208</v>
      </c>
      <c r="G617" s="89">
        <f t="shared" si="4"/>
        <v>305</v>
      </c>
      <c r="H617" s="89">
        <f t="shared" si="4"/>
        <v>762</v>
      </c>
      <c r="I617" s="89">
        <f t="shared" si="4"/>
        <v>3123.2</v>
      </c>
      <c r="J617" s="89">
        <f t="shared" si="4"/>
        <v>500</v>
      </c>
      <c r="K617" s="89">
        <f t="shared" si="4"/>
        <v>399</v>
      </c>
      <c r="L617" s="89">
        <f t="shared" si="4"/>
        <v>183.2</v>
      </c>
      <c r="M617" s="89">
        <f t="shared" si="4"/>
        <v>38</v>
      </c>
      <c r="N617" s="89">
        <f t="shared" si="4"/>
        <v>0</v>
      </c>
      <c r="O617" s="89">
        <f t="shared" si="4"/>
        <v>196</v>
      </c>
      <c r="P617" s="89">
        <f t="shared" si="4"/>
        <v>386</v>
      </c>
      <c r="Q617" s="89">
        <f t="shared" si="4"/>
        <v>790</v>
      </c>
      <c r="R617" s="89">
        <f t="shared" si="4"/>
        <v>1264.8</v>
      </c>
      <c r="S617" s="89">
        <f t="shared" si="4"/>
        <v>0</v>
      </c>
      <c r="T617" s="89">
        <f t="shared" si="4"/>
        <v>600</v>
      </c>
      <c r="U617" s="89">
        <f t="shared" si="4"/>
        <v>1264.5999999999999</v>
      </c>
      <c r="V617" s="89">
        <f t="shared" si="4"/>
        <v>1872</v>
      </c>
      <c r="W617" s="89">
        <f t="shared" si="4"/>
        <v>0</v>
      </c>
      <c r="X617" s="89">
        <f t="shared" si="4"/>
        <v>0</v>
      </c>
      <c r="Y617" s="89">
        <f t="shared" si="4"/>
        <v>725.8</v>
      </c>
      <c r="Z617" s="89">
        <f t="shared" si="4"/>
        <v>196</v>
      </c>
      <c r="AA617" s="89">
        <f t="shared" si="4"/>
        <v>234</v>
      </c>
      <c r="AB617" s="89">
        <f t="shared" si="4"/>
        <v>460</v>
      </c>
      <c r="AC617" s="89">
        <f t="shared" si="4"/>
        <v>1424</v>
      </c>
      <c r="AD617" s="89">
        <f t="shared" si="4"/>
        <v>122</v>
      </c>
      <c r="AE617" s="89">
        <f t="shared" si="4"/>
        <v>158</v>
      </c>
      <c r="AF617" s="89">
        <f t="shared" si="4"/>
        <v>0</v>
      </c>
      <c r="AG617" s="89">
        <f t="shared" si="4"/>
        <v>0</v>
      </c>
      <c r="AH617" s="89">
        <f t="shared" si="4"/>
        <v>0</v>
      </c>
      <c r="AI617" s="89">
        <f t="shared" si="4"/>
        <v>0</v>
      </c>
      <c r="AJ617" s="89">
        <f t="shared" si="4"/>
        <v>0</v>
      </c>
      <c r="AK617" s="89">
        <f t="shared" si="4"/>
        <v>0</v>
      </c>
      <c r="AL617" s="89">
        <f t="shared" si="4"/>
        <v>0</v>
      </c>
      <c r="AM617" s="89">
        <f t="shared" si="4"/>
        <v>0</v>
      </c>
      <c r="AN617" s="89">
        <f t="shared" si="4"/>
        <v>0</v>
      </c>
      <c r="AO617" s="89">
        <f t="shared" si="4"/>
        <v>0</v>
      </c>
      <c r="AP617" s="89">
        <f t="shared" si="4"/>
        <v>0</v>
      </c>
      <c r="AQ617" s="89">
        <f t="shared" si="4"/>
        <v>0</v>
      </c>
      <c r="AR617" s="89">
        <f t="shared" si="4"/>
        <v>0</v>
      </c>
      <c r="AS617" s="89">
        <f t="shared" si="4"/>
        <v>0</v>
      </c>
      <c r="AT617" s="89">
        <f t="shared" si="4"/>
        <v>0</v>
      </c>
      <c r="AU617" s="89">
        <f t="shared" si="4"/>
        <v>0</v>
      </c>
      <c r="AV617" s="89">
        <f t="shared" si="4"/>
        <v>0</v>
      </c>
      <c r="AW617" s="89">
        <f t="shared" si="4"/>
        <v>0</v>
      </c>
      <c r="AX617" s="89">
        <f t="shared" si="4"/>
        <v>0</v>
      </c>
      <c r="AY617" s="89">
        <f t="shared" si="4"/>
        <v>0</v>
      </c>
      <c r="AZ617" s="89">
        <f t="shared" si="4"/>
        <v>0</v>
      </c>
      <c r="BA617" s="89">
        <f t="shared" si="4"/>
        <v>0</v>
      </c>
      <c r="BB617" s="89">
        <f t="shared" si="4"/>
        <v>0</v>
      </c>
      <c r="BC617" s="89">
        <f t="shared" si="4"/>
        <v>0</v>
      </c>
      <c r="BD617" s="89">
        <f t="shared" si="4"/>
        <v>0</v>
      </c>
      <c r="BE617" s="89">
        <f t="shared" si="4"/>
        <v>0</v>
      </c>
      <c r="BF617" s="89">
        <f t="shared" si="4"/>
        <v>0</v>
      </c>
      <c r="BG617" s="89">
        <f t="shared" si="4"/>
        <v>0</v>
      </c>
      <c r="BH617" s="89">
        <f t="shared" si="4"/>
        <v>0</v>
      </c>
      <c r="BI617" s="89">
        <f t="shared" si="4"/>
        <v>0</v>
      </c>
      <c r="BJ617" s="89">
        <f t="shared" si="4"/>
        <v>0</v>
      </c>
      <c r="BK617" s="89">
        <f t="shared" si="4"/>
        <v>0</v>
      </c>
      <c r="BL617" s="89">
        <f t="shared" si="4"/>
        <v>0</v>
      </c>
      <c r="BM617" s="89">
        <f t="shared" si="4"/>
        <v>0</v>
      </c>
      <c r="BN617" s="89">
        <f t="shared" si="4"/>
        <v>0</v>
      </c>
      <c r="BO617" s="89">
        <f t="shared" si="5"/>
        <v>0</v>
      </c>
      <c r="BP617" s="89">
        <f t="shared" si="5"/>
        <v>0</v>
      </c>
      <c r="BQ617" s="89">
        <f t="shared" si="5"/>
        <v>0</v>
      </c>
      <c r="BR617" s="89">
        <f t="shared" si="5"/>
        <v>0</v>
      </c>
      <c r="BS617" s="89">
        <f t="shared" si="5"/>
        <v>0</v>
      </c>
      <c r="BT617" s="89">
        <f t="shared" si="5"/>
        <v>0</v>
      </c>
      <c r="BU617" s="89">
        <f t="shared" si="5"/>
        <v>0</v>
      </c>
      <c r="BV617" s="89">
        <f t="shared" si="5"/>
        <v>0</v>
      </c>
      <c r="BW617" s="89">
        <f t="shared" si="5"/>
        <v>0</v>
      </c>
      <c r="BX617" s="89">
        <f t="shared" si="5"/>
        <v>0</v>
      </c>
      <c r="BY617" s="89">
        <f t="shared" si="5"/>
        <v>0</v>
      </c>
      <c r="BZ617" s="89">
        <f t="shared" si="5"/>
        <v>0</v>
      </c>
      <c r="CA617" s="89">
        <f t="shared" si="5"/>
        <v>0</v>
      </c>
      <c r="CB617" s="89">
        <f t="shared" si="5"/>
        <v>0</v>
      </c>
      <c r="CC617" s="89">
        <f t="shared" si="5"/>
        <v>0</v>
      </c>
      <c r="CD617" s="89">
        <f t="shared" si="5"/>
        <v>0</v>
      </c>
      <c r="CE617" s="89">
        <f t="shared" si="5"/>
        <v>0</v>
      </c>
      <c r="CF617" s="89">
        <f t="shared" si="5"/>
        <v>0</v>
      </c>
      <c r="CG617" s="89">
        <f t="shared" si="5"/>
        <v>0</v>
      </c>
      <c r="CH617" s="89">
        <f t="shared" si="5"/>
        <v>0</v>
      </c>
      <c r="CI617" s="89">
        <f t="shared" si="5"/>
        <v>0</v>
      </c>
      <c r="CJ617" s="89">
        <f t="shared" si="5"/>
        <v>0</v>
      </c>
      <c r="CK617" s="89">
        <f t="shared" si="5"/>
        <v>0</v>
      </c>
      <c r="CL617" s="89">
        <f t="shared" si="5"/>
        <v>0</v>
      </c>
      <c r="CM617" s="89">
        <f t="shared" si="5"/>
        <v>0</v>
      </c>
      <c r="CN617" s="89">
        <f t="shared" si="5"/>
        <v>0</v>
      </c>
      <c r="CO617" s="89">
        <f t="shared" si="5"/>
        <v>0</v>
      </c>
      <c r="CP617" s="89">
        <f t="shared" si="5"/>
        <v>0</v>
      </c>
      <c r="CQ617" s="89">
        <f t="shared" si="5"/>
        <v>0</v>
      </c>
    </row>
    <row r="618" spans="1:95" s="89" customFormat="1" hidden="1" x14ac:dyDescent="0.25">
      <c r="A618" s="90" t="s">
        <v>66</v>
      </c>
      <c r="B618" s="91">
        <f>'[1]Base produits'!C10</f>
        <v>120</v>
      </c>
      <c r="C618" s="89">
        <f t="shared" si="4"/>
        <v>348</v>
      </c>
      <c r="D618" s="89">
        <f t="shared" si="4"/>
        <v>17838</v>
      </c>
      <c r="E618" s="89">
        <f t="shared" si="4"/>
        <v>753.6</v>
      </c>
      <c r="F618" s="89">
        <f t="shared" si="4"/>
        <v>13810.800000000001</v>
      </c>
      <c r="G618" s="89">
        <f t="shared" si="4"/>
        <v>1284</v>
      </c>
      <c r="H618" s="89">
        <f t="shared" si="4"/>
        <v>15288</v>
      </c>
      <c r="I618" s="89">
        <f t="shared" si="4"/>
        <v>31992.000000000004</v>
      </c>
      <c r="J618" s="89">
        <f t="shared" si="4"/>
        <v>2196</v>
      </c>
      <c r="K618" s="89">
        <f t="shared" si="4"/>
        <v>588</v>
      </c>
      <c r="L618" s="89">
        <f t="shared" si="4"/>
        <v>0</v>
      </c>
      <c r="M618" s="89">
        <f t="shared" si="4"/>
        <v>822</v>
      </c>
      <c r="N618" s="89">
        <f t="shared" si="4"/>
        <v>0</v>
      </c>
      <c r="O618" s="89">
        <f t="shared" si="4"/>
        <v>9138</v>
      </c>
      <c r="P618" s="89">
        <f t="shared" si="4"/>
        <v>9090</v>
      </c>
      <c r="Q618" s="89">
        <f t="shared" si="4"/>
        <v>6277.2000000000007</v>
      </c>
      <c r="R618" s="89">
        <f t="shared" si="4"/>
        <v>7032</v>
      </c>
      <c r="S618" s="89">
        <f t="shared" si="4"/>
        <v>5065.2</v>
      </c>
      <c r="T618" s="89">
        <f t="shared" si="4"/>
        <v>1164</v>
      </c>
      <c r="U618" s="89">
        <f t="shared" si="4"/>
        <v>32090.400000000001</v>
      </c>
      <c r="V618" s="89">
        <f t="shared" si="4"/>
        <v>3438</v>
      </c>
      <c r="W618" s="89">
        <f t="shared" si="4"/>
        <v>378</v>
      </c>
      <c r="X618" s="89">
        <f t="shared" si="4"/>
        <v>1062</v>
      </c>
      <c r="Y618" s="89">
        <f t="shared" si="4"/>
        <v>6831.6</v>
      </c>
      <c r="Z618" s="89">
        <f t="shared" si="4"/>
        <v>8904</v>
      </c>
      <c r="AA618" s="89">
        <f t="shared" si="4"/>
        <v>307.2</v>
      </c>
      <c r="AB618" s="89">
        <f t="shared" si="4"/>
        <v>672</v>
      </c>
      <c r="AC618" s="89">
        <f t="shared" si="4"/>
        <v>477.6</v>
      </c>
      <c r="AD618" s="89">
        <f t="shared" si="4"/>
        <v>17228.399999999998</v>
      </c>
      <c r="AE618" s="89">
        <f t="shared" si="4"/>
        <v>5508</v>
      </c>
      <c r="AF618" s="89">
        <f t="shared" si="4"/>
        <v>0</v>
      </c>
      <c r="AG618" s="89">
        <f t="shared" si="4"/>
        <v>0</v>
      </c>
      <c r="AH618" s="89">
        <f t="shared" si="4"/>
        <v>0</v>
      </c>
      <c r="AI618" s="89">
        <f t="shared" si="4"/>
        <v>0</v>
      </c>
      <c r="AJ618" s="89">
        <f t="shared" si="4"/>
        <v>0</v>
      </c>
      <c r="AK618" s="89">
        <f t="shared" si="4"/>
        <v>0</v>
      </c>
      <c r="AL618" s="89">
        <f t="shared" si="4"/>
        <v>0</v>
      </c>
      <c r="AM618" s="89">
        <f t="shared" si="4"/>
        <v>0</v>
      </c>
      <c r="AN618" s="89">
        <f t="shared" si="4"/>
        <v>0</v>
      </c>
      <c r="AO618" s="89">
        <f t="shared" si="4"/>
        <v>0</v>
      </c>
      <c r="AP618" s="89">
        <f t="shared" si="4"/>
        <v>0</v>
      </c>
      <c r="AQ618" s="89">
        <f t="shared" si="4"/>
        <v>0</v>
      </c>
      <c r="AR618" s="89">
        <f t="shared" si="4"/>
        <v>0</v>
      </c>
      <c r="AS618" s="89">
        <f t="shared" si="4"/>
        <v>0</v>
      </c>
      <c r="AT618" s="89">
        <f t="shared" si="4"/>
        <v>0</v>
      </c>
      <c r="AU618" s="89">
        <f t="shared" si="4"/>
        <v>0</v>
      </c>
      <c r="AV618" s="89">
        <f t="shared" si="4"/>
        <v>0</v>
      </c>
      <c r="AW618" s="89">
        <f t="shared" si="4"/>
        <v>0</v>
      </c>
      <c r="AX618" s="89">
        <f t="shared" si="4"/>
        <v>0</v>
      </c>
      <c r="AY618" s="89">
        <f t="shared" si="4"/>
        <v>0</v>
      </c>
      <c r="AZ618" s="89">
        <f t="shared" si="4"/>
        <v>0</v>
      </c>
      <c r="BA618" s="89">
        <f t="shared" si="4"/>
        <v>0</v>
      </c>
      <c r="BB618" s="89">
        <f t="shared" si="4"/>
        <v>0</v>
      </c>
      <c r="BC618" s="89">
        <f t="shared" si="4"/>
        <v>0</v>
      </c>
      <c r="BD618" s="89">
        <f t="shared" si="4"/>
        <v>0</v>
      </c>
      <c r="BE618" s="89">
        <f t="shared" si="4"/>
        <v>0</v>
      </c>
      <c r="BF618" s="89">
        <f t="shared" si="4"/>
        <v>0</v>
      </c>
      <c r="BG618" s="89">
        <f t="shared" si="4"/>
        <v>0</v>
      </c>
      <c r="BH618" s="89">
        <f t="shared" si="4"/>
        <v>0</v>
      </c>
      <c r="BI618" s="89">
        <f t="shared" si="4"/>
        <v>0</v>
      </c>
      <c r="BJ618" s="89">
        <f t="shared" si="4"/>
        <v>0</v>
      </c>
      <c r="BK618" s="89">
        <f t="shared" si="4"/>
        <v>0</v>
      </c>
      <c r="BL618" s="89">
        <f t="shared" si="4"/>
        <v>0</v>
      </c>
      <c r="BM618" s="89">
        <f t="shared" si="4"/>
        <v>0</v>
      </c>
      <c r="BN618" s="89">
        <f t="shared" si="4"/>
        <v>0</v>
      </c>
      <c r="BO618" s="89">
        <f t="shared" si="5"/>
        <v>0</v>
      </c>
      <c r="BP618" s="89">
        <f t="shared" si="5"/>
        <v>0</v>
      </c>
      <c r="BQ618" s="89">
        <f t="shared" si="5"/>
        <v>0</v>
      </c>
      <c r="BR618" s="89">
        <f t="shared" si="5"/>
        <v>0</v>
      </c>
      <c r="BS618" s="89">
        <f t="shared" si="5"/>
        <v>0</v>
      </c>
      <c r="BT618" s="89">
        <f t="shared" si="5"/>
        <v>0</v>
      </c>
      <c r="BU618" s="89">
        <f t="shared" si="5"/>
        <v>0</v>
      </c>
      <c r="BV618" s="89">
        <f t="shared" si="5"/>
        <v>0</v>
      </c>
      <c r="BW618" s="89">
        <f t="shared" si="5"/>
        <v>0</v>
      </c>
      <c r="BX618" s="89">
        <f t="shared" si="5"/>
        <v>0</v>
      </c>
      <c r="BY618" s="89">
        <f t="shared" si="5"/>
        <v>0</v>
      </c>
      <c r="BZ618" s="89">
        <f t="shared" si="5"/>
        <v>0</v>
      </c>
      <c r="CA618" s="89">
        <f t="shared" si="5"/>
        <v>0</v>
      </c>
      <c r="CB618" s="89">
        <f t="shared" si="5"/>
        <v>0</v>
      </c>
      <c r="CC618" s="89">
        <f t="shared" si="5"/>
        <v>0</v>
      </c>
      <c r="CD618" s="89">
        <f t="shared" si="5"/>
        <v>0</v>
      </c>
      <c r="CE618" s="89">
        <f t="shared" si="5"/>
        <v>0</v>
      </c>
      <c r="CF618" s="89">
        <f t="shared" si="5"/>
        <v>0</v>
      </c>
      <c r="CG618" s="89">
        <f t="shared" si="5"/>
        <v>0</v>
      </c>
      <c r="CH618" s="89">
        <f t="shared" si="5"/>
        <v>0</v>
      </c>
      <c r="CI618" s="89">
        <f t="shared" si="5"/>
        <v>0</v>
      </c>
      <c r="CJ618" s="89">
        <f t="shared" si="5"/>
        <v>0</v>
      </c>
      <c r="CK618" s="89">
        <f t="shared" si="5"/>
        <v>0</v>
      </c>
      <c r="CL618" s="89">
        <f t="shared" si="5"/>
        <v>0</v>
      </c>
      <c r="CM618" s="89">
        <f t="shared" si="5"/>
        <v>0</v>
      </c>
      <c r="CN618" s="89">
        <f t="shared" si="5"/>
        <v>0</v>
      </c>
      <c r="CO618" s="89">
        <f t="shared" si="5"/>
        <v>0</v>
      </c>
      <c r="CP618" s="89">
        <f t="shared" si="5"/>
        <v>0</v>
      </c>
      <c r="CQ618" s="89">
        <f t="shared" si="5"/>
        <v>0</v>
      </c>
    </row>
    <row r="619" spans="1:95" s="89" customFormat="1" hidden="1" x14ac:dyDescent="0.25">
      <c r="A619" s="90" t="s">
        <v>68</v>
      </c>
      <c r="B619" s="91">
        <f>'[1]Base produits'!C11</f>
        <v>5</v>
      </c>
      <c r="C619" s="89">
        <f t="shared" si="4"/>
        <v>116.5</v>
      </c>
      <c r="D619" s="89">
        <f t="shared" si="4"/>
        <v>75.5</v>
      </c>
      <c r="E619" s="89">
        <f t="shared" si="4"/>
        <v>13.700000000000001</v>
      </c>
      <c r="F619" s="89">
        <f t="shared" si="4"/>
        <v>231.5</v>
      </c>
      <c r="G619" s="89">
        <f t="shared" si="4"/>
        <v>35.25</v>
      </c>
      <c r="H619" s="89">
        <f t="shared" si="4"/>
        <v>214</v>
      </c>
      <c r="I619" s="89">
        <f t="shared" si="4"/>
        <v>658</v>
      </c>
      <c r="J619" s="89">
        <f t="shared" si="4"/>
        <v>200.5</v>
      </c>
      <c r="K619" s="89">
        <f t="shared" si="4"/>
        <v>177.5</v>
      </c>
      <c r="L619" s="89">
        <f t="shared" si="4"/>
        <v>0</v>
      </c>
      <c r="M619" s="89">
        <f t="shared" si="4"/>
        <v>0</v>
      </c>
      <c r="N619" s="89">
        <f t="shared" si="4"/>
        <v>7.5</v>
      </c>
      <c r="O619" s="89">
        <f t="shared" si="4"/>
        <v>16.5</v>
      </c>
      <c r="P619" s="89">
        <f t="shared" si="4"/>
        <v>0</v>
      </c>
      <c r="Q619" s="89">
        <f t="shared" si="4"/>
        <v>209.25</v>
      </c>
      <c r="R619" s="89">
        <f t="shared" si="4"/>
        <v>70.900000000000006</v>
      </c>
      <c r="S619" s="89">
        <f t="shared" si="4"/>
        <v>33.25</v>
      </c>
      <c r="T619" s="89">
        <f t="shared" si="4"/>
        <v>114.5</v>
      </c>
      <c r="U619" s="89">
        <f t="shared" si="4"/>
        <v>172</v>
      </c>
      <c r="V619" s="89">
        <f t="shared" si="4"/>
        <v>270.75</v>
      </c>
      <c r="W619" s="89">
        <f t="shared" si="4"/>
        <v>35</v>
      </c>
      <c r="X619" s="89">
        <f t="shared" si="4"/>
        <v>38</v>
      </c>
      <c r="Y619" s="89">
        <f t="shared" si="4"/>
        <v>277.25</v>
      </c>
      <c r="Z619" s="89">
        <f t="shared" si="4"/>
        <v>0</v>
      </c>
      <c r="AA619" s="89">
        <f t="shared" si="4"/>
        <v>113.69999999999999</v>
      </c>
      <c r="AB619" s="89">
        <f t="shared" si="4"/>
        <v>16</v>
      </c>
      <c r="AC619" s="89">
        <f t="shared" si="4"/>
        <v>467.59999999999997</v>
      </c>
      <c r="AD619" s="89">
        <f t="shared" si="4"/>
        <v>231.4</v>
      </c>
      <c r="AE619" s="89">
        <f t="shared" si="4"/>
        <v>17.100000000000001</v>
      </c>
      <c r="AF619" s="89">
        <f t="shared" si="4"/>
        <v>0</v>
      </c>
      <c r="AG619" s="89">
        <f t="shared" si="4"/>
        <v>0</v>
      </c>
      <c r="AH619" s="89">
        <f t="shared" si="4"/>
        <v>0</v>
      </c>
      <c r="AI619" s="89">
        <f t="shared" si="4"/>
        <v>0</v>
      </c>
      <c r="AJ619" s="89">
        <f t="shared" si="4"/>
        <v>0</v>
      </c>
      <c r="AK619" s="89">
        <f t="shared" si="4"/>
        <v>0</v>
      </c>
      <c r="AL619" s="89">
        <f t="shared" si="4"/>
        <v>0</v>
      </c>
      <c r="AM619" s="89">
        <f t="shared" si="4"/>
        <v>0</v>
      </c>
      <c r="AN619" s="89">
        <f t="shared" si="4"/>
        <v>0</v>
      </c>
      <c r="AO619" s="89">
        <f t="shared" si="4"/>
        <v>0</v>
      </c>
      <c r="AP619" s="89">
        <f t="shared" si="4"/>
        <v>0</v>
      </c>
      <c r="AQ619" s="89">
        <f t="shared" si="4"/>
        <v>0</v>
      </c>
      <c r="AR619" s="89">
        <f t="shared" si="4"/>
        <v>0</v>
      </c>
      <c r="AS619" s="89">
        <f t="shared" si="4"/>
        <v>0</v>
      </c>
      <c r="AT619" s="89">
        <f t="shared" si="4"/>
        <v>0</v>
      </c>
      <c r="AU619" s="89">
        <f t="shared" si="4"/>
        <v>0</v>
      </c>
      <c r="AV619" s="89">
        <f t="shared" si="4"/>
        <v>0</v>
      </c>
      <c r="AW619" s="89">
        <f t="shared" si="4"/>
        <v>0</v>
      </c>
      <c r="AX619" s="89">
        <f t="shared" si="4"/>
        <v>0</v>
      </c>
      <c r="AY619" s="89">
        <f t="shared" si="4"/>
        <v>0</v>
      </c>
      <c r="AZ619" s="89">
        <f t="shared" si="4"/>
        <v>0</v>
      </c>
      <c r="BA619" s="89">
        <f t="shared" si="4"/>
        <v>0</v>
      </c>
      <c r="BB619" s="89">
        <f t="shared" si="4"/>
        <v>0</v>
      </c>
      <c r="BC619" s="89">
        <f t="shared" si="4"/>
        <v>0</v>
      </c>
      <c r="BD619" s="89">
        <f t="shared" si="4"/>
        <v>0</v>
      </c>
      <c r="BE619" s="89">
        <f t="shared" si="4"/>
        <v>0</v>
      </c>
      <c r="BF619" s="89">
        <f t="shared" si="4"/>
        <v>0</v>
      </c>
      <c r="BG619" s="89">
        <f t="shared" si="4"/>
        <v>0</v>
      </c>
      <c r="BH619" s="89">
        <f t="shared" si="4"/>
        <v>0</v>
      </c>
      <c r="BI619" s="89">
        <f t="shared" si="4"/>
        <v>0</v>
      </c>
      <c r="BJ619" s="89">
        <f t="shared" si="4"/>
        <v>0</v>
      </c>
      <c r="BK619" s="89">
        <f t="shared" si="4"/>
        <v>0</v>
      </c>
      <c r="BL619" s="89">
        <f t="shared" si="4"/>
        <v>0</v>
      </c>
      <c r="BM619" s="89">
        <f t="shared" si="4"/>
        <v>0</v>
      </c>
      <c r="BN619" s="89">
        <f t="shared" ref="BN619" si="6">BN15*$B619</f>
        <v>0</v>
      </c>
      <c r="BO619" s="89">
        <f t="shared" si="5"/>
        <v>0</v>
      </c>
      <c r="BP619" s="89">
        <f t="shared" si="5"/>
        <v>0</v>
      </c>
      <c r="BQ619" s="89">
        <f t="shared" si="5"/>
        <v>0</v>
      </c>
      <c r="BR619" s="89">
        <f t="shared" si="5"/>
        <v>0</v>
      </c>
      <c r="BS619" s="89">
        <f t="shared" si="5"/>
        <v>0</v>
      </c>
      <c r="BT619" s="89">
        <f t="shared" si="5"/>
        <v>0</v>
      </c>
      <c r="BU619" s="89">
        <f t="shared" si="5"/>
        <v>0</v>
      </c>
      <c r="BV619" s="89">
        <f t="shared" si="5"/>
        <v>0</v>
      </c>
      <c r="BW619" s="89">
        <f t="shared" si="5"/>
        <v>0</v>
      </c>
      <c r="BX619" s="89">
        <f t="shared" si="5"/>
        <v>0</v>
      </c>
      <c r="BY619" s="89">
        <f t="shared" si="5"/>
        <v>0</v>
      </c>
      <c r="BZ619" s="89">
        <f t="shared" si="5"/>
        <v>0</v>
      </c>
      <c r="CA619" s="89">
        <f t="shared" si="5"/>
        <v>0</v>
      </c>
      <c r="CB619" s="89">
        <f t="shared" si="5"/>
        <v>0</v>
      </c>
      <c r="CC619" s="89">
        <f t="shared" si="5"/>
        <v>0</v>
      </c>
      <c r="CD619" s="89">
        <f t="shared" si="5"/>
        <v>0</v>
      </c>
      <c r="CE619" s="89">
        <f t="shared" si="5"/>
        <v>0</v>
      </c>
      <c r="CF619" s="89">
        <f t="shared" si="5"/>
        <v>0</v>
      </c>
      <c r="CG619" s="89">
        <f t="shared" si="5"/>
        <v>0</v>
      </c>
      <c r="CH619" s="89">
        <f t="shared" si="5"/>
        <v>0</v>
      </c>
      <c r="CI619" s="89">
        <f t="shared" si="5"/>
        <v>0</v>
      </c>
      <c r="CJ619" s="89">
        <f t="shared" si="5"/>
        <v>0</v>
      </c>
      <c r="CK619" s="89">
        <f t="shared" si="5"/>
        <v>0</v>
      </c>
      <c r="CL619" s="89">
        <f t="shared" si="5"/>
        <v>0</v>
      </c>
      <c r="CM619" s="89">
        <f t="shared" si="5"/>
        <v>0</v>
      </c>
      <c r="CN619" s="89">
        <f t="shared" si="5"/>
        <v>0</v>
      </c>
      <c r="CO619" s="89">
        <f t="shared" si="5"/>
        <v>0</v>
      </c>
      <c r="CP619" s="89">
        <f t="shared" si="5"/>
        <v>0</v>
      </c>
      <c r="CQ619" s="89">
        <f t="shared" si="5"/>
        <v>0</v>
      </c>
    </row>
    <row r="620" spans="1:95" s="89" customFormat="1" hidden="1" x14ac:dyDescent="0.25">
      <c r="A620" s="90" t="s">
        <v>70</v>
      </c>
      <c r="B620" s="91">
        <f>'[1]Base produits'!C12</f>
        <v>2</v>
      </c>
      <c r="C620" s="89">
        <f t="shared" ref="C620:BN623" si="7">C16*$B620</f>
        <v>0</v>
      </c>
      <c r="D620" s="89">
        <f t="shared" si="7"/>
        <v>0</v>
      </c>
      <c r="E620" s="89">
        <f t="shared" si="7"/>
        <v>0</v>
      </c>
      <c r="F620" s="89">
        <f t="shared" si="7"/>
        <v>0</v>
      </c>
      <c r="G620" s="89">
        <f t="shared" si="7"/>
        <v>0</v>
      </c>
      <c r="H620" s="89">
        <f t="shared" si="7"/>
        <v>0</v>
      </c>
      <c r="I620" s="89">
        <f t="shared" si="7"/>
        <v>0</v>
      </c>
      <c r="J620" s="89">
        <f t="shared" si="7"/>
        <v>0</v>
      </c>
      <c r="K620" s="89">
        <f t="shared" si="7"/>
        <v>0</v>
      </c>
      <c r="L620" s="89">
        <f t="shared" si="7"/>
        <v>0</v>
      </c>
      <c r="M620" s="89">
        <f t="shared" si="7"/>
        <v>0</v>
      </c>
      <c r="N620" s="89">
        <f t="shared" si="7"/>
        <v>0</v>
      </c>
      <c r="O620" s="89">
        <f t="shared" si="7"/>
        <v>0</v>
      </c>
      <c r="P620" s="89">
        <f t="shared" si="7"/>
        <v>0</v>
      </c>
      <c r="Q620" s="89">
        <f t="shared" si="7"/>
        <v>0</v>
      </c>
      <c r="R620" s="89">
        <f t="shared" si="7"/>
        <v>0</v>
      </c>
      <c r="S620" s="89">
        <f t="shared" si="7"/>
        <v>0</v>
      </c>
      <c r="T620" s="89">
        <f t="shared" si="7"/>
        <v>0</v>
      </c>
      <c r="U620" s="89">
        <f t="shared" si="7"/>
        <v>0</v>
      </c>
      <c r="V620" s="89">
        <f t="shared" si="7"/>
        <v>0</v>
      </c>
      <c r="W620" s="89">
        <f t="shared" si="7"/>
        <v>0</v>
      </c>
      <c r="X620" s="89">
        <f t="shared" si="7"/>
        <v>0</v>
      </c>
      <c r="Y620" s="89">
        <f t="shared" si="7"/>
        <v>0</v>
      </c>
      <c r="Z620" s="89">
        <f t="shared" si="7"/>
        <v>0</v>
      </c>
      <c r="AA620" s="89">
        <f t="shared" si="7"/>
        <v>0</v>
      </c>
      <c r="AB620" s="89">
        <f t="shared" si="7"/>
        <v>0</v>
      </c>
      <c r="AC620" s="89">
        <f t="shared" si="7"/>
        <v>0</v>
      </c>
      <c r="AD620" s="89">
        <f t="shared" si="7"/>
        <v>0</v>
      </c>
      <c r="AE620" s="89">
        <f t="shared" si="7"/>
        <v>0</v>
      </c>
      <c r="AF620" s="89">
        <f t="shared" si="7"/>
        <v>0</v>
      </c>
      <c r="AG620" s="89">
        <f t="shared" si="7"/>
        <v>0</v>
      </c>
      <c r="AH620" s="89">
        <f t="shared" si="7"/>
        <v>0</v>
      </c>
      <c r="AI620" s="89">
        <f t="shared" si="7"/>
        <v>0</v>
      </c>
      <c r="AJ620" s="89">
        <f t="shared" si="7"/>
        <v>0</v>
      </c>
      <c r="AK620" s="89">
        <f t="shared" si="7"/>
        <v>0</v>
      </c>
      <c r="AL620" s="89">
        <f t="shared" si="7"/>
        <v>0</v>
      </c>
      <c r="AM620" s="89">
        <f t="shared" si="7"/>
        <v>0</v>
      </c>
      <c r="AN620" s="89">
        <f t="shared" si="7"/>
        <v>0</v>
      </c>
      <c r="AO620" s="89">
        <f t="shared" si="7"/>
        <v>0</v>
      </c>
      <c r="AP620" s="89">
        <f t="shared" si="7"/>
        <v>0</v>
      </c>
      <c r="AQ620" s="89">
        <f t="shared" si="7"/>
        <v>0</v>
      </c>
      <c r="AR620" s="89">
        <f t="shared" si="7"/>
        <v>0</v>
      </c>
      <c r="AS620" s="89">
        <f t="shared" si="7"/>
        <v>0</v>
      </c>
      <c r="AT620" s="89">
        <f t="shared" si="7"/>
        <v>0</v>
      </c>
      <c r="AU620" s="89">
        <f t="shared" si="7"/>
        <v>0</v>
      </c>
      <c r="AV620" s="89">
        <f t="shared" si="7"/>
        <v>0</v>
      </c>
      <c r="AW620" s="89">
        <f t="shared" si="7"/>
        <v>0</v>
      </c>
      <c r="AX620" s="89">
        <f t="shared" si="7"/>
        <v>0</v>
      </c>
      <c r="AY620" s="89">
        <f t="shared" si="7"/>
        <v>0</v>
      </c>
      <c r="AZ620" s="89">
        <f t="shared" si="7"/>
        <v>0</v>
      </c>
      <c r="BA620" s="89">
        <f t="shared" si="7"/>
        <v>0</v>
      </c>
      <c r="BB620" s="89">
        <f t="shared" si="7"/>
        <v>0</v>
      </c>
      <c r="BC620" s="89">
        <f t="shared" si="7"/>
        <v>0</v>
      </c>
      <c r="BD620" s="89">
        <f t="shared" si="7"/>
        <v>0</v>
      </c>
      <c r="BE620" s="89">
        <f t="shared" si="7"/>
        <v>0</v>
      </c>
      <c r="BF620" s="89">
        <f t="shared" si="7"/>
        <v>0</v>
      </c>
      <c r="BG620" s="89">
        <f t="shared" si="7"/>
        <v>0</v>
      </c>
      <c r="BH620" s="89">
        <f t="shared" si="7"/>
        <v>0</v>
      </c>
      <c r="BI620" s="89">
        <f t="shared" si="7"/>
        <v>0</v>
      </c>
      <c r="BJ620" s="89">
        <f t="shared" si="7"/>
        <v>0</v>
      </c>
      <c r="BK620" s="89">
        <f t="shared" si="7"/>
        <v>0</v>
      </c>
      <c r="BL620" s="89">
        <f t="shared" si="7"/>
        <v>0</v>
      </c>
      <c r="BM620" s="89">
        <f t="shared" si="7"/>
        <v>0</v>
      </c>
      <c r="BN620" s="89">
        <f t="shared" si="7"/>
        <v>0</v>
      </c>
      <c r="BO620" s="89">
        <f t="shared" ref="BO620:CQ623" si="8">BO16*$B620</f>
        <v>0</v>
      </c>
      <c r="BP620" s="89">
        <f t="shared" si="8"/>
        <v>0</v>
      </c>
      <c r="BQ620" s="89">
        <f t="shared" si="8"/>
        <v>0</v>
      </c>
      <c r="BR620" s="89">
        <f t="shared" si="8"/>
        <v>0</v>
      </c>
      <c r="BS620" s="89">
        <f t="shared" si="8"/>
        <v>0</v>
      </c>
      <c r="BT620" s="89">
        <f t="shared" si="8"/>
        <v>0</v>
      </c>
      <c r="BU620" s="89">
        <f t="shared" si="8"/>
        <v>0</v>
      </c>
      <c r="BV620" s="89">
        <f t="shared" si="8"/>
        <v>0</v>
      </c>
      <c r="BW620" s="89">
        <f t="shared" si="8"/>
        <v>0</v>
      </c>
      <c r="BX620" s="89">
        <f t="shared" si="8"/>
        <v>0</v>
      </c>
      <c r="BY620" s="89">
        <f t="shared" si="8"/>
        <v>0</v>
      </c>
      <c r="BZ620" s="89">
        <f t="shared" si="8"/>
        <v>0</v>
      </c>
      <c r="CA620" s="89">
        <f t="shared" si="8"/>
        <v>0</v>
      </c>
      <c r="CB620" s="89">
        <f t="shared" si="8"/>
        <v>0</v>
      </c>
      <c r="CC620" s="89">
        <f t="shared" si="8"/>
        <v>0</v>
      </c>
      <c r="CD620" s="89">
        <f t="shared" si="8"/>
        <v>0</v>
      </c>
      <c r="CE620" s="89">
        <f t="shared" si="8"/>
        <v>0</v>
      </c>
      <c r="CF620" s="89">
        <f t="shared" si="8"/>
        <v>0</v>
      </c>
      <c r="CG620" s="89">
        <f t="shared" si="8"/>
        <v>0</v>
      </c>
      <c r="CH620" s="89">
        <f t="shared" si="8"/>
        <v>0</v>
      </c>
      <c r="CI620" s="89">
        <f t="shared" si="8"/>
        <v>0</v>
      </c>
      <c r="CJ620" s="89">
        <f t="shared" si="8"/>
        <v>0</v>
      </c>
      <c r="CK620" s="89">
        <f t="shared" si="8"/>
        <v>0</v>
      </c>
      <c r="CL620" s="89">
        <f t="shared" si="8"/>
        <v>0</v>
      </c>
      <c r="CM620" s="89">
        <f t="shared" si="8"/>
        <v>0</v>
      </c>
      <c r="CN620" s="89">
        <f t="shared" si="8"/>
        <v>0</v>
      </c>
      <c r="CO620" s="89">
        <f t="shared" si="8"/>
        <v>0</v>
      </c>
      <c r="CP620" s="89">
        <f t="shared" si="8"/>
        <v>0</v>
      </c>
      <c r="CQ620" s="89">
        <f t="shared" si="8"/>
        <v>0</v>
      </c>
    </row>
    <row r="621" spans="1:95" s="89" customFormat="1" hidden="1" x14ac:dyDescent="0.25">
      <c r="A621" s="90" t="s">
        <v>71</v>
      </c>
      <c r="B621" s="91">
        <f>'[1]Base produits'!C13</f>
        <v>155</v>
      </c>
      <c r="C621" s="89">
        <f t="shared" si="7"/>
        <v>0</v>
      </c>
      <c r="D621" s="89">
        <f t="shared" si="7"/>
        <v>0</v>
      </c>
      <c r="E621" s="89">
        <f t="shared" si="7"/>
        <v>0</v>
      </c>
      <c r="F621" s="89">
        <f t="shared" si="7"/>
        <v>0</v>
      </c>
      <c r="G621" s="89">
        <f t="shared" si="7"/>
        <v>0</v>
      </c>
      <c r="H621" s="89">
        <f t="shared" si="7"/>
        <v>0</v>
      </c>
      <c r="I621" s="89">
        <f t="shared" si="7"/>
        <v>0</v>
      </c>
      <c r="J621" s="89">
        <f t="shared" si="7"/>
        <v>0</v>
      </c>
      <c r="K621" s="89">
        <f t="shared" si="7"/>
        <v>0</v>
      </c>
      <c r="L621" s="89">
        <f t="shared" si="7"/>
        <v>0</v>
      </c>
      <c r="M621" s="89">
        <f t="shared" si="7"/>
        <v>0</v>
      </c>
      <c r="N621" s="89">
        <f t="shared" si="7"/>
        <v>0</v>
      </c>
      <c r="O621" s="89">
        <f t="shared" si="7"/>
        <v>0</v>
      </c>
      <c r="P621" s="89">
        <f t="shared" si="7"/>
        <v>0</v>
      </c>
      <c r="Q621" s="89">
        <f t="shared" si="7"/>
        <v>0</v>
      </c>
      <c r="R621" s="89">
        <f t="shared" si="7"/>
        <v>0</v>
      </c>
      <c r="S621" s="89">
        <f t="shared" si="7"/>
        <v>0</v>
      </c>
      <c r="T621" s="89">
        <f t="shared" si="7"/>
        <v>0</v>
      </c>
      <c r="U621" s="89">
        <f t="shared" si="7"/>
        <v>0</v>
      </c>
      <c r="V621" s="89">
        <f t="shared" si="7"/>
        <v>0</v>
      </c>
      <c r="W621" s="89">
        <f t="shared" si="7"/>
        <v>0</v>
      </c>
      <c r="X621" s="89">
        <f t="shared" si="7"/>
        <v>0</v>
      </c>
      <c r="Y621" s="89">
        <f t="shared" si="7"/>
        <v>0</v>
      </c>
      <c r="Z621" s="89">
        <f t="shared" si="7"/>
        <v>0</v>
      </c>
      <c r="AA621" s="89">
        <f t="shared" si="7"/>
        <v>0</v>
      </c>
      <c r="AB621" s="89">
        <f t="shared" si="7"/>
        <v>0</v>
      </c>
      <c r="AC621" s="89">
        <f t="shared" si="7"/>
        <v>0</v>
      </c>
      <c r="AD621" s="89">
        <f t="shared" si="7"/>
        <v>0</v>
      </c>
      <c r="AE621" s="89">
        <f t="shared" si="7"/>
        <v>0</v>
      </c>
      <c r="AF621" s="89">
        <f t="shared" si="7"/>
        <v>0</v>
      </c>
      <c r="AG621" s="89">
        <f t="shared" si="7"/>
        <v>0</v>
      </c>
      <c r="AH621" s="89">
        <f t="shared" si="7"/>
        <v>0</v>
      </c>
      <c r="AI621" s="89">
        <f t="shared" si="7"/>
        <v>0</v>
      </c>
      <c r="AJ621" s="89">
        <f t="shared" si="7"/>
        <v>0</v>
      </c>
      <c r="AK621" s="89">
        <f t="shared" si="7"/>
        <v>0</v>
      </c>
      <c r="AL621" s="89">
        <f t="shared" si="7"/>
        <v>0</v>
      </c>
      <c r="AM621" s="89">
        <f t="shared" si="7"/>
        <v>0</v>
      </c>
      <c r="AN621" s="89">
        <f t="shared" si="7"/>
        <v>0</v>
      </c>
      <c r="AO621" s="89">
        <f t="shared" si="7"/>
        <v>0</v>
      </c>
      <c r="AP621" s="89">
        <f t="shared" si="7"/>
        <v>0</v>
      </c>
      <c r="AQ621" s="89">
        <f t="shared" si="7"/>
        <v>0</v>
      </c>
      <c r="AR621" s="89">
        <f t="shared" si="7"/>
        <v>0</v>
      </c>
      <c r="AS621" s="89">
        <f t="shared" si="7"/>
        <v>0</v>
      </c>
      <c r="AT621" s="89">
        <f t="shared" si="7"/>
        <v>0</v>
      </c>
      <c r="AU621" s="89">
        <f t="shared" si="7"/>
        <v>0</v>
      </c>
      <c r="AV621" s="89">
        <f t="shared" si="7"/>
        <v>0</v>
      </c>
      <c r="AW621" s="89">
        <f t="shared" si="7"/>
        <v>0</v>
      </c>
      <c r="AX621" s="89">
        <f t="shared" si="7"/>
        <v>0</v>
      </c>
      <c r="AY621" s="89">
        <f t="shared" si="7"/>
        <v>0</v>
      </c>
      <c r="AZ621" s="89">
        <f t="shared" si="7"/>
        <v>0</v>
      </c>
      <c r="BA621" s="89">
        <f t="shared" si="7"/>
        <v>0</v>
      </c>
      <c r="BB621" s="89">
        <f t="shared" si="7"/>
        <v>0</v>
      </c>
      <c r="BC621" s="89">
        <f t="shared" si="7"/>
        <v>0</v>
      </c>
      <c r="BD621" s="89">
        <f t="shared" si="7"/>
        <v>0</v>
      </c>
      <c r="BE621" s="89">
        <f t="shared" si="7"/>
        <v>0</v>
      </c>
      <c r="BF621" s="89">
        <f t="shared" si="7"/>
        <v>0</v>
      </c>
      <c r="BG621" s="89">
        <f t="shared" si="7"/>
        <v>0</v>
      </c>
      <c r="BH621" s="89">
        <f t="shared" si="7"/>
        <v>0</v>
      </c>
      <c r="BI621" s="89">
        <f t="shared" si="7"/>
        <v>0</v>
      </c>
      <c r="BJ621" s="89">
        <f t="shared" si="7"/>
        <v>0</v>
      </c>
      <c r="BK621" s="89">
        <f t="shared" si="7"/>
        <v>0</v>
      </c>
      <c r="BL621" s="89">
        <f t="shared" si="7"/>
        <v>0</v>
      </c>
      <c r="BM621" s="89">
        <f t="shared" si="7"/>
        <v>0</v>
      </c>
      <c r="BN621" s="89">
        <f t="shared" si="7"/>
        <v>0</v>
      </c>
      <c r="BO621" s="89">
        <f t="shared" si="8"/>
        <v>0</v>
      </c>
      <c r="BP621" s="89">
        <f t="shared" si="8"/>
        <v>0</v>
      </c>
      <c r="BQ621" s="89">
        <f t="shared" si="8"/>
        <v>0</v>
      </c>
      <c r="BR621" s="89">
        <f t="shared" si="8"/>
        <v>0</v>
      </c>
      <c r="BS621" s="89">
        <f t="shared" si="8"/>
        <v>0</v>
      </c>
      <c r="BT621" s="89">
        <f t="shared" si="8"/>
        <v>0</v>
      </c>
      <c r="BU621" s="89">
        <f t="shared" si="8"/>
        <v>0</v>
      </c>
      <c r="BV621" s="89">
        <f t="shared" si="8"/>
        <v>0</v>
      </c>
      <c r="BW621" s="89">
        <f t="shared" si="8"/>
        <v>0</v>
      </c>
      <c r="BX621" s="89">
        <f t="shared" si="8"/>
        <v>0</v>
      </c>
      <c r="BY621" s="89">
        <f t="shared" si="8"/>
        <v>0</v>
      </c>
      <c r="BZ621" s="89">
        <f t="shared" si="8"/>
        <v>0</v>
      </c>
      <c r="CA621" s="89">
        <f t="shared" si="8"/>
        <v>0</v>
      </c>
      <c r="CB621" s="89">
        <f t="shared" si="8"/>
        <v>0</v>
      </c>
      <c r="CC621" s="89">
        <f t="shared" si="8"/>
        <v>0</v>
      </c>
      <c r="CD621" s="89">
        <f t="shared" si="8"/>
        <v>0</v>
      </c>
      <c r="CE621" s="89">
        <f t="shared" si="8"/>
        <v>0</v>
      </c>
      <c r="CF621" s="89">
        <f t="shared" si="8"/>
        <v>0</v>
      </c>
      <c r="CG621" s="89">
        <f t="shared" si="8"/>
        <v>0</v>
      </c>
      <c r="CH621" s="89">
        <f t="shared" si="8"/>
        <v>0</v>
      </c>
      <c r="CI621" s="89">
        <f t="shared" si="8"/>
        <v>0</v>
      </c>
      <c r="CJ621" s="89">
        <f t="shared" si="8"/>
        <v>0</v>
      </c>
      <c r="CK621" s="89">
        <f t="shared" si="8"/>
        <v>0</v>
      </c>
      <c r="CL621" s="89">
        <f t="shared" si="8"/>
        <v>0</v>
      </c>
      <c r="CM621" s="89">
        <f t="shared" si="8"/>
        <v>0</v>
      </c>
      <c r="CN621" s="89">
        <f t="shared" si="8"/>
        <v>0</v>
      </c>
      <c r="CO621" s="89">
        <f t="shared" si="8"/>
        <v>0</v>
      </c>
      <c r="CP621" s="89">
        <f t="shared" si="8"/>
        <v>0</v>
      </c>
      <c r="CQ621" s="89">
        <f t="shared" si="8"/>
        <v>0</v>
      </c>
    </row>
    <row r="622" spans="1:95" s="89" customFormat="1" hidden="1" x14ac:dyDescent="0.25">
      <c r="A622" s="90" t="s">
        <v>72</v>
      </c>
      <c r="B622" s="91">
        <f>'[1]Base produits'!C14</f>
        <v>5</v>
      </c>
      <c r="C622" s="89">
        <f t="shared" si="7"/>
        <v>0</v>
      </c>
      <c r="D622" s="89">
        <f t="shared" si="7"/>
        <v>0</v>
      </c>
      <c r="E622" s="89">
        <f t="shared" si="7"/>
        <v>0</v>
      </c>
      <c r="F622" s="89">
        <f t="shared" si="7"/>
        <v>0</v>
      </c>
      <c r="G622" s="89">
        <f t="shared" si="7"/>
        <v>0</v>
      </c>
      <c r="H622" s="89">
        <f t="shared" si="7"/>
        <v>0</v>
      </c>
      <c r="I622" s="89">
        <f t="shared" si="7"/>
        <v>0</v>
      </c>
      <c r="J622" s="89">
        <f t="shared" si="7"/>
        <v>0</v>
      </c>
      <c r="K622" s="89">
        <f t="shared" si="7"/>
        <v>0</v>
      </c>
      <c r="L622" s="89">
        <f t="shared" si="7"/>
        <v>0</v>
      </c>
      <c r="M622" s="89">
        <f t="shared" si="7"/>
        <v>0</v>
      </c>
      <c r="N622" s="89">
        <f t="shared" si="7"/>
        <v>0</v>
      </c>
      <c r="O622" s="89">
        <f t="shared" si="7"/>
        <v>0</v>
      </c>
      <c r="P622" s="89">
        <f t="shared" si="7"/>
        <v>0</v>
      </c>
      <c r="Q622" s="89">
        <f t="shared" si="7"/>
        <v>0</v>
      </c>
      <c r="R622" s="89">
        <f t="shared" si="7"/>
        <v>0</v>
      </c>
      <c r="S622" s="89">
        <f t="shared" si="7"/>
        <v>0</v>
      </c>
      <c r="T622" s="89">
        <f t="shared" si="7"/>
        <v>0</v>
      </c>
      <c r="U622" s="89">
        <f t="shared" si="7"/>
        <v>0</v>
      </c>
      <c r="V622" s="89">
        <f t="shared" si="7"/>
        <v>0</v>
      </c>
      <c r="W622" s="89">
        <f t="shared" si="7"/>
        <v>0</v>
      </c>
      <c r="X622" s="89">
        <f t="shared" si="7"/>
        <v>0</v>
      </c>
      <c r="Y622" s="89">
        <f t="shared" si="7"/>
        <v>0</v>
      </c>
      <c r="Z622" s="89">
        <f t="shared" si="7"/>
        <v>0</v>
      </c>
      <c r="AA622" s="89">
        <f t="shared" si="7"/>
        <v>0</v>
      </c>
      <c r="AB622" s="89">
        <f t="shared" si="7"/>
        <v>0</v>
      </c>
      <c r="AC622" s="89">
        <f t="shared" si="7"/>
        <v>0</v>
      </c>
      <c r="AD622" s="89">
        <f t="shared" si="7"/>
        <v>0</v>
      </c>
      <c r="AE622" s="89">
        <f t="shared" si="7"/>
        <v>0</v>
      </c>
      <c r="AF622" s="89">
        <f t="shared" si="7"/>
        <v>0</v>
      </c>
      <c r="AG622" s="89">
        <f t="shared" si="7"/>
        <v>0</v>
      </c>
      <c r="AH622" s="89">
        <f t="shared" si="7"/>
        <v>0</v>
      </c>
      <c r="AI622" s="89">
        <f t="shared" si="7"/>
        <v>0</v>
      </c>
      <c r="AJ622" s="89">
        <f t="shared" si="7"/>
        <v>0</v>
      </c>
      <c r="AK622" s="89">
        <f t="shared" si="7"/>
        <v>0</v>
      </c>
      <c r="AL622" s="89">
        <f t="shared" si="7"/>
        <v>0</v>
      </c>
      <c r="AM622" s="89">
        <f t="shared" si="7"/>
        <v>0</v>
      </c>
      <c r="AN622" s="89">
        <f t="shared" si="7"/>
        <v>0</v>
      </c>
      <c r="AO622" s="89">
        <f t="shared" si="7"/>
        <v>0</v>
      </c>
      <c r="AP622" s="89">
        <f t="shared" si="7"/>
        <v>0</v>
      </c>
      <c r="AQ622" s="89">
        <f t="shared" si="7"/>
        <v>0</v>
      </c>
      <c r="AR622" s="89">
        <f t="shared" si="7"/>
        <v>0</v>
      </c>
      <c r="AS622" s="89">
        <f t="shared" si="7"/>
        <v>0</v>
      </c>
      <c r="AT622" s="89">
        <f t="shared" si="7"/>
        <v>0</v>
      </c>
      <c r="AU622" s="89">
        <f t="shared" si="7"/>
        <v>0</v>
      </c>
      <c r="AV622" s="89">
        <f t="shared" si="7"/>
        <v>0</v>
      </c>
      <c r="AW622" s="89">
        <f t="shared" si="7"/>
        <v>0</v>
      </c>
      <c r="AX622" s="89">
        <f t="shared" si="7"/>
        <v>0</v>
      </c>
      <c r="AY622" s="89">
        <f t="shared" si="7"/>
        <v>0</v>
      </c>
      <c r="AZ622" s="89">
        <f t="shared" si="7"/>
        <v>0</v>
      </c>
      <c r="BA622" s="89">
        <f t="shared" si="7"/>
        <v>0</v>
      </c>
      <c r="BB622" s="89">
        <f t="shared" si="7"/>
        <v>0</v>
      </c>
      <c r="BC622" s="89">
        <f t="shared" si="7"/>
        <v>0</v>
      </c>
      <c r="BD622" s="89">
        <f t="shared" si="7"/>
        <v>0</v>
      </c>
      <c r="BE622" s="89">
        <f t="shared" si="7"/>
        <v>0</v>
      </c>
      <c r="BF622" s="89">
        <f t="shared" si="7"/>
        <v>0</v>
      </c>
      <c r="BG622" s="89">
        <f t="shared" si="7"/>
        <v>0</v>
      </c>
      <c r="BH622" s="89">
        <f t="shared" si="7"/>
        <v>0</v>
      </c>
      <c r="BI622" s="89">
        <f t="shared" si="7"/>
        <v>0</v>
      </c>
      <c r="BJ622" s="89">
        <f t="shared" si="7"/>
        <v>0</v>
      </c>
      <c r="BK622" s="89">
        <f t="shared" si="7"/>
        <v>0</v>
      </c>
      <c r="BL622" s="89">
        <f t="shared" si="7"/>
        <v>0</v>
      </c>
      <c r="BM622" s="89">
        <f t="shared" si="7"/>
        <v>0</v>
      </c>
      <c r="BN622" s="89">
        <f t="shared" si="7"/>
        <v>0</v>
      </c>
      <c r="BO622" s="89">
        <f t="shared" si="8"/>
        <v>0</v>
      </c>
      <c r="BP622" s="89">
        <f t="shared" si="8"/>
        <v>0</v>
      </c>
      <c r="BQ622" s="89">
        <f t="shared" si="8"/>
        <v>0</v>
      </c>
      <c r="BR622" s="89">
        <f t="shared" si="8"/>
        <v>0</v>
      </c>
      <c r="BS622" s="89">
        <f t="shared" si="8"/>
        <v>0</v>
      </c>
      <c r="BT622" s="89">
        <f t="shared" si="8"/>
        <v>0</v>
      </c>
      <c r="BU622" s="89">
        <f t="shared" si="8"/>
        <v>0</v>
      </c>
      <c r="BV622" s="89">
        <f t="shared" si="8"/>
        <v>0</v>
      </c>
      <c r="BW622" s="89">
        <f t="shared" si="8"/>
        <v>0</v>
      </c>
      <c r="BX622" s="89">
        <f t="shared" si="8"/>
        <v>0</v>
      </c>
      <c r="BY622" s="89">
        <f t="shared" si="8"/>
        <v>0</v>
      </c>
      <c r="BZ622" s="89">
        <f t="shared" si="8"/>
        <v>0</v>
      </c>
      <c r="CA622" s="89">
        <f t="shared" si="8"/>
        <v>0</v>
      </c>
      <c r="CB622" s="89">
        <f t="shared" si="8"/>
        <v>0</v>
      </c>
      <c r="CC622" s="89">
        <f t="shared" si="8"/>
        <v>0</v>
      </c>
      <c r="CD622" s="89">
        <f t="shared" si="8"/>
        <v>0</v>
      </c>
      <c r="CE622" s="89">
        <f t="shared" si="8"/>
        <v>0</v>
      </c>
      <c r="CF622" s="89">
        <f t="shared" si="8"/>
        <v>0</v>
      </c>
      <c r="CG622" s="89">
        <f t="shared" si="8"/>
        <v>0</v>
      </c>
      <c r="CH622" s="89">
        <f t="shared" si="8"/>
        <v>0</v>
      </c>
      <c r="CI622" s="89">
        <f t="shared" si="8"/>
        <v>0</v>
      </c>
      <c r="CJ622" s="89">
        <f t="shared" si="8"/>
        <v>0</v>
      </c>
      <c r="CK622" s="89">
        <f t="shared" si="8"/>
        <v>0</v>
      </c>
      <c r="CL622" s="89">
        <f t="shared" si="8"/>
        <v>0</v>
      </c>
      <c r="CM622" s="89">
        <f t="shared" si="8"/>
        <v>0</v>
      </c>
      <c r="CN622" s="89">
        <f t="shared" si="8"/>
        <v>0</v>
      </c>
      <c r="CO622" s="89">
        <f t="shared" si="8"/>
        <v>0</v>
      </c>
      <c r="CP622" s="89">
        <f t="shared" si="8"/>
        <v>0</v>
      </c>
      <c r="CQ622" s="89">
        <f t="shared" si="8"/>
        <v>0</v>
      </c>
    </row>
    <row r="623" spans="1:95" s="89" customFormat="1" hidden="1" x14ac:dyDescent="0.25">
      <c r="A623" s="90" t="s">
        <v>73</v>
      </c>
      <c r="B623" s="91">
        <f>'[1]Base produits'!C15</f>
        <v>25</v>
      </c>
      <c r="C623" s="89">
        <f t="shared" si="7"/>
        <v>0</v>
      </c>
      <c r="D623" s="89">
        <f t="shared" si="7"/>
        <v>0</v>
      </c>
      <c r="E623" s="89">
        <f t="shared" si="7"/>
        <v>0</v>
      </c>
      <c r="F623" s="89">
        <f t="shared" si="7"/>
        <v>0</v>
      </c>
      <c r="G623" s="89">
        <f t="shared" si="7"/>
        <v>0</v>
      </c>
      <c r="H623" s="89">
        <f t="shared" si="7"/>
        <v>0</v>
      </c>
      <c r="I623" s="89">
        <f t="shared" si="7"/>
        <v>0</v>
      </c>
      <c r="J623" s="89">
        <f t="shared" si="7"/>
        <v>0</v>
      </c>
      <c r="K623" s="89">
        <f t="shared" si="7"/>
        <v>0</v>
      </c>
      <c r="L623" s="89">
        <f t="shared" si="7"/>
        <v>0</v>
      </c>
      <c r="M623" s="89">
        <f t="shared" si="7"/>
        <v>0</v>
      </c>
      <c r="N623" s="89">
        <f t="shared" si="7"/>
        <v>0</v>
      </c>
      <c r="O623" s="89">
        <f t="shared" si="7"/>
        <v>0</v>
      </c>
      <c r="P623" s="89">
        <f t="shared" si="7"/>
        <v>0</v>
      </c>
      <c r="Q623" s="89">
        <f t="shared" si="7"/>
        <v>0</v>
      </c>
      <c r="R623" s="89">
        <f t="shared" si="7"/>
        <v>0</v>
      </c>
      <c r="S623" s="89">
        <f t="shared" si="7"/>
        <v>0</v>
      </c>
      <c r="T623" s="89">
        <f t="shared" si="7"/>
        <v>0</v>
      </c>
      <c r="U623" s="89">
        <f t="shared" si="7"/>
        <v>0</v>
      </c>
      <c r="V623" s="89">
        <f t="shared" si="7"/>
        <v>0</v>
      </c>
      <c r="W623" s="89">
        <f t="shared" si="7"/>
        <v>0</v>
      </c>
      <c r="X623" s="89">
        <f t="shared" si="7"/>
        <v>0</v>
      </c>
      <c r="Y623" s="89">
        <f t="shared" si="7"/>
        <v>0</v>
      </c>
      <c r="Z623" s="89">
        <f t="shared" si="7"/>
        <v>0</v>
      </c>
      <c r="AA623" s="89">
        <f t="shared" si="7"/>
        <v>0</v>
      </c>
      <c r="AB623" s="89">
        <f t="shared" si="7"/>
        <v>0</v>
      </c>
      <c r="AC623" s="89">
        <f t="shared" si="7"/>
        <v>0</v>
      </c>
      <c r="AD623" s="89">
        <f t="shared" si="7"/>
        <v>0</v>
      </c>
      <c r="AE623" s="89">
        <f t="shared" si="7"/>
        <v>0</v>
      </c>
      <c r="AF623" s="89">
        <f t="shared" si="7"/>
        <v>0</v>
      </c>
      <c r="AG623" s="89">
        <f t="shared" si="7"/>
        <v>0</v>
      </c>
      <c r="AH623" s="89">
        <f t="shared" si="7"/>
        <v>0</v>
      </c>
      <c r="AI623" s="89">
        <f t="shared" si="7"/>
        <v>0</v>
      </c>
      <c r="AJ623" s="89">
        <f t="shared" si="7"/>
        <v>0</v>
      </c>
      <c r="AK623" s="89">
        <f t="shared" si="7"/>
        <v>0</v>
      </c>
      <c r="AL623" s="89">
        <f t="shared" si="7"/>
        <v>0</v>
      </c>
      <c r="AM623" s="89">
        <f t="shared" si="7"/>
        <v>0</v>
      </c>
      <c r="AN623" s="89">
        <f t="shared" si="7"/>
        <v>0</v>
      </c>
      <c r="AO623" s="89">
        <f t="shared" si="7"/>
        <v>0</v>
      </c>
      <c r="AP623" s="89">
        <f t="shared" si="7"/>
        <v>0</v>
      </c>
      <c r="AQ623" s="89">
        <f t="shared" si="7"/>
        <v>0</v>
      </c>
      <c r="AR623" s="89">
        <f t="shared" si="7"/>
        <v>0</v>
      </c>
      <c r="AS623" s="89">
        <f t="shared" si="7"/>
        <v>0</v>
      </c>
      <c r="AT623" s="89">
        <f t="shared" si="7"/>
        <v>0</v>
      </c>
      <c r="AU623" s="89">
        <f t="shared" si="7"/>
        <v>0</v>
      </c>
      <c r="AV623" s="89">
        <f t="shared" si="7"/>
        <v>0</v>
      </c>
      <c r="AW623" s="89">
        <f t="shared" si="7"/>
        <v>0</v>
      </c>
      <c r="AX623" s="89">
        <f t="shared" si="7"/>
        <v>0</v>
      </c>
      <c r="AY623" s="89">
        <f t="shared" si="7"/>
        <v>0</v>
      </c>
      <c r="AZ623" s="89">
        <f t="shared" si="7"/>
        <v>0</v>
      </c>
      <c r="BA623" s="89">
        <f t="shared" si="7"/>
        <v>0</v>
      </c>
      <c r="BB623" s="89">
        <f t="shared" si="7"/>
        <v>0</v>
      </c>
      <c r="BC623" s="89">
        <f t="shared" si="7"/>
        <v>0</v>
      </c>
      <c r="BD623" s="89">
        <f t="shared" si="7"/>
        <v>0</v>
      </c>
      <c r="BE623" s="89">
        <f t="shared" si="7"/>
        <v>0</v>
      </c>
      <c r="BF623" s="89">
        <f t="shared" si="7"/>
        <v>0</v>
      </c>
      <c r="BG623" s="89">
        <f t="shared" si="7"/>
        <v>0</v>
      </c>
      <c r="BH623" s="89">
        <f t="shared" si="7"/>
        <v>0</v>
      </c>
      <c r="BI623" s="89">
        <f t="shared" si="7"/>
        <v>0</v>
      </c>
      <c r="BJ623" s="89">
        <f t="shared" si="7"/>
        <v>0</v>
      </c>
      <c r="BK623" s="89">
        <f t="shared" si="7"/>
        <v>0</v>
      </c>
      <c r="BL623" s="89">
        <f t="shared" si="7"/>
        <v>0</v>
      </c>
      <c r="BM623" s="89">
        <f t="shared" si="7"/>
        <v>0</v>
      </c>
      <c r="BN623" s="89">
        <f t="shared" ref="BN623" si="9">BN19*$B623</f>
        <v>0</v>
      </c>
      <c r="BO623" s="89">
        <f t="shared" si="8"/>
        <v>0</v>
      </c>
      <c r="BP623" s="89">
        <f t="shared" si="8"/>
        <v>0</v>
      </c>
      <c r="BQ623" s="89">
        <f t="shared" si="8"/>
        <v>0</v>
      </c>
      <c r="BR623" s="89">
        <f t="shared" si="8"/>
        <v>0</v>
      </c>
      <c r="BS623" s="89">
        <f t="shared" si="8"/>
        <v>0</v>
      </c>
      <c r="BT623" s="89">
        <f t="shared" si="8"/>
        <v>0</v>
      </c>
      <c r="BU623" s="89">
        <f t="shared" si="8"/>
        <v>0</v>
      </c>
      <c r="BV623" s="89">
        <f t="shared" si="8"/>
        <v>0</v>
      </c>
      <c r="BW623" s="89">
        <f t="shared" si="8"/>
        <v>0</v>
      </c>
      <c r="BX623" s="89">
        <f t="shared" si="8"/>
        <v>0</v>
      </c>
      <c r="BY623" s="89">
        <f t="shared" si="8"/>
        <v>0</v>
      </c>
      <c r="BZ623" s="89">
        <f t="shared" si="8"/>
        <v>0</v>
      </c>
      <c r="CA623" s="89">
        <f t="shared" si="8"/>
        <v>0</v>
      </c>
      <c r="CB623" s="89">
        <f t="shared" si="8"/>
        <v>0</v>
      </c>
      <c r="CC623" s="89">
        <f t="shared" si="8"/>
        <v>0</v>
      </c>
      <c r="CD623" s="89">
        <f t="shared" si="8"/>
        <v>0</v>
      </c>
      <c r="CE623" s="89">
        <f t="shared" si="8"/>
        <v>0</v>
      </c>
      <c r="CF623" s="89">
        <f t="shared" si="8"/>
        <v>0</v>
      </c>
      <c r="CG623" s="89">
        <f t="shared" si="8"/>
        <v>0</v>
      </c>
      <c r="CH623" s="89">
        <f t="shared" si="8"/>
        <v>0</v>
      </c>
      <c r="CI623" s="89">
        <f t="shared" si="8"/>
        <v>0</v>
      </c>
      <c r="CJ623" s="89">
        <f t="shared" si="8"/>
        <v>0</v>
      </c>
      <c r="CK623" s="89">
        <f t="shared" si="8"/>
        <v>0</v>
      </c>
      <c r="CL623" s="89">
        <f t="shared" si="8"/>
        <v>0</v>
      </c>
      <c r="CM623" s="89">
        <f t="shared" si="8"/>
        <v>0</v>
      </c>
      <c r="CN623" s="89">
        <f t="shared" si="8"/>
        <v>0</v>
      </c>
      <c r="CO623" s="89">
        <f t="shared" si="8"/>
        <v>0</v>
      </c>
      <c r="CP623" s="89">
        <f t="shared" si="8"/>
        <v>0</v>
      </c>
      <c r="CQ623" s="89">
        <f t="shared" si="8"/>
        <v>0</v>
      </c>
    </row>
    <row r="624" spans="1:95" s="89" customFormat="1" hidden="1" x14ac:dyDescent="0.25">
      <c r="A624" s="90" t="s">
        <v>74</v>
      </c>
      <c r="B624" s="91">
        <f>'[1]Base produits'!C16</f>
        <v>90</v>
      </c>
      <c r="C624" s="89">
        <f t="shared" ref="C624:BN627" si="10">C20*$B624</f>
        <v>0</v>
      </c>
      <c r="D624" s="89">
        <f t="shared" si="10"/>
        <v>0</v>
      </c>
      <c r="E624" s="89">
        <f t="shared" si="10"/>
        <v>0</v>
      </c>
      <c r="F624" s="89">
        <f t="shared" si="10"/>
        <v>0</v>
      </c>
      <c r="G624" s="89">
        <f t="shared" si="10"/>
        <v>0</v>
      </c>
      <c r="H624" s="89">
        <f t="shared" si="10"/>
        <v>0</v>
      </c>
      <c r="I624" s="89">
        <f t="shared" si="10"/>
        <v>0</v>
      </c>
      <c r="J624" s="89">
        <f t="shared" si="10"/>
        <v>0</v>
      </c>
      <c r="K624" s="89">
        <f t="shared" si="10"/>
        <v>0</v>
      </c>
      <c r="L624" s="89">
        <f t="shared" si="10"/>
        <v>0</v>
      </c>
      <c r="M624" s="89">
        <f t="shared" si="10"/>
        <v>0</v>
      </c>
      <c r="N624" s="89">
        <f t="shared" si="10"/>
        <v>0</v>
      </c>
      <c r="O624" s="89">
        <f t="shared" si="10"/>
        <v>0</v>
      </c>
      <c r="P624" s="89">
        <f t="shared" si="10"/>
        <v>0</v>
      </c>
      <c r="Q624" s="89">
        <f t="shared" si="10"/>
        <v>0</v>
      </c>
      <c r="R624" s="89">
        <f t="shared" si="10"/>
        <v>0</v>
      </c>
      <c r="S624" s="89">
        <f t="shared" si="10"/>
        <v>0</v>
      </c>
      <c r="T624" s="89">
        <f t="shared" si="10"/>
        <v>0</v>
      </c>
      <c r="U624" s="89">
        <f t="shared" si="10"/>
        <v>0</v>
      </c>
      <c r="V624" s="89">
        <f t="shared" si="10"/>
        <v>0</v>
      </c>
      <c r="W624" s="89">
        <f t="shared" si="10"/>
        <v>0</v>
      </c>
      <c r="X624" s="89">
        <f t="shared" si="10"/>
        <v>0</v>
      </c>
      <c r="Y624" s="89">
        <f t="shared" si="10"/>
        <v>0</v>
      </c>
      <c r="Z624" s="89">
        <f t="shared" si="10"/>
        <v>0</v>
      </c>
      <c r="AA624" s="89">
        <f t="shared" si="10"/>
        <v>0</v>
      </c>
      <c r="AB624" s="89">
        <f t="shared" si="10"/>
        <v>0</v>
      </c>
      <c r="AC624" s="89">
        <f t="shared" si="10"/>
        <v>0</v>
      </c>
      <c r="AD624" s="89">
        <f t="shared" si="10"/>
        <v>0</v>
      </c>
      <c r="AE624" s="89">
        <f t="shared" si="10"/>
        <v>0</v>
      </c>
      <c r="AF624" s="89">
        <f t="shared" si="10"/>
        <v>0</v>
      </c>
      <c r="AG624" s="89">
        <f t="shared" si="10"/>
        <v>0</v>
      </c>
      <c r="AH624" s="89">
        <f t="shared" si="10"/>
        <v>0</v>
      </c>
      <c r="AI624" s="89">
        <f t="shared" si="10"/>
        <v>0</v>
      </c>
      <c r="AJ624" s="89">
        <f t="shared" si="10"/>
        <v>0</v>
      </c>
      <c r="AK624" s="89">
        <f t="shared" si="10"/>
        <v>0</v>
      </c>
      <c r="AL624" s="89">
        <f t="shared" si="10"/>
        <v>0</v>
      </c>
      <c r="AM624" s="89">
        <f t="shared" si="10"/>
        <v>0</v>
      </c>
      <c r="AN624" s="89">
        <f t="shared" si="10"/>
        <v>0</v>
      </c>
      <c r="AO624" s="89">
        <f t="shared" si="10"/>
        <v>0</v>
      </c>
      <c r="AP624" s="89">
        <f t="shared" si="10"/>
        <v>0</v>
      </c>
      <c r="AQ624" s="89">
        <f t="shared" si="10"/>
        <v>0</v>
      </c>
      <c r="AR624" s="89">
        <f t="shared" si="10"/>
        <v>0</v>
      </c>
      <c r="AS624" s="89">
        <f t="shared" si="10"/>
        <v>0</v>
      </c>
      <c r="AT624" s="89">
        <f t="shared" si="10"/>
        <v>0</v>
      </c>
      <c r="AU624" s="89">
        <f t="shared" si="10"/>
        <v>0</v>
      </c>
      <c r="AV624" s="89">
        <f t="shared" si="10"/>
        <v>0</v>
      </c>
      <c r="AW624" s="89">
        <f t="shared" si="10"/>
        <v>0</v>
      </c>
      <c r="AX624" s="89">
        <f t="shared" si="10"/>
        <v>0</v>
      </c>
      <c r="AY624" s="89">
        <f t="shared" si="10"/>
        <v>0</v>
      </c>
      <c r="AZ624" s="89">
        <f t="shared" si="10"/>
        <v>0</v>
      </c>
      <c r="BA624" s="89">
        <f t="shared" si="10"/>
        <v>0</v>
      </c>
      <c r="BB624" s="89">
        <f t="shared" si="10"/>
        <v>0</v>
      </c>
      <c r="BC624" s="89">
        <f t="shared" si="10"/>
        <v>0</v>
      </c>
      <c r="BD624" s="89">
        <f t="shared" si="10"/>
        <v>0</v>
      </c>
      <c r="BE624" s="89">
        <f t="shared" si="10"/>
        <v>0</v>
      </c>
      <c r="BF624" s="89">
        <f t="shared" si="10"/>
        <v>0</v>
      </c>
      <c r="BG624" s="89">
        <f t="shared" si="10"/>
        <v>0</v>
      </c>
      <c r="BH624" s="89">
        <f t="shared" si="10"/>
        <v>0</v>
      </c>
      <c r="BI624" s="89">
        <f t="shared" si="10"/>
        <v>0</v>
      </c>
      <c r="BJ624" s="89">
        <f t="shared" si="10"/>
        <v>0</v>
      </c>
      <c r="BK624" s="89">
        <f t="shared" si="10"/>
        <v>0</v>
      </c>
      <c r="BL624" s="89">
        <f t="shared" si="10"/>
        <v>0</v>
      </c>
      <c r="BM624" s="89">
        <f t="shared" si="10"/>
        <v>0</v>
      </c>
      <c r="BN624" s="89">
        <f t="shared" si="10"/>
        <v>0</v>
      </c>
      <c r="BO624" s="89">
        <f t="shared" ref="BO624:CQ627" si="11">BO20*$B624</f>
        <v>0</v>
      </c>
      <c r="BP624" s="89">
        <f t="shared" si="11"/>
        <v>0</v>
      </c>
      <c r="BQ624" s="89">
        <f t="shared" si="11"/>
        <v>0</v>
      </c>
      <c r="BR624" s="89">
        <f t="shared" si="11"/>
        <v>0</v>
      </c>
      <c r="BS624" s="89">
        <f t="shared" si="11"/>
        <v>0</v>
      </c>
      <c r="BT624" s="89">
        <f t="shared" si="11"/>
        <v>0</v>
      </c>
      <c r="BU624" s="89">
        <f t="shared" si="11"/>
        <v>0</v>
      </c>
      <c r="BV624" s="89">
        <f t="shared" si="11"/>
        <v>0</v>
      </c>
      <c r="BW624" s="89">
        <f t="shared" si="11"/>
        <v>0</v>
      </c>
      <c r="BX624" s="89">
        <f t="shared" si="11"/>
        <v>0</v>
      </c>
      <c r="BY624" s="89">
        <f t="shared" si="11"/>
        <v>0</v>
      </c>
      <c r="BZ624" s="89">
        <f t="shared" si="11"/>
        <v>0</v>
      </c>
      <c r="CA624" s="89">
        <f t="shared" si="11"/>
        <v>0</v>
      </c>
      <c r="CB624" s="89">
        <f t="shared" si="11"/>
        <v>0</v>
      </c>
      <c r="CC624" s="89">
        <f t="shared" si="11"/>
        <v>0</v>
      </c>
      <c r="CD624" s="89">
        <f t="shared" si="11"/>
        <v>0</v>
      </c>
      <c r="CE624" s="89">
        <f t="shared" si="11"/>
        <v>0</v>
      </c>
      <c r="CF624" s="89">
        <f t="shared" si="11"/>
        <v>0</v>
      </c>
      <c r="CG624" s="89">
        <f t="shared" si="11"/>
        <v>0</v>
      </c>
      <c r="CH624" s="89">
        <f t="shared" si="11"/>
        <v>0</v>
      </c>
      <c r="CI624" s="89">
        <f t="shared" si="11"/>
        <v>0</v>
      </c>
      <c r="CJ624" s="89">
        <f t="shared" si="11"/>
        <v>0</v>
      </c>
      <c r="CK624" s="89">
        <f t="shared" si="11"/>
        <v>0</v>
      </c>
      <c r="CL624" s="89">
        <f t="shared" si="11"/>
        <v>0</v>
      </c>
      <c r="CM624" s="89">
        <f t="shared" si="11"/>
        <v>0</v>
      </c>
      <c r="CN624" s="89">
        <f t="shared" si="11"/>
        <v>0</v>
      </c>
      <c r="CO624" s="89">
        <f t="shared" si="11"/>
        <v>0</v>
      </c>
      <c r="CP624" s="89">
        <f t="shared" si="11"/>
        <v>0</v>
      </c>
      <c r="CQ624" s="89">
        <f t="shared" si="11"/>
        <v>0</v>
      </c>
    </row>
    <row r="625" spans="1:95" s="89" customFormat="1" hidden="1" x14ac:dyDescent="0.25">
      <c r="A625" s="90" t="s">
        <v>75</v>
      </c>
      <c r="B625" s="91">
        <f>'[1]Base produits'!C17</f>
        <v>0</v>
      </c>
      <c r="C625" s="89">
        <f t="shared" si="10"/>
        <v>0</v>
      </c>
      <c r="D625" s="89">
        <f t="shared" si="10"/>
        <v>0</v>
      </c>
      <c r="E625" s="89">
        <f t="shared" si="10"/>
        <v>0</v>
      </c>
      <c r="F625" s="89">
        <f t="shared" si="10"/>
        <v>0</v>
      </c>
      <c r="G625" s="89">
        <f t="shared" si="10"/>
        <v>0</v>
      </c>
      <c r="H625" s="89">
        <f t="shared" si="10"/>
        <v>0</v>
      </c>
      <c r="I625" s="89">
        <f t="shared" si="10"/>
        <v>0</v>
      </c>
      <c r="J625" s="89">
        <f t="shared" si="10"/>
        <v>0</v>
      </c>
      <c r="K625" s="89">
        <f t="shared" si="10"/>
        <v>0</v>
      </c>
      <c r="L625" s="89">
        <f t="shared" si="10"/>
        <v>0</v>
      </c>
      <c r="M625" s="89">
        <f t="shared" si="10"/>
        <v>0</v>
      </c>
      <c r="N625" s="89">
        <f t="shared" si="10"/>
        <v>0</v>
      </c>
      <c r="O625" s="89">
        <f t="shared" si="10"/>
        <v>0</v>
      </c>
      <c r="P625" s="89">
        <f t="shared" si="10"/>
        <v>0</v>
      </c>
      <c r="Q625" s="89">
        <f t="shared" si="10"/>
        <v>0</v>
      </c>
      <c r="R625" s="89">
        <f t="shared" si="10"/>
        <v>0</v>
      </c>
      <c r="S625" s="89">
        <f t="shared" si="10"/>
        <v>0</v>
      </c>
      <c r="T625" s="89">
        <f t="shared" si="10"/>
        <v>0</v>
      </c>
      <c r="U625" s="89">
        <f t="shared" si="10"/>
        <v>0</v>
      </c>
      <c r="V625" s="89">
        <f t="shared" si="10"/>
        <v>0</v>
      </c>
      <c r="W625" s="89">
        <f t="shared" si="10"/>
        <v>0</v>
      </c>
      <c r="X625" s="89">
        <f t="shared" si="10"/>
        <v>0</v>
      </c>
      <c r="Y625" s="89">
        <f t="shared" si="10"/>
        <v>0</v>
      </c>
      <c r="Z625" s="89">
        <f t="shared" si="10"/>
        <v>0</v>
      </c>
      <c r="AA625" s="89">
        <f t="shared" si="10"/>
        <v>0</v>
      </c>
      <c r="AB625" s="89">
        <f t="shared" si="10"/>
        <v>0</v>
      </c>
      <c r="AC625" s="89">
        <f t="shared" si="10"/>
        <v>0</v>
      </c>
      <c r="AD625" s="89">
        <f t="shared" si="10"/>
        <v>0</v>
      </c>
      <c r="AE625" s="89">
        <f t="shared" si="10"/>
        <v>0</v>
      </c>
      <c r="AF625" s="89">
        <f t="shared" si="10"/>
        <v>0</v>
      </c>
      <c r="AG625" s="89">
        <f t="shared" si="10"/>
        <v>0</v>
      </c>
      <c r="AH625" s="89">
        <f t="shared" si="10"/>
        <v>0</v>
      </c>
      <c r="AI625" s="89">
        <f t="shared" si="10"/>
        <v>0</v>
      </c>
      <c r="AJ625" s="89">
        <f t="shared" si="10"/>
        <v>0</v>
      </c>
      <c r="AK625" s="89">
        <f t="shared" si="10"/>
        <v>0</v>
      </c>
      <c r="AL625" s="89">
        <f t="shared" si="10"/>
        <v>0</v>
      </c>
      <c r="AM625" s="89">
        <f t="shared" si="10"/>
        <v>0</v>
      </c>
      <c r="AN625" s="89">
        <f t="shared" si="10"/>
        <v>0</v>
      </c>
      <c r="AO625" s="89">
        <f t="shared" si="10"/>
        <v>0</v>
      </c>
      <c r="AP625" s="89">
        <f t="shared" si="10"/>
        <v>0</v>
      </c>
      <c r="AQ625" s="89">
        <f t="shared" si="10"/>
        <v>0</v>
      </c>
      <c r="AR625" s="89">
        <f t="shared" si="10"/>
        <v>0</v>
      </c>
      <c r="AS625" s="89">
        <f t="shared" si="10"/>
        <v>0</v>
      </c>
      <c r="AT625" s="89">
        <f t="shared" si="10"/>
        <v>0</v>
      </c>
      <c r="AU625" s="89">
        <f t="shared" si="10"/>
        <v>0</v>
      </c>
      <c r="AV625" s="89">
        <f t="shared" si="10"/>
        <v>0</v>
      </c>
      <c r="AW625" s="89">
        <f t="shared" si="10"/>
        <v>0</v>
      </c>
      <c r="AX625" s="89">
        <f t="shared" si="10"/>
        <v>0</v>
      </c>
      <c r="AY625" s="89">
        <f t="shared" si="10"/>
        <v>0</v>
      </c>
      <c r="AZ625" s="89">
        <f t="shared" si="10"/>
        <v>0</v>
      </c>
      <c r="BA625" s="89">
        <f t="shared" si="10"/>
        <v>0</v>
      </c>
      <c r="BB625" s="89">
        <f t="shared" si="10"/>
        <v>0</v>
      </c>
      <c r="BC625" s="89">
        <f t="shared" si="10"/>
        <v>0</v>
      </c>
      <c r="BD625" s="89">
        <f t="shared" si="10"/>
        <v>0</v>
      </c>
      <c r="BE625" s="89">
        <f t="shared" si="10"/>
        <v>0</v>
      </c>
      <c r="BF625" s="89">
        <f t="shared" si="10"/>
        <v>0</v>
      </c>
      <c r="BG625" s="89">
        <f t="shared" si="10"/>
        <v>0</v>
      </c>
      <c r="BH625" s="89">
        <f t="shared" si="10"/>
        <v>0</v>
      </c>
      <c r="BI625" s="89">
        <f t="shared" si="10"/>
        <v>0</v>
      </c>
      <c r="BJ625" s="89">
        <f t="shared" si="10"/>
        <v>0</v>
      </c>
      <c r="BK625" s="89">
        <f t="shared" si="10"/>
        <v>0</v>
      </c>
      <c r="BL625" s="89">
        <f t="shared" si="10"/>
        <v>0</v>
      </c>
      <c r="BM625" s="89">
        <f t="shared" si="10"/>
        <v>0</v>
      </c>
      <c r="BN625" s="89">
        <f t="shared" si="10"/>
        <v>0</v>
      </c>
      <c r="BO625" s="89">
        <f t="shared" si="11"/>
        <v>0</v>
      </c>
      <c r="BP625" s="89">
        <f t="shared" si="11"/>
        <v>0</v>
      </c>
      <c r="BQ625" s="89">
        <f t="shared" si="11"/>
        <v>0</v>
      </c>
      <c r="BR625" s="89">
        <f t="shared" si="11"/>
        <v>0</v>
      </c>
      <c r="BS625" s="89">
        <f t="shared" si="11"/>
        <v>0</v>
      </c>
      <c r="BT625" s="89">
        <f t="shared" si="11"/>
        <v>0</v>
      </c>
      <c r="BU625" s="89">
        <f t="shared" si="11"/>
        <v>0</v>
      </c>
      <c r="BV625" s="89">
        <f t="shared" si="11"/>
        <v>0</v>
      </c>
      <c r="BW625" s="89">
        <f t="shared" si="11"/>
        <v>0</v>
      </c>
      <c r="BX625" s="89">
        <f t="shared" si="11"/>
        <v>0</v>
      </c>
      <c r="BY625" s="89">
        <f t="shared" si="11"/>
        <v>0</v>
      </c>
      <c r="BZ625" s="89">
        <f t="shared" si="11"/>
        <v>0</v>
      </c>
      <c r="CA625" s="89">
        <f t="shared" si="11"/>
        <v>0</v>
      </c>
      <c r="CB625" s="89">
        <f t="shared" si="11"/>
        <v>0</v>
      </c>
      <c r="CC625" s="89">
        <f t="shared" si="11"/>
        <v>0</v>
      </c>
      <c r="CD625" s="89">
        <f t="shared" si="11"/>
        <v>0</v>
      </c>
      <c r="CE625" s="89">
        <f t="shared" si="11"/>
        <v>0</v>
      </c>
      <c r="CF625" s="89">
        <f t="shared" si="11"/>
        <v>0</v>
      </c>
      <c r="CG625" s="89">
        <f t="shared" si="11"/>
        <v>0</v>
      </c>
      <c r="CH625" s="89">
        <f t="shared" si="11"/>
        <v>0</v>
      </c>
      <c r="CI625" s="89">
        <f t="shared" si="11"/>
        <v>0</v>
      </c>
      <c r="CJ625" s="89">
        <f t="shared" si="11"/>
        <v>0</v>
      </c>
      <c r="CK625" s="89">
        <f t="shared" si="11"/>
        <v>0</v>
      </c>
      <c r="CL625" s="89">
        <f t="shared" si="11"/>
        <v>0</v>
      </c>
      <c r="CM625" s="89">
        <f t="shared" si="11"/>
        <v>0</v>
      </c>
      <c r="CN625" s="89">
        <f t="shared" si="11"/>
        <v>0</v>
      </c>
      <c r="CO625" s="89">
        <f t="shared" si="11"/>
        <v>0</v>
      </c>
      <c r="CP625" s="89">
        <f t="shared" si="11"/>
        <v>0</v>
      </c>
      <c r="CQ625" s="89">
        <f t="shared" si="11"/>
        <v>0</v>
      </c>
    </row>
    <row r="626" spans="1:95" s="89" customFormat="1" hidden="1" x14ac:dyDescent="0.25">
      <c r="A626" s="90" t="s">
        <v>76</v>
      </c>
      <c r="B626" s="91">
        <f>'[1]Base produits'!C18</f>
        <v>0</v>
      </c>
      <c r="C626" s="89">
        <f t="shared" si="10"/>
        <v>0</v>
      </c>
      <c r="D626" s="89">
        <f t="shared" si="10"/>
        <v>0</v>
      </c>
      <c r="E626" s="89">
        <f t="shared" si="10"/>
        <v>0</v>
      </c>
      <c r="F626" s="89">
        <f t="shared" si="10"/>
        <v>0</v>
      </c>
      <c r="G626" s="89">
        <f t="shared" si="10"/>
        <v>0</v>
      </c>
      <c r="H626" s="89">
        <f t="shared" si="10"/>
        <v>0</v>
      </c>
      <c r="I626" s="89">
        <f t="shared" si="10"/>
        <v>0</v>
      </c>
      <c r="J626" s="89">
        <f t="shared" si="10"/>
        <v>0</v>
      </c>
      <c r="K626" s="89">
        <f t="shared" si="10"/>
        <v>0</v>
      </c>
      <c r="L626" s="89">
        <f t="shared" si="10"/>
        <v>0</v>
      </c>
      <c r="M626" s="89">
        <f t="shared" si="10"/>
        <v>0</v>
      </c>
      <c r="N626" s="89">
        <f t="shared" si="10"/>
        <v>0</v>
      </c>
      <c r="O626" s="89">
        <f t="shared" si="10"/>
        <v>0</v>
      </c>
      <c r="P626" s="89">
        <f t="shared" si="10"/>
        <v>0</v>
      </c>
      <c r="Q626" s="89">
        <f t="shared" si="10"/>
        <v>0</v>
      </c>
      <c r="R626" s="89">
        <f t="shared" si="10"/>
        <v>0</v>
      </c>
      <c r="S626" s="89">
        <f t="shared" si="10"/>
        <v>0</v>
      </c>
      <c r="T626" s="89">
        <f t="shared" si="10"/>
        <v>0</v>
      </c>
      <c r="U626" s="89">
        <f t="shared" si="10"/>
        <v>0</v>
      </c>
      <c r="V626" s="89">
        <f t="shared" si="10"/>
        <v>0</v>
      </c>
      <c r="W626" s="89">
        <f t="shared" si="10"/>
        <v>0</v>
      </c>
      <c r="X626" s="89">
        <f t="shared" si="10"/>
        <v>0</v>
      </c>
      <c r="Y626" s="89">
        <f t="shared" si="10"/>
        <v>0</v>
      </c>
      <c r="Z626" s="89">
        <f t="shared" si="10"/>
        <v>0</v>
      </c>
      <c r="AA626" s="89">
        <f t="shared" si="10"/>
        <v>0</v>
      </c>
      <c r="AB626" s="89">
        <f t="shared" si="10"/>
        <v>0</v>
      </c>
      <c r="AC626" s="89">
        <f t="shared" si="10"/>
        <v>0</v>
      </c>
      <c r="AD626" s="89">
        <f t="shared" si="10"/>
        <v>0</v>
      </c>
      <c r="AE626" s="89">
        <f t="shared" si="10"/>
        <v>0</v>
      </c>
      <c r="AF626" s="89">
        <f t="shared" si="10"/>
        <v>0</v>
      </c>
      <c r="AG626" s="89">
        <f t="shared" si="10"/>
        <v>0</v>
      </c>
      <c r="AH626" s="89">
        <f t="shared" si="10"/>
        <v>0</v>
      </c>
      <c r="AI626" s="89">
        <f t="shared" si="10"/>
        <v>0</v>
      </c>
      <c r="AJ626" s="89">
        <f t="shared" si="10"/>
        <v>0</v>
      </c>
      <c r="AK626" s="89">
        <f t="shared" si="10"/>
        <v>0</v>
      </c>
      <c r="AL626" s="89">
        <f t="shared" si="10"/>
        <v>0</v>
      </c>
      <c r="AM626" s="89">
        <f t="shared" si="10"/>
        <v>0</v>
      </c>
      <c r="AN626" s="89">
        <f t="shared" si="10"/>
        <v>0</v>
      </c>
      <c r="AO626" s="89">
        <f t="shared" si="10"/>
        <v>0</v>
      </c>
      <c r="AP626" s="89">
        <f t="shared" si="10"/>
        <v>0</v>
      </c>
      <c r="AQ626" s="89">
        <f t="shared" si="10"/>
        <v>0</v>
      </c>
      <c r="AR626" s="89">
        <f t="shared" si="10"/>
        <v>0</v>
      </c>
      <c r="AS626" s="89">
        <f t="shared" si="10"/>
        <v>0</v>
      </c>
      <c r="AT626" s="89">
        <f t="shared" si="10"/>
        <v>0</v>
      </c>
      <c r="AU626" s="89">
        <f t="shared" si="10"/>
        <v>0</v>
      </c>
      <c r="AV626" s="89">
        <f t="shared" si="10"/>
        <v>0</v>
      </c>
      <c r="AW626" s="89">
        <f t="shared" si="10"/>
        <v>0</v>
      </c>
      <c r="AX626" s="89">
        <f t="shared" si="10"/>
        <v>0</v>
      </c>
      <c r="AY626" s="89">
        <f t="shared" si="10"/>
        <v>0</v>
      </c>
      <c r="AZ626" s="89">
        <f t="shared" si="10"/>
        <v>0</v>
      </c>
      <c r="BA626" s="89">
        <f t="shared" si="10"/>
        <v>0</v>
      </c>
      <c r="BB626" s="89">
        <f t="shared" si="10"/>
        <v>0</v>
      </c>
      <c r="BC626" s="89">
        <f t="shared" si="10"/>
        <v>0</v>
      </c>
      <c r="BD626" s="89">
        <f t="shared" si="10"/>
        <v>0</v>
      </c>
      <c r="BE626" s="89">
        <f t="shared" si="10"/>
        <v>0</v>
      </c>
      <c r="BF626" s="89">
        <f t="shared" si="10"/>
        <v>0</v>
      </c>
      <c r="BG626" s="89">
        <f t="shared" si="10"/>
        <v>0</v>
      </c>
      <c r="BH626" s="89">
        <f t="shared" si="10"/>
        <v>0</v>
      </c>
      <c r="BI626" s="89">
        <f t="shared" si="10"/>
        <v>0</v>
      </c>
      <c r="BJ626" s="89">
        <f t="shared" si="10"/>
        <v>0</v>
      </c>
      <c r="BK626" s="89">
        <f t="shared" si="10"/>
        <v>0</v>
      </c>
      <c r="BL626" s="89">
        <f t="shared" si="10"/>
        <v>0</v>
      </c>
      <c r="BM626" s="89">
        <f t="shared" si="10"/>
        <v>0</v>
      </c>
      <c r="BN626" s="89">
        <f t="shared" si="10"/>
        <v>0</v>
      </c>
      <c r="BO626" s="89">
        <f t="shared" si="11"/>
        <v>0</v>
      </c>
      <c r="BP626" s="89">
        <f t="shared" si="11"/>
        <v>0</v>
      </c>
      <c r="BQ626" s="89">
        <f t="shared" si="11"/>
        <v>0</v>
      </c>
      <c r="BR626" s="89">
        <f t="shared" si="11"/>
        <v>0</v>
      </c>
      <c r="BS626" s="89">
        <f t="shared" si="11"/>
        <v>0</v>
      </c>
      <c r="BT626" s="89">
        <f t="shared" si="11"/>
        <v>0</v>
      </c>
      <c r="BU626" s="89">
        <f t="shared" si="11"/>
        <v>0</v>
      </c>
      <c r="BV626" s="89">
        <f t="shared" si="11"/>
        <v>0</v>
      </c>
      <c r="BW626" s="89">
        <f t="shared" si="11"/>
        <v>0</v>
      </c>
      <c r="BX626" s="89">
        <f t="shared" si="11"/>
        <v>0</v>
      </c>
      <c r="BY626" s="89">
        <f t="shared" si="11"/>
        <v>0</v>
      </c>
      <c r="BZ626" s="89">
        <f t="shared" si="11"/>
        <v>0</v>
      </c>
      <c r="CA626" s="89">
        <f t="shared" si="11"/>
        <v>0</v>
      </c>
      <c r="CB626" s="89">
        <f t="shared" si="11"/>
        <v>0</v>
      </c>
      <c r="CC626" s="89">
        <f t="shared" si="11"/>
        <v>0</v>
      </c>
      <c r="CD626" s="89">
        <f t="shared" si="11"/>
        <v>0</v>
      </c>
      <c r="CE626" s="89">
        <f t="shared" si="11"/>
        <v>0</v>
      </c>
      <c r="CF626" s="89">
        <f t="shared" si="11"/>
        <v>0</v>
      </c>
      <c r="CG626" s="89">
        <f t="shared" si="11"/>
        <v>0</v>
      </c>
      <c r="CH626" s="89">
        <f t="shared" si="11"/>
        <v>0</v>
      </c>
      <c r="CI626" s="89">
        <f t="shared" si="11"/>
        <v>0</v>
      </c>
      <c r="CJ626" s="89">
        <f t="shared" si="11"/>
        <v>0</v>
      </c>
      <c r="CK626" s="89">
        <f t="shared" si="11"/>
        <v>0</v>
      </c>
      <c r="CL626" s="89">
        <f t="shared" si="11"/>
        <v>0</v>
      </c>
      <c r="CM626" s="89">
        <f t="shared" si="11"/>
        <v>0</v>
      </c>
      <c r="CN626" s="89">
        <f t="shared" si="11"/>
        <v>0</v>
      </c>
      <c r="CO626" s="89">
        <f t="shared" si="11"/>
        <v>0</v>
      </c>
      <c r="CP626" s="89">
        <f t="shared" si="11"/>
        <v>0</v>
      </c>
      <c r="CQ626" s="89">
        <f t="shared" si="11"/>
        <v>0</v>
      </c>
    </row>
    <row r="627" spans="1:95" s="89" customFormat="1" hidden="1" x14ac:dyDescent="0.25">
      <c r="A627" s="90" t="s">
        <v>77</v>
      </c>
      <c r="B627" s="91">
        <f>'[1]Base produits'!C19</f>
        <v>0</v>
      </c>
      <c r="C627" s="89">
        <f t="shared" si="10"/>
        <v>0</v>
      </c>
      <c r="D627" s="89">
        <f t="shared" si="10"/>
        <v>0</v>
      </c>
      <c r="E627" s="89">
        <f t="shared" si="10"/>
        <v>0</v>
      </c>
      <c r="F627" s="89">
        <f t="shared" si="10"/>
        <v>0</v>
      </c>
      <c r="G627" s="89">
        <f t="shared" si="10"/>
        <v>0</v>
      </c>
      <c r="H627" s="89">
        <f t="shared" si="10"/>
        <v>0</v>
      </c>
      <c r="I627" s="89">
        <f t="shared" si="10"/>
        <v>0</v>
      </c>
      <c r="J627" s="89">
        <f t="shared" si="10"/>
        <v>0</v>
      </c>
      <c r="K627" s="89">
        <f t="shared" si="10"/>
        <v>0</v>
      </c>
      <c r="L627" s="89">
        <f t="shared" si="10"/>
        <v>0</v>
      </c>
      <c r="M627" s="89">
        <f t="shared" si="10"/>
        <v>0</v>
      </c>
      <c r="N627" s="89">
        <f t="shared" si="10"/>
        <v>0</v>
      </c>
      <c r="O627" s="89">
        <f t="shared" si="10"/>
        <v>0</v>
      </c>
      <c r="P627" s="89">
        <f t="shared" si="10"/>
        <v>0</v>
      </c>
      <c r="Q627" s="89">
        <f t="shared" si="10"/>
        <v>0</v>
      </c>
      <c r="R627" s="89">
        <f t="shared" si="10"/>
        <v>0</v>
      </c>
      <c r="S627" s="89">
        <f t="shared" si="10"/>
        <v>0</v>
      </c>
      <c r="T627" s="89">
        <f t="shared" si="10"/>
        <v>0</v>
      </c>
      <c r="U627" s="89">
        <f t="shared" si="10"/>
        <v>0</v>
      </c>
      <c r="V627" s="89">
        <f t="shared" si="10"/>
        <v>0</v>
      </c>
      <c r="W627" s="89">
        <f t="shared" si="10"/>
        <v>0</v>
      </c>
      <c r="X627" s="89">
        <f t="shared" si="10"/>
        <v>0</v>
      </c>
      <c r="Y627" s="89">
        <f t="shared" si="10"/>
        <v>0</v>
      </c>
      <c r="Z627" s="89">
        <f t="shared" si="10"/>
        <v>0</v>
      </c>
      <c r="AA627" s="89">
        <f t="shared" si="10"/>
        <v>0</v>
      </c>
      <c r="AB627" s="89">
        <f t="shared" si="10"/>
        <v>0</v>
      </c>
      <c r="AC627" s="89">
        <f t="shared" si="10"/>
        <v>0</v>
      </c>
      <c r="AD627" s="89">
        <f t="shared" si="10"/>
        <v>0</v>
      </c>
      <c r="AE627" s="89">
        <f t="shared" si="10"/>
        <v>0</v>
      </c>
      <c r="AF627" s="89">
        <f t="shared" si="10"/>
        <v>0</v>
      </c>
      <c r="AG627" s="89">
        <f t="shared" si="10"/>
        <v>0</v>
      </c>
      <c r="AH627" s="89">
        <f t="shared" si="10"/>
        <v>0</v>
      </c>
      <c r="AI627" s="89">
        <f t="shared" si="10"/>
        <v>0</v>
      </c>
      <c r="AJ627" s="89">
        <f t="shared" si="10"/>
        <v>0</v>
      </c>
      <c r="AK627" s="89">
        <f t="shared" si="10"/>
        <v>0</v>
      </c>
      <c r="AL627" s="89">
        <f t="shared" si="10"/>
        <v>0</v>
      </c>
      <c r="AM627" s="89">
        <f t="shared" si="10"/>
        <v>0</v>
      </c>
      <c r="AN627" s="89">
        <f t="shared" si="10"/>
        <v>0</v>
      </c>
      <c r="AO627" s="89">
        <f t="shared" si="10"/>
        <v>0</v>
      </c>
      <c r="AP627" s="89">
        <f t="shared" si="10"/>
        <v>0</v>
      </c>
      <c r="AQ627" s="89">
        <f t="shared" si="10"/>
        <v>0</v>
      </c>
      <c r="AR627" s="89">
        <f t="shared" si="10"/>
        <v>0</v>
      </c>
      <c r="AS627" s="89">
        <f t="shared" si="10"/>
        <v>0</v>
      </c>
      <c r="AT627" s="89">
        <f t="shared" si="10"/>
        <v>0</v>
      </c>
      <c r="AU627" s="89">
        <f t="shared" si="10"/>
        <v>0</v>
      </c>
      <c r="AV627" s="89">
        <f t="shared" si="10"/>
        <v>0</v>
      </c>
      <c r="AW627" s="89">
        <f t="shared" si="10"/>
        <v>0</v>
      </c>
      <c r="AX627" s="89">
        <f t="shared" si="10"/>
        <v>0</v>
      </c>
      <c r="AY627" s="89">
        <f t="shared" si="10"/>
        <v>0</v>
      </c>
      <c r="AZ627" s="89">
        <f t="shared" si="10"/>
        <v>0</v>
      </c>
      <c r="BA627" s="89">
        <f t="shared" si="10"/>
        <v>0</v>
      </c>
      <c r="BB627" s="89">
        <f t="shared" si="10"/>
        <v>0</v>
      </c>
      <c r="BC627" s="89">
        <f t="shared" si="10"/>
        <v>0</v>
      </c>
      <c r="BD627" s="89">
        <f t="shared" si="10"/>
        <v>0</v>
      </c>
      <c r="BE627" s="89">
        <f t="shared" si="10"/>
        <v>0</v>
      </c>
      <c r="BF627" s="89">
        <f t="shared" si="10"/>
        <v>0</v>
      </c>
      <c r="BG627" s="89">
        <f t="shared" si="10"/>
        <v>0</v>
      </c>
      <c r="BH627" s="89">
        <f t="shared" si="10"/>
        <v>0</v>
      </c>
      <c r="BI627" s="89">
        <f t="shared" si="10"/>
        <v>0</v>
      </c>
      <c r="BJ627" s="89">
        <f t="shared" si="10"/>
        <v>0</v>
      </c>
      <c r="BK627" s="89">
        <f t="shared" si="10"/>
        <v>0</v>
      </c>
      <c r="BL627" s="89">
        <f t="shared" si="10"/>
        <v>0</v>
      </c>
      <c r="BM627" s="89">
        <f t="shared" si="10"/>
        <v>0</v>
      </c>
      <c r="BN627" s="89">
        <f t="shared" ref="BN627" si="12">BN23*$B627</f>
        <v>0</v>
      </c>
      <c r="BO627" s="89">
        <f t="shared" si="11"/>
        <v>0</v>
      </c>
      <c r="BP627" s="89">
        <f t="shared" si="11"/>
        <v>0</v>
      </c>
      <c r="BQ627" s="89">
        <f t="shared" si="11"/>
        <v>0</v>
      </c>
      <c r="BR627" s="89">
        <f t="shared" si="11"/>
        <v>0</v>
      </c>
      <c r="BS627" s="89">
        <f t="shared" si="11"/>
        <v>0</v>
      </c>
      <c r="BT627" s="89">
        <f t="shared" si="11"/>
        <v>0</v>
      </c>
      <c r="BU627" s="89">
        <f t="shared" si="11"/>
        <v>0</v>
      </c>
      <c r="BV627" s="89">
        <f t="shared" si="11"/>
        <v>0</v>
      </c>
      <c r="BW627" s="89">
        <f t="shared" si="11"/>
        <v>0</v>
      </c>
      <c r="BX627" s="89">
        <f t="shared" si="11"/>
        <v>0</v>
      </c>
      <c r="BY627" s="89">
        <f t="shared" si="11"/>
        <v>0</v>
      </c>
      <c r="BZ627" s="89">
        <f t="shared" si="11"/>
        <v>0</v>
      </c>
      <c r="CA627" s="89">
        <f t="shared" si="11"/>
        <v>0</v>
      </c>
      <c r="CB627" s="89">
        <f t="shared" si="11"/>
        <v>0</v>
      </c>
      <c r="CC627" s="89">
        <f t="shared" si="11"/>
        <v>0</v>
      </c>
      <c r="CD627" s="89">
        <f t="shared" si="11"/>
        <v>0</v>
      </c>
      <c r="CE627" s="89">
        <f t="shared" si="11"/>
        <v>0</v>
      </c>
      <c r="CF627" s="89">
        <f t="shared" si="11"/>
        <v>0</v>
      </c>
      <c r="CG627" s="89">
        <f t="shared" si="11"/>
        <v>0</v>
      </c>
      <c r="CH627" s="89">
        <f t="shared" si="11"/>
        <v>0</v>
      </c>
      <c r="CI627" s="89">
        <f t="shared" si="11"/>
        <v>0</v>
      </c>
      <c r="CJ627" s="89">
        <f t="shared" si="11"/>
        <v>0</v>
      </c>
      <c r="CK627" s="89">
        <f t="shared" si="11"/>
        <v>0</v>
      </c>
      <c r="CL627" s="89">
        <f t="shared" si="11"/>
        <v>0</v>
      </c>
      <c r="CM627" s="89">
        <f t="shared" si="11"/>
        <v>0</v>
      </c>
      <c r="CN627" s="89">
        <f t="shared" si="11"/>
        <v>0</v>
      </c>
      <c r="CO627" s="89">
        <f t="shared" si="11"/>
        <v>0</v>
      </c>
      <c r="CP627" s="89">
        <f t="shared" si="11"/>
        <v>0</v>
      </c>
      <c r="CQ627" s="89">
        <f t="shared" si="11"/>
        <v>0</v>
      </c>
    </row>
    <row r="628" spans="1:95" s="89" customFormat="1" hidden="1" x14ac:dyDescent="0.25">
      <c r="A628" s="90" t="s">
        <v>78</v>
      </c>
      <c r="B628" s="91">
        <f>'[1]Base produits'!C20</f>
        <v>0</v>
      </c>
      <c r="C628" s="89">
        <f t="shared" ref="C628:BN631" si="13">C24*$B628</f>
        <v>0</v>
      </c>
      <c r="D628" s="89">
        <f t="shared" si="13"/>
        <v>0</v>
      </c>
      <c r="E628" s="89">
        <f t="shared" si="13"/>
        <v>0</v>
      </c>
      <c r="F628" s="89">
        <f t="shared" si="13"/>
        <v>0</v>
      </c>
      <c r="G628" s="89">
        <f t="shared" si="13"/>
        <v>0</v>
      </c>
      <c r="H628" s="89">
        <f t="shared" si="13"/>
        <v>0</v>
      </c>
      <c r="I628" s="89">
        <f t="shared" si="13"/>
        <v>0</v>
      </c>
      <c r="J628" s="89">
        <f t="shared" si="13"/>
        <v>0</v>
      </c>
      <c r="K628" s="89">
        <f t="shared" si="13"/>
        <v>0</v>
      </c>
      <c r="L628" s="89">
        <f t="shared" si="13"/>
        <v>0</v>
      </c>
      <c r="M628" s="89">
        <f t="shared" si="13"/>
        <v>0</v>
      </c>
      <c r="N628" s="89">
        <f t="shared" si="13"/>
        <v>0</v>
      </c>
      <c r="O628" s="89">
        <f t="shared" si="13"/>
        <v>0</v>
      </c>
      <c r="P628" s="89">
        <f t="shared" si="13"/>
        <v>0</v>
      </c>
      <c r="Q628" s="89">
        <f t="shared" si="13"/>
        <v>0</v>
      </c>
      <c r="R628" s="89">
        <f t="shared" si="13"/>
        <v>0</v>
      </c>
      <c r="S628" s="89">
        <f t="shared" si="13"/>
        <v>0</v>
      </c>
      <c r="T628" s="89">
        <f t="shared" si="13"/>
        <v>0</v>
      </c>
      <c r="U628" s="89">
        <f t="shared" si="13"/>
        <v>0</v>
      </c>
      <c r="V628" s="89">
        <f t="shared" si="13"/>
        <v>0</v>
      </c>
      <c r="W628" s="89">
        <f t="shared" si="13"/>
        <v>0</v>
      </c>
      <c r="X628" s="89">
        <f t="shared" si="13"/>
        <v>0</v>
      </c>
      <c r="Y628" s="89">
        <f t="shared" si="13"/>
        <v>0</v>
      </c>
      <c r="Z628" s="89">
        <f t="shared" si="13"/>
        <v>0</v>
      </c>
      <c r="AA628" s="89">
        <f t="shared" si="13"/>
        <v>0</v>
      </c>
      <c r="AB628" s="89">
        <f t="shared" si="13"/>
        <v>0</v>
      </c>
      <c r="AC628" s="89">
        <f t="shared" si="13"/>
        <v>0</v>
      </c>
      <c r="AD628" s="89">
        <f t="shared" si="13"/>
        <v>0</v>
      </c>
      <c r="AE628" s="89">
        <f t="shared" si="13"/>
        <v>0</v>
      </c>
      <c r="AF628" s="89">
        <f t="shared" si="13"/>
        <v>0</v>
      </c>
      <c r="AG628" s="89">
        <f t="shared" si="13"/>
        <v>0</v>
      </c>
      <c r="AH628" s="89">
        <f t="shared" si="13"/>
        <v>0</v>
      </c>
      <c r="AI628" s="89">
        <f t="shared" si="13"/>
        <v>0</v>
      </c>
      <c r="AJ628" s="89">
        <f t="shared" si="13"/>
        <v>0</v>
      </c>
      <c r="AK628" s="89">
        <f t="shared" si="13"/>
        <v>0</v>
      </c>
      <c r="AL628" s="89">
        <f t="shared" si="13"/>
        <v>0</v>
      </c>
      <c r="AM628" s="89">
        <f t="shared" si="13"/>
        <v>0</v>
      </c>
      <c r="AN628" s="89">
        <f t="shared" si="13"/>
        <v>0</v>
      </c>
      <c r="AO628" s="89">
        <f t="shared" si="13"/>
        <v>0</v>
      </c>
      <c r="AP628" s="89">
        <f t="shared" si="13"/>
        <v>0</v>
      </c>
      <c r="AQ628" s="89">
        <f t="shared" si="13"/>
        <v>0</v>
      </c>
      <c r="AR628" s="89">
        <f t="shared" si="13"/>
        <v>0</v>
      </c>
      <c r="AS628" s="89">
        <f t="shared" si="13"/>
        <v>0</v>
      </c>
      <c r="AT628" s="89">
        <f t="shared" si="13"/>
        <v>0</v>
      </c>
      <c r="AU628" s="89">
        <f t="shared" si="13"/>
        <v>0</v>
      </c>
      <c r="AV628" s="89">
        <f t="shared" si="13"/>
        <v>0</v>
      </c>
      <c r="AW628" s="89">
        <f t="shared" si="13"/>
        <v>0</v>
      </c>
      <c r="AX628" s="89">
        <f t="shared" si="13"/>
        <v>0</v>
      </c>
      <c r="AY628" s="89">
        <f t="shared" si="13"/>
        <v>0</v>
      </c>
      <c r="AZ628" s="89">
        <f t="shared" si="13"/>
        <v>0</v>
      </c>
      <c r="BA628" s="89">
        <f t="shared" si="13"/>
        <v>0</v>
      </c>
      <c r="BB628" s="89">
        <f t="shared" si="13"/>
        <v>0</v>
      </c>
      <c r="BC628" s="89">
        <f t="shared" si="13"/>
        <v>0</v>
      </c>
      <c r="BD628" s="89">
        <f t="shared" si="13"/>
        <v>0</v>
      </c>
      <c r="BE628" s="89">
        <f t="shared" si="13"/>
        <v>0</v>
      </c>
      <c r="BF628" s="89">
        <f t="shared" si="13"/>
        <v>0</v>
      </c>
      <c r="BG628" s="89">
        <f t="shared" si="13"/>
        <v>0</v>
      </c>
      <c r="BH628" s="89">
        <f t="shared" si="13"/>
        <v>0</v>
      </c>
      <c r="BI628" s="89">
        <f t="shared" si="13"/>
        <v>0</v>
      </c>
      <c r="BJ628" s="89">
        <f t="shared" si="13"/>
        <v>0</v>
      </c>
      <c r="BK628" s="89">
        <f t="shared" si="13"/>
        <v>0</v>
      </c>
      <c r="BL628" s="89">
        <f t="shared" si="13"/>
        <v>0</v>
      </c>
      <c r="BM628" s="89">
        <f t="shared" si="13"/>
        <v>0</v>
      </c>
      <c r="BN628" s="89">
        <f t="shared" si="13"/>
        <v>0</v>
      </c>
      <c r="BO628" s="89">
        <f t="shared" ref="BO628:CQ631" si="14">BO24*$B628</f>
        <v>0</v>
      </c>
      <c r="BP628" s="89">
        <f t="shared" si="14"/>
        <v>0</v>
      </c>
      <c r="BQ628" s="89">
        <f t="shared" si="14"/>
        <v>0</v>
      </c>
      <c r="BR628" s="89">
        <f t="shared" si="14"/>
        <v>0</v>
      </c>
      <c r="BS628" s="89">
        <f t="shared" si="14"/>
        <v>0</v>
      </c>
      <c r="BT628" s="89">
        <f t="shared" si="14"/>
        <v>0</v>
      </c>
      <c r="BU628" s="89">
        <f t="shared" si="14"/>
        <v>0</v>
      </c>
      <c r="BV628" s="89">
        <f t="shared" si="14"/>
        <v>0</v>
      </c>
      <c r="BW628" s="89">
        <f t="shared" si="14"/>
        <v>0</v>
      </c>
      <c r="BX628" s="89">
        <f t="shared" si="14"/>
        <v>0</v>
      </c>
      <c r="BY628" s="89">
        <f t="shared" si="14"/>
        <v>0</v>
      </c>
      <c r="BZ628" s="89">
        <f t="shared" si="14"/>
        <v>0</v>
      </c>
      <c r="CA628" s="89">
        <f t="shared" si="14"/>
        <v>0</v>
      </c>
      <c r="CB628" s="89">
        <f t="shared" si="14"/>
        <v>0</v>
      </c>
      <c r="CC628" s="89">
        <f t="shared" si="14"/>
        <v>0</v>
      </c>
      <c r="CD628" s="89">
        <f t="shared" si="14"/>
        <v>0</v>
      </c>
      <c r="CE628" s="89">
        <f t="shared" si="14"/>
        <v>0</v>
      </c>
      <c r="CF628" s="89">
        <f t="shared" si="14"/>
        <v>0</v>
      </c>
      <c r="CG628" s="89">
        <f t="shared" si="14"/>
        <v>0</v>
      </c>
      <c r="CH628" s="89">
        <f t="shared" si="14"/>
        <v>0</v>
      </c>
      <c r="CI628" s="89">
        <f t="shared" si="14"/>
        <v>0</v>
      </c>
      <c r="CJ628" s="89">
        <f t="shared" si="14"/>
        <v>0</v>
      </c>
      <c r="CK628" s="89">
        <f t="shared" si="14"/>
        <v>0</v>
      </c>
      <c r="CL628" s="89">
        <f t="shared" si="14"/>
        <v>0</v>
      </c>
      <c r="CM628" s="89">
        <f t="shared" si="14"/>
        <v>0</v>
      </c>
      <c r="CN628" s="89">
        <f t="shared" si="14"/>
        <v>0</v>
      </c>
      <c r="CO628" s="89">
        <f t="shared" si="14"/>
        <v>0</v>
      </c>
      <c r="CP628" s="89">
        <f t="shared" si="14"/>
        <v>0</v>
      </c>
      <c r="CQ628" s="89">
        <f t="shared" si="14"/>
        <v>0</v>
      </c>
    </row>
    <row r="629" spans="1:95" s="89" customFormat="1" hidden="1" x14ac:dyDescent="0.25">
      <c r="A629" s="90" t="s">
        <v>79</v>
      </c>
      <c r="B629" s="91">
        <f>'[1]Base produits'!C21</f>
        <v>0</v>
      </c>
      <c r="C629" s="89">
        <f t="shared" si="13"/>
        <v>0</v>
      </c>
      <c r="D629" s="89">
        <f t="shared" si="13"/>
        <v>0</v>
      </c>
      <c r="E629" s="89">
        <f t="shared" si="13"/>
        <v>0</v>
      </c>
      <c r="F629" s="89">
        <f t="shared" si="13"/>
        <v>0</v>
      </c>
      <c r="G629" s="89">
        <f t="shared" si="13"/>
        <v>0</v>
      </c>
      <c r="H629" s="89">
        <f t="shared" si="13"/>
        <v>0</v>
      </c>
      <c r="I629" s="89">
        <f t="shared" si="13"/>
        <v>0</v>
      </c>
      <c r="J629" s="89">
        <f t="shared" si="13"/>
        <v>0</v>
      </c>
      <c r="K629" s="89">
        <f t="shared" si="13"/>
        <v>0</v>
      </c>
      <c r="L629" s="89">
        <f t="shared" si="13"/>
        <v>0</v>
      </c>
      <c r="M629" s="89">
        <f t="shared" si="13"/>
        <v>0</v>
      </c>
      <c r="N629" s="89">
        <f t="shared" si="13"/>
        <v>0</v>
      </c>
      <c r="O629" s="89">
        <f t="shared" si="13"/>
        <v>0</v>
      </c>
      <c r="P629" s="89">
        <f t="shared" si="13"/>
        <v>0</v>
      </c>
      <c r="Q629" s="89">
        <f t="shared" si="13"/>
        <v>0</v>
      </c>
      <c r="R629" s="89">
        <f t="shared" si="13"/>
        <v>0</v>
      </c>
      <c r="S629" s="89">
        <f t="shared" si="13"/>
        <v>0</v>
      </c>
      <c r="T629" s="89">
        <f t="shared" si="13"/>
        <v>0</v>
      </c>
      <c r="U629" s="89">
        <f t="shared" si="13"/>
        <v>0</v>
      </c>
      <c r="V629" s="89">
        <f t="shared" si="13"/>
        <v>0</v>
      </c>
      <c r="W629" s="89">
        <f t="shared" si="13"/>
        <v>0</v>
      </c>
      <c r="X629" s="89">
        <f t="shared" si="13"/>
        <v>0</v>
      </c>
      <c r="Y629" s="89">
        <f t="shared" si="13"/>
        <v>0</v>
      </c>
      <c r="Z629" s="89">
        <f t="shared" si="13"/>
        <v>0</v>
      </c>
      <c r="AA629" s="89">
        <f t="shared" si="13"/>
        <v>0</v>
      </c>
      <c r="AB629" s="89">
        <f t="shared" si="13"/>
        <v>0</v>
      </c>
      <c r="AC629" s="89">
        <f t="shared" si="13"/>
        <v>0</v>
      </c>
      <c r="AD629" s="89">
        <f t="shared" si="13"/>
        <v>0</v>
      </c>
      <c r="AE629" s="89">
        <f t="shared" si="13"/>
        <v>0</v>
      </c>
      <c r="AF629" s="89">
        <f t="shared" si="13"/>
        <v>0</v>
      </c>
      <c r="AG629" s="89">
        <f t="shared" si="13"/>
        <v>0</v>
      </c>
      <c r="AH629" s="89">
        <f t="shared" si="13"/>
        <v>0</v>
      </c>
      <c r="AI629" s="89">
        <f t="shared" si="13"/>
        <v>0</v>
      </c>
      <c r="AJ629" s="89">
        <f t="shared" si="13"/>
        <v>0</v>
      </c>
      <c r="AK629" s="89">
        <f t="shared" si="13"/>
        <v>0</v>
      </c>
      <c r="AL629" s="89">
        <f t="shared" si="13"/>
        <v>0</v>
      </c>
      <c r="AM629" s="89">
        <f t="shared" si="13"/>
        <v>0</v>
      </c>
      <c r="AN629" s="89">
        <f t="shared" si="13"/>
        <v>0</v>
      </c>
      <c r="AO629" s="89">
        <f t="shared" si="13"/>
        <v>0</v>
      </c>
      <c r="AP629" s="89">
        <f t="shared" si="13"/>
        <v>0</v>
      </c>
      <c r="AQ629" s="89">
        <f t="shared" si="13"/>
        <v>0</v>
      </c>
      <c r="AR629" s="89">
        <f t="shared" si="13"/>
        <v>0</v>
      </c>
      <c r="AS629" s="89">
        <f t="shared" si="13"/>
        <v>0</v>
      </c>
      <c r="AT629" s="89">
        <f t="shared" si="13"/>
        <v>0</v>
      </c>
      <c r="AU629" s="89">
        <f t="shared" si="13"/>
        <v>0</v>
      </c>
      <c r="AV629" s="89">
        <f t="shared" si="13"/>
        <v>0</v>
      </c>
      <c r="AW629" s="89">
        <f t="shared" si="13"/>
        <v>0</v>
      </c>
      <c r="AX629" s="89">
        <f t="shared" si="13"/>
        <v>0</v>
      </c>
      <c r="AY629" s="89">
        <f t="shared" si="13"/>
        <v>0</v>
      </c>
      <c r="AZ629" s="89">
        <f t="shared" si="13"/>
        <v>0</v>
      </c>
      <c r="BA629" s="89">
        <f t="shared" si="13"/>
        <v>0</v>
      </c>
      <c r="BB629" s="89">
        <f t="shared" si="13"/>
        <v>0</v>
      </c>
      <c r="BC629" s="89">
        <f t="shared" si="13"/>
        <v>0</v>
      </c>
      <c r="BD629" s="89">
        <f t="shared" si="13"/>
        <v>0</v>
      </c>
      <c r="BE629" s="89">
        <f t="shared" si="13"/>
        <v>0</v>
      </c>
      <c r="BF629" s="89">
        <f t="shared" si="13"/>
        <v>0</v>
      </c>
      <c r="BG629" s="89">
        <f t="shared" si="13"/>
        <v>0</v>
      </c>
      <c r="BH629" s="89">
        <f t="shared" si="13"/>
        <v>0</v>
      </c>
      <c r="BI629" s="89">
        <f t="shared" si="13"/>
        <v>0</v>
      </c>
      <c r="BJ629" s="89">
        <f t="shared" si="13"/>
        <v>0</v>
      </c>
      <c r="BK629" s="89">
        <f t="shared" si="13"/>
        <v>0</v>
      </c>
      <c r="BL629" s="89">
        <f t="shared" si="13"/>
        <v>0</v>
      </c>
      <c r="BM629" s="89">
        <f t="shared" si="13"/>
        <v>0</v>
      </c>
      <c r="BN629" s="89">
        <f t="shared" si="13"/>
        <v>0</v>
      </c>
      <c r="BO629" s="89">
        <f t="shared" si="14"/>
        <v>0</v>
      </c>
      <c r="BP629" s="89">
        <f t="shared" si="14"/>
        <v>0</v>
      </c>
      <c r="BQ629" s="89">
        <f t="shared" si="14"/>
        <v>0</v>
      </c>
      <c r="BR629" s="89">
        <f t="shared" si="14"/>
        <v>0</v>
      </c>
      <c r="BS629" s="89">
        <f t="shared" si="14"/>
        <v>0</v>
      </c>
      <c r="BT629" s="89">
        <f t="shared" si="14"/>
        <v>0</v>
      </c>
      <c r="BU629" s="89">
        <f t="shared" si="14"/>
        <v>0</v>
      </c>
      <c r="BV629" s="89">
        <f t="shared" si="14"/>
        <v>0</v>
      </c>
      <c r="BW629" s="89">
        <f t="shared" si="14"/>
        <v>0</v>
      </c>
      <c r="BX629" s="89">
        <f t="shared" si="14"/>
        <v>0</v>
      </c>
      <c r="BY629" s="89">
        <f t="shared" si="14"/>
        <v>0</v>
      </c>
      <c r="BZ629" s="89">
        <f t="shared" si="14"/>
        <v>0</v>
      </c>
      <c r="CA629" s="89">
        <f t="shared" si="14"/>
        <v>0</v>
      </c>
      <c r="CB629" s="89">
        <f t="shared" si="14"/>
        <v>0</v>
      </c>
      <c r="CC629" s="89">
        <f t="shared" si="14"/>
        <v>0</v>
      </c>
      <c r="CD629" s="89">
        <f t="shared" si="14"/>
        <v>0</v>
      </c>
      <c r="CE629" s="89">
        <f t="shared" si="14"/>
        <v>0</v>
      </c>
      <c r="CF629" s="89">
        <f t="shared" si="14"/>
        <v>0</v>
      </c>
      <c r="CG629" s="89">
        <f t="shared" si="14"/>
        <v>0</v>
      </c>
      <c r="CH629" s="89">
        <f t="shared" si="14"/>
        <v>0</v>
      </c>
      <c r="CI629" s="89">
        <f t="shared" si="14"/>
        <v>0</v>
      </c>
      <c r="CJ629" s="89">
        <f t="shared" si="14"/>
        <v>0</v>
      </c>
      <c r="CK629" s="89">
        <f t="shared" si="14"/>
        <v>0</v>
      </c>
      <c r="CL629" s="89">
        <f t="shared" si="14"/>
        <v>0</v>
      </c>
      <c r="CM629" s="89">
        <f t="shared" si="14"/>
        <v>0</v>
      </c>
      <c r="CN629" s="89">
        <f t="shared" si="14"/>
        <v>0</v>
      </c>
      <c r="CO629" s="89">
        <f t="shared" si="14"/>
        <v>0</v>
      </c>
      <c r="CP629" s="89">
        <f t="shared" si="14"/>
        <v>0</v>
      </c>
      <c r="CQ629" s="89">
        <f t="shared" si="14"/>
        <v>0</v>
      </c>
    </row>
    <row r="630" spans="1:95" s="89" customFormat="1" hidden="1" x14ac:dyDescent="0.25">
      <c r="A630" s="90" t="s">
        <v>80</v>
      </c>
      <c r="B630" s="91">
        <f>'[1]Base produits'!C22</f>
        <v>0</v>
      </c>
      <c r="C630" s="89">
        <f t="shared" si="13"/>
        <v>0</v>
      </c>
      <c r="D630" s="89">
        <f t="shared" si="13"/>
        <v>0</v>
      </c>
      <c r="E630" s="89">
        <f t="shared" si="13"/>
        <v>0</v>
      </c>
      <c r="F630" s="89">
        <f t="shared" si="13"/>
        <v>0</v>
      </c>
      <c r="G630" s="89">
        <f t="shared" si="13"/>
        <v>0</v>
      </c>
      <c r="H630" s="89">
        <f t="shared" si="13"/>
        <v>0</v>
      </c>
      <c r="I630" s="89">
        <f t="shared" si="13"/>
        <v>0</v>
      </c>
      <c r="J630" s="89">
        <f t="shared" si="13"/>
        <v>0</v>
      </c>
      <c r="K630" s="89">
        <f t="shared" si="13"/>
        <v>0</v>
      </c>
      <c r="L630" s="89">
        <f t="shared" si="13"/>
        <v>0</v>
      </c>
      <c r="M630" s="89">
        <f t="shared" si="13"/>
        <v>0</v>
      </c>
      <c r="N630" s="89">
        <f t="shared" si="13"/>
        <v>0</v>
      </c>
      <c r="O630" s="89">
        <f t="shared" si="13"/>
        <v>0</v>
      </c>
      <c r="P630" s="89">
        <f t="shared" si="13"/>
        <v>0</v>
      </c>
      <c r="Q630" s="89">
        <f t="shared" si="13"/>
        <v>0</v>
      </c>
      <c r="R630" s="89">
        <f t="shared" si="13"/>
        <v>0</v>
      </c>
      <c r="S630" s="89">
        <f t="shared" si="13"/>
        <v>0</v>
      </c>
      <c r="T630" s="89">
        <f t="shared" si="13"/>
        <v>0</v>
      </c>
      <c r="U630" s="89">
        <f t="shared" si="13"/>
        <v>0</v>
      </c>
      <c r="V630" s="89">
        <f t="shared" si="13"/>
        <v>0</v>
      </c>
      <c r="W630" s="89">
        <f t="shared" si="13"/>
        <v>0</v>
      </c>
      <c r="X630" s="89">
        <f t="shared" si="13"/>
        <v>0</v>
      </c>
      <c r="Y630" s="89">
        <f t="shared" si="13"/>
        <v>0</v>
      </c>
      <c r="Z630" s="89">
        <f t="shared" si="13"/>
        <v>0</v>
      </c>
      <c r="AA630" s="89">
        <f t="shared" si="13"/>
        <v>0</v>
      </c>
      <c r="AB630" s="89">
        <f t="shared" si="13"/>
        <v>0</v>
      </c>
      <c r="AC630" s="89">
        <f t="shared" si="13"/>
        <v>0</v>
      </c>
      <c r="AD630" s="89">
        <f t="shared" si="13"/>
        <v>0</v>
      </c>
      <c r="AE630" s="89">
        <f t="shared" si="13"/>
        <v>0</v>
      </c>
      <c r="AF630" s="89">
        <f t="shared" si="13"/>
        <v>0</v>
      </c>
      <c r="AG630" s="89">
        <f t="shared" si="13"/>
        <v>0</v>
      </c>
      <c r="AH630" s="89">
        <f t="shared" si="13"/>
        <v>0</v>
      </c>
      <c r="AI630" s="89">
        <f t="shared" si="13"/>
        <v>0</v>
      </c>
      <c r="AJ630" s="89">
        <f t="shared" si="13"/>
        <v>0</v>
      </c>
      <c r="AK630" s="89">
        <f t="shared" si="13"/>
        <v>0</v>
      </c>
      <c r="AL630" s="89">
        <f t="shared" si="13"/>
        <v>0</v>
      </c>
      <c r="AM630" s="89">
        <f t="shared" si="13"/>
        <v>0</v>
      </c>
      <c r="AN630" s="89">
        <f t="shared" si="13"/>
        <v>0</v>
      </c>
      <c r="AO630" s="89">
        <f t="shared" si="13"/>
        <v>0</v>
      </c>
      <c r="AP630" s="89">
        <f t="shared" si="13"/>
        <v>0</v>
      </c>
      <c r="AQ630" s="89">
        <f t="shared" si="13"/>
        <v>0</v>
      </c>
      <c r="AR630" s="89">
        <f t="shared" si="13"/>
        <v>0</v>
      </c>
      <c r="AS630" s="89">
        <f t="shared" si="13"/>
        <v>0</v>
      </c>
      <c r="AT630" s="89">
        <f t="shared" si="13"/>
        <v>0</v>
      </c>
      <c r="AU630" s="89">
        <f t="shared" si="13"/>
        <v>0</v>
      </c>
      <c r="AV630" s="89">
        <f t="shared" si="13"/>
        <v>0</v>
      </c>
      <c r="AW630" s="89">
        <f t="shared" si="13"/>
        <v>0</v>
      </c>
      <c r="AX630" s="89">
        <f t="shared" si="13"/>
        <v>0</v>
      </c>
      <c r="AY630" s="89">
        <f t="shared" si="13"/>
        <v>0</v>
      </c>
      <c r="AZ630" s="89">
        <f t="shared" si="13"/>
        <v>0</v>
      </c>
      <c r="BA630" s="89">
        <f t="shared" si="13"/>
        <v>0</v>
      </c>
      <c r="BB630" s="89">
        <f t="shared" si="13"/>
        <v>0</v>
      </c>
      <c r="BC630" s="89">
        <f t="shared" si="13"/>
        <v>0</v>
      </c>
      <c r="BD630" s="89">
        <f t="shared" si="13"/>
        <v>0</v>
      </c>
      <c r="BE630" s="89">
        <f t="shared" si="13"/>
        <v>0</v>
      </c>
      <c r="BF630" s="89">
        <f t="shared" si="13"/>
        <v>0</v>
      </c>
      <c r="BG630" s="89">
        <f t="shared" si="13"/>
        <v>0</v>
      </c>
      <c r="BH630" s="89">
        <f t="shared" si="13"/>
        <v>0</v>
      </c>
      <c r="BI630" s="89">
        <f t="shared" si="13"/>
        <v>0</v>
      </c>
      <c r="BJ630" s="89">
        <f t="shared" si="13"/>
        <v>0</v>
      </c>
      <c r="BK630" s="89">
        <f t="shared" si="13"/>
        <v>0</v>
      </c>
      <c r="BL630" s="89">
        <f t="shared" si="13"/>
        <v>0</v>
      </c>
      <c r="BM630" s="89">
        <f t="shared" si="13"/>
        <v>0</v>
      </c>
      <c r="BN630" s="89">
        <f t="shared" si="13"/>
        <v>0</v>
      </c>
      <c r="BO630" s="89">
        <f t="shared" si="14"/>
        <v>0</v>
      </c>
      <c r="BP630" s="89">
        <f t="shared" si="14"/>
        <v>0</v>
      </c>
      <c r="BQ630" s="89">
        <f t="shared" si="14"/>
        <v>0</v>
      </c>
      <c r="BR630" s="89">
        <f t="shared" si="14"/>
        <v>0</v>
      </c>
      <c r="BS630" s="89">
        <f t="shared" si="14"/>
        <v>0</v>
      </c>
      <c r="BT630" s="89">
        <f t="shared" si="14"/>
        <v>0</v>
      </c>
      <c r="BU630" s="89">
        <f t="shared" si="14"/>
        <v>0</v>
      </c>
      <c r="BV630" s="89">
        <f t="shared" si="14"/>
        <v>0</v>
      </c>
      <c r="BW630" s="89">
        <f t="shared" si="14"/>
        <v>0</v>
      </c>
      <c r="BX630" s="89">
        <f t="shared" si="14"/>
        <v>0</v>
      </c>
      <c r="BY630" s="89">
        <f t="shared" si="14"/>
        <v>0</v>
      </c>
      <c r="BZ630" s="89">
        <f t="shared" si="14"/>
        <v>0</v>
      </c>
      <c r="CA630" s="89">
        <f t="shared" si="14"/>
        <v>0</v>
      </c>
      <c r="CB630" s="89">
        <f t="shared" si="14"/>
        <v>0</v>
      </c>
      <c r="CC630" s="89">
        <f t="shared" si="14"/>
        <v>0</v>
      </c>
      <c r="CD630" s="89">
        <f t="shared" si="14"/>
        <v>0</v>
      </c>
      <c r="CE630" s="89">
        <f t="shared" si="14"/>
        <v>0</v>
      </c>
      <c r="CF630" s="89">
        <f t="shared" si="14"/>
        <v>0</v>
      </c>
      <c r="CG630" s="89">
        <f t="shared" si="14"/>
        <v>0</v>
      </c>
      <c r="CH630" s="89">
        <f t="shared" si="14"/>
        <v>0</v>
      </c>
      <c r="CI630" s="89">
        <f t="shared" si="14"/>
        <v>0</v>
      </c>
      <c r="CJ630" s="89">
        <f t="shared" si="14"/>
        <v>0</v>
      </c>
      <c r="CK630" s="89">
        <f t="shared" si="14"/>
        <v>0</v>
      </c>
      <c r="CL630" s="89">
        <f t="shared" si="14"/>
        <v>0</v>
      </c>
      <c r="CM630" s="89">
        <f t="shared" si="14"/>
        <v>0</v>
      </c>
      <c r="CN630" s="89">
        <f t="shared" si="14"/>
        <v>0</v>
      </c>
      <c r="CO630" s="89">
        <f t="shared" si="14"/>
        <v>0</v>
      </c>
      <c r="CP630" s="89">
        <f t="shared" si="14"/>
        <v>0</v>
      </c>
      <c r="CQ630" s="89">
        <f t="shared" si="14"/>
        <v>0</v>
      </c>
    </row>
    <row r="631" spans="1:95" s="89" customFormat="1" hidden="1" x14ac:dyDescent="0.25">
      <c r="A631" s="90" t="s">
        <v>81</v>
      </c>
      <c r="B631" s="91">
        <f>'[1]Base produits'!C23</f>
        <v>0</v>
      </c>
      <c r="C631" s="89">
        <f t="shared" si="13"/>
        <v>0</v>
      </c>
      <c r="D631" s="89">
        <f t="shared" si="13"/>
        <v>0</v>
      </c>
      <c r="E631" s="89">
        <f t="shared" si="13"/>
        <v>0</v>
      </c>
      <c r="F631" s="89">
        <f t="shared" si="13"/>
        <v>0</v>
      </c>
      <c r="G631" s="89">
        <f t="shared" si="13"/>
        <v>0</v>
      </c>
      <c r="H631" s="89">
        <f t="shared" si="13"/>
        <v>0</v>
      </c>
      <c r="I631" s="89">
        <f t="shared" si="13"/>
        <v>0</v>
      </c>
      <c r="J631" s="89">
        <f t="shared" si="13"/>
        <v>0</v>
      </c>
      <c r="K631" s="89">
        <f t="shared" si="13"/>
        <v>0</v>
      </c>
      <c r="L631" s="89">
        <f t="shared" si="13"/>
        <v>0</v>
      </c>
      <c r="M631" s="89">
        <f t="shared" si="13"/>
        <v>0</v>
      </c>
      <c r="N631" s="89">
        <f t="shared" si="13"/>
        <v>0</v>
      </c>
      <c r="O631" s="89">
        <f t="shared" si="13"/>
        <v>0</v>
      </c>
      <c r="P631" s="89">
        <f t="shared" si="13"/>
        <v>0</v>
      </c>
      <c r="Q631" s="89">
        <f t="shared" si="13"/>
        <v>0</v>
      </c>
      <c r="R631" s="89">
        <f t="shared" si="13"/>
        <v>0</v>
      </c>
      <c r="S631" s="89">
        <f t="shared" si="13"/>
        <v>0</v>
      </c>
      <c r="T631" s="89">
        <f t="shared" si="13"/>
        <v>0</v>
      </c>
      <c r="U631" s="89">
        <f t="shared" si="13"/>
        <v>0</v>
      </c>
      <c r="V631" s="89">
        <f t="shared" si="13"/>
        <v>0</v>
      </c>
      <c r="W631" s="89">
        <f t="shared" si="13"/>
        <v>0</v>
      </c>
      <c r="X631" s="89">
        <f t="shared" si="13"/>
        <v>0</v>
      </c>
      <c r="Y631" s="89">
        <f t="shared" si="13"/>
        <v>0</v>
      </c>
      <c r="Z631" s="89">
        <f t="shared" si="13"/>
        <v>0</v>
      </c>
      <c r="AA631" s="89">
        <f t="shared" si="13"/>
        <v>0</v>
      </c>
      <c r="AB631" s="89">
        <f t="shared" si="13"/>
        <v>0</v>
      </c>
      <c r="AC631" s="89">
        <f t="shared" si="13"/>
        <v>0</v>
      </c>
      <c r="AD631" s="89">
        <f t="shared" si="13"/>
        <v>0</v>
      </c>
      <c r="AE631" s="89">
        <f t="shared" si="13"/>
        <v>0</v>
      </c>
      <c r="AF631" s="89">
        <f t="shared" si="13"/>
        <v>0</v>
      </c>
      <c r="AG631" s="89">
        <f t="shared" si="13"/>
        <v>0</v>
      </c>
      <c r="AH631" s="89">
        <f t="shared" si="13"/>
        <v>0</v>
      </c>
      <c r="AI631" s="89">
        <f t="shared" si="13"/>
        <v>0</v>
      </c>
      <c r="AJ631" s="89">
        <f t="shared" si="13"/>
        <v>0</v>
      </c>
      <c r="AK631" s="89">
        <f t="shared" si="13"/>
        <v>0</v>
      </c>
      <c r="AL631" s="89">
        <f t="shared" si="13"/>
        <v>0</v>
      </c>
      <c r="AM631" s="89">
        <f t="shared" si="13"/>
        <v>0</v>
      </c>
      <c r="AN631" s="89">
        <f t="shared" si="13"/>
        <v>0</v>
      </c>
      <c r="AO631" s="89">
        <f t="shared" si="13"/>
        <v>0</v>
      </c>
      <c r="AP631" s="89">
        <f t="shared" si="13"/>
        <v>0</v>
      </c>
      <c r="AQ631" s="89">
        <f t="shared" si="13"/>
        <v>0</v>
      </c>
      <c r="AR631" s="89">
        <f t="shared" si="13"/>
        <v>0</v>
      </c>
      <c r="AS631" s="89">
        <f t="shared" si="13"/>
        <v>0</v>
      </c>
      <c r="AT631" s="89">
        <f t="shared" si="13"/>
        <v>0</v>
      </c>
      <c r="AU631" s="89">
        <f t="shared" si="13"/>
        <v>0</v>
      </c>
      <c r="AV631" s="89">
        <f t="shared" si="13"/>
        <v>0</v>
      </c>
      <c r="AW631" s="89">
        <f t="shared" si="13"/>
        <v>0</v>
      </c>
      <c r="AX631" s="89">
        <f t="shared" si="13"/>
        <v>0</v>
      </c>
      <c r="AY631" s="89">
        <f t="shared" si="13"/>
        <v>0</v>
      </c>
      <c r="AZ631" s="89">
        <f t="shared" si="13"/>
        <v>0</v>
      </c>
      <c r="BA631" s="89">
        <f t="shared" si="13"/>
        <v>0</v>
      </c>
      <c r="BB631" s="89">
        <f t="shared" si="13"/>
        <v>0</v>
      </c>
      <c r="BC631" s="89">
        <f t="shared" si="13"/>
        <v>0</v>
      </c>
      <c r="BD631" s="89">
        <f t="shared" si="13"/>
        <v>0</v>
      </c>
      <c r="BE631" s="89">
        <f t="shared" si="13"/>
        <v>0</v>
      </c>
      <c r="BF631" s="89">
        <f t="shared" si="13"/>
        <v>0</v>
      </c>
      <c r="BG631" s="89">
        <f t="shared" si="13"/>
        <v>0</v>
      </c>
      <c r="BH631" s="89">
        <f t="shared" si="13"/>
        <v>0</v>
      </c>
      <c r="BI631" s="89">
        <f t="shared" si="13"/>
        <v>0</v>
      </c>
      <c r="BJ631" s="89">
        <f t="shared" si="13"/>
        <v>0</v>
      </c>
      <c r="BK631" s="89">
        <f t="shared" si="13"/>
        <v>0</v>
      </c>
      <c r="BL631" s="89">
        <f t="shared" si="13"/>
        <v>0</v>
      </c>
      <c r="BM631" s="89">
        <f t="shared" si="13"/>
        <v>0</v>
      </c>
      <c r="BN631" s="89">
        <f t="shared" ref="BN631" si="15">BN27*$B631</f>
        <v>0</v>
      </c>
      <c r="BO631" s="89">
        <f t="shared" si="14"/>
        <v>0</v>
      </c>
      <c r="BP631" s="89">
        <f t="shared" si="14"/>
        <v>0</v>
      </c>
      <c r="BQ631" s="89">
        <f t="shared" si="14"/>
        <v>0</v>
      </c>
      <c r="BR631" s="89">
        <f t="shared" si="14"/>
        <v>0</v>
      </c>
      <c r="BS631" s="89">
        <f t="shared" si="14"/>
        <v>0</v>
      </c>
      <c r="BT631" s="89">
        <f t="shared" si="14"/>
        <v>0</v>
      </c>
      <c r="BU631" s="89">
        <f t="shared" si="14"/>
        <v>0</v>
      </c>
      <c r="BV631" s="89">
        <f t="shared" si="14"/>
        <v>0</v>
      </c>
      <c r="BW631" s="89">
        <f t="shared" si="14"/>
        <v>0</v>
      </c>
      <c r="BX631" s="89">
        <f t="shared" si="14"/>
        <v>0</v>
      </c>
      <c r="BY631" s="89">
        <f t="shared" si="14"/>
        <v>0</v>
      </c>
      <c r="BZ631" s="89">
        <f t="shared" si="14"/>
        <v>0</v>
      </c>
      <c r="CA631" s="89">
        <f t="shared" si="14"/>
        <v>0</v>
      </c>
      <c r="CB631" s="89">
        <f t="shared" si="14"/>
        <v>0</v>
      </c>
      <c r="CC631" s="89">
        <f t="shared" si="14"/>
        <v>0</v>
      </c>
      <c r="CD631" s="89">
        <f t="shared" si="14"/>
        <v>0</v>
      </c>
      <c r="CE631" s="89">
        <f t="shared" si="14"/>
        <v>0</v>
      </c>
      <c r="CF631" s="89">
        <f t="shared" si="14"/>
        <v>0</v>
      </c>
      <c r="CG631" s="89">
        <f t="shared" si="14"/>
        <v>0</v>
      </c>
      <c r="CH631" s="89">
        <f t="shared" si="14"/>
        <v>0</v>
      </c>
      <c r="CI631" s="89">
        <f t="shared" si="14"/>
        <v>0</v>
      </c>
      <c r="CJ631" s="89">
        <f t="shared" si="14"/>
        <v>0</v>
      </c>
      <c r="CK631" s="89">
        <f t="shared" si="14"/>
        <v>0</v>
      </c>
      <c r="CL631" s="89">
        <f t="shared" si="14"/>
        <v>0</v>
      </c>
      <c r="CM631" s="89">
        <f t="shared" si="14"/>
        <v>0</v>
      </c>
      <c r="CN631" s="89">
        <f t="shared" si="14"/>
        <v>0</v>
      </c>
      <c r="CO631" s="89">
        <f t="shared" si="14"/>
        <v>0</v>
      </c>
      <c r="CP631" s="89">
        <f t="shared" si="14"/>
        <v>0</v>
      </c>
      <c r="CQ631" s="89">
        <f t="shared" si="14"/>
        <v>0</v>
      </c>
    </row>
    <row r="632" spans="1:95" s="89" customFormat="1" hidden="1" x14ac:dyDescent="0.25">
      <c r="A632" s="90" t="s">
        <v>82</v>
      </c>
      <c r="B632" s="91">
        <f>'[1]Base produits'!C24</f>
        <v>0</v>
      </c>
      <c r="C632" s="89">
        <f t="shared" ref="C632:BN635" si="16">C28*$B632</f>
        <v>0</v>
      </c>
      <c r="D632" s="89">
        <f t="shared" si="16"/>
        <v>0</v>
      </c>
      <c r="E632" s="89">
        <f t="shared" si="16"/>
        <v>0</v>
      </c>
      <c r="F632" s="89">
        <f t="shared" si="16"/>
        <v>0</v>
      </c>
      <c r="G632" s="89">
        <f t="shared" si="16"/>
        <v>0</v>
      </c>
      <c r="H632" s="89">
        <f t="shared" si="16"/>
        <v>0</v>
      </c>
      <c r="I632" s="89">
        <f t="shared" si="16"/>
        <v>0</v>
      </c>
      <c r="J632" s="89">
        <f t="shared" si="16"/>
        <v>0</v>
      </c>
      <c r="K632" s="89">
        <f t="shared" si="16"/>
        <v>0</v>
      </c>
      <c r="L632" s="89">
        <f t="shared" si="16"/>
        <v>0</v>
      </c>
      <c r="M632" s="89">
        <f t="shared" si="16"/>
        <v>0</v>
      </c>
      <c r="N632" s="89">
        <f t="shared" si="16"/>
        <v>0</v>
      </c>
      <c r="O632" s="89">
        <f t="shared" si="16"/>
        <v>0</v>
      </c>
      <c r="P632" s="89">
        <f t="shared" si="16"/>
        <v>0</v>
      </c>
      <c r="Q632" s="89">
        <f t="shared" si="16"/>
        <v>0</v>
      </c>
      <c r="R632" s="89">
        <f t="shared" si="16"/>
        <v>0</v>
      </c>
      <c r="S632" s="89">
        <f t="shared" si="16"/>
        <v>0</v>
      </c>
      <c r="T632" s="89">
        <f t="shared" si="16"/>
        <v>0</v>
      </c>
      <c r="U632" s="89">
        <f t="shared" si="16"/>
        <v>0</v>
      </c>
      <c r="V632" s="89">
        <f t="shared" si="16"/>
        <v>0</v>
      </c>
      <c r="W632" s="89">
        <f t="shared" si="16"/>
        <v>0</v>
      </c>
      <c r="X632" s="89">
        <f t="shared" si="16"/>
        <v>0</v>
      </c>
      <c r="Y632" s="89">
        <f t="shared" si="16"/>
        <v>0</v>
      </c>
      <c r="Z632" s="89">
        <f t="shared" si="16"/>
        <v>0</v>
      </c>
      <c r="AA632" s="89">
        <f t="shared" si="16"/>
        <v>0</v>
      </c>
      <c r="AB632" s="89">
        <f t="shared" si="16"/>
        <v>0</v>
      </c>
      <c r="AC632" s="89">
        <f t="shared" si="16"/>
        <v>0</v>
      </c>
      <c r="AD632" s="89">
        <f t="shared" si="16"/>
        <v>0</v>
      </c>
      <c r="AE632" s="89">
        <f t="shared" si="16"/>
        <v>0</v>
      </c>
      <c r="AF632" s="89">
        <f t="shared" si="16"/>
        <v>0</v>
      </c>
      <c r="AG632" s="89">
        <f t="shared" si="16"/>
        <v>0</v>
      </c>
      <c r="AH632" s="89">
        <f t="shared" si="16"/>
        <v>0</v>
      </c>
      <c r="AI632" s="89">
        <f t="shared" si="16"/>
        <v>0</v>
      </c>
      <c r="AJ632" s="89">
        <f t="shared" si="16"/>
        <v>0</v>
      </c>
      <c r="AK632" s="89">
        <f t="shared" si="16"/>
        <v>0</v>
      </c>
      <c r="AL632" s="89">
        <f t="shared" si="16"/>
        <v>0</v>
      </c>
      <c r="AM632" s="89">
        <f t="shared" si="16"/>
        <v>0</v>
      </c>
      <c r="AN632" s="89">
        <f t="shared" si="16"/>
        <v>0</v>
      </c>
      <c r="AO632" s="89">
        <f t="shared" si="16"/>
        <v>0</v>
      </c>
      <c r="AP632" s="89">
        <f t="shared" si="16"/>
        <v>0</v>
      </c>
      <c r="AQ632" s="89">
        <f t="shared" si="16"/>
        <v>0</v>
      </c>
      <c r="AR632" s="89">
        <f t="shared" si="16"/>
        <v>0</v>
      </c>
      <c r="AS632" s="89">
        <f t="shared" si="16"/>
        <v>0</v>
      </c>
      <c r="AT632" s="89">
        <f t="shared" si="16"/>
        <v>0</v>
      </c>
      <c r="AU632" s="89">
        <f t="shared" si="16"/>
        <v>0</v>
      </c>
      <c r="AV632" s="89">
        <f t="shared" si="16"/>
        <v>0</v>
      </c>
      <c r="AW632" s="89">
        <f t="shared" si="16"/>
        <v>0</v>
      </c>
      <c r="AX632" s="89">
        <f t="shared" si="16"/>
        <v>0</v>
      </c>
      <c r="AY632" s="89">
        <f t="shared" si="16"/>
        <v>0</v>
      </c>
      <c r="AZ632" s="89">
        <f t="shared" si="16"/>
        <v>0</v>
      </c>
      <c r="BA632" s="89">
        <f t="shared" si="16"/>
        <v>0</v>
      </c>
      <c r="BB632" s="89">
        <f t="shared" si="16"/>
        <v>0</v>
      </c>
      <c r="BC632" s="89">
        <f t="shared" si="16"/>
        <v>0</v>
      </c>
      <c r="BD632" s="89">
        <f t="shared" si="16"/>
        <v>0</v>
      </c>
      <c r="BE632" s="89">
        <f t="shared" si="16"/>
        <v>0</v>
      </c>
      <c r="BF632" s="89">
        <f t="shared" si="16"/>
        <v>0</v>
      </c>
      <c r="BG632" s="89">
        <f t="shared" si="16"/>
        <v>0</v>
      </c>
      <c r="BH632" s="89">
        <f t="shared" si="16"/>
        <v>0</v>
      </c>
      <c r="BI632" s="89">
        <f t="shared" si="16"/>
        <v>0</v>
      </c>
      <c r="BJ632" s="89">
        <f t="shared" si="16"/>
        <v>0</v>
      </c>
      <c r="BK632" s="89">
        <f t="shared" si="16"/>
        <v>0</v>
      </c>
      <c r="BL632" s="89">
        <f t="shared" si="16"/>
        <v>0</v>
      </c>
      <c r="BM632" s="89">
        <f t="shared" si="16"/>
        <v>0</v>
      </c>
      <c r="BN632" s="89">
        <f t="shared" si="16"/>
        <v>0</v>
      </c>
      <c r="BO632" s="89">
        <f t="shared" ref="BO632:CQ635" si="17">BO28*$B632</f>
        <v>0</v>
      </c>
      <c r="BP632" s="89">
        <f t="shared" si="17"/>
        <v>0</v>
      </c>
      <c r="BQ632" s="89">
        <f t="shared" si="17"/>
        <v>0</v>
      </c>
      <c r="BR632" s="89">
        <f t="shared" si="17"/>
        <v>0</v>
      </c>
      <c r="BS632" s="89">
        <f t="shared" si="17"/>
        <v>0</v>
      </c>
      <c r="BT632" s="89">
        <f t="shared" si="17"/>
        <v>0</v>
      </c>
      <c r="BU632" s="89">
        <f t="shared" si="17"/>
        <v>0</v>
      </c>
      <c r="BV632" s="89">
        <f t="shared" si="17"/>
        <v>0</v>
      </c>
      <c r="BW632" s="89">
        <f t="shared" si="17"/>
        <v>0</v>
      </c>
      <c r="BX632" s="89">
        <f t="shared" si="17"/>
        <v>0</v>
      </c>
      <c r="BY632" s="89">
        <f t="shared" si="17"/>
        <v>0</v>
      </c>
      <c r="BZ632" s="89">
        <f t="shared" si="17"/>
        <v>0</v>
      </c>
      <c r="CA632" s="89">
        <f t="shared" si="17"/>
        <v>0</v>
      </c>
      <c r="CB632" s="89">
        <f t="shared" si="17"/>
        <v>0</v>
      </c>
      <c r="CC632" s="89">
        <f t="shared" si="17"/>
        <v>0</v>
      </c>
      <c r="CD632" s="89">
        <f t="shared" si="17"/>
        <v>0</v>
      </c>
      <c r="CE632" s="89">
        <f t="shared" si="17"/>
        <v>0</v>
      </c>
      <c r="CF632" s="89">
        <f t="shared" si="17"/>
        <v>0</v>
      </c>
      <c r="CG632" s="89">
        <f t="shared" si="17"/>
        <v>0</v>
      </c>
      <c r="CH632" s="89">
        <f t="shared" si="17"/>
        <v>0</v>
      </c>
      <c r="CI632" s="89">
        <f t="shared" si="17"/>
        <v>0</v>
      </c>
      <c r="CJ632" s="89">
        <f t="shared" si="17"/>
        <v>0</v>
      </c>
      <c r="CK632" s="89">
        <f t="shared" si="17"/>
        <v>0</v>
      </c>
      <c r="CL632" s="89">
        <f t="shared" si="17"/>
        <v>0</v>
      </c>
      <c r="CM632" s="89">
        <f t="shared" si="17"/>
        <v>0</v>
      </c>
      <c r="CN632" s="89">
        <f t="shared" si="17"/>
        <v>0</v>
      </c>
      <c r="CO632" s="89">
        <f t="shared" si="17"/>
        <v>0</v>
      </c>
      <c r="CP632" s="89">
        <f t="shared" si="17"/>
        <v>0</v>
      </c>
      <c r="CQ632" s="89">
        <f t="shared" si="17"/>
        <v>0</v>
      </c>
    </row>
    <row r="633" spans="1:95" s="89" customFormat="1" hidden="1" x14ac:dyDescent="0.25">
      <c r="A633" s="90" t="s">
        <v>83</v>
      </c>
      <c r="B633" s="91">
        <f>'[1]Base produits'!C25</f>
        <v>0</v>
      </c>
      <c r="C633" s="89">
        <f t="shared" si="16"/>
        <v>0</v>
      </c>
      <c r="D633" s="89">
        <f t="shared" si="16"/>
        <v>0</v>
      </c>
      <c r="E633" s="89">
        <f t="shared" si="16"/>
        <v>0</v>
      </c>
      <c r="F633" s="89">
        <f t="shared" si="16"/>
        <v>0</v>
      </c>
      <c r="G633" s="89">
        <f t="shared" si="16"/>
        <v>0</v>
      </c>
      <c r="H633" s="89">
        <f t="shared" si="16"/>
        <v>0</v>
      </c>
      <c r="I633" s="89">
        <f t="shared" si="16"/>
        <v>0</v>
      </c>
      <c r="J633" s="89">
        <f t="shared" si="16"/>
        <v>0</v>
      </c>
      <c r="K633" s="89">
        <f t="shared" si="16"/>
        <v>0</v>
      </c>
      <c r="L633" s="89">
        <f t="shared" si="16"/>
        <v>0</v>
      </c>
      <c r="M633" s="89">
        <f t="shared" si="16"/>
        <v>0</v>
      </c>
      <c r="N633" s="89">
        <f t="shared" si="16"/>
        <v>0</v>
      </c>
      <c r="O633" s="89">
        <f t="shared" si="16"/>
        <v>0</v>
      </c>
      <c r="P633" s="89">
        <f t="shared" si="16"/>
        <v>0</v>
      </c>
      <c r="Q633" s="89">
        <f t="shared" si="16"/>
        <v>0</v>
      </c>
      <c r="R633" s="89">
        <f t="shared" si="16"/>
        <v>0</v>
      </c>
      <c r="S633" s="89">
        <f t="shared" si="16"/>
        <v>0</v>
      </c>
      <c r="T633" s="89">
        <f t="shared" si="16"/>
        <v>0</v>
      </c>
      <c r="U633" s="89">
        <f t="shared" si="16"/>
        <v>0</v>
      </c>
      <c r="V633" s="89">
        <f t="shared" si="16"/>
        <v>0</v>
      </c>
      <c r="W633" s="89">
        <f t="shared" si="16"/>
        <v>0</v>
      </c>
      <c r="X633" s="89">
        <f t="shared" si="16"/>
        <v>0</v>
      </c>
      <c r="Y633" s="89">
        <f t="shared" si="16"/>
        <v>0</v>
      </c>
      <c r="Z633" s="89">
        <f t="shared" si="16"/>
        <v>0</v>
      </c>
      <c r="AA633" s="89">
        <f t="shared" si="16"/>
        <v>0</v>
      </c>
      <c r="AB633" s="89">
        <f t="shared" si="16"/>
        <v>0</v>
      </c>
      <c r="AC633" s="89">
        <f t="shared" si="16"/>
        <v>0</v>
      </c>
      <c r="AD633" s="89">
        <f t="shared" si="16"/>
        <v>0</v>
      </c>
      <c r="AE633" s="89">
        <f t="shared" si="16"/>
        <v>0</v>
      </c>
      <c r="AF633" s="89">
        <f t="shared" si="16"/>
        <v>0</v>
      </c>
      <c r="AG633" s="89">
        <f t="shared" si="16"/>
        <v>0</v>
      </c>
      <c r="AH633" s="89">
        <f t="shared" si="16"/>
        <v>0</v>
      </c>
      <c r="AI633" s="89">
        <f t="shared" si="16"/>
        <v>0</v>
      </c>
      <c r="AJ633" s="89">
        <f t="shared" si="16"/>
        <v>0</v>
      </c>
      <c r="AK633" s="89">
        <f t="shared" si="16"/>
        <v>0</v>
      </c>
      <c r="AL633" s="89">
        <f t="shared" si="16"/>
        <v>0</v>
      </c>
      <c r="AM633" s="89">
        <f t="shared" si="16"/>
        <v>0</v>
      </c>
      <c r="AN633" s="89">
        <f t="shared" si="16"/>
        <v>0</v>
      </c>
      <c r="AO633" s="89">
        <f t="shared" si="16"/>
        <v>0</v>
      </c>
      <c r="AP633" s="89">
        <f t="shared" si="16"/>
        <v>0</v>
      </c>
      <c r="AQ633" s="89">
        <f t="shared" si="16"/>
        <v>0</v>
      </c>
      <c r="AR633" s="89">
        <f t="shared" si="16"/>
        <v>0</v>
      </c>
      <c r="AS633" s="89">
        <f t="shared" si="16"/>
        <v>0</v>
      </c>
      <c r="AT633" s="89">
        <f t="shared" si="16"/>
        <v>0</v>
      </c>
      <c r="AU633" s="89">
        <f t="shared" si="16"/>
        <v>0</v>
      </c>
      <c r="AV633" s="89">
        <f t="shared" si="16"/>
        <v>0</v>
      </c>
      <c r="AW633" s="89">
        <f t="shared" si="16"/>
        <v>0</v>
      </c>
      <c r="AX633" s="89">
        <f t="shared" si="16"/>
        <v>0</v>
      </c>
      <c r="AY633" s="89">
        <f t="shared" si="16"/>
        <v>0</v>
      </c>
      <c r="AZ633" s="89">
        <f t="shared" si="16"/>
        <v>0</v>
      </c>
      <c r="BA633" s="89">
        <f t="shared" si="16"/>
        <v>0</v>
      </c>
      <c r="BB633" s="89">
        <f t="shared" si="16"/>
        <v>0</v>
      </c>
      <c r="BC633" s="89">
        <f t="shared" si="16"/>
        <v>0</v>
      </c>
      <c r="BD633" s="89">
        <f t="shared" si="16"/>
        <v>0</v>
      </c>
      <c r="BE633" s="89">
        <f t="shared" si="16"/>
        <v>0</v>
      </c>
      <c r="BF633" s="89">
        <f t="shared" si="16"/>
        <v>0</v>
      </c>
      <c r="BG633" s="89">
        <f t="shared" si="16"/>
        <v>0</v>
      </c>
      <c r="BH633" s="89">
        <f t="shared" si="16"/>
        <v>0</v>
      </c>
      <c r="BI633" s="89">
        <f t="shared" si="16"/>
        <v>0</v>
      </c>
      <c r="BJ633" s="89">
        <f t="shared" si="16"/>
        <v>0</v>
      </c>
      <c r="BK633" s="89">
        <f t="shared" si="16"/>
        <v>0</v>
      </c>
      <c r="BL633" s="89">
        <f t="shared" si="16"/>
        <v>0</v>
      </c>
      <c r="BM633" s="89">
        <f t="shared" si="16"/>
        <v>0</v>
      </c>
      <c r="BN633" s="89">
        <f t="shared" si="16"/>
        <v>0</v>
      </c>
      <c r="BO633" s="89">
        <f t="shared" si="17"/>
        <v>0</v>
      </c>
      <c r="BP633" s="89">
        <f t="shared" si="17"/>
        <v>0</v>
      </c>
      <c r="BQ633" s="89">
        <f t="shared" si="17"/>
        <v>0</v>
      </c>
      <c r="BR633" s="89">
        <f t="shared" si="17"/>
        <v>0</v>
      </c>
      <c r="BS633" s="89">
        <f t="shared" si="17"/>
        <v>0</v>
      </c>
      <c r="BT633" s="89">
        <f t="shared" si="17"/>
        <v>0</v>
      </c>
      <c r="BU633" s="89">
        <f t="shared" si="17"/>
        <v>0</v>
      </c>
      <c r="BV633" s="89">
        <f t="shared" si="17"/>
        <v>0</v>
      </c>
      <c r="BW633" s="89">
        <f t="shared" si="17"/>
        <v>0</v>
      </c>
      <c r="BX633" s="89">
        <f t="shared" si="17"/>
        <v>0</v>
      </c>
      <c r="BY633" s="89">
        <f t="shared" si="17"/>
        <v>0</v>
      </c>
      <c r="BZ633" s="89">
        <f t="shared" si="17"/>
        <v>0</v>
      </c>
      <c r="CA633" s="89">
        <f t="shared" si="17"/>
        <v>0</v>
      </c>
      <c r="CB633" s="89">
        <f t="shared" si="17"/>
        <v>0</v>
      </c>
      <c r="CC633" s="89">
        <f t="shared" si="17"/>
        <v>0</v>
      </c>
      <c r="CD633" s="89">
        <f t="shared" si="17"/>
        <v>0</v>
      </c>
      <c r="CE633" s="89">
        <f t="shared" si="17"/>
        <v>0</v>
      </c>
      <c r="CF633" s="89">
        <f t="shared" si="17"/>
        <v>0</v>
      </c>
      <c r="CG633" s="89">
        <f t="shared" si="17"/>
        <v>0</v>
      </c>
      <c r="CH633" s="89">
        <f t="shared" si="17"/>
        <v>0</v>
      </c>
      <c r="CI633" s="89">
        <f t="shared" si="17"/>
        <v>0</v>
      </c>
      <c r="CJ633" s="89">
        <f t="shared" si="17"/>
        <v>0</v>
      </c>
      <c r="CK633" s="89">
        <f t="shared" si="17"/>
        <v>0</v>
      </c>
      <c r="CL633" s="89">
        <f t="shared" si="17"/>
        <v>0</v>
      </c>
      <c r="CM633" s="89">
        <f t="shared" si="17"/>
        <v>0</v>
      </c>
      <c r="CN633" s="89">
        <f t="shared" si="17"/>
        <v>0</v>
      </c>
      <c r="CO633" s="89">
        <f t="shared" si="17"/>
        <v>0</v>
      </c>
      <c r="CP633" s="89">
        <f t="shared" si="17"/>
        <v>0</v>
      </c>
      <c r="CQ633" s="89">
        <f t="shared" si="17"/>
        <v>0</v>
      </c>
    </row>
    <row r="634" spans="1:95" s="89" customFormat="1" hidden="1" x14ac:dyDescent="0.25">
      <c r="A634" s="90" t="s">
        <v>84</v>
      </c>
      <c r="B634" s="91">
        <f>'[1]Base produits'!C26</f>
        <v>0</v>
      </c>
      <c r="C634" s="89">
        <f t="shared" si="16"/>
        <v>0</v>
      </c>
      <c r="D634" s="89">
        <f t="shared" si="16"/>
        <v>0</v>
      </c>
      <c r="E634" s="89">
        <f t="shared" si="16"/>
        <v>0</v>
      </c>
      <c r="F634" s="89">
        <f t="shared" si="16"/>
        <v>0</v>
      </c>
      <c r="G634" s="89">
        <f t="shared" si="16"/>
        <v>0</v>
      </c>
      <c r="H634" s="89">
        <f t="shared" si="16"/>
        <v>0</v>
      </c>
      <c r="I634" s="89">
        <f t="shared" si="16"/>
        <v>0</v>
      </c>
      <c r="J634" s="89">
        <f t="shared" si="16"/>
        <v>0</v>
      </c>
      <c r="K634" s="89">
        <f t="shared" si="16"/>
        <v>0</v>
      </c>
      <c r="L634" s="89">
        <f t="shared" si="16"/>
        <v>0</v>
      </c>
      <c r="M634" s="89">
        <f t="shared" si="16"/>
        <v>0</v>
      </c>
      <c r="N634" s="89">
        <f t="shared" si="16"/>
        <v>0</v>
      </c>
      <c r="O634" s="89">
        <f t="shared" si="16"/>
        <v>0</v>
      </c>
      <c r="P634" s="89">
        <f t="shared" si="16"/>
        <v>0</v>
      </c>
      <c r="Q634" s="89">
        <f t="shared" si="16"/>
        <v>0</v>
      </c>
      <c r="R634" s="89">
        <f t="shared" si="16"/>
        <v>0</v>
      </c>
      <c r="S634" s="89">
        <f t="shared" si="16"/>
        <v>0</v>
      </c>
      <c r="T634" s="89">
        <f t="shared" si="16"/>
        <v>0</v>
      </c>
      <c r="U634" s="89">
        <f t="shared" si="16"/>
        <v>0</v>
      </c>
      <c r="V634" s="89">
        <f t="shared" si="16"/>
        <v>0</v>
      </c>
      <c r="W634" s="89">
        <f t="shared" si="16"/>
        <v>0</v>
      </c>
      <c r="X634" s="89">
        <f t="shared" si="16"/>
        <v>0</v>
      </c>
      <c r="Y634" s="89">
        <f t="shared" si="16"/>
        <v>0</v>
      </c>
      <c r="Z634" s="89">
        <f t="shared" si="16"/>
        <v>0</v>
      </c>
      <c r="AA634" s="89">
        <f t="shared" si="16"/>
        <v>0</v>
      </c>
      <c r="AB634" s="89">
        <f t="shared" si="16"/>
        <v>0</v>
      </c>
      <c r="AC634" s="89">
        <f t="shared" si="16"/>
        <v>0</v>
      </c>
      <c r="AD634" s="89">
        <f t="shared" si="16"/>
        <v>0</v>
      </c>
      <c r="AE634" s="89">
        <f t="shared" si="16"/>
        <v>0</v>
      </c>
      <c r="AF634" s="89">
        <f t="shared" si="16"/>
        <v>0</v>
      </c>
      <c r="AG634" s="89">
        <f t="shared" si="16"/>
        <v>0</v>
      </c>
      <c r="AH634" s="89">
        <f t="shared" si="16"/>
        <v>0</v>
      </c>
      <c r="AI634" s="89">
        <f t="shared" si="16"/>
        <v>0</v>
      </c>
      <c r="AJ634" s="89">
        <f t="shared" si="16"/>
        <v>0</v>
      </c>
      <c r="AK634" s="89">
        <f t="shared" si="16"/>
        <v>0</v>
      </c>
      <c r="AL634" s="89">
        <f t="shared" si="16"/>
        <v>0</v>
      </c>
      <c r="AM634" s="89">
        <f t="shared" si="16"/>
        <v>0</v>
      </c>
      <c r="AN634" s="89">
        <f t="shared" si="16"/>
        <v>0</v>
      </c>
      <c r="AO634" s="89">
        <f t="shared" si="16"/>
        <v>0</v>
      </c>
      <c r="AP634" s="89">
        <f t="shared" si="16"/>
        <v>0</v>
      </c>
      <c r="AQ634" s="89">
        <f t="shared" si="16"/>
        <v>0</v>
      </c>
      <c r="AR634" s="89">
        <f t="shared" si="16"/>
        <v>0</v>
      </c>
      <c r="AS634" s="89">
        <f t="shared" si="16"/>
        <v>0</v>
      </c>
      <c r="AT634" s="89">
        <f t="shared" si="16"/>
        <v>0</v>
      </c>
      <c r="AU634" s="89">
        <f t="shared" si="16"/>
        <v>0</v>
      </c>
      <c r="AV634" s="89">
        <f t="shared" si="16"/>
        <v>0</v>
      </c>
      <c r="AW634" s="89">
        <f t="shared" si="16"/>
        <v>0</v>
      </c>
      <c r="AX634" s="89">
        <f t="shared" si="16"/>
        <v>0</v>
      </c>
      <c r="AY634" s="89">
        <f t="shared" si="16"/>
        <v>0</v>
      </c>
      <c r="AZ634" s="89">
        <f t="shared" si="16"/>
        <v>0</v>
      </c>
      <c r="BA634" s="89">
        <f t="shared" si="16"/>
        <v>0</v>
      </c>
      <c r="BB634" s="89">
        <f t="shared" si="16"/>
        <v>0</v>
      </c>
      <c r="BC634" s="89">
        <f t="shared" si="16"/>
        <v>0</v>
      </c>
      <c r="BD634" s="89">
        <f t="shared" si="16"/>
        <v>0</v>
      </c>
      <c r="BE634" s="89">
        <f t="shared" si="16"/>
        <v>0</v>
      </c>
      <c r="BF634" s="89">
        <f t="shared" si="16"/>
        <v>0</v>
      </c>
      <c r="BG634" s="89">
        <f t="shared" si="16"/>
        <v>0</v>
      </c>
      <c r="BH634" s="89">
        <f t="shared" si="16"/>
        <v>0</v>
      </c>
      <c r="BI634" s="89">
        <f t="shared" si="16"/>
        <v>0</v>
      </c>
      <c r="BJ634" s="89">
        <f t="shared" si="16"/>
        <v>0</v>
      </c>
      <c r="BK634" s="89">
        <f t="shared" si="16"/>
        <v>0</v>
      </c>
      <c r="BL634" s="89">
        <f t="shared" si="16"/>
        <v>0</v>
      </c>
      <c r="BM634" s="89">
        <f t="shared" si="16"/>
        <v>0</v>
      </c>
      <c r="BN634" s="89">
        <f t="shared" si="16"/>
        <v>0</v>
      </c>
      <c r="BO634" s="89">
        <f t="shared" si="17"/>
        <v>0</v>
      </c>
      <c r="BP634" s="89">
        <f t="shared" si="17"/>
        <v>0</v>
      </c>
      <c r="BQ634" s="89">
        <f t="shared" si="17"/>
        <v>0</v>
      </c>
      <c r="BR634" s="89">
        <f t="shared" si="17"/>
        <v>0</v>
      </c>
      <c r="BS634" s="89">
        <f t="shared" si="17"/>
        <v>0</v>
      </c>
      <c r="BT634" s="89">
        <f t="shared" si="17"/>
        <v>0</v>
      </c>
      <c r="BU634" s="89">
        <f t="shared" si="17"/>
        <v>0</v>
      </c>
      <c r="BV634" s="89">
        <f t="shared" si="17"/>
        <v>0</v>
      </c>
      <c r="BW634" s="89">
        <f t="shared" si="17"/>
        <v>0</v>
      </c>
      <c r="BX634" s="89">
        <f t="shared" si="17"/>
        <v>0</v>
      </c>
      <c r="BY634" s="89">
        <f t="shared" si="17"/>
        <v>0</v>
      </c>
      <c r="BZ634" s="89">
        <f t="shared" si="17"/>
        <v>0</v>
      </c>
      <c r="CA634" s="89">
        <f t="shared" si="17"/>
        <v>0</v>
      </c>
      <c r="CB634" s="89">
        <f t="shared" si="17"/>
        <v>0</v>
      </c>
      <c r="CC634" s="89">
        <f t="shared" si="17"/>
        <v>0</v>
      </c>
      <c r="CD634" s="89">
        <f t="shared" si="17"/>
        <v>0</v>
      </c>
      <c r="CE634" s="89">
        <f t="shared" si="17"/>
        <v>0</v>
      </c>
      <c r="CF634" s="89">
        <f t="shared" si="17"/>
        <v>0</v>
      </c>
      <c r="CG634" s="89">
        <f t="shared" si="17"/>
        <v>0</v>
      </c>
      <c r="CH634" s="89">
        <f t="shared" si="17"/>
        <v>0</v>
      </c>
      <c r="CI634" s="89">
        <f t="shared" si="17"/>
        <v>0</v>
      </c>
      <c r="CJ634" s="89">
        <f t="shared" si="17"/>
        <v>0</v>
      </c>
      <c r="CK634" s="89">
        <f t="shared" si="17"/>
        <v>0</v>
      </c>
      <c r="CL634" s="89">
        <f t="shared" si="17"/>
        <v>0</v>
      </c>
      <c r="CM634" s="89">
        <f t="shared" si="17"/>
        <v>0</v>
      </c>
      <c r="CN634" s="89">
        <f t="shared" si="17"/>
        <v>0</v>
      </c>
      <c r="CO634" s="89">
        <f t="shared" si="17"/>
        <v>0</v>
      </c>
      <c r="CP634" s="89">
        <f t="shared" si="17"/>
        <v>0</v>
      </c>
      <c r="CQ634" s="89">
        <f t="shared" si="17"/>
        <v>0</v>
      </c>
    </row>
    <row r="635" spans="1:95" s="89" customFormat="1" hidden="1" x14ac:dyDescent="0.25">
      <c r="A635" s="90" t="s">
        <v>85</v>
      </c>
      <c r="B635" s="91">
        <f>'[1]Base produits'!C27</f>
        <v>0</v>
      </c>
      <c r="C635" s="89">
        <f t="shared" si="16"/>
        <v>0</v>
      </c>
      <c r="D635" s="89">
        <f t="shared" si="16"/>
        <v>0</v>
      </c>
      <c r="E635" s="89">
        <f t="shared" si="16"/>
        <v>0</v>
      </c>
      <c r="F635" s="89">
        <f t="shared" si="16"/>
        <v>0</v>
      </c>
      <c r="G635" s="89">
        <f t="shared" si="16"/>
        <v>0</v>
      </c>
      <c r="H635" s="89">
        <f t="shared" si="16"/>
        <v>0</v>
      </c>
      <c r="I635" s="89">
        <f t="shared" si="16"/>
        <v>0</v>
      </c>
      <c r="J635" s="89">
        <f t="shared" si="16"/>
        <v>0</v>
      </c>
      <c r="K635" s="89">
        <f t="shared" si="16"/>
        <v>0</v>
      </c>
      <c r="L635" s="89">
        <f t="shared" si="16"/>
        <v>0</v>
      </c>
      <c r="M635" s="89">
        <f t="shared" si="16"/>
        <v>0</v>
      </c>
      <c r="N635" s="89">
        <f t="shared" si="16"/>
        <v>0</v>
      </c>
      <c r="O635" s="89">
        <f t="shared" si="16"/>
        <v>0</v>
      </c>
      <c r="P635" s="89">
        <f t="shared" si="16"/>
        <v>0</v>
      </c>
      <c r="Q635" s="89">
        <f t="shared" si="16"/>
        <v>0</v>
      </c>
      <c r="R635" s="89">
        <f t="shared" si="16"/>
        <v>0</v>
      </c>
      <c r="S635" s="89">
        <f t="shared" si="16"/>
        <v>0</v>
      </c>
      <c r="T635" s="89">
        <f t="shared" si="16"/>
        <v>0</v>
      </c>
      <c r="U635" s="89">
        <f t="shared" si="16"/>
        <v>0</v>
      </c>
      <c r="V635" s="89">
        <f t="shared" si="16"/>
        <v>0</v>
      </c>
      <c r="W635" s="89">
        <f t="shared" si="16"/>
        <v>0</v>
      </c>
      <c r="X635" s="89">
        <f t="shared" si="16"/>
        <v>0</v>
      </c>
      <c r="Y635" s="89">
        <f t="shared" si="16"/>
        <v>0</v>
      </c>
      <c r="Z635" s="89">
        <f t="shared" si="16"/>
        <v>0</v>
      </c>
      <c r="AA635" s="89">
        <f t="shared" si="16"/>
        <v>0</v>
      </c>
      <c r="AB635" s="89">
        <f t="shared" si="16"/>
        <v>0</v>
      </c>
      <c r="AC635" s="89">
        <f t="shared" si="16"/>
        <v>0</v>
      </c>
      <c r="AD635" s="89">
        <f t="shared" si="16"/>
        <v>0</v>
      </c>
      <c r="AE635" s="89">
        <f t="shared" si="16"/>
        <v>0</v>
      </c>
      <c r="AF635" s="89">
        <f t="shared" si="16"/>
        <v>0</v>
      </c>
      <c r="AG635" s="89">
        <f t="shared" si="16"/>
        <v>0</v>
      </c>
      <c r="AH635" s="89">
        <f t="shared" si="16"/>
        <v>0</v>
      </c>
      <c r="AI635" s="89">
        <f t="shared" si="16"/>
        <v>0</v>
      </c>
      <c r="AJ635" s="89">
        <f t="shared" si="16"/>
        <v>0</v>
      </c>
      <c r="AK635" s="89">
        <f t="shared" si="16"/>
        <v>0</v>
      </c>
      <c r="AL635" s="89">
        <f t="shared" si="16"/>
        <v>0</v>
      </c>
      <c r="AM635" s="89">
        <f t="shared" si="16"/>
        <v>0</v>
      </c>
      <c r="AN635" s="89">
        <f t="shared" si="16"/>
        <v>0</v>
      </c>
      <c r="AO635" s="89">
        <f t="shared" si="16"/>
        <v>0</v>
      </c>
      <c r="AP635" s="89">
        <f t="shared" si="16"/>
        <v>0</v>
      </c>
      <c r="AQ635" s="89">
        <f t="shared" si="16"/>
        <v>0</v>
      </c>
      <c r="AR635" s="89">
        <f t="shared" si="16"/>
        <v>0</v>
      </c>
      <c r="AS635" s="89">
        <f t="shared" si="16"/>
        <v>0</v>
      </c>
      <c r="AT635" s="89">
        <f t="shared" si="16"/>
        <v>0</v>
      </c>
      <c r="AU635" s="89">
        <f t="shared" si="16"/>
        <v>0</v>
      </c>
      <c r="AV635" s="89">
        <f t="shared" si="16"/>
        <v>0</v>
      </c>
      <c r="AW635" s="89">
        <f t="shared" si="16"/>
        <v>0</v>
      </c>
      <c r="AX635" s="89">
        <f t="shared" si="16"/>
        <v>0</v>
      </c>
      <c r="AY635" s="89">
        <f t="shared" si="16"/>
        <v>0</v>
      </c>
      <c r="AZ635" s="89">
        <f t="shared" si="16"/>
        <v>0</v>
      </c>
      <c r="BA635" s="89">
        <f t="shared" si="16"/>
        <v>0</v>
      </c>
      <c r="BB635" s="89">
        <f t="shared" si="16"/>
        <v>0</v>
      </c>
      <c r="BC635" s="89">
        <f t="shared" si="16"/>
        <v>0</v>
      </c>
      <c r="BD635" s="89">
        <f t="shared" si="16"/>
        <v>0</v>
      </c>
      <c r="BE635" s="89">
        <f t="shared" si="16"/>
        <v>0</v>
      </c>
      <c r="BF635" s="89">
        <f t="shared" si="16"/>
        <v>0</v>
      </c>
      <c r="BG635" s="89">
        <f t="shared" si="16"/>
        <v>0</v>
      </c>
      <c r="BH635" s="89">
        <f t="shared" si="16"/>
        <v>0</v>
      </c>
      <c r="BI635" s="89">
        <f t="shared" si="16"/>
        <v>0</v>
      </c>
      <c r="BJ635" s="89">
        <f t="shared" si="16"/>
        <v>0</v>
      </c>
      <c r="BK635" s="89">
        <f t="shared" si="16"/>
        <v>0</v>
      </c>
      <c r="BL635" s="89">
        <f t="shared" si="16"/>
        <v>0</v>
      </c>
      <c r="BM635" s="89">
        <f t="shared" si="16"/>
        <v>0</v>
      </c>
      <c r="BN635" s="89">
        <f t="shared" ref="BN635" si="18">BN31*$B635</f>
        <v>0</v>
      </c>
      <c r="BO635" s="89">
        <f t="shared" si="17"/>
        <v>0</v>
      </c>
      <c r="BP635" s="89">
        <f t="shared" si="17"/>
        <v>0</v>
      </c>
      <c r="BQ635" s="89">
        <f t="shared" si="17"/>
        <v>0</v>
      </c>
      <c r="BR635" s="89">
        <f t="shared" si="17"/>
        <v>0</v>
      </c>
      <c r="BS635" s="89">
        <f t="shared" si="17"/>
        <v>0</v>
      </c>
      <c r="BT635" s="89">
        <f t="shared" si="17"/>
        <v>0</v>
      </c>
      <c r="BU635" s="89">
        <f t="shared" si="17"/>
        <v>0</v>
      </c>
      <c r="BV635" s="89">
        <f t="shared" si="17"/>
        <v>0</v>
      </c>
      <c r="BW635" s="89">
        <f t="shared" si="17"/>
        <v>0</v>
      </c>
      <c r="BX635" s="89">
        <f t="shared" si="17"/>
        <v>0</v>
      </c>
      <c r="BY635" s="89">
        <f t="shared" si="17"/>
        <v>0</v>
      </c>
      <c r="BZ635" s="89">
        <f t="shared" si="17"/>
        <v>0</v>
      </c>
      <c r="CA635" s="89">
        <f t="shared" si="17"/>
        <v>0</v>
      </c>
      <c r="CB635" s="89">
        <f t="shared" si="17"/>
        <v>0</v>
      </c>
      <c r="CC635" s="89">
        <f t="shared" si="17"/>
        <v>0</v>
      </c>
      <c r="CD635" s="89">
        <f t="shared" si="17"/>
        <v>0</v>
      </c>
      <c r="CE635" s="89">
        <f t="shared" si="17"/>
        <v>0</v>
      </c>
      <c r="CF635" s="89">
        <f t="shared" si="17"/>
        <v>0</v>
      </c>
      <c r="CG635" s="89">
        <f t="shared" si="17"/>
        <v>0</v>
      </c>
      <c r="CH635" s="89">
        <f t="shared" si="17"/>
        <v>0</v>
      </c>
      <c r="CI635" s="89">
        <f t="shared" si="17"/>
        <v>0</v>
      </c>
      <c r="CJ635" s="89">
        <f t="shared" si="17"/>
        <v>0</v>
      </c>
      <c r="CK635" s="89">
        <f t="shared" si="17"/>
        <v>0</v>
      </c>
      <c r="CL635" s="89">
        <f t="shared" si="17"/>
        <v>0</v>
      </c>
      <c r="CM635" s="89">
        <f t="shared" si="17"/>
        <v>0</v>
      </c>
      <c r="CN635" s="89">
        <f t="shared" si="17"/>
        <v>0</v>
      </c>
      <c r="CO635" s="89">
        <f t="shared" si="17"/>
        <v>0</v>
      </c>
      <c r="CP635" s="89">
        <f t="shared" si="17"/>
        <v>0</v>
      </c>
      <c r="CQ635" s="89">
        <f t="shared" si="17"/>
        <v>0</v>
      </c>
    </row>
    <row r="636" spans="1:95" s="89" customFormat="1" hidden="1" x14ac:dyDescent="0.25">
      <c r="A636" s="90" t="s">
        <v>86</v>
      </c>
      <c r="B636" s="91">
        <f>'[1]Base produits'!C28</f>
        <v>0</v>
      </c>
      <c r="C636" s="89">
        <f t="shared" ref="C636:BN639" si="19">C32*$B636</f>
        <v>0</v>
      </c>
      <c r="D636" s="89">
        <f t="shared" si="19"/>
        <v>0</v>
      </c>
      <c r="E636" s="89">
        <f t="shared" si="19"/>
        <v>0</v>
      </c>
      <c r="F636" s="89">
        <f t="shared" si="19"/>
        <v>0</v>
      </c>
      <c r="G636" s="89">
        <f t="shared" si="19"/>
        <v>0</v>
      </c>
      <c r="H636" s="89">
        <f t="shared" si="19"/>
        <v>0</v>
      </c>
      <c r="I636" s="89">
        <f t="shared" si="19"/>
        <v>0</v>
      </c>
      <c r="J636" s="89">
        <f t="shared" si="19"/>
        <v>0</v>
      </c>
      <c r="K636" s="89">
        <f t="shared" si="19"/>
        <v>0</v>
      </c>
      <c r="L636" s="89">
        <f t="shared" si="19"/>
        <v>0</v>
      </c>
      <c r="M636" s="89">
        <f t="shared" si="19"/>
        <v>0</v>
      </c>
      <c r="N636" s="89">
        <f t="shared" si="19"/>
        <v>0</v>
      </c>
      <c r="O636" s="89">
        <f t="shared" si="19"/>
        <v>0</v>
      </c>
      <c r="P636" s="89">
        <f t="shared" si="19"/>
        <v>0</v>
      </c>
      <c r="Q636" s="89">
        <f t="shared" si="19"/>
        <v>0</v>
      </c>
      <c r="R636" s="89">
        <f t="shared" si="19"/>
        <v>0</v>
      </c>
      <c r="S636" s="89">
        <f t="shared" si="19"/>
        <v>0</v>
      </c>
      <c r="T636" s="89">
        <f t="shared" si="19"/>
        <v>0</v>
      </c>
      <c r="U636" s="89">
        <f t="shared" si="19"/>
        <v>0</v>
      </c>
      <c r="V636" s="89">
        <f t="shared" si="19"/>
        <v>0</v>
      </c>
      <c r="W636" s="89">
        <f t="shared" si="19"/>
        <v>0</v>
      </c>
      <c r="X636" s="89">
        <f t="shared" si="19"/>
        <v>0</v>
      </c>
      <c r="Y636" s="89">
        <f t="shared" si="19"/>
        <v>0</v>
      </c>
      <c r="Z636" s="89">
        <f t="shared" si="19"/>
        <v>0</v>
      </c>
      <c r="AA636" s="89">
        <f t="shared" si="19"/>
        <v>0</v>
      </c>
      <c r="AB636" s="89">
        <f t="shared" si="19"/>
        <v>0</v>
      </c>
      <c r="AC636" s="89">
        <f t="shared" si="19"/>
        <v>0</v>
      </c>
      <c r="AD636" s="89">
        <f t="shared" si="19"/>
        <v>0</v>
      </c>
      <c r="AE636" s="89">
        <f t="shared" si="19"/>
        <v>0</v>
      </c>
      <c r="AF636" s="89">
        <f t="shared" si="19"/>
        <v>0</v>
      </c>
      <c r="AG636" s="89">
        <f t="shared" si="19"/>
        <v>0</v>
      </c>
      <c r="AH636" s="89">
        <f t="shared" si="19"/>
        <v>0</v>
      </c>
      <c r="AI636" s="89">
        <f t="shared" si="19"/>
        <v>0</v>
      </c>
      <c r="AJ636" s="89">
        <f t="shared" si="19"/>
        <v>0</v>
      </c>
      <c r="AK636" s="89">
        <f t="shared" si="19"/>
        <v>0</v>
      </c>
      <c r="AL636" s="89">
        <f t="shared" si="19"/>
        <v>0</v>
      </c>
      <c r="AM636" s="89">
        <f t="shared" si="19"/>
        <v>0</v>
      </c>
      <c r="AN636" s="89">
        <f t="shared" si="19"/>
        <v>0</v>
      </c>
      <c r="AO636" s="89">
        <f t="shared" si="19"/>
        <v>0</v>
      </c>
      <c r="AP636" s="89">
        <f t="shared" si="19"/>
        <v>0</v>
      </c>
      <c r="AQ636" s="89">
        <f t="shared" si="19"/>
        <v>0</v>
      </c>
      <c r="AR636" s="89">
        <f t="shared" si="19"/>
        <v>0</v>
      </c>
      <c r="AS636" s="89">
        <f t="shared" si="19"/>
        <v>0</v>
      </c>
      <c r="AT636" s="89">
        <f t="shared" si="19"/>
        <v>0</v>
      </c>
      <c r="AU636" s="89">
        <f t="shared" si="19"/>
        <v>0</v>
      </c>
      <c r="AV636" s="89">
        <f t="shared" si="19"/>
        <v>0</v>
      </c>
      <c r="AW636" s="89">
        <f t="shared" si="19"/>
        <v>0</v>
      </c>
      <c r="AX636" s="89">
        <f t="shared" si="19"/>
        <v>0</v>
      </c>
      <c r="AY636" s="89">
        <f t="shared" si="19"/>
        <v>0</v>
      </c>
      <c r="AZ636" s="89">
        <f t="shared" si="19"/>
        <v>0</v>
      </c>
      <c r="BA636" s="89">
        <f t="shared" si="19"/>
        <v>0</v>
      </c>
      <c r="BB636" s="89">
        <f t="shared" si="19"/>
        <v>0</v>
      </c>
      <c r="BC636" s="89">
        <f t="shared" si="19"/>
        <v>0</v>
      </c>
      <c r="BD636" s="89">
        <f t="shared" si="19"/>
        <v>0</v>
      </c>
      <c r="BE636" s="89">
        <f t="shared" si="19"/>
        <v>0</v>
      </c>
      <c r="BF636" s="89">
        <f t="shared" si="19"/>
        <v>0</v>
      </c>
      <c r="BG636" s="89">
        <f t="shared" si="19"/>
        <v>0</v>
      </c>
      <c r="BH636" s="89">
        <f t="shared" si="19"/>
        <v>0</v>
      </c>
      <c r="BI636" s="89">
        <f t="shared" si="19"/>
        <v>0</v>
      </c>
      <c r="BJ636" s="89">
        <f t="shared" si="19"/>
        <v>0</v>
      </c>
      <c r="BK636" s="89">
        <f t="shared" si="19"/>
        <v>0</v>
      </c>
      <c r="BL636" s="89">
        <f t="shared" si="19"/>
        <v>0</v>
      </c>
      <c r="BM636" s="89">
        <f t="shared" si="19"/>
        <v>0</v>
      </c>
      <c r="BN636" s="89">
        <f t="shared" si="19"/>
        <v>0</v>
      </c>
      <c r="BO636" s="89">
        <f t="shared" ref="BO636:CQ639" si="20">BO32*$B636</f>
        <v>0</v>
      </c>
      <c r="BP636" s="89">
        <f t="shared" si="20"/>
        <v>0</v>
      </c>
      <c r="BQ636" s="89">
        <f t="shared" si="20"/>
        <v>0</v>
      </c>
      <c r="BR636" s="89">
        <f t="shared" si="20"/>
        <v>0</v>
      </c>
      <c r="BS636" s="89">
        <f t="shared" si="20"/>
        <v>0</v>
      </c>
      <c r="BT636" s="89">
        <f t="shared" si="20"/>
        <v>0</v>
      </c>
      <c r="BU636" s="89">
        <f t="shared" si="20"/>
        <v>0</v>
      </c>
      <c r="BV636" s="89">
        <f t="shared" si="20"/>
        <v>0</v>
      </c>
      <c r="BW636" s="89">
        <f t="shared" si="20"/>
        <v>0</v>
      </c>
      <c r="BX636" s="89">
        <f t="shared" si="20"/>
        <v>0</v>
      </c>
      <c r="BY636" s="89">
        <f t="shared" si="20"/>
        <v>0</v>
      </c>
      <c r="BZ636" s="89">
        <f t="shared" si="20"/>
        <v>0</v>
      </c>
      <c r="CA636" s="89">
        <f t="shared" si="20"/>
        <v>0</v>
      </c>
      <c r="CB636" s="89">
        <f t="shared" si="20"/>
        <v>0</v>
      </c>
      <c r="CC636" s="89">
        <f t="shared" si="20"/>
        <v>0</v>
      </c>
      <c r="CD636" s="89">
        <f t="shared" si="20"/>
        <v>0</v>
      </c>
      <c r="CE636" s="89">
        <f t="shared" si="20"/>
        <v>0</v>
      </c>
      <c r="CF636" s="89">
        <f t="shared" si="20"/>
        <v>0</v>
      </c>
      <c r="CG636" s="89">
        <f t="shared" si="20"/>
        <v>0</v>
      </c>
      <c r="CH636" s="89">
        <f t="shared" si="20"/>
        <v>0</v>
      </c>
      <c r="CI636" s="89">
        <f t="shared" si="20"/>
        <v>0</v>
      </c>
      <c r="CJ636" s="89">
        <f t="shared" si="20"/>
        <v>0</v>
      </c>
      <c r="CK636" s="89">
        <f t="shared" si="20"/>
        <v>0</v>
      </c>
      <c r="CL636" s="89">
        <f t="shared" si="20"/>
        <v>0</v>
      </c>
      <c r="CM636" s="89">
        <f t="shared" si="20"/>
        <v>0</v>
      </c>
      <c r="CN636" s="89">
        <f t="shared" si="20"/>
        <v>0</v>
      </c>
      <c r="CO636" s="89">
        <f t="shared" si="20"/>
        <v>0</v>
      </c>
      <c r="CP636" s="89">
        <f t="shared" si="20"/>
        <v>0</v>
      </c>
      <c r="CQ636" s="89">
        <f t="shared" si="20"/>
        <v>0</v>
      </c>
    </row>
    <row r="637" spans="1:95" s="89" customFormat="1" hidden="1" x14ac:dyDescent="0.25">
      <c r="A637" s="90" t="s">
        <v>87</v>
      </c>
      <c r="B637" s="91">
        <f>'[1]Base produits'!C29</f>
        <v>0</v>
      </c>
      <c r="C637" s="89">
        <f t="shared" si="19"/>
        <v>0</v>
      </c>
      <c r="D637" s="89">
        <f t="shared" si="19"/>
        <v>0</v>
      </c>
      <c r="E637" s="89">
        <f t="shared" si="19"/>
        <v>0</v>
      </c>
      <c r="F637" s="89">
        <f t="shared" si="19"/>
        <v>0</v>
      </c>
      <c r="G637" s="89">
        <f t="shared" si="19"/>
        <v>0</v>
      </c>
      <c r="H637" s="89">
        <f t="shared" si="19"/>
        <v>0</v>
      </c>
      <c r="I637" s="89">
        <f t="shared" si="19"/>
        <v>0</v>
      </c>
      <c r="J637" s="89">
        <f t="shared" si="19"/>
        <v>0</v>
      </c>
      <c r="K637" s="89">
        <f t="shared" si="19"/>
        <v>0</v>
      </c>
      <c r="L637" s="89">
        <f t="shared" si="19"/>
        <v>0</v>
      </c>
      <c r="M637" s="89">
        <f t="shared" si="19"/>
        <v>0</v>
      </c>
      <c r="N637" s="89">
        <f t="shared" si="19"/>
        <v>0</v>
      </c>
      <c r="O637" s="89">
        <f t="shared" si="19"/>
        <v>0</v>
      </c>
      <c r="P637" s="89">
        <f t="shared" si="19"/>
        <v>0</v>
      </c>
      <c r="Q637" s="89">
        <f t="shared" si="19"/>
        <v>0</v>
      </c>
      <c r="R637" s="89">
        <f t="shared" si="19"/>
        <v>0</v>
      </c>
      <c r="S637" s="89">
        <f t="shared" si="19"/>
        <v>0</v>
      </c>
      <c r="T637" s="89">
        <f t="shared" si="19"/>
        <v>0</v>
      </c>
      <c r="U637" s="89">
        <f t="shared" si="19"/>
        <v>0</v>
      </c>
      <c r="V637" s="89">
        <f t="shared" si="19"/>
        <v>0</v>
      </c>
      <c r="W637" s="89">
        <f t="shared" si="19"/>
        <v>0</v>
      </c>
      <c r="X637" s="89">
        <f t="shared" si="19"/>
        <v>0</v>
      </c>
      <c r="Y637" s="89">
        <f t="shared" si="19"/>
        <v>0</v>
      </c>
      <c r="Z637" s="89">
        <f t="shared" si="19"/>
        <v>0</v>
      </c>
      <c r="AA637" s="89">
        <f t="shared" si="19"/>
        <v>0</v>
      </c>
      <c r="AB637" s="89">
        <f t="shared" si="19"/>
        <v>0</v>
      </c>
      <c r="AC637" s="89">
        <f t="shared" si="19"/>
        <v>0</v>
      </c>
      <c r="AD637" s="89">
        <f t="shared" si="19"/>
        <v>0</v>
      </c>
      <c r="AE637" s="89">
        <f t="shared" si="19"/>
        <v>0</v>
      </c>
      <c r="AF637" s="89">
        <f t="shared" si="19"/>
        <v>0</v>
      </c>
      <c r="AG637" s="89">
        <f t="shared" si="19"/>
        <v>0</v>
      </c>
      <c r="AH637" s="89">
        <f t="shared" si="19"/>
        <v>0</v>
      </c>
      <c r="AI637" s="89">
        <f t="shared" si="19"/>
        <v>0</v>
      </c>
      <c r="AJ637" s="89">
        <f t="shared" si="19"/>
        <v>0</v>
      </c>
      <c r="AK637" s="89">
        <f t="shared" si="19"/>
        <v>0</v>
      </c>
      <c r="AL637" s="89">
        <f t="shared" si="19"/>
        <v>0</v>
      </c>
      <c r="AM637" s="89">
        <f t="shared" si="19"/>
        <v>0</v>
      </c>
      <c r="AN637" s="89">
        <f t="shared" si="19"/>
        <v>0</v>
      </c>
      <c r="AO637" s="89">
        <f t="shared" si="19"/>
        <v>0</v>
      </c>
      <c r="AP637" s="89">
        <f t="shared" si="19"/>
        <v>0</v>
      </c>
      <c r="AQ637" s="89">
        <f t="shared" si="19"/>
        <v>0</v>
      </c>
      <c r="AR637" s="89">
        <f t="shared" si="19"/>
        <v>0</v>
      </c>
      <c r="AS637" s="89">
        <f t="shared" si="19"/>
        <v>0</v>
      </c>
      <c r="AT637" s="89">
        <f t="shared" si="19"/>
        <v>0</v>
      </c>
      <c r="AU637" s="89">
        <f t="shared" si="19"/>
        <v>0</v>
      </c>
      <c r="AV637" s="89">
        <f t="shared" si="19"/>
        <v>0</v>
      </c>
      <c r="AW637" s="89">
        <f t="shared" si="19"/>
        <v>0</v>
      </c>
      <c r="AX637" s="89">
        <f t="shared" si="19"/>
        <v>0</v>
      </c>
      <c r="AY637" s="89">
        <f t="shared" si="19"/>
        <v>0</v>
      </c>
      <c r="AZ637" s="89">
        <f t="shared" si="19"/>
        <v>0</v>
      </c>
      <c r="BA637" s="89">
        <f t="shared" si="19"/>
        <v>0</v>
      </c>
      <c r="BB637" s="89">
        <f t="shared" si="19"/>
        <v>0</v>
      </c>
      <c r="BC637" s="89">
        <f t="shared" si="19"/>
        <v>0</v>
      </c>
      <c r="BD637" s="89">
        <f t="shared" si="19"/>
        <v>0</v>
      </c>
      <c r="BE637" s="89">
        <f t="shared" si="19"/>
        <v>0</v>
      </c>
      <c r="BF637" s="89">
        <f t="shared" si="19"/>
        <v>0</v>
      </c>
      <c r="BG637" s="89">
        <f t="shared" si="19"/>
        <v>0</v>
      </c>
      <c r="BH637" s="89">
        <f t="shared" si="19"/>
        <v>0</v>
      </c>
      <c r="BI637" s="89">
        <f t="shared" si="19"/>
        <v>0</v>
      </c>
      <c r="BJ637" s="89">
        <f t="shared" si="19"/>
        <v>0</v>
      </c>
      <c r="BK637" s="89">
        <f t="shared" si="19"/>
        <v>0</v>
      </c>
      <c r="BL637" s="89">
        <f t="shared" si="19"/>
        <v>0</v>
      </c>
      <c r="BM637" s="89">
        <f t="shared" si="19"/>
        <v>0</v>
      </c>
      <c r="BN637" s="89">
        <f t="shared" si="19"/>
        <v>0</v>
      </c>
      <c r="BO637" s="89">
        <f t="shared" si="20"/>
        <v>0</v>
      </c>
      <c r="BP637" s="89">
        <f t="shared" si="20"/>
        <v>0</v>
      </c>
      <c r="BQ637" s="89">
        <f t="shared" si="20"/>
        <v>0</v>
      </c>
      <c r="BR637" s="89">
        <f t="shared" si="20"/>
        <v>0</v>
      </c>
      <c r="BS637" s="89">
        <f t="shared" si="20"/>
        <v>0</v>
      </c>
      <c r="BT637" s="89">
        <f t="shared" si="20"/>
        <v>0</v>
      </c>
      <c r="BU637" s="89">
        <f t="shared" si="20"/>
        <v>0</v>
      </c>
      <c r="BV637" s="89">
        <f t="shared" si="20"/>
        <v>0</v>
      </c>
      <c r="BW637" s="89">
        <f t="shared" si="20"/>
        <v>0</v>
      </c>
      <c r="BX637" s="89">
        <f t="shared" si="20"/>
        <v>0</v>
      </c>
      <c r="BY637" s="89">
        <f t="shared" si="20"/>
        <v>0</v>
      </c>
      <c r="BZ637" s="89">
        <f t="shared" si="20"/>
        <v>0</v>
      </c>
      <c r="CA637" s="89">
        <f t="shared" si="20"/>
        <v>0</v>
      </c>
      <c r="CB637" s="89">
        <f t="shared" si="20"/>
        <v>0</v>
      </c>
      <c r="CC637" s="89">
        <f t="shared" si="20"/>
        <v>0</v>
      </c>
      <c r="CD637" s="89">
        <f t="shared" si="20"/>
        <v>0</v>
      </c>
      <c r="CE637" s="89">
        <f t="shared" si="20"/>
        <v>0</v>
      </c>
      <c r="CF637" s="89">
        <f t="shared" si="20"/>
        <v>0</v>
      </c>
      <c r="CG637" s="89">
        <f t="shared" si="20"/>
        <v>0</v>
      </c>
      <c r="CH637" s="89">
        <f t="shared" si="20"/>
        <v>0</v>
      </c>
      <c r="CI637" s="89">
        <f t="shared" si="20"/>
        <v>0</v>
      </c>
      <c r="CJ637" s="89">
        <f t="shared" si="20"/>
        <v>0</v>
      </c>
      <c r="CK637" s="89">
        <f t="shared" si="20"/>
        <v>0</v>
      </c>
      <c r="CL637" s="89">
        <f t="shared" si="20"/>
        <v>0</v>
      </c>
      <c r="CM637" s="89">
        <f t="shared" si="20"/>
        <v>0</v>
      </c>
      <c r="CN637" s="89">
        <f t="shared" si="20"/>
        <v>0</v>
      </c>
      <c r="CO637" s="89">
        <f t="shared" si="20"/>
        <v>0</v>
      </c>
      <c r="CP637" s="89">
        <f t="shared" si="20"/>
        <v>0</v>
      </c>
      <c r="CQ637" s="89">
        <f t="shared" si="20"/>
        <v>0</v>
      </c>
    </row>
    <row r="638" spans="1:95" s="89" customFormat="1" hidden="1" x14ac:dyDescent="0.25">
      <c r="A638" s="90" t="s">
        <v>88</v>
      </c>
      <c r="B638" s="91">
        <f>'[1]Base produits'!C30</f>
        <v>0</v>
      </c>
      <c r="C638" s="89">
        <f t="shared" si="19"/>
        <v>0</v>
      </c>
      <c r="D638" s="89">
        <f t="shared" si="19"/>
        <v>0</v>
      </c>
      <c r="E638" s="89">
        <f t="shared" si="19"/>
        <v>0</v>
      </c>
      <c r="F638" s="89">
        <f t="shared" si="19"/>
        <v>0</v>
      </c>
      <c r="G638" s="89">
        <f t="shared" si="19"/>
        <v>0</v>
      </c>
      <c r="H638" s="89">
        <f t="shared" si="19"/>
        <v>0</v>
      </c>
      <c r="I638" s="89">
        <f t="shared" si="19"/>
        <v>0</v>
      </c>
      <c r="J638" s="89">
        <f t="shared" si="19"/>
        <v>0</v>
      </c>
      <c r="K638" s="89">
        <f t="shared" si="19"/>
        <v>0</v>
      </c>
      <c r="L638" s="89">
        <f t="shared" si="19"/>
        <v>0</v>
      </c>
      <c r="M638" s="89">
        <f t="shared" si="19"/>
        <v>0</v>
      </c>
      <c r="N638" s="89">
        <f t="shared" si="19"/>
        <v>0</v>
      </c>
      <c r="O638" s="89">
        <f t="shared" si="19"/>
        <v>0</v>
      </c>
      <c r="P638" s="89">
        <f t="shared" si="19"/>
        <v>0</v>
      </c>
      <c r="Q638" s="89">
        <f t="shared" si="19"/>
        <v>0</v>
      </c>
      <c r="R638" s="89">
        <f t="shared" si="19"/>
        <v>0</v>
      </c>
      <c r="S638" s="89">
        <f t="shared" si="19"/>
        <v>0</v>
      </c>
      <c r="T638" s="89">
        <f t="shared" si="19"/>
        <v>0</v>
      </c>
      <c r="U638" s="89">
        <f t="shared" si="19"/>
        <v>0</v>
      </c>
      <c r="V638" s="89">
        <f t="shared" si="19"/>
        <v>0</v>
      </c>
      <c r="W638" s="89">
        <f t="shared" si="19"/>
        <v>0</v>
      </c>
      <c r="X638" s="89">
        <f t="shared" si="19"/>
        <v>0</v>
      </c>
      <c r="Y638" s="89">
        <f t="shared" si="19"/>
        <v>0</v>
      </c>
      <c r="Z638" s="89">
        <f t="shared" si="19"/>
        <v>0</v>
      </c>
      <c r="AA638" s="89">
        <f t="shared" si="19"/>
        <v>0</v>
      </c>
      <c r="AB638" s="89">
        <f t="shared" si="19"/>
        <v>0</v>
      </c>
      <c r="AC638" s="89">
        <f t="shared" si="19"/>
        <v>0</v>
      </c>
      <c r="AD638" s="89">
        <f t="shared" si="19"/>
        <v>0</v>
      </c>
      <c r="AE638" s="89">
        <f t="shared" si="19"/>
        <v>0</v>
      </c>
      <c r="AF638" s="89">
        <f t="shared" si="19"/>
        <v>0</v>
      </c>
      <c r="AG638" s="89">
        <f t="shared" si="19"/>
        <v>0</v>
      </c>
      <c r="AH638" s="89">
        <f t="shared" si="19"/>
        <v>0</v>
      </c>
      <c r="AI638" s="89">
        <f t="shared" si="19"/>
        <v>0</v>
      </c>
      <c r="AJ638" s="89">
        <f t="shared" si="19"/>
        <v>0</v>
      </c>
      <c r="AK638" s="89">
        <f t="shared" si="19"/>
        <v>0</v>
      </c>
      <c r="AL638" s="89">
        <f t="shared" si="19"/>
        <v>0</v>
      </c>
      <c r="AM638" s="89">
        <f t="shared" si="19"/>
        <v>0</v>
      </c>
      <c r="AN638" s="89">
        <f t="shared" si="19"/>
        <v>0</v>
      </c>
      <c r="AO638" s="89">
        <f t="shared" si="19"/>
        <v>0</v>
      </c>
      <c r="AP638" s="89">
        <f t="shared" si="19"/>
        <v>0</v>
      </c>
      <c r="AQ638" s="89">
        <f t="shared" si="19"/>
        <v>0</v>
      </c>
      <c r="AR638" s="89">
        <f t="shared" si="19"/>
        <v>0</v>
      </c>
      <c r="AS638" s="89">
        <f t="shared" si="19"/>
        <v>0</v>
      </c>
      <c r="AT638" s="89">
        <f t="shared" si="19"/>
        <v>0</v>
      </c>
      <c r="AU638" s="89">
        <f t="shared" si="19"/>
        <v>0</v>
      </c>
      <c r="AV638" s="89">
        <f t="shared" si="19"/>
        <v>0</v>
      </c>
      <c r="AW638" s="89">
        <f t="shared" si="19"/>
        <v>0</v>
      </c>
      <c r="AX638" s="89">
        <f t="shared" si="19"/>
        <v>0</v>
      </c>
      <c r="AY638" s="89">
        <f t="shared" si="19"/>
        <v>0</v>
      </c>
      <c r="AZ638" s="89">
        <f t="shared" si="19"/>
        <v>0</v>
      </c>
      <c r="BA638" s="89">
        <f t="shared" si="19"/>
        <v>0</v>
      </c>
      <c r="BB638" s="89">
        <f t="shared" si="19"/>
        <v>0</v>
      </c>
      <c r="BC638" s="89">
        <f t="shared" si="19"/>
        <v>0</v>
      </c>
      <c r="BD638" s="89">
        <f t="shared" si="19"/>
        <v>0</v>
      </c>
      <c r="BE638" s="89">
        <f t="shared" si="19"/>
        <v>0</v>
      </c>
      <c r="BF638" s="89">
        <f t="shared" si="19"/>
        <v>0</v>
      </c>
      <c r="BG638" s="89">
        <f t="shared" si="19"/>
        <v>0</v>
      </c>
      <c r="BH638" s="89">
        <f t="shared" si="19"/>
        <v>0</v>
      </c>
      <c r="BI638" s="89">
        <f t="shared" si="19"/>
        <v>0</v>
      </c>
      <c r="BJ638" s="89">
        <f t="shared" si="19"/>
        <v>0</v>
      </c>
      <c r="BK638" s="89">
        <f t="shared" si="19"/>
        <v>0</v>
      </c>
      <c r="BL638" s="89">
        <f t="shared" si="19"/>
        <v>0</v>
      </c>
      <c r="BM638" s="89">
        <f t="shared" si="19"/>
        <v>0</v>
      </c>
      <c r="BN638" s="89">
        <f t="shared" si="19"/>
        <v>0</v>
      </c>
      <c r="BO638" s="89">
        <f t="shared" si="20"/>
        <v>0</v>
      </c>
      <c r="BP638" s="89">
        <f t="shared" si="20"/>
        <v>0</v>
      </c>
      <c r="BQ638" s="89">
        <f t="shared" si="20"/>
        <v>0</v>
      </c>
      <c r="BR638" s="89">
        <f t="shared" si="20"/>
        <v>0</v>
      </c>
      <c r="BS638" s="89">
        <f t="shared" si="20"/>
        <v>0</v>
      </c>
      <c r="BT638" s="89">
        <f t="shared" si="20"/>
        <v>0</v>
      </c>
      <c r="BU638" s="89">
        <f t="shared" si="20"/>
        <v>0</v>
      </c>
      <c r="BV638" s="89">
        <f t="shared" si="20"/>
        <v>0</v>
      </c>
      <c r="BW638" s="89">
        <f t="shared" si="20"/>
        <v>0</v>
      </c>
      <c r="BX638" s="89">
        <f t="shared" si="20"/>
        <v>0</v>
      </c>
      <c r="BY638" s="89">
        <f t="shared" si="20"/>
        <v>0</v>
      </c>
      <c r="BZ638" s="89">
        <f t="shared" si="20"/>
        <v>0</v>
      </c>
      <c r="CA638" s="89">
        <f t="shared" si="20"/>
        <v>0</v>
      </c>
      <c r="CB638" s="89">
        <f t="shared" si="20"/>
        <v>0</v>
      </c>
      <c r="CC638" s="89">
        <f t="shared" si="20"/>
        <v>0</v>
      </c>
      <c r="CD638" s="89">
        <f t="shared" si="20"/>
        <v>0</v>
      </c>
      <c r="CE638" s="89">
        <f t="shared" si="20"/>
        <v>0</v>
      </c>
      <c r="CF638" s="89">
        <f t="shared" si="20"/>
        <v>0</v>
      </c>
      <c r="CG638" s="89">
        <f t="shared" si="20"/>
        <v>0</v>
      </c>
      <c r="CH638" s="89">
        <f t="shared" si="20"/>
        <v>0</v>
      </c>
      <c r="CI638" s="89">
        <f t="shared" si="20"/>
        <v>0</v>
      </c>
      <c r="CJ638" s="89">
        <f t="shared" si="20"/>
        <v>0</v>
      </c>
      <c r="CK638" s="89">
        <f t="shared" si="20"/>
        <v>0</v>
      </c>
      <c r="CL638" s="89">
        <f t="shared" si="20"/>
        <v>0</v>
      </c>
      <c r="CM638" s="89">
        <f t="shared" si="20"/>
        <v>0</v>
      </c>
      <c r="CN638" s="89">
        <f t="shared" si="20"/>
        <v>0</v>
      </c>
      <c r="CO638" s="89">
        <f t="shared" si="20"/>
        <v>0</v>
      </c>
      <c r="CP638" s="89">
        <f t="shared" si="20"/>
        <v>0</v>
      </c>
      <c r="CQ638" s="89">
        <f t="shared" si="20"/>
        <v>0</v>
      </c>
    </row>
    <row r="639" spans="1:95" s="89" customFormat="1" hidden="1" x14ac:dyDescent="0.25">
      <c r="A639" s="90" t="s">
        <v>89</v>
      </c>
      <c r="B639" s="91">
        <f>'[1]Base produits'!C31</f>
        <v>0</v>
      </c>
      <c r="C639" s="89">
        <f t="shared" si="19"/>
        <v>0</v>
      </c>
      <c r="D639" s="89">
        <f t="shared" si="19"/>
        <v>0</v>
      </c>
      <c r="E639" s="89">
        <f t="shared" si="19"/>
        <v>0</v>
      </c>
      <c r="F639" s="89">
        <f t="shared" si="19"/>
        <v>0</v>
      </c>
      <c r="G639" s="89">
        <f t="shared" si="19"/>
        <v>0</v>
      </c>
      <c r="H639" s="89">
        <f t="shared" si="19"/>
        <v>0</v>
      </c>
      <c r="I639" s="89">
        <f t="shared" si="19"/>
        <v>0</v>
      </c>
      <c r="J639" s="89">
        <f t="shared" si="19"/>
        <v>0</v>
      </c>
      <c r="K639" s="89">
        <f t="shared" si="19"/>
        <v>0</v>
      </c>
      <c r="L639" s="89">
        <f t="shared" si="19"/>
        <v>0</v>
      </c>
      <c r="M639" s="89">
        <f t="shared" si="19"/>
        <v>0</v>
      </c>
      <c r="N639" s="89">
        <f t="shared" si="19"/>
        <v>0</v>
      </c>
      <c r="O639" s="89">
        <f t="shared" si="19"/>
        <v>0</v>
      </c>
      <c r="P639" s="89">
        <f t="shared" si="19"/>
        <v>0</v>
      </c>
      <c r="Q639" s="89">
        <f t="shared" si="19"/>
        <v>0</v>
      </c>
      <c r="R639" s="89">
        <f t="shared" si="19"/>
        <v>0</v>
      </c>
      <c r="S639" s="89">
        <f t="shared" si="19"/>
        <v>0</v>
      </c>
      <c r="T639" s="89">
        <f t="shared" si="19"/>
        <v>0</v>
      </c>
      <c r="U639" s="89">
        <f t="shared" si="19"/>
        <v>0</v>
      </c>
      <c r="V639" s="89">
        <f t="shared" si="19"/>
        <v>0</v>
      </c>
      <c r="W639" s="89">
        <f t="shared" si="19"/>
        <v>0</v>
      </c>
      <c r="X639" s="89">
        <f t="shared" si="19"/>
        <v>0</v>
      </c>
      <c r="Y639" s="89">
        <f t="shared" si="19"/>
        <v>0</v>
      </c>
      <c r="Z639" s="89">
        <f t="shared" si="19"/>
        <v>0</v>
      </c>
      <c r="AA639" s="89">
        <f t="shared" si="19"/>
        <v>0</v>
      </c>
      <c r="AB639" s="89">
        <f t="shared" si="19"/>
        <v>0</v>
      </c>
      <c r="AC639" s="89">
        <f t="shared" si="19"/>
        <v>0</v>
      </c>
      <c r="AD639" s="89">
        <f t="shared" si="19"/>
        <v>0</v>
      </c>
      <c r="AE639" s="89">
        <f t="shared" si="19"/>
        <v>0</v>
      </c>
      <c r="AF639" s="89">
        <f t="shared" si="19"/>
        <v>0</v>
      </c>
      <c r="AG639" s="89">
        <f t="shared" si="19"/>
        <v>0</v>
      </c>
      <c r="AH639" s="89">
        <f t="shared" si="19"/>
        <v>0</v>
      </c>
      <c r="AI639" s="89">
        <f t="shared" si="19"/>
        <v>0</v>
      </c>
      <c r="AJ639" s="89">
        <f t="shared" si="19"/>
        <v>0</v>
      </c>
      <c r="AK639" s="89">
        <f t="shared" si="19"/>
        <v>0</v>
      </c>
      <c r="AL639" s="89">
        <f t="shared" si="19"/>
        <v>0</v>
      </c>
      <c r="AM639" s="89">
        <f t="shared" si="19"/>
        <v>0</v>
      </c>
      <c r="AN639" s="89">
        <f t="shared" si="19"/>
        <v>0</v>
      </c>
      <c r="AO639" s="89">
        <f t="shared" si="19"/>
        <v>0</v>
      </c>
      <c r="AP639" s="89">
        <f t="shared" si="19"/>
        <v>0</v>
      </c>
      <c r="AQ639" s="89">
        <f t="shared" si="19"/>
        <v>0</v>
      </c>
      <c r="AR639" s="89">
        <f t="shared" si="19"/>
        <v>0</v>
      </c>
      <c r="AS639" s="89">
        <f t="shared" si="19"/>
        <v>0</v>
      </c>
      <c r="AT639" s="89">
        <f t="shared" si="19"/>
        <v>0</v>
      </c>
      <c r="AU639" s="89">
        <f t="shared" si="19"/>
        <v>0</v>
      </c>
      <c r="AV639" s="89">
        <f t="shared" si="19"/>
        <v>0</v>
      </c>
      <c r="AW639" s="89">
        <f t="shared" si="19"/>
        <v>0</v>
      </c>
      <c r="AX639" s="89">
        <f t="shared" si="19"/>
        <v>0</v>
      </c>
      <c r="AY639" s="89">
        <f t="shared" si="19"/>
        <v>0</v>
      </c>
      <c r="AZ639" s="89">
        <f t="shared" si="19"/>
        <v>0</v>
      </c>
      <c r="BA639" s="89">
        <f t="shared" si="19"/>
        <v>0</v>
      </c>
      <c r="BB639" s="89">
        <f t="shared" si="19"/>
        <v>0</v>
      </c>
      <c r="BC639" s="89">
        <f t="shared" si="19"/>
        <v>0</v>
      </c>
      <c r="BD639" s="89">
        <f t="shared" si="19"/>
        <v>0</v>
      </c>
      <c r="BE639" s="89">
        <f t="shared" si="19"/>
        <v>0</v>
      </c>
      <c r="BF639" s="89">
        <f t="shared" si="19"/>
        <v>0</v>
      </c>
      <c r="BG639" s="89">
        <f t="shared" si="19"/>
        <v>0</v>
      </c>
      <c r="BH639" s="89">
        <f t="shared" si="19"/>
        <v>0</v>
      </c>
      <c r="BI639" s="89">
        <f t="shared" si="19"/>
        <v>0</v>
      </c>
      <c r="BJ639" s="89">
        <f t="shared" si="19"/>
        <v>0</v>
      </c>
      <c r="BK639" s="89">
        <f t="shared" si="19"/>
        <v>0</v>
      </c>
      <c r="BL639" s="89">
        <f t="shared" si="19"/>
        <v>0</v>
      </c>
      <c r="BM639" s="89">
        <f t="shared" si="19"/>
        <v>0</v>
      </c>
      <c r="BN639" s="89">
        <f t="shared" ref="BN639" si="21">BN35*$B639</f>
        <v>0</v>
      </c>
      <c r="BO639" s="89">
        <f t="shared" si="20"/>
        <v>0</v>
      </c>
      <c r="BP639" s="89">
        <f t="shared" si="20"/>
        <v>0</v>
      </c>
      <c r="BQ639" s="89">
        <f t="shared" si="20"/>
        <v>0</v>
      </c>
      <c r="BR639" s="89">
        <f t="shared" si="20"/>
        <v>0</v>
      </c>
      <c r="BS639" s="89">
        <f t="shared" si="20"/>
        <v>0</v>
      </c>
      <c r="BT639" s="89">
        <f t="shared" si="20"/>
        <v>0</v>
      </c>
      <c r="BU639" s="89">
        <f t="shared" si="20"/>
        <v>0</v>
      </c>
      <c r="BV639" s="89">
        <f t="shared" si="20"/>
        <v>0</v>
      </c>
      <c r="BW639" s="89">
        <f t="shared" si="20"/>
        <v>0</v>
      </c>
      <c r="BX639" s="89">
        <f t="shared" si="20"/>
        <v>0</v>
      </c>
      <c r="BY639" s="89">
        <f t="shared" si="20"/>
        <v>0</v>
      </c>
      <c r="BZ639" s="89">
        <f t="shared" si="20"/>
        <v>0</v>
      </c>
      <c r="CA639" s="89">
        <f t="shared" si="20"/>
        <v>0</v>
      </c>
      <c r="CB639" s="89">
        <f t="shared" si="20"/>
        <v>0</v>
      </c>
      <c r="CC639" s="89">
        <f t="shared" si="20"/>
        <v>0</v>
      </c>
      <c r="CD639" s="89">
        <f t="shared" si="20"/>
        <v>0</v>
      </c>
      <c r="CE639" s="89">
        <f t="shared" si="20"/>
        <v>0</v>
      </c>
      <c r="CF639" s="89">
        <f t="shared" si="20"/>
        <v>0</v>
      </c>
      <c r="CG639" s="89">
        <f t="shared" si="20"/>
        <v>0</v>
      </c>
      <c r="CH639" s="89">
        <f t="shared" si="20"/>
        <v>0</v>
      </c>
      <c r="CI639" s="89">
        <f t="shared" si="20"/>
        <v>0</v>
      </c>
      <c r="CJ639" s="89">
        <f t="shared" si="20"/>
        <v>0</v>
      </c>
      <c r="CK639" s="89">
        <f t="shared" si="20"/>
        <v>0</v>
      </c>
      <c r="CL639" s="89">
        <f t="shared" si="20"/>
        <v>0</v>
      </c>
      <c r="CM639" s="89">
        <f t="shared" si="20"/>
        <v>0</v>
      </c>
      <c r="CN639" s="89">
        <f t="shared" si="20"/>
        <v>0</v>
      </c>
      <c r="CO639" s="89">
        <f t="shared" si="20"/>
        <v>0</v>
      </c>
      <c r="CP639" s="89">
        <f t="shared" si="20"/>
        <v>0</v>
      </c>
      <c r="CQ639" s="89">
        <f t="shared" si="20"/>
        <v>0</v>
      </c>
    </row>
    <row r="640" spans="1:95" s="89" customFormat="1" hidden="1" x14ac:dyDescent="0.25">
      <c r="A640" s="90" t="s">
        <v>90</v>
      </c>
      <c r="B640" s="91">
        <f>'[1]Base produits'!C32</f>
        <v>0</v>
      </c>
      <c r="C640" s="89">
        <f t="shared" ref="C640:BN643" si="22">C36*$B640</f>
        <v>0</v>
      </c>
      <c r="D640" s="89">
        <f t="shared" si="22"/>
        <v>0</v>
      </c>
      <c r="E640" s="89">
        <f t="shared" si="22"/>
        <v>0</v>
      </c>
      <c r="F640" s="89">
        <f t="shared" si="22"/>
        <v>0</v>
      </c>
      <c r="G640" s="89">
        <f t="shared" si="22"/>
        <v>0</v>
      </c>
      <c r="H640" s="89">
        <f t="shared" si="22"/>
        <v>0</v>
      </c>
      <c r="I640" s="89">
        <f t="shared" si="22"/>
        <v>0</v>
      </c>
      <c r="J640" s="89">
        <f t="shared" si="22"/>
        <v>0</v>
      </c>
      <c r="K640" s="89">
        <f t="shared" si="22"/>
        <v>0</v>
      </c>
      <c r="L640" s="89">
        <f t="shared" si="22"/>
        <v>0</v>
      </c>
      <c r="M640" s="89">
        <f t="shared" si="22"/>
        <v>0</v>
      </c>
      <c r="N640" s="89">
        <f t="shared" si="22"/>
        <v>0</v>
      </c>
      <c r="O640" s="89">
        <f t="shared" si="22"/>
        <v>0</v>
      </c>
      <c r="P640" s="89">
        <f t="shared" si="22"/>
        <v>0</v>
      </c>
      <c r="Q640" s="89">
        <f t="shared" si="22"/>
        <v>0</v>
      </c>
      <c r="R640" s="89">
        <f t="shared" si="22"/>
        <v>0</v>
      </c>
      <c r="S640" s="89">
        <f t="shared" si="22"/>
        <v>0</v>
      </c>
      <c r="T640" s="89">
        <f t="shared" si="22"/>
        <v>0</v>
      </c>
      <c r="U640" s="89">
        <f t="shared" si="22"/>
        <v>0</v>
      </c>
      <c r="V640" s="89">
        <f t="shared" si="22"/>
        <v>0</v>
      </c>
      <c r="W640" s="89">
        <f t="shared" si="22"/>
        <v>0</v>
      </c>
      <c r="X640" s="89">
        <f t="shared" si="22"/>
        <v>0</v>
      </c>
      <c r="Y640" s="89">
        <f t="shared" si="22"/>
        <v>0</v>
      </c>
      <c r="Z640" s="89">
        <f t="shared" si="22"/>
        <v>0</v>
      </c>
      <c r="AA640" s="89">
        <f t="shared" si="22"/>
        <v>0</v>
      </c>
      <c r="AB640" s="89">
        <f t="shared" si="22"/>
        <v>0</v>
      </c>
      <c r="AC640" s="89">
        <f t="shared" si="22"/>
        <v>0</v>
      </c>
      <c r="AD640" s="89">
        <f t="shared" si="22"/>
        <v>0</v>
      </c>
      <c r="AE640" s="89">
        <f t="shared" si="22"/>
        <v>0</v>
      </c>
      <c r="AF640" s="89">
        <f t="shared" si="22"/>
        <v>0</v>
      </c>
      <c r="AG640" s="89">
        <f t="shared" si="22"/>
        <v>0</v>
      </c>
      <c r="AH640" s="89">
        <f t="shared" si="22"/>
        <v>0</v>
      </c>
      <c r="AI640" s="89">
        <f t="shared" si="22"/>
        <v>0</v>
      </c>
      <c r="AJ640" s="89">
        <f t="shared" si="22"/>
        <v>0</v>
      </c>
      <c r="AK640" s="89">
        <f t="shared" si="22"/>
        <v>0</v>
      </c>
      <c r="AL640" s="89">
        <f t="shared" si="22"/>
        <v>0</v>
      </c>
      <c r="AM640" s="89">
        <f t="shared" si="22"/>
        <v>0</v>
      </c>
      <c r="AN640" s="89">
        <f t="shared" si="22"/>
        <v>0</v>
      </c>
      <c r="AO640" s="89">
        <f t="shared" si="22"/>
        <v>0</v>
      </c>
      <c r="AP640" s="89">
        <f t="shared" si="22"/>
        <v>0</v>
      </c>
      <c r="AQ640" s="89">
        <f t="shared" si="22"/>
        <v>0</v>
      </c>
      <c r="AR640" s="89">
        <f t="shared" si="22"/>
        <v>0</v>
      </c>
      <c r="AS640" s="89">
        <f t="shared" si="22"/>
        <v>0</v>
      </c>
      <c r="AT640" s="89">
        <f t="shared" si="22"/>
        <v>0</v>
      </c>
      <c r="AU640" s="89">
        <f t="shared" si="22"/>
        <v>0</v>
      </c>
      <c r="AV640" s="89">
        <f t="shared" si="22"/>
        <v>0</v>
      </c>
      <c r="AW640" s="89">
        <f t="shared" si="22"/>
        <v>0</v>
      </c>
      <c r="AX640" s="89">
        <f t="shared" si="22"/>
        <v>0</v>
      </c>
      <c r="AY640" s="89">
        <f t="shared" si="22"/>
        <v>0</v>
      </c>
      <c r="AZ640" s="89">
        <f t="shared" si="22"/>
        <v>0</v>
      </c>
      <c r="BA640" s="89">
        <f t="shared" si="22"/>
        <v>0</v>
      </c>
      <c r="BB640" s="89">
        <f t="shared" si="22"/>
        <v>0</v>
      </c>
      <c r="BC640" s="89">
        <f t="shared" si="22"/>
        <v>0</v>
      </c>
      <c r="BD640" s="89">
        <f t="shared" si="22"/>
        <v>0</v>
      </c>
      <c r="BE640" s="89">
        <f t="shared" si="22"/>
        <v>0</v>
      </c>
      <c r="BF640" s="89">
        <f t="shared" si="22"/>
        <v>0</v>
      </c>
      <c r="BG640" s="89">
        <f t="shared" si="22"/>
        <v>0</v>
      </c>
      <c r="BH640" s="89">
        <f t="shared" si="22"/>
        <v>0</v>
      </c>
      <c r="BI640" s="89">
        <f t="shared" si="22"/>
        <v>0</v>
      </c>
      <c r="BJ640" s="89">
        <f t="shared" si="22"/>
        <v>0</v>
      </c>
      <c r="BK640" s="89">
        <f t="shared" si="22"/>
        <v>0</v>
      </c>
      <c r="BL640" s="89">
        <f t="shared" si="22"/>
        <v>0</v>
      </c>
      <c r="BM640" s="89">
        <f t="shared" si="22"/>
        <v>0</v>
      </c>
      <c r="BN640" s="89">
        <f t="shared" si="22"/>
        <v>0</v>
      </c>
      <c r="BO640" s="89">
        <f t="shared" ref="BO640:CQ643" si="23">BO36*$B640</f>
        <v>0</v>
      </c>
      <c r="BP640" s="89">
        <f t="shared" si="23"/>
        <v>0</v>
      </c>
      <c r="BQ640" s="89">
        <f t="shared" si="23"/>
        <v>0</v>
      </c>
      <c r="BR640" s="89">
        <f t="shared" si="23"/>
        <v>0</v>
      </c>
      <c r="BS640" s="89">
        <f t="shared" si="23"/>
        <v>0</v>
      </c>
      <c r="BT640" s="89">
        <f t="shared" si="23"/>
        <v>0</v>
      </c>
      <c r="BU640" s="89">
        <f t="shared" si="23"/>
        <v>0</v>
      </c>
      <c r="BV640" s="89">
        <f t="shared" si="23"/>
        <v>0</v>
      </c>
      <c r="BW640" s="89">
        <f t="shared" si="23"/>
        <v>0</v>
      </c>
      <c r="BX640" s="89">
        <f t="shared" si="23"/>
        <v>0</v>
      </c>
      <c r="BY640" s="89">
        <f t="shared" si="23"/>
        <v>0</v>
      </c>
      <c r="BZ640" s="89">
        <f t="shared" si="23"/>
        <v>0</v>
      </c>
      <c r="CA640" s="89">
        <f t="shared" si="23"/>
        <v>0</v>
      </c>
      <c r="CB640" s="89">
        <f t="shared" si="23"/>
        <v>0</v>
      </c>
      <c r="CC640" s="89">
        <f t="shared" si="23"/>
        <v>0</v>
      </c>
      <c r="CD640" s="89">
        <f t="shared" si="23"/>
        <v>0</v>
      </c>
      <c r="CE640" s="89">
        <f t="shared" si="23"/>
        <v>0</v>
      </c>
      <c r="CF640" s="89">
        <f t="shared" si="23"/>
        <v>0</v>
      </c>
      <c r="CG640" s="89">
        <f t="shared" si="23"/>
        <v>0</v>
      </c>
      <c r="CH640" s="89">
        <f t="shared" si="23"/>
        <v>0</v>
      </c>
      <c r="CI640" s="89">
        <f t="shared" si="23"/>
        <v>0</v>
      </c>
      <c r="CJ640" s="89">
        <f t="shared" si="23"/>
        <v>0</v>
      </c>
      <c r="CK640" s="89">
        <f t="shared" si="23"/>
        <v>0</v>
      </c>
      <c r="CL640" s="89">
        <f t="shared" si="23"/>
        <v>0</v>
      </c>
      <c r="CM640" s="89">
        <f t="shared" si="23"/>
        <v>0</v>
      </c>
      <c r="CN640" s="89">
        <f t="shared" si="23"/>
        <v>0</v>
      </c>
      <c r="CO640" s="89">
        <f t="shared" si="23"/>
        <v>0</v>
      </c>
      <c r="CP640" s="89">
        <f t="shared" si="23"/>
        <v>0</v>
      </c>
      <c r="CQ640" s="89">
        <f t="shared" si="23"/>
        <v>0</v>
      </c>
    </row>
    <row r="641" spans="1:95" s="89" customFormat="1" hidden="1" x14ac:dyDescent="0.25">
      <c r="A641" s="90" t="s">
        <v>91</v>
      </c>
      <c r="B641" s="91">
        <f>'[1]Base produits'!C33</f>
        <v>0</v>
      </c>
      <c r="C641" s="89">
        <f t="shared" si="22"/>
        <v>0</v>
      </c>
      <c r="D641" s="89">
        <f t="shared" si="22"/>
        <v>0</v>
      </c>
      <c r="E641" s="89">
        <f t="shared" si="22"/>
        <v>0</v>
      </c>
      <c r="F641" s="89">
        <f t="shared" si="22"/>
        <v>0</v>
      </c>
      <c r="G641" s="89">
        <f t="shared" si="22"/>
        <v>0</v>
      </c>
      <c r="H641" s="89">
        <f t="shared" si="22"/>
        <v>0</v>
      </c>
      <c r="I641" s="89">
        <f t="shared" si="22"/>
        <v>0</v>
      </c>
      <c r="J641" s="89">
        <f t="shared" si="22"/>
        <v>0</v>
      </c>
      <c r="K641" s="89">
        <f t="shared" si="22"/>
        <v>0</v>
      </c>
      <c r="L641" s="89">
        <f t="shared" si="22"/>
        <v>0</v>
      </c>
      <c r="M641" s="89">
        <f t="shared" si="22"/>
        <v>0</v>
      </c>
      <c r="N641" s="89">
        <f t="shared" si="22"/>
        <v>0</v>
      </c>
      <c r="O641" s="89">
        <f t="shared" si="22"/>
        <v>0</v>
      </c>
      <c r="P641" s="89">
        <f t="shared" si="22"/>
        <v>0</v>
      </c>
      <c r="Q641" s="89">
        <f t="shared" si="22"/>
        <v>0</v>
      </c>
      <c r="R641" s="89">
        <f t="shared" si="22"/>
        <v>0</v>
      </c>
      <c r="S641" s="89">
        <f t="shared" si="22"/>
        <v>0</v>
      </c>
      <c r="T641" s="89">
        <f t="shared" si="22"/>
        <v>0</v>
      </c>
      <c r="U641" s="89">
        <f t="shared" si="22"/>
        <v>0</v>
      </c>
      <c r="V641" s="89">
        <f t="shared" si="22"/>
        <v>0</v>
      </c>
      <c r="W641" s="89">
        <f t="shared" si="22"/>
        <v>0</v>
      </c>
      <c r="X641" s="89">
        <f t="shared" si="22"/>
        <v>0</v>
      </c>
      <c r="Y641" s="89">
        <f t="shared" si="22"/>
        <v>0</v>
      </c>
      <c r="Z641" s="89">
        <f t="shared" si="22"/>
        <v>0</v>
      </c>
      <c r="AA641" s="89">
        <f t="shared" si="22"/>
        <v>0</v>
      </c>
      <c r="AB641" s="89">
        <f t="shared" si="22"/>
        <v>0</v>
      </c>
      <c r="AC641" s="89">
        <f t="shared" si="22"/>
        <v>0</v>
      </c>
      <c r="AD641" s="89">
        <f t="shared" si="22"/>
        <v>0</v>
      </c>
      <c r="AE641" s="89">
        <f t="shared" si="22"/>
        <v>0</v>
      </c>
      <c r="AF641" s="89">
        <f t="shared" si="22"/>
        <v>0</v>
      </c>
      <c r="AG641" s="89">
        <f t="shared" si="22"/>
        <v>0</v>
      </c>
      <c r="AH641" s="89">
        <f t="shared" si="22"/>
        <v>0</v>
      </c>
      <c r="AI641" s="89">
        <f t="shared" si="22"/>
        <v>0</v>
      </c>
      <c r="AJ641" s="89">
        <f t="shared" si="22"/>
        <v>0</v>
      </c>
      <c r="AK641" s="89">
        <f t="shared" si="22"/>
        <v>0</v>
      </c>
      <c r="AL641" s="89">
        <f t="shared" si="22"/>
        <v>0</v>
      </c>
      <c r="AM641" s="89">
        <f t="shared" si="22"/>
        <v>0</v>
      </c>
      <c r="AN641" s="89">
        <f t="shared" si="22"/>
        <v>0</v>
      </c>
      <c r="AO641" s="89">
        <f t="shared" si="22"/>
        <v>0</v>
      </c>
      <c r="AP641" s="89">
        <f t="shared" si="22"/>
        <v>0</v>
      </c>
      <c r="AQ641" s="89">
        <f t="shared" si="22"/>
        <v>0</v>
      </c>
      <c r="AR641" s="89">
        <f t="shared" si="22"/>
        <v>0</v>
      </c>
      <c r="AS641" s="89">
        <f t="shared" si="22"/>
        <v>0</v>
      </c>
      <c r="AT641" s="89">
        <f t="shared" si="22"/>
        <v>0</v>
      </c>
      <c r="AU641" s="89">
        <f t="shared" si="22"/>
        <v>0</v>
      </c>
      <c r="AV641" s="89">
        <f t="shared" si="22"/>
        <v>0</v>
      </c>
      <c r="AW641" s="89">
        <f t="shared" si="22"/>
        <v>0</v>
      </c>
      <c r="AX641" s="89">
        <f t="shared" si="22"/>
        <v>0</v>
      </c>
      <c r="AY641" s="89">
        <f t="shared" si="22"/>
        <v>0</v>
      </c>
      <c r="AZ641" s="89">
        <f t="shared" si="22"/>
        <v>0</v>
      </c>
      <c r="BA641" s="89">
        <f t="shared" si="22"/>
        <v>0</v>
      </c>
      <c r="BB641" s="89">
        <f t="shared" si="22"/>
        <v>0</v>
      </c>
      <c r="BC641" s="89">
        <f t="shared" si="22"/>
        <v>0</v>
      </c>
      <c r="BD641" s="89">
        <f t="shared" si="22"/>
        <v>0</v>
      </c>
      <c r="BE641" s="89">
        <f t="shared" si="22"/>
        <v>0</v>
      </c>
      <c r="BF641" s="89">
        <f t="shared" si="22"/>
        <v>0</v>
      </c>
      <c r="BG641" s="89">
        <f t="shared" si="22"/>
        <v>0</v>
      </c>
      <c r="BH641" s="89">
        <f t="shared" si="22"/>
        <v>0</v>
      </c>
      <c r="BI641" s="89">
        <f t="shared" si="22"/>
        <v>0</v>
      </c>
      <c r="BJ641" s="89">
        <f t="shared" si="22"/>
        <v>0</v>
      </c>
      <c r="BK641" s="89">
        <f t="shared" si="22"/>
        <v>0</v>
      </c>
      <c r="BL641" s="89">
        <f t="shared" si="22"/>
        <v>0</v>
      </c>
      <c r="BM641" s="89">
        <f t="shared" si="22"/>
        <v>0</v>
      </c>
      <c r="BN641" s="89">
        <f t="shared" si="22"/>
        <v>0</v>
      </c>
      <c r="BO641" s="89">
        <f t="shared" si="23"/>
        <v>0</v>
      </c>
      <c r="BP641" s="89">
        <f t="shared" si="23"/>
        <v>0</v>
      </c>
      <c r="BQ641" s="89">
        <f t="shared" si="23"/>
        <v>0</v>
      </c>
      <c r="BR641" s="89">
        <f t="shared" si="23"/>
        <v>0</v>
      </c>
      <c r="BS641" s="89">
        <f t="shared" si="23"/>
        <v>0</v>
      </c>
      <c r="BT641" s="89">
        <f t="shared" si="23"/>
        <v>0</v>
      </c>
      <c r="BU641" s="89">
        <f t="shared" si="23"/>
        <v>0</v>
      </c>
      <c r="BV641" s="89">
        <f t="shared" si="23"/>
        <v>0</v>
      </c>
      <c r="BW641" s="89">
        <f t="shared" si="23"/>
        <v>0</v>
      </c>
      <c r="BX641" s="89">
        <f t="shared" si="23"/>
        <v>0</v>
      </c>
      <c r="BY641" s="89">
        <f t="shared" si="23"/>
        <v>0</v>
      </c>
      <c r="BZ641" s="89">
        <f t="shared" si="23"/>
        <v>0</v>
      </c>
      <c r="CA641" s="89">
        <f t="shared" si="23"/>
        <v>0</v>
      </c>
      <c r="CB641" s="89">
        <f t="shared" si="23"/>
        <v>0</v>
      </c>
      <c r="CC641" s="89">
        <f t="shared" si="23"/>
        <v>0</v>
      </c>
      <c r="CD641" s="89">
        <f t="shared" si="23"/>
        <v>0</v>
      </c>
      <c r="CE641" s="89">
        <f t="shared" si="23"/>
        <v>0</v>
      </c>
      <c r="CF641" s="89">
        <f t="shared" si="23"/>
        <v>0</v>
      </c>
      <c r="CG641" s="89">
        <f t="shared" si="23"/>
        <v>0</v>
      </c>
      <c r="CH641" s="89">
        <f t="shared" si="23"/>
        <v>0</v>
      </c>
      <c r="CI641" s="89">
        <f t="shared" si="23"/>
        <v>0</v>
      </c>
      <c r="CJ641" s="89">
        <f t="shared" si="23"/>
        <v>0</v>
      </c>
      <c r="CK641" s="89">
        <f t="shared" si="23"/>
        <v>0</v>
      </c>
      <c r="CL641" s="89">
        <f t="shared" si="23"/>
        <v>0</v>
      </c>
      <c r="CM641" s="89">
        <f t="shared" si="23"/>
        <v>0</v>
      </c>
      <c r="CN641" s="89">
        <f t="shared" si="23"/>
        <v>0</v>
      </c>
      <c r="CO641" s="89">
        <f t="shared" si="23"/>
        <v>0</v>
      </c>
      <c r="CP641" s="89">
        <f t="shared" si="23"/>
        <v>0</v>
      </c>
      <c r="CQ641" s="89">
        <f t="shared" si="23"/>
        <v>0</v>
      </c>
    </row>
    <row r="642" spans="1:95" s="89" customFormat="1" hidden="1" x14ac:dyDescent="0.25">
      <c r="A642" s="90" t="s">
        <v>92</v>
      </c>
      <c r="B642" s="91">
        <f>'[1]Base produits'!C34</f>
        <v>0</v>
      </c>
      <c r="C642" s="89">
        <f t="shared" si="22"/>
        <v>0</v>
      </c>
      <c r="D642" s="89">
        <f t="shared" si="22"/>
        <v>0</v>
      </c>
      <c r="E642" s="89">
        <f t="shared" si="22"/>
        <v>0</v>
      </c>
      <c r="F642" s="89">
        <f t="shared" si="22"/>
        <v>0</v>
      </c>
      <c r="G642" s="89">
        <f t="shared" si="22"/>
        <v>0</v>
      </c>
      <c r="H642" s="89">
        <f t="shared" si="22"/>
        <v>0</v>
      </c>
      <c r="I642" s="89">
        <f t="shared" si="22"/>
        <v>0</v>
      </c>
      <c r="J642" s="89">
        <f t="shared" si="22"/>
        <v>0</v>
      </c>
      <c r="K642" s="89">
        <f t="shared" si="22"/>
        <v>0</v>
      </c>
      <c r="L642" s="89">
        <f t="shared" si="22"/>
        <v>0</v>
      </c>
      <c r="M642" s="89">
        <f t="shared" si="22"/>
        <v>0</v>
      </c>
      <c r="N642" s="89">
        <f t="shared" si="22"/>
        <v>0</v>
      </c>
      <c r="O642" s="89">
        <f t="shared" si="22"/>
        <v>0</v>
      </c>
      <c r="P642" s="89">
        <f t="shared" si="22"/>
        <v>0</v>
      </c>
      <c r="Q642" s="89">
        <f t="shared" si="22"/>
        <v>0</v>
      </c>
      <c r="R642" s="89">
        <f t="shared" si="22"/>
        <v>0</v>
      </c>
      <c r="S642" s="89">
        <f t="shared" si="22"/>
        <v>0</v>
      </c>
      <c r="T642" s="89">
        <f t="shared" si="22"/>
        <v>0</v>
      </c>
      <c r="U642" s="89">
        <f t="shared" si="22"/>
        <v>0</v>
      </c>
      <c r="V642" s="89">
        <f t="shared" si="22"/>
        <v>0</v>
      </c>
      <c r="W642" s="89">
        <f t="shared" si="22"/>
        <v>0</v>
      </c>
      <c r="X642" s="89">
        <f t="shared" si="22"/>
        <v>0</v>
      </c>
      <c r="Y642" s="89">
        <f t="shared" si="22"/>
        <v>0</v>
      </c>
      <c r="Z642" s="89">
        <f t="shared" si="22"/>
        <v>0</v>
      </c>
      <c r="AA642" s="89">
        <f t="shared" si="22"/>
        <v>0</v>
      </c>
      <c r="AB642" s="89">
        <f t="shared" si="22"/>
        <v>0</v>
      </c>
      <c r="AC642" s="89">
        <f t="shared" si="22"/>
        <v>0</v>
      </c>
      <c r="AD642" s="89">
        <f t="shared" si="22"/>
        <v>0</v>
      </c>
      <c r="AE642" s="89">
        <f t="shared" si="22"/>
        <v>0</v>
      </c>
      <c r="AF642" s="89">
        <f t="shared" si="22"/>
        <v>0</v>
      </c>
      <c r="AG642" s="89">
        <f t="shared" si="22"/>
        <v>0</v>
      </c>
      <c r="AH642" s="89">
        <f t="shared" si="22"/>
        <v>0</v>
      </c>
      <c r="AI642" s="89">
        <f t="shared" si="22"/>
        <v>0</v>
      </c>
      <c r="AJ642" s="89">
        <f t="shared" si="22"/>
        <v>0</v>
      </c>
      <c r="AK642" s="89">
        <f t="shared" si="22"/>
        <v>0</v>
      </c>
      <c r="AL642" s="89">
        <f t="shared" si="22"/>
        <v>0</v>
      </c>
      <c r="AM642" s="89">
        <f t="shared" si="22"/>
        <v>0</v>
      </c>
      <c r="AN642" s="89">
        <f t="shared" si="22"/>
        <v>0</v>
      </c>
      <c r="AO642" s="89">
        <f t="shared" si="22"/>
        <v>0</v>
      </c>
      <c r="AP642" s="89">
        <f t="shared" si="22"/>
        <v>0</v>
      </c>
      <c r="AQ642" s="89">
        <f t="shared" si="22"/>
        <v>0</v>
      </c>
      <c r="AR642" s="89">
        <f t="shared" si="22"/>
        <v>0</v>
      </c>
      <c r="AS642" s="89">
        <f t="shared" si="22"/>
        <v>0</v>
      </c>
      <c r="AT642" s="89">
        <f t="shared" si="22"/>
        <v>0</v>
      </c>
      <c r="AU642" s="89">
        <f t="shared" si="22"/>
        <v>0</v>
      </c>
      <c r="AV642" s="89">
        <f t="shared" si="22"/>
        <v>0</v>
      </c>
      <c r="AW642" s="89">
        <f t="shared" si="22"/>
        <v>0</v>
      </c>
      <c r="AX642" s="89">
        <f t="shared" si="22"/>
        <v>0</v>
      </c>
      <c r="AY642" s="89">
        <f t="shared" si="22"/>
        <v>0</v>
      </c>
      <c r="AZ642" s="89">
        <f t="shared" si="22"/>
        <v>0</v>
      </c>
      <c r="BA642" s="89">
        <f t="shared" si="22"/>
        <v>0</v>
      </c>
      <c r="BB642" s="89">
        <f t="shared" si="22"/>
        <v>0</v>
      </c>
      <c r="BC642" s="89">
        <f t="shared" si="22"/>
        <v>0</v>
      </c>
      <c r="BD642" s="89">
        <f t="shared" si="22"/>
        <v>0</v>
      </c>
      <c r="BE642" s="89">
        <f t="shared" si="22"/>
        <v>0</v>
      </c>
      <c r="BF642" s="89">
        <f t="shared" si="22"/>
        <v>0</v>
      </c>
      <c r="BG642" s="89">
        <f t="shared" si="22"/>
        <v>0</v>
      </c>
      <c r="BH642" s="89">
        <f t="shared" si="22"/>
        <v>0</v>
      </c>
      <c r="BI642" s="89">
        <f t="shared" si="22"/>
        <v>0</v>
      </c>
      <c r="BJ642" s="89">
        <f t="shared" si="22"/>
        <v>0</v>
      </c>
      <c r="BK642" s="89">
        <f t="shared" si="22"/>
        <v>0</v>
      </c>
      <c r="BL642" s="89">
        <f t="shared" si="22"/>
        <v>0</v>
      </c>
      <c r="BM642" s="89">
        <f t="shared" si="22"/>
        <v>0</v>
      </c>
      <c r="BN642" s="89">
        <f t="shared" si="22"/>
        <v>0</v>
      </c>
      <c r="BO642" s="89">
        <f t="shared" si="23"/>
        <v>0</v>
      </c>
      <c r="BP642" s="89">
        <f t="shared" si="23"/>
        <v>0</v>
      </c>
      <c r="BQ642" s="89">
        <f t="shared" si="23"/>
        <v>0</v>
      </c>
      <c r="BR642" s="89">
        <f t="shared" si="23"/>
        <v>0</v>
      </c>
      <c r="BS642" s="89">
        <f t="shared" si="23"/>
        <v>0</v>
      </c>
      <c r="BT642" s="89">
        <f t="shared" si="23"/>
        <v>0</v>
      </c>
      <c r="BU642" s="89">
        <f t="shared" si="23"/>
        <v>0</v>
      </c>
      <c r="BV642" s="89">
        <f t="shared" si="23"/>
        <v>0</v>
      </c>
      <c r="BW642" s="89">
        <f t="shared" si="23"/>
        <v>0</v>
      </c>
      <c r="BX642" s="89">
        <f t="shared" si="23"/>
        <v>0</v>
      </c>
      <c r="BY642" s="89">
        <f t="shared" si="23"/>
        <v>0</v>
      </c>
      <c r="BZ642" s="89">
        <f t="shared" si="23"/>
        <v>0</v>
      </c>
      <c r="CA642" s="89">
        <f t="shared" si="23"/>
        <v>0</v>
      </c>
      <c r="CB642" s="89">
        <f t="shared" si="23"/>
        <v>0</v>
      </c>
      <c r="CC642" s="89">
        <f t="shared" si="23"/>
        <v>0</v>
      </c>
      <c r="CD642" s="89">
        <f t="shared" si="23"/>
        <v>0</v>
      </c>
      <c r="CE642" s="89">
        <f t="shared" si="23"/>
        <v>0</v>
      </c>
      <c r="CF642" s="89">
        <f t="shared" si="23"/>
        <v>0</v>
      </c>
      <c r="CG642" s="89">
        <f t="shared" si="23"/>
        <v>0</v>
      </c>
      <c r="CH642" s="89">
        <f t="shared" si="23"/>
        <v>0</v>
      </c>
      <c r="CI642" s="89">
        <f t="shared" si="23"/>
        <v>0</v>
      </c>
      <c r="CJ642" s="89">
        <f t="shared" si="23"/>
        <v>0</v>
      </c>
      <c r="CK642" s="89">
        <f t="shared" si="23"/>
        <v>0</v>
      </c>
      <c r="CL642" s="89">
        <f t="shared" si="23"/>
        <v>0</v>
      </c>
      <c r="CM642" s="89">
        <f t="shared" si="23"/>
        <v>0</v>
      </c>
      <c r="CN642" s="89">
        <f t="shared" si="23"/>
        <v>0</v>
      </c>
      <c r="CO642" s="89">
        <f t="shared" si="23"/>
        <v>0</v>
      </c>
      <c r="CP642" s="89">
        <f t="shared" si="23"/>
        <v>0</v>
      </c>
      <c r="CQ642" s="89">
        <f t="shared" si="23"/>
        <v>0</v>
      </c>
    </row>
    <row r="643" spans="1:95" s="89" customFormat="1" hidden="1" x14ac:dyDescent="0.25">
      <c r="A643" s="90" t="s">
        <v>93</v>
      </c>
      <c r="B643" s="91">
        <f>'[1]Base produits'!C35</f>
        <v>0</v>
      </c>
      <c r="C643" s="89">
        <f t="shared" si="22"/>
        <v>0</v>
      </c>
      <c r="D643" s="89">
        <f t="shared" si="22"/>
        <v>0</v>
      </c>
      <c r="E643" s="89">
        <f t="shared" si="22"/>
        <v>0</v>
      </c>
      <c r="F643" s="89">
        <f t="shared" si="22"/>
        <v>0</v>
      </c>
      <c r="G643" s="89">
        <f t="shared" si="22"/>
        <v>0</v>
      </c>
      <c r="H643" s="89">
        <f t="shared" si="22"/>
        <v>0</v>
      </c>
      <c r="I643" s="89">
        <f t="shared" si="22"/>
        <v>0</v>
      </c>
      <c r="J643" s="89">
        <f t="shared" si="22"/>
        <v>0</v>
      </c>
      <c r="K643" s="89">
        <f t="shared" si="22"/>
        <v>0</v>
      </c>
      <c r="L643" s="89">
        <f t="shared" si="22"/>
        <v>0</v>
      </c>
      <c r="M643" s="89">
        <f t="shared" si="22"/>
        <v>0</v>
      </c>
      <c r="N643" s="89">
        <f t="shared" si="22"/>
        <v>0</v>
      </c>
      <c r="O643" s="89">
        <f t="shared" si="22"/>
        <v>0</v>
      </c>
      <c r="P643" s="89">
        <f t="shared" si="22"/>
        <v>0</v>
      </c>
      <c r="Q643" s="89">
        <f t="shared" si="22"/>
        <v>0</v>
      </c>
      <c r="R643" s="89">
        <f t="shared" si="22"/>
        <v>0</v>
      </c>
      <c r="S643" s="89">
        <f t="shared" si="22"/>
        <v>0</v>
      </c>
      <c r="T643" s="89">
        <f t="shared" si="22"/>
        <v>0</v>
      </c>
      <c r="U643" s="89">
        <f t="shared" si="22"/>
        <v>0</v>
      </c>
      <c r="V643" s="89">
        <f t="shared" si="22"/>
        <v>0</v>
      </c>
      <c r="W643" s="89">
        <f t="shared" si="22"/>
        <v>0</v>
      </c>
      <c r="X643" s="89">
        <f t="shared" si="22"/>
        <v>0</v>
      </c>
      <c r="Y643" s="89">
        <f t="shared" si="22"/>
        <v>0</v>
      </c>
      <c r="Z643" s="89">
        <f t="shared" si="22"/>
        <v>0</v>
      </c>
      <c r="AA643" s="89">
        <f t="shared" si="22"/>
        <v>0</v>
      </c>
      <c r="AB643" s="89">
        <f t="shared" si="22"/>
        <v>0</v>
      </c>
      <c r="AC643" s="89">
        <f t="shared" si="22"/>
        <v>0</v>
      </c>
      <c r="AD643" s="89">
        <f t="shared" si="22"/>
        <v>0</v>
      </c>
      <c r="AE643" s="89">
        <f t="shared" si="22"/>
        <v>0</v>
      </c>
      <c r="AF643" s="89">
        <f t="shared" si="22"/>
        <v>0</v>
      </c>
      <c r="AG643" s="89">
        <f t="shared" si="22"/>
        <v>0</v>
      </c>
      <c r="AH643" s="89">
        <f t="shared" si="22"/>
        <v>0</v>
      </c>
      <c r="AI643" s="89">
        <f t="shared" si="22"/>
        <v>0</v>
      </c>
      <c r="AJ643" s="89">
        <f t="shared" si="22"/>
        <v>0</v>
      </c>
      <c r="AK643" s="89">
        <f t="shared" si="22"/>
        <v>0</v>
      </c>
      <c r="AL643" s="89">
        <f t="shared" si="22"/>
        <v>0</v>
      </c>
      <c r="AM643" s="89">
        <f t="shared" si="22"/>
        <v>0</v>
      </c>
      <c r="AN643" s="89">
        <f t="shared" si="22"/>
        <v>0</v>
      </c>
      <c r="AO643" s="89">
        <f t="shared" si="22"/>
        <v>0</v>
      </c>
      <c r="AP643" s="89">
        <f t="shared" si="22"/>
        <v>0</v>
      </c>
      <c r="AQ643" s="89">
        <f t="shared" si="22"/>
        <v>0</v>
      </c>
      <c r="AR643" s="89">
        <f t="shared" si="22"/>
        <v>0</v>
      </c>
      <c r="AS643" s="89">
        <f t="shared" si="22"/>
        <v>0</v>
      </c>
      <c r="AT643" s="89">
        <f t="shared" si="22"/>
        <v>0</v>
      </c>
      <c r="AU643" s="89">
        <f t="shared" si="22"/>
        <v>0</v>
      </c>
      <c r="AV643" s="89">
        <f t="shared" si="22"/>
        <v>0</v>
      </c>
      <c r="AW643" s="89">
        <f t="shared" si="22"/>
        <v>0</v>
      </c>
      <c r="AX643" s="89">
        <f t="shared" si="22"/>
        <v>0</v>
      </c>
      <c r="AY643" s="89">
        <f t="shared" si="22"/>
        <v>0</v>
      </c>
      <c r="AZ643" s="89">
        <f t="shared" si="22"/>
        <v>0</v>
      </c>
      <c r="BA643" s="89">
        <f t="shared" si="22"/>
        <v>0</v>
      </c>
      <c r="BB643" s="89">
        <f t="shared" si="22"/>
        <v>0</v>
      </c>
      <c r="BC643" s="89">
        <f t="shared" si="22"/>
        <v>0</v>
      </c>
      <c r="BD643" s="89">
        <f t="shared" si="22"/>
        <v>0</v>
      </c>
      <c r="BE643" s="89">
        <f t="shared" si="22"/>
        <v>0</v>
      </c>
      <c r="BF643" s="89">
        <f t="shared" si="22"/>
        <v>0</v>
      </c>
      <c r="BG643" s="89">
        <f t="shared" si="22"/>
        <v>0</v>
      </c>
      <c r="BH643" s="89">
        <f t="shared" si="22"/>
        <v>0</v>
      </c>
      <c r="BI643" s="89">
        <f t="shared" si="22"/>
        <v>0</v>
      </c>
      <c r="BJ643" s="89">
        <f t="shared" si="22"/>
        <v>0</v>
      </c>
      <c r="BK643" s="89">
        <f t="shared" si="22"/>
        <v>0</v>
      </c>
      <c r="BL643" s="89">
        <f t="shared" si="22"/>
        <v>0</v>
      </c>
      <c r="BM643" s="89">
        <f t="shared" si="22"/>
        <v>0</v>
      </c>
      <c r="BN643" s="89">
        <f t="shared" ref="BN643" si="24">BN39*$B643</f>
        <v>0</v>
      </c>
      <c r="BO643" s="89">
        <f t="shared" si="23"/>
        <v>0</v>
      </c>
      <c r="BP643" s="89">
        <f t="shared" si="23"/>
        <v>0</v>
      </c>
      <c r="BQ643" s="89">
        <f t="shared" si="23"/>
        <v>0</v>
      </c>
      <c r="BR643" s="89">
        <f t="shared" si="23"/>
        <v>0</v>
      </c>
      <c r="BS643" s="89">
        <f t="shared" si="23"/>
        <v>0</v>
      </c>
      <c r="BT643" s="89">
        <f t="shared" si="23"/>
        <v>0</v>
      </c>
      <c r="BU643" s="89">
        <f t="shared" si="23"/>
        <v>0</v>
      </c>
      <c r="BV643" s="89">
        <f t="shared" si="23"/>
        <v>0</v>
      </c>
      <c r="BW643" s="89">
        <f t="shared" si="23"/>
        <v>0</v>
      </c>
      <c r="BX643" s="89">
        <f t="shared" si="23"/>
        <v>0</v>
      </c>
      <c r="BY643" s="89">
        <f t="shared" si="23"/>
        <v>0</v>
      </c>
      <c r="BZ643" s="89">
        <f t="shared" si="23"/>
        <v>0</v>
      </c>
      <c r="CA643" s="89">
        <f t="shared" si="23"/>
        <v>0</v>
      </c>
      <c r="CB643" s="89">
        <f t="shared" si="23"/>
        <v>0</v>
      </c>
      <c r="CC643" s="89">
        <f t="shared" si="23"/>
        <v>0</v>
      </c>
      <c r="CD643" s="89">
        <f t="shared" si="23"/>
        <v>0</v>
      </c>
      <c r="CE643" s="89">
        <f t="shared" si="23"/>
        <v>0</v>
      </c>
      <c r="CF643" s="89">
        <f t="shared" si="23"/>
        <v>0</v>
      </c>
      <c r="CG643" s="89">
        <f t="shared" si="23"/>
        <v>0</v>
      </c>
      <c r="CH643" s="89">
        <f t="shared" si="23"/>
        <v>0</v>
      </c>
      <c r="CI643" s="89">
        <f t="shared" si="23"/>
        <v>0</v>
      </c>
      <c r="CJ643" s="89">
        <f t="shared" si="23"/>
        <v>0</v>
      </c>
      <c r="CK643" s="89">
        <f t="shared" si="23"/>
        <v>0</v>
      </c>
      <c r="CL643" s="89">
        <f t="shared" si="23"/>
        <v>0</v>
      </c>
      <c r="CM643" s="89">
        <f t="shared" si="23"/>
        <v>0</v>
      </c>
      <c r="CN643" s="89">
        <f t="shared" si="23"/>
        <v>0</v>
      </c>
      <c r="CO643" s="89">
        <f t="shared" si="23"/>
        <v>0</v>
      </c>
      <c r="CP643" s="89">
        <f t="shared" si="23"/>
        <v>0</v>
      </c>
      <c r="CQ643" s="89">
        <f t="shared" si="23"/>
        <v>0</v>
      </c>
    </row>
    <row r="644" spans="1:95" s="89" customFormat="1" hidden="1" x14ac:dyDescent="0.25">
      <c r="A644" s="90" t="s">
        <v>94</v>
      </c>
      <c r="B644" s="91">
        <f>'[1]Base produits'!C36</f>
        <v>0</v>
      </c>
      <c r="C644" s="89">
        <f t="shared" ref="C644:BN647" si="25">C40*$B644</f>
        <v>0</v>
      </c>
      <c r="D644" s="89">
        <f t="shared" si="25"/>
        <v>0</v>
      </c>
      <c r="E644" s="89">
        <f t="shared" si="25"/>
        <v>0</v>
      </c>
      <c r="F644" s="89">
        <f t="shared" si="25"/>
        <v>0</v>
      </c>
      <c r="G644" s="89">
        <f t="shared" si="25"/>
        <v>0</v>
      </c>
      <c r="H644" s="89">
        <f t="shared" si="25"/>
        <v>0</v>
      </c>
      <c r="I644" s="89">
        <f t="shared" si="25"/>
        <v>0</v>
      </c>
      <c r="J644" s="89">
        <f t="shared" si="25"/>
        <v>0</v>
      </c>
      <c r="K644" s="89">
        <f t="shared" si="25"/>
        <v>0</v>
      </c>
      <c r="L644" s="89">
        <f t="shared" si="25"/>
        <v>0</v>
      </c>
      <c r="M644" s="89">
        <f t="shared" si="25"/>
        <v>0</v>
      </c>
      <c r="N644" s="89">
        <f t="shared" si="25"/>
        <v>0</v>
      </c>
      <c r="O644" s="89">
        <f t="shared" si="25"/>
        <v>0</v>
      </c>
      <c r="P644" s="89">
        <f t="shared" si="25"/>
        <v>0</v>
      </c>
      <c r="Q644" s="89">
        <f t="shared" si="25"/>
        <v>0</v>
      </c>
      <c r="R644" s="89">
        <f t="shared" si="25"/>
        <v>0</v>
      </c>
      <c r="S644" s="89">
        <f t="shared" si="25"/>
        <v>0</v>
      </c>
      <c r="T644" s="89">
        <f t="shared" si="25"/>
        <v>0</v>
      </c>
      <c r="U644" s="89">
        <f t="shared" si="25"/>
        <v>0</v>
      </c>
      <c r="V644" s="89">
        <f t="shared" si="25"/>
        <v>0</v>
      </c>
      <c r="W644" s="89">
        <f t="shared" si="25"/>
        <v>0</v>
      </c>
      <c r="X644" s="89">
        <f t="shared" si="25"/>
        <v>0</v>
      </c>
      <c r="Y644" s="89">
        <f t="shared" si="25"/>
        <v>0</v>
      </c>
      <c r="Z644" s="89">
        <f t="shared" si="25"/>
        <v>0</v>
      </c>
      <c r="AA644" s="89">
        <f t="shared" si="25"/>
        <v>0</v>
      </c>
      <c r="AB644" s="89">
        <f t="shared" si="25"/>
        <v>0</v>
      </c>
      <c r="AC644" s="89">
        <f t="shared" si="25"/>
        <v>0</v>
      </c>
      <c r="AD644" s="89">
        <f t="shared" si="25"/>
        <v>0</v>
      </c>
      <c r="AE644" s="89">
        <f t="shared" si="25"/>
        <v>0</v>
      </c>
      <c r="AF644" s="89">
        <f t="shared" si="25"/>
        <v>0</v>
      </c>
      <c r="AG644" s="89">
        <f t="shared" si="25"/>
        <v>0</v>
      </c>
      <c r="AH644" s="89">
        <f t="shared" si="25"/>
        <v>0</v>
      </c>
      <c r="AI644" s="89">
        <f t="shared" si="25"/>
        <v>0</v>
      </c>
      <c r="AJ644" s="89">
        <f t="shared" si="25"/>
        <v>0</v>
      </c>
      <c r="AK644" s="89">
        <f t="shared" si="25"/>
        <v>0</v>
      </c>
      <c r="AL644" s="89">
        <f t="shared" si="25"/>
        <v>0</v>
      </c>
      <c r="AM644" s="89">
        <f t="shared" si="25"/>
        <v>0</v>
      </c>
      <c r="AN644" s="89">
        <f t="shared" si="25"/>
        <v>0</v>
      </c>
      <c r="AO644" s="89">
        <f t="shared" si="25"/>
        <v>0</v>
      </c>
      <c r="AP644" s="89">
        <f t="shared" si="25"/>
        <v>0</v>
      </c>
      <c r="AQ644" s="89">
        <f t="shared" si="25"/>
        <v>0</v>
      </c>
      <c r="AR644" s="89">
        <f t="shared" si="25"/>
        <v>0</v>
      </c>
      <c r="AS644" s="89">
        <f t="shared" si="25"/>
        <v>0</v>
      </c>
      <c r="AT644" s="89">
        <f t="shared" si="25"/>
        <v>0</v>
      </c>
      <c r="AU644" s="89">
        <f t="shared" si="25"/>
        <v>0</v>
      </c>
      <c r="AV644" s="89">
        <f t="shared" si="25"/>
        <v>0</v>
      </c>
      <c r="AW644" s="89">
        <f t="shared" si="25"/>
        <v>0</v>
      </c>
      <c r="AX644" s="89">
        <f t="shared" si="25"/>
        <v>0</v>
      </c>
      <c r="AY644" s="89">
        <f t="shared" si="25"/>
        <v>0</v>
      </c>
      <c r="AZ644" s="89">
        <f t="shared" si="25"/>
        <v>0</v>
      </c>
      <c r="BA644" s="89">
        <f t="shared" si="25"/>
        <v>0</v>
      </c>
      <c r="BB644" s="89">
        <f t="shared" si="25"/>
        <v>0</v>
      </c>
      <c r="BC644" s="89">
        <f t="shared" si="25"/>
        <v>0</v>
      </c>
      <c r="BD644" s="89">
        <f t="shared" si="25"/>
        <v>0</v>
      </c>
      <c r="BE644" s="89">
        <f t="shared" si="25"/>
        <v>0</v>
      </c>
      <c r="BF644" s="89">
        <f t="shared" si="25"/>
        <v>0</v>
      </c>
      <c r="BG644" s="89">
        <f t="shared" si="25"/>
        <v>0</v>
      </c>
      <c r="BH644" s="89">
        <f t="shared" si="25"/>
        <v>0</v>
      </c>
      <c r="BI644" s="89">
        <f t="shared" si="25"/>
        <v>0</v>
      </c>
      <c r="BJ644" s="89">
        <f t="shared" si="25"/>
        <v>0</v>
      </c>
      <c r="BK644" s="89">
        <f t="shared" si="25"/>
        <v>0</v>
      </c>
      <c r="BL644" s="89">
        <f t="shared" si="25"/>
        <v>0</v>
      </c>
      <c r="BM644" s="89">
        <f t="shared" si="25"/>
        <v>0</v>
      </c>
      <c r="BN644" s="89">
        <f t="shared" si="25"/>
        <v>0</v>
      </c>
      <c r="BO644" s="89">
        <f t="shared" ref="BO644:CQ647" si="26">BO40*$B644</f>
        <v>0</v>
      </c>
      <c r="BP644" s="89">
        <f t="shared" si="26"/>
        <v>0</v>
      </c>
      <c r="BQ644" s="89">
        <f t="shared" si="26"/>
        <v>0</v>
      </c>
      <c r="BR644" s="89">
        <f t="shared" si="26"/>
        <v>0</v>
      </c>
      <c r="BS644" s="89">
        <f t="shared" si="26"/>
        <v>0</v>
      </c>
      <c r="BT644" s="89">
        <f t="shared" si="26"/>
        <v>0</v>
      </c>
      <c r="BU644" s="89">
        <f t="shared" si="26"/>
        <v>0</v>
      </c>
      <c r="BV644" s="89">
        <f t="shared" si="26"/>
        <v>0</v>
      </c>
      <c r="BW644" s="89">
        <f t="shared" si="26"/>
        <v>0</v>
      </c>
      <c r="BX644" s="89">
        <f t="shared" si="26"/>
        <v>0</v>
      </c>
      <c r="BY644" s="89">
        <f t="shared" si="26"/>
        <v>0</v>
      </c>
      <c r="BZ644" s="89">
        <f t="shared" si="26"/>
        <v>0</v>
      </c>
      <c r="CA644" s="89">
        <f t="shared" si="26"/>
        <v>0</v>
      </c>
      <c r="CB644" s="89">
        <f t="shared" si="26"/>
        <v>0</v>
      </c>
      <c r="CC644" s="89">
        <f t="shared" si="26"/>
        <v>0</v>
      </c>
      <c r="CD644" s="89">
        <f t="shared" si="26"/>
        <v>0</v>
      </c>
      <c r="CE644" s="89">
        <f t="shared" si="26"/>
        <v>0</v>
      </c>
      <c r="CF644" s="89">
        <f t="shared" si="26"/>
        <v>0</v>
      </c>
      <c r="CG644" s="89">
        <f t="shared" si="26"/>
        <v>0</v>
      </c>
      <c r="CH644" s="89">
        <f t="shared" si="26"/>
        <v>0</v>
      </c>
      <c r="CI644" s="89">
        <f t="shared" si="26"/>
        <v>0</v>
      </c>
      <c r="CJ644" s="89">
        <f t="shared" si="26"/>
        <v>0</v>
      </c>
      <c r="CK644" s="89">
        <f t="shared" si="26"/>
        <v>0</v>
      </c>
      <c r="CL644" s="89">
        <f t="shared" si="26"/>
        <v>0</v>
      </c>
      <c r="CM644" s="89">
        <f t="shared" si="26"/>
        <v>0</v>
      </c>
      <c r="CN644" s="89">
        <f t="shared" si="26"/>
        <v>0</v>
      </c>
      <c r="CO644" s="89">
        <f t="shared" si="26"/>
        <v>0</v>
      </c>
      <c r="CP644" s="89">
        <f t="shared" si="26"/>
        <v>0</v>
      </c>
      <c r="CQ644" s="89">
        <f t="shared" si="26"/>
        <v>0</v>
      </c>
    </row>
    <row r="645" spans="1:95" s="89" customFormat="1" hidden="1" x14ac:dyDescent="0.25">
      <c r="A645" s="90" t="s">
        <v>95</v>
      </c>
      <c r="B645" s="91">
        <f>'[1]Base produits'!C37</f>
        <v>0</v>
      </c>
      <c r="C645" s="89">
        <f t="shared" si="25"/>
        <v>0</v>
      </c>
      <c r="D645" s="89">
        <f t="shared" si="25"/>
        <v>0</v>
      </c>
      <c r="E645" s="89">
        <f t="shared" si="25"/>
        <v>0</v>
      </c>
      <c r="F645" s="89">
        <f t="shared" si="25"/>
        <v>0</v>
      </c>
      <c r="G645" s="89">
        <f t="shared" si="25"/>
        <v>0</v>
      </c>
      <c r="H645" s="89">
        <f t="shared" si="25"/>
        <v>0</v>
      </c>
      <c r="I645" s="89">
        <f t="shared" si="25"/>
        <v>0</v>
      </c>
      <c r="J645" s="89">
        <f t="shared" si="25"/>
        <v>0</v>
      </c>
      <c r="K645" s="89">
        <f t="shared" si="25"/>
        <v>0</v>
      </c>
      <c r="L645" s="89">
        <f t="shared" si="25"/>
        <v>0</v>
      </c>
      <c r="M645" s="89">
        <f t="shared" si="25"/>
        <v>0</v>
      </c>
      <c r="N645" s="89">
        <f t="shared" si="25"/>
        <v>0</v>
      </c>
      <c r="O645" s="89">
        <f t="shared" si="25"/>
        <v>0</v>
      </c>
      <c r="P645" s="89">
        <f t="shared" si="25"/>
        <v>0</v>
      </c>
      <c r="Q645" s="89">
        <f t="shared" si="25"/>
        <v>0</v>
      </c>
      <c r="R645" s="89">
        <f t="shared" si="25"/>
        <v>0</v>
      </c>
      <c r="S645" s="89">
        <f t="shared" si="25"/>
        <v>0</v>
      </c>
      <c r="T645" s="89">
        <f t="shared" si="25"/>
        <v>0</v>
      </c>
      <c r="U645" s="89">
        <f t="shared" si="25"/>
        <v>0</v>
      </c>
      <c r="V645" s="89">
        <f t="shared" si="25"/>
        <v>0</v>
      </c>
      <c r="W645" s="89">
        <f t="shared" si="25"/>
        <v>0</v>
      </c>
      <c r="X645" s="89">
        <f t="shared" si="25"/>
        <v>0</v>
      </c>
      <c r="Y645" s="89">
        <f t="shared" si="25"/>
        <v>0</v>
      </c>
      <c r="Z645" s="89">
        <f t="shared" si="25"/>
        <v>0</v>
      </c>
      <c r="AA645" s="89">
        <f t="shared" si="25"/>
        <v>0</v>
      </c>
      <c r="AB645" s="89">
        <f t="shared" si="25"/>
        <v>0</v>
      </c>
      <c r="AC645" s="89">
        <f t="shared" si="25"/>
        <v>0</v>
      </c>
      <c r="AD645" s="89">
        <f t="shared" si="25"/>
        <v>0</v>
      </c>
      <c r="AE645" s="89">
        <f t="shared" si="25"/>
        <v>0</v>
      </c>
      <c r="AF645" s="89">
        <f t="shared" si="25"/>
        <v>0</v>
      </c>
      <c r="AG645" s="89">
        <f t="shared" si="25"/>
        <v>0</v>
      </c>
      <c r="AH645" s="89">
        <f t="shared" si="25"/>
        <v>0</v>
      </c>
      <c r="AI645" s="89">
        <f t="shared" si="25"/>
        <v>0</v>
      </c>
      <c r="AJ645" s="89">
        <f t="shared" si="25"/>
        <v>0</v>
      </c>
      <c r="AK645" s="89">
        <f t="shared" si="25"/>
        <v>0</v>
      </c>
      <c r="AL645" s="89">
        <f t="shared" si="25"/>
        <v>0</v>
      </c>
      <c r="AM645" s="89">
        <f t="shared" si="25"/>
        <v>0</v>
      </c>
      <c r="AN645" s="89">
        <f t="shared" si="25"/>
        <v>0</v>
      </c>
      <c r="AO645" s="89">
        <f t="shared" si="25"/>
        <v>0</v>
      </c>
      <c r="AP645" s="89">
        <f t="shared" si="25"/>
        <v>0</v>
      </c>
      <c r="AQ645" s="89">
        <f t="shared" si="25"/>
        <v>0</v>
      </c>
      <c r="AR645" s="89">
        <f t="shared" si="25"/>
        <v>0</v>
      </c>
      <c r="AS645" s="89">
        <f t="shared" si="25"/>
        <v>0</v>
      </c>
      <c r="AT645" s="89">
        <f t="shared" si="25"/>
        <v>0</v>
      </c>
      <c r="AU645" s="89">
        <f t="shared" si="25"/>
        <v>0</v>
      </c>
      <c r="AV645" s="89">
        <f t="shared" si="25"/>
        <v>0</v>
      </c>
      <c r="AW645" s="89">
        <f t="shared" si="25"/>
        <v>0</v>
      </c>
      <c r="AX645" s="89">
        <f t="shared" si="25"/>
        <v>0</v>
      </c>
      <c r="AY645" s="89">
        <f t="shared" si="25"/>
        <v>0</v>
      </c>
      <c r="AZ645" s="89">
        <f t="shared" si="25"/>
        <v>0</v>
      </c>
      <c r="BA645" s="89">
        <f t="shared" si="25"/>
        <v>0</v>
      </c>
      <c r="BB645" s="89">
        <f t="shared" si="25"/>
        <v>0</v>
      </c>
      <c r="BC645" s="89">
        <f t="shared" si="25"/>
        <v>0</v>
      </c>
      <c r="BD645" s="89">
        <f t="shared" si="25"/>
        <v>0</v>
      </c>
      <c r="BE645" s="89">
        <f t="shared" si="25"/>
        <v>0</v>
      </c>
      <c r="BF645" s="89">
        <f t="shared" si="25"/>
        <v>0</v>
      </c>
      <c r="BG645" s="89">
        <f t="shared" si="25"/>
        <v>0</v>
      </c>
      <c r="BH645" s="89">
        <f t="shared" si="25"/>
        <v>0</v>
      </c>
      <c r="BI645" s="89">
        <f t="shared" si="25"/>
        <v>0</v>
      </c>
      <c r="BJ645" s="89">
        <f t="shared" si="25"/>
        <v>0</v>
      </c>
      <c r="BK645" s="89">
        <f t="shared" si="25"/>
        <v>0</v>
      </c>
      <c r="BL645" s="89">
        <f t="shared" si="25"/>
        <v>0</v>
      </c>
      <c r="BM645" s="89">
        <f t="shared" si="25"/>
        <v>0</v>
      </c>
      <c r="BN645" s="89">
        <f t="shared" si="25"/>
        <v>0</v>
      </c>
      <c r="BO645" s="89">
        <f t="shared" si="26"/>
        <v>0</v>
      </c>
      <c r="BP645" s="89">
        <f t="shared" si="26"/>
        <v>0</v>
      </c>
      <c r="BQ645" s="89">
        <f t="shared" si="26"/>
        <v>0</v>
      </c>
      <c r="BR645" s="89">
        <f t="shared" si="26"/>
        <v>0</v>
      </c>
      <c r="BS645" s="89">
        <f t="shared" si="26"/>
        <v>0</v>
      </c>
      <c r="BT645" s="89">
        <f t="shared" si="26"/>
        <v>0</v>
      </c>
      <c r="BU645" s="89">
        <f t="shared" si="26"/>
        <v>0</v>
      </c>
      <c r="BV645" s="89">
        <f t="shared" si="26"/>
        <v>0</v>
      </c>
      <c r="BW645" s="89">
        <f t="shared" si="26"/>
        <v>0</v>
      </c>
      <c r="BX645" s="89">
        <f t="shared" si="26"/>
        <v>0</v>
      </c>
      <c r="BY645" s="89">
        <f t="shared" si="26"/>
        <v>0</v>
      </c>
      <c r="BZ645" s="89">
        <f t="shared" si="26"/>
        <v>0</v>
      </c>
      <c r="CA645" s="89">
        <f t="shared" si="26"/>
        <v>0</v>
      </c>
      <c r="CB645" s="89">
        <f t="shared" si="26"/>
        <v>0</v>
      </c>
      <c r="CC645" s="89">
        <f t="shared" si="26"/>
        <v>0</v>
      </c>
      <c r="CD645" s="89">
        <f t="shared" si="26"/>
        <v>0</v>
      </c>
      <c r="CE645" s="89">
        <f t="shared" si="26"/>
        <v>0</v>
      </c>
      <c r="CF645" s="89">
        <f t="shared" si="26"/>
        <v>0</v>
      </c>
      <c r="CG645" s="89">
        <f t="shared" si="26"/>
        <v>0</v>
      </c>
      <c r="CH645" s="89">
        <f t="shared" si="26"/>
        <v>0</v>
      </c>
      <c r="CI645" s="89">
        <f t="shared" si="26"/>
        <v>0</v>
      </c>
      <c r="CJ645" s="89">
        <f t="shared" si="26"/>
        <v>0</v>
      </c>
      <c r="CK645" s="89">
        <f t="shared" si="26"/>
        <v>0</v>
      </c>
      <c r="CL645" s="89">
        <f t="shared" si="26"/>
        <v>0</v>
      </c>
      <c r="CM645" s="89">
        <f t="shared" si="26"/>
        <v>0</v>
      </c>
      <c r="CN645" s="89">
        <f t="shared" si="26"/>
        <v>0</v>
      </c>
      <c r="CO645" s="89">
        <f t="shared" si="26"/>
        <v>0</v>
      </c>
      <c r="CP645" s="89">
        <f t="shared" si="26"/>
        <v>0</v>
      </c>
      <c r="CQ645" s="89">
        <f t="shared" si="26"/>
        <v>0</v>
      </c>
    </row>
    <row r="646" spans="1:95" s="89" customFormat="1" hidden="1" x14ac:dyDescent="0.25">
      <c r="A646" s="90" t="s">
        <v>96</v>
      </c>
      <c r="B646" s="91">
        <f>'[1]Base produits'!C38</f>
        <v>0</v>
      </c>
      <c r="C646" s="89">
        <f t="shared" si="25"/>
        <v>0</v>
      </c>
      <c r="D646" s="89">
        <f t="shared" si="25"/>
        <v>0</v>
      </c>
      <c r="E646" s="89">
        <f t="shared" si="25"/>
        <v>0</v>
      </c>
      <c r="F646" s="89">
        <f t="shared" si="25"/>
        <v>0</v>
      </c>
      <c r="G646" s="89">
        <f t="shared" si="25"/>
        <v>0</v>
      </c>
      <c r="H646" s="89">
        <f t="shared" si="25"/>
        <v>0</v>
      </c>
      <c r="I646" s="89">
        <f t="shared" si="25"/>
        <v>0</v>
      </c>
      <c r="J646" s="89">
        <f t="shared" si="25"/>
        <v>0</v>
      </c>
      <c r="K646" s="89">
        <f t="shared" si="25"/>
        <v>0</v>
      </c>
      <c r="L646" s="89">
        <f t="shared" si="25"/>
        <v>0</v>
      </c>
      <c r="M646" s="89">
        <f t="shared" si="25"/>
        <v>0</v>
      </c>
      <c r="N646" s="89">
        <f t="shared" si="25"/>
        <v>0</v>
      </c>
      <c r="O646" s="89">
        <f t="shared" si="25"/>
        <v>0</v>
      </c>
      <c r="P646" s="89">
        <f t="shared" si="25"/>
        <v>0</v>
      </c>
      <c r="Q646" s="89">
        <f t="shared" si="25"/>
        <v>0</v>
      </c>
      <c r="R646" s="89">
        <f t="shared" si="25"/>
        <v>0</v>
      </c>
      <c r="S646" s="89">
        <f t="shared" si="25"/>
        <v>0</v>
      </c>
      <c r="T646" s="89">
        <f t="shared" si="25"/>
        <v>0</v>
      </c>
      <c r="U646" s="89">
        <f t="shared" si="25"/>
        <v>0</v>
      </c>
      <c r="V646" s="89">
        <f t="shared" si="25"/>
        <v>0</v>
      </c>
      <c r="W646" s="89">
        <f t="shared" si="25"/>
        <v>0</v>
      </c>
      <c r="X646" s="89">
        <f t="shared" si="25"/>
        <v>0</v>
      </c>
      <c r="Y646" s="89">
        <f t="shared" si="25"/>
        <v>0</v>
      </c>
      <c r="Z646" s="89">
        <f t="shared" si="25"/>
        <v>0</v>
      </c>
      <c r="AA646" s="89">
        <f t="shared" si="25"/>
        <v>0</v>
      </c>
      <c r="AB646" s="89">
        <f t="shared" si="25"/>
        <v>0</v>
      </c>
      <c r="AC646" s="89">
        <f t="shared" si="25"/>
        <v>0</v>
      </c>
      <c r="AD646" s="89">
        <f t="shared" si="25"/>
        <v>0</v>
      </c>
      <c r="AE646" s="89">
        <f t="shared" si="25"/>
        <v>0</v>
      </c>
      <c r="AF646" s="89">
        <f t="shared" si="25"/>
        <v>0</v>
      </c>
      <c r="AG646" s="89">
        <f t="shared" si="25"/>
        <v>0</v>
      </c>
      <c r="AH646" s="89">
        <f t="shared" si="25"/>
        <v>0</v>
      </c>
      <c r="AI646" s="89">
        <f t="shared" si="25"/>
        <v>0</v>
      </c>
      <c r="AJ646" s="89">
        <f t="shared" si="25"/>
        <v>0</v>
      </c>
      <c r="AK646" s="89">
        <f t="shared" si="25"/>
        <v>0</v>
      </c>
      <c r="AL646" s="89">
        <f t="shared" si="25"/>
        <v>0</v>
      </c>
      <c r="AM646" s="89">
        <f t="shared" si="25"/>
        <v>0</v>
      </c>
      <c r="AN646" s="89">
        <f t="shared" si="25"/>
        <v>0</v>
      </c>
      <c r="AO646" s="89">
        <f t="shared" si="25"/>
        <v>0</v>
      </c>
      <c r="AP646" s="89">
        <f t="shared" si="25"/>
        <v>0</v>
      </c>
      <c r="AQ646" s="89">
        <f t="shared" si="25"/>
        <v>0</v>
      </c>
      <c r="AR646" s="89">
        <f t="shared" si="25"/>
        <v>0</v>
      </c>
      <c r="AS646" s="89">
        <f t="shared" si="25"/>
        <v>0</v>
      </c>
      <c r="AT646" s="89">
        <f t="shared" si="25"/>
        <v>0</v>
      </c>
      <c r="AU646" s="89">
        <f t="shared" si="25"/>
        <v>0</v>
      </c>
      <c r="AV646" s="89">
        <f t="shared" si="25"/>
        <v>0</v>
      </c>
      <c r="AW646" s="89">
        <f t="shared" si="25"/>
        <v>0</v>
      </c>
      <c r="AX646" s="89">
        <f t="shared" si="25"/>
        <v>0</v>
      </c>
      <c r="AY646" s="89">
        <f t="shared" si="25"/>
        <v>0</v>
      </c>
      <c r="AZ646" s="89">
        <f t="shared" si="25"/>
        <v>0</v>
      </c>
      <c r="BA646" s="89">
        <f t="shared" si="25"/>
        <v>0</v>
      </c>
      <c r="BB646" s="89">
        <f t="shared" si="25"/>
        <v>0</v>
      </c>
      <c r="BC646" s="89">
        <f t="shared" si="25"/>
        <v>0</v>
      </c>
      <c r="BD646" s="89">
        <f t="shared" si="25"/>
        <v>0</v>
      </c>
      <c r="BE646" s="89">
        <f t="shared" si="25"/>
        <v>0</v>
      </c>
      <c r="BF646" s="89">
        <f t="shared" si="25"/>
        <v>0</v>
      </c>
      <c r="BG646" s="89">
        <f t="shared" si="25"/>
        <v>0</v>
      </c>
      <c r="BH646" s="89">
        <f t="shared" si="25"/>
        <v>0</v>
      </c>
      <c r="BI646" s="89">
        <f t="shared" si="25"/>
        <v>0</v>
      </c>
      <c r="BJ646" s="89">
        <f t="shared" si="25"/>
        <v>0</v>
      </c>
      <c r="BK646" s="89">
        <f t="shared" si="25"/>
        <v>0</v>
      </c>
      <c r="BL646" s="89">
        <f t="shared" si="25"/>
        <v>0</v>
      </c>
      <c r="BM646" s="89">
        <f t="shared" si="25"/>
        <v>0</v>
      </c>
      <c r="BN646" s="89">
        <f t="shared" si="25"/>
        <v>0</v>
      </c>
      <c r="BO646" s="89">
        <f t="shared" si="26"/>
        <v>0</v>
      </c>
      <c r="BP646" s="89">
        <f t="shared" si="26"/>
        <v>0</v>
      </c>
      <c r="BQ646" s="89">
        <f t="shared" si="26"/>
        <v>0</v>
      </c>
      <c r="BR646" s="89">
        <f t="shared" si="26"/>
        <v>0</v>
      </c>
      <c r="BS646" s="89">
        <f t="shared" si="26"/>
        <v>0</v>
      </c>
      <c r="BT646" s="89">
        <f t="shared" si="26"/>
        <v>0</v>
      </c>
      <c r="BU646" s="89">
        <f t="shared" si="26"/>
        <v>0</v>
      </c>
      <c r="BV646" s="89">
        <f t="shared" si="26"/>
        <v>0</v>
      </c>
      <c r="BW646" s="89">
        <f t="shared" si="26"/>
        <v>0</v>
      </c>
      <c r="BX646" s="89">
        <f t="shared" si="26"/>
        <v>0</v>
      </c>
      <c r="BY646" s="89">
        <f t="shared" si="26"/>
        <v>0</v>
      </c>
      <c r="BZ646" s="89">
        <f t="shared" si="26"/>
        <v>0</v>
      </c>
      <c r="CA646" s="89">
        <f t="shared" si="26"/>
        <v>0</v>
      </c>
      <c r="CB646" s="89">
        <f t="shared" si="26"/>
        <v>0</v>
      </c>
      <c r="CC646" s="89">
        <f t="shared" si="26"/>
        <v>0</v>
      </c>
      <c r="CD646" s="89">
        <f t="shared" si="26"/>
        <v>0</v>
      </c>
      <c r="CE646" s="89">
        <f t="shared" si="26"/>
        <v>0</v>
      </c>
      <c r="CF646" s="89">
        <f t="shared" si="26"/>
        <v>0</v>
      </c>
      <c r="CG646" s="89">
        <f t="shared" si="26"/>
        <v>0</v>
      </c>
      <c r="CH646" s="89">
        <f t="shared" si="26"/>
        <v>0</v>
      </c>
      <c r="CI646" s="89">
        <f t="shared" si="26"/>
        <v>0</v>
      </c>
      <c r="CJ646" s="89">
        <f t="shared" si="26"/>
        <v>0</v>
      </c>
      <c r="CK646" s="89">
        <f t="shared" si="26"/>
        <v>0</v>
      </c>
      <c r="CL646" s="89">
        <f t="shared" si="26"/>
        <v>0</v>
      </c>
      <c r="CM646" s="89">
        <f t="shared" si="26"/>
        <v>0</v>
      </c>
      <c r="CN646" s="89">
        <f t="shared" si="26"/>
        <v>0</v>
      </c>
      <c r="CO646" s="89">
        <f t="shared" si="26"/>
        <v>0</v>
      </c>
      <c r="CP646" s="89">
        <f t="shared" si="26"/>
        <v>0</v>
      </c>
      <c r="CQ646" s="89">
        <f t="shared" si="26"/>
        <v>0</v>
      </c>
    </row>
    <row r="647" spans="1:95" s="89" customFormat="1" hidden="1" x14ac:dyDescent="0.25">
      <c r="A647" s="90" t="s">
        <v>97</v>
      </c>
      <c r="B647" s="91">
        <f>'[1]Base produits'!C39</f>
        <v>0</v>
      </c>
      <c r="C647" s="89">
        <f t="shared" si="25"/>
        <v>0</v>
      </c>
      <c r="D647" s="89">
        <f t="shared" si="25"/>
        <v>0</v>
      </c>
      <c r="E647" s="89">
        <f t="shared" si="25"/>
        <v>0</v>
      </c>
      <c r="F647" s="89">
        <f t="shared" si="25"/>
        <v>0</v>
      </c>
      <c r="G647" s="89">
        <f t="shared" si="25"/>
        <v>0</v>
      </c>
      <c r="H647" s="89">
        <f t="shared" si="25"/>
        <v>0</v>
      </c>
      <c r="I647" s="89">
        <f t="shared" si="25"/>
        <v>0</v>
      </c>
      <c r="J647" s="89">
        <f t="shared" si="25"/>
        <v>0</v>
      </c>
      <c r="K647" s="89">
        <f t="shared" si="25"/>
        <v>0</v>
      </c>
      <c r="L647" s="89">
        <f t="shared" si="25"/>
        <v>0</v>
      </c>
      <c r="M647" s="89">
        <f t="shared" si="25"/>
        <v>0</v>
      </c>
      <c r="N647" s="89">
        <f t="shared" si="25"/>
        <v>0</v>
      </c>
      <c r="O647" s="89">
        <f t="shared" si="25"/>
        <v>0</v>
      </c>
      <c r="P647" s="89">
        <f t="shared" si="25"/>
        <v>0</v>
      </c>
      <c r="Q647" s="89">
        <f t="shared" si="25"/>
        <v>0</v>
      </c>
      <c r="R647" s="89">
        <f t="shared" si="25"/>
        <v>0</v>
      </c>
      <c r="S647" s="89">
        <f t="shared" si="25"/>
        <v>0</v>
      </c>
      <c r="T647" s="89">
        <f t="shared" si="25"/>
        <v>0</v>
      </c>
      <c r="U647" s="89">
        <f t="shared" si="25"/>
        <v>0</v>
      </c>
      <c r="V647" s="89">
        <f t="shared" si="25"/>
        <v>0</v>
      </c>
      <c r="W647" s="89">
        <f t="shared" si="25"/>
        <v>0</v>
      </c>
      <c r="X647" s="89">
        <f t="shared" si="25"/>
        <v>0</v>
      </c>
      <c r="Y647" s="89">
        <f t="shared" si="25"/>
        <v>0</v>
      </c>
      <c r="Z647" s="89">
        <f t="shared" si="25"/>
        <v>0</v>
      </c>
      <c r="AA647" s="89">
        <f t="shared" si="25"/>
        <v>0</v>
      </c>
      <c r="AB647" s="89">
        <f t="shared" si="25"/>
        <v>0</v>
      </c>
      <c r="AC647" s="89">
        <f t="shared" si="25"/>
        <v>0</v>
      </c>
      <c r="AD647" s="89">
        <f t="shared" si="25"/>
        <v>0</v>
      </c>
      <c r="AE647" s="89">
        <f t="shared" si="25"/>
        <v>0</v>
      </c>
      <c r="AF647" s="89">
        <f t="shared" si="25"/>
        <v>0</v>
      </c>
      <c r="AG647" s="89">
        <f t="shared" si="25"/>
        <v>0</v>
      </c>
      <c r="AH647" s="89">
        <f t="shared" si="25"/>
        <v>0</v>
      </c>
      <c r="AI647" s="89">
        <f t="shared" si="25"/>
        <v>0</v>
      </c>
      <c r="AJ647" s="89">
        <f t="shared" si="25"/>
        <v>0</v>
      </c>
      <c r="AK647" s="89">
        <f t="shared" si="25"/>
        <v>0</v>
      </c>
      <c r="AL647" s="89">
        <f t="shared" si="25"/>
        <v>0</v>
      </c>
      <c r="AM647" s="89">
        <f t="shared" si="25"/>
        <v>0</v>
      </c>
      <c r="AN647" s="89">
        <f t="shared" si="25"/>
        <v>0</v>
      </c>
      <c r="AO647" s="89">
        <f t="shared" si="25"/>
        <v>0</v>
      </c>
      <c r="AP647" s="89">
        <f t="shared" si="25"/>
        <v>0</v>
      </c>
      <c r="AQ647" s="89">
        <f t="shared" si="25"/>
        <v>0</v>
      </c>
      <c r="AR647" s="89">
        <f t="shared" si="25"/>
        <v>0</v>
      </c>
      <c r="AS647" s="89">
        <f t="shared" si="25"/>
        <v>0</v>
      </c>
      <c r="AT647" s="89">
        <f t="shared" si="25"/>
        <v>0</v>
      </c>
      <c r="AU647" s="89">
        <f t="shared" si="25"/>
        <v>0</v>
      </c>
      <c r="AV647" s="89">
        <f t="shared" si="25"/>
        <v>0</v>
      </c>
      <c r="AW647" s="89">
        <f t="shared" si="25"/>
        <v>0</v>
      </c>
      <c r="AX647" s="89">
        <f t="shared" si="25"/>
        <v>0</v>
      </c>
      <c r="AY647" s="89">
        <f t="shared" si="25"/>
        <v>0</v>
      </c>
      <c r="AZ647" s="89">
        <f t="shared" si="25"/>
        <v>0</v>
      </c>
      <c r="BA647" s="89">
        <f t="shared" si="25"/>
        <v>0</v>
      </c>
      <c r="BB647" s="89">
        <f t="shared" si="25"/>
        <v>0</v>
      </c>
      <c r="BC647" s="89">
        <f t="shared" si="25"/>
        <v>0</v>
      </c>
      <c r="BD647" s="89">
        <f t="shared" si="25"/>
        <v>0</v>
      </c>
      <c r="BE647" s="89">
        <f t="shared" si="25"/>
        <v>0</v>
      </c>
      <c r="BF647" s="89">
        <f t="shared" si="25"/>
        <v>0</v>
      </c>
      <c r="BG647" s="89">
        <f t="shared" si="25"/>
        <v>0</v>
      </c>
      <c r="BH647" s="89">
        <f t="shared" si="25"/>
        <v>0</v>
      </c>
      <c r="BI647" s="89">
        <f t="shared" si="25"/>
        <v>0</v>
      </c>
      <c r="BJ647" s="89">
        <f t="shared" si="25"/>
        <v>0</v>
      </c>
      <c r="BK647" s="89">
        <f t="shared" si="25"/>
        <v>0</v>
      </c>
      <c r="BL647" s="89">
        <f t="shared" si="25"/>
        <v>0</v>
      </c>
      <c r="BM647" s="89">
        <f t="shared" si="25"/>
        <v>0</v>
      </c>
      <c r="BN647" s="89">
        <f t="shared" ref="BN647" si="27">BN43*$B647</f>
        <v>0</v>
      </c>
      <c r="BO647" s="89">
        <f t="shared" si="26"/>
        <v>0</v>
      </c>
      <c r="BP647" s="89">
        <f t="shared" si="26"/>
        <v>0</v>
      </c>
      <c r="BQ647" s="89">
        <f t="shared" si="26"/>
        <v>0</v>
      </c>
      <c r="BR647" s="89">
        <f t="shared" si="26"/>
        <v>0</v>
      </c>
      <c r="BS647" s="89">
        <f t="shared" si="26"/>
        <v>0</v>
      </c>
      <c r="BT647" s="89">
        <f t="shared" si="26"/>
        <v>0</v>
      </c>
      <c r="BU647" s="89">
        <f t="shared" si="26"/>
        <v>0</v>
      </c>
      <c r="BV647" s="89">
        <f t="shared" si="26"/>
        <v>0</v>
      </c>
      <c r="BW647" s="89">
        <f t="shared" si="26"/>
        <v>0</v>
      </c>
      <c r="BX647" s="89">
        <f t="shared" si="26"/>
        <v>0</v>
      </c>
      <c r="BY647" s="89">
        <f t="shared" si="26"/>
        <v>0</v>
      </c>
      <c r="BZ647" s="89">
        <f t="shared" si="26"/>
        <v>0</v>
      </c>
      <c r="CA647" s="89">
        <f t="shared" si="26"/>
        <v>0</v>
      </c>
      <c r="CB647" s="89">
        <f t="shared" si="26"/>
        <v>0</v>
      </c>
      <c r="CC647" s="89">
        <f t="shared" si="26"/>
        <v>0</v>
      </c>
      <c r="CD647" s="89">
        <f t="shared" si="26"/>
        <v>0</v>
      </c>
      <c r="CE647" s="89">
        <f t="shared" si="26"/>
        <v>0</v>
      </c>
      <c r="CF647" s="89">
        <f t="shared" si="26"/>
        <v>0</v>
      </c>
      <c r="CG647" s="89">
        <f t="shared" si="26"/>
        <v>0</v>
      </c>
      <c r="CH647" s="89">
        <f t="shared" si="26"/>
        <v>0</v>
      </c>
      <c r="CI647" s="89">
        <f t="shared" si="26"/>
        <v>0</v>
      </c>
      <c r="CJ647" s="89">
        <f t="shared" si="26"/>
        <v>0</v>
      </c>
      <c r="CK647" s="89">
        <f t="shared" si="26"/>
        <v>0</v>
      </c>
      <c r="CL647" s="89">
        <f t="shared" si="26"/>
        <v>0</v>
      </c>
      <c r="CM647" s="89">
        <f t="shared" si="26"/>
        <v>0</v>
      </c>
      <c r="CN647" s="89">
        <f t="shared" si="26"/>
        <v>0</v>
      </c>
      <c r="CO647" s="89">
        <f t="shared" si="26"/>
        <v>0</v>
      </c>
      <c r="CP647" s="89">
        <f t="shared" si="26"/>
        <v>0</v>
      </c>
      <c r="CQ647" s="89">
        <f t="shared" si="26"/>
        <v>0</v>
      </c>
    </row>
    <row r="648" spans="1:95" s="89" customFormat="1" hidden="1" x14ac:dyDescent="0.25">
      <c r="A648" s="90" t="s">
        <v>98</v>
      </c>
      <c r="B648" s="91">
        <f>'[1]Base produits'!C40</f>
        <v>0</v>
      </c>
      <c r="C648" s="89">
        <f t="shared" ref="C648:BN651" si="28">C44*$B648</f>
        <v>0</v>
      </c>
      <c r="D648" s="89">
        <f t="shared" si="28"/>
        <v>0</v>
      </c>
      <c r="E648" s="89">
        <f t="shared" si="28"/>
        <v>0</v>
      </c>
      <c r="F648" s="89">
        <f t="shared" si="28"/>
        <v>0</v>
      </c>
      <c r="G648" s="89">
        <f t="shared" si="28"/>
        <v>0</v>
      </c>
      <c r="H648" s="89">
        <f t="shared" si="28"/>
        <v>0</v>
      </c>
      <c r="I648" s="89">
        <f t="shared" si="28"/>
        <v>0</v>
      </c>
      <c r="J648" s="89">
        <f t="shared" si="28"/>
        <v>0</v>
      </c>
      <c r="K648" s="89">
        <f t="shared" si="28"/>
        <v>0</v>
      </c>
      <c r="L648" s="89">
        <f t="shared" si="28"/>
        <v>0</v>
      </c>
      <c r="M648" s="89">
        <f t="shared" si="28"/>
        <v>0</v>
      </c>
      <c r="N648" s="89">
        <f t="shared" si="28"/>
        <v>0</v>
      </c>
      <c r="O648" s="89">
        <f t="shared" si="28"/>
        <v>0</v>
      </c>
      <c r="P648" s="89">
        <f t="shared" si="28"/>
        <v>0</v>
      </c>
      <c r="Q648" s="89">
        <f t="shared" si="28"/>
        <v>0</v>
      </c>
      <c r="R648" s="89">
        <f t="shared" si="28"/>
        <v>0</v>
      </c>
      <c r="S648" s="89">
        <f t="shared" si="28"/>
        <v>0</v>
      </c>
      <c r="T648" s="89">
        <f t="shared" si="28"/>
        <v>0</v>
      </c>
      <c r="U648" s="89">
        <f t="shared" si="28"/>
        <v>0</v>
      </c>
      <c r="V648" s="89">
        <f t="shared" si="28"/>
        <v>0</v>
      </c>
      <c r="W648" s="89">
        <f t="shared" si="28"/>
        <v>0</v>
      </c>
      <c r="X648" s="89">
        <f t="shared" si="28"/>
        <v>0</v>
      </c>
      <c r="Y648" s="89">
        <f t="shared" si="28"/>
        <v>0</v>
      </c>
      <c r="Z648" s="89">
        <f t="shared" si="28"/>
        <v>0</v>
      </c>
      <c r="AA648" s="89">
        <f t="shared" si="28"/>
        <v>0</v>
      </c>
      <c r="AB648" s="89">
        <f t="shared" si="28"/>
        <v>0</v>
      </c>
      <c r="AC648" s="89">
        <f t="shared" si="28"/>
        <v>0</v>
      </c>
      <c r="AD648" s="89">
        <f t="shared" si="28"/>
        <v>0</v>
      </c>
      <c r="AE648" s="89">
        <f t="shared" si="28"/>
        <v>0</v>
      </c>
      <c r="AF648" s="89">
        <f t="shared" si="28"/>
        <v>0</v>
      </c>
      <c r="AG648" s="89">
        <f t="shared" si="28"/>
        <v>0</v>
      </c>
      <c r="AH648" s="89">
        <f t="shared" si="28"/>
        <v>0</v>
      </c>
      <c r="AI648" s="89">
        <f t="shared" si="28"/>
        <v>0</v>
      </c>
      <c r="AJ648" s="89">
        <f t="shared" si="28"/>
        <v>0</v>
      </c>
      <c r="AK648" s="89">
        <f t="shared" si="28"/>
        <v>0</v>
      </c>
      <c r="AL648" s="89">
        <f t="shared" si="28"/>
        <v>0</v>
      </c>
      <c r="AM648" s="89">
        <f t="shared" si="28"/>
        <v>0</v>
      </c>
      <c r="AN648" s="89">
        <f t="shared" si="28"/>
        <v>0</v>
      </c>
      <c r="AO648" s="89">
        <f t="shared" si="28"/>
        <v>0</v>
      </c>
      <c r="AP648" s="89">
        <f t="shared" si="28"/>
        <v>0</v>
      </c>
      <c r="AQ648" s="89">
        <f t="shared" si="28"/>
        <v>0</v>
      </c>
      <c r="AR648" s="89">
        <f t="shared" si="28"/>
        <v>0</v>
      </c>
      <c r="AS648" s="89">
        <f t="shared" si="28"/>
        <v>0</v>
      </c>
      <c r="AT648" s="89">
        <f t="shared" si="28"/>
        <v>0</v>
      </c>
      <c r="AU648" s="89">
        <f t="shared" si="28"/>
        <v>0</v>
      </c>
      <c r="AV648" s="89">
        <f t="shared" si="28"/>
        <v>0</v>
      </c>
      <c r="AW648" s="89">
        <f t="shared" si="28"/>
        <v>0</v>
      </c>
      <c r="AX648" s="89">
        <f t="shared" si="28"/>
        <v>0</v>
      </c>
      <c r="AY648" s="89">
        <f t="shared" si="28"/>
        <v>0</v>
      </c>
      <c r="AZ648" s="89">
        <f t="shared" si="28"/>
        <v>0</v>
      </c>
      <c r="BA648" s="89">
        <f t="shared" si="28"/>
        <v>0</v>
      </c>
      <c r="BB648" s="89">
        <f t="shared" si="28"/>
        <v>0</v>
      </c>
      <c r="BC648" s="89">
        <f t="shared" si="28"/>
        <v>0</v>
      </c>
      <c r="BD648" s="89">
        <f t="shared" si="28"/>
        <v>0</v>
      </c>
      <c r="BE648" s="89">
        <f t="shared" si="28"/>
        <v>0</v>
      </c>
      <c r="BF648" s="89">
        <f t="shared" si="28"/>
        <v>0</v>
      </c>
      <c r="BG648" s="89">
        <f t="shared" si="28"/>
        <v>0</v>
      </c>
      <c r="BH648" s="89">
        <f t="shared" si="28"/>
        <v>0</v>
      </c>
      <c r="BI648" s="89">
        <f t="shared" si="28"/>
        <v>0</v>
      </c>
      <c r="BJ648" s="89">
        <f t="shared" si="28"/>
        <v>0</v>
      </c>
      <c r="BK648" s="89">
        <f t="shared" si="28"/>
        <v>0</v>
      </c>
      <c r="BL648" s="89">
        <f t="shared" si="28"/>
        <v>0</v>
      </c>
      <c r="BM648" s="89">
        <f t="shared" si="28"/>
        <v>0</v>
      </c>
      <c r="BN648" s="89">
        <f t="shared" si="28"/>
        <v>0</v>
      </c>
      <c r="BO648" s="89">
        <f t="shared" ref="BO648:CQ651" si="29">BO44*$B648</f>
        <v>0</v>
      </c>
      <c r="BP648" s="89">
        <f t="shared" si="29"/>
        <v>0</v>
      </c>
      <c r="BQ648" s="89">
        <f t="shared" si="29"/>
        <v>0</v>
      </c>
      <c r="BR648" s="89">
        <f t="shared" si="29"/>
        <v>0</v>
      </c>
      <c r="BS648" s="89">
        <f t="shared" si="29"/>
        <v>0</v>
      </c>
      <c r="BT648" s="89">
        <f t="shared" si="29"/>
        <v>0</v>
      </c>
      <c r="BU648" s="89">
        <f t="shared" si="29"/>
        <v>0</v>
      </c>
      <c r="BV648" s="89">
        <f t="shared" si="29"/>
        <v>0</v>
      </c>
      <c r="BW648" s="89">
        <f t="shared" si="29"/>
        <v>0</v>
      </c>
      <c r="BX648" s="89">
        <f t="shared" si="29"/>
        <v>0</v>
      </c>
      <c r="BY648" s="89">
        <f t="shared" si="29"/>
        <v>0</v>
      </c>
      <c r="BZ648" s="89">
        <f t="shared" si="29"/>
        <v>0</v>
      </c>
      <c r="CA648" s="89">
        <f t="shared" si="29"/>
        <v>0</v>
      </c>
      <c r="CB648" s="89">
        <f t="shared" si="29"/>
        <v>0</v>
      </c>
      <c r="CC648" s="89">
        <f t="shared" si="29"/>
        <v>0</v>
      </c>
      <c r="CD648" s="89">
        <f t="shared" si="29"/>
        <v>0</v>
      </c>
      <c r="CE648" s="89">
        <f t="shared" si="29"/>
        <v>0</v>
      </c>
      <c r="CF648" s="89">
        <f t="shared" si="29"/>
        <v>0</v>
      </c>
      <c r="CG648" s="89">
        <f t="shared" si="29"/>
        <v>0</v>
      </c>
      <c r="CH648" s="89">
        <f t="shared" si="29"/>
        <v>0</v>
      </c>
      <c r="CI648" s="89">
        <f t="shared" si="29"/>
        <v>0</v>
      </c>
      <c r="CJ648" s="89">
        <f t="shared" si="29"/>
        <v>0</v>
      </c>
      <c r="CK648" s="89">
        <f t="shared" si="29"/>
        <v>0</v>
      </c>
      <c r="CL648" s="89">
        <f t="shared" si="29"/>
        <v>0</v>
      </c>
      <c r="CM648" s="89">
        <f t="shared" si="29"/>
        <v>0</v>
      </c>
      <c r="CN648" s="89">
        <f t="shared" si="29"/>
        <v>0</v>
      </c>
      <c r="CO648" s="89">
        <f t="shared" si="29"/>
        <v>0</v>
      </c>
      <c r="CP648" s="89">
        <f t="shared" si="29"/>
        <v>0</v>
      </c>
      <c r="CQ648" s="89">
        <f t="shared" si="29"/>
        <v>0</v>
      </c>
    </row>
    <row r="649" spans="1:95" s="89" customFormat="1" hidden="1" x14ac:dyDescent="0.25">
      <c r="A649" s="90" t="s">
        <v>99</v>
      </c>
      <c r="B649" s="91">
        <f>'[1]Base produits'!C41</f>
        <v>0</v>
      </c>
      <c r="C649" s="89">
        <f t="shared" si="28"/>
        <v>0</v>
      </c>
      <c r="D649" s="89">
        <f t="shared" si="28"/>
        <v>0</v>
      </c>
      <c r="E649" s="89">
        <f t="shared" si="28"/>
        <v>0</v>
      </c>
      <c r="F649" s="89">
        <f t="shared" si="28"/>
        <v>0</v>
      </c>
      <c r="G649" s="89">
        <f t="shared" si="28"/>
        <v>0</v>
      </c>
      <c r="H649" s="89">
        <f t="shared" si="28"/>
        <v>0</v>
      </c>
      <c r="I649" s="89">
        <f t="shared" si="28"/>
        <v>0</v>
      </c>
      <c r="J649" s="89">
        <f t="shared" si="28"/>
        <v>0</v>
      </c>
      <c r="K649" s="89">
        <f t="shared" si="28"/>
        <v>0</v>
      </c>
      <c r="L649" s="89">
        <f t="shared" si="28"/>
        <v>0</v>
      </c>
      <c r="M649" s="89">
        <f t="shared" si="28"/>
        <v>0</v>
      </c>
      <c r="N649" s="89">
        <f t="shared" si="28"/>
        <v>0</v>
      </c>
      <c r="O649" s="89">
        <f t="shared" si="28"/>
        <v>0</v>
      </c>
      <c r="P649" s="89">
        <f t="shared" si="28"/>
        <v>0</v>
      </c>
      <c r="Q649" s="89">
        <f t="shared" si="28"/>
        <v>0</v>
      </c>
      <c r="R649" s="89">
        <f t="shared" si="28"/>
        <v>0</v>
      </c>
      <c r="S649" s="89">
        <f t="shared" si="28"/>
        <v>0</v>
      </c>
      <c r="T649" s="89">
        <f t="shared" si="28"/>
        <v>0</v>
      </c>
      <c r="U649" s="89">
        <f t="shared" si="28"/>
        <v>0</v>
      </c>
      <c r="V649" s="89">
        <f t="shared" si="28"/>
        <v>0</v>
      </c>
      <c r="W649" s="89">
        <f t="shared" si="28"/>
        <v>0</v>
      </c>
      <c r="X649" s="89">
        <f t="shared" si="28"/>
        <v>0</v>
      </c>
      <c r="Y649" s="89">
        <f t="shared" si="28"/>
        <v>0</v>
      </c>
      <c r="Z649" s="89">
        <f t="shared" si="28"/>
        <v>0</v>
      </c>
      <c r="AA649" s="89">
        <f t="shared" si="28"/>
        <v>0</v>
      </c>
      <c r="AB649" s="89">
        <f t="shared" si="28"/>
        <v>0</v>
      </c>
      <c r="AC649" s="89">
        <f t="shared" si="28"/>
        <v>0</v>
      </c>
      <c r="AD649" s="89">
        <f t="shared" si="28"/>
        <v>0</v>
      </c>
      <c r="AE649" s="89">
        <f t="shared" si="28"/>
        <v>0</v>
      </c>
      <c r="AF649" s="89">
        <f t="shared" si="28"/>
        <v>0</v>
      </c>
      <c r="AG649" s="89">
        <f t="shared" si="28"/>
        <v>0</v>
      </c>
      <c r="AH649" s="89">
        <f t="shared" si="28"/>
        <v>0</v>
      </c>
      <c r="AI649" s="89">
        <f t="shared" si="28"/>
        <v>0</v>
      </c>
      <c r="AJ649" s="89">
        <f t="shared" si="28"/>
        <v>0</v>
      </c>
      <c r="AK649" s="89">
        <f t="shared" si="28"/>
        <v>0</v>
      </c>
      <c r="AL649" s="89">
        <f t="shared" si="28"/>
        <v>0</v>
      </c>
      <c r="AM649" s="89">
        <f t="shared" si="28"/>
        <v>0</v>
      </c>
      <c r="AN649" s="89">
        <f t="shared" si="28"/>
        <v>0</v>
      </c>
      <c r="AO649" s="89">
        <f t="shared" si="28"/>
        <v>0</v>
      </c>
      <c r="AP649" s="89">
        <f t="shared" si="28"/>
        <v>0</v>
      </c>
      <c r="AQ649" s="89">
        <f t="shared" si="28"/>
        <v>0</v>
      </c>
      <c r="AR649" s="89">
        <f t="shared" si="28"/>
        <v>0</v>
      </c>
      <c r="AS649" s="89">
        <f t="shared" si="28"/>
        <v>0</v>
      </c>
      <c r="AT649" s="89">
        <f t="shared" si="28"/>
        <v>0</v>
      </c>
      <c r="AU649" s="89">
        <f t="shared" si="28"/>
        <v>0</v>
      </c>
      <c r="AV649" s="89">
        <f t="shared" si="28"/>
        <v>0</v>
      </c>
      <c r="AW649" s="89">
        <f t="shared" si="28"/>
        <v>0</v>
      </c>
      <c r="AX649" s="89">
        <f t="shared" si="28"/>
        <v>0</v>
      </c>
      <c r="AY649" s="89">
        <f t="shared" si="28"/>
        <v>0</v>
      </c>
      <c r="AZ649" s="89">
        <f t="shared" si="28"/>
        <v>0</v>
      </c>
      <c r="BA649" s="89">
        <f t="shared" si="28"/>
        <v>0</v>
      </c>
      <c r="BB649" s="89">
        <f t="shared" si="28"/>
        <v>0</v>
      </c>
      <c r="BC649" s="89">
        <f t="shared" si="28"/>
        <v>0</v>
      </c>
      <c r="BD649" s="89">
        <f t="shared" si="28"/>
        <v>0</v>
      </c>
      <c r="BE649" s="89">
        <f t="shared" si="28"/>
        <v>0</v>
      </c>
      <c r="BF649" s="89">
        <f t="shared" si="28"/>
        <v>0</v>
      </c>
      <c r="BG649" s="89">
        <f t="shared" si="28"/>
        <v>0</v>
      </c>
      <c r="BH649" s="89">
        <f t="shared" si="28"/>
        <v>0</v>
      </c>
      <c r="BI649" s="89">
        <f t="shared" si="28"/>
        <v>0</v>
      </c>
      <c r="BJ649" s="89">
        <f t="shared" si="28"/>
        <v>0</v>
      </c>
      <c r="BK649" s="89">
        <f t="shared" si="28"/>
        <v>0</v>
      </c>
      <c r="BL649" s="89">
        <f t="shared" si="28"/>
        <v>0</v>
      </c>
      <c r="BM649" s="89">
        <f t="shared" si="28"/>
        <v>0</v>
      </c>
      <c r="BN649" s="89">
        <f t="shared" si="28"/>
        <v>0</v>
      </c>
      <c r="BO649" s="89">
        <f t="shared" si="29"/>
        <v>0</v>
      </c>
      <c r="BP649" s="89">
        <f t="shared" si="29"/>
        <v>0</v>
      </c>
      <c r="BQ649" s="89">
        <f t="shared" si="29"/>
        <v>0</v>
      </c>
      <c r="BR649" s="89">
        <f t="shared" si="29"/>
        <v>0</v>
      </c>
      <c r="BS649" s="89">
        <f t="shared" si="29"/>
        <v>0</v>
      </c>
      <c r="BT649" s="89">
        <f t="shared" si="29"/>
        <v>0</v>
      </c>
      <c r="BU649" s="89">
        <f t="shared" si="29"/>
        <v>0</v>
      </c>
      <c r="BV649" s="89">
        <f t="shared" si="29"/>
        <v>0</v>
      </c>
      <c r="BW649" s="89">
        <f t="shared" si="29"/>
        <v>0</v>
      </c>
      <c r="BX649" s="89">
        <f t="shared" si="29"/>
        <v>0</v>
      </c>
      <c r="BY649" s="89">
        <f t="shared" si="29"/>
        <v>0</v>
      </c>
      <c r="BZ649" s="89">
        <f t="shared" si="29"/>
        <v>0</v>
      </c>
      <c r="CA649" s="89">
        <f t="shared" si="29"/>
        <v>0</v>
      </c>
      <c r="CB649" s="89">
        <f t="shared" si="29"/>
        <v>0</v>
      </c>
      <c r="CC649" s="89">
        <f t="shared" si="29"/>
        <v>0</v>
      </c>
      <c r="CD649" s="89">
        <f t="shared" si="29"/>
        <v>0</v>
      </c>
      <c r="CE649" s="89">
        <f t="shared" si="29"/>
        <v>0</v>
      </c>
      <c r="CF649" s="89">
        <f t="shared" si="29"/>
        <v>0</v>
      </c>
      <c r="CG649" s="89">
        <f t="shared" si="29"/>
        <v>0</v>
      </c>
      <c r="CH649" s="89">
        <f t="shared" si="29"/>
        <v>0</v>
      </c>
      <c r="CI649" s="89">
        <f t="shared" si="29"/>
        <v>0</v>
      </c>
      <c r="CJ649" s="89">
        <f t="shared" si="29"/>
        <v>0</v>
      </c>
      <c r="CK649" s="89">
        <f t="shared" si="29"/>
        <v>0</v>
      </c>
      <c r="CL649" s="89">
        <f t="shared" si="29"/>
        <v>0</v>
      </c>
      <c r="CM649" s="89">
        <f t="shared" si="29"/>
        <v>0</v>
      </c>
      <c r="CN649" s="89">
        <f t="shared" si="29"/>
        <v>0</v>
      </c>
      <c r="CO649" s="89">
        <f t="shared" si="29"/>
        <v>0</v>
      </c>
      <c r="CP649" s="89">
        <f t="shared" si="29"/>
        <v>0</v>
      </c>
      <c r="CQ649" s="89">
        <f t="shared" si="29"/>
        <v>0</v>
      </c>
    </row>
    <row r="650" spans="1:95" s="89" customFormat="1" hidden="1" x14ac:dyDescent="0.25">
      <c r="A650" s="90" t="s">
        <v>100</v>
      </c>
      <c r="B650" s="91">
        <f>'[1]Base produits'!C42</f>
        <v>0</v>
      </c>
      <c r="C650" s="89">
        <f t="shared" si="28"/>
        <v>0</v>
      </c>
      <c r="D650" s="89">
        <f t="shared" si="28"/>
        <v>0</v>
      </c>
      <c r="E650" s="89">
        <f t="shared" si="28"/>
        <v>0</v>
      </c>
      <c r="F650" s="89">
        <f t="shared" si="28"/>
        <v>0</v>
      </c>
      <c r="G650" s="89">
        <f t="shared" si="28"/>
        <v>0</v>
      </c>
      <c r="H650" s="89">
        <f t="shared" si="28"/>
        <v>0</v>
      </c>
      <c r="I650" s="89">
        <f t="shared" si="28"/>
        <v>0</v>
      </c>
      <c r="J650" s="89">
        <f t="shared" si="28"/>
        <v>0</v>
      </c>
      <c r="K650" s="89">
        <f t="shared" si="28"/>
        <v>0</v>
      </c>
      <c r="L650" s="89">
        <f t="shared" si="28"/>
        <v>0</v>
      </c>
      <c r="M650" s="89">
        <f t="shared" si="28"/>
        <v>0</v>
      </c>
      <c r="N650" s="89">
        <f t="shared" si="28"/>
        <v>0</v>
      </c>
      <c r="O650" s="89">
        <f t="shared" si="28"/>
        <v>0</v>
      </c>
      <c r="P650" s="89">
        <f t="shared" si="28"/>
        <v>0</v>
      </c>
      <c r="Q650" s="89">
        <f t="shared" si="28"/>
        <v>0</v>
      </c>
      <c r="R650" s="89">
        <f t="shared" si="28"/>
        <v>0</v>
      </c>
      <c r="S650" s="89">
        <f t="shared" si="28"/>
        <v>0</v>
      </c>
      <c r="T650" s="89">
        <f t="shared" si="28"/>
        <v>0</v>
      </c>
      <c r="U650" s="89">
        <f t="shared" si="28"/>
        <v>0</v>
      </c>
      <c r="V650" s="89">
        <f t="shared" si="28"/>
        <v>0</v>
      </c>
      <c r="W650" s="89">
        <f t="shared" si="28"/>
        <v>0</v>
      </c>
      <c r="X650" s="89">
        <f t="shared" si="28"/>
        <v>0</v>
      </c>
      <c r="Y650" s="89">
        <f t="shared" si="28"/>
        <v>0</v>
      </c>
      <c r="Z650" s="89">
        <f t="shared" si="28"/>
        <v>0</v>
      </c>
      <c r="AA650" s="89">
        <f t="shared" si="28"/>
        <v>0</v>
      </c>
      <c r="AB650" s="89">
        <f t="shared" si="28"/>
        <v>0</v>
      </c>
      <c r="AC650" s="89">
        <f t="shared" si="28"/>
        <v>0</v>
      </c>
      <c r="AD650" s="89">
        <f t="shared" si="28"/>
        <v>0</v>
      </c>
      <c r="AE650" s="89">
        <f t="shared" si="28"/>
        <v>0</v>
      </c>
      <c r="AF650" s="89">
        <f t="shared" si="28"/>
        <v>0</v>
      </c>
      <c r="AG650" s="89">
        <f t="shared" si="28"/>
        <v>0</v>
      </c>
      <c r="AH650" s="89">
        <f t="shared" si="28"/>
        <v>0</v>
      </c>
      <c r="AI650" s="89">
        <f t="shared" si="28"/>
        <v>0</v>
      </c>
      <c r="AJ650" s="89">
        <f t="shared" si="28"/>
        <v>0</v>
      </c>
      <c r="AK650" s="89">
        <f t="shared" si="28"/>
        <v>0</v>
      </c>
      <c r="AL650" s="89">
        <f t="shared" si="28"/>
        <v>0</v>
      </c>
      <c r="AM650" s="89">
        <f t="shared" si="28"/>
        <v>0</v>
      </c>
      <c r="AN650" s="89">
        <f t="shared" si="28"/>
        <v>0</v>
      </c>
      <c r="AO650" s="89">
        <f t="shared" si="28"/>
        <v>0</v>
      </c>
      <c r="AP650" s="89">
        <f t="shared" si="28"/>
        <v>0</v>
      </c>
      <c r="AQ650" s="89">
        <f t="shared" si="28"/>
        <v>0</v>
      </c>
      <c r="AR650" s="89">
        <f t="shared" si="28"/>
        <v>0</v>
      </c>
      <c r="AS650" s="89">
        <f t="shared" si="28"/>
        <v>0</v>
      </c>
      <c r="AT650" s="89">
        <f t="shared" si="28"/>
        <v>0</v>
      </c>
      <c r="AU650" s="89">
        <f t="shared" si="28"/>
        <v>0</v>
      </c>
      <c r="AV650" s="89">
        <f t="shared" si="28"/>
        <v>0</v>
      </c>
      <c r="AW650" s="89">
        <f t="shared" si="28"/>
        <v>0</v>
      </c>
      <c r="AX650" s="89">
        <f t="shared" si="28"/>
        <v>0</v>
      </c>
      <c r="AY650" s="89">
        <f t="shared" si="28"/>
        <v>0</v>
      </c>
      <c r="AZ650" s="89">
        <f t="shared" si="28"/>
        <v>0</v>
      </c>
      <c r="BA650" s="89">
        <f t="shared" si="28"/>
        <v>0</v>
      </c>
      <c r="BB650" s="89">
        <f t="shared" si="28"/>
        <v>0</v>
      </c>
      <c r="BC650" s="89">
        <f t="shared" si="28"/>
        <v>0</v>
      </c>
      <c r="BD650" s="89">
        <f t="shared" si="28"/>
        <v>0</v>
      </c>
      <c r="BE650" s="89">
        <f t="shared" si="28"/>
        <v>0</v>
      </c>
      <c r="BF650" s="89">
        <f t="shared" si="28"/>
        <v>0</v>
      </c>
      <c r="BG650" s="89">
        <f t="shared" si="28"/>
        <v>0</v>
      </c>
      <c r="BH650" s="89">
        <f t="shared" si="28"/>
        <v>0</v>
      </c>
      <c r="BI650" s="89">
        <f t="shared" si="28"/>
        <v>0</v>
      </c>
      <c r="BJ650" s="89">
        <f t="shared" si="28"/>
        <v>0</v>
      </c>
      <c r="BK650" s="89">
        <f t="shared" si="28"/>
        <v>0</v>
      </c>
      <c r="BL650" s="89">
        <f t="shared" si="28"/>
        <v>0</v>
      </c>
      <c r="BM650" s="89">
        <f t="shared" si="28"/>
        <v>0</v>
      </c>
      <c r="BN650" s="89">
        <f t="shared" si="28"/>
        <v>0</v>
      </c>
      <c r="BO650" s="89">
        <f t="shared" si="29"/>
        <v>0</v>
      </c>
      <c r="BP650" s="89">
        <f t="shared" si="29"/>
        <v>0</v>
      </c>
      <c r="BQ650" s="89">
        <f t="shared" si="29"/>
        <v>0</v>
      </c>
      <c r="BR650" s="89">
        <f t="shared" si="29"/>
        <v>0</v>
      </c>
      <c r="BS650" s="89">
        <f t="shared" si="29"/>
        <v>0</v>
      </c>
      <c r="BT650" s="89">
        <f t="shared" si="29"/>
        <v>0</v>
      </c>
      <c r="BU650" s="89">
        <f t="shared" si="29"/>
        <v>0</v>
      </c>
      <c r="BV650" s="89">
        <f t="shared" si="29"/>
        <v>0</v>
      </c>
      <c r="BW650" s="89">
        <f t="shared" si="29"/>
        <v>0</v>
      </c>
      <c r="BX650" s="89">
        <f t="shared" si="29"/>
        <v>0</v>
      </c>
      <c r="BY650" s="89">
        <f t="shared" si="29"/>
        <v>0</v>
      </c>
      <c r="BZ650" s="89">
        <f t="shared" si="29"/>
        <v>0</v>
      </c>
      <c r="CA650" s="89">
        <f t="shared" si="29"/>
        <v>0</v>
      </c>
      <c r="CB650" s="89">
        <f t="shared" si="29"/>
        <v>0</v>
      </c>
      <c r="CC650" s="89">
        <f t="shared" si="29"/>
        <v>0</v>
      </c>
      <c r="CD650" s="89">
        <f t="shared" si="29"/>
        <v>0</v>
      </c>
      <c r="CE650" s="89">
        <f t="shared" si="29"/>
        <v>0</v>
      </c>
      <c r="CF650" s="89">
        <f t="shared" si="29"/>
        <v>0</v>
      </c>
      <c r="CG650" s="89">
        <f t="shared" si="29"/>
        <v>0</v>
      </c>
      <c r="CH650" s="89">
        <f t="shared" si="29"/>
        <v>0</v>
      </c>
      <c r="CI650" s="89">
        <f t="shared" si="29"/>
        <v>0</v>
      </c>
      <c r="CJ650" s="89">
        <f t="shared" si="29"/>
        <v>0</v>
      </c>
      <c r="CK650" s="89">
        <f t="shared" si="29"/>
        <v>0</v>
      </c>
      <c r="CL650" s="89">
        <f t="shared" si="29"/>
        <v>0</v>
      </c>
      <c r="CM650" s="89">
        <f t="shared" si="29"/>
        <v>0</v>
      </c>
      <c r="CN650" s="89">
        <f t="shared" si="29"/>
        <v>0</v>
      </c>
      <c r="CO650" s="89">
        <f t="shared" si="29"/>
        <v>0</v>
      </c>
      <c r="CP650" s="89">
        <f t="shared" si="29"/>
        <v>0</v>
      </c>
      <c r="CQ650" s="89">
        <f t="shared" si="29"/>
        <v>0</v>
      </c>
    </row>
    <row r="651" spans="1:95" s="89" customFormat="1" hidden="1" x14ac:dyDescent="0.25">
      <c r="A651" s="90" t="s">
        <v>101</v>
      </c>
      <c r="B651" s="91">
        <f>'[1]Base produits'!C43</f>
        <v>0</v>
      </c>
      <c r="C651" s="89">
        <f t="shared" si="28"/>
        <v>0</v>
      </c>
      <c r="D651" s="89">
        <f t="shared" si="28"/>
        <v>0</v>
      </c>
      <c r="E651" s="89">
        <f t="shared" si="28"/>
        <v>0</v>
      </c>
      <c r="F651" s="89">
        <f t="shared" si="28"/>
        <v>0</v>
      </c>
      <c r="G651" s="89">
        <f t="shared" si="28"/>
        <v>0</v>
      </c>
      <c r="H651" s="89">
        <f t="shared" si="28"/>
        <v>0</v>
      </c>
      <c r="I651" s="89">
        <f t="shared" si="28"/>
        <v>0</v>
      </c>
      <c r="J651" s="89">
        <f t="shared" si="28"/>
        <v>0</v>
      </c>
      <c r="K651" s="89">
        <f t="shared" si="28"/>
        <v>0</v>
      </c>
      <c r="L651" s="89">
        <f t="shared" si="28"/>
        <v>0</v>
      </c>
      <c r="M651" s="89">
        <f t="shared" si="28"/>
        <v>0</v>
      </c>
      <c r="N651" s="89">
        <f t="shared" si="28"/>
        <v>0</v>
      </c>
      <c r="O651" s="89">
        <f t="shared" si="28"/>
        <v>0</v>
      </c>
      <c r="P651" s="89">
        <f t="shared" si="28"/>
        <v>0</v>
      </c>
      <c r="Q651" s="89">
        <f t="shared" si="28"/>
        <v>0</v>
      </c>
      <c r="R651" s="89">
        <f t="shared" si="28"/>
        <v>0</v>
      </c>
      <c r="S651" s="89">
        <f t="shared" si="28"/>
        <v>0</v>
      </c>
      <c r="T651" s="89">
        <f t="shared" si="28"/>
        <v>0</v>
      </c>
      <c r="U651" s="89">
        <f t="shared" si="28"/>
        <v>0</v>
      </c>
      <c r="V651" s="89">
        <f t="shared" si="28"/>
        <v>0</v>
      </c>
      <c r="W651" s="89">
        <f t="shared" si="28"/>
        <v>0</v>
      </c>
      <c r="X651" s="89">
        <f t="shared" si="28"/>
        <v>0</v>
      </c>
      <c r="Y651" s="89">
        <f t="shared" si="28"/>
        <v>0</v>
      </c>
      <c r="Z651" s="89">
        <f t="shared" si="28"/>
        <v>0</v>
      </c>
      <c r="AA651" s="89">
        <f t="shared" si="28"/>
        <v>0</v>
      </c>
      <c r="AB651" s="89">
        <f t="shared" si="28"/>
        <v>0</v>
      </c>
      <c r="AC651" s="89">
        <f t="shared" si="28"/>
        <v>0</v>
      </c>
      <c r="AD651" s="89">
        <f t="shared" si="28"/>
        <v>0</v>
      </c>
      <c r="AE651" s="89">
        <f t="shared" si="28"/>
        <v>0</v>
      </c>
      <c r="AF651" s="89">
        <f t="shared" si="28"/>
        <v>0</v>
      </c>
      <c r="AG651" s="89">
        <f t="shared" si="28"/>
        <v>0</v>
      </c>
      <c r="AH651" s="89">
        <f t="shared" si="28"/>
        <v>0</v>
      </c>
      <c r="AI651" s="89">
        <f t="shared" si="28"/>
        <v>0</v>
      </c>
      <c r="AJ651" s="89">
        <f t="shared" si="28"/>
        <v>0</v>
      </c>
      <c r="AK651" s="89">
        <f t="shared" si="28"/>
        <v>0</v>
      </c>
      <c r="AL651" s="89">
        <f t="shared" si="28"/>
        <v>0</v>
      </c>
      <c r="AM651" s="89">
        <f t="shared" si="28"/>
        <v>0</v>
      </c>
      <c r="AN651" s="89">
        <f t="shared" si="28"/>
        <v>0</v>
      </c>
      <c r="AO651" s="89">
        <f t="shared" si="28"/>
        <v>0</v>
      </c>
      <c r="AP651" s="89">
        <f t="shared" si="28"/>
        <v>0</v>
      </c>
      <c r="AQ651" s="89">
        <f t="shared" si="28"/>
        <v>0</v>
      </c>
      <c r="AR651" s="89">
        <f t="shared" si="28"/>
        <v>0</v>
      </c>
      <c r="AS651" s="89">
        <f t="shared" si="28"/>
        <v>0</v>
      </c>
      <c r="AT651" s="89">
        <f t="shared" si="28"/>
        <v>0</v>
      </c>
      <c r="AU651" s="89">
        <f t="shared" si="28"/>
        <v>0</v>
      </c>
      <c r="AV651" s="89">
        <f t="shared" si="28"/>
        <v>0</v>
      </c>
      <c r="AW651" s="89">
        <f t="shared" si="28"/>
        <v>0</v>
      </c>
      <c r="AX651" s="89">
        <f t="shared" si="28"/>
        <v>0</v>
      </c>
      <c r="AY651" s="89">
        <f t="shared" si="28"/>
        <v>0</v>
      </c>
      <c r="AZ651" s="89">
        <f t="shared" si="28"/>
        <v>0</v>
      </c>
      <c r="BA651" s="89">
        <f t="shared" si="28"/>
        <v>0</v>
      </c>
      <c r="BB651" s="89">
        <f t="shared" si="28"/>
        <v>0</v>
      </c>
      <c r="BC651" s="89">
        <f t="shared" si="28"/>
        <v>0</v>
      </c>
      <c r="BD651" s="89">
        <f t="shared" si="28"/>
        <v>0</v>
      </c>
      <c r="BE651" s="89">
        <f t="shared" si="28"/>
        <v>0</v>
      </c>
      <c r="BF651" s="89">
        <f t="shared" si="28"/>
        <v>0</v>
      </c>
      <c r="BG651" s="89">
        <f t="shared" si="28"/>
        <v>0</v>
      </c>
      <c r="BH651" s="89">
        <f t="shared" si="28"/>
        <v>0</v>
      </c>
      <c r="BI651" s="89">
        <f t="shared" si="28"/>
        <v>0</v>
      </c>
      <c r="BJ651" s="89">
        <f t="shared" si="28"/>
        <v>0</v>
      </c>
      <c r="BK651" s="89">
        <f t="shared" si="28"/>
        <v>0</v>
      </c>
      <c r="BL651" s="89">
        <f t="shared" si="28"/>
        <v>0</v>
      </c>
      <c r="BM651" s="89">
        <f t="shared" si="28"/>
        <v>0</v>
      </c>
      <c r="BN651" s="89">
        <f t="shared" ref="BN651" si="30">BN47*$B651</f>
        <v>0</v>
      </c>
      <c r="BO651" s="89">
        <f t="shared" si="29"/>
        <v>0</v>
      </c>
      <c r="BP651" s="89">
        <f t="shared" si="29"/>
        <v>0</v>
      </c>
      <c r="BQ651" s="89">
        <f t="shared" si="29"/>
        <v>0</v>
      </c>
      <c r="BR651" s="89">
        <f t="shared" si="29"/>
        <v>0</v>
      </c>
      <c r="BS651" s="89">
        <f t="shared" si="29"/>
        <v>0</v>
      </c>
      <c r="BT651" s="89">
        <f t="shared" si="29"/>
        <v>0</v>
      </c>
      <c r="BU651" s="89">
        <f t="shared" si="29"/>
        <v>0</v>
      </c>
      <c r="BV651" s="89">
        <f t="shared" si="29"/>
        <v>0</v>
      </c>
      <c r="BW651" s="89">
        <f t="shared" si="29"/>
        <v>0</v>
      </c>
      <c r="BX651" s="89">
        <f t="shared" si="29"/>
        <v>0</v>
      </c>
      <c r="BY651" s="89">
        <f t="shared" si="29"/>
        <v>0</v>
      </c>
      <c r="BZ651" s="89">
        <f t="shared" si="29"/>
        <v>0</v>
      </c>
      <c r="CA651" s="89">
        <f t="shared" si="29"/>
        <v>0</v>
      </c>
      <c r="CB651" s="89">
        <f t="shared" si="29"/>
        <v>0</v>
      </c>
      <c r="CC651" s="89">
        <f t="shared" si="29"/>
        <v>0</v>
      </c>
      <c r="CD651" s="89">
        <f t="shared" si="29"/>
        <v>0</v>
      </c>
      <c r="CE651" s="89">
        <f t="shared" si="29"/>
        <v>0</v>
      </c>
      <c r="CF651" s="89">
        <f t="shared" si="29"/>
        <v>0</v>
      </c>
      <c r="CG651" s="89">
        <f t="shared" si="29"/>
        <v>0</v>
      </c>
      <c r="CH651" s="89">
        <f t="shared" si="29"/>
        <v>0</v>
      </c>
      <c r="CI651" s="89">
        <f t="shared" si="29"/>
        <v>0</v>
      </c>
      <c r="CJ651" s="89">
        <f t="shared" si="29"/>
        <v>0</v>
      </c>
      <c r="CK651" s="89">
        <f t="shared" si="29"/>
        <v>0</v>
      </c>
      <c r="CL651" s="89">
        <f t="shared" si="29"/>
        <v>0</v>
      </c>
      <c r="CM651" s="89">
        <f t="shared" si="29"/>
        <v>0</v>
      </c>
      <c r="CN651" s="89">
        <f t="shared" si="29"/>
        <v>0</v>
      </c>
      <c r="CO651" s="89">
        <f t="shared" si="29"/>
        <v>0</v>
      </c>
      <c r="CP651" s="89">
        <f t="shared" si="29"/>
        <v>0</v>
      </c>
      <c r="CQ651" s="89">
        <f t="shared" si="29"/>
        <v>0</v>
      </c>
    </row>
    <row r="652" spans="1:95" s="89" customFormat="1" hidden="1" x14ac:dyDescent="0.25">
      <c r="A652" s="90" t="s">
        <v>102</v>
      </c>
      <c r="B652" s="91">
        <f>'[1]Base produits'!C44</f>
        <v>0</v>
      </c>
      <c r="C652" s="89">
        <f t="shared" ref="C652:BN655" si="31">C48*$B652</f>
        <v>0</v>
      </c>
      <c r="D652" s="89">
        <f t="shared" si="31"/>
        <v>0</v>
      </c>
      <c r="E652" s="89">
        <f t="shared" si="31"/>
        <v>0</v>
      </c>
      <c r="F652" s="89">
        <f t="shared" si="31"/>
        <v>0</v>
      </c>
      <c r="G652" s="89">
        <f t="shared" si="31"/>
        <v>0</v>
      </c>
      <c r="H652" s="89">
        <f t="shared" si="31"/>
        <v>0</v>
      </c>
      <c r="I652" s="89">
        <f t="shared" si="31"/>
        <v>0</v>
      </c>
      <c r="J652" s="89">
        <f t="shared" si="31"/>
        <v>0</v>
      </c>
      <c r="K652" s="89">
        <f t="shared" si="31"/>
        <v>0</v>
      </c>
      <c r="L652" s="89">
        <f t="shared" si="31"/>
        <v>0</v>
      </c>
      <c r="M652" s="89">
        <f t="shared" si="31"/>
        <v>0</v>
      </c>
      <c r="N652" s="89">
        <f t="shared" si="31"/>
        <v>0</v>
      </c>
      <c r="O652" s="89">
        <f t="shared" si="31"/>
        <v>0</v>
      </c>
      <c r="P652" s="89">
        <f t="shared" si="31"/>
        <v>0</v>
      </c>
      <c r="Q652" s="89">
        <f t="shared" si="31"/>
        <v>0</v>
      </c>
      <c r="R652" s="89">
        <f t="shared" si="31"/>
        <v>0</v>
      </c>
      <c r="S652" s="89">
        <f t="shared" si="31"/>
        <v>0</v>
      </c>
      <c r="T652" s="89">
        <f t="shared" si="31"/>
        <v>0</v>
      </c>
      <c r="U652" s="89">
        <f t="shared" si="31"/>
        <v>0</v>
      </c>
      <c r="V652" s="89">
        <f t="shared" si="31"/>
        <v>0</v>
      </c>
      <c r="W652" s="89">
        <f t="shared" si="31"/>
        <v>0</v>
      </c>
      <c r="X652" s="89">
        <f t="shared" si="31"/>
        <v>0</v>
      </c>
      <c r="Y652" s="89">
        <f t="shared" si="31"/>
        <v>0</v>
      </c>
      <c r="Z652" s="89">
        <f t="shared" si="31"/>
        <v>0</v>
      </c>
      <c r="AA652" s="89">
        <f t="shared" si="31"/>
        <v>0</v>
      </c>
      <c r="AB652" s="89">
        <f t="shared" si="31"/>
        <v>0</v>
      </c>
      <c r="AC652" s="89">
        <f t="shared" si="31"/>
        <v>0</v>
      </c>
      <c r="AD652" s="89">
        <f t="shared" si="31"/>
        <v>0</v>
      </c>
      <c r="AE652" s="89">
        <f t="shared" si="31"/>
        <v>0</v>
      </c>
      <c r="AF652" s="89">
        <f t="shared" si="31"/>
        <v>0</v>
      </c>
      <c r="AG652" s="89">
        <f t="shared" si="31"/>
        <v>0</v>
      </c>
      <c r="AH652" s="89">
        <f t="shared" si="31"/>
        <v>0</v>
      </c>
      <c r="AI652" s="89">
        <f t="shared" si="31"/>
        <v>0</v>
      </c>
      <c r="AJ652" s="89">
        <f t="shared" si="31"/>
        <v>0</v>
      </c>
      <c r="AK652" s="89">
        <f t="shared" si="31"/>
        <v>0</v>
      </c>
      <c r="AL652" s="89">
        <f t="shared" si="31"/>
        <v>0</v>
      </c>
      <c r="AM652" s="89">
        <f t="shared" si="31"/>
        <v>0</v>
      </c>
      <c r="AN652" s="89">
        <f t="shared" si="31"/>
        <v>0</v>
      </c>
      <c r="AO652" s="89">
        <f t="shared" si="31"/>
        <v>0</v>
      </c>
      <c r="AP652" s="89">
        <f t="shared" si="31"/>
        <v>0</v>
      </c>
      <c r="AQ652" s="89">
        <f t="shared" si="31"/>
        <v>0</v>
      </c>
      <c r="AR652" s="89">
        <f t="shared" si="31"/>
        <v>0</v>
      </c>
      <c r="AS652" s="89">
        <f t="shared" si="31"/>
        <v>0</v>
      </c>
      <c r="AT652" s="89">
        <f t="shared" si="31"/>
        <v>0</v>
      </c>
      <c r="AU652" s="89">
        <f t="shared" si="31"/>
        <v>0</v>
      </c>
      <c r="AV652" s="89">
        <f t="shared" si="31"/>
        <v>0</v>
      </c>
      <c r="AW652" s="89">
        <f t="shared" si="31"/>
        <v>0</v>
      </c>
      <c r="AX652" s="89">
        <f t="shared" si="31"/>
        <v>0</v>
      </c>
      <c r="AY652" s="89">
        <f t="shared" si="31"/>
        <v>0</v>
      </c>
      <c r="AZ652" s="89">
        <f t="shared" si="31"/>
        <v>0</v>
      </c>
      <c r="BA652" s="89">
        <f t="shared" si="31"/>
        <v>0</v>
      </c>
      <c r="BB652" s="89">
        <f t="shared" si="31"/>
        <v>0</v>
      </c>
      <c r="BC652" s="89">
        <f t="shared" si="31"/>
        <v>0</v>
      </c>
      <c r="BD652" s="89">
        <f t="shared" si="31"/>
        <v>0</v>
      </c>
      <c r="BE652" s="89">
        <f t="shared" si="31"/>
        <v>0</v>
      </c>
      <c r="BF652" s="89">
        <f t="shared" si="31"/>
        <v>0</v>
      </c>
      <c r="BG652" s="89">
        <f t="shared" si="31"/>
        <v>0</v>
      </c>
      <c r="BH652" s="89">
        <f t="shared" si="31"/>
        <v>0</v>
      </c>
      <c r="BI652" s="89">
        <f t="shared" si="31"/>
        <v>0</v>
      </c>
      <c r="BJ652" s="89">
        <f t="shared" si="31"/>
        <v>0</v>
      </c>
      <c r="BK652" s="89">
        <f t="shared" si="31"/>
        <v>0</v>
      </c>
      <c r="BL652" s="89">
        <f t="shared" si="31"/>
        <v>0</v>
      </c>
      <c r="BM652" s="89">
        <f t="shared" si="31"/>
        <v>0</v>
      </c>
      <c r="BN652" s="89">
        <f t="shared" si="31"/>
        <v>0</v>
      </c>
      <c r="BO652" s="89">
        <f t="shared" ref="BO652:CQ655" si="32">BO48*$B652</f>
        <v>0</v>
      </c>
      <c r="BP652" s="89">
        <f t="shared" si="32"/>
        <v>0</v>
      </c>
      <c r="BQ652" s="89">
        <f t="shared" si="32"/>
        <v>0</v>
      </c>
      <c r="BR652" s="89">
        <f t="shared" si="32"/>
        <v>0</v>
      </c>
      <c r="BS652" s="89">
        <f t="shared" si="32"/>
        <v>0</v>
      </c>
      <c r="BT652" s="89">
        <f t="shared" si="32"/>
        <v>0</v>
      </c>
      <c r="BU652" s="89">
        <f t="shared" si="32"/>
        <v>0</v>
      </c>
      <c r="BV652" s="89">
        <f t="shared" si="32"/>
        <v>0</v>
      </c>
      <c r="BW652" s="89">
        <f t="shared" si="32"/>
        <v>0</v>
      </c>
      <c r="BX652" s="89">
        <f t="shared" si="32"/>
        <v>0</v>
      </c>
      <c r="BY652" s="89">
        <f t="shared" si="32"/>
        <v>0</v>
      </c>
      <c r="BZ652" s="89">
        <f t="shared" si="32"/>
        <v>0</v>
      </c>
      <c r="CA652" s="89">
        <f t="shared" si="32"/>
        <v>0</v>
      </c>
      <c r="CB652" s="89">
        <f t="shared" si="32"/>
        <v>0</v>
      </c>
      <c r="CC652" s="89">
        <f t="shared" si="32"/>
        <v>0</v>
      </c>
      <c r="CD652" s="89">
        <f t="shared" si="32"/>
        <v>0</v>
      </c>
      <c r="CE652" s="89">
        <f t="shared" si="32"/>
        <v>0</v>
      </c>
      <c r="CF652" s="89">
        <f t="shared" si="32"/>
        <v>0</v>
      </c>
      <c r="CG652" s="89">
        <f t="shared" si="32"/>
        <v>0</v>
      </c>
      <c r="CH652" s="89">
        <f t="shared" si="32"/>
        <v>0</v>
      </c>
      <c r="CI652" s="89">
        <f t="shared" si="32"/>
        <v>0</v>
      </c>
      <c r="CJ652" s="89">
        <f t="shared" si="32"/>
        <v>0</v>
      </c>
      <c r="CK652" s="89">
        <f t="shared" si="32"/>
        <v>0</v>
      </c>
      <c r="CL652" s="89">
        <f t="shared" si="32"/>
        <v>0</v>
      </c>
      <c r="CM652" s="89">
        <f t="shared" si="32"/>
        <v>0</v>
      </c>
      <c r="CN652" s="89">
        <f t="shared" si="32"/>
        <v>0</v>
      </c>
      <c r="CO652" s="89">
        <f t="shared" si="32"/>
        <v>0</v>
      </c>
      <c r="CP652" s="89">
        <f t="shared" si="32"/>
        <v>0</v>
      </c>
      <c r="CQ652" s="89">
        <f t="shared" si="32"/>
        <v>0</v>
      </c>
    </row>
    <row r="653" spans="1:95" s="89" customFormat="1" hidden="1" x14ac:dyDescent="0.25">
      <c r="A653" s="90" t="s">
        <v>103</v>
      </c>
      <c r="B653" s="91">
        <f>'[1]Base produits'!C45</f>
        <v>0</v>
      </c>
      <c r="C653" s="89">
        <f t="shared" si="31"/>
        <v>0</v>
      </c>
      <c r="D653" s="89">
        <f t="shared" si="31"/>
        <v>0</v>
      </c>
      <c r="E653" s="89">
        <f t="shared" si="31"/>
        <v>0</v>
      </c>
      <c r="F653" s="89">
        <f t="shared" si="31"/>
        <v>0</v>
      </c>
      <c r="G653" s="89">
        <f t="shared" si="31"/>
        <v>0</v>
      </c>
      <c r="H653" s="89">
        <f t="shared" si="31"/>
        <v>0</v>
      </c>
      <c r="I653" s="89">
        <f t="shared" si="31"/>
        <v>0</v>
      </c>
      <c r="J653" s="89">
        <f t="shared" si="31"/>
        <v>0</v>
      </c>
      <c r="K653" s="89">
        <f t="shared" si="31"/>
        <v>0</v>
      </c>
      <c r="L653" s="89">
        <f t="shared" si="31"/>
        <v>0</v>
      </c>
      <c r="M653" s="89">
        <f t="shared" si="31"/>
        <v>0</v>
      </c>
      <c r="N653" s="89">
        <f t="shared" si="31"/>
        <v>0</v>
      </c>
      <c r="O653" s="89">
        <f t="shared" si="31"/>
        <v>0</v>
      </c>
      <c r="P653" s="89">
        <f t="shared" si="31"/>
        <v>0</v>
      </c>
      <c r="Q653" s="89">
        <f t="shared" si="31"/>
        <v>0</v>
      </c>
      <c r="R653" s="89">
        <f t="shared" si="31"/>
        <v>0</v>
      </c>
      <c r="S653" s="89">
        <f t="shared" si="31"/>
        <v>0</v>
      </c>
      <c r="T653" s="89">
        <f t="shared" si="31"/>
        <v>0</v>
      </c>
      <c r="U653" s="89">
        <f t="shared" si="31"/>
        <v>0</v>
      </c>
      <c r="V653" s="89">
        <f t="shared" si="31"/>
        <v>0</v>
      </c>
      <c r="W653" s="89">
        <f t="shared" si="31"/>
        <v>0</v>
      </c>
      <c r="X653" s="89">
        <f t="shared" si="31"/>
        <v>0</v>
      </c>
      <c r="Y653" s="89">
        <f t="shared" si="31"/>
        <v>0</v>
      </c>
      <c r="Z653" s="89">
        <f t="shared" si="31"/>
        <v>0</v>
      </c>
      <c r="AA653" s="89">
        <f t="shared" si="31"/>
        <v>0</v>
      </c>
      <c r="AB653" s="89">
        <f t="shared" si="31"/>
        <v>0</v>
      </c>
      <c r="AC653" s="89">
        <f t="shared" si="31"/>
        <v>0</v>
      </c>
      <c r="AD653" s="89">
        <f t="shared" si="31"/>
        <v>0</v>
      </c>
      <c r="AE653" s="89">
        <f t="shared" si="31"/>
        <v>0</v>
      </c>
      <c r="AF653" s="89">
        <f t="shared" si="31"/>
        <v>0</v>
      </c>
      <c r="AG653" s="89">
        <f t="shared" si="31"/>
        <v>0</v>
      </c>
      <c r="AH653" s="89">
        <f t="shared" si="31"/>
        <v>0</v>
      </c>
      <c r="AI653" s="89">
        <f t="shared" si="31"/>
        <v>0</v>
      </c>
      <c r="AJ653" s="89">
        <f t="shared" si="31"/>
        <v>0</v>
      </c>
      <c r="AK653" s="89">
        <f t="shared" si="31"/>
        <v>0</v>
      </c>
      <c r="AL653" s="89">
        <f t="shared" si="31"/>
        <v>0</v>
      </c>
      <c r="AM653" s="89">
        <f t="shared" si="31"/>
        <v>0</v>
      </c>
      <c r="AN653" s="89">
        <f t="shared" si="31"/>
        <v>0</v>
      </c>
      <c r="AO653" s="89">
        <f t="shared" si="31"/>
        <v>0</v>
      </c>
      <c r="AP653" s="89">
        <f t="shared" si="31"/>
        <v>0</v>
      </c>
      <c r="AQ653" s="89">
        <f t="shared" si="31"/>
        <v>0</v>
      </c>
      <c r="AR653" s="89">
        <f t="shared" si="31"/>
        <v>0</v>
      </c>
      <c r="AS653" s="89">
        <f t="shared" si="31"/>
        <v>0</v>
      </c>
      <c r="AT653" s="89">
        <f t="shared" si="31"/>
        <v>0</v>
      </c>
      <c r="AU653" s="89">
        <f t="shared" si="31"/>
        <v>0</v>
      </c>
      <c r="AV653" s="89">
        <f t="shared" si="31"/>
        <v>0</v>
      </c>
      <c r="AW653" s="89">
        <f t="shared" si="31"/>
        <v>0</v>
      </c>
      <c r="AX653" s="89">
        <f t="shared" si="31"/>
        <v>0</v>
      </c>
      <c r="AY653" s="89">
        <f t="shared" si="31"/>
        <v>0</v>
      </c>
      <c r="AZ653" s="89">
        <f t="shared" si="31"/>
        <v>0</v>
      </c>
      <c r="BA653" s="89">
        <f t="shared" si="31"/>
        <v>0</v>
      </c>
      <c r="BB653" s="89">
        <f t="shared" si="31"/>
        <v>0</v>
      </c>
      <c r="BC653" s="89">
        <f t="shared" si="31"/>
        <v>0</v>
      </c>
      <c r="BD653" s="89">
        <f t="shared" si="31"/>
        <v>0</v>
      </c>
      <c r="BE653" s="89">
        <f t="shared" si="31"/>
        <v>0</v>
      </c>
      <c r="BF653" s="89">
        <f t="shared" si="31"/>
        <v>0</v>
      </c>
      <c r="BG653" s="89">
        <f t="shared" si="31"/>
        <v>0</v>
      </c>
      <c r="BH653" s="89">
        <f t="shared" si="31"/>
        <v>0</v>
      </c>
      <c r="BI653" s="89">
        <f t="shared" si="31"/>
        <v>0</v>
      </c>
      <c r="BJ653" s="89">
        <f t="shared" si="31"/>
        <v>0</v>
      </c>
      <c r="BK653" s="89">
        <f t="shared" si="31"/>
        <v>0</v>
      </c>
      <c r="BL653" s="89">
        <f t="shared" si="31"/>
        <v>0</v>
      </c>
      <c r="BM653" s="89">
        <f t="shared" si="31"/>
        <v>0</v>
      </c>
      <c r="BN653" s="89">
        <f t="shared" si="31"/>
        <v>0</v>
      </c>
      <c r="BO653" s="89">
        <f t="shared" si="32"/>
        <v>0</v>
      </c>
      <c r="BP653" s="89">
        <f t="shared" si="32"/>
        <v>0</v>
      </c>
      <c r="BQ653" s="89">
        <f t="shared" si="32"/>
        <v>0</v>
      </c>
      <c r="BR653" s="89">
        <f t="shared" si="32"/>
        <v>0</v>
      </c>
      <c r="BS653" s="89">
        <f t="shared" si="32"/>
        <v>0</v>
      </c>
      <c r="BT653" s="89">
        <f t="shared" si="32"/>
        <v>0</v>
      </c>
      <c r="BU653" s="89">
        <f t="shared" si="32"/>
        <v>0</v>
      </c>
      <c r="BV653" s="89">
        <f t="shared" si="32"/>
        <v>0</v>
      </c>
      <c r="BW653" s="89">
        <f t="shared" si="32"/>
        <v>0</v>
      </c>
      <c r="BX653" s="89">
        <f t="shared" si="32"/>
        <v>0</v>
      </c>
      <c r="BY653" s="89">
        <f t="shared" si="32"/>
        <v>0</v>
      </c>
      <c r="BZ653" s="89">
        <f t="shared" si="32"/>
        <v>0</v>
      </c>
      <c r="CA653" s="89">
        <f t="shared" si="32"/>
        <v>0</v>
      </c>
      <c r="CB653" s="89">
        <f t="shared" si="32"/>
        <v>0</v>
      </c>
      <c r="CC653" s="89">
        <f t="shared" si="32"/>
        <v>0</v>
      </c>
      <c r="CD653" s="89">
        <f t="shared" si="32"/>
        <v>0</v>
      </c>
      <c r="CE653" s="89">
        <f t="shared" si="32"/>
        <v>0</v>
      </c>
      <c r="CF653" s="89">
        <f t="shared" si="32"/>
        <v>0</v>
      </c>
      <c r="CG653" s="89">
        <f t="shared" si="32"/>
        <v>0</v>
      </c>
      <c r="CH653" s="89">
        <f t="shared" si="32"/>
        <v>0</v>
      </c>
      <c r="CI653" s="89">
        <f t="shared" si="32"/>
        <v>0</v>
      </c>
      <c r="CJ653" s="89">
        <f t="shared" si="32"/>
        <v>0</v>
      </c>
      <c r="CK653" s="89">
        <f t="shared" si="32"/>
        <v>0</v>
      </c>
      <c r="CL653" s="89">
        <f t="shared" si="32"/>
        <v>0</v>
      </c>
      <c r="CM653" s="89">
        <f t="shared" si="32"/>
        <v>0</v>
      </c>
      <c r="CN653" s="89">
        <f t="shared" si="32"/>
        <v>0</v>
      </c>
      <c r="CO653" s="89">
        <f t="shared" si="32"/>
        <v>0</v>
      </c>
      <c r="CP653" s="89">
        <f t="shared" si="32"/>
        <v>0</v>
      </c>
      <c r="CQ653" s="89">
        <f t="shared" si="32"/>
        <v>0</v>
      </c>
    </row>
    <row r="654" spans="1:95" s="89" customFormat="1" hidden="1" x14ac:dyDescent="0.25">
      <c r="A654" s="90" t="s">
        <v>104</v>
      </c>
      <c r="B654" s="91">
        <f>'[1]Base produits'!C46</f>
        <v>0</v>
      </c>
      <c r="C654" s="89">
        <f t="shared" si="31"/>
        <v>0</v>
      </c>
      <c r="D654" s="89">
        <f t="shared" si="31"/>
        <v>0</v>
      </c>
      <c r="E654" s="89">
        <f t="shared" si="31"/>
        <v>0</v>
      </c>
      <c r="F654" s="89">
        <f t="shared" si="31"/>
        <v>0</v>
      </c>
      <c r="G654" s="89">
        <f t="shared" si="31"/>
        <v>0</v>
      </c>
      <c r="H654" s="89">
        <f t="shared" si="31"/>
        <v>0</v>
      </c>
      <c r="I654" s="89">
        <f t="shared" si="31"/>
        <v>0</v>
      </c>
      <c r="J654" s="89">
        <f t="shared" si="31"/>
        <v>0</v>
      </c>
      <c r="K654" s="89">
        <f t="shared" si="31"/>
        <v>0</v>
      </c>
      <c r="L654" s="89">
        <f t="shared" si="31"/>
        <v>0</v>
      </c>
      <c r="M654" s="89">
        <f t="shared" si="31"/>
        <v>0</v>
      </c>
      <c r="N654" s="89">
        <f t="shared" si="31"/>
        <v>0</v>
      </c>
      <c r="O654" s="89">
        <f t="shared" si="31"/>
        <v>0</v>
      </c>
      <c r="P654" s="89">
        <f t="shared" si="31"/>
        <v>0</v>
      </c>
      <c r="Q654" s="89">
        <f t="shared" si="31"/>
        <v>0</v>
      </c>
      <c r="R654" s="89">
        <f t="shared" si="31"/>
        <v>0</v>
      </c>
      <c r="S654" s="89">
        <f t="shared" si="31"/>
        <v>0</v>
      </c>
      <c r="T654" s="89">
        <f t="shared" si="31"/>
        <v>0</v>
      </c>
      <c r="U654" s="89">
        <f t="shared" si="31"/>
        <v>0</v>
      </c>
      <c r="V654" s="89">
        <f t="shared" si="31"/>
        <v>0</v>
      </c>
      <c r="W654" s="89">
        <f t="shared" si="31"/>
        <v>0</v>
      </c>
      <c r="X654" s="89">
        <f t="shared" si="31"/>
        <v>0</v>
      </c>
      <c r="Y654" s="89">
        <f t="shared" si="31"/>
        <v>0</v>
      </c>
      <c r="Z654" s="89">
        <f t="shared" si="31"/>
        <v>0</v>
      </c>
      <c r="AA654" s="89">
        <f t="shared" si="31"/>
        <v>0</v>
      </c>
      <c r="AB654" s="89">
        <f t="shared" si="31"/>
        <v>0</v>
      </c>
      <c r="AC654" s="89">
        <f t="shared" si="31"/>
        <v>0</v>
      </c>
      <c r="AD654" s="89">
        <f t="shared" si="31"/>
        <v>0</v>
      </c>
      <c r="AE654" s="89">
        <f t="shared" si="31"/>
        <v>0</v>
      </c>
      <c r="AF654" s="89">
        <f t="shared" si="31"/>
        <v>0</v>
      </c>
      <c r="AG654" s="89">
        <f t="shared" si="31"/>
        <v>0</v>
      </c>
      <c r="AH654" s="89">
        <f t="shared" si="31"/>
        <v>0</v>
      </c>
      <c r="AI654" s="89">
        <f t="shared" si="31"/>
        <v>0</v>
      </c>
      <c r="AJ654" s="89">
        <f t="shared" si="31"/>
        <v>0</v>
      </c>
      <c r="AK654" s="89">
        <f t="shared" si="31"/>
        <v>0</v>
      </c>
      <c r="AL654" s="89">
        <f t="shared" si="31"/>
        <v>0</v>
      </c>
      <c r="AM654" s="89">
        <f t="shared" si="31"/>
        <v>0</v>
      </c>
      <c r="AN654" s="89">
        <f t="shared" si="31"/>
        <v>0</v>
      </c>
      <c r="AO654" s="89">
        <f t="shared" si="31"/>
        <v>0</v>
      </c>
      <c r="AP654" s="89">
        <f t="shared" si="31"/>
        <v>0</v>
      </c>
      <c r="AQ654" s="89">
        <f t="shared" si="31"/>
        <v>0</v>
      </c>
      <c r="AR654" s="89">
        <f t="shared" si="31"/>
        <v>0</v>
      </c>
      <c r="AS654" s="89">
        <f t="shared" si="31"/>
        <v>0</v>
      </c>
      <c r="AT654" s="89">
        <f t="shared" si="31"/>
        <v>0</v>
      </c>
      <c r="AU654" s="89">
        <f t="shared" si="31"/>
        <v>0</v>
      </c>
      <c r="AV654" s="89">
        <f t="shared" si="31"/>
        <v>0</v>
      </c>
      <c r="AW654" s="89">
        <f t="shared" si="31"/>
        <v>0</v>
      </c>
      <c r="AX654" s="89">
        <f t="shared" si="31"/>
        <v>0</v>
      </c>
      <c r="AY654" s="89">
        <f t="shared" si="31"/>
        <v>0</v>
      </c>
      <c r="AZ654" s="89">
        <f t="shared" si="31"/>
        <v>0</v>
      </c>
      <c r="BA654" s="89">
        <f t="shared" si="31"/>
        <v>0</v>
      </c>
      <c r="BB654" s="89">
        <f t="shared" si="31"/>
        <v>0</v>
      </c>
      <c r="BC654" s="89">
        <f t="shared" si="31"/>
        <v>0</v>
      </c>
      <c r="BD654" s="89">
        <f t="shared" si="31"/>
        <v>0</v>
      </c>
      <c r="BE654" s="89">
        <f t="shared" si="31"/>
        <v>0</v>
      </c>
      <c r="BF654" s="89">
        <f t="shared" si="31"/>
        <v>0</v>
      </c>
      <c r="BG654" s="89">
        <f t="shared" si="31"/>
        <v>0</v>
      </c>
      <c r="BH654" s="89">
        <f t="shared" si="31"/>
        <v>0</v>
      </c>
      <c r="BI654" s="89">
        <f t="shared" si="31"/>
        <v>0</v>
      </c>
      <c r="BJ654" s="89">
        <f t="shared" si="31"/>
        <v>0</v>
      </c>
      <c r="BK654" s="89">
        <f t="shared" si="31"/>
        <v>0</v>
      </c>
      <c r="BL654" s="89">
        <f t="shared" si="31"/>
        <v>0</v>
      </c>
      <c r="BM654" s="89">
        <f t="shared" si="31"/>
        <v>0</v>
      </c>
      <c r="BN654" s="89">
        <f t="shared" si="31"/>
        <v>0</v>
      </c>
      <c r="BO654" s="89">
        <f t="shared" si="32"/>
        <v>0</v>
      </c>
      <c r="BP654" s="89">
        <f t="shared" si="32"/>
        <v>0</v>
      </c>
      <c r="BQ654" s="89">
        <f t="shared" si="32"/>
        <v>0</v>
      </c>
      <c r="BR654" s="89">
        <f t="shared" si="32"/>
        <v>0</v>
      </c>
      <c r="BS654" s="89">
        <f t="shared" si="32"/>
        <v>0</v>
      </c>
      <c r="BT654" s="89">
        <f t="shared" si="32"/>
        <v>0</v>
      </c>
      <c r="BU654" s="89">
        <f t="shared" si="32"/>
        <v>0</v>
      </c>
      <c r="BV654" s="89">
        <f t="shared" si="32"/>
        <v>0</v>
      </c>
      <c r="BW654" s="89">
        <f t="shared" si="32"/>
        <v>0</v>
      </c>
      <c r="BX654" s="89">
        <f t="shared" si="32"/>
        <v>0</v>
      </c>
      <c r="BY654" s="89">
        <f t="shared" si="32"/>
        <v>0</v>
      </c>
      <c r="BZ654" s="89">
        <f t="shared" si="32"/>
        <v>0</v>
      </c>
      <c r="CA654" s="89">
        <f t="shared" si="32"/>
        <v>0</v>
      </c>
      <c r="CB654" s="89">
        <f t="shared" si="32"/>
        <v>0</v>
      </c>
      <c r="CC654" s="89">
        <f t="shared" si="32"/>
        <v>0</v>
      </c>
      <c r="CD654" s="89">
        <f t="shared" si="32"/>
        <v>0</v>
      </c>
      <c r="CE654" s="89">
        <f t="shared" si="32"/>
        <v>0</v>
      </c>
      <c r="CF654" s="89">
        <f t="shared" si="32"/>
        <v>0</v>
      </c>
      <c r="CG654" s="89">
        <f t="shared" si="32"/>
        <v>0</v>
      </c>
      <c r="CH654" s="89">
        <f t="shared" si="32"/>
        <v>0</v>
      </c>
      <c r="CI654" s="89">
        <f t="shared" si="32"/>
        <v>0</v>
      </c>
      <c r="CJ654" s="89">
        <f t="shared" si="32"/>
        <v>0</v>
      </c>
      <c r="CK654" s="89">
        <f t="shared" si="32"/>
        <v>0</v>
      </c>
      <c r="CL654" s="89">
        <f t="shared" si="32"/>
        <v>0</v>
      </c>
      <c r="CM654" s="89">
        <f t="shared" si="32"/>
        <v>0</v>
      </c>
      <c r="CN654" s="89">
        <f t="shared" si="32"/>
        <v>0</v>
      </c>
      <c r="CO654" s="89">
        <f t="shared" si="32"/>
        <v>0</v>
      </c>
      <c r="CP654" s="89">
        <f t="shared" si="32"/>
        <v>0</v>
      </c>
      <c r="CQ654" s="89">
        <f t="shared" si="32"/>
        <v>0</v>
      </c>
    </row>
    <row r="655" spans="1:95" s="89" customFormat="1" hidden="1" x14ac:dyDescent="0.25">
      <c r="A655" s="90" t="s">
        <v>105</v>
      </c>
      <c r="B655" s="91">
        <f>'[1]Base produits'!C47</f>
        <v>0</v>
      </c>
      <c r="C655" s="89">
        <f t="shared" si="31"/>
        <v>0</v>
      </c>
      <c r="D655" s="89">
        <f t="shared" si="31"/>
        <v>0</v>
      </c>
      <c r="E655" s="89">
        <f t="shared" si="31"/>
        <v>0</v>
      </c>
      <c r="F655" s="89">
        <f t="shared" si="31"/>
        <v>0</v>
      </c>
      <c r="G655" s="89">
        <f t="shared" si="31"/>
        <v>0</v>
      </c>
      <c r="H655" s="89">
        <f t="shared" si="31"/>
        <v>0</v>
      </c>
      <c r="I655" s="89">
        <f t="shared" si="31"/>
        <v>0</v>
      </c>
      <c r="J655" s="89">
        <f t="shared" si="31"/>
        <v>0</v>
      </c>
      <c r="K655" s="89">
        <f t="shared" si="31"/>
        <v>0</v>
      </c>
      <c r="L655" s="89">
        <f t="shared" si="31"/>
        <v>0</v>
      </c>
      <c r="M655" s="89">
        <f t="shared" si="31"/>
        <v>0</v>
      </c>
      <c r="N655" s="89">
        <f t="shared" si="31"/>
        <v>0</v>
      </c>
      <c r="O655" s="89">
        <f t="shared" si="31"/>
        <v>0</v>
      </c>
      <c r="P655" s="89">
        <f t="shared" si="31"/>
        <v>0</v>
      </c>
      <c r="Q655" s="89">
        <f t="shared" si="31"/>
        <v>0</v>
      </c>
      <c r="R655" s="89">
        <f t="shared" si="31"/>
        <v>0</v>
      </c>
      <c r="S655" s="89">
        <f t="shared" si="31"/>
        <v>0</v>
      </c>
      <c r="T655" s="89">
        <f t="shared" si="31"/>
        <v>0</v>
      </c>
      <c r="U655" s="89">
        <f t="shared" si="31"/>
        <v>0</v>
      </c>
      <c r="V655" s="89">
        <f t="shared" si="31"/>
        <v>0</v>
      </c>
      <c r="W655" s="89">
        <f t="shared" si="31"/>
        <v>0</v>
      </c>
      <c r="X655" s="89">
        <f t="shared" si="31"/>
        <v>0</v>
      </c>
      <c r="Y655" s="89">
        <f t="shared" si="31"/>
        <v>0</v>
      </c>
      <c r="Z655" s="89">
        <f t="shared" si="31"/>
        <v>0</v>
      </c>
      <c r="AA655" s="89">
        <f t="shared" si="31"/>
        <v>0</v>
      </c>
      <c r="AB655" s="89">
        <f t="shared" si="31"/>
        <v>0</v>
      </c>
      <c r="AC655" s="89">
        <f t="shared" si="31"/>
        <v>0</v>
      </c>
      <c r="AD655" s="89">
        <f t="shared" si="31"/>
        <v>0</v>
      </c>
      <c r="AE655" s="89">
        <f t="shared" si="31"/>
        <v>0</v>
      </c>
      <c r="AF655" s="89">
        <f t="shared" si="31"/>
        <v>0</v>
      </c>
      <c r="AG655" s="89">
        <f t="shared" si="31"/>
        <v>0</v>
      </c>
      <c r="AH655" s="89">
        <f t="shared" si="31"/>
        <v>0</v>
      </c>
      <c r="AI655" s="89">
        <f t="shared" si="31"/>
        <v>0</v>
      </c>
      <c r="AJ655" s="89">
        <f t="shared" si="31"/>
        <v>0</v>
      </c>
      <c r="AK655" s="89">
        <f t="shared" si="31"/>
        <v>0</v>
      </c>
      <c r="AL655" s="89">
        <f t="shared" si="31"/>
        <v>0</v>
      </c>
      <c r="AM655" s="89">
        <f t="shared" si="31"/>
        <v>0</v>
      </c>
      <c r="AN655" s="89">
        <f t="shared" si="31"/>
        <v>0</v>
      </c>
      <c r="AO655" s="89">
        <f t="shared" si="31"/>
        <v>0</v>
      </c>
      <c r="AP655" s="89">
        <f t="shared" si="31"/>
        <v>0</v>
      </c>
      <c r="AQ655" s="89">
        <f t="shared" si="31"/>
        <v>0</v>
      </c>
      <c r="AR655" s="89">
        <f t="shared" si="31"/>
        <v>0</v>
      </c>
      <c r="AS655" s="89">
        <f t="shared" si="31"/>
        <v>0</v>
      </c>
      <c r="AT655" s="89">
        <f t="shared" si="31"/>
        <v>0</v>
      </c>
      <c r="AU655" s="89">
        <f t="shared" si="31"/>
        <v>0</v>
      </c>
      <c r="AV655" s="89">
        <f t="shared" si="31"/>
        <v>0</v>
      </c>
      <c r="AW655" s="89">
        <f t="shared" si="31"/>
        <v>0</v>
      </c>
      <c r="AX655" s="89">
        <f t="shared" si="31"/>
        <v>0</v>
      </c>
      <c r="AY655" s="89">
        <f t="shared" si="31"/>
        <v>0</v>
      </c>
      <c r="AZ655" s="89">
        <f t="shared" si="31"/>
        <v>0</v>
      </c>
      <c r="BA655" s="89">
        <f t="shared" si="31"/>
        <v>0</v>
      </c>
      <c r="BB655" s="89">
        <f t="shared" si="31"/>
        <v>0</v>
      </c>
      <c r="BC655" s="89">
        <f t="shared" si="31"/>
        <v>0</v>
      </c>
      <c r="BD655" s="89">
        <f t="shared" si="31"/>
        <v>0</v>
      </c>
      <c r="BE655" s="89">
        <f t="shared" si="31"/>
        <v>0</v>
      </c>
      <c r="BF655" s="89">
        <f t="shared" si="31"/>
        <v>0</v>
      </c>
      <c r="BG655" s="89">
        <f t="shared" si="31"/>
        <v>0</v>
      </c>
      <c r="BH655" s="89">
        <f t="shared" si="31"/>
        <v>0</v>
      </c>
      <c r="BI655" s="89">
        <f t="shared" si="31"/>
        <v>0</v>
      </c>
      <c r="BJ655" s="89">
        <f t="shared" si="31"/>
        <v>0</v>
      </c>
      <c r="BK655" s="89">
        <f t="shared" si="31"/>
        <v>0</v>
      </c>
      <c r="BL655" s="89">
        <f t="shared" si="31"/>
        <v>0</v>
      </c>
      <c r="BM655" s="89">
        <f t="shared" si="31"/>
        <v>0</v>
      </c>
      <c r="BN655" s="89">
        <f t="shared" ref="BN655" si="33">BN51*$B655</f>
        <v>0</v>
      </c>
      <c r="BO655" s="89">
        <f t="shared" si="32"/>
        <v>0</v>
      </c>
      <c r="BP655" s="89">
        <f t="shared" si="32"/>
        <v>0</v>
      </c>
      <c r="BQ655" s="89">
        <f t="shared" si="32"/>
        <v>0</v>
      </c>
      <c r="BR655" s="89">
        <f t="shared" si="32"/>
        <v>0</v>
      </c>
      <c r="BS655" s="89">
        <f t="shared" si="32"/>
        <v>0</v>
      </c>
      <c r="BT655" s="89">
        <f t="shared" si="32"/>
        <v>0</v>
      </c>
      <c r="BU655" s="89">
        <f t="shared" si="32"/>
        <v>0</v>
      </c>
      <c r="BV655" s="89">
        <f t="shared" si="32"/>
        <v>0</v>
      </c>
      <c r="BW655" s="89">
        <f t="shared" si="32"/>
        <v>0</v>
      </c>
      <c r="BX655" s="89">
        <f t="shared" si="32"/>
        <v>0</v>
      </c>
      <c r="BY655" s="89">
        <f t="shared" si="32"/>
        <v>0</v>
      </c>
      <c r="BZ655" s="89">
        <f t="shared" si="32"/>
        <v>0</v>
      </c>
      <c r="CA655" s="89">
        <f t="shared" si="32"/>
        <v>0</v>
      </c>
      <c r="CB655" s="89">
        <f t="shared" si="32"/>
        <v>0</v>
      </c>
      <c r="CC655" s="89">
        <f t="shared" si="32"/>
        <v>0</v>
      </c>
      <c r="CD655" s="89">
        <f t="shared" si="32"/>
        <v>0</v>
      </c>
      <c r="CE655" s="89">
        <f t="shared" si="32"/>
        <v>0</v>
      </c>
      <c r="CF655" s="89">
        <f t="shared" si="32"/>
        <v>0</v>
      </c>
      <c r="CG655" s="89">
        <f t="shared" si="32"/>
        <v>0</v>
      </c>
      <c r="CH655" s="89">
        <f t="shared" si="32"/>
        <v>0</v>
      </c>
      <c r="CI655" s="89">
        <f t="shared" si="32"/>
        <v>0</v>
      </c>
      <c r="CJ655" s="89">
        <f t="shared" si="32"/>
        <v>0</v>
      </c>
      <c r="CK655" s="89">
        <f t="shared" si="32"/>
        <v>0</v>
      </c>
      <c r="CL655" s="89">
        <f t="shared" si="32"/>
        <v>0</v>
      </c>
      <c r="CM655" s="89">
        <f t="shared" si="32"/>
        <v>0</v>
      </c>
      <c r="CN655" s="89">
        <f t="shared" si="32"/>
        <v>0</v>
      </c>
      <c r="CO655" s="89">
        <f t="shared" si="32"/>
        <v>0</v>
      </c>
      <c r="CP655" s="89">
        <f t="shared" si="32"/>
        <v>0</v>
      </c>
      <c r="CQ655" s="89">
        <f t="shared" si="32"/>
        <v>0</v>
      </c>
    </row>
    <row r="656" spans="1:95" s="89" customFormat="1" hidden="1" x14ac:dyDescent="0.25">
      <c r="A656" s="90" t="s">
        <v>106</v>
      </c>
      <c r="B656" s="91">
        <f>'[1]Base produits'!C48</f>
        <v>0</v>
      </c>
      <c r="C656" s="89">
        <f t="shared" ref="C656:BN659" si="34">C52*$B656</f>
        <v>0</v>
      </c>
      <c r="D656" s="89">
        <f t="shared" si="34"/>
        <v>0</v>
      </c>
      <c r="E656" s="89">
        <f t="shared" si="34"/>
        <v>0</v>
      </c>
      <c r="F656" s="89">
        <f t="shared" si="34"/>
        <v>0</v>
      </c>
      <c r="G656" s="89">
        <f t="shared" si="34"/>
        <v>0</v>
      </c>
      <c r="H656" s="89">
        <f t="shared" si="34"/>
        <v>0</v>
      </c>
      <c r="I656" s="89">
        <f t="shared" si="34"/>
        <v>0</v>
      </c>
      <c r="J656" s="89">
        <f t="shared" si="34"/>
        <v>0</v>
      </c>
      <c r="K656" s="89">
        <f t="shared" si="34"/>
        <v>0</v>
      </c>
      <c r="L656" s="89">
        <f t="shared" si="34"/>
        <v>0</v>
      </c>
      <c r="M656" s="89">
        <f t="shared" si="34"/>
        <v>0</v>
      </c>
      <c r="N656" s="89">
        <f t="shared" si="34"/>
        <v>0</v>
      </c>
      <c r="O656" s="89">
        <f t="shared" si="34"/>
        <v>0</v>
      </c>
      <c r="P656" s="89">
        <f t="shared" si="34"/>
        <v>0</v>
      </c>
      <c r="Q656" s="89">
        <f t="shared" si="34"/>
        <v>0</v>
      </c>
      <c r="R656" s="89">
        <f t="shared" si="34"/>
        <v>0</v>
      </c>
      <c r="S656" s="89">
        <f t="shared" si="34"/>
        <v>0</v>
      </c>
      <c r="T656" s="89">
        <f t="shared" si="34"/>
        <v>0</v>
      </c>
      <c r="U656" s="89">
        <f t="shared" si="34"/>
        <v>0</v>
      </c>
      <c r="V656" s="89">
        <f t="shared" si="34"/>
        <v>0</v>
      </c>
      <c r="W656" s="89">
        <f t="shared" si="34"/>
        <v>0</v>
      </c>
      <c r="X656" s="89">
        <f t="shared" si="34"/>
        <v>0</v>
      </c>
      <c r="Y656" s="89">
        <f t="shared" si="34"/>
        <v>0</v>
      </c>
      <c r="Z656" s="89">
        <f t="shared" si="34"/>
        <v>0</v>
      </c>
      <c r="AA656" s="89">
        <f t="shared" si="34"/>
        <v>0</v>
      </c>
      <c r="AB656" s="89">
        <f t="shared" si="34"/>
        <v>0</v>
      </c>
      <c r="AC656" s="89">
        <f t="shared" si="34"/>
        <v>0</v>
      </c>
      <c r="AD656" s="89">
        <f t="shared" si="34"/>
        <v>0</v>
      </c>
      <c r="AE656" s="89">
        <f t="shared" si="34"/>
        <v>0</v>
      </c>
      <c r="AF656" s="89">
        <f t="shared" si="34"/>
        <v>0</v>
      </c>
      <c r="AG656" s="89">
        <f t="shared" si="34"/>
        <v>0</v>
      </c>
      <c r="AH656" s="89">
        <f t="shared" si="34"/>
        <v>0</v>
      </c>
      <c r="AI656" s="89">
        <f t="shared" si="34"/>
        <v>0</v>
      </c>
      <c r="AJ656" s="89">
        <f t="shared" si="34"/>
        <v>0</v>
      </c>
      <c r="AK656" s="89">
        <f t="shared" si="34"/>
        <v>0</v>
      </c>
      <c r="AL656" s="89">
        <f t="shared" si="34"/>
        <v>0</v>
      </c>
      <c r="AM656" s="89">
        <f t="shared" si="34"/>
        <v>0</v>
      </c>
      <c r="AN656" s="89">
        <f t="shared" si="34"/>
        <v>0</v>
      </c>
      <c r="AO656" s="89">
        <f t="shared" si="34"/>
        <v>0</v>
      </c>
      <c r="AP656" s="89">
        <f t="shared" si="34"/>
        <v>0</v>
      </c>
      <c r="AQ656" s="89">
        <f t="shared" si="34"/>
        <v>0</v>
      </c>
      <c r="AR656" s="89">
        <f t="shared" si="34"/>
        <v>0</v>
      </c>
      <c r="AS656" s="89">
        <f t="shared" si="34"/>
        <v>0</v>
      </c>
      <c r="AT656" s="89">
        <f t="shared" si="34"/>
        <v>0</v>
      </c>
      <c r="AU656" s="89">
        <f t="shared" si="34"/>
        <v>0</v>
      </c>
      <c r="AV656" s="89">
        <f t="shared" si="34"/>
        <v>0</v>
      </c>
      <c r="AW656" s="89">
        <f t="shared" si="34"/>
        <v>0</v>
      </c>
      <c r="AX656" s="89">
        <f t="shared" si="34"/>
        <v>0</v>
      </c>
      <c r="AY656" s="89">
        <f t="shared" si="34"/>
        <v>0</v>
      </c>
      <c r="AZ656" s="89">
        <f t="shared" si="34"/>
        <v>0</v>
      </c>
      <c r="BA656" s="89">
        <f t="shared" si="34"/>
        <v>0</v>
      </c>
      <c r="BB656" s="89">
        <f t="shared" si="34"/>
        <v>0</v>
      </c>
      <c r="BC656" s="89">
        <f t="shared" si="34"/>
        <v>0</v>
      </c>
      <c r="BD656" s="89">
        <f t="shared" si="34"/>
        <v>0</v>
      </c>
      <c r="BE656" s="89">
        <f t="shared" si="34"/>
        <v>0</v>
      </c>
      <c r="BF656" s="89">
        <f t="shared" si="34"/>
        <v>0</v>
      </c>
      <c r="BG656" s="89">
        <f t="shared" si="34"/>
        <v>0</v>
      </c>
      <c r="BH656" s="89">
        <f t="shared" si="34"/>
        <v>0</v>
      </c>
      <c r="BI656" s="89">
        <f t="shared" si="34"/>
        <v>0</v>
      </c>
      <c r="BJ656" s="89">
        <f t="shared" si="34"/>
        <v>0</v>
      </c>
      <c r="BK656" s="89">
        <f t="shared" si="34"/>
        <v>0</v>
      </c>
      <c r="BL656" s="89">
        <f t="shared" si="34"/>
        <v>0</v>
      </c>
      <c r="BM656" s="89">
        <f t="shared" si="34"/>
        <v>0</v>
      </c>
      <c r="BN656" s="89">
        <f t="shared" si="34"/>
        <v>0</v>
      </c>
      <c r="BO656" s="89">
        <f t="shared" ref="BO656:CQ659" si="35">BO52*$B656</f>
        <v>0</v>
      </c>
      <c r="BP656" s="89">
        <f t="shared" si="35"/>
        <v>0</v>
      </c>
      <c r="BQ656" s="89">
        <f t="shared" si="35"/>
        <v>0</v>
      </c>
      <c r="BR656" s="89">
        <f t="shared" si="35"/>
        <v>0</v>
      </c>
      <c r="BS656" s="89">
        <f t="shared" si="35"/>
        <v>0</v>
      </c>
      <c r="BT656" s="89">
        <f t="shared" si="35"/>
        <v>0</v>
      </c>
      <c r="BU656" s="89">
        <f t="shared" si="35"/>
        <v>0</v>
      </c>
      <c r="BV656" s="89">
        <f t="shared" si="35"/>
        <v>0</v>
      </c>
      <c r="BW656" s="89">
        <f t="shared" si="35"/>
        <v>0</v>
      </c>
      <c r="BX656" s="89">
        <f t="shared" si="35"/>
        <v>0</v>
      </c>
      <c r="BY656" s="89">
        <f t="shared" si="35"/>
        <v>0</v>
      </c>
      <c r="BZ656" s="89">
        <f t="shared" si="35"/>
        <v>0</v>
      </c>
      <c r="CA656" s="89">
        <f t="shared" si="35"/>
        <v>0</v>
      </c>
      <c r="CB656" s="89">
        <f t="shared" si="35"/>
        <v>0</v>
      </c>
      <c r="CC656" s="89">
        <f t="shared" si="35"/>
        <v>0</v>
      </c>
      <c r="CD656" s="89">
        <f t="shared" si="35"/>
        <v>0</v>
      </c>
      <c r="CE656" s="89">
        <f t="shared" si="35"/>
        <v>0</v>
      </c>
      <c r="CF656" s="89">
        <f t="shared" si="35"/>
        <v>0</v>
      </c>
      <c r="CG656" s="89">
        <f t="shared" si="35"/>
        <v>0</v>
      </c>
      <c r="CH656" s="89">
        <f t="shared" si="35"/>
        <v>0</v>
      </c>
      <c r="CI656" s="89">
        <f t="shared" si="35"/>
        <v>0</v>
      </c>
      <c r="CJ656" s="89">
        <f t="shared" si="35"/>
        <v>0</v>
      </c>
      <c r="CK656" s="89">
        <f t="shared" si="35"/>
        <v>0</v>
      </c>
      <c r="CL656" s="89">
        <f t="shared" si="35"/>
        <v>0</v>
      </c>
      <c r="CM656" s="89">
        <f t="shared" si="35"/>
        <v>0</v>
      </c>
      <c r="CN656" s="89">
        <f t="shared" si="35"/>
        <v>0</v>
      </c>
      <c r="CO656" s="89">
        <f t="shared" si="35"/>
        <v>0</v>
      </c>
      <c r="CP656" s="89">
        <f t="shared" si="35"/>
        <v>0</v>
      </c>
      <c r="CQ656" s="89">
        <f t="shared" si="35"/>
        <v>0</v>
      </c>
    </row>
    <row r="657" spans="1:95" s="89" customFormat="1" hidden="1" x14ac:dyDescent="0.25">
      <c r="A657" s="90" t="s">
        <v>107</v>
      </c>
      <c r="B657" s="91">
        <f>'[1]Base produits'!C49</f>
        <v>0</v>
      </c>
      <c r="C657" s="89">
        <f t="shared" si="34"/>
        <v>0</v>
      </c>
      <c r="D657" s="89">
        <f t="shared" si="34"/>
        <v>0</v>
      </c>
      <c r="E657" s="89">
        <f t="shared" si="34"/>
        <v>0</v>
      </c>
      <c r="F657" s="89">
        <f t="shared" si="34"/>
        <v>0</v>
      </c>
      <c r="G657" s="89">
        <f t="shared" si="34"/>
        <v>0</v>
      </c>
      <c r="H657" s="89">
        <f t="shared" si="34"/>
        <v>0</v>
      </c>
      <c r="I657" s="89">
        <f t="shared" si="34"/>
        <v>0</v>
      </c>
      <c r="J657" s="89">
        <f t="shared" si="34"/>
        <v>0</v>
      </c>
      <c r="K657" s="89">
        <f t="shared" si="34"/>
        <v>0</v>
      </c>
      <c r="L657" s="89">
        <f t="shared" si="34"/>
        <v>0</v>
      </c>
      <c r="M657" s="89">
        <f t="shared" si="34"/>
        <v>0</v>
      </c>
      <c r="N657" s="89">
        <f t="shared" si="34"/>
        <v>0</v>
      </c>
      <c r="O657" s="89">
        <f t="shared" si="34"/>
        <v>0</v>
      </c>
      <c r="P657" s="89">
        <f t="shared" si="34"/>
        <v>0</v>
      </c>
      <c r="Q657" s="89">
        <f t="shared" si="34"/>
        <v>0</v>
      </c>
      <c r="R657" s="89">
        <f t="shared" si="34"/>
        <v>0</v>
      </c>
      <c r="S657" s="89">
        <f t="shared" si="34"/>
        <v>0</v>
      </c>
      <c r="T657" s="89">
        <f t="shared" si="34"/>
        <v>0</v>
      </c>
      <c r="U657" s="89">
        <f t="shared" si="34"/>
        <v>0</v>
      </c>
      <c r="V657" s="89">
        <f t="shared" si="34"/>
        <v>0</v>
      </c>
      <c r="W657" s="89">
        <f t="shared" si="34"/>
        <v>0</v>
      </c>
      <c r="X657" s="89">
        <f t="shared" si="34"/>
        <v>0</v>
      </c>
      <c r="Y657" s="89">
        <f t="shared" si="34"/>
        <v>0</v>
      </c>
      <c r="Z657" s="89">
        <f t="shared" si="34"/>
        <v>0</v>
      </c>
      <c r="AA657" s="89">
        <f t="shared" si="34"/>
        <v>0</v>
      </c>
      <c r="AB657" s="89">
        <f t="shared" si="34"/>
        <v>0</v>
      </c>
      <c r="AC657" s="89">
        <f t="shared" si="34"/>
        <v>0</v>
      </c>
      <c r="AD657" s="89">
        <f t="shared" si="34"/>
        <v>0</v>
      </c>
      <c r="AE657" s="89">
        <f t="shared" si="34"/>
        <v>0</v>
      </c>
      <c r="AF657" s="89">
        <f t="shared" si="34"/>
        <v>0</v>
      </c>
      <c r="AG657" s="89">
        <f t="shared" si="34"/>
        <v>0</v>
      </c>
      <c r="AH657" s="89">
        <f t="shared" si="34"/>
        <v>0</v>
      </c>
      <c r="AI657" s="89">
        <f t="shared" si="34"/>
        <v>0</v>
      </c>
      <c r="AJ657" s="89">
        <f t="shared" si="34"/>
        <v>0</v>
      </c>
      <c r="AK657" s="89">
        <f t="shared" si="34"/>
        <v>0</v>
      </c>
      <c r="AL657" s="89">
        <f t="shared" si="34"/>
        <v>0</v>
      </c>
      <c r="AM657" s="89">
        <f t="shared" si="34"/>
        <v>0</v>
      </c>
      <c r="AN657" s="89">
        <f t="shared" si="34"/>
        <v>0</v>
      </c>
      <c r="AO657" s="89">
        <f t="shared" si="34"/>
        <v>0</v>
      </c>
      <c r="AP657" s="89">
        <f t="shared" si="34"/>
        <v>0</v>
      </c>
      <c r="AQ657" s="89">
        <f t="shared" si="34"/>
        <v>0</v>
      </c>
      <c r="AR657" s="89">
        <f t="shared" si="34"/>
        <v>0</v>
      </c>
      <c r="AS657" s="89">
        <f t="shared" si="34"/>
        <v>0</v>
      </c>
      <c r="AT657" s="89">
        <f t="shared" si="34"/>
        <v>0</v>
      </c>
      <c r="AU657" s="89">
        <f t="shared" si="34"/>
        <v>0</v>
      </c>
      <c r="AV657" s="89">
        <f t="shared" si="34"/>
        <v>0</v>
      </c>
      <c r="AW657" s="89">
        <f t="shared" si="34"/>
        <v>0</v>
      </c>
      <c r="AX657" s="89">
        <f t="shared" si="34"/>
        <v>0</v>
      </c>
      <c r="AY657" s="89">
        <f t="shared" si="34"/>
        <v>0</v>
      </c>
      <c r="AZ657" s="89">
        <f t="shared" si="34"/>
        <v>0</v>
      </c>
      <c r="BA657" s="89">
        <f t="shared" si="34"/>
        <v>0</v>
      </c>
      <c r="BB657" s="89">
        <f t="shared" si="34"/>
        <v>0</v>
      </c>
      <c r="BC657" s="89">
        <f t="shared" si="34"/>
        <v>0</v>
      </c>
      <c r="BD657" s="89">
        <f t="shared" si="34"/>
        <v>0</v>
      </c>
      <c r="BE657" s="89">
        <f t="shared" si="34"/>
        <v>0</v>
      </c>
      <c r="BF657" s="89">
        <f t="shared" si="34"/>
        <v>0</v>
      </c>
      <c r="BG657" s="89">
        <f t="shared" si="34"/>
        <v>0</v>
      </c>
      <c r="BH657" s="89">
        <f t="shared" si="34"/>
        <v>0</v>
      </c>
      <c r="BI657" s="89">
        <f t="shared" si="34"/>
        <v>0</v>
      </c>
      <c r="BJ657" s="89">
        <f t="shared" si="34"/>
        <v>0</v>
      </c>
      <c r="BK657" s="89">
        <f t="shared" si="34"/>
        <v>0</v>
      </c>
      <c r="BL657" s="89">
        <f t="shared" si="34"/>
        <v>0</v>
      </c>
      <c r="BM657" s="89">
        <f t="shared" si="34"/>
        <v>0</v>
      </c>
      <c r="BN657" s="89">
        <f t="shared" si="34"/>
        <v>0</v>
      </c>
      <c r="BO657" s="89">
        <f t="shared" si="35"/>
        <v>0</v>
      </c>
      <c r="BP657" s="89">
        <f t="shared" si="35"/>
        <v>0</v>
      </c>
      <c r="BQ657" s="89">
        <f t="shared" si="35"/>
        <v>0</v>
      </c>
      <c r="BR657" s="89">
        <f t="shared" si="35"/>
        <v>0</v>
      </c>
      <c r="BS657" s="89">
        <f t="shared" si="35"/>
        <v>0</v>
      </c>
      <c r="BT657" s="89">
        <f t="shared" si="35"/>
        <v>0</v>
      </c>
      <c r="BU657" s="89">
        <f t="shared" si="35"/>
        <v>0</v>
      </c>
      <c r="BV657" s="89">
        <f t="shared" si="35"/>
        <v>0</v>
      </c>
      <c r="BW657" s="89">
        <f t="shared" si="35"/>
        <v>0</v>
      </c>
      <c r="BX657" s="89">
        <f t="shared" si="35"/>
        <v>0</v>
      </c>
      <c r="BY657" s="89">
        <f t="shared" si="35"/>
        <v>0</v>
      </c>
      <c r="BZ657" s="89">
        <f t="shared" si="35"/>
        <v>0</v>
      </c>
      <c r="CA657" s="89">
        <f t="shared" si="35"/>
        <v>0</v>
      </c>
      <c r="CB657" s="89">
        <f t="shared" si="35"/>
        <v>0</v>
      </c>
      <c r="CC657" s="89">
        <f t="shared" si="35"/>
        <v>0</v>
      </c>
      <c r="CD657" s="89">
        <f t="shared" si="35"/>
        <v>0</v>
      </c>
      <c r="CE657" s="89">
        <f t="shared" si="35"/>
        <v>0</v>
      </c>
      <c r="CF657" s="89">
        <f t="shared" si="35"/>
        <v>0</v>
      </c>
      <c r="CG657" s="89">
        <f t="shared" si="35"/>
        <v>0</v>
      </c>
      <c r="CH657" s="89">
        <f t="shared" si="35"/>
        <v>0</v>
      </c>
      <c r="CI657" s="89">
        <f t="shared" si="35"/>
        <v>0</v>
      </c>
      <c r="CJ657" s="89">
        <f t="shared" si="35"/>
        <v>0</v>
      </c>
      <c r="CK657" s="89">
        <f t="shared" si="35"/>
        <v>0</v>
      </c>
      <c r="CL657" s="89">
        <f t="shared" si="35"/>
        <v>0</v>
      </c>
      <c r="CM657" s="89">
        <f t="shared" si="35"/>
        <v>0</v>
      </c>
      <c r="CN657" s="89">
        <f t="shared" si="35"/>
        <v>0</v>
      </c>
      <c r="CO657" s="89">
        <f t="shared" si="35"/>
        <v>0</v>
      </c>
      <c r="CP657" s="89">
        <f t="shared" si="35"/>
        <v>0</v>
      </c>
      <c r="CQ657" s="89">
        <f t="shared" si="35"/>
        <v>0</v>
      </c>
    </row>
    <row r="658" spans="1:95" s="89" customFormat="1" hidden="1" x14ac:dyDescent="0.25">
      <c r="A658" s="90" t="s">
        <v>108</v>
      </c>
      <c r="B658" s="91">
        <f>'[1]Base produits'!C50</f>
        <v>0</v>
      </c>
      <c r="C658" s="89">
        <f t="shared" si="34"/>
        <v>0</v>
      </c>
      <c r="D658" s="89">
        <f t="shared" si="34"/>
        <v>0</v>
      </c>
      <c r="E658" s="89">
        <f t="shared" si="34"/>
        <v>0</v>
      </c>
      <c r="F658" s="89">
        <f t="shared" si="34"/>
        <v>0</v>
      </c>
      <c r="G658" s="89">
        <f t="shared" si="34"/>
        <v>0</v>
      </c>
      <c r="H658" s="89">
        <f t="shared" si="34"/>
        <v>0</v>
      </c>
      <c r="I658" s="89">
        <f t="shared" si="34"/>
        <v>0</v>
      </c>
      <c r="J658" s="89">
        <f t="shared" si="34"/>
        <v>0</v>
      </c>
      <c r="K658" s="89">
        <f t="shared" si="34"/>
        <v>0</v>
      </c>
      <c r="L658" s="89">
        <f t="shared" si="34"/>
        <v>0</v>
      </c>
      <c r="M658" s="89">
        <f t="shared" si="34"/>
        <v>0</v>
      </c>
      <c r="N658" s="89">
        <f t="shared" si="34"/>
        <v>0</v>
      </c>
      <c r="O658" s="89">
        <f t="shared" si="34"/>
        <v>0</v>
      </c>
      <c r="P658" s="89">
        <f t="shared" si="34"/>
        <v>0</v>
      </c>
      <c r="Q658" s="89">
        <f t="shared" si="34"/>
        <v>0</v>
      </c>
      <c r="R658" s="89">
        <f t="shared" si="34"/>
        <v>0</v>
      </c>
      <c r="S658" s="89">
        <f t="shared" si="34"/>
        <v>0</v>
      </c>
      <c r="T658" s="89">
        <f t="shared" si="34"/>
        <v>0</v>
      </c>
      <c r="U658" s="89">
        <f t="shared" si="34"/>
        <v>0</v>
      </c>
      <c r="V658" s="89">
        <f t="shared" si="34"/>
        <v>0</v>
      </c>
      <c r="W658" s="89">
        <f t="shared" si="34"/>
        <v>0</v>
      </c>
      <c r="X658" s="89">
        <f t="shared" si="34"/>
        <v>0</v>
      </c>
      <c r="Y658" s="89">
        <f t="shared" si="34"/>
        <v>0</v>
      </c>
      <c r="Z658" s="89">
        <f t="shared" si="34"/>
        <v>0</v>
      </c>
      <c r="AA658" s="89">
        <f t="shared" si="34"/>
        <v>0</v>
      </c>
      <c r="AB658" s="89">
        <f t="shared" si="34"/>
        <v>0</v>
      </c>
      <c r="AC658" s="89">
        <f t="shared" si="34"/>
        <v>0</v>
      </c>
      <c r="AD658" s="89">
        <f t="shared" si="34"/>
        <v>0</v>
      </c>
      <c r="AE658" s="89">
        <f t="shared" si="34"/>
        <v>0</v>
      </c>
      <c r="AF658" s="89">
        <f t="shared" si="34"/>
        <v>0</v>
      </c>
      <c r="AG658" s="89">
        <f t="shared" si="34"/>
        <v>0</v>
      </c>
      <c r="AH658" s="89">
        <f t="shared" si="34"/>
        <v>0</v>
      </c>
      <c r="AI658" s="89">
        <f t="shared" si="34"/>
        <v>0</v>
      </c>
      <c r="AJ658" s="89">
        <f t="shared" si="34"/>
        <v>0</v>
      </c>
      <c r="AK658" s="89">
        <f t="shared" si="34"/>
        <v>0</v>
      </c>
      <c r="AL658" s="89">
        <f t="shared" si="34"/>
        <v>0</v>
      </c>
      <c r="AM658" s="89">
        <f t="shared" si="34"/>
        <v>0</v>
      </c>
      <c r="AN658" s="89">
        <f t="shared" si="34"/>
        <v>0</v>
      </c>
      <c r="AO658" s="89">
        <f t="shared" si="34"/>
        <v>0</v>
      </c>
      <c r="AP658" s="89">
        <f t="shared" si="34"/>
        <v>0</v>
      </c>
      <c r="AQ658" s="89">
        <f t="shared" si="34"/>
        <v>0</v>
      </c>
      <c r="AR658" s="89">
        <f t="shared" si="34"/>
        <v>0</v>
      </c>
      <c r="AS658" s="89">
        <f t="shared" si="34"/>
        <v>0</v>
      </c>
      <c r="AT658" s="89">
        <f t="shared" si="34"/>
        <v>0</v>
      </c>
      <c r="AU658" s="89">
        <f t="shared" si="34"/>
        <v>0</v>
      </c>
      <c r="AV658" s="89">
        <f t="shared" si="34"/>
        <v>0</v>
      </c>
      <c r="AW658" s="89">
        <f t="shared" si="34"/>
        <v>0</v>
      </c>
      <c r="AX658" s="89">
        <f t="shared" si="34"/>
        <v>0</v>
      </c>
      <c r="AY658" s="89">
        <f t="shared" si="34"/>
        <v>0</v>
      </c>
      <c r="AZ658" s="89">
        <f t="shared" si="34"/>
        <v>0</v>
      </c>
      <c r="BA658" s="89">
        <f t="shared" si="34"/>
        <v>0</v>
      </c>
      <c r="BB658" s="89">
        <f t="shared" si="34"/>
        <v>0</v>
      </c>
      <c r="BC658" s="89">
        <f t="shared" si="34"/>
        <v>0</v>
      </c>
      <c r="BD658" s="89">
        <f t="shared" si="34"/>
        <v>0</v>
      </c>
      <c r="BE658" s="89">
        <f t="shared" si="34"/>
        <v>0</v>
      </c>
      <c r="BF658" s="89">
        <f t="shared" si="34"/>
        <v>0</v>
      </c>
      <c r="BG658" s="89">
        <f t="shared" si="34"/>
        <v>0</v>
      </c>
      <c r="BH658" s="89">
        <f t="shared" si="34"/>
        <v>0</v>
      </c>
      <c r="BI658" s="89">
        <f t="shared" si="34"/>
        <v>0</v>
      </c>
      <c r="BJ658" s="89">
        <f t="shared" si="34"/>
        <v>0</v>
      </c>
      <c r="BK658" s="89">
        <f t="shared" si="34"/>
        <v>0</v>
      </c>
      <c r="BL658" s="89">
        <f t="shared" si="34"/>
        <v>0</v>
      </c>
      <c r="BM658" s="89">
        <f t="shared" si="34"/>
        <v>0</v>
      </c>
      <c r="BN658" s="89">
        <f t="shared" si="34"/>
        <v>0</v>
      </c>
      <c r="BO658" s="89">
        <f t="shared" si="35"/>
        <v>0</v>
      </c>
      <c r="BP658" s="89">
        <f t="shared" si="35"/>
        <v>0</v>
      </c>
      <c r="BQ658" s="89">
        <f t="shared" si="35"/>
        <v>0</v>
      </c>
      <c r="BR658" s="89">
        <f t="shared" si="35"/>
        <v>0</v>
      </c>
      <c r="BS658" s="89">
        <f t="shared" si="35"/>
        <v>0</v>
      </c>
      <c r="BT658" s="89">
        <f t="shared" si="35"/>
        <v>0</v>
      </c>
      <c r="BU658" s="89">
        <f t="shared" si="35"/>
        <v>0</v>
      </c>
      <c r="BV658" s="89">
        <f t="shared" si="35"/>
        <v>0</v>
      </c>
      <c r="BW658" s="89">
        <f t="shared" si="35"/>
        <v>0</v>
      </c>
      <c r="BX658" s="89">
        <f t="shared" si="35"/>
        <v>0</v>
      </c>
      <c r="BY658" s="89">
        <f t="shared" si="35"/>
        <v>0</v>
      </c>
      <c r="BZ658" s="89">
        <f t="shared" si="35"/>
        <v>0</v>
      </c>
      <c r="CA658" s="89">
        <f t="shared" si="35"/>
        <v>0</v>
      </c>
      <c r="CB658" s="89">
        <f t="shared" si="35"/>
        <v>0</v>
      </c>
      <c r="CC658" s="89">
        <f t="shared" si="35"/>
        <v>0</v>
      </c>
      <c r="CD658" s="89">
        <f t="shared" si="35"/>
        <v>0</v>
      </c>
      <c r="CE658" s="89">
        <f t="shared" si="35"/>
        <v>0</v>
      </c>
      <c r="CF658" s="89">
        <f t="shared" si="35"/>
        <v>0</v>
      </c>
      <c r="CG658" s="89">
        <f t="shared" si="35"/>
        <v>0</v>
      </c>
      <c r="CH658" s="89">
        <f t="shared" si="35"/>
        <v>0</v>
      </c>
      <c r="CI658" s="89">
        <f t="shared" si="35"/>
        <v>0</v>
      </c>
      <c r="CJ658" s="89">
        <f t="shared" si="35"/>
        <v>0</v>
      </c>
      <c r="CK658" s="89">
        <f t="shared" si="35"/>
        <v>0</v>
      </c>
      <c r="CL658" s="89">
        <f t="shared" si="35"/>
        <v>0</v>
      </c>
      <c r="CM658" s="89">
        <f t="shared" si="35"/>
        <v>0</v>
      </c>
      <c r="CN658" s="89">
        <f t="shared" si="35"/>
        <v>0</v>
      </c>
      <c r="CO658" s="89">
        <f t="shared" si="35"/>
        <v>0</v>
      </c>
      <c r="CP658" s="89">
        <f t="shared" si="35"/>
        <v>0</v>
      </c>
      <c r="CQ658" s="89">
        <f t="shared" si="35"/>
        <v>0</v>
      </c>
    </row>
    <row r="659" spans="1:95" s="89" customFormat="1" hidden="1" x14ac:dyDescent="0.25">
      <c r="A659" s="90" t="s">
        <v>109</v>
      </c>
      <c r="B659" s="91">
        <f>'[1]Base produits'!C51</f>
        <v>0</v>
      </c>
      <c r="C659" s="89">
        <f t="shared" si="34"/>
        <v>0</v>
      </c>
      <c r="D659" s="89">
        <f t="shared" si="34"/>
        <v>0</v>
      </c>
      <c r="E659" s="89">
        <f t="shared" si="34"/>
        <v>0</v>
      </c>
      <c r="F659" s="89">
        <f t="shared" si="34"/>
        <v>0</v>
      </c>
      <c r="G659" s="89">
        <f t="shared" si="34"/>
        <v>0</v>
      </c>
      <c r="H659" s="89">
        <f t="shared" si="34"/>
        <v>0</v>
      </c>
      <c r="I659" s="89">
        <f t="shared" si="34"/>
        <v>0</v>
      </c>
      <c r="J659" s="89">
        <f t="shared" si="34"/>
        <v>0</v>
      </c>
      <c r="K659" s="89">
        <f t="shared" si="34"/>
        <v>0</v>
      </c>
      <c r="L659" s="89">
        <f t="shared" si="34"/>
        <v>0</v>
      </c>
      <c r="M659" s="89">
        <f t="shared" si="34"/>
        <v>0</v>
      </c>
      <c r="N659" s="89">
        <f t="shared" si="34"/>
        <v>0</v>
      </c>
      <c r="O659" s="89">
        <f t="shared" si="34"/>
        <v>0</v>
      </c>
      <c r="P659" s="89">
        <f t="shared" si="34"/>
        <v>0</v>
      </c>
      <c r="Q659" s="89">
        <f t="shared" si="34"/>
        <v>0</v>
      </c>
      <c r="R659" s="89">
        <f t="shared" si="34"/>
        <v>0</v>
      </c>
      <c r="S659" s="89">
        <f t="shared" si="34"/>
        <v>0</v>
      </c>
      <c r="T659" s="89">
        <f t="shared" si="34"/>
        <v>0</v>
      </c>
      <c r="U659" s="89">
        <f t="shared" si="34"/>
        <v>0</v>
      </c>
      <c r="V659" s="89">
        <f t="shared" si="34"/>
        <v>0</v>
      </c>
      <c r="W659" s="89">
        <f t="shared" si="34"/>
        <v>0</v>
      </c>
      <c r="X659" s="89">
        <f t="shared" si="34"/>
        <v>0</v>
      </c>
      <c r="Y659" s="89">
        <f t="shared" si="34"/>
        <v>0</v>
      </c>
      <c r="Z659" s="89">
        <f t="shared" si="34"/>
        <v>0</v>
      </c>
      <c r="AA659" s="89">
        <f t="shared" si="34"/>
        <v>0</v>
      </c>
      <c r="AB659" s="89">
        <f t="shared" si="34"/>
        <v>0</v>
      </c>
      <c r="AC659" s="89">
        <f t="shared" si="34"/>
        <v>0</v>
      </c>
      <c r="AD659" s="89">
        <f t="shared" si="34"/>
        <v>0</v>
      </c>
      <c r="AE659" s="89">
        <f t="shared" si="34"/>
        <v>0</v>
      </c>
      <c r="AF659" s="89">
        <f t="shared" si="34"/>
        <v>0</v>
      </c>
      <c r="AG659" s="89">
        <f t="shared" si="34"/>
        <v>0</v>
      </c>
      <c r="AH659" s="89">
        <f t="shared" si="34"/>
        <v>0</v>
      </c>
      <c r="AI659" s="89">
        <f t="shared" si="34"/>
        <v>0</v>
      </c>
      <c r="AJ659" s="89">
        <f t="shared" si="34"/>
        <v>0</v>
      </c>
      <c r="AK659" s="89">
        <f t="shared" si="34"/>
        <v>0</v>
      </c>
      <c r="AL659" s="89">
        <f t="shared" si="34"/>
        <v>0</v>
      </c>
      <c r="AM659" s="89">
        <f t="shared" si="34"/>
        <v>0</v>
      </c>
      <c r="AN659" s="89">
        <f t="shared" si="34"/>
        <v>0</v>
      </c>
      <c r="AO659" s="89">
        <f t="shared" si="34"/>
        <v>0</v>
      </c>
      <c r="AP659" s="89">
        <f t="shared" si="34"/>
        <v>0</v>
      </c>
      <c r="AQ659" s="89">
        <f t="shared" si="34"/>
        <v>0</v>
      </c>
      <c r="AR659" s="89">
        <f t="shared" si="34"/>
        <v>0</v>
      </c>
      <c r="AS659" s="89">
        <f t="shared" si="34"/>
        <v>0</v>
      </c>
      <c r="AT659" s="89">
        <f t="shared" si="34"/>
        <v>0</v>
      </c>
      <c r="AU659" s="89">
        <f t="shared" si="34"/>
        <v>0</v>
      </c>
      <c r="AV659" s="89">
        <f t="shared" si="34"/>
        <v>0</v>
      </c>
      <c r="AW659" s="89">
        <f t="shared" si="34"/>
        <v>0</v>
      </c>
      <c r="AX659" s="89">
        <f t="shared" si="34"/>
        <v>0</v>
      </c>
      <c r="AY659" s="89">
        <f t="shared" si="34"/>
        <v>0</v>
      </c>
      <c r="AZ659" s="89">
        <f t="shared" si="34"/>
        <v>0</v>
      </c>
      <c r="BA659" s="89">
        <f t="shared" si="34"/>
        <v>0</v>
      </c>
      <c r="BB659" s="89">
        <f t="shared" si="34"/>
        <v>0</v>
      </c>
      <c r="BC659" s="89">
        <f t="shared" si="34"/>
        <v>0</v>
      </c>
      <c r="BD659" s="89">
        <f t="shared" si="34"/>
        <v>0</v>
      </c>
      <c r="BE659" s="89">
        <f t="shared" si="34"/>
        <v>0</v>
      </c>
      <c r="BF659" s="89">
        <f t="shared" si="34"/>
        <v>0</v>
      </c>
      <c r="BG659" s="89">
        <f t="shared" si="34"/>
        <v>0</v>
      </c>
      <c r="BH659" s="89">
        <f t="shared" si="34"/>
        <v>0</v>
      </c>
      <c r="BI659" s="89">
        <f t="shared" si="34"/>
        <v>0</v>
      </c>
      <c r="BJ659" s="89">
        <f t="shared" si="34"/>
        <v>0</v>
      </c>
      <c r="BK659" s="89">
        <f t="shared" si="34"/>
        <v>0</v>
      </c>
      <c r="BL659" s="89">
        <f t="shared" si="34"/>
        <v>0</v>
      </c>
      <c r="BM659" s="89">
        <f t="shared" si="34"/>
        <v>0</v>
      </c>
      <c r="BN659" s="89">
        <f t="shared" ref="BN659" si="36">BN55*$B659</f>
        <v>0</v>
      </c>
      <c r="BO659" s="89">
        <f t="shared" si="35"/>
        <v>0</v>
      </c>
      <c r="BP659" s="89">
        <f t="shared" si="35"/>
        <v>0</v>
      </c>
      <c r="BQ659" s="89">
        <f t="shared" si="35"/>
        <v>0</v>
      </c>
      <c r="BR659" s="89">
        <f t="shared" si="35"/>
        <v>0</v>
      </c>
      <c r="BS659" s="89">
        <f t="shared" si="35"/>
        <v>0</v>
      </c>
      <c r="BT659" s="89">
        <f t="shared" si="35"/>
        <v>0</v>
      </c>
      <c r="BU659" s="89">
        <f t="shared" si="35"/>
        <v>0</v>
      </c>
      <c r="BV659" s="89">
        <f t="shared" si="35"/>
        <v>0</v>
      </c>
      <c r="BW659" s="89">
        <f t="shared" si="35"/>
        <v>0</v>
      </c>
      <c r="BX659" s="89">
        <f t="shared" si="35"/>
        <v>0</v>
      </c>
      <c r="BY659" s="89">
        <f t="shared" si="35"/>
        <v>0</v>
      </c>
      <c r="BZ659" s="89">
        <f t="shared" si="35"/>
        <v>0</v>
      </c>
      <c r="CA659" s="89">
        <f t="shared" si="35"/>
        <v>0</v>
      </c>
      <c r="CB659" s="89">
        <f t="shared" si="35"/>
        <v>0</v>
      </c>
      <c r="CC659" s="89">
        <f t="shared" si="35"/>
        <v>0</v>
      </c>
      <c r="CD659" s="89">
        <f t="shared" si="35"/>
        <v>0</v>
      </c>
      <c r="CE659" s="89">
        <f t="shared" si="35"/>
        <v>0</v>
      </c>
      <c r="CF659" s="89">
        <f t="shared" si="35"/>
        <v>0</v>
      </c>
      <c r="CG659" s="89">
        <f t="shared" si="35"/>
        <v>0</v>
      </c>
      <c r="CH659" s="89">
        <f t="shared" si="35"/>
        <v>0</v>
      </c>
      <c r="CI659" s="89">
        <f t="shared" si="35"/>
        <v>0</v>
      </c>
      <c r="CJ659" s="89">
        <f t="shared" si="35"/>
        <v>0</v>
      </c>
      <c r="CK659" s="89">
        <f t="shared" si="35"/>
        <v>0</v>
      </c>
      <c r="CL659" s="89">
        <f t="shared" si="35"/>
        <v>0</v>
      </c>
      <c r="CM659" s="89">
        <f t="shared" si="35"/>
        <v>0</v>
      </c>
      <c r="CN659" s="89">
        <f t="shared" si="35"/>
        <v>0</v>
      </c>
      <c r="CO659" s="89">
        <f t="shared" si="35"/>
        <v>0</v>
      </c>
      <c r="CP659" s="89">
        <f t="shared" si="35"/>
        <v>0</v>
      </c>
      <c r="CQ659" s="89">
        <f t="shared" si="35"/>
        <v>0</v>
      </c>
    </row>
    <row r="660" spans="1:95" s="89" customFormat="1" hidden="1" x14ac:dyDescent="0.25">
      <c r="A660" s="90" t="s">
        <v>110</v>
      </c>
      <c r="B660" s="91">
        <f>'[1]Base produits'!C52</f>
        <v>0</v>
      </c>
      <c r="C660" s="89">
        <f t="shared" ref="C660:BN663" si="37">C56*$B660</f>
        <v>0</v>
      </c>
      <c r="D660" s="89">
        <f t="shared" si="37"/>
        <v>0</v>
      </c>
      <c r="E660" s="89">
        <f t="shared" si="37"/>
        <v>0</v>
      </c>
      <c r="F660" s="89">
        <f t="shared" si="37"/>
        <v>0</v>
      </c>
      <c r="G660" s="89">
        <f t="shared" si="37"/>
        <v>0</v>
      </c>
      <c r="H660" s="89">
        <f t="shared" si="37"/>
        <v>0</v>
      </c>
      <c r="I660" s="89">
        <f t="shared" si="37"/>
        <v>0</v>
      </c>
      <c r="J660" s="89">
        <f t="shared" si="37"/>
        <v>0</v>
      </c>
      <c r="K660" s="89">
        <f t="shared" si="37"/>
        <v>0</v>
      </c>
      <c r="L660" s="89">
        <f t="shared" si="37"/>
        <v>0</v>
      </c>
      <c r="M660" s="89">
        <f t="shared" si="37"/>
        <v>0</v>
      </c>
      <c r="N660" s="89">
        <f t="shared" si="37"/>
        <v>0</v>
      </c>
      <c r="O660" s="89">
        <f t="shared" si="37"/>
        <v>0</v>
      </c>
      <c r="P660" s="89">
        <f t="shared" si="37"/>
        <v>0</v>
      </c>
      <c r="Q660" s="89">
        <f t="shared" si="37"/>
        <v>0</v>
      </c>
      <c r="R660" s="89">
        <f t="shared" si="37"/>
        <v>0</v>
      </c>
      <c r="S660" s="89">
        <f t="shared" si="37"/>
        <v>0</v>
      </c>
      <c r="T660" s="89">
        <f t="shared" si="37"/>
        <v>0</v>
      </c>
      <c r="U660" s="89">
        <f t="shared" si="37"/>
        <v>0</v>
      </c>
      <c r="V660" s="89">
        <f t="shared" si="37"/>
        <v>0</v>
      </c>
      <c r="W660" s="89">
        <f t="shared" si="37"/>
        <v>0</v>
      </c>
      <c r="X660" s="89">
        <f t="shared" si="37"/>
        <v>0</v>
      </c>
      <c r="Y660" s="89">
        <f t="shared" si="37"/>
        <v>0</v>
      </c>
      <c r="Z660" s="89">
        <f t="shared" si="37"/>
        <v>0</v>
      </c>
      <c r="AA660" s="89">
        <f t="shared" si="37"/>
        <v>0</v>
      </c>
      <c r="AB660" s="89">
        <f t="shared" si="37"/>
        <v>0</v>
      </c>
      <c r="AC660" s="89">
        <f t="shared" si="37"/>
        <v>0</v>
      </c>
      <c r="AD660" s="89">
        <f t="shared" si="37"/>
        <v>0</v>
      </c>
      <c r="AE660" s="89">
        <f t="shared" si="37"/>
        <v>0</v>
      </c>
      <c r="AF660" s="89">
        <f t="shared" si="37"/>
        <v>0</v>
      </c>
      <c r="AG660" s="89">
        <f t="shared" si="37"/>
        <v>0</v>
      </c>
      <c r="AH660" s="89">
        <f t="shared" si="37"/>
        <v>0</v>
      </c>
      <c r="AI660" s="89">
        <f t="shared" si="37"/>
        <v>0</v>
      </c>
      <c r="AJ660" s="89">
        <f t="shared" si="37"/>
        <v>0</v>
      </c>
      <c r="AK660" s="89">
        <f t="shared" si="37"/>
        <v>0</v>
      </c>
      <c r="AL660" s="89">
        <f t="shared" si="37"/>
        <v>0</v>
      </c>
      <c r="AM660" s="89">
        <f t="shared" si="37"/>
        <v>0</v>
      </c>
      <c r="AN660" s="89">
        <f t="shared" si="37"/>
        <v>0</v>
      </c>
      <c r="AO660" s="89">
        <f t="shared" si="37"/>
        <v>0</v>
      </c>
      <c r="AP660" s="89">
        <f t="shared" si="37"/>
        <v>0</v>
      </c>
      <c r="AQ660" s="89">
        <f t="shared" si="37"/>
        <v>0</v>
      </c>
      <c r="AR660" s="89">
        <f t="shared" si="37"/>
        <v>0</v>
      </c>
      <c r="AS660" s="89">
        <f t="shared" si="37"/>
        <v>0</v>
      </c>
      <c r="AT660" s="89">
        <f t="shared" si="37"/>
        <v>0</v>
      </c>
      <c r="AU660" s="89">
        <f t="shared" si="37"/>
        <v>0</v>
      </c>
      <c r="AV660" s="89">
        <f t="shared" si="37"/>
        <v>0</v>
      </c>
      <c r="AW660" s="89">
        <f t="shared" si="37"/>
        <v>0</v>
      </c>
      <c r="AX660" s="89">
        <f t="shared" si="37"/>
        <v>0</v>
      </c>
      <c r="AY660" s="89">
        <f t="shared" si="37"/>
        <v>0</v>
      </c>
      <c r="AZ660" s="89">
        <f t="shared" si="37"/>
        <v>0</v>
      </c>
      <c r="BA660" s="89">
        <f t="shared" si="37"/>
        <v>0</v>
      </c>
      <c r="BB660" s="89">
        <f t="shared" si="37"/>
        <v>0</v>
      </c>
      <c r="BC660" s="89">
        <f t="shared" si="37"/>
        <v>0</v>
      </c>
      <c r="BD660" s="89">
        <f t="shared" si="37"/>
        <v>0</v>
      </c>
      <c r="BE660" s="89">
        <f t="shared" si="37"/>
        <v>0</v>
      </c>
      <c r="BF660" s="89">
        <f t="shared" si="37"/>
        <v>0</v>
      </c>
      <c r="BG660" s="89">
        <f t="shared" si="37"/>
        <v>0</v>
      </c>
      <c r="BH660" s="89">
        <f t="shared" si="37"/>
        <v>0</v>
      </c>
      <c r="BI660" s="89">
        <f t="shared" si="37"/>
        <v>0</v>
      </c>
      <c r="BJ660" s="89">
        <f t="shared" si="37"/>
        <v>0</v>
      </c>
      <c r="BK660" s="89">
        <f t="shared" si="37"/>
        <v>0</v>
      </c>
      <c r="BL660" s="89">
        <f t="shared" si="37"/>
        <v>0</v>
      </c>
      <c r="BM660" s="89">
        <f t="shared" si="37"/>
        <v>0</v>
      </c>
      <c r="BN660" s="89">
        <f t="shared" si="37"/>
        <v>0</v>
      </c>
      <c r="BO660" s="89">
        <f t="shared" ref="BO660:CQ663" si="38">BO56*$B660</f>
        <v>0</v>
      </c>
      <c r="BP660" s="89">
        <f t="shared" si="38"/>
        <v>0</v>
      </c>
      <c r="BQ660" s="89">
        <f t="shared" si="38"/>
        <v>0</v>
      </c>
      <c r="BR660" s="89">
        <f t="shared" si="38"/>
        <v>0</v>
      </c>
      <c r="BS660" s="89">
        <f t="shared" si="38"/>
        <v>0</v>
      </c>
      <c r="BT660" s="89">
        <f t="shared" si="38"/>
        <v>0</v>
      </c>
      <c r="BU660" s="89">
        <f t="shared" si="38"/>
        <v>0</v>
      </c>
      <c r="BV660" s="89">
        <f t="shared" si="38"/>
        <v>0</v>
      </c>
      <c r="BW660" s="89">
        <f t="shared" si="38"/>
        <v>0</v>
      </c>
      <c r="BX660" s="89">
        <f t="shared" si="38"/>
        <v>0</v>
      </c>
      <c r="BY660" s="89">
        <f t="shared" si="38"/>
        <v>0</v>
      </c>
      <c r="BZ660" s="89">
        <f t="shared" si="38"/>
        <v>0</v>
      </c>
      <c r="CA660" s="89">
        <f t="shared" si="38"/>
        <v>0</v>
      </c>
      <c r="CB660" s="89">
        <f t="shared" si="38"/>
        <v>0</v>
      </c>
      <c r="CC660" s="89">
        <f t="shared" si="38"/>
        <v>0</v>
      </c>
      <c r="CD660" s="89">
        <f t="shared" si="38"/>
        <v>0</v>
      </c>
      <c r="CE660" s="89">
        <f t="shared" si="38"/>
        <v>0</v>
      </c>
      <c r="CF660" s="89">
        <f t="shared" si="38"/>
        <v>0</v>
      </c>
      <c r="CG660" s="89">
        <f t="shared" si="38"/>
        <v>0</v>
      </c>
      <c r="CH660" s="89">
        <f t="shared" si="38"/>
        <v>0</v>
      </c>
      <c r="CI660" s="89">
        <f t="shared" si="38"/>
        <v>0</v>
      </c>
      <c r="CJ660" s="89">
        <f t="shared" si="38"/>
        <v>0</v>
      </c>
      <c r="CK660" s="89">
        <f t="shared" si="38"/>
        <v>0</v>
      </c>
      <c r="CL660" s="89">
        <f t="shared" si="38"/>
        <v>0</v>
      </c>
      <c r="CM660" s="89">
        <f t="shared" si="38"/>
        <v>0</v>
      </c>
      <c r="CN660" s="89">
        <f t="shared" si="38"/>
        <v>0</v>
      </c>
      <c r="CO660" s="89">
        <f t="shared" si="38"/>
        <v>0</v>
      </c>
      <c r="CP660" s="89">
        <f t="shared" si="38"/>
        <v>0</v>
      </c>
      <c r="CQ660" s="89">
        <f t="shared" si="38"/>
        <v>0</v>
      </c>
    </row>
    <row r="661" spans="1:95" s="89" customFormat="1" hidden="1" x14ac:dyDescent="0.25">
      <c r="A661" s="90" t="s">
        <v>111</v>
      </c>
      <c r="B661" s="91">
        <f>'[1]Base produits'!C53</f>
        <v>0</v>
      </c>
      <c r="C661" s="89">
        <f t="shared" si="37"/>
        <v>0</v>
      </c>
      <c r="D661" s="89">
        <f t="shared" si="37"/>
        <v>0</v>
      </c>
      <c r="E661" s="89">
        <f t="shared" si="37"/>
        <v>0</v>
      </c>
      <c r="F661" s="89">
        <f t="shared" si="37"/>
        <v>0</v>
      </c>
      <c r="G661" s="89">
        <f t="shared" si="37"/>
        <v>0</v>
      </c>
      <c r="H661" s="89">
        <f t="shared" si="37"/>
        <v>0</v>
      </c>
      <c r="I661" s="89">
        <f t="shared" si="37"/>
        <v>0</v>
      </c>
      <c r="J661" s="89">
        <f t="shared" si="37"/>
        <v>0</v>
      </c>
      <c r="K661" s="89">
        <f t="shared" si="37"/>
        <v>0</v>
      </c>
      <c r="L661" s="89">
        <f t="shared" si="37"/>
        <v>0</v>
      </c>
      <c r="M661" s="89">
        <f t="shared" si="37"/>
        <v>0</v>
      </c>
      <c r="N661" s="89">
        <f t="shared" si="37"/>
        <v>0</v>
      </c>
      <c r="O661" s="89">
        <f t="shared" si="37"/>
        <v>0</v>
      </c>
      <c r="P661" s="89">
        <f t="shared" si="37"/>
        <v>0</v>
      </c>
      <c r="Q661" s="89">
        <f t="shared" si="37"/>
        <v>0</v>
      </c>
      <c r="R661" s="89">
        <f t="shared" si="37"/>
        <v>0</v>
      </c>
      <c r="S661" s="89">
        <f t="shared" si="37"/>
        <v>0</v>
      </c>
      <c r="T661" s="89">
        <f t="shared" si="37"/>
        <v>0</v>
      </c>
      <c r="U661" s="89">
        <f t="shared" si="37"/>
        <v>0</v>
      </c>
      <c r="V661" s="89">
        <f t="shared" si="37"/>
        <v>0</v>
      </c>
      <c r="W661" s="89">
        <f t="shared" si="37"/>
        <v>0</v>
      </c>
      <c r="X661" s="89">
        <f t="shared" si="37"/>
        <v>0</v>
      </c>
      <c r="Y661" s="89">
        <f t="shared" si="37"/>
        <v>0</v>
      </c>
      <c r="Z661" s="89">
        <f t="shared" si="37"/>
        <v>0</v>
      </c>
      <c r="AA661" s="89">
        <f t="shared" si="37"/>
        <v>0</v>
      </c>
      <c r="AB661" s="89">
        <f t="shared" si="37"/>
        <v>0</v>
      </c>
      <c r="AC661" s="89">
        <f t="shared" si="37"/>
        <v>0</v>
      </c>
      <c r="AD661" s="89">
        <f t="shared" si="37"/>
        <v>0</v>
      </c>
      <c r="AE661" s="89">
        <f t="shared" si="37"/>
        <v>0</v>
      </c>
      <c r="AF661" s="89">
        <f t="shared" si="37"/>
        <v>0</v>
      </c>
      <c r="AG661" s="89">
        <f t="shared" si="37"/>
        <v>0</v>
      </c>
      <c r="AH661" s="89">
        <f t="shared" si="37"/>
        <v>0</v>
      </c>
      <c r="AI661" s="89">
        <f t="shared" si="37"/>
        <v>0</v>
      </c>
      <c r="AJ661" s="89">
        <f t="shared" si="37"/>
        <v>0</v>
      </c>
      <c r="AK661" s="89">
        <f t="shared" si="37"/>
        <v>0</v>
      </c>
      <c r="AL661" s="89">
        <f t="shared" si="37"/>
        <v>0</v>
      </c>
      <c r="AM661" s="89">
        <f t="shared" si="37"/>
        <v>0</v>
      </c>
      <c r="AN661" s="89">
        <f t="shared" si="37"/>
        <v>0</v>
      </c>
      <c r="AO661" s="89">
        <f t="shared" si="37"/>
        <v>0</v>
      </c>
      <c r="AP661" s="89">
        <f t="shared" si="37"/>
        <v>0</v>
      </c>
      <c r="AQ661" s="89">
        <f t="shared" si="37"/>
        <v>0</v>
      </c>
      <c r="AR661" s="89">
        <f t="shared" si="37"/>
        <v>0</v>
      </c>
      <c r="AS661" s="89">
        <f t="shared" si="37"/>
        <v>0</v>
      </c>
      <c r="AT661" s="89">
        <f t="shared" si="37"/>
        <v>0</v>
      </c>
      <c r="AU661" s="89">
        <f t="shared" si="37"/>
        <v>0</v>
      </c>
      <c r="AV661" s="89">
        <f t="shared" si="37"/>
        <v>0</v>
      </c>
      <c r="AW661" s="89">
        <f t="shared" si="37"/>
        <v>0</v>
      </c>
      <c r="AX661" s="89">
        <f t="shared" si="37"/>
        <v>0</v>
      </c>
      <c r="AY661" s="89">
        <f t="shared" si="37"/>
        <v>0</v>
      </c>
      <c r="AZ661" s="89">
        <f t="shared" si="37"/>
        <v>0</v>
      </c>
      <c r="BA661" s="89">
        <f t="shared" si="37"/>
        <v>0</v>
      </c>
      <c r="BB661" s="89">
        <f t="shared" si="37"/>
        <v>0</v>
      </c>
      <c r="BC661" s="89">
        <f t="shared" si="37"/>
        <v>0</v>
      </c>
      <c r="BD661" s="89">
        <f t="shared" si="37"/>
        <v>0</v>
      </c>
      <c r="BE661" s="89">
        <f t="shared" si="37"/>
        <v>0</v>
      </c>
      <c r="BF661" s="89">
        <f t="shared" si="37"/>
        <v>0</v>
      </c>
      <c r="BG661" s="89">
        <f t="shared" si="37"/>
        <v>0</v>
      </c>
      <c r="BH661" s="89">
        <f t="shared" si="37"/>
        <v>0</v>
      </c>
      <c r="BI661" s="89">
        <f t="shared" si="37"/>
        <v>0</v>
      </c>
      <c r="BJ661" s="89">
        <f t="shared" si="37"/>
        <v>0</v>
      </c>
      <c r="BK661" s="89">
        <f t="shared" si="37"/>
        <v>0</v>
      </c>
      <c r="BL661" s="89">
        <f t="shared" si="37"/>
        <v>0</v>
      </c>
      <c r="BM661" s="89">
        <f t="shared" si="37"/>
        <v>0</v>
      </c>
      <c r="BN661" s="89">
        <f t="shared" si="37"/>
        <v>0</v>
      </c>
      <c r="BO661" s="89">
        <f t="shared" si="38"/>
        <v>0</v>
      </c>
      <c r="BP661" s="89">
        <f t="shared" si="38"/>
        <v>0</v>
      </c>
      <c r="BQ661" s="89">
        <f t="shared" si="38"/>
        <v>0</v>
      </c>
      <c r="BR661" s="89">
        <f t="shared" si="38"/>
        <v>0</v>
      </c>
      <c r="BS661" s="89">
        <f t="shared" si="38"/>
        <v>0</v>
      </c>
      <c r="BT661" s="89">
        <f t="shared" si="38"/>
        <v>0</v>
      </c>
      <c r="BU661" s="89">
        <f t="shared" si="38"/>
        <v>0</v>
      </c>
      <c r="BV661" s="89">
        <f t="shared" si="38"/>
        <v>0</v>
      </c>
      <c r="BW661" s="89">
        <f t="shared" si="38"/>
        <v>0</v>
      </c>
      <c r="BX661" s="89">
        <f t="shared" si="38"/>
        <v>0</v>
      </c>
      <c r="BY661" s="89">
        <f t="shared" si="38"/>
        <v>0</v>
      </c>
      <c r="BZ661" s="89">
        <f t="shared" si="38"/>
        <v>0</v>
      </c>
      <c r="CA661" s="89">
        <f t="shared" si="38"/>
        <v>0</v>
      </c>
      <c r="CB661" s="89">
        <f t="shared" si="38"/>
        <v>0</v>
      </c>
      <c r="CC661" s="89">
        <f t="shared" si="38"/>
        <v>0</v>
      </c>
      <c r="CD661" s="89">
        <f t="shared" si="38"/>
        <v>0</v>
      </c>
      <c r="CE661" s="89">
        <f t="shared" si="38"/>
        <v>0</v>
      </c>
      <c r="CF661" s="89">
        <f t="shared" si="38"/>
        <v>0</v>
      </c>
      <c r="CG661" s="89">
        <f t="shared" si="38"/>
        <v>0</v>
      </c>
      <c r="CH661" s="89">
        <f t="shared" si="38"/>
        <v>0</v>
      </c>
      <c r="CI661" s="89">
        <f t="shared" si="38"/>
        <v>0</v>
      </c>
      <c r="CJ661" s="89">
        <f t="shared" si="38"/>
        <v>0</v>
      </c>
      <c r="CK661" s="89">
        <f t="shared" si="38"/>
        <v>0</v>
      </c>
      <c r="CL661" s="89">
        <f t="shared" si="38"/>
        <v>0</v>
      </c>
      <c r="CM661" s="89">
        <f t="shared" si="38"/>
        <v>0</v>
      </c>
      <c r="CN661" s="89">
        <f t="shared" si="38"/>
        <v>0</v>
      </c>
      <c r="CO661" s="89">
        <f t="shared" si="38"/>
        <v>0</v>
      </c>
      <c r="CP661" s="89">
        <f t="shared" si="38"/>
        <v>0</v>
      </c>
      <c r="CQ661" s="89">
        <f t="shared" si="38"/>
        <v>0</v>
      </c>
    </row>
    <row r="662" spans="1:95" s="89" customFormat="1" hidden="1" x14ac:dyDescent="0.25">
      <c r="A662" s="90" t="s">
        <v>112</v>
      </c>
      <c r="B662" s="91">
        <f>'[1]Base produits'!C54</f>
        <v>0</v>
      </c>
      <c r="C662" s="89">
        <f t="shared" si="37"/>
        <v>0</v>
      </c>
      <c r="D662" s="89">
        <f t="shared" si="37"/>
        <v>0</v>
      </c>
      <c r="E662" s="89">
        <f t="shared" si="37"/>
        <v>0</v>
      </c>
      <c r="F662" s="89">
        <f t="shared" si="37"/>
        <v>0</v>
      </c>
      <c r="G662" s="89">
        <f t="shared" si="37"/>
        <v>0</v>
      </c>
      <c r="H662" s="89">
        <f t="shared" si="37"/>
        <v>0</v>
      </c>
      <c r="I662" s="89">
        <f t="shared" si="37"/>
        <v>0</v>
      </c>
      <c r="J662" s="89">
        <f t="shared" si="37"/>
        <v>0</v>
      </c>
      <c r="K662" s="89">
        <f t="shared" si="37"/>
        <v>0</v>
      </c>
      <c r="L662" s="89">
        <f t="shared" si="37"/>
        <v>0</v>
      </c>
      <c r="M662" s="89">
        <f t="shared" si="37"/>
        <v>0</v>
      </c>
      <c r="N662" s="89">
        <f t="shared" si="37"/>
        <v>0</v>
      </c>
      <c r="O662" s="89">
        <f t="shared" si="37"/>
        <v>0</v>
      </c>
      <c r="P662" s="89">
        <f t="shared" si="37"/>
        <v>0</v>
      </c>
      <c r="Q662" s="89">
        <f t="shared" si="37"/>
        <v>0</v>
      </c>
      <c r="R662" s="89">
        <f t="shared" si="37"/>
        <v>0</v>
      </c>
      <c r="S662" s="89">
        <f t="shared" si="37"/>
        <v>0</v>
      </c>
      <c r="T662" s="89">
        <f t="shared" si="37"/>
        <v>0</v>
      </c>
      <c r="U662" s="89">
        <f t="shared" si="37"/>
        <v>0</v>
      </c>
      <c r="V662" s="89">
        <f t="shared" si="37"/>
        <v>0</v>
      </c>
      <c r="W662" s="89">
        <f t="shared" si="37"/>
        <v>0</v>
      </c>
      <c r="X662" s="89">
        <f t="shared" si="37"/>
        <v>0</v>
      </c>
      <c r="Y662" s="89">
        <f t="shared" si="37"/>
        <v>0</v>
      </c>
      <c r="Z662" s="89">
        <f t="shared" si="37"/>
        <v>0</v>
      </c>
      <c r="AA662" s="89">
        <f t="shared" si="37"/>
        <v>0</v>
      </c>
      <c r="AB662" s="89">
        <f t="shared" si="37"/>
        <v>0</v>
      </c>
      <c r="AC662" s="89">
        <f t="shared" si="37"/>
        <v>0</v>
      </c>
      <c r="AD662" s="89">
        <f t="shared" si="37"/>
        <v>0</v>
      </c>
      <c r="AE662" s="89">
        <f t="shared" si="37"/>
        <v>0</v>
      </c>
      <c r="AF662" s="89">
        <f t="shared" si="37"/>
        <v>0</v>
      </c>
      <c r="AG662" s="89">
        <f t="shared" si="37"/>
        <v>0</v>
      </c>
      <c r="AH662" s="89">
        <f t="shared" si="37"/>
        <v>0</v>
      </c>
      <c r="AI662" s="89">
        <f t="shared" si="37"/>
        <v>0</v>
      </c>
      <c r="AJ662" s="89">
        <f t="shared" si="37"/>
        <v>0</v>
      </c>
      <c r="AK662" s="89">
        <f t="shared" si="37"/>
        <v>0</v>
      </c>
      <c r="AL662" s="89">
        <f t="shared" si="37"/>
        <v>0</v>
      </c>
      <c r="AM662" s="89">
        <f t="shared" si="37"/>
        <v>0</v>
      </c>
      <c r="AN662" s="89">
        <f t="shared" si="37"/>
        <v>0</v>
      </c>
      <c r="AO662" s="89">
        <f t="shared" si="37"/>
        <v>0</v>
      </c>
      <c r="AP662" s="89">
        <f t="shared" si="37"/>
        <v>0</v>
      </c>
      <c r="AQ662" s="89">
        <f t="shared" si="37"/>
        <v>0</v>
      </c>
      <c r="AR662" s="89">
        <f t="shared" si="37"/>
        <v>0</v>
      </c>
      <c r="AS662" s="89">
        <f t="shared" si="37"/>
        <v>0</v>
      </c>
      <c r="AT662" s="89">
        <f t="shared" si="37"/>
        <v>0</v>
      </c>
      <c r="AU662" s="89">
        <f t="shared" si="37"/>
        <v>0</v>
      </c>
      <c r="AV662" s="89">
        <f t="shared" si="37"/>
        <v>0</v>
      </c>
      <c r="AW662" s="89">
        <f t="shared" si="37"/>
        <v>0</v>
      </c>
      <c r="AX662" s="89">
        <f t="shared" si="37"/>
        <v>0</v>
      </c>
      <c r="AY662" s="89">
        <f t="shared" si="37"/>
        <v>0</v>
      </c>
      <c r="AZ662" s="89">
        <f t="shared" si="37"/>
        <v>0</v>
      </c>
      <c r="BA662" s="89">
        <f t="shared" si="37"/>
        <v>0</v>
      </c>
      <c r="BB662" s="89">
        <f t="shared" si="37"/>
        <v>0</v>
      </c>
      <c r="BC662" s="89">
        <f t="shared" si="37"/>
        <v>0</v>
      </c>
      <c r="BD662" s="89">
        <f t="shared" si="37"/>
        <v>0</v>
      </c>
      <c r="BE662" s="89">
        <f t="shared" si="37"/>
        <v>0</v>
      </c>
      <c r="BF662" s="89">
        <f t="shared" si="37"/>
        <v>0</v>
      </c>
      <c r="BG662" s="89">
        <f t="shared" si="37"/>
        <v>0</v>
      </c>
      <c r="BH662" s="89">
        <f t="shared" si="37"/>
        <v>0</v>
      </c>
      <c r="BI662" s="89">
        <f t="shared" si="37"/>
        <v>0</v>
      </c>
      <c r="BJ662" s="89">
        <f t="shared" si="37"/>
        <v>0</v>
      </c>
      <c r="BK662" s="89">
        <f t="shared" si="37"/>
        <v>0</v>
      </c>
      <c r="BL662" s="89">
        <f t="shared" si="37"/>
        <v>0</v>
      </c>
      <c r="BM662" s="89">
        <f t="shared" si="37"/>
        <v>0</v>
      </c>
      <c r="BN662" s="89">
        <f t="shared" si="37"/>
        <v>0</v>
      </c>
      <c r="BO662" s="89">
        <f t="shared" si="38"/>
        <v>0</v>
      </c>
      <c r="BP662" s="89">
        <f t="shared" si="38"/>
        <v>0</v>
      </c>
      <c r="BQ662" s="89">
        <f t="shared" si="38"/>
        <v>0</v>
      </c>
      <c r="BR662" s="89">
        <f t="shared" si="38"/>
        <v>0</v>
      </c>
      <c r="BS662" s="89">
        <f t="shared" si="38"/>
        <v>0</v>
      </c>
      <c r="BT662" s="89">
        <f t="shared" si="38"/>
        <v>0</v>
      </c>
      <c r="BU662" s="89">
        <f t="shared" si="38"/>
        <v>0</v>
      </c>
      <c r="BV662" s="89">
        <f t="shared" si="38"/>
        <v>0</v>
      </c>
      <c r="BW662" s="89">
        <f t="shared" si="38"/>
        <v>0</v>
      </c>
      <c r="BX662" s="89">
        <f t="shared" si="38"/>
        <v>0</v>
      </c>
      <c r="BY662" s="89">
        <f t="shared" si="38"/>
        <v>0</v>
      </c>
      <c r="BZ662" s="89">
        <f t="shared" si="38"/>
        <v>0</v>
      </c>
      <c r="CA662" s="89">
        <f t="shared" si="38"/>
        <v>0</v>
      </c>
      <c r="CB662" s="89">
        <f t="shared" si="38"/>
        <v>0</v>
      </c>
      <c r="CC662" s="89">
        <f t="shared" si="38"/>
        <v>0</v>
      </c>
      <c r="CD662" s="89">
        <f t="shared" si="38"/>
        <v>0</v>
      </c>
      <c r="CE662" s="89">
        <f t="shared" si="38"/>
        <v>0</v>
      </c>
      <c r="CF662" s="89">
        <f t="shared" si="38"/>
        <v>0</v>
      </c>
      <c r="CG662" s="89">
        <f t="shared" si="38"/>
        <v>0</v>
      </c>
      <c r="CH662" s="89">
        <f t="shared" si="38"/>
        <v>0</v>
      </c>
      <c r="CI662" s="89">
        <f t="shared" si="38"/>
        <v>0</v>
      </c>
      <c r="CJ662" s="89">
        <f t="shared" si="38"/>
        <v>0</v>
      </c>
      <c r="CK662" s="89">
        <f t="shared" si="38"/>
        <v>0</v>
      </c>
      <c r="CL662" s="89">
        <f t="shared" si="38"/>
        <v>0</v>
      </c>
      <c r="CM662" s="89">
        <f t="shared" si="38"/>
        <v>0</v>
      </c>
      <c r="CN662" s="89">
        <f t="shared" si="38"/>
        <v>0</v>
      </c>
      <c r="CO662" s="89">
        <f t="shared" si="38"/>
        <v>0</v>
      </c>
      <c r="CP662" s="89">
        <f t="shared" si="38"/>
        <v>0</v>
      </c>
      <c r="CQ662" s="89">
        <f t="shared" si="38"/>
        <v>0</v>
      </c>
    </row>
    <row r="663" spans="1:95" s="89" customFormat="1" hidden="1" x14ac:dyDescent="0.25">
      <c r="A663" s="90" t="s">
        <v>113</v>
      </c>
      <c r="B663" s="91">
        <f>'[1]Base produits'!C55</f>
        <v>0</v>
      </c>
      <c r="C663" s="89">
        <f t="shared" si="37"/>
        <v>0</v>
      </c>
      <c r="D663" s="89">
        <f t="shared" si="37"/>
        <v>0</v>
      </c>
      <c r="E663" s="89">
        <f t="shared" si="37"/>
        <v>0</v>
      </c>
      <c r="F663" s="89">
        <f t="shared" si="37"/>
        <v>0</v>
      </c>
      <c r="G663" s="89">
        <f t="shared" si="37"/>
        <v>0</v>
      </c>
      <c r="H663" s="89">
        <f t="shared" si="37"/>
        <v>0</v>
      </c>
      <c r="I663" s="89">
        <f t="shared" si="37"/>
        <v>0</v>
      </c>
      <c r="J663" s="89">
        <f t="shared" si="37"/>
        <v>0</v>
      </c>
      <c r="K663" s="89">
        <f t="shared" si="37"/>
        <v>0</v>
      </c>
      <c r="L663" s="89">
        <f t="shared" si="37"/>
        <v>0</v>
      </c>
      <c r="M663" s="89">
        <f t="shared" si="37"/>
        <v>0</v>
      </c>
      <c r="N663" s="89">
        <f t="shared" si="37"/>
        <v>0</v>
      </c>
      <c r="O663" s="89">
        <f t="shared" si="37"/>
        <v>0</v>
      </c>
      <c r="P663" s="89">
        <f t="shared" si="37"/>
        <v>0</v>
      </c>
      <c r="Q663" s="89">
        <f t="shared" si="37"/>
        <v>0</v>
      </c>
      <c r="R663" s="89">
        <f t="shared" si="37"/>
        <v>0</v>
      </c>
      <c r="S663" s="89">
        <f t="shared" si="37"/>
        <v>0</v>
      </c>
      <c r="T663" s="89">
        <f t="shared" si="37"/>
        <v>0</v>
      </c>
      <c r="U663" s="89">
        <f t="shared" si="37"/>
        <v>0</v>
      </c>
      <c r="V663" s="89">
        <f t="shared" si="37"/>
        <v>0</v>
      </c>
      <c r="W663" s="89">
        <f t="shared" si="37"/>
        <v>0</v>
      </c>
      <c r="X663" s="89">
        <f t="shared" si="37"/>
        <v>0</v>
      </c>
      <c r="Y663" s="89">
        <f t="shared" si="37"/>
        <v>0</v>
      </c>
      <c r="Z663" s="89">
        <f t="shared" si="37"/>
        <v>0</v>
      </c>
      <c r="AA663" s="89">
        <f t="shared" si="37"/>
        <v>0</v>
      </c>
      <c r="AB663" s="89">
        <f t="shared" si="37"/>
        <v>0</v>
      </c>
      <c r="AC663" s="89">
        <f t="shared" si="37"/>
        <v>0</v>
      </c>
      <c r="AD663" s="89">
        <f t="shared" si="37"/>
        <v>0</v>
      </c>
      <c r="AE663" s="89">
        <f t="shared" si="37"/>
        <v>0</v>
      </c>
      <c r="AF663" s="89">
        <f t="shared" si="37"/>
        <v>0</v>
      </c>
      <c r="AG663" s="89">
        <f t="shared" si="37"/>
        <v>0</v>
      </c>
      <c r="AH663" s="89">
        <f t="shared" si="37"/>
        <v>0</v>
      </c>
      <c r="AI663" s="89">
        <f t="shared" si="37"/>
        <v>0</v>
      </c>
      <c r="AJ663" s="89">
        <f t="shared" si="37"/>
        <v>0</v>
      </c>
      <c r="AK663" s="89">
        <f t="shared" si="37"/>
        <v>0</v>
      </c>
      <c r="AL663" s="89">
        <f t="shared" si="37"/>
        <v>0</v>
      </c>
      <c r="AM663" s="89">
        <f t="shared" si="37"/>
        <v>0</v>
      </c>
      <c r="AN663" s="89">
        <f t="shared" si="37"/>
        <v>0</v>
      </c>
      <c r="AO663" s="89">
        <f t="shared" si="37"/>
        <v>0</v>
      </c>
      <c r="AP663" s="89">
        <f t="shared" si="37"/>
        <v>0</v>
      </c>
      <c r="AQ663" s="89">
        <f t="shared" si="37"/>
        <v>0</v>
      </c>
      <c r="AR663" s="89">
        <f t="shared" si="37"/>
        <v>0</v>
      </c>
      <c r="AS663" s="89">
        <f t="shared" si="37"/>
        <v>0</v>
      </c>
      <c r="AT663" s="89">
        <f t="shared" si="37"/>
        <v>0</v>
      </c>
      <c r="AU663" s="89">
        <f t="shared" si="37"/>
        <v>0</v>
      </c>
      <c r="AV663" s="89">
        <f t="shared" si="37"/>
        <v>0</v>
      </c>
      <c r="AW663" s="89">
        <f t="shared" si="37"/>
        <v>0</v>
      </c>
      <c r="AX663" s="89">
        <f t="shared" si="37"/>
        <v>0</v>
      </c>
      <c r="AY663" s="89">
        <f t="shared" si="37"/>
        <v>0</v>
      </c>
      <c r="AZ663" s="89">
        <f t="shared" si="37"/>
        <v>0</v>
      </c>
      <c r="BA663" s="89">
        <f t="shared" si="37"/>
        <v>0</v>
      </c>
      <c r="BB663" s="89">
        <f t="shared" si="37"/>
        <v>0</v>
      </c>
      <c r="BC663" s="89">
        <f t="shared" si="37"/>
        <v>0</v>
      </c>
      <c r="BD663" s="89">
        <f t="shared" si="37"/>
        <v>0</v>
      </c>
      <c r="BE663" s="89">
        <f t="shared" si="37"/>
        <v>0</v>
      </c>
      <c r="BF663" s="89">
        <f t="shared" si="37"/>
        <v>0</v>
      </c>
      <c r="BG663" s="89">
        <f t="shared" si="37"/>
        <v>0</v>
      </c>
      <c r="BH663" s="89">
        <f t="shared" si="37"/>
        <v>0</v>
      </c>
      <c r="BI663" s="89">
        <f t="shared" si="37"/>
        <v>0</v>
      </c>
      <c r="BJ663" s="89">
        <f t="shared" si="37"/>
        <v>0</v>
      </c>
      <c r="BK663" s="89">
        <f t="shared" si="37"/>
        <v>0</v>
      </c>
      <c r="BL663" s="89">
        <f t="shared" si="37"/>
        <v>0</v>
      </c>
      <c r="BM663" s="89">
        <f t="shared" si="37"/>
        <v>0</v>
      </c>
      <c r="BN663" s="89">
        <f t="shared" ref="BN663" si="39">BN59*$B663</f>
        <v>0</v>
      </c>
      <c r="BO663" s="89">
        <f t="shared" si="38"/>
        <v>0</v>
      </c>
      <c r="BP663" s="89">
        <f t="shared" si="38"/>
        <v>0</v>
      </c>
      <c r="BQ663" s="89">
        <f t="shared" si="38"/>
        <v>0</v>
      </c>
      <c r="BR663" s="89">
        <f t="shared" si="38"/>
        <v>0</v>
      </c>
      <c r="BS663" s="89">
        <f t="shared" si="38"/>
        <v>0</v>
      </c>
      <c r="BT663" s="89">
        <f t="shared" si="38"/>
        <v>0</v>
      </c>
      <c r="BU663" s="89">
        <f t="shared" si="38"/>
        <v>0</v>
      </c>
      <c r="BV663" s="89">
        <f t="shared" si="38"/>
        <v>0</v>
      </c>
      <c r="BW663" s="89">
        <f t="shared" si="38"/>
        <v>0</v>
      </c>
      <c r="BX663" s="89">
        <f t="shared" si="38"/>
        <v>0</v>
      </c>
      <c r="BY663" s="89">
        <f t="shared" si="38"/>
        <v>0</v>
      </c>
      <c r="BZ663" s="89">
        <f t="shared" si="38"/>
        <v>0</v>
      </c>
      <c r="CA663" s="89">
        <f t="shared" si="38"/>
        <v>0</v>
      </c>
      <c r="CB663" s="89">
        <f t="shared" si="38"/>
        <v>0</v>
      </c>
      <c r="CC663" s="89">
        <f t="shared" si="38"/>
        <v>0</v>
      </c>
      <c r="CD663" s="89">
        <f t="shared" si="38"/>
        <v>0</v>
      </c>
      <c r="CE663" s="89">
        <f t="shared" si="38"/>
        <v>0</v>
      </c>
      <c r="CF663" s="89">
        <f t="shared" si="38"/>
        <v>0</v>
      </c>
      <c r="CG663" s="89">
        <f t="shared" si="38"/>
        <v>0</v>
      </c>
      <c r="CH663" s="89">
        <f t="shared" si="38"/>
        <v>0</v>
      </c>
      <c r="CI663" s="89">
        <f t="shared" si="38"/>
        <v>0</v>
      </c>
      <c r="CJ663" s="89">
        <f t="shared" si="38"/>
        <v>0</v>
      </c>
      <c r="CK663" s="89">
        <f t="shared" si="38"/>
        <v>0</v>
      </c>
      <c r="CL663" s="89">
        <f t="shared" si="38"/>
        <v>0</v>
      </c>
      <c r="CM663" s="89">
        <f t="shared" si="38"/>
        <v>0</v>
      </c>
      <c r="CN663" s="89">
        <f t="shared" si="38"/>
        <v>0</v>
      </c>
      <c r="CO663" s="89">
        <f t="shared" si="38"/>
        <v>0</v>
      </c>
      <c r="CP663" s="89">
        <f t="shared" si="38"/>
        <v>0</v>
      </c>
      <c r="CQ663" s="89">
        <f t="shared" si="38"/>
        <v>0</v>
      </c>
    </row>
    <row r="664" spans="1:95" s="89" customFormat="1" hidden="1" x14ac:dyDescent="0.25">
      <c r="A664" s="90" t="s">
        <v>114</v>
      </c>
      <c r="B664" s="91">
        <f>'[1]Base produits'!C56</f>
        <v>0</v>
      </c>
      <c r="C664" s="89">
        <f t="shared" ref="C664:BN667" si="40">C60*$B664</f>
        <v>0</v>
      </c>
      <c r="D664" s="89">
        <f t="shared" si="40"/>
        <v>0</v>
      </c>
      <c r="E664" s="89">
        <f t="shared" si="40"/>
        <v>0</v>
      </c>
      <c r="F664" s="89">
        <f t="shared" si="40"/>
        <v>0</v>
      </c>
      <c r="G664" s="89">
        <f t="shared" si="40"/>
        <v>0</v>
      </c>
      <c r="H664" s="89">
        <f t="shared" si="40"/>
        <v>0</v>
      </c>
      <c r="I664" s="89">
        <f t="shared" si="40"/>
        <v>0</v>
      </c>
      <c r="J664" s="89">
        <f t="shared" si="40"/>
        <v>0</v>
      </c>
      <c r="K664" s="89">
        <f t="shared" si="40"/>
        <v>0</v>
      </c>
      <c r="L664" s="89">
        <f t="shared" si="40"/>
        <v>0</v>
      </c>
      <c r="M664" s="89">
        <f t="shared" si="40"/>
        <v>0</v>
      </c>
      <c r="N664" s="89">
        <f t="shared" si="40"/>
        <v>0</v>
      </c>
      <c r="O664" s="89">
        <f t="shared" si="40"/>
        <v>0</v>
      </c>
      <c r="P664" s="89">
        <f t="shared" si="40"/>
        <v>0</v>
      </c>
      <c r="Q664" s="89">
        <f t="shared" si="40"/>
        <v>0</v>
      </c>
      <c r="R664" s="89">
        <f t="shared" si="40"/>
        <v>0</v>
      </c>
      <c r="S664" s="89">
        <f t="shared" si="40"/>
        <v>0</v>
      </c>
      <c r="T664" s="89">
        <f t="shared" si="40"/>
        <v>0</v>
      </c>
      <c r="U664" s="89">
        <f t="shared" si="40"/>
        <v>0</v>
      </c>
      <c r="V664" s="89">
        <f t="shared" si="40"/>
        <v>0</v>
      </c>
      <c r="W664" s="89">
        <f t="shared" si="40"/>
        <v>0</v>
      </c>
      <c r="X664" s="89">
        <f t="shared" si="40"/>
        <v>0</v>
      </c>
      <c r="Y664" s="89">
        <f t="shared" si="40"/>
        <v>0</v>
      </c>
      <c r="Z664" s="89">
        <f t="shared" si="40"/>
        <v>0</v>
      </c>
      <c r="AA664" s="89">
        <f t="shared" si="40"/>
        <v>0</v>
      </c>
      <c r="AB664" s="89">
        <f t="shared" si="40"/>
        <v>0</v>
      </c>
      <c r="AC664" s="89">
        <f t="shared" si="40"/>
        <v>0</v>
      </c>
      <c r="AD664" s="89">
        <f t="shared" si="40"/>
        <v>0</v>
      </c>
      <c r="AE664" s="89">
        <f t="shared" si="40"/>
        <v>0</v>
      </c>
      <c r="AF664" s="89">
        <f t="shared" si="40"/>
        <v>0</v>
      </c>
      <c r="AG664" s="89">
        <f t="shared" si="40"/>
        <v>0</v>
      </c>
      <c r="AH664" s="89">
        <f t="shared" si="40"/>
        <v>0</v>
      </c>
      <c r="AI664" s="89">
        <f t="shared" si="40"/>
        <v>0</v>
      </c>
      <c r="AJ664" s="89">
        <f t="shared" si="40"/>
        <v>0</v>
      </c>
      <c r="AK664" s="89">
        <f t="shared" si="40"/>
        <v>0</v>
      </c>
      <c r="AL664" s="89">
        <f t="shared" si="40"/>
        <v>0</v>
      </c>
      <c r="AM664" s="89">
        <f t="shared" si="40"/>
        <v>0</v>
      </c>
      <c r="AN664" s="89">
        <f t="shared" si="40"/>
        <v>0</v>
      </c>
      <c r="AO664" s="89">
        <f t="shared" si="40"/>
        <v>0</v>
      </c>
      <c r="AP664" s="89">
        <f t="shared" si="40"/>
        <v>0</v>
      </c>
      <c r="AQ664" s="89">
        <f t="shared" si="40"/>
        <v>0</v>
      </c>
      <c r="AR664" s="89">
        <f t="shared" si="40"/>
        <v>0</v>
      </c>
      <c r="AS664" s="89">
        <f t="shared" si="40"/>
        <v>0</v>
      </c>
      <c r="AT664" s="89">
        <f t="shared" si="40"/>
        <v>0</v>
      </c>
      <c r="AU664" s="89">
        <f t="shared" si="40"/>
        <v>0</v>
      </c>
      <c r="AV664" s="89">
        <f t="shared" si="40"/>
        <v>0</v>
      </c>
      <c r="AW664" s="89">
        <f t="shared" si="40"/>
        <v>0</v>
      </c>
      <c r="AX664" s="89">
        <f t="shared" si="40"/>
        <v>0</v>
      </c>
      <c r="AY664" s="89">
        <f t="shared" si="40"/>
        <v>0</v>
      </c>
      <c r="AZ664" s="89">
        <f t="shared" si="40"/>
        <v>0</v>
      </c>
      <c r="BA664" s="89">
        <f t="shared" si="40"/>
        <v>0</v>
      </c>
      <c r="BB664" s="89">
        <f t="shared" si="40"/>
        <v>0</v>
      </c>
      <c r="BC664" s="89">
        <f t="shared" si="40"/>
        <v>0</v>
      </c>
      <c r="BD664" s="89">
        <f t="shared" si="40"/>
        <v>0</v>
      </c>
      <c r="BE664" s="89">
        <f t="shared" si="40"/>
        <v>0</v>
      </c>
      <c r="BF664" s="89">
        <f t="shared" si="40"/>
        <v>0</v>
      </c>
      <c r="BG664" s="89">
        <f t="shared" si="40"/>
        <v>0</v>
      </c>
      <c r="BH664" s="89">
        <f t="shared" si="40"/>
        <v>0</v>
      </c>
      <c r="BI664" s="89">
        <f t="shared" si="40"/>
        <v>0</v>
      </c>
      <c r="BJ664" s="89">
        <f t="shared" si="40"/>
        <v>0</v>
      </c>
      <c r="BK664" s="89">
        <f t="shared" si="40"/>
        <v>0</v>
      </c>
      <c r="BL664" s="89">
        <f t="shared" si="40"/>
        <v>0</v>
      </c>
      <c r="BM664" s="89">
        <f t="shared" si="40"/>
        <v>0</v>
      </c>
      <c r="BN664" s="89">
        <f t="shared" si="40"/>
        <v>0</v>
      </c>
      <c r="BO664" s="89">
        <f t="shared" ref="BO664:CQ667" si="41">BO60*$B664</f>
        <v>0</v>
      </c>
      <c r="BP664" s="89">
        <f t="shared" si="41"/>
        <v>0</v>
      </c>
      <c r="BQ664" s="89">
        <f t="shared" si="41"/>
        <v>0</v>
      </c>
      <c r="BR664" s="89">
        <f t="shared" si="41"/>
        <v>0</v>
      </c>
      <c r="BS664" s="89">
        <f t="shared" si="41"/>
        <v>0</v>
      </c>
      <c r="BT664" s="89">
        <f t="shared" si="41"/>
        <v>0</v>
      </c>
      <c r="BU664" s="89">
        <f t="shared" si="41"/>
        <v>0</v>
      </c>
      <c r="BV664" s="89">
        <f t="shared" si="41"/>
        <v>0</v>
      </c>
      <c r="BW664" s="89">
        <f t="shared" si="41"/>
        <v>0</v>
      </c>
      <c r="BX664" s="89">
        <f t="shared" si="41"/>
        <v>0</v>
      </c>
      <c r="BY664" s="89">
        <f t="shared" si="41"/>
        <v>0</v>
      </c>
      <c r="BZ664" s="89">
        <f t="shared" si="41"/>
        <v>0</v>
      </c>
      <c r="CA664" s="89">
        <f t="shared" si="41"/>
        <v>0</v>
      </c>
      <c r="CB664" s="89">
        <f t="shared" si="41"/>
        <v>0</v>
      </c>
      <c r="CC664" s="89">
        <f t="shared" si="41"/>
        <v>0</v>
      </c>
      <c r="CD664" s="89">
        <f t="shared" si="41"/>
        <v>0</v>
      </c>
      <c r="CE664" s="89">
        <f t="shared" si="41"/>
        <v>0</v>
      </c>
      <c r="CF664" s="89">
        <f t="shared" si="41"/>
        <v>0</v>
      </c>
      <c r="CG664" s="89">
        <f t="shared" si="41"/>
        <v>0</v>
      </c>
      <c r="CH664" s="89">
        <f t="shared" si="41"/>
        <v>0</v>
      </c>
      <c r="CI664" s="89">
        <f t="shared" si="41"/>
        <v>0</v>
      </c>
      <c r="CJ664" s="89">
        <f t="shared" si="41"/>
        <v>0</v>
      </c>
      <c r="CK664" s="89">
        <f t="shared" si="41"/>
        <v>0</v>
      </c>
      <c r="CL664" s="89">
        <f t="shared" si="41"/>
        <v>0</v>
      </c>
      <c r="CM664" s="89">
        <f t="shared" si="41"/>
        <v>0</v>
      </c>
      <c r="CN664" s="89">
        <f t="shared" si="41"/>
        <v>0</v>
      </c>
      <c r="CO664" s="89">
        <f t="shared" si="41"/>
        <v>0</v>
      </c>
      <c r="CP664" s="89">
        <f t="shared" si="41"/>
        <v>0</v>
      </c>
      <c r="CQ664" s="89">
        <f t="shared" si="41"/>
        <v>0</v>
      </c>
    </row>
    <row r="665" spans="1:95" s="89" customFormat="1" hidden="1" x14ac:dyDescent="0.25">
      <c r="A665" s="90" t="s">
        <v>115</v>
      </c>
      <c r="B665" s="91">
        <f>'[1]Base produits'!C57</f>
        <v>0</v>
      </c>
      <c r="C665" s="89">
        <f t="shared" si="40"/>
        <v>0</v>
      </c>
      <c r="D665" s="89">
        <f t="shared" si="40"/>
        <v>0</v>
      </c>
      <c r="E665" s="89">
        <f t="shared" si="40"/>
        <v>0</v>
      </c>
      <c r="F665" s="89">
        <f t="shared" si="40"/>
        <v>0</v>
      </c>
      <c r="G665" s="89">
        <f t="shared" si="40"/>
        <v>0</v>
      </c>
      <c r="H665" s="89">
        <f t="shared" si="40"/>
        <v>0</v>
      </c>
      <c r="I665" s="89">
        <f t="shared" si="40"/>
        <v>0</v>
      </c>
      <c r="J665" s="89">
        <f t="shared" si="40"/>
        <v>0</v>
      </c>
      <c r="K665" s="89">
        <f t="shared" si="40"/>
        <v>0</v>
      </c>
      <c r="L665" s="89">
        <f t="shared" si="40"/>
        <v>0</v>
      </c>
      <c r="M665" s="89">
        <f t="shared" si="40"/>
        <v>0</v>
      </c>
      <c r="N665" s="89">
        <f t="shared" si="40"/>
        <v>0</v>
      </c>
      <c r="O665" s="89">
        <f t="shared" si="40"/>
        <v>0</v>
      </c>
      <c r="P665" s="89">
        <f t="shared" si="40"/>
        <v>0</v>
      </c>
      <c r="Q665" s="89">
        <f t="shared" si="40"/>
        <v>0</v>
      </c>
      <c r="R665" s="89">
        <f t="shared" si="40"/>
        <v>0</v>
      </c>
      <c r="S665" s="89">
        <f t="shared" si="40"/>
        <v>0</v>
      </c>
      <c r="T665" s="89">
        <f t="shared" si="40"/>
        <v>0</v>
      </c>
      <c r="U665" s="89">
        <f t="shared" si="40"/>
        <v>0</v>
      </c>
      <c r="V665" s="89">
        <f t="shared" si="40"/>
        <v>0</v>
      </c>
      <c r="W665" s="89">
        <f t="shared" si="40"/>
        <v>0</v>
      </c>
      <c r="X665" s="89">
        <f t="shared" si="40"/>
        <v>0</v>
      </c>
      <c r="Y665" s="89">
        <f t="shared" si="40"/>
        <v>0</v>
      </c>
      <c r="Z665" s="89">
        <f t="shared" si="40"/>
        <v>0</v>
      </c>
      <c r="AA665" s="89">
        <f t="shared" si="40"/>
        <v>0</v>
      </c>
      <c r="AB665" s="89">
        <f t="shared" si="40"/>
        <v>0</v>
      </c>
      <c r="AC665" s="89">
        <f t="shared" si="40"/>
        <v>0</v>
      </c>
      <c r="AD665" s="89">
        <f t="shared" si="40"/>
        <v>0</v>
      </c>
      <c r="AE665" s="89">
        <f t="shared" si="40"/>
        <v>0</v>
      </c>
      <c r="AF665" s="89">
        <f t="shared" si="40"/>
        <v>0</v>
      </c>
      <c r="AG665" s="89">
        <f t="shared" si="40"/>
        <v>0</v>
      </c>
      <c r="AH665" s="89">
        <f t="shared" si="40"/>
        <v>0</v>
      </c>
      <c r="AI665" s="89">
        <f t="shared" si="40"/>
        <v>0</v>
      </c>
      <c r="AJ665" s="89">
        <f t="shared" si="40"/>
        <v>0</v>
      </c>
      <c r="AK665" s="89">
        <f t="shared" si="40"/>
        <v>0</v>
      </c>
      <c r="AL665" s="89">
        <f t="shared" si="40"/>
        <v>0</v>
      </c>
      <c r="AM665" s="89">
        <f t="shared" si="40"/>
        <v>0</v>
      </c>
      <c r="AN665" s="89">
        <f t="shared" si="40"/>
        <v>0</v>
      </c>
      <c r="AO665" s="89">
        <f t="shared" si="40"/>
        <v>0</v>
      </c>
      <c r="AP665" s="89">
        <f t="shared" si="40"/>
        <v>0</v>
      </c>
      <c r="AQ665" s="89">
        <f t="shared" si="40"/>
        <v>0</v>
      </c>
      <c r="AR665" s="89">
        <f t="shared" si="40"/>
        <v>0</v>
      </c>
      <c r="AS665" s="89">
        <f t="shared" si="40"/>
        <v>0</v>
      </c>
      <c r="AT665" s="89">
        <f t="shared" si="40"/>
        <v>0</v>
      </c>
      <c r="AU665" s="89">
        <f t="shared" si="40"/>
        <v>0</v>
      </c>
      <c r="AV665" s="89">
        <f t="shared" si="40"/>
        <v>0</v>
      </c>
      <c r="AW665" s="89">
        <f t="shared" si="40"/>
        <v>0</v>
      </c>
      <c r="AX665" s="89">
        <f t="shared" si="40"/>
        <v>0</v>
      </c>
      <c r="AY665" s="89">
        <f t="shared" si="40"/>
        <v>0</v>
      </c>
      <c r="AZ665" s="89">
        <f t="shared" si="40"/>
        <v>0</v>
      </c>
      <c r="BA665" s="89">
        <f t="shared" si="40"/>
        <v>0</v>
      </c>
      <c r="BB665" s="89">
        <f t="shared" si="40"/>
        <v>0</v>
      </c>
      <c r="BC665" s="89">
        <f t="shared" si="40"/>
        <v>0</v>
      </c>
      <c r="BD665" s="89">
        <f t="shared" si="40"/>
        <v>0</v>
      </c>
      <c r="BE665" s="89">
        <f t="shared" si="40"/>
        <v>0</v>
      </c>
      <c r="BF665" s="89">
        <f t="shared" si="40"/>
        <v>0</v>
      </c>
      <c r="BG665" s="89">
        <f t="shared" si="40"/>
        <v>0</v>
      </c>
      <c r="BH665" s="89">
        <f t="shared" si="40"/>
        <v>0</v>
      </c>
      <c r="BI665" s="89">
        <f t="shared" si="40"/>
        <v>0</v>
      </c>
      <c r="BJ665" s="89">
        <f t="shared" si="40"/>
        <v>0</v>
      </c>
      <c r="BK665" s="89">
        <f t="shared" si="40"/>
        <v>0</v>
      </c>
      <c r="BL665" s="89">
        <f t="shared" si="40"/>
        <v>0</v>
      </c>
      <c r="BM665" s="89">
        <f t="shared" si="40"/>
        <v>0</v>
      </c>
      <c r="BN665" s="89">
        <f t="shared" si="40"/>
        <v>0</v>
      </c>
      <c r="BO665" s="89">
        <f t="shared" si="41"/>
        <v>0</v>
      </c>
      <c r="BP665" s="89">
        <f t="shared" si="41"/>
        <v>0</v>
      </c>
      <c r="BQ665" s="89">
        <f t="shared" si="41"/>
        <v>0</v>
      </c>
      <c r="BR665" s="89">
        <f t="shared" si="41"/>
        <v>0</v>
      </c>
      <c r="BS665" s="89">
        <f t="shared" si="41"/>
        <v>0</v>
      </c>
      <c r="BT665" s="89">
        <f t="shared" si="41"/>
        <v>0</v>
      </c>
      <c r="BU665" s="89">
        <f t="shared" si="41"/>
        <v>0</v>
      </c>
      <c r="BV665" s="89">
        <f t="shared" si="41"/>
        <v>0</v>
      </c>
      <c r="BW665" s="89">
        <f t="shared" si="41"/>
        <v>0</v>
      </c>
      <c r="BX665" s="89">
        <f t="shared" si="41"/>
        <v>0</v>
      </c>
      <c r="BY665" s="89">
        <f t="shared" si="41"/>
        <v>0</v>
      </c>
      <c r="BZ665" s="89">
        <f t="shared" si="41"/>
        <v>0</v>
      </c>
      <c r="CA665" s="89">
        <f t="shared" si="41"/>
        <v>0</v>
      </c>
      <c r="CB665" s="89">
        <f t="shared" si="41"/>
        <v>0</v>
      </c>
      <c r="CC665" s="89">
        <f t="shared" si="41"/>
        <v>0</v>
      </c>
      <c r="CD665" s="89">
        <f t="shared" si="41"/>
        <v>0</v>
      </c>
      <c r="CE665" s="89">
        <f t="shared" si="41"/>
        <v>0</v>
      </c>
      <c r="CF665" s="89">
        <f t="shared" si="41"/>
        <v>0</v>
      </c>
      <c r="CG665" s="89">
        <f t="shared" si="41"/>
        <v>0</v>
      </c>
      <c r="CH665" s="89">
        <f t="shared" si="41"/>
        <v>0</v>
      </c>
      <c r="CI665" s="89">
        <f t="shared" si="41"/>
        <v>0</v>
      </c>
      <c r="CJ665" s="89">
        <f t="shared" si="41"/>
        <v>0</v>
      </c>
      <c r="CK665" s="89">
        <f t="shared" si="41"/>
        <v>0</v>
      </c>
      <c r="CL665" s="89">
        <f t="shared" si="41"/>
        <v>0</v>
      </c>
      <c r="CM665" s="89">
        <f t="shared" si="41"/>
        <v>0</v>
      </c>
      <c r="CN665" s="89">
        <f t="shared" si="41"/>
        <v>0</v>
      </c>
      <c r="CO665" s="89">
        <f t="shared" si="41"/>
        <v>0</v>
      </c>
      <c r="CP665" s="89">
        <f t="shared" si="41"/>
        <v>0</v>
      </c>
      <c r="CQ665" s="89">
        <f t="shared" si="41"/>
        <v>0</v>
      </c>
    </row>
    <row r="666" spans="1:95" s="89" customFormat="1" hidden="1" x14ac:dyDescent="0.25">
      <c r="A666" s="90" t="s">
        <v>116</v>
      </c>
      <c r="B666" s="91">
        <f>'[1]Base produits'!C58</f>
        <v>0</v>
      </c>
      <c r="C666" s="89">
        <f t="shared" si="40"/>
        <v>0</v>
      </c>
      <c r="D666" s="89">
        <f t="shared" si="40"/>
        <v>0</v>
      </c>
      <c r="E666" s="89">
        <f t="shared" si="40"/>
        <v>0</v>
      </c>
      <c r="F666" s="89">
        <f t="shared" si="40"/>
        <v>0</v>
      </c>
      <c r="G666" s="89">
        <f t="shared" si="40"/>
        <v>0</v>
      </c>
      <c r="H666" s="89">
        <f t="shared" si="40"/>
        <v>0</v>
      </c>
      <c r="I666" s="89">
        <f t="shared" si="40"/>
        <v>0</v>
      </c>
      <c r="J666" s="89">
        <f t="shared" si="40"/>
        <v>0</v>
      </c>
      <c r="K666" s="89">
        <f t="shared" si="40"/>
        <v>0</v>
      </c>
      <c r="L666" s="89">
        <f t="shared" si="40"/>
        <v>0</v>
      </c>
      <c r="M666" s="89">
        <f t="shared" si="40"/>
        <v>0</v>
      </c>
      <c r="N666" s="89">
        <f t="shared" si="40"/>
        <v>0</v>
      </c>
      <c r="O666" s="89">
        <f t="shared" si="40"/>
        <v>0</v>
      </c>
      <c r="P666" s="89">
        <f t="shared" si="40"/>
        <v>0</v>
      </c>
      <c r="Q666" s="89">
        <f t="shared" si="40"/>
        <v>0</v>
      </c>
      <c r="R666" s="89">
        <f t="shared" si="40"/>
        <v>0</v>
      </c>
      <c r="S666" s="89">
        <f t="shared" si="40"/>
        <v>0</v>
      </c>
      <c r="T666" s="89">
        <f t="shared" si="40"/>
        <v>0</v>
      </c>
      <c r="U666" s="89">
        <f t="shared" si="40"/>
        <v>0</v>
      </c>
      <c r="V666" s="89">
        <f t="shared" si="40"/>
        <v>0</v>
      </c>
      <c r="W666" s="89">
        <f t="shared" si="40"/>
        <v>0</v>
      </c>
      <c r="X666" s="89">
        <f t="shared" si="40"/>
        <v>0</v>
      </c>
      <c r="Y666" s="89">
        <f t="shared" si="40"/>
        <v>0</v>
      </c>
      <c r="Z666" s="89">
        <f t="shared" si="40"/>
        <v>0</v>
      </c>
      <c r="AA666" s="89">
        <f t="shared" si="40"/>
        <v>0</v>
      </c>
      <c r="AB666" s="89">
        <f t="shared" si="40"/>
        <v>0</v>
      </c>
      <c r="AC666" s="89">
        <f t="shared" si="40"/>
        <v>0</v>
      </c>
      <c r="AD666" s="89">
        <f t="shared" si="40"/>
        <v>0</v>
      </c>
      <c r="AE666" s="89">
        <f t="shared" si="40"/>
        <v>0</v>
      </c>
      <c r="AF666" s="89">
        <f t="shared" si="40"/>
        <v>0</v>
      </c>
      <c r="AG666" s="89">
        <f t="shared" si="40"/>
        <v>0</v>
      </c>
      <c r="AH666" s="89">
        <f t="shared" si="40"/>
        <v>0</v>
      </c>
      <c r="AI666" s="89">
        <f t="shared" si="40"/>
        <v>0</v>
      </c>
      <c r="AJ666" s="89">
        <f t="shared" si="40"/>
        <v>0</v>
      </c>
      <c r="AK666" s="89">
        <f t="shared" si="40"/>
        <v>0</v>
      </c>
      <c r="AL666" s="89">
        <f t="shared" si="40"/>
        <v>0</v>
      </c>
      <c r="AM666" s="89">
        <f t="shared" si="40"/>
        <v>0</v>
      </c>
      <c r="AN666" s="89">
        <f t="shared" si="40"/>
        <v>0</v>
      </c>
      <c r="AO666" s="89">
        <f t="shared" si="40"/>
        <v>0</v>
      </c>
      <c r="AP666" s="89">
        <f t="shared" si="40"/>
        <v>0</v>
      </c>
      <c r="AQ666" s="89">
        <f t="shared" si="40"/>
        <v>0</v>
      </c>
      <c r="AR666" s="89">
        <f t="shared" si="40"/>
        <v>0</v>
      </c>
      <c r="AS666" s="89">
        <f t="shared" si="40"/>
        <v>0</v>
      </c>
      <c r="AT666" s="89">
        <f t="shared" si="40"/>
        <v>0</v>
      </c>
      <c r="AU666" s="89">
        <f t="shared" si="40"/>
        <v>0</v>
      </c>
      <c r="AV666" s="89">
        <f t="shared" si="40"/>
        <v>0</v>
      </c>
      <c r="AW666" s="89">
        <f t="shared" si="40"/>
        <v>0</v>
      </c>
      <c r="AX666" s="89">
        <f t="shared" si="40"/>
        <v>0</v>
      </c>
      <c r="AY666" s="89">
        <f t="shared" si="40"/>
        <v>0</v>
      </c>
      <c r="AZ666" s="89">
        <f t="shared" si="40"/>
        <v>0</v>
      </c>
      <c r="BA666" s="89">
        <f t="shared" si="40"/>
        <v>0</v>
      </c>
      <c r="BB666" s="89">
        <f t="shared" si="40"/>
        <v>0</v>
      </c>
      <c r="BC666" s="89">
        <f t="shared" si="40"/>
        <v>0</v>
      </c>
      <c r="BD666" s="89">
        <f t="shared" si="40"/>
        <v>0</v>
      </c>
      <c r="BE666" s="89">
        <f t="shared" si="40"/>
        <v>0</v>
      </c>
      <c r="BF666" s="89">
        <f t="shared" si="40"/>
        <v>0</v>
      </c>
      <c r="BG666" s="89">
        <f t="shared" si="40"/>
        <v>0</v>
      </c>
      <c r="BH666" s="89">
        <f t="shared" si="40"/>
        <v>0</v>
      </c>
      <c r="BI666" s="89">
        <f t="shared" si="40"/>
        <v>0</v>
      </c>
      <c r="BJ666" s="89">
        <f t="shared" si="40"/>
        <v>0</v>
      </c>
      <c r="BK666" s="89">
        <f t="shared" si="40"/>
        <v>0</v>
      </c>
      <c r="BL666" s="89">
        <f t="shared" si="40"/>
        <v>0</v>
      </c>
      <c r="BM666" s="89">
        <f t="shared" si="40"/>
        <v>0</v>
      </c>
      <c r="BN666" s="89">
        <f t="shared" si="40"/>
        <v>0</v>
      </c>
      <c r="BO666" s="89">
        <f t="shared" si="41"/>
        <v>0</v>
      </c>
      <c r="BP666" s="89">
        <f t="shared" si="41"/>
        <v>0</v>
      </c>
      <c r="BQ666" s="89">
        <f t="shared" si="41"/>
        <v>0</v>
      </c>
      <c r="BR666" s="89">
        <f t="shared" si="41"/>
        <v>0</v>
      </c>
      <c r="BS666" s="89">
        <f t="shared" si="41"/>
        <v>0</v>
      </c>
      <c r="BT666" s="89">
        <f t="shared" si="41"/>
        <v>0</v>
      </c>
      <c r="BU666" s="89">
        <f t="shared" si="41"/>
        <v>0</v>
      </c>
      <c r="BV666" s="89">
        <f t="shared" si="41"/>
        <v>0</v>
      </c>
      <c r="BW666" s="89">
        <f t="shared" si="41"/>
        <v>0</v>
      </c>
      <c r="BX666" s="89">
        <f t="shared" si="41"/>
        <v>0</v>
      </c>
      <c r="BY666" s="89">
        <f t="shared" si="41"/>
        <v>0</v>
      </c>
      <c r="BZ666" s="89">
        <f t="shared" si="41"/>
        <v>0</v>
      </c>
      <c r="CA666" s="89">
        <f t="shared" si="41"/>
        <v>0</v>
      </c>
      <c r="CB666" s="89">
        <f t="shared" si="41"/>
        <v>0</v>
      </c>
      <c r="CC666" s="89">
        <f t="shared" si="41"/>
        <v>0</v>
      </c>
      <c r="CD666" s="89">
        <f t="shared" si="41"/>
        <v>0</v>
      </c>
      <c r="CE666" s="89">
        <f t="shared" si="41"/>
        <v>0</v>
      </c>
      <c r="CF666" s="89">
        <f t="shared" si="41"/>
        <v>0</v>
      </c>
      <c r="CG666" s="89">
        <f t="shared" si="41"/>
        <v>0</v>
      </c>
      <c r="CH666" s="89">
        <f t="shared" si="41"/>
        <v>0</v>
      </c>
      <c r="CI666" s="89">
        <f t="shared" si="41"/>
        <v>0</v>
      </c>
      <c r="CJ666" s="89">
        <f t="shared" si="41"/>
        <v>0</v>
      </c>
      <c r="CK666" s="89">
        <f t="shared" si="41"/>
        <v>0</v>
      </c>
      <c r="CL666" s="89">
        <f t="shared" si="41"/>
        <v>0</v>
      </c>
      <c r="CM666" s="89">
        <f t="shared" si="41"/>
        <v>0</v>
      </c>
      <c r="CN666" s="89">
        <f t="shared" si="41"/>
        <v>0</v>
      </c>
      <c r="CO666" s="89">
        <f t="shared" si="41"/>
        <v>0</v>
      </c>
      <c r="CP666" s="89">
        <f t="shared" si="41"/>
        <v>0</v>
      </c>
      <c r="CQ666" s="89">
        <f t="shared" si="41"/>
        <v>0</v>
      </c>
    </row>
    <row r="667" spans="1:95" s="89" customFormat="1" hidden="1" x14ac:dyDescent="0.25">
      <c r="A667" s="90" t="s">
        <v>117</v>
      </c>
      <c r="B667" s="91">
        <f>'[1]Base produits'!C59</f>
        <v>0</v>
      </c>
      <c r="C667" s="89">
        <f t="shared" si="40"/>
        <v>0</v>
      </c>
      <c r="D667" s="89">
        <f t="shared" si="40"/>
        <v>0</v>
      </c>
      <c r="E667" s="89">
        <f t="shared" si="40"/>
        <v>0</v>
      </c>
      <c r="F667" s="89">
        <f t="shared" si="40"/>
        <v>0</v>
      </c>
      <c r="G667" s="89">
        <f t="shared" si="40"/>
        <v>0</v>
      </c>
      <c r="H667" s="89">
        <f t="shared" si="40"/>
        <v>0</v>
      </c>
      <c r="I667" s="89">
        <f t="shared" si="40"/>
        <v>0</v>
      </c>
      <c r="J667" s="89">
        <f t="shared" si="40"/>
        <v>0</v>
      </c>
      <c r="K667" s="89">
        <f t="shared" si="40"/>
        <v>0</v>
      </c>
      <c r="L667" s="89">
        <f t="shared" si="40"/>
        <v>0</v>
      </c>
      <c r="M667" s="89">
        <f t="shared" si="40"/>
        <v>0</v>
      </c>
      <c r="N667" s="89">
        <f t="shared" si="40"/>
        <v>0</v>
      </c>
      <c r="O667" s="89">
        <f t="shared" si="40"/>
        <v>0</v>
      </c>
      <c r="P667" s="89">
        <f t="shared" si="40"/>
        <v>0</v>
      </c>
      <c r="Q667" s="89">
        <f t="shared" si="40"/>
        <v>0</v>
      </c>
      <c r="R667" s="89">
        <f t="shared" si="40"/>
        <v>0</v>
      </c>
      <c r="S667" s="89">
        <f t="shared" si="40"/>
        <v>0</v>
      </c>
      <c r="T667" s="89">
        <f t="shared" si="40"/>
        <v>0</v>
      </c>
      <c r="U667" s="89">
        <f t="shared" si="40"/>
        <v>0</v>
      </c>
      <c r="V667" s="89">
        <f t="shared" si="40"/>
        <v>0</v>
      </c>
      <c r="W667" s="89">
        <f t="shared" si="40"/>
        <v>0</v>
      </c>
      <c r="X667" s="89">
        <f t="shared" si="40"/>
        <v>0</v>
      </c>
      <c r="Y667" s="89">
        <f t="shared" si="40"/>
        <v>0</v>
      </c>
      <c r="Z667" s="89">
        <f t="shared" si="40"/>
        <v>0</v>
      </c>
      <c r="AA667" s="89">
        <f t="shared" si="40"/>
        <v>0</v>
      </c>
      <c r="AB667" s="89">
        <f t="shared" si="40"/>
        <v>0</v>
      </c>
      <c r="AC667" s="89">
        <f t="shared" si="40"/>
        <v>0</v>
      </c>
      <c r="AD667" s="89">
        <f t="shared" si="40"/>
        <v>0</v>
      </c>
      <c r="AE667" s="89">
        <f t="shared" si="40"/>
        <v>0</v>
      </c>
      <c r="AF667" s="89">
        <f t="shared" si="40"/>
        <v>0</v>
      </c>
      <c r="AG667" s="89">
        <f t="shared" si="40"/>
        <v>0</v>
      </c>
      <c r="AH667" s="89">
        <f t="shared" si="40"/>
        <v>0</v>
      </c>
      <c r="AI667" s="89">
        <f t="shared" si="40"/>
        <v>0</v>
      </c>
      <c r="AJ667" s="89">
        <f t="shared" si="40"/>
        <v>0</v>
      </c>
      <c r="AK667" s="89">
        <f t="shared" si="40"/>
        <v>0</v>
      </c>
      <c r="AL667" s="89">
        <f t="shared" si="40"/>
        <v>0</v>
      </c>
      <c r="AM667" s="89">
        <f t="shared" si="40"/>
        <v>0</v>
      </c>
      <c r="AN667" s="89">
        <f t="shared" si="40"/>
        <v>0</v>
      </c>
      <c r="AO667" s="89">
        <f t="shared" si="40"/>
        <v>0</v>
      </c>
      <c r="AP667" s="89">
        <f t="shared" si="40"/>
        <v>0</v>
      </c>
      <c r="AQ667" s="89">
        <f t="shared" si="40"/>
        <v>0</v>
      </c>
      <c r="AR667" s="89">
        <f t="shared" si="40"/>
        <v>0</v>
      </c>
      <c r="AS667" s="89">
        <f t="shared" si="40"/>
        <v>0</v>
      </c>
      <c r="AT667" s="89">
        <f t="shared" si="40"/>
        <v>0</v>
      </c>
      <c r="AU667" s="89">
        <f t="shared" si="40"/>
        <v>0</v>
      </c>
      <c r="AV667" s="89">
        <f t="shared" si="40"/>
        <v>0</v>
      </c>
      <c r="AW667" s="89">
        <f t="shared" si="40"/>
        <v>0</v>
      </c>
      <c r="AX667" s="89">
        <f t="shared" si="40"/>
        <v>0</v>
      </c>
      <c r="AY667" s="89">
        <f t="shared" si="40"/>
        <v>0</v>
      </c>
      <c r="AZ667" s="89">
        <f t="shared" si="40"/>
        <v>0</v>
      </c>
      <c r="BA667" s="89">
        <f t="shared" si="40"/>
        <v>0</v>
      </c>
      <c r="BB667" s="89">
        <f t="shared" si="40"/>
        <v>0</v>
      </c>
      <c r="BC667" s="89">
        <f t="shared" si="40"/>
        <v>0</v>
      </c>
      <c r="BD667" s="89">
        <f t="shared" si="40"/>
        <v>0</v>
      </c>
      <c r="BE667" s="89">
        <f t="shared" si="40"/>
        <v>0</v>
      </c>
      <c r="BF667" s="89">
        <f t="shared" si="40"/>
        <v>0</v>
      </c>
      <c r="BG667" s="89">
        <f t="shared" si="40"/>
        <v>0</v>
      </c>
      <c r="BH667" s="89">
        <f t="shared" si="40"/>
        <v>0</v>
      </c>
      <c r="BI667" s="89">
        <f t="shared" si="40"/>
        <v>0</v>
      </c>
      <c r="BJ667" s="89">
        <f t="shared" si="40"/>
        <v>0</v>
      </c>
      <c r="BK667" s="89">
        <f t="shared" si="40"/>
        <v>0</v>
      </c>
      <c r="BL667" s="89">
        <f t="shared" si="40"/>
        <v>0</v>
      </c>
      <c r="BM667" s="89">
        <f t="shared" si="40"/>
        <v>0</v>
      </c>
      <c r="BN667" s="89">
        <f t="shared" ref="BN667" si="42">BN63*$B667</f>
        <v>0</v>
      </c>
      <c r="BO667" s="89">
        <f t="shared" si="41"/>
        <v>0</v>
      </c>
      <c r="BP667" s="89">
        <f t="shared" si="41"/>
        <v>0</v>
      </c>
      <c r="BQ667" s="89">
        <f t="shared" si="41"/>
        <v>0</v>
      </c>
      <c r="BR667" s="89">
        <f t="shared" si="41"/>
        <v>0</v>
      </c>
      <c r="BS667" s="89">
        <f t="shared" si="41"/>
        <v>0</v>
      </c>
      <c r="BT667" s="89">
        <f t="shared" si="41"/>
        <v>0</v>
      </c>
      <c r="BU667" s="89">
        <f t="shared" si="41"/>
        <v>0</v>
      </c>
      <c r="BV667" s="89">
        <f t="shared" si="41"/>
        <v>0</v>
      </c>
      <c r="BW667" s="89">
        <f t="shared" si="41"/>
        <v>0</v>
      </c>
      <c r="BX667" s="89">
        <f t="shared" si="41"/>
        <v>0</v>
      </c>
      <c r="BY667" s="89">
        <f t="shared" si="41"/>
        <v>0</v>
      </c>
      <c r="BZ667" s="89">
        <f t="shared" si="41"/>
        <v>0</v>
      </c>
      <c r="CA667" s="89">
        <f t="shared" si="41"/>
        <v>0</v>
      </c>
      <c r="CB667" s="89">
        <f t="shared" si="41"/>
        <v>0</v>
      </c>
      <c r="CC667" s="89">
        <f t="shared" si="41"/>
        <v>0</v>
      </c>
      <c r="CD667" s="89">
        <f t="shared" si="41"/>
        <v>0</v>
      </c>
      <c r="CE667" s="89">
        <f t="shared" si="41"/>
        <v>0</v>
      </c>
      <c r="CF667" s="89">
        <f t="shared" si="41"/>
        <v>0</v>
      </c>
      <c r="CG667" s="89">
        <f t="shared" si="41"/>
        <v>0</v>
      </c>
      <c r="CH667" s="89">
        <f t="shared" si="41"/>
        <v>0</v>
      </c>
      <c r="CI667" s="89">
        <f t="shared" si="41"/>
        <v>0</v>
      </c>
      <c r="CJ667" s="89">
        <f t="shared" si="41"/>
        <v>0</v>
      </c>
      <c r="CK667" s="89">
        <f t="shared" si="41"/>
        <v>0</v>
      </c>
      <c r="CL667" s="89">
        <f t="shared" si="41"/>
        <v>0</v>
      </c>
      <c r="CM667" s="89">
        <f t="shared" si="41"/>
        <v>0</v>
      </c>
      <c r="CN667" s="89">
        <f t="shared" si="41"/>
        <v>0</v>
      </c>
      <c r="CO667" s="89">
        <f t="shared" si="41"/>
        <v>0</v>
      </c>
      <c r="CP667" s="89">
        <f t="shared" si="41"/>
        <v>0</v>
      </c>
      <c r="CQ667" s="89">
        <f t="shared" si="41"/>
        <v>0</v>
      </c>
    </row>
    <row r="668" spans="1:95" s="89" customFormat="1" hidden="1" x14ac:dyDescent="0.25">
      <c r="A668" s="90" t="s">
        <v>118</v>
      </c>
      <c r="B668" s="91">
        <f>'[1]Base produits'!C60</f>
        <v>0</v>
      </c>
      <c r="C668" s="89">
        <f t="shared" ref="C668:BN671" si="43">C64*$B668</f>
        <v>0</v>
      </c>
      <c r="D668" s="89">
        <f t="shared" si="43"/>
        <v>0</v>
      </c>
      <c r="E668" s="89">
        <f t="shared" si="43"/>
        <v>0</v>
      </c>
      <c r="F668" s="89">
        <f t="shared" si="43"/>
        <v>0</v>
      </c>
      <c r="G668" s="89">
        <f t="shared" si="43"/>
        <v>0</v>
      </c>
      <c r="H668" s="89">
        <f t="shared" si="43"/>
        <v>0</v>
      </c>
      <c r="I668" s="89">
        <f t="shared" si="43"/>
        <v>0</v>
      </c>
      <c r="J668" s="89">
        <f t="shared" si="43"/>
        <v>0</v>
      </c>
      <c r="K668" s="89">
        <f t="shared" si="43"/>
        <v>0</v>
      </c>
      <c r="L668" s="89">
        <f t="shared" si="43"/>
        <v>0</v>
      </c>
      <c r="M668" s="89">
        <f t="shared" si="43"/>
        <v>0</v>
      </c>
      <c r="N668" s="89">
        <f t="shared" si="43"/>
        <v>0</v>
      </c>
      <c r="O668" s="89">
        <f t="shared" si="43"/>
        <v>0</v>
      </c>
      <c r="P668" s="89">
        <f t="shared" si="43"/>
        <v>0</v>
      </c>
      <c r="Q668" s="89">
        <f t="shared" si="43"/>
        <v>0</v>
      </c>
      <c r="R668" s="89">
        <f t="shared" si="43"/>
        <v>0</v>
      </c>
      <c r="S668" s="89">
        <f t="shared" si="43"/>
        <v>0</v>
      </c>
      <c r="T668" s="89">
        <f t="shared" si="43"/>
        <v>0</v>
      </c>
      <c r="U668" s="89">
        <f t="shared" si="43"/>
        <v>0</v>
      </c>
      <c r="V668" s="89">
        <f t="shared" si="43"/>
        <v>0</v>
      </c>
      <c r="W668" s="89">
        <f t="shared" si="43"/>
        <v>0</v>
      </c>
      <c r="X668" s="89">
        <f t="shared" si="43"/>
        <v>0</v>
      </c>
      <c r="Y668" s="89">
        <f t="shared" si="43"/>
        <v>0</v>
      </c>
      <c r="Z668" s="89">
        <f t="shared" si="43"/>
        <v>0</v>
      </c>
      <c r="AA668" s="89">
        <f t="shared" si="43"/>
        <v>0</v>
      </c>
      <c r="AB668" s="89">
        <f t="shared" si="43"/>
        <v>0</v>
      </c>
      <c r="AC668" s="89">
        <f t="shared" si="43"/>
        <v>0</v>
      </c>
      <c r="AD668" s="89">
        <f t="shared" si="43"/>
        <v>0</v>
      </c>
      <c r="AE668" s="89">
        <f t="shared" si="43"/>
        <v>0</v>
      </c>
      <c r="AF668" s="89">
        <f t="shared" si="43"/>
        <v>0</v>
      </c>
      <c r="AG668" s="89">
        <f t="shared" si="43"/>
        <v>0</v>
      </c>
      <c r="AH668" s="89">
        <f t="shared" si="43"/>
        <v>0</v>
      </c>
      <c r="AI668" s="89">
        <f t="shared" si="43"/>
        <v>0</v>
      </c>
      <c r="AJ668" s="89">
        <f t="shared" si="43"/>
        <v>0</v>
      </c>
      <c r="AK668" s="89">
        <f t="shared" si="43"/>
        <v>0</v>
      </c>
      <c r="AL668" s="89">
        <f t="shared" si="43"/>
        <v>0</v>
      </c>
      <c r="AM668" s="89">
        <f t="shared" si="43"/>
        <v>0</v>
      </c>
      <c r="AN668" s="89">
        <f t="shared" si="43"/>
        <v>0</v>
      </c>
      <c r="AO668" s="89">
        <f t="shared" si="43"/>
        <v>0</v>
      </c>
      <c r="AP668" s="89">
        <f t="shared" si="43"/>
        <v>0</v>
      </c>
      <c r="AQ668" s="89">
        <f t="shared" si="43"/>
        <v>0</v>
      </c>
      <c r="AR668" s="89">
        <f t="shared" si="43"/>
        <v>0</v>
      </c>
      <c r="AS668" s="89">
        <f t="shared" si="43"/>
        <v>0</v>
      </c>
      <c r="AT668" s="89">
        <f t="shared" si="43"/>
        <v>0</v>
      </c>
      <c r="AU668" s="89">
        <f t="shared" si="43"/>
        <v>0</v>
      </c>
      <c r="AV668" s="89">
        <f t="shared" si="43"/>
        <v>0</v>
      </c>
      <c r="AW668" s="89">
        <f t="shared" si="43"/>
        <v>0</v>
      </c>
      <c r="AX668" s="89">
        <f t="shared" si="43"/>
        <v>0</v>
      </c>
      <c r="AY668" s="89">
        <f t="shared" si="43"/>
        <v>0</v>
      </c>
      <c r="AZ668" s="89">
        <f t="shared" si="43"/>
        <v>0</v>
      </c>
      <c r="BA668" s="89">
        <f t="shared" si="43"/>
        <v>0</v>
      </c>
      <c r="BB668" s="89">
        <f t="shared" si="43"/>
        <v>0</v>
      </c>
      <c r="BC668" s="89">
        <f t="shared" si="43"/>
        <v>0</v>
      </c>
      <c r="BD668" s="89">
        <f t="shared" si="43"/>
        <v>0</v>
      </c>
      <c r="BE668" s="89">
        <f t="shared" si="43"/>
        <v>0</v>
      </c>
      <c r="BF668" s="89">
        <f t="shared" si="43"/>
        <v>0</v>
      </c>
      <c r="BG668" s="89">
        <f t="shared" si="43"/>
        <v>0</v>
      </c>
      <c r="BH668" s="89">
        <f t="shared" si="43"/>
        <v>0</v>
      </c>
      <c r="BI668" s="89">
        <f t="shared" si="43"/>
        <v>0</v>
      </c>
      <c r="BJ668" s="89">
        <f t="shared" si="43"/>
        <v>0</v>
      </c>
      <c r="BK668" s="89">
        <f t="shared" si="43"/>
        <v>0</v>
      </c>
      <c r="BL668" s="89">
        <f t="shared" si="43"/>
        <v>0</v>
      </c>
      <c r="BM668" s="89">
        <f t="shared" si="43"/>
        <v>0</v>
      </c>
      <c r="BN668" s="89">
        <f t="shared" si="43"/>
        <v>0</v>
      </c>
      <c r="BO668" s="89">
        <f t="shared" ref="BO668:CQ671" si="44">BO64*$B668</f>
        <v>0</v>
      </c>
      <c r="BP668" s="89">
        <f t="shared" si="44"/>
        <v>0</v>
      </c>
      <c r="BQ668" s="89">
        <f t="shared" si="44"/>
        <v>0</v>
      </c>
      <c r="BR668" s="89">
        <f t="shared" si="44"/>
        <v>0</v>
      </c>
      <c r="BS668" s="89">
        <f t="shared" si="44"/>
        <v>0</v>
      </c>
      <c r="BT668" s="89">
        <f t="shared" si="44"/>
        <v>0</v>
      </c>
      <c r="BU668" s="89">
        <f t="shared" si="44"/>
        <v>0</v>
      </c>
      <c r="BV668" s="89">
        <f t="shared" si="44"/>
        <v>0</v>
      </c>
      <c r="BW668" s="89">
        <f t="shared" si="44"/>
        <v>0</v>
      </c>
      <c r="BX668" s="89">
        <f t="shared" si="44"/>
        <v>0</v>
      </c>
      <c r="BY668" s="89">
        <f t="shared" si="44"/>
        <v>0</v>
      </c>
      <c r="BZ668" s="89">
        <f t="shared" si="44"/>
        <v>0</v>
      </c>
      <c r="CA668" s="89">
        <f t="shared" si="44"/>
        <v>0</v>
      </c>
      <c r="CB668" s="89">
        <f t="shared" si="44"/>
        <v>0</v>
      </c>
      <c r="CC668" s="89">
        <f t="shared" si="44"/>
        <v>0</v>
      </c>
      <c r="CD668" s="89">
        <f t="shared" si="44"/>
        <v>0</v>
      </c>
      <c r="CE668" s="89">
        <f t="shared" si="44"/>
        <v>0</v>
      </c>
      <c r="CF668" s="89">
        <f t="shared" si="44"/>
        <v>0</v>
      </c>
      <c r="CG668" s="89">
        <f t="shared" si="44"/>
        <v>0</v>
      </c>
      <c r="CH668" s="89">
        <f t="shared" si="44"/>
        <v>0</v>
      </c>
      <c r="CI668" s="89">
        <f t="shared" si="44"/>
        <v>0</v>
      </c>
      <c r="CJ668" s="89">
        <f t="shared" si="44"/>
        <v>0</v>
      </c>
      <c r="CK668" s="89">
        <f t="shared" si="44"/>
        <v>0</v>
      </c>
      <c r="CL668" s="89">
        <f t="shared" si="44"/>
        <v>0</v>
      </c>
      <c r="CM668" s="89">
        <f t="shared" si="44"/>
        <v>0</v>
      </c>
      <c r="CN668" s="89">
        <f t="shared" si="44"/>
        <v>0</v>
      </c>
      <c r="CO668" s="89">
        <f t="shared" si="44"/>
        <v>0</v>
      </c>
      <c r="CP668" s="89">
        <f t="shared" si="44"/>
        <v>0</v>
      </c>
      <c r="CQ668" s="89">
        <f t="shared" si="44"/>
        <v>0</v>
      </c>
    </row>
    <row r="669" spans="1:95" s="89" customFormat="1" hidden="1" x14ac:dyDescent="0.25">
      <c r="A669" s="90" t="s">
        <v>119</v>
      </c>
      <c r="B669" s="91">
        <f>'[1]Base produits'!C61</f>
        <v>0</v>
      </c>
      <c r="C669" s="89">
        <f t="shared" si="43"/>
        <v>0</v>
      </c>
      <c r="D669" s="89">
        <f t="shared" si="43"/>
        <v>0</v>
      </c>
      <c r="E669" s="89">
        <f t="shared" si="43"/>
        <v>0</v>
      </c>
      <c r="F669" s="89">
        <f t="shared" si="43"/>
        <v>0</v>
      </c>
      <c r="G669" s="89">
        <f t="shared" si="43"/>
        <v>0</v>
      </c>
      <c r="H669" s="89">
        <f t="shared" si="43"/>
        <v>0</v>
      </c>
      <c r="I669" s="89">
        <f t="shared" si="43"/>
        <v>0</v>
      </c>
      <c r="J669" s="89">
        <f t="shared" si="43"/>
        <v>0</v>
      </c>
      <c r="K669" s="89">
        <f t="shared" si="43"/>
        <v>0</v>
      </c>
      <c r="L669" s="89">
        <f t="shared" si="43"/>
        <v>0</v>
      </c>
      <c r="M669" s="89">
        <f t="shared" si="43"/>
        <v>0</v>
      </c>
      <c r="N669" s="89">
        <f t="shared" si="43"/>
        <v>0</v>
      </c>
      <c r="O669" s="89">
        <f t="shared" si="43"/>
        <v>0</v>
      </c>
      <c r="P669" s="89">
        <f t="shared" si="43"/>
        <v>0</v>
      </c>
      <c r="Q669" s="89">
        <f t="shared" si="43"/>
        <v>0</v>
      </c>
      <c r="R669" s="89">
        <f t="shared" si="43"/>
        <v>0</v>
      </c>
      <c r="S669" s="89">
        <f t="shared" si="43"/>
        <v>0</v>
      </c>
      <c r="T669" s="89">
        <f t="shared" si="43"/>
        <v>0</v>
      </c>
      <c r="U669" s="89">
        <f t="shared" si="43"/>
        <v>0</v>
      </c>
      <c r="V669" s="89">
        <f t="shared" si="43"/>
        <v>0</v>
      </c>
      <c r="W669" s="89">
        <f t="shared" si="43"/>
        <v>0</v>
      </c>
      <c r="X669" s="89">
        <f t="shared" si="43"/>
        <v>0</v>
      </c>
      <c r="Y669" s="89">
        <f t="shared" si="43"/>
        <v>0</v>
      </c>
      <c r="Z669" s="89">
        <f t="shared" si="43"/>
        <v>0</v>
      </c>
      <c r="AA669" s="89">
        <f t="shared" si="43"/>
        <v>0</v>
      </c>
      <c r="AB669" s="89">
        <f t="shared" si="43"/>
        <v>0</v>
      </c>
      <c r="AC669" s="89">
        <f t="shared" si="43"/>
        <v>0</v>
      </c>
      <c r="AD669" s="89">
        <f t="shared" si="43"/>
        <v>0</v>
      </c>
      <c r="AE669" s="89">
        <f t="shared" si="43"/>
        <v>0</v>
      </c>
      <c r="AF669" s="89">
        <f t="shared" si="43"/>
        <v>0</v>
      </c>
      <c r="AG669" s="89">
        <f t="shared" si="43"/>
        <v>0</v>
      </c>
      <c r="AH669" s="89">
        <f t="shared" si="43"/>
        <v>0</v>
      </c>
      <c r="AI669" s="89">
        <f t="shared" si="43"/>
        <v>0</v>
      </c>
      <c r="AJ669" s="89">
        <f t="shared" si="43"/>
        <v>0</v>
      </c>
      <c r="AK669" s="89">
        <f t="shared" si="43"/>
        <v>0</v>
      </c>
      <c r="AL669" s="89">
        <f t="shared" si="43"/>
        <v>0</v>
      </c>
      <c r="AM669" s="89">
        <f t="shared" si="43"/>
        <v>0</v>
      </c>
      <c r="AN669" s="89">
        <f t="shared" si="43"/>
        <v>0</v>
      </c>
      <c r="AO669" s="89">
        <f t="shared" si="43"/>
        <v>0</v>
      </c>
      <c r="AP669" s="89">
        <f t="shared" si="43"/>
        <v>0</v>
      </c>
      <c r="AQ669" s="89">
        <f t="shared" si="43"/>
        <v>0</v>
      </c>
      <c r="AR669" s="89">
        <f t="shared" si="43"/>
        <v>0</v>
      </c>
      <c r="AS669" s="89">
        <f t="shared" si="43"/>
        <v>0</v>
      </c>
      <c r="AT669" s="89">
        <f t="shared" si="43"/>
        <v>0</v>
      </c>
      <c r="AU669" s="89">
        <f t="shared" si="43"/>
        <v>0</v>
      </c>
      <c r="AV669" s="89">
        <f t="shared" si="43"/>
        <v>0</v>
      </c>
      <c r="AW669" s="89">
        <f t="shared" si="43"/>
        <v>0</v>
      </c>
      <c r="AX669" s="89">
        <f t="shared" si="43"/>
        <v>0</v>
      </c>
      <c r="AY669" s="89">
        <f t="shared" si="43"/>
        <v>0</v>
      </c>
      <c r="AZ669" s="89">
        <f t="shared" si="43"/>
        <v>0</v>
      </c>
      <c r="BA669" s="89">
        <f t="shared" si="43"/>
        <v>0</v>
      </c>
      <c r="BB669" s="89">
        <f t="shared" si="43"/>
        <v>0</v>
      </c>
      <c r="BC669" s="89">
        <f t="shared" si="43"/>
        <v>0</v>
      </c>
      <c r="BD669" s="89">
        <f t="shared" si="43"/>
        <v>0</v>
      </c>
      <c r="BE669" s="89">
        <f t="shared" si="43"/>
        <v>0</v>
      </c>
      <c r="BF669" s="89">
        <f t="shared" si="43"/>
        <v>0</v>
      </c>
      <c r="BG669" s="89">
        <f t="shared" si="43"/>
        <v>0</v>
      </c>
      <c r="BH669" s="89">
        <f t="shared" si="43"/>
        <v>0</v>
      </c>
      <c r="BI669" s="89">
        <f t="shared" si="43"/>
        <v>0</v>
      </c>
      <c r="BJ669" s="89">
        <f t="shared" si="43"/>
        <v>0</v>
      </c>
      <c r="BK669" s="89">
        <f t="shared" si="43"/>
        <v>0</v>
      </c>
      <c r="BL669" s="89">
        <f t="shared" si="43"/>
        <v>0</v>
      </c>
      <c r="BM669" s="89">
        <f t="shared" si="43"/>
        <v>0</v>
      </c>
      <c r="BN669" s="89">
        <f t="shared" si="43"/>
        <v>0</v>
      </c>
      <c r="BO669" s="89">
        <f t="shared" si="44"/>
        <v>0</v>
      </c>
      <c r="BP669" s="89">
        <f t="shared" si="44"/>
        <v>0</v>
      </c>
      <c r="BQ669" s="89">
        <f t="shared" si="44"/>
        <v>0</v>
      </c>
      <c r="BR669" s="89">
        <f t="shared" si="44"/>
        <v>0</v>
      </c>
      <c r="BS669" s="89">
        <f t="shared" si="44"/>
        <v>0</v>
      </c>
      <c r="BT669" s="89">
        <f t="shared" si="44"/>
        <v>0</v>
      </c>
      <c r="BU669" s="89">
        <f t="shared" si="44"/>
        <v>0</v>
      </c>
      <c r="BV669" s="89">
        <f t="shared" si="44"/>
        <v>0</v>
      </c>
      <c r="BW669" s="89">
        <f t="shared" si="44"/>
        <v>0</v>
      </c>
      <c r="BX669" s="89">
        <f t="shared" si="44"/>
        <v>0</v>
      </c>
      <c r="BY669" s="89">
        <f t="shared" si="44"/>
        <v>0</v>
      </c>
      <c r="BZ669" s="89">
        <f t="shared" si="44"/>
        <v>0</v>
      </c>
      <c r="CA669" s="89">
        <f t="shared" si="44"/>
        <v>0</v>
      </c>
      <c r="CB669" s="89">
        <f t="shared" si="44"/>
        <v>0</v>
      </c>
      <c r="CC669" s="89">
        <f t="shared" si="44"/>
        <v>0</v>
      </c>
      <c r="CD669" s="89">
        <f t="shared" si="44"/>
        <v>0</v>
      </c>
      <c r="CE669" s="89">
        <f t="shared" si="44"/>
        <v>0</v>
      </c>
      <c r="CF669" s="89">
        <f t="shared" si="44"/>
        <v>0</v>
      </c>
      <c r="CG669" s="89">
        <f t="shared" si="44"/>
        <v>0</v>
      </c>
      <c r="CH669" s="89">
        <f t="shared" si="44"/>
        <v>0</v>
      </c>
      <c r="CI669" s="89">
        <f t="shared" si="44"/>
        <v>0</v>
      </c>
      <c r="CJ669" s="89">
        <f t="shared" si="44"/>
        <v>0</v>
      </c>
      <c r="CK669" s="89">
        <f t="shared" si="44"/>
        <v>0</v>
      </c>
      <c r="CL669" s="89">
        <f t="shared" si="44"/>
        <v>0</v>
      </c>
      <c r="CM669" s="89">
        <f t="shared" si="44"/>
        <v>0</v>
      </c>
      <c r="CN669" s="89">
        <f t="shared" si="44"/>
        <v>0</v>
      </c>
      <c r="CO669" s="89">
        <f t="shared" si="44"/>
        <v>0</v>
      </c>
      <c r="CP669" s="89">
        <f t="shared" si="44"/>
        <v>0</v>
      </c>
      <c r="CQ669" s="89">
        <f t="shared" si="44"/>
        <v>0</v>
      </c>
    </row>
    <row r="670" spans="1:95" s="89" customFormat="1" hidden="1" x14ac:dyDescent="0.25">
      <c r="A670" s="90" t="s">
        <v>120</v>
      </c>
      <c r="B670" s="91">
        <f>'[1]Base produits'!C62</f>
        <v>0</v>
      </c>
      <c r="C670" s="89">
        <f t="shared" si="43"/>
        <v>0</v>
      </c>
      <c r="D670" s="89">
        <f t="shared" si="43"/>
        <v>0</v>
      </c>
      <c r="E670" s="89">
        <f t="shared" si="43"/>
        <v>0</v>
      </c>
      <c r="F670" s="89">
        <f t="shared" si="43"/>
        <v>0</v>
      </c>
      <c r="G670" s="89">
        <f t="shared" si="43"/>
        <v>0</v>
      </c>
      <c r="H670" s="89">
        <f t="shared" si="43"/>
        <v>0</v>
      </c>
      <c r="I670" s="89">
        <f t="shared" si="43"/>
        <v>0</v>
      </c>
      <c r="J670" s="89">
        <f t="shared" si="43"/>
        <v>0</v>
      </c>
      <c r="K670" s="89">
        <f t="shared" si="43"/>
        <v>0</v>
      </c>
      <c r="L670" s="89">
        <f t="shared" si="43"/>
        <v>0</v>
      </c>
      <c r="M670" s="89">
        <f t="shared" si="43"/>
        <v>0</v>
      </c>
      <c r="N670" s="89">
        <f t="shared" si="43"/>
        <v>0</v>
      </c>
      <c r="O670" s="89">
        <f t="shared" si="43"/>
        <v>0</v>
      </c>
      <c r="P670" s="89">
        <f t="shared" si="43"/>
        <v>0</v>
      </c>
      <c r="Q670" s="89">
        <f t="shared" si="43"/>
        <v>0</v>
      </c>
      <c r="R670" s="89">
        <f t="shared" si="43"/>
        <v>0</v>
      </c>
      <c r="S670" s="89">
        <f t="shared" si="43"/>
        <v>0</v>
      </c>
      <c r="T670" s="89">
        <f t="shared" si="43"/>
        <v>0</v>
      </c>
      <c r="U670" s="89">
        <f t="shared" si="43"/>
        <v>0</v>
      </c>
      <c r="V670" s="89">
        <f t="shared" si="43"/>
        <v>0</v>
      </c>
      <c r="W670" s="89">
        <f t="shared" si="43"/>
        <v>0</v>
      </c>
      <c r="X670" s="89">
        <f t="shared" si="43"/>
        <v>0</v>
      </c>
      <c r="Y670" s="89">
        <f t="shared" si="43"/>
        <v>0</v>
      </c>
      <c r="Z670" s="89">
        <f t="shared" si="43"/>
        <v>0</v>
      </c>
      <c r="AA670" s="89">
        <f t="shared" si="43"/>
        <v>0</v>
      </c>
      <c r="AB670" s="89">
        <f t="shared" si="43"/>
        <v>0</v>
      </c>
      <c r="AC670" s="89">
        <f t="shared" si="43"/>
        <v>0</v>
      </c>
      <c r="AD670" s="89">
        <f t="shared" si="43"/>
        <v>0</v>
      </c>
      <c r="AE670" s="89">
        <f t="shared" si="43"/>
        <v>0</v>
      </c>
      <c r="AF670" s="89">
        <f t="shared" si="43"/>
        <v>0</v>
      </c>
      <c r="AG670" s="89">
        <f t="shared" si="43"/>
        <v>0</v>
      </c>
      <c r="AH670" s="89">
        <f t="shared" si="43"/>
        <v>0</v>
      </c>
      <c r="AI670" s="89">
        <f t="shared" si="43"/>
        <v>0</v>
      </c>
      <c r="AJ670" s="89">
        <f t="shared" si="43"/>
        <v>0</v>
      </c>
      <c r="AK670" s="89">
        <f t="shared" si="43"/>
        <v>0</v>
      </c>
      <c r="AL670" s="89">
        <f t="shared" si="43"/>
        <v>0</v>
      </c>
      <c r="AM670" s="89">
        <f t="shared" si="43"/>
        <v>0</v>
      </c>
      <c r="AN670" s="89">
        <f t="shared" si="43"/>
        <v>0</v>
      </c>
      <c r="AO670" s="89">
        <f t="shared" si="43"/>
        <v>0</v>
      </c>
      <c r="AP670" s="89">
        <f t="shared" si="43"/>
        <v>0</v>
      </c>
      <c r="AQ670" s="89">
        <f t="shared" si="43"/>
        <v>0</v>
      </c>
      <c r="AR670" s="89">
        <f t="shared" si="43"/>
        <v>0</v>
      </c>
      <c r="AS670" s="89">
        <f t="shared" si="43"/>
        <v>0</v>
      </c>
      <c r="AT670" s="89">
        <f t="shared" si="43"/>
        <v>0</v>
      </c>
      <c r="AU670" s="89">
        <f t="shared" si="43"/>
        <v>0</v>
      </c>
      <c r="AV670" s="89">
        <f t="shared" si="43"/>
        <v>0</v>
      </c>
      <c r="AW670" s="89">
        <f t="shared" si="43"/>
        <v>0</v>
      </c>
      <c r="AX670" s="89">
        <f t="shared" si="43"/>
        <v>0</v>
      </c>
      <c r="AY670" s="89">
        <f t="shared" si="43"/>
        <v>0</v>
      </c>
      <c r="AZ670" s="89">
        <f t="shared" si="43"/>
        <v>0</v>
      </c>
      <c r="BA670" s="89">
        <f t="shared" si="43"/>
        <v>0</v>
      </c>
      <c r="BB670" s="89">
        <f t="shared" si="43"/>
        <v>0</v>
      </c>
      <c r="BC670" s="89">
        <f t="shared" si="43"/>
        <v>0</v>
      </c>
      <c r="BD670" s="89">
        <f t="shared" si="43"/>
        <v>0</v>
      </c>
      <c r="BE670" s="89">
        <f t="shared" si="43"/>
        <v>0</v>
      </c>
      <c r="BF670" s="89">
        <f t="shared" si="43"/>
        <v>0</v>
      </c>
      <c r="BG670" s="89">
        <f t="shared" si="43"/>
        <v>0</v>
      </c>
      <c r="BH670" s="89">
        <f t="shared" si="43"/>
        <v>0</v>
      </c>
      <c r="BI670" s="89">
        <f t="shared" si="43"/>
        <v>0</v>
      </c>
      <c r="BJ670" s="89">
        <f t="shared" si="43"/>
        <v>0</v>
      </c>
      <c r="BK670" s="89">
        <f t="shared" si="43"/>
        <v>0</v>
      </c>
      <c r="BL670" s="89">
        <f t="shared" si="43"/>
        <v>0</v>
      </c>
      <c r="BM670" s="89">
        <f t="shared" si="43"/>
        <v>0</v>
      </c>
      <c r="BN670" s="89">
        <f t="shared" si="43"/>
        <v>0</v>
      </c>
      <c r="BO670" s="89">
        <f t="shared" si="44"/>
        <v>0</v>
      </c>
      <c r="BP670" s="89">
        <f t="shared" si="44"/>
        <v>0</v>
      </c>
      <c r="BQ670" s="89">
        <f t="shared" si="44"/>
        <v>0</v>
      </c>
      <c r="BR670" s="89">
        <f t="shared" si="44"/>
        <v>0</v>
      </c>
      <c r="BS670" s="89">
        <f t="shared" si="44"/>
        <v>0</v>
      </c>
      <c r="BT670" s="89">
        <f t="shared" si="44"/>
        <v>0</v>
      </c>
      <c r="BU670" s="89">
        <f t="shared" si="44"/>
        <v>0</v>
      </c>
      <c r="BV670" s="89">
        <f t="shared" si="44"/>
        <v>0</v>
      </c>
      <c r="BW670" s="89">
        <f t="shared" si="44"/>
        <v>0</v>
      </c>
      <c r="BX670" s="89">
        <f t="shared" si="44"/>
        <v>0</v>
      </c>
      <c r="BY670" s="89">
        <f t="shared" si="44"/>
        <v>0</v>
      </c>
      <c r="BZ670" s="89">
        <f t="shared" si="44"/>
        <v>0</v>
      </c>
      <c r="CA670" s="89">
        <f t="shared" si="44"/>
        <v>0</v>
      </c>
      <c r="CB670" s="89">
        <f t="shared" si="44"/>
        <v>0</v>
      </c>
      <c r="CC670" s="89">
        <f t="shared" si="44"/>
        <v>0</v>
      </c>
      <c r="CD670" s="89">
        <f t="shared" si="44"/>
        <v>0</v>
      </c>
      <c r="CE670" s="89">
        <f t="shared" si="44"/>
        <v>0</v>
      </c>
      <c r="CF670" s="89">
        <f t="shared" si="44"/>
        <v>0</v>
      </c>
      <c r="CG670" s="89">
        <f t="shared" si="44"/>
        <v>0</v>
      </c>
      <c r="CH670" s="89">
        <f t="shared" si="44"/>
        <v>0</v>
      </c>
      <c r="CI670" s="89">
        <f t="shared" si="44"/>
        <v>0</v>
      </c>
      <c r="CJ670" s="89">
        <f t="shared" si="44"/>
        <v>0</v>
      </c>
      <c r="CK670" s="89">
        <f t="shared" si="44"/>
        <v>0</v>
      </c>
      <c r="CL670" s="89">
        <f t="shared" si="44"/>
        <v>0</v>
      </c>
      <c r="CM670" s="89">
        <f t="shared" si="44"/>
        <v>0</v>
      </c>
      <c r="CN670" s="89">
        <f t="shared" si="44"/>
        <v>0</v>
      </c>
      <c r="CO670" s="89">
        <f t="shared" si="44"/>
        <v>0</v>
      </c>
      <c r="CP670" s="89">
        <f t="shared" si="44"/>
        <v>0</v>
      </c>
      <c r="CQ670" s="89">
        <f t="shared" si="44"/>
        <v>0</v>
      </c>
    </row>
    <row r="671" spans="1:95" s="89" customFormat="1" hidden="1" x14ac:dyDescent="0.25">
      <c r="A671" s="90" t="s">
        <v>121</v>
      </c>
      <c r="B671" s="91">
        <f>'[1]Base produits'!C63</f>
        <v>0</v>
      </c>
      <c r="C671" s="89">
        <f t="shared" si="43"/>
        <v>0</v>
      </c>
      <c r="D671" s="89">
        <f t="shared" si="43"/>
        <v>0</v>
      </c>
      <c r="E671" s="89">
        <f t="shared" si="43"/>
        <v>0</v>
      </c>
      <c r="F671" s="89">
        <f t="shared" si="43"/>
        <v>0</v>
      </c>
      <c r="G671" s="89">
        <f t="shared" si="43"/>
        <v>0</v>
      </c>
      <c r="H671" s="89">
        <f t="shared" si="43"/>
        <v>0</v>
      </c>
      <c r="I671" s="89">
        <f t="shared" si="43"/>
        <v>0</v>
      </c>
      <c r="J671" s="89">
        <f t="shared" si="43"/>
        <v>0</v>
      </c>
      <c r="K671" s="89">
        <f t="shared" si="43"/>
        <v>0</v>
      </c>
      <c r="L671" s="89">
        <f t="shared" si="43"/>
        <v>0</v>
      </c>
      <c r="M671" s="89">
        <f t="shared" si="43"/>
        <v>0</v>
      </c>
      <c r="N671" s="89">
        <f t="shared" si="43"/>
        <v>0</v>
      </c>
      <c r="O671" s="89">
        <f t="shared" si="43"/>
        <v>0</v>
      </c>
      <c r="P671" s="89">
        <f t="shared" si="43"/>
        <v>0</v>
      </c>
      <c r="Q671" s="89">
        <f t="shared" si="43"/>
        <v>0</v>
      </c>
      <c r="R671" s="89">
        <f t="shared" si="43"/>
        <v>0</v>
      </c>
      <c r="S671" s="89">
        <f t="shared" si="43"/>
        <v>0</v>
      </c>
      <c r="T671" s="89">
        <f t="shared" si="43"/>
        <v>0</v>
      </c>
      <c r="U671" s="89">
        <f t="shared" si="43"/>
        <v>0</v>
      </c>
      <c r="V671" s="89">
        <f t="shared" si="43"/>
        <v>0</v>
      </c>
      <c r="W671" s="89">
        <f t="shared" si="43"/>
        <v>0</v>
      </c>
      <c r="X671" s="89">
        <f t="shared" si="43"/>
        <v>0</v>
      </c>
      <c r="Y671" s="89">
        <f t="shared" si="43"/>
        <v>0</v>
      </c>
      <c r="Z671" s="89">
        <f t="shared" si="43"/>
        <v>0</v>
      </c>
      <c r="AA671" s="89">
        <f t="shared" si="43"/>
        <v>0</v>
      </c>
      <c r="AB671" s="89">
        <f t="shared" si="43"/>
        <v>0</v>
      </c>
      <c r="AC671" s="89">
        <f t="shared" si="43"/>
        <v>0</v>
      </c>
      <c r="AD671" s="89">
        <f t="shared" si="43"/>
        <v>0</v>
      </c>
      <c r="AE671" s="89">
        <f t="shared" si="43"/>
        <v>0</v>
      </c>
      <c r="AF671" s="89">
        <f t="shared" si="43"/>
        <v>0</v>
      </c>
      <c r="AG671" s="89">
        <f t="shared" si="43"/>
        <v>0</v>
      </c>
      <c r="AH671" s="89">
        <f t="shared" si="43"/>
        <v>0</v>
      </c>
      <c r="AI671" s="89">
        <f t="shared" si="43"/>
        <v>0</v>
      </c>
      <c r="AJ671" s="89">
        <f t="shared" si="43"/>
        <v>0</v>
      </c>
      <c r="AK671" s="89">
        <f t="shared" si="43"/>
        <v>0</v>
      </c>
      <c r="AL671" s="89">
        <f t="shared" si="43"/>
        <v>0</v>
      </c>
      <c r="AM671" s="89">
        <f t="shared" si="43"/>
        <v>0</v>
      </c>
      <c r="AN671" s="89">
        <f t="shared" si="43"/>
        <v>0</v>
      </c>
      <c r="AO671" s="89">
        <f t="shared" si="43"/>
        <v>0</v>
      </c>
      <c r="AP671" s="89">
        <f t="shared" si="43"/>
        <v>0</v>
      </c>
      <c r="AQ671" s="89">
        <f t="shared" si="43"/>
        <v>0</v>
      </c>
      <c r="AR671" s="89">
        <f t="shared" si="43"/>
        <v>0</v>
      </c>
      <c r="AS671" s="89">
        <f t="shared" si="43"/>
        <v>0</v>
      </c>
      <c r="AT671" s="89">
        <f t="shared" si="43"/>
        <v>0</v>
      </c>
      <c r="AU671" s="89">
        <f t="shared" si="43"/>
        <v>0</v>
      </c>
      <c r="AV671" s="89">
        <f t="shared" si="43"/>
        <v>0</v>
      </c>
      <c r="AW671" s="89">
        <f t="shared" si="43"/>
        <v>0</v>
      </c>
      <c r="AX671" s="89">
        <f t="shared" si="43"/>
        <v>0</v>
      </c>
      <c r="AY671" s="89">
        <f t="shared" si="43"/>
        <v>0</v>
      </c>
      <c r="AZ671" s="89">
        <f t="shared" si="43"/>
        <v>0</v>
      </c>
      <c r="BA671" s="89">
        <f t="shared" si="43"/>
        <v>0</v>
      </c>
      <c r="BB671" s="89">
        <f t="shared" si="43"/>
        <v>0</v>
      </c>
      <c r="BC671" s="89">
        <f t="shared" si="43"/>
        <v>0</v>
      </c>
      <c r="BD671" s="89">
        <f t="shared" si="43"/>
        <v>0</v>
      </c>
      <c r="BE671" s="89">
        <f t="shared" si="43"/>
        <v>0</v>
      </c>
      <c r="BF671" s="89">
        <f t="shared" si="43"/>
        <v>0</v>
      </c>
      <c r="BG671" s="89">
        <f t="shared" si="43"/>
        <v>0</v>
      </c>
      <c r="BH671" s="89">
        <f t="shared" si="43"/>
        <v>0</v>
      </c>
      <c r="BI671" s="89">
        <f t="shared" si="43"/>
        <v>0</v>
      </c>
      <c r="BJ671" s="89">
        <f t="shared" si="43"/>
        <v>0</v>
      </c>
      <c r="BK671" s="89">
        <f t="shared" si="43"/>
        <v>0</v>
      </c>
      <c r="BL671" s="89">
        <f t="shared" si="43"/>
        <v>0</v>
      </c>
      <c r="BM671" s="89">
        <f t="shared" si="43"/>
        <v>0</v>
      </c>
      <c r="BN671" s="89">
        <f t="shared" ref="BN671" si="45">BN67*$B671</f>
        <v>0</v>
      </c>
      <c r="BO671" s="89">
        <f t="shared" si="44"/>
        <v>0</v>
      </c>
      <c r="BP671" s="89">
        <f t="shared" si="44"/>
        <v>0</v>
      </c>
      <c r="BQ671" s="89">
        <f t="shared" si="44"/>
        <v>0</v>
      </c>
      <c r="BR671" s="89">
        <f t="shared" si="44"/>
        <v>0</v>
      </c>
      <c r="BS671" s="89">
        <f t="shared" si="44"/>
        <v>0</v>
      </c>
      <c r="BT671" s="89">
        <f t="shared" si="44"/>
        <v>0</v>
      </c>
      <c r="BU671" s="89">
        <f t="shared" si="44"/>
        <v>0</v>
      </c>
      <c r="BV671" s="89">
        <f t="shared" si="44"/>
        <v>0</v>
      </c>
      <c r="BW671" s="89">
        <f t="shared" si="44"/>
        <v>0</v>
      </c>
      <c r="BX671" s="89">
        <f t="shared" si="44"/>
        <v>0</v>
      </c>
      <c r="BY671" s="89">
        <f t="shared" si="44"/>
        <v>0</v>
      </c>
      <c r="BZ671" s="89">
        <f t="shared" si="44"/>
        <v>0</v>
      </c>
      <c r="CA671" s="89">
        <f t="shared" si="44"/>
        <v>0</v>
      </c>
      <c r="CB671" s="89">
        <f t="shared" si="44"/>
        <v>0</v>
      </c>
      <c r="CC671" s="89">
        <f t="shared" si="44"/>
        <v>0</v>
      </c>
      <c r="CD671" s="89">
        <f t="shared" si="44"/>
        <v>0</v>
      </c>
      <c r="CE671" s="89">
        <f t="shared" si="44"/>
        <v>0</v>
      </c>
      <c r="CF671" s="89">
        <f t="shared" si="44"/>
        <v>0</v>
      </c>
      <c r="CG671" s="89">
        <f t="shared" si="44"/>
        <v>0</v>
      </c>
      <c r="CH671" s="89">
        <f t="shared" si="44"/>
        <v>0</v>
      </c>
      <c r="CI671" s="89">
        <f t="shared" si="44"/>
        <v>0</v>
      </c>
      <c r="CJ671" s="89">
        <f t="shared" si="44"/>
        <v>0</v>
      </c>
      <c r="CK671" s="89">
        <f t="shared" si="44"/>
        <v>0</v>
      </c>
      <c r="CL671" s="89">
        <f t="shared" si="44"/>
        <v>0</v>
      </c>
      <c r="CM671" s="89">
        <f t="shared" si="44"/>
        <v>0</v>
      </c>
      <c r="CN671" s="89">
        <f t="shared" si="44"/>
        <v>0</v>
      </c>
      <c r="CO671" s="89">
        <f t="shared" si="44"/>
        <v>0</v>
      </c>
      <c r="CP671" s="89">
        <f t="shared" si="44"/>
        <v>0</v>
      </c>
      <c r="CQ671" s="89">
        <f t="shared" si="44"/>
        <v>0</v>
      </c>
    </row>
    <row r="672" spans="1:95" s="89" customFormat="1" hidden="1" x14ac:dyDescent="0.25">
      <c r="A672" s="90" t="s">
        <v>122</v>
      </c>
      <c r="B672" s="91">
        <f>'[1]Base produits'!C64</f>
        <v>0</v>
      </c>
      <c r="C672" s="89">
        <f t="shared" ref="C672:BN675" si="46">C68*$B672</f>
        <v>0</v>
      </c>
      <c r="D672" s="89">
        <f t="shared" si="46"/>
        <v>0</v>
      </c>
      <c r="E672" s="89">
        <f t="shared" si="46"/>
        <v>0</v>
      </c>
      <c r="F672" s="89">
        <f t="shared" si="46"/>
        <v>0</v>
      </c>
      <c r="G672" s="89">
        <f t="shared" si="46"/>
        <v>0</v>
      </c>
      <c r="H672" s="89">
        <f t="shared" si="46"/>
        <v>0</v>
      </c>
      <c r="I672" s="89">
        <f t="shared" si="46"/>
        <v>0</v>
      </c>
      <c r="J672" s="89">
        <f t="shared" si="46"/>
        <v>0</v>
      </c>
      <c r="K672" s="89">
        <f t="shared" si="46"/>
        <v>0</v>
      </c>
      <c r="L672" s="89">
        <f t="shared" si="46"/>
        <v>0</v>
      </c>
      <c r="M672" s="89">
        <f t="shared" si="46"/>
        <v>0</v>
      </c>
      <c r="N672" s="89">
        <f t="shared" si="46"/>
        <v>0</v>
      </c>
      <c r="O672" s="89">
        <f t="shared" si="46"/>
        <v>0</v>
      </c>
      <c r="P672" s="89">
        <f t="shared" si="46"/>
        <v>0</v>
      </c>
      <c r="Q672" s="89">
        <f t="shared" si="46"/>
        <v>0</v>
      </c>
      <c r="R672" s="89">
        <f t="shared" si="46"/>
        <v>0</v>
      </c>
      <c r="S672" s="89">
        <f t="shared" si="46"/>
        <v>0</v>
      </c>
      <c r="T672" s="89">
        <f t="shared" si="46"/>
        <v>0</v>
      </c>
      <c r="U672" s="89">
        <f t="shared" si="46"/>
        <v>0</v>
      </c>
      <c r="V672" s="89">
        <f t="shared" si="46"/>
        <v>0</v>
      </c>
      <c r="W672" s="89">
        <f t="shared" si="46"/>
        <v>0</v>
      </c>
      <c r="X672" s="89">
        <f t="shared" si="46"/>
        <v>0</v>
      </c>
      <c r="Y672" s="89">
        <f t="shared" si="46"/>
        <v>0</v>
      </c>
      <c r="Z672" s="89">
        <f t="shared" si="46"/>
        <v>0</v>
      </c>
      <c r="AA672" s="89">
        <f t="shared" si="46"/>
        <v>0</v>
      </c>
      <c r="AB672" s="89">
        <f t="shared" si="46"/>
        <v>0</v>
      </c>
      <c r="AC672" s="89">
        <f t="shared" si="46"/>
        <v>0</v>
      </c>
      <c r="AD672" s="89">
        <f t="shared" si="46"/>
        <v>0</v>
      </c>
      <c r="AE672" s="89">
        <f t="shared" si="46"/>
        <v>0</v>
      </c>
      <c r="AF672" s="89">
        <f t="shared" si="46"/>
        <v>0</v>
      </c>
      <c r="AG672" s="89">
        <f t="shared" si="46"/>
        <v>0</v>
      </c>
      <c r="AH672" s="89">
        <f t="shared" si="46"/>
        <v>0</v>
      </c>
      <c r="AI672" s="89">
        <f t="shared" si="46"/>
        <v>0</v>
      </c>
      <c r="AJ672" s="89">
        <f t="shared" si="46"/>
        <v>0</v>
      </c>
      <c r="AK672" s="89">
        <f t="shared" si="46"/>
        <v>0</v>
      </c>
      <c r="AL672" s="89">
        <f t="shared" si="46"/>
        <v>0</v>
      </c>
      <c r="AM672" s="89">
        <f t="shared" si="46"/>
        <v>0</v>
      </c>
      <c r="AN672" s="89">
        <f t="shared" si="46"/>
        <v>0</v>
      </c>
      <c r="AO672" s="89">
        <f t="shared" si="46"/>
        <v>0</v>
      </c>
      <c r="AP672" s="89">
        <f t="shared" si="46"/>
        <v>0</v>
      </c>
      <c r="AQ672" s="89">
        <f t="shared" si="46"/>
        <v>0</v>
      </c>
      <c r="AR672" s="89">
        <f t="shared" si="46"/>
        <v>0</v>
      </c>
      <c r="AS672" s="89">
        <f t="shared" si="46"/>
        <v>0</v>
      </c>
      <c r="AT672" s="89">
        <f t="shared" si="46"/>
        <v>0</v>
      </c>
      <c r="AU672" s="89">
        <f t="shared" si="46"/>
        <v>0</v>
      </c>
      <c r="AV672" s="89">
        <f t="shared" si="46"/>
        <v>0</v>
      </c>
      <c r="AW672" s="89">
        <f t="shared" si="46"/>
        <v>0</v>
      </c>
      <c r="AX672" s="89">
        <f t="shared" si="46"/>
        <v>0</v>
      </c>
      <c r="AY672" s="89">
        <f t="shared" si="46"/>
        <v>0</v>
      </c>
      <c r="AZ672" s="89">
        <f t="shared" si="46"/>
        <v>0</v>
      </c>
      <c r="BA672" s="89">
        <f t="shared" si="46"/>
        <v>0</v>
      </c>
      <c r="BB672" s="89">
        <f t="shared" si="46"/>
        <v>0</v>
      </c>
      <c r="BC672" s="89">
        <f t="shared" si="46"/>
        <v>0</v>
      </c>
      <c r="BD672" s="89">
        <f t="shared" si="46"/>
        <v>0</v>
      </c>
      <c r="BE672" s="89">
        <f t="shared" si="46"/>
        <v>0</v>
      </c>
      <c r="BF672" s="89">
        <f t="shared" si="46"/>
        <v>0</v>
      </c>
      <c r="BG672" s="89">
        <f t="shared" si="46"/>
        <v>0</v>
      </c>
      <c r="BH672" s="89">
        <f t="shared" si="46"/>
        <v>0</v>
      </c>
      <c r="BI672" s="89">
        <f t="shared" si="46"/>
        <v>0</v>
      </c>
      <c r="BJ672" s="89">
        <f t="shared" si="46"/>
        <v>0</v>
      </c>
      <c r="BK672" s="89">
        <f t="shared" si="46"/>
        <v>0</v>
      </c>
      <c r="BL672" s="89">
        <f t="shared" si="46"/>
        <v>0</v>
      </c>
      <c r="BM672" s="89">
        <f t="shared" si="46"/>
        <v>0</v>
      </c>
      <c r="BN672" s="89">
        <f t="shared" si="46"/>
        <v>0</v>
      </c>
      <c r="BO672" s="89">
        <f t="shared" ref="BO672:CQ675" si="47">BO68*$B672</f>
        <v>0</v>
      </c>
      <c r="BP672" s="89">
        <f t="shared" si="47"/>
        <v>0</v>
      </c>
      <c r="BQ672" s="89">
        <f t="shared" si="47"/>
        <v>0</v>
      </c>
      <c r="BR672" s="89">
        <f t="shared" si="47"/>
        <v>0</v>
      </c>
      <c r="BS672" s="89">
        <f t="shared" si="47"/>
        <v>0</v>
      </c>
      <c r="BT672" s="89">
        <f t="shared" si="47"/>
        <v>0</v>
      </c>
      <c r="BU672" s="89">
        <f t="shared" si="47"/>
        <v>0</v>
      </c>
      <c r="BV672" s="89">
        <f t="shared" si="47"/>
        <v>0</v>
      </c>
      <c r="BW672" s="89">
        <f t="shared" si="47"/>
        <v>0</v>
      </c>
      <c r="BX672" s="89">
        <f t="shared" si="47"/>
        <v>0</v>
      </c>
      <c r="BY672" s="89">
        <f t="shared" si="47"/>
        <v>0</v>
      </c>
      <c r="BZ672" s="89">
        <f t="shared" si="47"/>
        <v>0</v>
      </c>
      <c r="CA672" s="89">
        <f t="shared" si="47"/>
        <v>0</v>
      </c>
      <c r="CB672" s="89">
        <f t="shared" si="47"/>
        <v>0</v>
      </c>
      <c r="CC672" s="89">
        <f t="shared" si="47"/>
        <v>0</v>
      </c>
      <c r="CD672" s="89">
        <f t="shared" si="47"/>
        <v>0</v>
      </c>
      <c r="CE672" s="89">
        <f t="shared" si="47"/>
        <v>0</v>
      </c>
      <c r="CF672" s="89">
        <f t="shared" si="47"/>
        <v>0</v>
      </c>
      <c r="CG672" s="89">
        <f t="shared" si="47"/>
        <v>0</v>
      </c>
      <c r="CH672" s="89">
        <f t="shared" si="47"/>
        <v>0</v>
      </c>
      <c r="CI672" s="89">
        <f t="shared" si="47"/>
        <v>0</v>
      </c>
      <c r="CJ672" s="89">
        <f t="shared" si="47"/>
        <v>0</v>
      </c>
      <c r="CK672" s="89">
        <f t="shared" si="47"/>
        <v>0</v>
      </c>
      <c r="CL672" s="89">
        <f t="shared" si="47"/>
        <v>0</v>
      </c>
      <c r="CM672" s="89">
        <f t="shared" si="47"/>
        <v>0</v>
      </c>
      <c r="CN672" s="89">
        <f t="shared" si="47"/>
        <v>0</v>
      </c>
      <c r="CO672" s="89">
        <f t="shared" si="47"/>
        <v>0</v>
      </c>
      <c r="CP672" s="89">
        <f t="shared" si="47"/>
        <v>0</v>
      </c>
      <c r="CQ672" s="89">
        <f t="shared" si="47"/>
        <v>0</v>
      </c>
    </row>
    <row r="673" spans="1:95" s="89" customFormat="1" hidden="1" x14ac:dyDescent="0.25">
      <c r="A673" s="90" t="s">
        <v>123</v>
      </c>
      <c r="B673" s="91">
        <f>'[1]Base produits'!C65</f>
        <v>0</v>
      </c>
      <c r="C673" s="89">
        <f t="shared" si="46"/>
        <v>0</v>
      </c>
      <c r="D673" s="89">
        <f t="shared" si="46"/>
        <v>0</v>
      </c>
      <c r="E673" s="89">
        <f t="shared" si="46"/>
        <v>0</v>
      </c>
      <c r="F673" s="89">
        <f t="shared" si="46"/>
        <v>0</v>
      </c>
      <c r="G673" s="89">
        <f t="shared" si="46"/>
        <v>0</v>
      </c>
      <c r="H673" s="89">
        <f t="shared" si="46"/>
        <v>0</v>
      </c>
      <c r="I673" s="89">
        <f t="shared" si="46"/>
        <v>0</v>
      </c>
      <c r="J673" s="89">
        <f t="shared" si="46"/>
        <v>0</v>
      </c>
      <c r="K673" s="89">
        <f t="shared" si="46"/>
        <v>0</v>
      </c>
      <c r="L673" s="89">
        <f t="shared" si="46"/>
        <v>0</v>
      </c>
      <c r="M673" s="89">
        <f t="shared" si="46"/>
        <v>0</v>
      </c>
      <c r="N673" s="89">
        <f t="shared" si="46"/>
        <v>0</v>
      </c>
      <c r="O673" s="89">
        <f t="shared" si="46"/>
        <v>0</v>
      </c>
      <c r="P673" s="89">
        <f t="shared" si="46"/>
        <v>0</v>
      </c>
      <c r="Q673" s="89">
        <f t="shared" si="46"/>
        <v>0</v>
      </c>
      <c r="R673" s="89">
        <f t="shared" si="46"/>
        <v>0</v>
      </c>
      <c r="S673" s="89">
        <f t="shared" si="46"/>
        <v>0</v>
      </c>
      <c r="T673" s="89">
        <f t="shared" si="46"/>
        <v>0</v>
      </c>
      <c r="U673" s="89">
        <f t="shared" si="46"/>
        <v>0</v>
      </c>
      <c r="V673" s="89">
        <f t="shared" si="46"/>
        <v>0</v>
      </c>
      <c r="W673" s="89">
        <f t="shared" si="46"/>
        <v>0</v>
      </c>
      <c r="X673" s="89">
        <f t="shared" si="46"/>
        <v>0</v>
      </c>
      <c r="Y673" s="89">
        <f t="shared" si="46"/>
        <v>0</v>
      </c>
      <c r="Z673" s="89">
        <f t="shared" si="46"/>
        <v>0</v>
      </c>
      <c r="AA673" s="89">
        <f t="shared" si="46"/>
        <v>0</v>
      </c>
      <c r="AB673" s="89">
        <f t="shared" si="46"/>
        <v>0</v>
      </c>
      <c r="AC673" s="89">
        <f t="shared" si="46"/>
        <v>0</v>
      </c>
      <c r="AD673" s="89">
        <f t="shared" si="46"/>
        <v>0</v>
      </c>
      <c r="AE673" s="89">
        <f t="shared" si="46"/>
        <v>0</v>
      </c>
      <c r="AF673" s="89">
        <f t="shared" si="46"/>
        <v>0</v>
      </c>
      <c r="AG673" s="89">
        <f t="shared" si="46"/>
        <v>0</v>
      </c>
      <c r="AH673" s="89">
        <f t="shared" si="46"/>
        <v>0</v>
      </c>
      <c r="AI673" s="89">
        <f t="shared" si="46"/>
        <v>0</v>
      </c>
      <c r="AJ673" s="89">
        <f t="shared" si="46"/>
        <v>0</v>
      </c>
      <c r="AK673" s="89">
        <f t="shared" si="46"/>
        <v>0</v>
      </c>
      <c r="AL673" s="89">
        <f t="shared" si="46"/>
        <v>0</v>
      </c>
      <c r="AM673" s="89">
        <f t="shared" si="46"/>
        <v>0</v>
      </c>
      <c r="AN673" s="89">
        <f t="shared" si="46"/>
        <v>0</v>
      </c>
      <c r="AO673" s="89">
        <f t="shared" si="46"/>
        <v>0</v>
      </c>
      <c r="AP673" s="89">
        <f t="shared" si="46"/>
        <v>0</v>
      </c>
      <c r="AQ673" s="89">
        <f t="shared" si="46"/>
        <v>0</v>
      </c>
      <c r="AR673" s="89">
        <f t="shared" si="46"/>
        <v>0</v>
      </c>
      <c r="AS673" s="89">
        <f t="shared" si="46"/>
        <v>0</v>
      </c>
      <c r="AT673" s="89">
        <f t="shared" si="46"/>
        <v>0</v>
      </c>
      <c r="AU673" s="89">
        <f t="shared" si="46"/>
        <v>0</v>
      </c>
      <c r="AV673" s="89">
        <f t="shared" si="46"/>
        <v>0</v>
      </c>
      <c r="AW673" s="89">
        <f t="shared" si="46"/>
        <v>0</v>
      </c>
      <c r="AX673" s="89">
        <f t="shared" si="46"/>
        <v>0</v>
      </c>
      <c r="AY673" s="89">
        <f t="shared" si="46"/>
        <v>0</v>
      </c>
      <c r="AZ673" s="89">
        <f t="shared" si="46"/>
        <v>0</v>
      </c>
      <c r="BA673" s="89">
        <f t="shared" si="46"/>
        <v>0</v>
      </c>
      <c r="BB673" s="89">
        <f t="shared" si="46"/>
        <v>0</v>
      </c>
      <c r="BC673" s="89">
        <f t="shared" si="46"/>
        <v>0</v>
      </c>
      <c r="BD673" s="89">
        <f t="shared" si="46"/>
        <v>0</v>
      </c>
      <c r="BE673" s="89">
        <f t="shared" si="46"/>
        <v>0</v>
      </c>
      <c r="BF673" s="89">
        <f t="shared" si="46"/>
        <v>0</v>
      </c>
      <c r="BG673" s="89">
        <f t="shared" si="46"/>
        <v>0</v>
      </c>
      <c r="BH673" s="89">
        <f t="shared" si="46"/>
        <v>0</v>
      </c>
      <c r="BI673" s="89">
        <f t="shared" si="46"/>
        <v>0</v>
      </c>
      <c r="BJ673" s="89">
        <f t="shared" si="46"/>
        <v>0</v>
      </c>
      <c r="BK673" s="89">
        <f t="shared" si="46"/>
        <v>0</v>
      </c>
      <c r="BL673" s="89">
        <f t="shared" si="46"/>
        <v>0</v>
      </c>
      <c r="BM673" s="89">
        <f t="shared" si="46"/>
        <v>0</v>
      </c>
      <c r="BN673" s="89">
        <f t="shared" si="46"/>
        <v>0</v>
      </c>
      <c r="BO673" s="89">
        <f t="shared" si="47"/>
        <v>0</v>
      </c>
      <c r="BP673" s="89">
        <f t="shared" si="47"/>
        <v>0</v>
      </c>
      <c r="BQ673" s="89">
        <f t="shared" si="47"/>
        <v>0</v>
      </c>
      <c r="BR673" s="89">
        <f t="shared" si="47"/>
        <v>0</v>
      </c>
      <c r="BS673" s="89">
        <f t="shared" si="47"/>
        <v>0</v>
      </c>
      <c r="BT673" s="89">
        <f t="shared" si="47"/>
        <v>0</v>
      </c>
      <c r="BU673" s="89">
        <f t="shared" si="47"/>
        <v>0</v>
      </c>
      <c r="BV673" s="89">
        <f t="shared" si="47"/>
        <v>0</v>
      </c>
      <c r="BW673" s="89">
        <f t="shared" si="47"/>
        <v>0</v>
      </c>
      <c r="BX673" s="89">
        <f t="shared" si="47"/>
        <v>0</v>
      </c>
      <c r="BY673" s="89">
        <f t="shared" si="47"/>
        <v>0</v>
      </c>
      <c r="BZ673" s="89">
        <f t="shared" si="47"/>
        <v>0</v>
      </c>
      <c r="CA673" s="89">
        <f t="shared" si="47"/>
        <v>0</v>
      </c>
      <c r="CB673" s="89">
        <f t="shared" si="47"/>
        <v>0</v>
      </c>
      <c r="CC673" s="89">
        <f t="shared" si="47"/>
        <v>0</v>
      </c>
      <c r="CD673" s="89">
        <f t="shared" si="47"/>
        <v>0</v>
      </c>
      <c r="CE673" s="89">
        <f t="shared" si="47"/>
        <v>0</v>
      </c>
      <c r="CF673" s="89">
        <f t="shared" si="47"/>
        <v>0</v>
      </c>
      <c r="CG673" s="89">
        <f t="shared" si="47"/>
        <v>0</v>
      </c>
      <c r="CH673" s="89">
        <f t="shared" si="47"/>
        <v>0</v>
      </c>
      <c r="CI673" s="89">
        <f t="shared" si="47"/>
        <v>0</v>
      </c>
      <c r="CJ673" s="89">
        <f t="shared" si="47"/>
        <v>0</v>
      </c>
      <c r="CK673" s="89">
        <f t="shared" si="47"/>
        <v>0</v>
      </c>
      <c r="CL673" s="89">
        <f t="shared" si="47"/>
        <v>0</v>
      </c>
      <c r="CM673" s="89">
        <f t="shared" si="47"/>
        <v>0</v>
      </c>
      <c r="CN673" s="89">
        <f t="shared" si="47"/>
        <v>0</v>
      </c>
      <c r="CO673" s="89">
        <f t="shared" si="47"/>
        <v>0</v>
      </c>
      <c r="CP673" s="89">
        <f t="shared" si="47"/>
        <v>0</v>
      </c>
      <c r="CQ673" s="89">
        <f t="shared" si="47"/>
        <v>0</v>
      </c>
    </row>
    <row r="674" spans="1:95" s="89" customFormat="1" hidden="1" x14ac:dyDescent="0.25">
      <c r="A674" s="90" t="s">
        <v>124</v>
      </c>
      <c r="B674" s="91">
        <f>'[1]Base produits'!C66</f>
        <v>0</v>
      </c>
      <c r="C674" s="89">
        <f t="shared" si="46"/>
        <v>0</v>
      </c>
      <c r="D674" s="89">
        <f t="shared" si="46"/>
        <v>0</v>
      </c>
      <c r="E674" s="89">
        <f t="shared" si="46"/>
        <v>0</v>
      </c>
      <c r="F674" s="89">
        <f t="shared" si="46"/>
        <v>0</v>
      </c>
      <c r="G674" s="89">
        <f t="shared" si="46"/>
        <v>0</v>
      </c>
      <c r="H674" s="89">
        <f t="shared" si="46"/>
        <v>0</v>
      </c>
      <c r="I674" s="89">
        <f t="shared" si="46"/>
        <v>0</v>
      </c>
      <c r="J674" s="89">
        <f t="shared" si="46"/>
        <v>0</v>
      </c>
      <c r="K674" s="89">
        <f t="shared" si="46"/>
        <v>0</v>
      </c>
      <c r="L674" s="89">
        <f t="shared" si="46"/>
        <v>0</v>
      </c>
      <c r="M674" s="89">
        <f t="shared" si="46"/>
        <v>0</v>
      </c>
      <c r="N674" s="89">
        <f t="shared" si="46"/>
        <v>0</v>
      </c>
      <c r="O674" s="89">
        <f t="shared" si="46"/>
        <v>0</v>
      </c>
      <c r="P674" s="89">
        <f t="shared" si="46"/>
        <v>0</v>
      </c>
      <c r="Q674" s="89">
        <f t="shared" si="46"/>
        <v>0</v>
      </c>
      <c r="R674" s="89">
        <f t="shared" si="46"/>
        <v>0</v>
      </c>
      <c r="S674" s="89">
        <f t="shared" si="46"/>
        <v>0</v>
      </c>
      <c r="T674" s="89">
        <f t="shared" si="46"/>
        <v>0</v>
      </c>
      <c r="U674" s="89">
        <f t="shared" si="46"/>
        <v>0</v>
      </c>
      <c r="V674" s="89">
        <f t="shared" si="46"/>
        <v>0</v>
      </c>
      <c r="W674" s="89">
        <f t="shared" si="46"/>
        <v>0</v>
      </c>
      <c r="X674" s="89">
        <f t="shared" si="46"/>
        <v>0</v>
      </c>
      <c r="Y674" s="89">
        <f t="shared" si="46"/>
        <v>0</v>
      </c>
      <c r="Z674" s="89">
        <f t="shared" si="46"/>
        <v>0</v>
      </c>
      <c r="AA674" s="89">
        <f t="shared" si="46"/>
        <v>0</v>
      </c>
      <c r="AB674" s="89">
        <f t="shared" si="46"/>
        <v>0</v>
      </c>
      <c r="AC674" s="89">
        <f t="shared" si="46"/>
        <v>0</v>
      </c>
      <c r="AD674" s="89">
        <f t="shared" si="46"/>
        <v>0</v>
      </c>
      <c r="AE674" s="89">
        <f t="shared" si="46"/>
        <v>0</v>
      </c>
      <c r="AF674" s="89">
        <f t="shared" si="46"/>
        <v>0</v>
      </c>
      <c r="AG674" s="89">
        <f t="shared" si="46"/>
        <v>0</v>
      </c>
      <c r="AH674" s="89">
        <f t="shared" si="46"/>
        <v>0</v>
      </c>
      <c r="AI674" s="89">
        <f t="shared" si="46"/>
        <v>0</v>
      </c>
      <c r="AJ674" s="89">
        <f t="shared" si="46"/>
        <v>0</v>
      </c>
      <c r="AK674" s="89">
        <f t="shared" si="46"/>
        <v>0</v>
      </c>
      <c r="AL674" s="89">
        <f t="shared" si="46"/>
        <v>0</v>
      </c>
      <c r="AM674" s="89">
        <f t="shared" si="46"/>
        <v>0</v>
      </c>
      <c r="AN674" s="89">
        <f t="shared" si="46"/>
        <v>0</v>
      </c>
      <c r="AO674" s="89">
        <f t="shared" si="46"/>
        <v>0</v>
      </c>
      <c r="AP674" s="89">
        <f t="shared" si="46"/>
        <v>0</v>
      </c>
      <c r="AQ674" s="89">
        <f t="shared" si="46"/>
        <v>0</v>
      </c>
      <c r="AR674" s="89">
        <f t="shared" si="46"/>
        <v>0</v>
      </c>
      <c r="AS674" s="89">
        <f t="shared" si="46"/>
        <v>0</v>
      </c>
      <c r="AT674" s="89">
        <f t="shared" si="46"/>
        <v>0</v>
      </c>
      <c r="AU674" s="89">
        <f t="shared" si="46"/>
        <v>0</v>
      </c>
      <c r="AV674" s="89">
        <f t="shared" si="46"/>
        <v>0</v>
      </c>
      <c r="AW674" s="89">
        <f t="shared" si="46"/>
        <v>0</v>
      </c>
      <c r="AX674" s="89">
        <f t="shared" si="46"/>
        <v>0</v>
      </c>
      <c r="AY674" s="89">
        <f t="shared" si="46"/>
        <v>0</v>
      </c>
      <c r="AZ674" s="89">
        <f t="shared" si="46"/>
        <v>0</v>
      </c>
      <c r="BA674" s="89">
        <f t="shared" si="46"/>
        <v>0</v>
      </c>
      <c r="BB674" s="89">
        <f t="shared" si="46"/>
        <v>0</v>
      </c>
      <c r="BC674" s="89">
        <f t="shared" si="46"/>
        <v>0</v>
      </c>
      <c r="BD674" s="89">
        <f t="shared" si="46"/>
        <v>0</v>
      </c>
      <c r="BE674" s="89">
        <f t="shared" si="46"/>
        <v>0</v>
      </c>
      <c r="BF674" s="89">
        <f t="shared" si="46"/>
        <v>0</v>
      </c>
      <c r="BG674" s="89">
        <f t="shared" si="46"/>
        <v>0</v>
      </c>
      <c r="BH674" s="89">
        <f t="shared" si="46"/>
        <v>0</v>
      </c>
      <c r="BI674" s="89">
        <f t="shared" si="46"/>
        <v>0</v>
      </c>
      <c r="BJ674" s="89">
        <f t="shared" si="46"/>
        <v>0</v>
      </c>
      <c r="BK674" s="89">
        <f t="shared" si="46"/>
        <v>0</v>
      </c>
      <c r="BL674" s="89">
        <f t="shared" si="46"/>
        <v>0</v>
      </c>
      <c r="BM674" s="89">
        <f t="shared" si="46"/>
        <v>0</v>
      </c>
      <c r="BN674" s="89">
        <f t="shared" si="46"/>
        <v>0</v>
      </c>
      <c r="BO674" s="89">
        <f t="shared" si="47"/>
        <v>0</v>
      </c>
      <c r="BP674" s="89">
        <f t="shared" si="47"/>
        <v>0</v>
      </c>
      <c r="BQ674" s="89">
        <f t="shared" si="47"/>
        <v>0</v>
      </c>
      <c r="BR674" s="89">
        <f t="shared" si="47"/>
        <v>0</v>
      </c>
      <c r="BS674" s="89">
        <f t="shared" si="47"/>
        <v>0</v>
      </c>
      <c r="BT674" s="89">
        <f t="shared" si="47"/>
        <v>0</v>
      </c>
      <c r="BU674" s="89">
        <f t="shared" si="47"/>
        <v>0</v>
      </c>
      <c r="BV674" s="89">
        <f t="shared" si="47"/>
        <v>0</v>
      </c>
      <c r="BW674" s="89">
        <f t="shared" si="47"/>
        <v>0</v>
      </c>
      <c r="BX674" s="89">
        <f t="shared" si="47"/>
        <v>0</v>
      </c>
      <c r="BY674" s="89">
        <f t="shared" si="47"/>
        <v>0</v>
      </c>
      <c r="BZ674" s="89">
        <f t="shared" si="47"/>
        <v>0</v>
      </c>
      <c r="CA674" s="89">
        <f t="shared" si="47"/>
        <v>0</v>
      </c>
      <c r="CB674" s="89">
        <f t="shared" si="47"/>
        <v>0</v>
      </c>
      <c r="CC674" s="89">
        <f t="shared" si="47"/>
        <v>0</v>
      </c>
      <c r="CD674" s="89">
        <f t="shared" si="47"/>
        <v>0</v>
      </c>
      <c r="CE674" s="89">
        <f t="shared" si="47"/>
        <v>0</v>
      </c>
      <c r="CF674" s="89">
        <f t="shared" si="47"/>
        <v>0</v>
      </c>
      <c r="CG674" s="89">
        <f t="shared" si="47"/>
        <v>0</v>
      </c>
      <c r="CH674" s="89">
        <f t="shared" si="47"/>
        <v>0</v>
      </c>
      <c r="CI674" s="89">
        <f t="shared" si="47"/>
        <v>0</v>
      </c>
      <c r="CJ674" s="89">
        <f t="shared" si="47"/>
        <v>0</v>
      </c>
      <c r="CK674" s="89">
        <f t="shared" si="47"/>
        <v>0</v>
      </c>
      <c r="CL674" s="89">
        <f t="shared" si="47"/>
        <v>0</v>
      </c>
      <c r="CM674" s="89">
        <f t="shared" si="47"/>
        <v>0</v>
      </c>
      <c r="CN674" s="89">
        <f t="shared" si="47"/>
        <v>0</v>
      </c>
      <c r="CO674" s="89">
        <f t="shared" si="47"/>
        <v>0</v>
      </c>
      <c r="CP674" s="89">
        <f t="shared" si="47"/>
        <v>0</v>
      </c>
      <c r="CQ674" s="89">
        <f t="shared" si="47"/>
        <v>0</v>
      </c>
    </row>
    <row r="675" spans="1:95" s="89" customFormat="1" hidden="1" x14ac:dyDescent="0.25">
      <c r="A675" s="90" t="s">
        <v>125</v>
      </c>
      <c r="B675" s="91">
        <f>'[1]Base produits'!C67</f>
        <v>0</v>
      </c>
      <c r="C675" s="89">
        <f t="shared" si="46"/>
        <v>0</v>
      </c>
      <c r="D675" s="89">
        <f t="shared" si="46"/>
        <v>0</v>
      </c>
      <c r="E675" s="89">
        <f t="shared" si="46"/>
        <v>0</v>
      </c>
      <c r="F675" s="89">
        <f t="shared" si="46"/>
        <v>0</v>
      </c>
      <c r="G675" s="89">
        <f t="shared" si="46"/>
        <v>0</v>
      </c>
      <c r="H675" s="89">
        <f t="shared" si="46"/>
        <v>0</v>
      </c>
      <c r="I675" s="89">
        <f t="shared" si="46"/>
        <v>0</v>
      </c>
      <c r="J675" s="89">
        <f t="shared" si="46"/>
        <v>0</v>
      </c>
      <c r="K675" s="89">
        <f t="shared" si="46"/>
        <v>0</v>
      </c>
      <c r="L675" s="89">
        <f t="shared" si="46"/>
        <v>0</v>
      </c>
      <c r="M675" s="89">
        <f t="shared" si="46"/>
        <v>0</v>
      </c>
      <c r="N675" s="89">
        <f t="shared" si="46"/>
        <v>0</v>
      </c>
      <c r="O675" s="89">
        <f t="shared" si="46"/>
        <v>0</v>
      </c>
      <c r="P675" s="89">
        <f t="shared" si="46"/>
        <v>0</v>
      </c>
      <c r="Q675" s="89">
        <f t="shared" si="46"/>
        <v>0</v>
      </c>
      <c r="R675" s="89">
        <f t="shared" si="46"/>
        <v>0</v>
      </c>
      <c r="S675" s="89">
        <f t="shared" si="46"/>
        <v>0</v>
      </c>
      <c r="T675" s="89">
        <f t="shared" si="46"/>
        <v>0</v>
      </c>
      <c r="U675" s="89">
        <f t="shared" si="46"/>
        <v>0</v>
      </c>
      <c r="V675" s="89">
        <f t="shared" si="46"/>
        <v>0</v>
      </c>
      <c r="W675" s="89">
        <f t="shared" si="46"/>
        <v>0</v>
      </c>
      <c r="X675" s="89">
        <f t="shared" si="46"/>
        <v>0</v>
      </c>
      <c r="Y675" s="89">
        <f t="shared" si="46"/>
        <v>0</v>
      </c>
      <c r="Z675" s="89">
        <f t="shared" si="46"/>
        <v>0</v>
      </c>
      <c r="AA675" s="89">
        <f t="shared" si="46"/>
        <v>0</v>
      </c>
      <c r="AB675" s="89">
        <f t="shared" si="46"/>
        <v>0</v>
      </c>
      <c r="AC675" s="89">
        <f t="shared" si="46"/>
        <v>0</v>
      </c>
      <c r="AD675" s="89">
        <f t="shared" si="46"/>
        <v>0</v>
      </c>
      <c r="AE675" s="89">
        <f t="shared" si="46"/>
        <v>0</v>
      </c>
      <c r="AF675" s="89">
        <f t="shared" si="46"/>
        <v>0</v>
      </c>
      <c r="AG675" s="89">
        <f t="shared" si="46"/>
        <v>0</v>
      </c>
      <c r="AH675" s="89">
        <f t="shared" si="46"/>
        <v>0</v>
      </c>
      <c r="AI675" s="89">
        <f t="shared" si="46"/>
        <v>0</v>
      </c>
      <c r="AJ675" s="89">
        <f t="shared" si="46"/>
        <v>0</v>
      </c>
      <c r="AK675" s="89">
        <f t="shared" si="46"/>
        <v>0</v>
      </c>
      <c r="AL675" s="89">
        <f t="shared" si="46"/>
        <v>0</v>
      </c>
      <c r="AM675" s="89">
        <f t="shared" si="46"/>
        <v>0</v>
      </c>
      <c r="AN675" s="89">
        <f t="shared" si="46"/>
        <v>0</v>
      </c>
      <c r="AO675" s="89">
        <f t="shared" si="46"/>
        <v>0</v>
      </c>
      <c r="AP675" s="89">
        <f t="shared" si="46"/>
        <v>0</v>
      </c>
      <c r="AQ675" s="89">
        <f t="shared" si="46"/>
        <v>0</v>
      </c>
      <c r="AR675" s="89">
        <f t="shared" si="46"/>
        <v>0</v>
      </c>
      <c r="AS675" s="89">
        <f t="shared" si="46"/>
        <v>0</v>
      </c>
      <c r="AT675" s="89">
        <f t="shared" si="46"/>
        <v>0</v>
      </c>
      <c r="AU675" s="89">
        <f t="shared" si="46"/>
        <v>0</v>
      </c>
      <c r="AV675" s="89">
        <f t="shared" si="46"/>
        <v>0</v>
      </c>
      <c r="AW675" s="89">
        <f t="shared" si="46"/>
        <v>0</v>
      </c>
      <c r="AX675" s="89">
        <f t="shared" si="46"/>
        <v>0</v>
      </c>
      <c r="AY675" s="89">
        <f t="shared" si="46"/>
        <v>0</v>
      </c>
      <c r="AZ675" s="89">
        <f t="shared" si="46"/>
        <v>0</v>
      </c>
      <c r="BA675" s="89">
        <f t="shared" si="46"/>
        <v>0</v>
      </c>
      <c r="BB675" s="89">
        <f t="shared" si="46"/>
        <v>0</v>
      </c>
      <c r="BC675" s="89">
        <f t="shared" si="46"/>
        <v>0</v>
      </c>
      <c r="BD675" s="89">
        <f t="shared" si="46"/>
        <v>0</v>
      </c>
      <c r="BE675" s="89">
        <f t="shared" si="46"/>
        <v>0</v>
      </c>
      <c r="BF675" s="89">
        <f t="shared" si="46"/>
        <v>0</v>
      </c>
      <c r="BG675" s="89">
        <f t="shared" si="46"/>
        <v>0</v>
      </c>
      <c r="BH675" s="89">
        <f t="shared" si="46"/>
        <v>0</v>
      </c>
      <c r="BI675" s="89">
        <f t="shared" si="46"/>
        <v>0</v>
      </c>
      <c r="BJ675" s="89">
        <f t="shared" si="46"/>
        <v>0</v>
      </c>
      <c r="BK675" s="89">
        <f t="shared" si="46"/>
        <v>0</v>
      </c>
      <c r="BL675" s="89">
        <f t="shared" si="46"/>
        <v>0</v>
      </c>
      <c r="BM675" s="89">
        <f t="shared" si="46"/>
        <v>0</v>
      </c>
      <c r="BN675" s="89">
        <f t="shared" ref="BN675" si="48">BN71*$B675</f>
        <v>0</v>
      </c>
      <c r="BO675" s="89">
        <f t="shared" si="47"/>
        <v>0</v>
      </c>
      <c r="BP675" s="89">
        <f t="shared" si="47"/>
        <v>0</v>
      </c>
      <c r="BQ675" s="89">
        <f t="shared" si="47"/>
        <v>0</v>
      </c>
      <c r="BR675" s="89">
        <f t="shared" si="47"/>
        <v>0</v>
      </c>
      <c r="BS675" s="89">
        <f t="shared" si="47"/>
        <v>0</v>
      </c>
      <c r="BT675" s="89">
        <f t="shared" si="47"/>
        <v>0</v>
      </c>
      <c r="BU675" s="89">
        <f t="shared" si="47"/>
        <v>0</v>
      </c>
      <c r="BV675" s="89">
        <f t="shared" si="47"/>
        <v>0</v>
      </c>
      <c r="BW675" s="89">
        <f t="shared" si="47"/>
        <v>0</v>
      </c>
      <c r="BX675" s="89">
        <f t="shared" si="47"/>
        <v>0</v>
      </c>
      <c r="BY675" s="89">
        <f t="shared" si="47"/>
        <v>0</v>
      </c>
      <c r="BZ675" s="89">
        <f t="shared" si="47"/>
        <v>0</v>
      </c>
      <c r="CA675" s="89">
        <f t="shared" si="47"/>
        <v>0</v>
      </c>
      <c r="CB675" s="89">
        <f t="shared" si="47"/>
        <v>0</v>
      </c>
      <c r="CC675" s="89">
        <f t="shared" si="47"/>
        <v>0</v>
      </c>
      <c r="CD675" s="89">
        <f t="shared" si="47"/>
        <v>0</v>
      </c>
      <c r="CE675" s="89">
        <f t="shared" si="47"/>
        <v>0</v>
      </c>
      <c r="CF675" s="89">
        <f t="shared" si="47"/>
        <v>0</v>
      </c>
      <c r="CG675" s="89">
        <f t="shared" si="47"/>
        <v>0</v>
      </c>
      <c r="CH675" s="89">
        <f t="shared" si="47"/>
        <v>0</v>
      </c>
      <c r="CI675" s="89">
        <f t="shared" si="47"/>
        <v>0</v>
      </c>
      <c r="CJ675" s="89">
        <f t="shared" si="47"/>
        <v>0</v>
      </c>
      <c r="CK675" s="89">
        <f t="shared" si="47"/>
        <v>0</v>
      </c>
      <c r="CL675" s="89">
        <f t="shared" si="47"/>
        <v>0</v>
      </c>
      <c r="CM675" s="89">
        <f t="shared" si="47"/>
        <v>0</v>
      </c>
      <c r="CN675" s="89">
        <f t="shared" si="47"/>
        <v>0</v>
      </c>
      <c r="CO675" s="89">
        <f t="shared" si="47"/>
        <v>0</v>
      </c>
      <c r="CP675" s="89">
        <f t="shared" si="47"/>
        <v>0</v>
      </c>
      <c r="CQ675" s="89">
        <f t="shared" si="47"/>
        <v>0</v>
      </c>
    </row>
    <row r="676" spans="1:95" s="89" customFormat="1" hidden="1" x14ac:dyDescent="0.25">
      <c r="A676" s="90" t="s">
        <v>126</v>
      </c>
      <c r="B676" s="91">
        <f>'[1]Base produits'!C68</f>
        <v>0</v>
      </c>
      <c r="C676" s="89">
        <f t="shared" ref="C676:BN679" si="49">C72*$B676</f>
        <v>0</v>
      </c>
      <c r="D676" s="89">
        <f t="shared" si="49"/>
        <v>0</v>
      </c>
      <c r="E676" s="89">
        <f t="shared" si="49"/>
        <v>0</v>
      </c>
      <c r="F676" s="89">
        <f t="shared" si="49"/>
        <v>0</v>
      </c>
      <c r="G676" s="89">
        <f t="shared" si="49"/>
        <v>0</v>
      </c>
      <c r="H676" s="89">
        <f t="shared" si="49"/>
        <v>0</v>
      </c>
      <c r="I676" s="89">
        <f t="shared" si="49"/>
        <v>0</v>
      </c>
      <c r="J676" s="89">
        <f t="shared" si="49"/>
        <v>0</v>
      </c>
      <c r="K676" s="89">
        <f t="shared" si="49"/>
        <v>0</v>
      </c>
      <c r="L676" s="89">
        <f t="shared" si="49"/>
        <v>0</v>
      </c>
      <c r="M676" s="89">
        <f t="shared" si="49"/>
        <v>0</v>
      </c>
      <c r="N676" s="89">
        <f t="shared" si="49"/>
        <v>0</v>
      </c>
      <c r="O676" s="89">
        <f t="shared" si="49"/>
        <v>0</v>
      </c>
      <c r="P676" s="89">
        <f t="shared" si="49"/>
        <v>0</v>
      </c>
      <c r="Q676" s="89">
        <f t="shared" si="49"/>
        <v>0</v>
      </c>
      <c r="R676" s="89">
        <f t="shared" si="49"/>
        <v>0</v>
      </c>
      <c r="S676" s="89">
        <f t="shared" si="49"/>
        <v>0</v>
      </c>
      <c r="T676" s="89">
        <f t="shared" si="49"/>
        <v>0</v>
      </c>
      <c r="U676" s="89">
        <f t="shared" si="49"/>
        <v>0</v>
      </c>
      <c r="V676" s="89">
        <f t="shared" si="49"/>
        <v>0</v>
      </c>
      <c r="W676" s="89">
        <f t="shared" si="49"/>
        <v>0</v>
      </c>
      <c r="X676" s="89">
        <f t="shared" si="49"/>
        <v>0</v>
      </c>
      <c r="Y676" s="89">
        <f t="shared" si="49"/>
        <v>0</v>
      </c>
      <c r="Z676" s="89">
        <f t="shared" si="49"/>
        <v>0</v>
      </c>
      <c r="AA676" s="89">
        <f t="shared" si="49"/>
        <v>0</v>
      </c>
      <c r="AB676" s="89">
        <f t="shared" si="49"/>
        <v>0</v>
      </c>
      <c r="AC676" s="89">
        <f t="shared" si="49"/>
        <v>0</v>
      </c>
      <c r="AD676" s="89">
        <f t="shared" si="49"/>
        <v>0</v>
      </c>
      <c r="AE676" s="89">
        <f t="shared" si="49"/>
        <v>0</v>
      </c>
      <c r="AF676" s="89">
        <f t="shared" si="49"/>
        <v>0</v>
      </c>
      <c r="AG676" s="89">
        <f t="shared" si="49"/>
        <v>0</v>
      </c>
      <c r="AH676" s="89">
        <f t="shared" si="49"/>
        <v>0</v>
      </c>
      <c r="AI676" s="89">
        <f t="shared" si="49"/>
        <v>0</v>
      </c>
      <c r="AJ676" s="89">
        <f t="shared" si="49"/>
        <v>0</v>
      </c>
      <c r="AK676" s="89">
        <f t="shared" si="49"/>
        <v>0</v>
      </c>
      <c r="AL676" s="89">
        <f t="shared" si="49"/>
        <v>0</v>
      </c>
      <c r="AM676" s="89">
        <f t="shared" si="49"/>
        <v>0</v>
      </c>
      <c r="AN676" s="89">
        <f t="shared" si="49"/>
        <v>0</v>
      </c>
      <c r="AO676" s="89">
        <f t="shared" si="49"/>
        <v>0</v>
      </c>
      <c r="AP676" s="89">
        <f t="shared" si="49"/>
        <v>0</v>
      </c>
      <c r="AQ676" s="89">
        <f t="shared" si="49"/>
        <v>0</v>
      </c>
      <c r="AR676" s="89">
        <f t="shared" si="49"/>
        <v>0</v>
      </c>
      <c r="AS676" s="89">
        <f t="shared" si="49"/>
        <v>0</v>
      </c>
      <c r="AT676" s="89">
        <f t="shared" si="49"/>
        <v>0</v>
      </c>
      <c r="AU676" s="89">
        <f t="shared" si="49"/>
        <v>0</v>
      </c>
      <c r="AV676" s="89">
        <f t="shared" si="49"/>
        <v>0</v>
      </c>
      <c r="AW676" s="89">
        <f t="shared" si="49"/>
        <v>0</v>
      </c>
      <c r="AX676" s="89">
        <f t="shared" si="49"/>
        <v>0</v>
      </c>
      <c r="AY676" s="89">
        <f t="shared" si="49"/>
        <v>0</v>
      </c>
      <c r="AZ676" s="89">
        <f t="shared" si="49"/>
        <v>0</v>
      </c>
      <c r="BA676" s="89">
        <f t="shared" si="49"/>
        <v>0</v>
      </c>
      <c r="BB676" s="89">
        <f t="shared" si="49"/>
        <v>0</v>
      </c>
      <c r="BC676" s="89">
        <f t="shared" si="49"/>
        <v>0</v>
      </c>
      <c r="BD676" s="89">
        <f t="shared" si="49"/>
        <v>0</v>
      </c>
      <c r="BE676" s="89">
        <f t="shared" si="49"/>
        <v>0</v>
      </c>
      <c r="BF676" s="89">
        <f t="shared" si="49"/>
        <v>0</v>
      </c>
      <c r="BG676" s="89">
        <f t="shared" si="49"/>
        <v>0</v>
      </c>
      <c r="BH676" s="89">
        <f t="shared" si="49"/>
        <v>0</v>
      </c>
      <c r="BI676" s="89">
        <f t="shared" si="49"/>
        <v>0</v>
      </c>
      <c r="BJ676" s="89">
        <f t="shared" si="49"/>
        <v>0</v>
      </c>
      <c r="BK676" s="89">
        <f t="shared" si="49"/>
        <v>0</v>
      </c>
      <c r="BL676" s="89">
        <f t="shared" si="49"/>
        <v>0</v>
      </c>
      <c r="BM676" s="89">
        <f t="shared" si="49"/>
        <v>0</v>
      </c>
      <c r="BN676" s="89">
        <f t="shared" si="49"/>
        <v>0</v>
      </c>
      <c r="BO676" s="89">
        <f t="shared" ref="BO676:CQ679" si="50">BO72*$B676</f>
        <v>0</v>
      </c>
      <c r="BP676" s="89">
        <f t="shared" si="50"/>
        <v>0</v>
      </c>
      <c r="BQ676" s="89">
        <f t="shared" si="50"/>
        <v>0</v>
      </c>
      <c r="BR676" s="89">
        <f t="shared" si="50"/>
        <v>0</v>
      </c>
      <c r="BS676" s="89">
        <f t="shared" si="50"/>
        <v>0</v>
      </c>
      <c r="BT676" s="89">
        <f t="shared" si="50"/>
        <v>0</v>
      </c>
      <c r="BU676" s="89">
        <f t="shared" si="50"/>
        <v>0</v>
      </c>
      <c r="BV676" s="89">
        <f t="shared" si="50"/>
        <v>0</v>
      </c>
      <c r="BW676" s="89">
        <f t="shared" si="50"/>
        <v>0</v>
      </c>
      <c r="BX676" s="89">
        <f t="shared" si="50"/>
        <v>0</v>
      </c>
      <c r="BY676" s="89">
        <f t="shared" si="50"/>
        <v>0</v>
      </c>
      <c r="BZ676" s="89">
        <f t="shared" si="50"/>
        <v>0</v>
      </c>
      <c r="CA676" s="89">
        <f t="shared" si="50"/>
        <v>0</v>
      </c>
      <c r="CB676" s="89">
        <f t="shared" si="50"/>
        <v>0</v>
      </c>
      <c r="CC676" s="89">
        <f t="shared" si="50"/>
        <v>0</v>
      </c>
      <c r="CD676" s="89">
        <f t="shared" si="50"/>
        <v>0</v>
      </c>
      <c r="CE676" s="89">
        <f t="shared" si="50"/>
        <v>0</v>
      </c>
      <c r="CF676" s="89">
        <f t="shared" si="50"/>
        <v>0</v>
      </c>
      <c r="CG676" s="89">
        <f t="shared" si="50"/>
        <v>0</v>
      </c>
      <c r="CH676" s="89">
        <f t="shared" si="50"/>
        <v>0</v>
      </c>
      <c r="CI676" s="89">
        <f t="shared" si="50"/>
        <v>0</v>
      </c>
      <c r="CJ676" s="89">
        <f t="shared" si="50"/>
        <v>0</v>
      </c>
      <c r="CK676" s="89">
        <f t="shared" si="50"/>
        <v>0</v>
      </c>
      <c r="CL676" s="89">
        <f t="shared" si="50"/>
        <v>0</v>
      </c>
      <c r="CM676" s="89">
        <f t="shared" si="50"/>
        <v>0</v>
      </c>
      <c r="CN676" s="89">
        <f t="shared" si="50"/>
        <v>0</v>
      </c>
      <c r="CO676" s="89">
        <f t="shared" si="50"/>
        <v>0</v>
      </c>
      <c r="CP676" s="89">
        <f t="shared" si="50"/>
        <v>0</v>
      </c>
      <c r="CQ676" s="89">
        <f t="shared" si="50"/>
        <v>0</v>
      </c>
    </row>
    <row r="677" spans="1:95" s="89" customFormat="1" hidden="1" x14ac:dyDescent="0.25">
      <c r="A677" s="90" t="s">
        <v>127</v>
      </c>
      <c r="B677" s="91">
        <f>'[1]Base produits'!C69</f>
        <v>0</v>
      </c>
      <c r="C677" s="89">
        <f t="shared" si="49"/>
        <v>0</v>
      </c>
      <c r="D677" s="89">
        <f t="shared" si="49"/>
        <v>0</v>
      </c>
      <c r="E677" s="89">
        <f t="shared" si="49"/>
        <v>0</v>
      </c>
      <c r="F677" s="89">
        <f t="shared" si="49"/>
        <v>0</v>
      </c>
      <c r="G677" s="89">
        <f t="shared" si="49"/>
        <v>0</v>
      </c>
      <c r="H677" s="89">
        <f t="shared" si="49"/>
        <v>0</v>
      </c>
      <c r="I677" s="89">
        <f t="shared" si="49"/>
        <v>0</v>
      </c>
      <c r="J677" s="89">
        <f t="shared" si="49"/>
        <v>0</v>
      </c>
      <c r="K677" s="89">
        <f t="shared" si="49"/>
        <v>0</v>
      </c>
      <c r="L677" s="89">
        <f t="shared" si="49"/>
        <v>0</v>
      </c>
      <c r="M677" s="89">
        <f t="shared" si="49"/>
        <v>0</v>
      </c>
      <c r="N677" s="89">
        <f t="shared" si="49"/>
        <v>0</v>
      </c>
      <c r="O677" s="89">
        <f t="shared" si="49"/>
        <v>0</v>
      </c>
      <c r="P677" s="89">
        <f t="shared" si="49"/>
        <v>0</v>
      </c>
      <c r="Q677" s="89">
        <f t="shared" si="49"/>
        <v>0</v>
      </c>
      <c r="R677" s="89">
        <f t="shared" si="49"/>
        <v>0</v>
      </c>
      <c r="S677" s="89">
        <f t="shared" si="49"/>
        <v>0</v>
      </c>
      <c r="T677" s="89">
        <f t="shared" si="49"/>
        <v>0</v>
      </c>
      <c r="U677" s="89">
        <f t="shared" si="49"/>
        <v>0</v>
      </c>
      <c r="V677" s="89">
        <f t="shared" si="49"/>
        <v>0</v>
      </c>
      <c r="W677" s="89">
        <f t="shared" si="49"/>
        <v>0</v>
      </c>
      <c r="X677" s="89">
        <f t="shared" si="49"/>
        <v>0</v>
      </c>
      <c r="Y677" s="89">
        <f t="shared" si="49"/>
        <v>0</v>
      </c>
      <c r="Z677" s="89">
        <f t="shared" si="49"/>
        <v>0</v>
      </c>
      <c r="AA677" s="89">
        <f t="shared" si="49"/>
        <v>0</v>
      </c>
      <c r="AB677" s="89">
        <f t="shared" si="49"/>
        <v>0</v>
      </c>
      <c r="AC677" s="89">
        <f t="shared" si="49"/>
        <v>0</v>
      </c>
      <c r="AD677" s="89">
        <f t="shared" si="49"/>
        <v>0</v>
      </c>
      <c r="AE677" s="89">
        <f t="shared" si="49"/>
        <v>0</v>
      </c>
      <c r="AF677" s="89">
        <f t="shared" si="49"/>
        <v>0</v>
      </c>
      <c r="AG677" s="89">
        <f t="shared" si="49"/>
        <v>0</v>
      </c>
      <c r="AH677" s="89">
        <f t="shared" si="49"/>
        <v>0</v>
      </c>
      <c r="AI677" s="89">
        <f t="shared" si="49"/>
        <v>0</v>
      </c>
      <c r="AJ677" s="89">
        <f t="shared" si="49"/>
        <v>0</v>
      </c>
      <c r="AK677" s="89">
        <f t="shared" si="49"/>
        <v>0</v>
      </c>
      <c r="AL677" s="89">
        <f t="shared" si="49"/>
        <v>0</v>
      </c>
      <c r="AM677" s="89">
        <f t="shared" si="49"/>
        <v>0</v>
      </c>
      <c r="AN677" s="89">
        <f t="shared" si="49"/>
        <v>0</v>
      </c>
      <c r="AO677" s="89">
        <f t="shared" si="49"/>
        <v>0</v>
      </c>
      <c r="AP677" s="89">
        <f t="shared" si="49"/>
        <v>0</v>
      </c>
      <c r="AQ677" s="89">
        <f t="shared" si="49"/>
        <v>0</v>
      </c>
      <c r="AR677" s="89">
        <f t="shared" si="49"/>
        <v>0</v>
      </c>
      <c r="AS677" s="89">
        <f t="shared" si="49"/>
        <v>0</v>
      </c>
      <c r="AT677" s="89">
        <f t="shared" si="49"/>
        <v>0</v>
      </c>
      <c r="AU677" s="89">
        <f t="shared" si="49"/>
        <v>0</v>
      </c>
      <c r="AV677" s="89">
        <f t="shared" si="49"/>
        <v>0</v>
      </c>
      <c r="AW677" s="89">
        <f t="shared" si="49"/>
        <v>0</v>
      </c>
      <c r="AX677" s="89">
        <f t="shared" si="49"/>
        <v>0</v>
      </c>
      <c r="AY677" s="89">
        <f t="shared" si="49"/>
        <v>0</v>
      </c>
      <c r="AZ677" s="89">
        <f t="shared" si="49"/>
        <v>0</v>
      </c>
      <c r="BA677" s="89">
        <f t="shared" si="49"/>
        <v>0</v>
      </c>
      <c r="BB677" s="89">
        <f t="shared" si="49"/>
        <v>0</v>
      </c>
      <c r="BC677" s="89">
        <f t="shared" si="49"/>
        <v>0</v>
      </c>
      <c r="BD677" s="89">
        <f t="shared" si="49"/>
        <v>0</v>
      </c>
      <c r="BE677" s="89">
        <f t="shared" si="49"/>
        <v>0</v>
      </c>
      <c r="BF677" s="89">
        <f t="shared" si="49"/>
        <v>0</v>
      </c>
      <c r="BG677" s="89">
        <f t="shared" si="49"/>
        <v>0</v>
      </c>
      <c r="BH677" s="89">
        <f t="shared" si="49"/>
        <v>0</v>
      </c>
      <c r="BI677" s="89">
        <f t="shared" si="49"/>
        <v>0</v>
      </c>
      <c r="BJ677" s="89">
        <f t="shared" si="49"/>
        <v>0</v>
      </c>
      <c r="BK677" s="89">
        <f t="shared" si="49"/>
        <v>0</v>
      </c>
      <c r="BL677" s="89">
        <f t="shared" si="49"/>
        <v>0</v>
      </c>
      <c r="BM677" s="89">
        <f t="shared" si="49"/>
        <v>0</v>
      </c>
      <c r="BN677" s="89">
        <f t="shared" si="49"/>
        <v>0</v>
      </c>
      <c r="BO677" s="89">
        <f t="shared" si="50"/>
        <v>0</v>
      </c>
      <c r="BP677" s="89">
        <f t="shared" si="50"/>
        <v>0</v>
      </c>
      <c r="BQ677" s="89">
        <f t="shared" si="50"/>
        <v>0</v>
      </c>
      <c r="BR677" s="89">
        <f t="shared" si="50"/>
        <v>0</v>
      </c>
      <c r="BS677" s="89">
        <f t="shared" si="50"/>
        <v>0</v>
      </c>
      <c r="BT677" s="89">
        <f t="shared" si="50"/>
        <v>0</v>
      </c>
      <c r="BU677" s="89">
        <f t="shared" si="50"/>
        <v>0</v>
      </c>
      <c r="BV677" s="89">
        <f t="shared" si="50"/>
        <v>0</v>
      </c>
      <c r="BW677" s="89">
        <f t="shared" si="50"/>
        <v>0</v>
      </c>
      <c r="BX677" s="89">
        <f t="shared" si="50"/>
        <v>0</v>
      </c>
      <c r="BY677" s="89">
        <f t="shared" si="50"/>
        <v>0</v>
      </c>
      <c r="BZ677" s="89">
        <f t="shared" si="50"/>
        <v>0</v>
      </c>
      <c r="CA677" s="89">
        <f t="shared" si="50"/>
        <v>0</v>
      </c>
      <c r="CB677" s="89">
        <f t="shared" si="50"/>
        <v>0</v>
      </c>
      <c r="CC677" s="89">
        <f t="shared" si="50"/>
        <v>0</v>
      </c>
      <c r="CD677" s="89">
        <f t="shared" si="50"/>
        <v>0</v>
      </c>
      <c r="CE677" s="89">
        <f t="shared" si="50"/>
        <v>0</v>
      </c>
      <c r="CF677" s="89">
        <f t="shared" si="50"/>
        <v>0</v>
      </c>
      <c r="CG677" s="89">
        <f t="shared" si="50"/>
        <v>0</v>
      </c>
      <c r="CH677" s="89">
        <f t="shared" si="50"/>
        <v>0</v>
      </c>
      <c r="CI677" s="89">
        <f t="shared" si="50"/>
        <v>0</v>
      </c>
      <c r="CJ677" s="89">
        <f t="shared" si="50"/>
        <v>0</v>
      </c>
      <c r="CK677" s="89">
        <f t="shared" si="50"/>
        <v>0</v>
      </c>
      <c r="CL677" s="89">
        <f t="shared" si="50"/>
        <v>0</v>
      </c>
      <c r="CM677" s="89">
        <f t="shared" si="50"/>
        <v>0</v>
      </c>
      <c r="CN677" s="89">
        <f t="shared" si="50"/>
        <v>0</v>
      </c>
      <c r="CO677" s="89">
        <f t="shared" si="50"/>
        <v>0</v>
      </c>
      <c r="CP677" s="89">
        <f t="shared" si="50"/>
        <v>0</v>
      </c>
      <c r="CQ677" s="89">
        <f t="shared" si="50"/>
        <v>0</v>
      </c>
    </row>
    <row r="678" spans="1:95" s="89" customFormat="1" hidden="1" x14ac:dyDescent="0.25">
      <c r="A678" s="90" t="s">
        <v>128</v>
      </c>
      <c r="B678" s="91">
        <f>'[1]Base produits'!C70</f>
        <v>0</v>
      </c>
      <c r="C678" s="89">
        <f t="shared" si="49"/>
        <v>0</v>
      </c>
      <c r="D678" s="89">
        <f t="shared" si="49"/>
        <v>0</v>
      </c>
      <c r="E678" s="89">
        <f t="shared" si="49"/>
        <v>0</v>
      </c>
      <c r="F678" s="89">
        <f t="shared" si="49"/>
        <v>0</v>
      </c>
      <c r="G678" s="89">
        <f t="shared" si="49"/>
        <v>0</v>
      </c>
      <c r="H678" s="89">
        <f t="shared" si="49"/>
        <v>0</v>
      </c>
      <c r="I678" s="89">
        <f t="shared" si="49"/>
        <v>0</v>
      </c>
      <c r="J678" s="89">
        <f t="shared" si="49"/>
        <v>0</v>
      </c>
      <c r="K678" s="89">
        <f t="shared" si="49"/>
        <v>0</v>
      </c>
      <c r="L678" s="89">
        <f t="shared" si="49"/>
        <v>0</v>
      </c>
      <c r="M678" s="89">
        <f t="shared" si="49"/>
        <v>0</v>
      </c>
      <c r="N678" s="89">
        <f t="shared" si="49"/>
        <v>0</v>
      </c>
      <c r="O678" s="89">
        <f t="shared" si="49"/>
        <v>0</v>
      </c>
      <c r="P678" s="89">
        <f t="shared" si="49"/>
        <v>0</v>
      </c>
      <c r="Q678" s="89">
        <f t="shared" si="49"/>
        <v>0</v>
      </c>
      <c r="R678" s="89">
        <f t="shared" si="49"/>
        <v>0</v>
      </c>
      <c r="S678" s="89">
        <f t="shared" si="49"/>
        <v>0</v>
      </c>
      <c r="T678" s="89">
        <f t="shared" si="49"/>
        <v>0</v>
      </c>
      <c r="U678" s="89">
        <f t="shared" si="49"/>
        <v>0</v>
      </c>
      <c r="V678" s="89">
        <f t="shared" si="49"/>
        <v>0</v>
      </c>
      <c r="W678" s="89">
        <f t="shared" si="49"/>
        <v>0</v>
      </c>
      <c r="X678" s="89">
        <f t="shared" si="49"/>
        <v>0</v>
      </c>
      <c r="Y678" s="89">
        <f t="shared" si="49"/>
        <v>0</v>
      </c>
      <c r="Z678" s="89">
        <f t="shared" si="49"/>
        <v>0</v>
      </c>
      <c r="AA678" s="89">
        <f t="shared" si="49"/>
        <v>0</v>
      </c>
      <c r="AB678" s="89">
        <f t="shared" si="49"/>
        <v>0</v>
      </c>
      <c r="AC678" s="89">
        <f t="shared" si="49"/>
        <v>0</v>
      </c>
      <c r="AD678" s="89">
        <f t="shared" si="49"/>
        <v>0</v>
      </c>
      <c r="AE678" s="89">
        <f t="shared" si="49"/>
        <v>0</v>
      </c>
      <c r="AF678" s="89">
        <f t="shared" si="49"/>
        <v>0</v>
      </c>
      <c r="AG678" s="89">
        <f t="shared" si="49"/>
        <v>0</v>
      </c>
      <c r="AH678" s="89">
        <f t="shared" si="49"/>
        <v>0</v>
      </c>
      <c r="AI678" s="89">
        <f t="shared" si="49"/>
        <v>0</v>
      </c>
      <c r="AJ678" s="89">
        <f t="shared" si="49"/>
        <v>0</v>
      </c>
      <c r="AK678" s="89">
        <f t="shared" si="49"/>
        <v>0</v>
      </c>
      <c r="AL678" s="89">
        <f t="shared" si="49"/>
        <v>0</v>
      </c>
      <c r="AM678" s="89">
        <f t="shared" si="49"/>
        <v>0</v>
      </c>
      <c r="AN678" s="89">
        <f t="shared" si="49"/>
        <v>0</v>
      </c>
      <c r="AO678" s="89">
        <f t="shared" si="49"/>
        <v>0</v>
      </c>
      <c r="AP678" s="89">
        <f t="shared" si="49"/>
        <v>0</v>
      </c>
      <c r="AQ678" s="89">
        <f t="shared" si="49"/>
        <v>0</v>
      </c>
      <c r="AR678" s="89">
        <f t="shared" si="49"/>
        <v>0</v>
      </c>
      <c r="AS678" s="89">
        <f t="shared" si="49"/>
        <v>0</v>
      </c>
      <c r="AT678" s="89">
        <f t="shared" si="49"/>
        <v>0</v>
      </c>
      <c r="AU678" s="89">
        <f t="shared" si="49"/>
        <v>0</v>
      </c>
      <c r="AV678" s="89">
        <f t="shared" si="49"/>
        <v>0</v>
      </c>
      <c r="AW678" s="89">
        <f t="shared" si="49"/>
        <v>0</v>
      </c>
      <c r="AX678" s="89">
        <f t="shared" si="49"/>
        <v>0</v>
      </c>
      <c r="AY678" s="89">
        <f t="shared" si="49"/>
        <v>0</v>
      </c>
      <c r="AZ678" s="89">
        <f t="shared" si="49"/>
        <v>0</v>
      </c>
      <c r="BA678" s="89">
        <f t="shared" si="49"/>
        <v>0</v>
      </c>
      <c r="BB678" s="89">
        <f t="shared" si="49"/>
        <v>0</v>
      </c>
      <c r="BC678" s="89">
        <f t="shared" si="49"/>
        <v>0</v>
      </c>
      <c r="BD678" s="89">
        <f t="shared" si="49"/>
        <v>0</v>
      </c>
      <c r="BE678" s="89">
        <f t="shared" si="49"/>
        <v>0</v>
      </c>
      <c r="BF678" s="89">
        <f t="shared" si="49"/>
        <v>0</v>
      </c>
      <c r="BG678" s="89">
        <f t="shared" si="49"/>
        <v>0</v>
      </c>
      <c r="BH678" s="89">
        <f t="shared" si="49"/>
        <v>0</v>
      </c>
      <c r="BI678" s="89">
        <f t="shared" si="49"/>
        <v>0</v>
      </c>
      <c r="BJ678" s="89">
        <f t="shared" si="49"/>
        <v>0</v>
      </c>
      <c r="BK678" s="89">
        <f t="shared" si="49"/>
        <v>0</v>
      </c>
      <c r="BL678" s="89">
        <f t="shared" si="49"/>
        <v>0</v>
      </c>
      <c r="BM678" s="89">
        <f t="shared" si="49"/>
        <v>0</v>
      </c>
      <c r="BN678" s="89">
        <f t="shared" si="49"/>
        <v>0</v>
      </c>
      <c r="BO678" s="89">
        <f t="shared" si="50"/>
        <v>0</v>
      </c>
      <c r="BP678" s="89">
        <f t="shared" si="50"/>
        <v>0</v>
      </c>
      <c r="BQ678" s="89">
        <f t="shared" si="50"/>
        <v>0</v>
      </c>
      <c r="BR678" s="89">
        <f t="shared" si="50"/>
        <v>0</v>
      </c>
      <c r="BS678" s="89">
        <f t="shared" si="50"/>
        <v>0</v>
      </c>
      <c r="BT678" s="89">
        <f t="shared" si="50"/>
        <v>0</v>
      </c>
      <c r="BU678" s="89">
        <f t="shared" si="50"/>
        <v>0</v>
      </c>
      <c r="BV678" s="89">
        <f t="shared" si="50"/>
        <v>0</v>
      </c>
      <c r="BW678" s="89">
        <f t="shared" si="50"/>
        <v>0</v>
      </c>
      <c r="BX678" s="89">
        <f t="shared" si="50"/>
        <v>0</v>
      </c>
      <c r="BY678" s="89">
        <f t="shared" si="50"/>
        <v>0</v>
      </c>
      <c r="BZ678" s="89">
        <f t="shared" si="50"/>
        <v>0</v>
      </c>
      <c r="CA678" s="89">
        <f t="shared" si="50"/>
        <v>0</v>
      </c>
      <c r="CB678" s="89">
        <f t="shared" si="50"/>
        <v>0</v>
      </c>
      <c r="CC678" s="89">
        <f t="shared" si="50"/>
        <v>0</v>
      </c>
      <c r="CD678" s="89">
        <f t="shared" si="50"/>
        <v>0</v>
      </c>
      <c r="CE678" s="89">
        <f t="shared" si="50"/>
        <v>0</v>
      </c>
      <c r="CF678" s="89">
        <f t="shared" si="50"/>
        <v>0</v>
      </c>
      <c r="CG678" s="89">
        <f t="shared" si="50"/>
        <v>0</v>
      </c>
      <c r="CH678" s="89">
        <f t="shared" si="50"/>
        <v>0</v>
      </c>
      <c r="CI678" s="89">
        <f t="shared" si="50"/>
        <v>0</v>
      </c>
      <c r="CJ678" s="89">
        <f t="shared" si="50"/>
        <v>0</v>
      </c>
      <c r="CK678" s="89">
        <f t="shared" si="50"/>
        <v>0</v>
      </c>
      <c r="CL678" s="89">
        <f t="shared" si="50"/>
        <v>0</v>
      </c>
      <c r="CM678" s="89">
        <f t="shared" si="50"/>
        <v>0</v>
      </c>
      <c r="CN678" s="89">
        <f t="shared" si="50"/>
        <v>0</v>
      </c>
      <c r="CO678" s="89">
        <f t="shared" si="50"/>
        <v>0</v>
      </c>
      <c r="CP678" s="89">
        <f t="shared" si="50"/>
        <v>0</v>
      </c>
      <c r="CQ678" s="89">
        <f t="shared" si="50"/>
        <v>0</v>
      </c>
    </row>
    <row r="679" spans="1:95" s="89" customFormat="1" hidden="1" x14ac:dyDescent="0.25">
      <c r="A679" s="90" t="s">
        <v>129</v>
      </c>
      <c r="B679" s="91">
        <f>'[1]Base produits'!C71</f>
        <v>0</v>
      </c>
      <c r="C679" s="89">
        <f t="shared" si="49"/>
        <v>0</v>
      </c>
      <c r="D679" s="89">
        <f t="shared" si="49"/>
        <v>0</v>
      </c>
      <c r="E679" s="89">
        <f t="shared" si="49"/>
        <v>0</v>
      </c>
      <c r="F679" s="89">
        <f t="shared" si="49"/>
        <v>0</v>
      </c>
      <c r="G679" s="89">
        <f t="shared" si="49"/>
        <v>0</v>
      </c>
      <c r="H679" s="89">
        <f t="shared" si="49"/>
        <v>0</v>
      </c>
      <c r="I679" s="89">
        <f t="shared" si="49"/>
        <v>0</v>
      </c>
      <c r="J679" s="89">
        <f t="shared" si="49"/>
        <v>0</v>
      </c>
      <c r="K679" s="89">
        <f t="shared" si="49"/>
        <v>0</v>
      </c>
      <c r="L679" s="89">
        <f t="shared" si="49"/>
        <v>0</v>
      </c>
      <c r="M679" s="89">
        <f t="shared" si="49"/>
        <v>0</v>
      </c>
      <c r="N679" s="89">
        <f t="shared" si="49"/>
        <v>0</v>
      </c>
      <c r="O679" s="89">
        <f t="shared" si="49"/>
        <v>0</v>
      </c>
      <c r="P679" s="89">
        <f t="shared" si="49"/>
        <v>0</v>
      </c>
      <c r="Q679" s="89">
        <f t="shared" si="49"/>
        <v>0</v>
      </c>
      <c r="R679" s="89">
        <f t="shared" si="49"/>
        <v>0</v>
      </c>
      <c r="S679" s="89">
        <f t="shared" si="49"/>
        <v>0</v>
      </c>
      <c r="T679" s="89">
        <f t="shared" si="49"/>
        <v>0</v>
      </c>
      <c r="U679" s="89">
        <f t="shared" si="49"/>
        <v>0</v>
      </c>
      <c r="V679" s="89">
        <f t="shared" si="49"/>
        <v>0</v>
      </c>
      <c r="W679" s="89">
        <f t="shared" si="49"/>
        <v>0</v>
      </c>
      <c r="X679" s="89">
        <f t="shared" si="49"/>
        <v>0</v>
      </c>
      <c r="Y679" s="89">
        <f t="shared" si="49"/>
        <v>0</v>
      </c>
      <c r="Z679" s="89">
        <f t="shared" si="49"/>
        <v>0</v>
      </c>
      <c r="AA679" s="89">
        <f t="shared" si="49"/>
        <v>0</v>
      </c>
      <c r="AB679" s="89">
        <f t="shared" si="49"/>
        <v>0</v>
      </c>
      <c r="AC679" s="89">
        <f t="shared" si="49"/>
        <v>0</v>
      </c>
      <c r="AD679" s="89">
        <f t="shared" si="49"/>
        <v>0</v>
      </c>
      <c r="AE679" s="89">
        <f t="shared" si="49"/>
        <v>0</v>
      </c>
      <c r="AF679" s="89">
        <f t="shared" si="49"/>
        <v>0</v>
      </c>
      <c r="AG679" s="89">
        <f t="shared" si="49"/>
        <v>0</v>
      </c>
      <c r="AH679" s="89">
        <f t="shared" si="49"/>
        <v>0</v>
      </c>
      <c r="AI679" s="89">
        <f t="shared" si="49"/>
        <v>0</v>
      </c>
      <c r="AJ679" s="89">
        <f t="shared" si="49"/>
        <v>0</v>
      </c>
      <c r="AK679" s="89">
        <f t="shared" si="49"/>
        <v>0</v>
      </c>
      <c r="AL679" s="89">
        <f t="shared" si="49"/>
        <v>0</v>
      </c>
      <c r="AM679" s="89">
        <f t="shared" si="49"/>
        <v>0</v>
      </c>
      <c r="AN679" s="89">
        <f t="shared" si="49"/>
        <v>0</v>
      </c>
      <c r="AO679" s="89">
        <f t="shared" si="49"/>
        <v>0</v>
      </c>
      <c r="AP679" s="89">
        <f t="shared" si="49"/>
        <v>0</v>
      </c>
      <c r="AQ679" s="89">
        <f t="shared" si="49"/>
        <v>0</v>
      </c>
      <c r="AR679" s="89">
        <f t="shared" si="49"/>
        <v>0</v>
      </c>
      <c r="AS679" s="89">
        <f t="shared" si="49"/>
        <v>0</v>
      </c>
      <c r="AT679" s="89">
        <f t="shared" si="49"/>
        <v>0</v>
      </c>
      <c r="AU679" s="89">
        <f t="shared" si="49"/>
        <v>0</v>
      </c>
      <c r="AV679" s="89">
        <f t="shared" si="49"/>
        <v>0</v>
      </c>
      <c r="AW679" s="89">
        <f t="shared" si="49"/>
        <v>0</v>
      </c>
      <c r="AX679" s="89">
        <f t="shared" si="49"/>
        <v>0</v>
      </c>
      <c r="AY679" s="89">
        <f t="shared" si="49"/>
        <v>0</v>
      </c>
      <c r="AZ679" s="89">
        <f t="shared" si="49"/>
        <v>0</v>
      </c>
      <c r="BA679" s="89">
        <f t="shared" si="49"/>
        <v>0</v>
      </c>
      <c r="BB679" s="89">
        <f t="shared" si="49"/>
        <v>0</v>
      </c>
      <c r="BC679" s="89">
        <f t="shared" si="49"/>
        <v>0</v>
      </c>
      <c r="BD679" s="89">
        <f t="shared" si="49"/>
        <v>0</v>
      </c>
      <c r="BE679" s="89">
        <f t="shared" si="49"/>
        <v>0</v>
      </c>
      <c r="BF679" s="89">
        <f t="shared" si="49"/>
        <v>0</v>
      </c>
      <c r="BG679" s="89">
        <f t="shared" si="49"/>
        <v>0</v>
      </c>
      <c r="BH679" s="89">
        <f t="shared" si="49"/>
        <v>0</v>
      </c>
      <c r="BI679" s="89">
        <f t="shared" si="49"/>
        <v>0</v>
      </c>
      <c r="BJ679" s="89">
        <f t="shared" si="49"/>
        <v>0</v>
      </c>
      <c r="BK679" s="89">
        <f t="shared" si="49"/>
        <v>0</v>
      </c>
      <c r="BL679" s="89">
        <f t="shared" si="49"/>
        <v>0</v>
      </c>
      <c r="BM679" s="89">
        <f t="shared" si="49"/>
        <v>0</v>
      </c>
      <c r="BN679" s="89">
        <f t="shared" ref="BN679" si="51">BN75*$B679</f>
        <v>0</v>
      </c>
      <c r="BO679" s="89">
        <f t="shared" si="50"/>
        <v>0</v>
      </c>
      <c r="BP679" s="89">
        <f t="shared" si="50"/>
        <v>0</v>
      </c>
      <c r="BQ679" s="89">
        <f t="shared" si="50"/>
        <v>0</v>
      </c>
      <c r="BR679" s="89">
        <f t="shared" si="50"/>
        <v>0</v>
      </c>
      <c r="BS679" s="89">
        <f t="shared" si="50"/>
        <v>0</v>
      </c>
      <c r="BT679" s="89">
        <f t="shared" si="50"/>
        <v>0</v>
      </c>
      <c r="BU679" s="89">
        <f t="shared" si="50"/>
        <v>0</v>
      </c>
      <c r="BV679" s="89">
        <f t="shared" si="50"/>
        <v>0</v>
      </c>
      <c r="BW679" s="89">
        <f t="shared" si="50"/>
        <v>0</v>
      </c>
      <c r="BX679" s="89">
        <f t="shared" si="50"/>
        <v>0</v>
      </c>
      <c r="BY679" s="89">
        <f t="shared" si="50"/>
        <v>0</v>
      </c>
      <c r="BZ679" s="89">
        <f t="shared" si="50"/>
        <v>0</v>
      </c>
      <c r="CA679" s="89">
        <f t="shared" si="50"/>
        <v>0</v>
      </c>
      <c r="CB679" s="89">
        <f t="shared" si="50"/>
        <v>0</v>
      </c>
      <c r="CC679" s="89">
        <f t="shared" si="50"/>
        <v>0</v>
      </c>
      <c r="CD679" s="89">
        <f t="shared" si="50"/>
        <v>0</v>
      </c>
      <c r="CE679" s="89">
        <f t="shared" si="50"/>
        <v>0</v>
      </c>
      <c r="CF679" s="89">
        <f t="shared" si="50"/>
        <v>0</v>
      </c>
      <c r="CG679" s="89">
        <f t="shared" si="50"/>
        <v>0</v>
      </c>
      <c r="CH679" s="89">
        <f t="shared" si="50"/>
        <v>0</v>
      </c>
      <c r="CI679" s="89">
        <f t="shared" si="50"/>
        <v>0</v>
      </c>
      <c r="CJ679" s="89">
        <f t="shared" si="50"/>
        <v>0</v>
      </c>
      <c r="CK679" s="89">
        <f t="shared" si="50"/>
        <v>0</v>
      </c>
      <c r="CL679" s="89">
        <f t="shared" si="50"/>
        <v>0</v>
      </c>
      <c r="CM679" s="89">
        <f t="shared" si="50"/>
        <v>0</v>
      </c>
      <c r="CN679" s="89">
        <f t="shared" si="50"/>
        <v>0</v>
      </c>
      <c r="CO679" s="89">
        <f t="shared" si="50"/>
        <v>0</v>
      </c>
      <c r="CP679" s="89">
        <f t="shared" si="50"/>
        <v>0</v>
      </c>
      <c r="CQ679" s="89">
        <f t="shared" si="50"/>
        <v>0</v>
      </c>
    </row>
    <row r="680" spans="1:95" s="89" customFormat="1" hidden="1" x14ac:dyDescent="0.25">
      <c r="A680" s="90" t="s">
        <v>130</v>
      </c>
      <c r="B680" s="91">
        <f>'[1]Base produits'!C72</f>
        <v>0</v>
      </c>
      <c r="C680" s="89">
        <f t="shared" ref="C680:BN683" si="52">C76*$B680</f>
        <v>0</v>
      </c>
      <c r="D680" s="89">
        <f t="shared" si="52"/>
        <v>0</v>
      </c>
      <c r="E680" s="89">
        <f t="shared" si="52"/>
        <v>0</v>
      </c>
      <c r="F680" s="89">
        <f t="shared" si="52"/>
        <v>0</v>
      </c>
      <c r="G680" s="89">
        <f t="shared" si="52"/>
        <v>0</v>
      </c>
      <c r="H680" s="89">
        <f t="shared" si="52"/>
        <v>0</v>
      </c>
      <c r="I680" s="89">
        <f t="shared" si="52"/>
        <v>0</v>
      </c>
      <c r="J680" s="89">
        <f t="shared" si="52"/>
        <v>0</v>
      </c>
      <c r="K680" s="89">
        <f t="shared" si="52"/>
        <v>0</v>
      </c>
      <c r="L680" s="89">
        <f t="shared" si="52"/>
        <v>0</v>
      </c>
      <c r="M680" s="89">
        <f t="shared" si="52"/>
        <v>0</v>
      </c>
      <c r="N680" s="89">
        <f t="shared" si="52"/>
        <v>0</v>
      </c>
      <c r="O680" s="89">
        <f t="shared" si="52"/>
        <v>0</v>
      </c>
      <c r="P680" s="89">
        <f t="shared" si="52"/>
        <v>0</v>
      </c>
      <c r="Q680" s="89">
        <f t="shared" si="52"/>
        <v>0</v>
      </c>
      <c r="R680" s="89">
        <f t="shared" si="52"/>
        <v>0</v>
      </c>
      <c r="S680" s="89">
        <f t="shared" si="52"/>
        <v>0</v>
      </c>
      <c r="T680" s="89">
        <f t="shared" si="52"/>
        <v>0</v>
      </c>
      <c r="U680" s="89">
        <f t="shared" si="52"/>
        <v>0</v>
      </c>
      <c r="V680" s="89">
        <f t="shared" si="52"/>
        <v>0</v>
      </c>
      <c r="W680" s="89">
        <f t="shared" si="52"/>
        <v>0</v>
      </c>
      <c r="X680" s="89">
        <f t="shared" si="52"/>
        <v>0</v>
      </c>
      <c r="Y680" s="89">
        <f t="shared" si="52"/>
        <v>0</v>
      </c>
      <c r="Z680" s="89">
        <f t="shared" si="52"/>
        <v>0</v>
      </c>
      <c r="AA680" s="89">
        <f t="shared" si="52"/>
        <v>0</v>
      </c>
      <c r="AB680" s="89">
        <f t="shared" si="52"/>
        <v>0</v>
      </c>
      <c r="AC680" s="89">
        <f t="shared" si="52"/>
        <v>0</v>
      </c>
      <c r="AD680" s="89">
        <f t="shared" si="52"/>
        <v>0</v>
      </c>
      <c r="AE680" s="89">
        <f t="shared" si="52"/>
        <v>0</v>
      </c>
      <c r="AF680" s="89">
        <f t="shared" si="52"/>
        <v>0</v>
      </c>
      <c r="AG680" s="89">
        <f t="shared" si="52"/>
        <v>0</v>
      </c>
      <c r="AH680" s="89">
        <f t="shared" si="52"/>
        <v>0</v>
      </c>
      <c r="AI680" s="89">
        <f t="shared" si="52"/>
        <v>0</v>
      </c>
      <c r="AJ680" s="89">
        <f t="shared" si="52"/>
        <v>0</v>
      </c>
      <c r="AK680" s="89">
        <f t="shared" si="52"/>
        <v>0</v>
      </c>
      <c r="AL680" s="89">
        <f t="shared" si="52"/>
        <v>0</v>
      </c>
      <c r="AM680" s="89">
        <f t="shared" si="52"/>
        <v>0</v>
      </c>
      <c r="AN680" s="89">
        <f t="shared" si="52"/>
        <v>0</v>
      </c>
      <c r="AO680" s="89">
        <f t="shared" si="52"/>
        <v>0</v>
      </c>
      <c r="AP680" s="89">
        <f t="shared" si="52"/>
        <v>0</v>
      </c>
      <c r="AQ680" s="89">
        <f t="shared" si="52"/>
        <v>0</v>
      </c>
      <c r="AR680" s="89">
        <f t="shared" si="52"/>
        <v>0</v>
      </c>
      <c r="AS680" s="89">
        <f t="shared" si="52"/>
        <v>0</v>
      </c>
      <c r="AT680" s="89">
        <f t="shared" si="52"/>
        <v>0</v>
      </c>
      <c r="AU680" s="89">
        <f t="shared" si="52"/>
        <v>0</v>
      </c>
      <c r="AV680" s="89">
        <f t="shared" si="52"/>
        <v>0</v>
      </c>
      <c r="AW680" s="89">
        <f t="shared" si="52"/>
        <v>0</v>
      </c>
      <c r="AX680" s="89">
        <f t="shared" si="52"/>
        <v>0</v>
      </c>
      <c r="AY680" s="89">
        <f t="shared" si="52"/>
        <v>0</v>
      </c>
      <c r="AZ680" s="89">
        <f t="shared" si="52"/>
        <v>0</v>
      </c>
      <c r="BA680" s="89">
        <f t="shared" si="52"/>
        <v>0</v>
      </c>
      <c r="BB680" s="89">
        <f t="shared" si="52"/>
        <v>0</v>
      </c>
      <c r="BC680" s="89">
        <f t="shared" si="52"/>
        <v>0</v>
      </c>
      <c r="BD680" s="89">
        <f t="shared" si="52"/>
        <v>0</v>
      </c>
      <c r="BE680" s="89">
        <f t="shared" si="52"/>
        <v>0</v>
      </c>
      <c r="BF680" s="89">
        <f t="shared" si="52"/>
        <v>0</v>
      </c>
      <c r="BG680" s="89">
        <f t="shared" si="52"/>
        <v>0</v>
      </c>
      <c r="BH680" s="89">
        <f t="shared" si="52"/>
        <v>0</v>
      </c>
      <c r="BI680" s="89">
        <f t="shared" si="52"/>
        <v>0</v>
      </c>
      <c r="BJ680" s="89">
        <f t="shared" si="52"/>
        <v>0</v>
      </c>
      <c r="BK680" s="89">
        <f t="shared" si="52"/>
        <v>0</v>
      </c>
      <c r="BL680" s="89">
        <f t="shared" si="52"/>
        <v>0</v>
      </c>
      <c r="BM680" s="89">
        <f t="shared" si="52"/>
        <v>0</v>
      </c>
      <c r="BN680" s="89">
        <f t="shared" si="52"/>
        <v>0</v>
      </c>
      <c r="BO680" s="89">
        <f t="shared" ref="BO680:CQ683" si="53">BO76*$B680</f>
        <v>0</v>
      </c>
      <c r="BP680" s="89">
        <f t="shared" si="53"/>
        <v>0</v>
      </c>
      <c r="BQ680" s="89">
        <f t="shared" si="53"/>
        <v>0</v>
      </c>
      <c r="BR680" s="89">
        <f t="shared" si="53"/>
        <v>0</v>
      </c>
      <c r="BS680" s="89">
        <f t="shared" si="53"/>
        <v>0</v>
      </c>
      <c r="BT680" s="89">
        <f t="shared" si="53"/>
        <v>0</v>
      </c>
      <c r="BU680" s="89">
        <f t="shared" si="53"/>
        <v>0</v>
      </c>
      <c r="BV680" s="89">
        <f t="shared" si="53"/>
        <v>0</v>
      </c>
      <c r="BW680" s="89">
        <f t="shared" si="53"/>
        <v>0</v>
      </c>
      <c r="BX680" s="89">
        <f t="shared" si="53"/>
        <v>0</v>
      </c>
      <c r="BY680" s="89">
        <f t="shared" si="53"/>
        <v>0</v>
      </c>
      <c r="BZ680" s="89">
        <f t="shared" si="53"/>
        <v>0</v>
      </c>
      <c r="CA680" s="89">
        <f t="shared" si="53"/>
        <v>0</v>
      </c>
      <c r="CB680" s="89">
        <f t="shared" si="53"/>
        <v>0</v>
      </c>
      <c r="CC680" s="89">
        <f t="shared" si="53"/>
        <v>0</v>
      </c>
      <c r="CD680" s="89">
        <f t="shared" si="53"/>
        <v>0</v>
      </c>
      <c r="CE680" s="89">
        <f t="shared" si="53"/>
        <v>0</v>
      </c>
      <c r="CF680" s="89">
        <f t="shared" si="53"/>
        <v>0</v>
      </c>
      <c r="CG680" s="89">
        <f t="shared" si="53"/>
        <v>0</v>
      </c>
      <c r="CH680" s="89">
        <f t="shared" si="53"/>
        <v>0</v>
      </c>
      <c r="CI680" s="89">
        <f t="shared" si="53"/>
        <v>0</v>
      </c>
      <c r="CJ680" s="89">
        <f t="shared" si="53"/>
        <v>0</v>
      </c>
      <c r="CK680" s="89">
        <f t="shared" si="53"/>
        <v>0</v>
      </c>
      <c r="CL680" s="89">
        <f t="shared" si="53"/>
        <v>0</v>
      </c>
      <c r="CM680" s="89">
        <f t="shared" si="53"/>
        <v>0</v>
      </c>
      <c r="CN680" s="89">
        <f t="shared" si="53"/>
        <v>0</v>
      </c>
      <c r="CO680" s="89">
        <f t="shared" si="53"/>
        <v>0</v>
      </c>
      <c r="CP680" s="89">
        <f t="shared" si="53"/>
        <v>0</v>
      </c>
      <c r="CQ680" s="89">
        <f t="shared" si="53"/>
        <v>0</v>
      </c>
    </row>
    <row r="681" spans="1:95" s="89" customFormat="1" hidden="1" x14ac:dyDescent="0.25">
      <c r="A681" s="90" t="s">
        <v>131</v>
      </c>
      <c r="B681" s="91">
        <f>'[1]Base produits'!C73</f>
        <v>0</v>
      </c>
      <c r="C681" s="89">
        <f t="shared" si="52"/>
        <v>0</v>
      </c>
      <c r="D681" s="89">
        <f t="shared" si="52"/>
        <v>0</v>
      </c>
      <c r="E681" s="89">
        <f t="shared" si="52"/>
        <v>0</v>
      </c>
      <c r="F681" s="89">
        <f t="shared" si="52"/>
        <v>0</v>
      </c>
      <c r="G681" s="89">
        <f t="shared" si="52"/>
        <v>0</v>
      </c>
      <c r="H681" s="89">
        <f t="shared" si="52"/>
        <v>0</v>
      </c>
      <c r="I681" s="89">
        <f t="shared" si="52"/>
        <v>0</v>
      </c>
      <c r="J681" s="89">
        <f t="shared" si="52"/>
        <v>0</v>
      </c>
      <c r="K681" s="89">
        <f t="shared" si="52"/>
        <v>0</v>
      </c>
      <c r="L681" s="89">
        <f t="shared" si="52"/>
        <v>0</v>
      </c>
      <c r="M681" s="89">
        <f t="shared" si="52"/>
        <v>0</v>
      </c>
      <c r="N681" s="89">
        <f t="shared" si="52"/>
        <v>0</v>
      </c>
      <c r="O681" s="89">
        <f t="shared" si="52"/>
        <v>0</v>
      </c>
      <c r="P681" s="89">
        <f t="shared" si="52"/>
        <v>0</v>
      </c>
      <c r="Q681" s="89">
        <f t="shared" si="52"/>
        <v>0</v>
      </c>
      <c r="R681" s="89">
        <f t="shared" si="52"/>
        <v>0</v>
      </c>
      <c r="S681" s="89">
        <f t="shared" si="52"/>
        <v>0</v>
      </c>
      <c r="T681" s="89">
        <f t="shared" si="52"/>
        <v>0</v>
      </c>
      <c r="U681" s="89">
        <f t="shared" si="52"/>
        <v>0</v>
      </c>
      <c r="V681" s="89">
        <f t="shared" si="52"/>
        <v>0</v>
      </c>
      <c r="W681" s="89">
        <f t="shared" si="52"/>
        <v>0</v>
      </c>
      <c r="X681" s="89">
        <f t="shared" si="52"/>
        <v>0</v>
      </c>
      <c r="Y681" s="89">
        <f t="shared" si="52"/>
        <v>0</v>
      </c>
      <c r="Z681" s="89">
        <f t="shared" si="52"/>
        <v>0</v>
      </c>
      <c r="AA681" s="89">
        <f t="shared" si="52"/>
        <v>0</v>
      </c>
      <c r="AB681" s="89">
        <f t="shared" si="52"/>
        <v>0</v>
      </c>
      <c r="AC681" s="89">
        <f t="shared" si="52"/>
        <v>0</v>
      </c>
      <c r="AD681" s="89">
        <f t="shared" si="52"/>
        <v>0</v>
      </c>
      <c r="AE681" s="89">
        <f t="shared" si="52"/>
        <v>0</v>
      </c>
      <c r="AF681" s="89">
        <f t="shared" si="52"/>
        <v>0</v>
      </c>
      <c r="AG681" s="89">
        <f t="shared" si="52"/>
        <v>0</v>
      </c>
      <c r="AH681" s="89">
        <f t="shared" si="52"/>
        <v>0</v>
      </c>
      <c r="AI681" s="89">
        <f t="shared" si="52"/>
        <v>0</v>
      </c>
      <c r="AJ681" s="89">
        <f t="shared" si="52"/>
        <v>0</v>
      </c>
      <c r="AK681" s="89">
        <f t="shared" si="52"/>
        <v>0</v>
      </c>
      <c r="AL681" s="89">
        <f t="shared" si="52"/>
        <v>0</v>
      </c>
      <c r="AM681" s="89">
        <f t="shared" si="52"/>
        <v>0</v>
      </c>
      <c r="AN681" s="89">
        <f t="shared" si="52"/>
        <v>0</v>
      </c>
      <c r="AO681" s="89">
        <f t="shared" si="52"/>
        <v>0</v>
      </c>
      <c r="AP681" s="89">
        <f t="shared" si="52"/>
        <v>0</v>
      </c>
      <c r="AQ681" s="89">
        <f t="shared" si="52"/>
        <v>0</v>
      </c>
      <c r="AR681" s="89">
        <f t="shared" si="52"/>
        <v>0</v>
      </c>
      <c r="AS681" s="89">
        <f t="shared" si="52"/>
        <v>0</v>
      </c>
      <c r="AT681" s="89">
        <f t="shared" si="52"/>
        <v>0</v>
      </c>
      <c r="AU681" s="89">
        <f t="shared" si="52"/>
        <v>0</v>
      </c>
      <c r="AV681" s="89">
        <f t="shared" si="52"/>
        <v>0</v>
      </c>
      <c r="AW681" s="89">
        <f t="shared" si="52"/>
        <v>0</v>
      </c>
      <c r="AX681" s="89">
        <f t="shared" si="52"/>
        <v>0</v>
      </c>
      <c r="AY681" s="89">
        <f t="shared" si="52"/>
        <v>0</v>
      </c>
      <c r="AZ681" s="89">
        <f t="shared" si="52"/>
        <v>0</v>
      </c>
      <c r="BA681" s="89">
        <f t="shared" si="52"/>
        <v>0</v>
      </c>
      <c r="BB681" s="89">
        <f t="shared" si="52"/>
        <v>0</v>
      </c>
      <c r="BC681" s="89">
        <f t="shared" si="52"/>
        <v>0</v>
      </c>
      <c r="BD681" s="89">
        <f t="shared" si="52"/>
        <v>0</v>
      </c>
      <c r="BE681" s="89">
        <f t="shared" si="52"/>
        <v>0</v>
      </c>
      <c r="BF681" s="89">
        <f t="shared" si="52"/>
        <v>0</v>
      </c>
      <c r="BG681" s="89">
        <f t="shared" si="52"/>
        <v>0</v>
      </c>
      <c r="BH681" s="89">
        <f t="shared" si="52"/>
        <v>0</v>
      </c>
      <c r="BI681" s="89">
        <f t="shared" si="52"/>
        <v>0</v>
      </c>
      <c r="BJ681" s="89">
        <f t="shared" si="52"/>
        <v>0</v>
      </c>
      <c r="BK681" s="89">
        <f t="shared" si="52"/>
        <v>0</v>
      </c>
      <c r="BL681" s="89">
        <f t="shared" si="52"/>
        <v>0</v>
      </c>
      <c r="BM681" s="89">
        <f t="shared" si="52"/>
        <v>0</v>
      </c>
      <c r="BN681" s="89">
        <f t="shared" si="52"/>
        <v>0</v>
      </c>
      <c r="BO681" s="89">
        <f t="shared" si="53"/>
        <v>0</v>
      </c>
      <c r="BP681" s="89">
        <f t="shared" si="53"/>
        <v>0</v>
      </c>
      <c r="BQ681" s="89">
        <f t="shared" si="53"/>
        <v>0</v>
      </c>
      <c r="BR681" s="89">
        <f t="shared" si="53"/>
        <v>0</v>
      </c>
      <c r="BS681" s="89">
        <f t="shared" si="53"/>
        <v>0</v>
      </c>
      <c r="BT681" s="89">
        <f t="shared" si="53"/>
        <v>0</v>
      </c>
      <c r="BU681" s="89">
        <f t="shared" si="53"/>
        <v>0</v>
      </c>
      <c r="BV681" s="89">
        <f t="shared" si="53"/>
        <v>0</v>
      </c>
      <c r="BW681" s="89">
        <f t="shared" si="53"/>
        <v>0</v>
      </c>
      <c r="BX681" s="89">
        <f t="shared" si="53"/>
        <v>0</v>
      </c>
      <c r="BY681" s="89">
        <f t="shared" si="53"/>
        <v>0</v>
      </c>
      <c r="BZ681" s="89">
        <f t="shared" si="53"/>
        <v>0</v>
      </c>
      <c r="CA681" s="89">
        <f t="shared" si="53"/>
        <v>0</v>
      </c>
      <c r="CB681" s="89">
        <f t="shared" si="53"/>
        <v>0</v>
      </c>
      <c r="CC681" s="89">
        <f t="shared" si="53"/>
        <v>0</v>
      </c>
      <c r="CD681" s="89">
        <f t="shared" si="53"/>
        <v>0</v>
      </c>
      <c r="CE681" s="89">
        <f t="shared" si="53"/>
        <v>0</v>
      </c>
      <c r="CF681" s="89">
        <f t="shared" si="53"/>
        <v>0</v>
      </c>
      <c r="CG681" s="89">
        <f t="shared" si="53"/>
        <v>0</v>
      </c>
      <c r="CH681" s="89">
        <f t="shared" si="53"/>
        <v>0</v>
      </c>
      <c r="CI681" s="89">
        <f t="shared" si="53"/>
        <v>0</v>
      </c>
      <c r="CJ681" s="89">
        <f t="shared" si="53"/>
        <v>0</v>
      </c>
      <c r="CK681" s="89">
        <f t="shared" si="53"/>
        <v>0</v>
      </c>
      <c r="CL681" s="89">
        <f t="shared" si="53"/>
        <v>0</v>
      </c>
      <c r="CM681" s="89">
        <f t="shared" si="53"/>
        <v>0</v>
      </c>
      <c r="CN681" s="89">
        <f t="shared" si="53"/>
        <v>0</v>
      </c>
      <c r="CO681" s="89">
        <f t="shared" si="53"/>
        <v>0</v>
      </c>
      <c r="CP681" s="89">
        <f t="shared" si="53"/>
        <v>0</v>
      </c>
      <c r="CQ681" s="89">
        <f t="shared" si="53"/>
        <v>0</v>
      </c>
    </row>
    <row r="682" spans="1:95" s="89" customFormat="1" hidden="1" x14ac:dyDescent="0.25">
      <c r="A682" s="90" t="s">
        <v>132</v>
      </c>
      <c r="B682" s="91">
        <f>'[1]Base produits'!C74</f>
        <v>0</v>
      </c>
      <c r="C682" s="89">
        <f t="shared" si="52"/>
        <v>0</v>
      </c>
      <c r="D682" s="89">
        <f t="shared" si="52"/>
        <v>0</v>
      </c>
      <c r="E682" s="89">
        <f t="shared" si="52"/>
        <v>0</v>
      </c>
      <c r="F682" s="89">
        <f t="shared" si="52"/>
        <v>0</v>
      </c>
      <c r="G682" s="89">
        <f t="shared" si="52"/>
        <v>0</v>
      </c>
      <c r="H682" s="89">
        <f t="shared" si="52"/>
        <v>0</v>
      </c>
      <c r="I682" s="89">
        <f t="shared" si="52"/>
        <v>0</v>
      </c>
      <c r="J682" s="89">
        <f t="shared" si="52"/>
        <v>0</v>
      </c>
      <c r="K682" s="89">
        <f t="shared" si="52"/>
        <v>0</v>
      </c>
      <c r="L682" s="89">
        <f t="shared" si="52"/>
        <v>0</v>
      </c>
      <c r="M682" s="89">
        <f t="shared" si="52"/>
        <v>0</v>
      </c>
      <c r="N682" s="89">
        <f t="shared" si="52"/>
        <v>0</v>
      </c>
      <c r="O682" s="89">
        <f t="shared" si="52"/>
        <v>0</v>
      </c>
      <c r="P682" s="89">
        <f t="shared" si="52"/>
        <v>0</v>
      </c>
      <c r="Q682" s="89">
        <f t="shared" si="52"/>
        <v>0</v>
      </c>
      <c r="R682" s="89">
        <f t="shared" si="52"/>
        <v>0</v>
      </c>
      <c r="S682" s="89">
        <f t="shared" si="52"/>
        <v>0</v>
      </c>
      <c r="T682" s="89">
        <f t="shared" si="52"/>
        <v>0</v>
      </c>
      <c r="U682" s="89">
        <f t="shared" si="52"/>
        <v>0</v>
      </c>
      <c r="V682" s="89">
        <f t="shared" si="52"/>
        <v>0</v>
      </c>
      <c r="W682" s="89">
        <f t="shared" si="52"/>
        <v>0</v>
      </c>
      <c r="X682" s="89">
        <f t="shared" si="52"/>
        <v>0</v>
      </c>
      <c r="Y682" s="89">
        <f t="shared" si="52"/>
        <v>0</v>
      </c>
      <c r="Z682" s="89">
        <f t="shared" si="52"/>
        <v>0</v>
      </c>
      <c r="AA682" s="89">
        <f t="shared" si="52"/>
        <v>0</v>
      </c>
      <c r="AB682" s="89">
        <f t="shared" si="52"/>
        <v>0</v>
      </c>
      <c r="AC682" s="89">
        <f t="shared" si="52"/>
        <v>0</v>
      </c>
      <c r="AD682" s="89">
        <f t="shared" si="52"/>
        <v>0</v>
      </c>
      <c r="AE682" s="89">
        <f t="shared" si="52"/>
        <v>0</v>
      </c>
      <c r="AF682" s="89">
        <f t="shared" si="52"/>
        <v>0</v>
      </c>
      <c r="AG682" s="89">
        <f t="shared" si="52"/>
        <v>0</v>
      </c>
      <c r="AH682" s="89">
        <f t="shared" si="52"/>
        <v>0</v>
      </c>
      <c r="AI682" s="89">
        <f t="shared" si="52"/>
        <v>0</v>
      </c>
      <c r="AJ682" s="89">
        <f t="shared" si="52"/>
        <v>0</v>
      </c>
      <c r="AK682" s="89">
        <f t="shared" si="52"/>
        <v>0</v>
      </c>
      <c r="AL682" s="89">
        <f t="shared" si="52"/>
        <v>0</v>
      </c>
      <c r="AM682" s="89">
        <f t="shared" si="52"/>
        <v>0</v>
      </c>
      <c r="AN682" s="89">
        <f t="shared" si="52"/>
        <v>0</v>
      </c>
      <c r="AO682" s="89">
        <f t="shared" si="52"/>
        <v>0</v>
      </c>
      <c r="AP682" s="89">
        <f t="shared" si="52"/>
        <v>0</v>
      </c>
      <c r="AQ682" s="89">
        <f t="shared" si="52"/>
        <v>0</v>
      </c>
      <c r="AR682" s="89">
        <f t="shared" si="52"/>
        <v>0</v>
      </c>
      <c r="AS682" s="89">
        <f t="shared" si="52"/>
        <v>0</v>
      </c>
      <c r="AT682" s="89">
        <f t="shared" si="52"/>
        <v>0</v>
      </c>
      <c r="AU682" s="89">
        <f t="shared" si="52"/>
        <v>0</v>
      </c>
      <c r="AV682" s="89">
        <f t="shared" si="52"/>
        <v>0</v>
      </c>
      <c r="AW682" s="89">
        <f t="shared" si="52"/>
        <v>0</v>
      </c>
      <c r="AX682" s="89">
        <f t="shared" si="52"/>
        <v>0</v>
      </c>
      <c r="AY682" s="89">
        <f t="shared" si="52"/>
        <v>0</v>
      </c>
      <c r="AZ682" s="89">
        <f t="shared" si="52"/>
        <v>0</v>
      </c>
      <c r="BA682" s="89">
        <f t="shared" si="52"/>
        <v>0</v>
      </c>
      <c r="BB682" s="89">
        <f t="shared" si="52"/>
        <v>0</v>
      </c>
      <c r="BC682" s="89">
        <f t="shared" si="52"/>
        <v>0</v>
      </c>
      <c r="BD682" s="89">
        <f t="shared" si="52"/>
        <v>0</v>
      </c>
      <c r="BE682" s="89">
        <f t="shared" si="52"/>
        <v>0</v>
      </c>
      <c r="BF682" s="89">
        <f t="shared" si="52"/>
        <v>0</v>
      </c>
      <c r="BG682" s="89">
        <f t="shared" si="52"/>
        <v>0</v>
      </c>
      <c r="BH682" s="89">
        <f t="shared" si="52"/>
        <v>0</v>
      </c>
      <c r="BI682" s="89">
        <f t="shared" si="52"/>
        <v>0</v>
      </c>
      <c r="BJ682" s="89">
        <f t="shared" si="52"/>
        <v>0</v>
      </c>
      <c r="BK682" s="89">
        <f t="shared" si="52"/>
        <v>0</v>
      </c>
      <c r="BL682" s="89">
        <f t="shared" si="52"/>
        <v>0</v>
      </c>
      <c r="BM682" s="89">
        <f t="shared" si="52"/>
        <v>0</v>
      </c>
      <c r="BN682" s="89">
        <f t="shared" si="52"/>
        <v>0</v>
      </c>
      <c r="BO682" s="89">
        <f t="shared" si="53"/>
        <v>0</v>
      </c>
      <c r="BP682" s="89">
        <f t="shared" si="53"/>
        <v>0</v>
      </c>
      <c r="BQ682" s="89">
        <f t="shared" si="53"/>
        <v>0</v>
      </c>
      <c r="BR682" s="89">
        <f t="shared" si="53"/>
        <v>0</v>
      </c>
      <c r="BS682" s="89">
        <f t="shared" si="53"/>
        <v>0</v>
      </c>
      <c r="BT682" s="89">
        <f t="shared" si="53"/>
        <v>0</v>
      </c>
      <c r="BU682" s="89">
        <f t="shared" si="53"/>
        <v>0</v>
      </c>
      <c r="BV682" s="89">
        <f t="shared" si="53"/>
        <v>0</v>
      </c>
      <c r="BW682" s="89">
        <f t="shared" si="53"/>
        <v>0</v>
      </c>
      <c r="BX682" s="89">
        <f t="shared" si="53"/>
        <v>0</v>
      </c>
      <c r="BY682" s="89">
        <f t="shared" si="53"/>
        <v>0</v>
      </c>
      <c r="BZ682" s="89">
        <f t="shared" si="53"/>
        <v>0</v>
      </c>
      <c r="CA682" s="89">
        <f t="shared" si="53"/>
        <v>0</v>
      </c>
      <c r="CB682" s="89">
        <f t="shared" si="53"/>
        <v>0</v>
      </c>
      <c r="CC682" s="89">
        <f t="shared" si="53"/>
        <v>0</v>
      </c>
      <c r="CD682" s="89">
        <f t="shared" si="53"/>
        <v>0</v>
      </c>
      <c r="CE682" s="89">
        <f t="shared" si="53"/>
        <v>0</v>
      </c>
      <c r="CF682" s="89">
        <f t="shared" si="53"/>
        <v>0</v>
      </c>
      <c r="CG682" s="89">
        <f t="shared" si="53"/>
        <v>0</v>
      </c>
      <c r="CH682" s="89">
        <f t="shared" si="53"/>
        <v>0</v>
      </c>
      <c r="CI682" s="89">
        <f t="shared" si="53"/>
        <v>0</v>
      </c>
      <c r="CJ682" s="89">
        <f t="shared" si="53"/>
        <v>0</v>
      </c>
      <c r="CK682" s="89">
        <f t="shared" si="53"/>
        <v>0</v>
      </c>
      <c r="CL682" s="89">
        <f t="shared" si="53"/>
        <v>0</v>
      </c>
      <c r="CM682" s="89">
        <f t="shared" si="53"/>
        <v>0</v>
      </c>
      <c r="CN682" s="89">
        <f t="shared" si="53"/>
        <v>0</v>
      </c>
      <c r="CO682" s="89">
        <f t="shared" si="53"/>
        <v>0</v>
      </c>
      <c r="CP682" s="89">
        <f t="shared" si="53"/>
        <v>0</v>
      </c>
      <c r="CQ682" s="89">
        <f t="shared" si="53"/>
        <v>0</v>
      </c>
    </row>
    <row r="683" spans="1:95" s="89" customFormat="1" hidden="1" x14ac:dyDescent="0.25">
      <c r="A683" s="90" t="s">
        <v>133</v>
      </c>
      <c r="B683" s="91">
        <f>'[1]Base produits'!C75</f>
        <v>0</v>
      </c>
      <c r="C683" s="89">
        <f t="shared" si="52"/>
        <v>0</v>
      </c>
      <c r="D683" s="89">
        <f t="shared" si="52"/>
        <v>0</v>
      </c>
      <c r="E683" s="89">
        <f t="shared" si="52"/>
        <v>0</v>
      </c>
      <c r="F683" s="89">
        <f t="shared" si="52"/>
        <v>0</v>
      </c>
      <c r="G683" s="89">
        <f t="shared" si="52"/>
        <v>0</v>
      </c>
      <c r="H683" s="89">
        <f t="shared" si="52"/>
        <v>0</v>
      </c>
      <c r="I683" s="89">
        <f t="shared" si="52"/>
        <v>0</v>
      </c>
      <c r="J683" s="89">
        <f t="shared" si="52"/>
        <v>0</v>
      </c>
      <c r="K683" s="89">
        <f t="shared" si="52"/>
        <v>0</v>
      </c>
      <c r="L683" s="89">
        <f t="shared" si="52"/>
        <v>0</v>
      </c>
      <c r="M683" s="89">
        <f t="shared" si="52"/>
        <v>0</v>
      </c>
      <c r="N683" s="89">
        <f t="shared" si="52"/>
        <v>0</v>
      </c>
      <c r="O683" s="89">
        <f t="shared" si="52"/>
        <v>0</v>
      </c>
      <c r="P683" s="89">
        <f t="shared" si="52"/>
        <v>0</v>
      </c>
      <c r="Q683" s="89">
        <f t="shared" si="52"/>
        <v>0</v>
      </c>
      <c r="R683" s="89">
        <f t="shared" si="52"/>
        <v>0</v>
      </c>
      <c r="S683" s="89">
        <f t="shared" si="52"/>
        <v>0</v>
      </c>
      <c r="T683" s="89">
        <f t="shared" si="52"/>
        <v>0</v>
      </c>
      <c r="U683" s="89">
        <f t="shared" si="52"/>
        <v>0</v>
      </c>
      <c r="V683" s="89">
        <f t="shared" si="52"/>
        <v>0</v>
      </c>
      <c r="W683" s="89">
        <f t="shared" si="52"/>
        <v>0</v>
      </c>
      <c r="X683" s="89">
        <f t="shared" si="52"/>
        <v>0</v>
      </c>
      <c r="Y683" s="89">
        <f t="shared" si="52"/>
        <v>0</v>
      </c>
      <c r="Z683" s="89">
        <f t="shared" si="52"/>
        <v>0</v>
      </c>
      <c r="AA683" s="89">
        <f t="shared" si="52"/>
        <v>0</v>
      </c>
      <c r="AB683" s="89">
        <f t="shared" si="52"/>
        <v>0</v>
      </c>
      <c r="AC683" s="89">
        <f t="shared" si="52"/>
        <v>0</v>
      </c>
      <c r="AD683" s="89">
        <f t="shared" si="52"/>
        <v>0</v>
      </c>
      <c r="AE683" s="89">
        <f t="shared" si="52"/>
        <v>0</v>
      </c>
      <c r="AF683" s="89">
        <f t="shared" si="52"/>
        <v>0</v>
      </c>
      <c r="AG683" s="89">
        <f t="shared" si="52"/>
        <v>0</v>
      </c>
      <c r="AH683" s="89">
        <f t="shared" si="52"/>
        <v>0</v>
      </c>
      <c r="AI683" s="89">
        <f t="shared" si="52"/>
        <v>0</v>
      </c>
      <c r="AJ683" s="89">
        <f t="shared" si="52"/>
        <v>0</v>
      </c>
      <c r="AK683" s="89">
        <f t="shared" si="52"/>
        <v>0</v>
      </c>
      <c r="AL683" s="89">
        <f t="shared" si="52"/>
        <v>0</v>
      </c>
      <c r="AM683" s="89">
        <f t="shared" si="52"/>
        <v>0</v>
      </c>
      <c r="AN683" s="89">
        <f t="shared" si="52"/>
        <v>0</v>
      </c>
      <c r="AO683" s="89">
        <f t="shared" si="52"/>
        <v>0</v>
      </c>
      <c r="AP683" s="89">
        <f t="shared" si="52"/>
        <v>0</v>
      </c>
      <c r="AQ683" s="89">
        <f t="shared" si="52"/>
        <v>0</v>
      </c>
      <c r="AR683" s="89">
        <f t="shared" si="52"/>
        <v>0</v>
      </c>
      <c r="AS683" s="89">
        <f t="shared" si="52"/>
        <v>0</v>
      </c>
      <c r="AT683" s="89">
        <f t="shared" si="52"/>
        <v>0</v>
      </c>
      <c r="AU683" s="89">
        <f t="shared" si="52"/>
        <v>0</v>
      </c>
      <c r="AV683" s="89">
        <f t="shared" si="52"/>
        <v>0</v>
      </c>
      <c r="AW683" s="89">
        <f t="shared" si="52"/>
        <v>0</v>
      </c>
      <c r="AX683" s="89">
        <f t="shared" si="52"/>
        <v>0</v>
      </c>
      <c r="AY683" s="89">
        <f t="shared" si="52"/>
        <v>0</v>
      </c>
      <c r="AZ683" s="89">
        <f t="shared" si="52"/>
        <v>0</v>
      </c>
      <c r="BA683" s="89">
        <f t="shared" si="52"/>
        <v>0</v>
      </c>
      <c r="BB683" s="89">
        <f t="shared" si="52"/>
        <v>0</v>
      </c>
      <c r="BC683" s="89">
        <f t="shared" si="52"/>
        <v>0</v>
      </c>
      <c r="BD683" s="89">
        <f t="shared" si="52"/>
        <v>0</v>
      </c>
      <c r="BE683" s="89">
        <f t="shared" si="52"/>
        <v>0</v>
      </c>
      <c r="BF683" s="89">
        <f t="shared" si="52"/>
        <v>0</v>
      </c>
      <c r="BG683" s="89">
        <f t="shared" si="52"/>
        <v>0</v>
      </c>
      <c r="BH683" s="89">
        <f t="shared" si="52"/>
        <v>0</v>
      </c>
      <c r="BI683" s="89">
        <f t="shared" si="52"/>
        <v>0</v>
      </c>
      <c r="BJ683" s="89">
        <f t="shared" si="52"/>
        <v>0</v>
      </c>
      <c r="BK683" s="89">
        <f t="shared" si="52"/>
        <v>0</v>
      </c>
      <c r="BL683" s="89">
        <f t="shared" si="52"/>
        <v>0</v>
      </c>
      <c r="BM683" s="89">
        <f t="shared" si="52"/>
        <v>0</v>
      </c>
      <c r="BN683" s="89">
        <f t="shared" ref="BN683" si="54">BN79*$B683</f>
        <v>0</v>
      </c>
      <c r="BO683" s="89">
        <f t="shared" si="53"/>
        <v>0</v>
      </c>
      <c r="BP683" s="89">
        <f t="shared" si="53"/>
        <v>0</v>
      </c>
      <c r="BQ683" s="89">
        <f t="shared" si="53"/>
        <v>0</v>
      </c>
      <c r="BR683" s="89">
        <f t="shared" si="53"/>
        <v>0</v>
      </c>
      <c r="BS683" s="89">
        <f t="shared" si="53"/>
        <v>0</v>
      </c>
      <c r="BT683" s="89">
        <f t="shared" si="53"/>
        <v>0</v>
      </c>
      <c r="BU683" s="89">
        <f t="shared" si="53"/>
        <v>0</v>
      </c>
      <c r="BV683" s="89">
        <f t="shared" si="53"/>
        <v>0</v>
      </c>
      <c r="BW683" s="89">
        <f t="shared" si="53"/>
        <v>0</v>
      </c>
      <c r="BX683" s="89">
        <f t="shared" si="53"/>
        <v>0</v>
      </c>
      <c r="BY683" s="89">
        <f t="shared" si="53"/>
        <v>0</v>
      </c>
      <c r="BZ683" s="89">
        <f t="shared" si="53"/>
        <v>0</v>
      </c>
      <c r="CA683" s="89">
        <f t="shared" si="53"/>
        <v>0</v>
      </c>
      <c r="CB683" s="89">
        <f t="shared" si="53"/>
        <v>0</v>
      </c>
      <c r="CC683" s="89">
        <f t="shared" si="53"/>
        <v>0</v>
      </c>
      <c r="CD683" s="89">
        <f t="shared" si="53"/>
        <v>0</v>
      </c>
      <c r="CE683" s="89">
        <f t="shared" si="53"/>
        <v>0</v>
      </c>
      <c r="CF683" s="89">
        <f t="shared" si="53"/>
        <v>0</v>
      </c>
      <c r="CG683" s="89">
        <f t="shared" si="53"/>
        <v>0</v>
      </c>
      <c r="CH683" s="89">
        <f t="shared" si="53"/>
        <v>0</v>
      </c>
      <c r="CI683" s="89">
        <f t="shared" si="53"/>
        <v>0</v>
      </c>
      <c r="CJ683" s="89">
        <f t="shared" si="53"/>
        <v>0</v>
      </c>
      <c r="CK683" s="89">
        <f t="shared" si="53"/>
        <v>0</v>
      </c>
      <c r="CL683" s="89">
        <f t="shared" si="53"/>
        <v>0</v>
      </c>
      <c r="CM683" s="89">
        <f t="shared" si="53"/>
        <v>0</v>
      </c>
      <c r="CN683" s="89">
        <f t="shared" si="53"/>
        <v>0</v>
      </c>
      <c r="CO683" s="89">
        <f t="shared" si="53"/>
        <v>0</v>
      </c>
      <c r="CP683" s="89">
        <f t="shared" si="53"/>
        <v>0</v>
      </c>
      <c r="CQ683" s="89">
        <f t="shared" si="53"/>
        <v>0</v>
      </c>
    </row>
    <row r="684" spans="1:95" s="89" customFormat="1" hidden="1" x14ac:dyDescent="0.25">
      <c r="A684" s="90" t="s">
        <v>134</v>
      </c>
      <c r="B684" s="91">
        <f>'[1]Base produits'!C76</f>
        <v>0</v>
      </c>
      <c r="C684" s="89">
        <f t="shared" ref="C684:BN687" si="55">C80*$B684</f>
        <v>0</v>
      </c>
      <c r="D684" s="89">
        <f t="shared" si="55"/>
        <v>0</v>
      </c>
      <c r="E684" s="89">
        <f t="shared" si="55"/>
        <v>0</v>
      </c>
      <c r="F684" s="89">
        <f t="shared" si="55"/>
        <v>0</v>
      </c>
      <c r="G684" s="89">
        <f t="shared" si="55"/>
        <v>0</v>
      </c>
      <c r="H684" s="89">
        <f t="shared" si="55"/>
        <v>0</v>
      </c>
      <c r="I684" s="89">
        <f t="shared" si="55"/>
        <v>0</v>
      </c>
      <c r="J684" s="89">
        <f t="shared" si="55"/>
        <v>0</v>
      </c>
      <c r="K684" s="89">
        <f t="shared" si="55"/>
        <v>0</v>
      </c>
      <c r="L684" s="89">
        <f t="shared" si="55"/>
        <v>0</v>
      </c>
      <c r="M684" s="89">
        <f t="shared" si="55"/>
        <v>0</v>
      </c>
      <c r="N684" s="89">
        <f t="shared" si="55"/>
        <v>0</v>
      </c>
      <c r="O684" s="89">
        <f t="shared" si="55"/>
        <v>0</v>
      </c>
      <c r="P684" s="89">
        <f t="shared" si="55"/>
        <v>0</v>
      </c>
      <c r="Q684" s="89">
        <f t="shared" si="55"/>
        <v>0</v>
      </c>
      <c r="R684" s="89">
        <f t="shared" si="55"/>
        <v>0</v>
      </c>
      <c r="S684" s="89">
        <f t="shared" si="55"/>
        <v>0</v>
      </c>
      <c r="T684" s="89">
        <f t="shared" si="55"/>
        <v>0</v>
      </c>
      <c r="U684" s="89">
        <f t="shared" si="55"/>
        <v>0</v>
      </c>
      <c r="V684" s="89">
        <f t="shared" si="55"/>
        <v>0</v>
      </c>
      <c r="W684" s="89">
        <f t="shared" si="55"/>
        <v>0</v>
      </c>
      <c r="X684" s="89">
        <f t="shared" si="55"/>
        <v>0</v>
      </c>
      <c r="Y684" s="89">
        <f t="shared" si="55"/>
        <v>0</v>
      </c>
      <c r="Z684" s="89">
        <f t="shared" si="55"/>
        <v>0</v>
      </c>
      <c r="AA684" s="89">
        <f t="shared" si="55"/>
        <v>0</v>
      </c>
      <c r="AB684" s="89">
        <f t="shared" si="55"/>
        <v>0</v>
      </c>
      <c r="AC684" s="89">
        <f t="shared" si="55"/>
        <v>0</v>
      </c>
      <c r="AD684" s="89">
        <f t="shared" si="55"/>
        <v>0</v>
      </c>
      <c r="AE684" s="89">
        <f t="shared" si="55"/>
        <v>0</v>
      </c>
      <c r="AF684" s="89">
        <f t="shared" si="55"/>
        <v>0</v>
      </c>
      <c r="AG684" s="89">
        <f t="shared" si="55"/>
        <v>0</v>
      </c>
      <c r="AH684" s="89">
        <f t="shared" si="55"/>
        <v>0</v>
      </c>
      <c r="AI684" s="89">
        <f t="shared" si="55"/>
        <v>0</v>
      </c>
      <c r="AJ684" s="89">
        <f t="shared" si="55"/>
        <v>0</v>
      </c>
      <c r="AK684" s="89">
        <f t="shared" si="55"/>
        <v>0</v>
      </c>
      <c r="AL684" s="89">
        <f t="shared" si="55"/>
        <v>0</v>
      </c>
      <c r="AM684" s="89">
        <f t="shared" si="55"/>
        <v>0</v>
      </c>
      <c r="AN684" s="89">
        <f t="shared" si="55"/>
        <v>0</v>
      </c>
      <c r="AO684" s="89">
        <f t="shared" si="55"/>
        <v>0</v>
      </c>
      <c r="AP684" s="89">
        <f t="shared" si="55"/>
        <v>0</v>
      </c>
      <c r="AQ684" s="89">
        <f t="shared" si="55"/>
        <v>0</v>
      </c>
      <c r="AR684" s="89">
        <f t="shared" si="55"/>
        <v>0</v>
      </c>
      <c r="AS684" s="89">
        <f t="shared" si="55"/>
        <v>0</v>
      </c>
      <c r="AT684" s="89">
        <f t="shared" si="55"/>
        <v>0</v>
      </c>
      <c r="AU684" s="89">
        <f t="shared" si="55"/>
        <v>0</v>
      </c>
      <c r="AV684" s="89">
        <f t="shared" si="55"/>
        <v>0</v>
      </c>
      <c r="AW684" s="89">
        <f t="shared" si="55"/>
        <v>0</v>
      </c>
      <c r="AX684" s="89">
        <f t="shared" si="55"/>
        <v>0</v>
      </c>
      <c r="AY684" s="89">
        <f t="shared" si="55"/>
        <v>0</v>
      </c>
      <c r="AZ684" s="89">
        <f t="shared" si="55"/>
        <v>0</v>
      </c>
      <c r="BA684" s="89">
        <f t="shared" si="55"/>
        <v>0</v>
      </c>
      <c r="BB684" s="89">
        <f t="shared" si="55"/>
        <v>0</v>
      </c>
      <c r="BC684" s="89">
        <f t="shared" si="55"/>
        <v>0</v>
      </c>
      <c r="BD684" s="89">
        <f t="shared" si="55"/>
        <v>0</v>
      </c>
      <c r="BE684" s="89">
        <f t="shared" si="55"/>
        <v>0</v>
      </c>
      <c r="BF684" s="89">
        <f t="shared" si="55"/>
        <v>0</v>
      </c>
      <c r="BG684" s="89">
        <f t="shared" si="55"/>
        <v>0</v>
      </c>
      <c r="BH684" s="89">
        <f t="shared" si="55"/>
        <v>0</v>
      </c>
      <c r="BI684" s="89">
        <f t="shared" si="55"/>
        <v>0</v>
      </c>
      <c r="BJ684" s="89">
        <f t="shared" si="55"/>
        <v>0</v>
      </c>
      <c r="BK684" s="89">
        <f t="shared" si="55"/>
        <v>0</v>
      </c>
      <c r="BL684" s="89">
        <f t="shared" si="55"/>
        <v>0</v>
      </c>
      <c r="BM684" s="89">
        <f t="shared" si="55"/>
        <v>0</v>
      </c>
      <c r="BN684" s="89">
        <f t="shared" si="55"/>
        <v>0</v>
      </c>
      <c r="BO684" s="89">
        <f t="shared" ref="BO684:CQ687" si="56">BO80*$B684</f>
        <v>0</v>
      </c>
      <c r="BP684" s="89">
        <f t="shared" si="56"/>
        <v>0</v>
      </c>
      <c r="BQ684" s="89">
        <f t="shared" si="56"/>
        <v>0</v>
      </c>
      <c r="BR684" s="89">
        <f t="shared" si="56"/>
        <v>0</v>
      </c>
      <c r="BS684" s="89">
        <f t="shared" si="56"/>
        <v>0</v>
      </c>
      <c r="BT684" s="89">
        <f t="shared" si="56"/>
        <v>0</v>
      </c>
      <c r="BU684" s="89">
        <f t="shared" si="56"/>
        <v>0</v>
      </c>
      <c r="BV684" s="89">
        <f t="shared" si="56"/>
        <v>0</v>
      </c>
      <c r="BW684" s="89">
        <f t="shared" si="56"/>
        <v>0</v>
      </c>
      <c r="BX684" s="89">
        <f t="shared" si="56"/>
        <v>0</v>
      </c>
      <c r="BY684" s="89">
        <f t="shared" si="56"/>
        <v>0</v>
      </c>
      <c r="BZ684" s="89">
        <f t="shared" si="56"/>
        <v>0</v>
      </c>
      <c r="CA684" s="89">
        <f t="shared" si="56"/>
        <v>0</v>
      </c>
      <c r="CB684" s="89">
        <f t="shared" si="56"/>
        <v>0</v>
      </c>
      <c r="CC684" s="89">
        <f t="shared" si="56"/>
        <v>0</v>
      </c>
      <c r="CD684" s="89">
        <f t="shared" si="56"/>
        <v>0</v>
      </c>
      <c r="CE684" s="89">
        <f t="shared" si="56"/>
        <v>0</v>
      </c>
      <c r="CF684" s="89">
        <f t="shared" si="56"/>
        <v>0</v>
      </c>
      <c r="CG684" s="89">
        <f t="shared" si="56"/>
        <v>0</v>
      </c>
      <c r="CH684" s="89">
        <f t="shared" si="56"/>
        <v>0</v>
      </c>
      <c r="CI684" s="89">
        <f t="shared" si="56"/>
        <v>0</v>
      </c>
      <c r="CJ684" s="89">
        <f t="shared" si="56"/>
        <v>0</v>
      </c>
      <c r="CK684" s="89">
        <f t="shared" si="56"/>
        <v>0</v>
      </c>
      <c r="CL684" s="89">
        <f t="shared" si="56"/>
        <v>0</v>
      </c>
      <c r="CM684" s="89">
        <f t="shared" si="56"/>
        <v>0</v>
      </c>
      <c r="CN684" s="89">
        <f t="shared" si="56"/>
        <v>0</v>
      </c>
      <c r="CO684" s="89">
        <f t="shared" si="56"/>
        <v>0</v>
      </c>
      <c r="CP684" s="89">
        <f t="shared" si="56"/>
        <v>0</v>
      </c>
      <c r="CQ684" s="89">
        <f t="shared" si="56"/>
        <v>0</v>
      </c>
    </row>
    <row r="685" spans="1:95" s="89" customFormat="1" hidden="1" x14ac:dyDescent="0.25">
      <c r="A685" s="90" t="s">
        <v>135</v>
      </c>
      <c r="B685" s="91">
        <f>'[1]Base produits'!C77</f>
        <v>0</v>
      </c>
      <c r="C685" s="89">
        <f t="shared" si="55"/>
        <v>0</v>
      </c>
      <c r="D685" s="89">
        <f t="shared" si="55"/>
        <v>0</v>
      </c>
      <c r="E685" s="89">
        <f t="shared" si="55"/>
        <v>0</v>
      </c>
      <c r="F685" s="89">
        <f t="shared" si="55"/>
        <v>0</v>
      </c>
      <c r="G685" s="89">
        <f t="shared" si="55"/>
        <v>0</v>
      </c>
      <c r="H685" s="89">
        <f t="shared" si="55"/>
        <v>0</v>
      </c>
      <c r="I685" s="89">
        <f t="shared" si="55"/>
        <v>0</v>
      </c>
      <c r="J685" s="89">
        <f t="shared" si="55"/>
        <v>0</v>
      </c>
      <c r="K685" s="89">
        <f t="shared" si="55"/>
        <v>0</v>
      </c>
      <c r="L685" s="89">
        <f t="shared" si="55"/>
        <v>0</v>
      </c>
      <c r="M685" s="89">
        <f t="shared" si="55"/>
        <v>0</v>
      </c>
      <c r="N685" s="89">
        <f t="shared" si="55"/>
        <v>0</v>
      </c>
      <c r="O685" s="89">
        <f t="shared" si="55"/>
        <v>0</v>
      </c>
      <c r="P685" s="89">
        <f t="shared" si="55"/>
        <v>0</v>
      </c>
      <c r="Q685" s="89">
        <f t="shared" si="55"/>
        <v>0</v>
      </c>
      <c r="R685" s="89">
        <f t="shared" si="55"/>
        <v>0</v>
      </c>
      <c r="S685" s="89">
        <f t="shared" si="55"/>
        <v>0</v>
      </c>
      <c r="T685" s="89">
        <f t="shared" si="55"/>
        <v>0</v>
      </c>
      <c r="U685" s="89">
        <f t="shared" si="55"/>
        <v>0</v>
      </c>
      <c r="V685" s="89">
        <f t="shared" si="55"/>
        <v>0</v>
      </c>
      <c r="W685" s="89">
        <f t="shared" si="55"/>
        <v>0</v>
      </c>
      <c r="X685" s="89">
        <f t="shared" si="55"/>
        <v>0</v>
      </c>
      <c r="Y685" s="89">
        <f t="shared" si="55"/>
        <v>0</v>
      </c>
      <c r="Z685" s="89">
        <f t="shared" si="55"/>
        <v>0</v>
      </c>
      <c r="AA685" s="89">
        <f t="shared" si="55"/>
        <v>0</v>
      </c>
      <c r="AB685" s="89">
        <f t="shared" si="55"/>
        <v>0</v>
      </c>
      <c r="AC685" s="89">
        <f t="shared" si="55"/>
        <v>0</v>
      </c>
      <c r="AD685" s="89">
        <f t="shared" si="55"/>
        <v>0</v>
      </c>
      <c r="AE685" s="89">
        <f t="shared" si="55"/>
        <v>0</v>
      </c>
      <c r="AF685" s="89">
        <f t="shared" si="55"/>
        <v>0</v>
      </c>
      <c r="AG685" s="89">
        <f t="shared" si="55"/>
        <v>0</v>
      </c>
      <c r="AH685" s="89">
        <f t="shared" si="55"/>
        <v>0</v>
      </c>
      <c r="AI685" s="89">
        <f t="shared" si="55"/>
        <v>0</v>
      </c>
      <c r="AJ685" s="89">
        <f t="shared" si="55"/>
        <v>0</v>
      </c>
      <c r="AK685" s="89">
        <f t="shared" si="55"/>
        <v>0</v>
      </c>
      <c r="AL685" s="89">
        <f t="shared" si="55"/>
        <v>0</v>
      </c>
      <c r="AM685" s="89">
        <f t="shared" si="55"/>
        <v>0</v>
      </c>
      <c r="AN685" s="89">
        <f t="shared" si="55"/>
        <v>0</v>
      </c>
      <c r="AO685" s="89">
        <f t="shared" si="55"/>
        <v>0</v>
      </c>
      <c r="AP685" s="89">
        <f t="shared" si="55"/>
        <v>0</v>
      </c>
      <c r="AQ685" s="89">
        <f t="shared" si="55"/>
        <v>0</v>
      </c>
      <c r="AR685" s="89">
        <f t="shared" si="55"/>
        <v>0</v>
      </c>
      <c r="AS685" s="89">
        <f t="shared" si="55"/>
        <v>0</v>
      </c>
      <c r="AT685" s="89">
        <f t="shared" si="55"/>
        <v>0</v>
      </c>
      <c r="AU685" s="89">
        <f t="shared" si="55"/>
        <v>0</v>
      </c>
      <c r="AV685" s="89">
        <f t="shared" si="55"/>
        <v>0</v>
      </c>
      <c r="AW685" s="89">
        <f t="shared" si="55"/>
        <v>0</v>
      </c>
      <c r="AX685" s="89">
        <f t="shared" si="55"/>
        <v>0</v>
      </c>
      <c r="AY685" s="89">
        <f t="shared" si="55"/>
        <v>0</v>
      </c>
      <c r="AZ685" s="89">
        <f t="shared" si="55"/>
        <v>0</v>
      </c>
      <c r="BA685" s="89">
        <f t="shared" si="55"/>
        <v>0</v>
      </c>
      <c r="BB685" s="89">
        <f t="shared" si="55"/>
        <v>0</v>
      </c>
      <c r="BC685" s="89">
        <f t="shared" si="55"/>
        <v>0</v>
      </c>
      <c r="BD685" s="89">
        <f t="shared" si="55"/>
        <v>0</v>
      </c>
      <c r="BE685" s="89">
        <f t="shared" si="55"/>
        <v>0</v>
      </c>
      <c r="BF685" s="89">
        <f t="shared" si="55"/>
        <v>0</v>
      </c>
      <c r="BG685" s="89">
        <f t="shared" si="55"/>
        <v>0</v>
      </c>
      <c r="BH685" s="89">
        <f t="shared" si="55"/>
        <v>0</v>
      </c>
      <c r="BI685" s="89">
        <f t="shared" si="55"/>
        <v>0</v>
      </c>
      <c r="BJ685" s="89">
        <f t="shared" si="55"/>
        <v>0</v>
      </c>
      <c r="BK685" s="89">
        <f t="shared" si="55"/>
        <v>0</v>
      </c>
      <c r="BL685" s="89">
        <f t="shared" si="55"/>
        <v>0</v>
      </c>
      <c r="BM685" s="89">
        <f t="shared" si="55"/>
        <v>0</v>
      </c>
      <c r="BN685" s="89">
        <f t="shared" si="55"/>
        <v>0</v>
      </c>
      <c r="BO685" s="89">
        <f t="shared" si="56"/>
        <v>0</v>
      </c>
      <c r="BP685" s="89">
        <f t="shared" si="56"/>
        <v>0</v>
      </c>
      <c r="BQ685" s="89">
        <f t="shared" si="56"/>
        <v>0</v>
      </c>
      <c r="BR685" s="89">
        <f t="shared" si="56"/>
        <v>0</v>
      </c>
      <c r="BS685" s="89">
        <f t="shared" si="56"/>
        <v>0</v>
      </c>
      <c r="BT685" s="89">
        <f t="shared" si="56"/>
        <v>0</v>
      </c>
      <c r="BU685" s="89">
        <f t="shared" si="56"/>
        <v>0</v>
      </c>
      <c r="BV685" s="89">
        <f t="shared" si="56"/>
        <v>0</v>
      </c>
      <c r="BW685" s="89">
        <f t="shared" si="56"/>
        <v>0</v>
      </c>
      <c r="BX685" s="89">
        <f t="shared" si="56"/>
        <v>0</v>
      </c>
      <c r="BY685" s="89">
        <f t="shared" si="56"/>
        <v>0</v>
      </c>
      <c r="BZ685" s="89">
        <f t="shared" si="56"/>
        <v>0</v>
      </c>
      <c r="CA685" s="89">
        <f t="shared" si="56"/>
        <v>0</v>
      </c>
      <c r="CB685" s="89">
        <f t="shared" si="56"/>
        <v>0</v>
      </c>
      <c r="CC685" s="89">
        <f t="shared" si="56"/>
        <v>0</v>
      </c>
      <c r="CD685" s="89">
        <f t="shared" si="56"/>
        <v>0</v>
      </c>
      <c r="CE685" s="89">
        <f t="shared" si="56"/>
        <v>0</v>
      </c>
      <c r="CF685" s="89">
        <f t="shared" si="56"/>
        <v>0</v>
      </c>
      <c r="CG685" s="89">
        <f t="shared" si="56"/>
        <v>0</v>
      </c>
      <c r="CH685" s="89">
        <f t="shared" si="56"/>
        <v>0</v>
      </c>
      <c r="CI685" s="89">
        <f t="shared" si="56"/>
        <v>0</v>
      </c>
      <c r="CJ685" s="89">
        <f t="shared" si="56"/>
        <v>0</v>
      </c>
      <c r="CK685" s="89">
        <f t="shared" si="56"/>
        <v>0</v>
      </c>
      <c r="CL685" s="89">
        <f t="shared" si="56"/>
        <v>0</v>
      </c>
      <c r="CM685" s="89">
        <f t="shared" si="56"/>
        <v>0</v>
      </c>
      <c r="CN685" s="89">
        <f t="shared" si="56"/>
        <v>0</v>
      </c>
      <c r="CO685" s="89">
        <f t="shared" si="56"/>
        <v>0</v>
      </c>
      <c r="CP685" s="89">
        <f t="shared" si="56"/>
        <v>0</v>
      </c>
      <c r="CQ685" s="89">
        <f t="shared" si="56"/>
        <v>0</v>
      </c>
    </row>
    <row r="686" spans="1:95" s="89" customFormat="1" hidden="1" x14ac:dyDescent="0.25">
      <c r="A686" s="90" t="s">
        <v>136</v>
      </c>
      <c r="B686" s="91">
        <f>'[1]Base produits'!C78</f>
        <v>0</v>
      </c>
      <c r="C686" s="89">
        <f t="shared" si="55"/>
        <v>0</v>
      </c>
      <c r="D686" s="89">
        <f t="shared" si="55"/>
        <v>0</v>
      </c>
      <c r="E686" s="89">
        <f t="shared" si="55"/>
        <v>0</v>
      </c>
      <c r="F686" s="89">
        <f t="shared" si="55"/>
        <v>0</v>
      </c>
      <c r="G686" s="89">
        <f t="shared" si="55"/>
        <v>0</v>
      </c>
      <c r="H686" s="89">
        <f t="shared" si="55"/>
        <v>0</v>
      </c>
      <c r="I686" s="89">
        <f t="shared" si="55"/>
        <v>0</v>
      </c>
      <c r="J686" s="89">
        <f t="shared" si="55"/>
        <v>0</v>
      </c>
      <c r="K686" s="89">
        <f t="shared" si="55"/>
        <v>0</v>
      </c>
      <c r="L686" s="89">
        <f t="shared" si="55"/>
        <v>0</v>
      </c>
      <c r="M686" s="89">
        <f t="shared" si="55"/>
        <v>0</v>
      </c>
      <c r="N686" s="89">
        <f t="shared" si="55"/>
        <v>0</v>
      </c>
      <c r="O686" s="89">
        <f t="shared" si="55"/>
        <v>0</v>
      </c>
      <c r="P686" s="89">
        <f t="shared" si="55"/>
        <v>0</v>
      </c>
      <c r="Q686" s="89">
        <f t="shared" si="55"/>
        <v>0</v>
      </c>
      <c r="R686" s="89">
        <f t="shared" si="55"/>
        <v>0</v>
      </c>
      <c r="S686" s="89">
        <f t="shared" si="55"/>
        <v>0</v>
      </c>
      <c r="T686" s="89">
        <f t="shared" si="55"/>
        <v>0</v>
      </c>
      <c r="U686" s="89">
        <f t="shared" si="55"/>
        <v>0</v>
      </c>
      <c r="V686" s="89">
        <f t="shared" si="55"/>
        <v>0</v>
      </c>
      <c r="W686" s="89">
        <f t="shared" si="55"/>
        <v>0</v>
      </c>
      <c r="X686" s="89">
        <f t="shared" si="55"/>
        <v>0</v>
      </c>
      <c r="Y686" s="89">
        <f t="shared" si="55"/>
        <v>0</v>
      </c>
      <c r="Z686" s="89">
        <f t="shared" si="55"/>
        <v>0</v>
      </c>
      <c r="AA686" s="89">
        <f t="shared" si="55"/>
        <v>0</v>
      </c>
      <c r="AB686" s="89">
        <f t="shared" si="55"/>
        <v>0</v>
      </c>
      <c r="AC686" s="89">
        <f t="shared" si="55"/>
        <v>0</v>
      </c>
      <c r="AD686" s="89">
        <f t="shared" si="55"/>
        <v>0</v>
      </c>
      <c r="AE686" s="89">
        <f t="shared" si="55"/>
        <v>0</v>
      </c>
      <c r="AF686" s="89">
        <f t="shared" si="55"/>
        <v>0</v>
      </c>
      <c r="AG686" s="89">
        <f t="shared" si="55"/>
        <v>0</v>
      </c>
      <c r="AH686" s="89">
        <f t="shared" si="55"/>
        <v>0</v>
      </c>
      <c r="AI686" s="89">
        <f t="shared" si="55"/>
        <v>0</v>
      </c>
      <c r="AJ686" s="89">
        <f t="shared" si="55"/>
        <v>0</v>
      </c>
      <c r="AK686" s="89">
        <f t="shared" si="55"/>
        <v>0</v>
      </c>
      <c r="AL686" s="89">
        <f t="shared" si="55"/>
        <v>0</v>
      </c>
      <c r="AM686" s="89">
        <f t="shared" si="55"/>
        <v>0</v>
      </c>
      <c r="AN686" s="89">
        <f t="shared" si="55"/>
        <v>0</v>
      </c>
      <c r="AO686" s="89">
        <f t="shared" si="55"/>
        <v>0</v>
      </c>
      <c r="AP686" s="89">
        <f t="shared" si="55"/>
        <v>0</v>
      </c>
      <c r="AQ686" s="89">
        <f t="shared" si="55"/>
        <v>0</v>
      </c>
      <c r="AR686" s="89">
        <f t="shared" si="55"/>
        <v>0</v>
      </c>
      <c r="AS686" s="89">
        <f t="shared" si="55"/>
        <v>0</v>
      </c>
      <c r="AT686" s="89">
        <f t="shared" si="55"/>
        <v>0</v>
      </c>
      <c r="AU686" s="89">
        <f t="shared" si="55"/>
        <v>0</v>
      </c>
      <c r="AV686" s="89">
        <f t="shared" si="55"/>
        <v>0</v>
      </c>
      <c r="AW686" s="89">
        <f t="shared" si="55"/>
        <v>0</v>
      </c>
      <c r="AX686" s="89">
        <f t="shared" si="55"/>
        <v>0</v>
      </c>
      <c r="AY686" s="89">
        <f t="shared" si="55"/>
        <v>0</v>
      </c>
      <c r="AZ686" s="89">
        <f t="shared" si="55"/>
        <v>0</v>
      </c>
      <c r="BA686" s="89">
        <f t="shared" si="55"/>
        <v>0</v>
      </c>
      <c r="BB686" s="89">
        <f t="shared" si="55"/>
        <v>0</v>
      </c>
      <c r="BC686" s="89">
        <f t="shared" si="55"/>
        <v>0</v>
      </c>
      <c r="BD686" s="89">
        <f t="shared" si="55"/>
        <v>0</v>
      </c>
      <c r="BE686" s="89">
        <f t="shared" si="55"/>
        <v>0</v>
      </c>
      <c r="BF686" s="89">
        <f t="shared" si="55"/>
        <v>0</v>
      </c>
      <c r="BG686" s="89">
        <f t="shared" si="55"/>
        <v>0</v>
      </c>
      <c r="BH686" s="89">
        <f t="shared" si="55"/>
        <v>0</v>
      </c>
      <c r="BI686" s="89">
        <f t="shared" si="55"/>
        <v>0</v>
      </c>
      <c r="BJ686" s="89">
        <f t="shared" si="55"/>
        <v>0</v>
      </c>
      <c r="BK686" s="89">
        <f t="shared" si="55"/>
        <v>0</v>
      </c>
      <c r="BL686" s="89">
        <f t="shared" si="55"/>
        <v>0</v>
      </c>
      <c r="BM686" s="89">
        <f t="shared" si="55"/>
        <v>0</v>
      </c>
      <c r="BN686" s="89">
        <f t="shared" si="55"/>
        <v>0</v>
      </c>
      <c r="BO686" s="89">
        <f t="shared" si="56"/>
        <v>0</v>
      </c>
      <c r="BP686" s="89">
        <f t="shared" si="56"/>
        <v>0</v>
      </c>
      <c r="BQ686" s="89">
        <f t="shared" si="56"/>
        <v>0</v>
      </c>
      <c r="BR686" s="89">
        <f t="shared" si="56"/>
        <v>0</v>
      </c>
      <c r="BS686" s="89">
        <f t="shared" si="56"/>
        <v>0</v>
      </c>
      <c r="BT686" s="89">
        <f t="shared" si="56"/>
        <v>0</v>
      </c>
      <c r="BU686" s="89">
        <f t="shared" si="56"/>
        <v>0</v>
      </c>
      <c r="BV686" s="89">
        <f t="shared" si="56"/>
        <v>0</v>
      </c>
      <c r="BW686" s="89">
        <f t="shared" si="56"/>
        <v>0</v>
      </c>
      <c r="BX686" s="89">
        <f t="shared" si="56"/>
        <v>0</v>
      </c>
      <c r="BY686" s="89">
        <f t="shared" si="56"/>
        <v>0</v>
      </c>
      <c r="BZ686" s="89">
        <f t="shared" si="56"/>
        <v>0</v>
      </c>
      <c r="CA686" s="89">
        <f t="shared" si="56"/>
        <v>0</v>
      </c>
      <c r="CB686" s="89">
        <f t="shared" si="56"/>
        <v>0</v>
      </c>
      <c r="CC686" s="89">
        <f t="shared" si="56"/>
        <v>0</v>
      </c>
      <c r="CD686" s="89">
        <f t="shared" si="56"/>
        <v>0</v>
      </c>
      <c r="CE686" s="89">
        <f t="shared" si="56"/>
        <v>0</v>
      </c>
      <c r="CF686" s="89">
        <f t="shared" si="56"/>
        <v>0</v>
      </c>
      <c r="CG686" s="89">
        <f t="shared" si="56"/>
        <v>0</v>
      </c>
      <c r="CH686" s="89">
        <f t="shared" si="56"/>
        <v>0</v>
      </c>
      <c r="CI686" s="89">
        <f t="shared" si="56"/>
        <v>0</v>
      </c>
      <c r="CJ686" s="89">
        <f t="shared" si="56"/>
        <v>0</v>
      </c>
      <c r="CK686" s="89">
        <f t="shared" si="56"/>
        <v>0</v>
      </c>
      <c r="CL686" s="89">
        <f t="shared" si="56"/>
        <v>0</v>
      </c>
      <c r="CM686" s="89">
        <f t="shared" si="56"/>
        <v>0</v>
      </c>
      <c r="CN686" s="89">
        <f t="shared" si="56"/>
        <v>0</v>
      </c>
      <c r="CO686" s="89">
        <f t="shared" si="56"/>
        <v>0</v>
      </c>
      <c r="CP686" s="89">
        <f t="shared" si="56"/>
        <v>0</v>
      </c>
      <c r="CQ686" s="89">
        <f t="shared" si="56"/>
        <v>0</v>
      </c>
    </row>
    <row r="687" spans="1:95" s="89" customFormat="1" hidden="1" x14ac:dyDescent="0.25">
      <c r="A687" s="90" t="s">
        <v>137</v>
      </c>
      <c r="B687" s="91">
        <f>'[1]Base produits'!C79</f>
        <v>0</v>
      </c>
      <c r="C687" s="89">
        <f t="shared" si="55"/>
        <v>0</v>
      </c>
      <c r="D687" s="89">
        <f t="shared" si="55"/>
        <v>0</v>
      </c>
      <c r="E687" s="89">
        <f t="shared" si="55"/>
        <v>0</v>
      </c>
      <c r="F687" s="89">
        <f t="shared" si="55"/>
        <v>0</v>
      </c>
      <c r="G687" s="89">
        <f t="shared" si="55"/>
        <v>0</v>
      </c>
      <c r="H687" s="89">
        <f t="shared" si="55"/>
        <v>0</v>
      </c>
      <c r="I687" s="89">
        <f t="shared" si="55"/>
        <v>0</v>
      </c>
      <c r="J687" s="89">
        <f t="shared" si="55"/>
        <v>0</v>
      </c>
      <c r="K687" s="89">
        <f t="shared" si="55"/>
        <v>0</v>
      </c>
      <c r="L687" s="89">
        <f t="shared" si="55"/>
        <v>0</v>
      </c>
      <c r="M687" s="89">
        <f t="shared" si="55"/>
        <v>0</v>
      </c>
      <c r="N687" s="89">
        <f t="shared" si="55"/>
        <v>0</v>
      </c>
      <c r="O687" s="89">
        <f t="shared" si="55"/>
        <v>0</v>
      </c>
      <c r="P687" s="89">
        <f t="shared" si="55"/>
        <v>0</v>
      </c>
      <c r="Q687" s="89">
        <f t="shared" si="55"/>
        <v>0</v>
      </c>
      <c r="R687" s="89">
        <f t="shared" si="55"/>
        <v>0</v>
      </c>
      <c r="S687" s="89">
        <f t="shared" si="55"/>
        <v>0</v>
      </c>
      <c r="T687" s="89">
        <f t="shared" si="55"/>
        <v>0</v>
      </c>
      <c r="U687" s="89">
        <f t="shared" si="55"/>
        <v>0</v>
      </c>
      <c r="V687" s="89">
        <f t="shared" si="55"/>
        <v>0</v>
      </c>
      <c r="W687" s="89">
        <f t="shared" si="55"/>
        <v>0</v>
      </c>
      <c r="X687" s="89">
        <f t="shared" si="55"/>
        <v>0</v>
      </c>
      <c r="Y687" s="89">
        <f t="shared" si="55"/>
        <v>0</v>
      </c>
      <c r="Z687" s="89">
        <f t="shared" si="55"/>
        <v>0</v>
      </c>
      <c r="AA687" s="89">
        <f t="shared" si="55"/>
        <v>0</v>
      </c>
      <c r="AB687" s="89">
        <f t="shared" si="55"/>
        <v>0</v>
      </c>
      <c r="AC687" s="89">
        <f t="shared" si="55"/>
        <v>0</v>
      </c>
      <c r="AD687" s="89">
        <f t="shared" si="55"/>
        <v>0</v>
      </c>
      <c r="AE687" s="89">
        <f t="shared" si="55"/>
        <v>0</v>
      </c>
      <c r="AF687" s="89">
        <f t="shared" si="55"/>
        <v>0</v>
      </c>
      <c r="AG687" s="89">
        <f t="shared" si="55"/>
        <v>0</v>
      </c>
      <c r="AH687" s="89">
        <f t="shared" si="55"/>
        <v>0</v>
      </c>
      <c r="AI687" s="89">
        <f t="shared" si="55"/>
        <v>0</v>
      </c>
      <c r="AJ687" s="89">
        <f t="shared" si="55"/>
        <v>0</v>
      </c>
      <c r="AK687" s="89">
        <f t="shared" si="55"/>
        <v>0</v>
      </c>
      <c r="AL687" s="89">
        <f t="shared" si="55"/>
        <v>0</v>
      </c>
      <c r="AM687" s="89">
        <f t="shared" si="55"/>
        <v>0</v>
      </c>
      <c r="AN687" s="89">
        <f t="shared" si="55"/>
        <v>0</v>
      </c>
      <c r="AO687" s="89">
        <f t="shared" si="55"/>
        <v>0</v>
      </c>
      <c r="AP687" s="89">
        <f t="shared" si="55"/>
        <v>0</v>
      </c>
      <c r="AQ687" s="89">
        <f t="shared" si="55"/>
        <v>0</v>
      </c>
      <c r="AR687" s="89">
        <f t="shared" si="55"/>
        <v>0</v>
      </c>
      <c r="AS687" s="89">
        <f t="shared" si="55"/>
        <v>0</v>
      </c>
      <c r="AT687" s="89">
        <f t="shared" si="55"/>
        <v>0</v>
      </c>
      <c r="AU687" s="89">
        <f t="shared" si="55"/>
        <v>0</v>
      </c>
      <c r="AV687" s="89">
        <f t="shared" si="55"/>
        <v>0</v>
      </c>
      <c r="AW687" s="89">
        <f t="shared" si="55"/>
        <v>0</v>
      </c>
      <c r="AX687" s="89">
        <f t="shared" si="55"/>
        <v>0</v>
      </c>
      <c r="AY687" s="89">
        <f t="shared" si="55"/>
        <v>0</v>
      </c>
      <c r="AZ687" s="89">
        <f t="shared" si="55"/>
        <v>0</v>
      </c>
      <c r="BA687" s="89">
        <f t="shared" si="55"/>
        <v>0</v>
      </c>
      <c r="BB687" s="89">
        <f t="shared" si="55"/>
        <v>0</v>
      </c>
      <c r="BC687" s="89">
        <f t="shared" si="55"/>
        <v>0</v>
      </c>
      <c r="BD687" s="89">
        <f t="shared" si="55"/>
        <v>0</v>
      </c>
      <c r="BE687" s="89">
        <f t="shared" si="55"/>
        <v>0</v>
      </c>
      <c r="BF687" s="89">
        <f t="shared" si="55"/>
        <v>0</v>
      </c>
      <c r="BG687" s="89">
        <f t="shared" si="55"/>
        <v>0</v>
      </c>
      <c r="BH687" s="89">
        <f t="shared" si="55"/>
        <v>0</v>
      </c>
      <c r="BI687" s="89">
        <f t="shared" si="55"/>
        <v>0</v>
      </c>
      <c r="BJ687" s="89">
        <f t="shared" si="55"/>
        <v>0</v>
      </c>
      <c r="BK687" s="89">
        <f t="shared" si="55"/>
        <v>0</v>
      </c>
      <c r="BL687" s="89">
        <f t="shared" si="55"/>
        <v>0</v>
      </c>
      <c r="BM687" s="89">
        <f t="shared" si="55"/>
        <v>0</v>
      </c>
      <c r="BN687" s="89">
        <f t="shared" ref="BN687" si="57">BN83*$B687</f>
        <v>0</v>
      </c>
      <c r="BO687" s="89">
        <f t="shared" si="56"/>
        <v>0</v>
      </c>
      <c r="BP687" s="89">
        <f t="shared" si="56"/>
        <v>0</v>
      </c>
      <c r="BQ687" s="89">
        <f t="shared" si="56"/>
        <v>0</v>
      </c>
      <c r="BR687" s="89">
        <f t="shared" si="56"/>
        <v>0</v>
      </c>
      <c r="BS687" s="89">
        <f t="shared" si="56"/>
        <v>0</v>
      </c>
      <c r="BT687" s="89">
        <f t="shared" si="56"/>
        <v>0</v>
      </c>
      <c r="BU687" s="89">
        <f t="shared" si="56"/>
        <v>0</v>
      </c>
      <c r="BV687" s="89">
        <f t="shared" si="56"/>
        <v>0</v>
      </c>
      <c r="BW687" s="89">
        <f t="shared" si="56"/>
        <v>0</v>
      </c>
      <c r="BX687" s="89">
        <f t="shared" si="56"/>
        <v>0</v>
      </c>
      <c r="BY687" s="89">
        <f t="shared" si="56"/>
        <v>0</v>
      </c>
      <c r="BZ687" s="89">
        <f t="shared" si="56"/>
        <v>0</v>
      </c>
      <c r="CA687" s="89">
        <f t="shared" si="56"/>
        <v>0</v>
      </c>
      <c r="CB687" s="89">
        <f t="shared" si="56"/>
        <v>0</v>
      </c>
      <c r="CC687" s="89">
        <f t="shared" si="56"/>
        <v>0</v>
      </c>
      <c r="CD687" s="89">
        <f t="shared" si="56"/>
        <v>0</v>
      </c>
      <c r="CE687" s="89">
        <f t="shared" si="56"/>
        <v>0</v>
      </c>
      <c r="CF687" s="89">
        <f t="shared" si="56"/>
        <v>0</v>
      </c>
      <c r="CG687" s="89">
        <f t="shared" si="56"/>
        <v>0</v>
      </c>
      <c r="CH687" s="89">
        <f t="shared" si="56"/>
        <v>0</v>
      </c>
      <c r="CI687" s="89">
        <f t="shared" si="56"/>
        <v>0</v>
      </c>
      <c r="CJ687" s="89">
        <f t="shared" si="56"/>
        <v>0</v>
      </c>
      <c r="CK687" s="89">
        <f t="shared" si="56"/>
        <v>0</v>
      </c>
      <c r="CL687" s="89">
        <f t="shared" si="56"/>
        <v>0</v>
      </c>
      <c r="CM687" s="89">
        <f t="shared" si="56"/>
        <v>0</v>
      </c>
      <c r="CN687" s="89">
        <f t="shared" si="56"/>
        <v>0</v>
      </c>
      <c r="CO687" s="89">
        <f t="shared" si="56"/>
        <v>0</v>
      </c>
      <c r="CP687" s="89">
        <f t="shared" si="56"/>
        <v>0</v>
      </c>
      <c r="CQ687" s="89">
        <f t="shared" si="56"/>
        <v>0</v>
      </c>
    </row>
    <row r="688" spans="1:95" s="89" customFormat="1" hidden="1" x14ac:dyDescent="0.25">
      <c r="A688" s="90" t="s">
        <v>138</v>
      </c>
      <c r="B688" s="91">
        <f>'[1]Base produits'!C80</f>
        <v>0</v>
      </c>
      <c r="C688" s="89">
        <f t="shared" ref="C688:BN691" si="58">C84*$B688</f>
        <v>0</v>
      </c>
      <c r="D688" s="89">
        <f t="shared" si="58"/>
        <v>0</v>
      </c>
      <c r="E688" s="89">
        <f t="shared" si="58"/>
        <v>0</v>
      </c>
      <c r="F688" s="89">
        <f t="shared" si="58"/>
        <v>0</v>
      </c>
      <c r="G688" s="89">
        <f t="shared" si="58"/>
        <v>0</v>
      </c>
      <c r="H688" s="89">
        <f t="shared" si="58"/>
        <v>0</v>
      </c>
      <c r="I688" s="89">
        <f t="shared" si="58"/>
        <v>0</v>
      </c>
      <c r="J688" s="89">
        <f t="shared" si="58"/>
        <v>0</v>
      </c>
      <c r="K688" s="89">
        <f t="shared" si="58"/>
        <v>0</v>
      </c>
      <c r="L688" s="89">
        <f t="shared" si="58"/>
        <v>0</v>
      </c>
      <c r="M688" s="89">
        <f t="shared" si="58"/>
        <v>0</v>
      </c>
      <c r="N688" s="89">
        <f t="shared" si="58"/>
        <v>0</v>
      </c>
      <c r="O688" s="89">
        <f t="shared" si="58"/>
        <v>0</v>
      </c>
      <c r="P688" s="89">
        <f t="shared" si="58"/>
        <v>0</v>
      </c>
      <c r="Q688" s="89">
        <f t="shared" si="58"/>
        <v>0</v>
      </c>
      <c r="R688" s="89">
        <f t="shared" si="58"/>
        <v>0</v>
      </c>
      <c r="S688" s="89">
        <f t="shared" si="58"/>
        <v>0</v>
      </c>
      <c r="T688" s="89">
        <f t="shared" si="58"/>
        <v>0</v>
      </c>
      <c r="U688" s="89">
        <f t="shared" si="58"/>
        <v>0</v>
      </c>
      <c r="V688" s="89">
        <f t="shared" si="58"/>
        <v>0</v>
      </c>
      <c r="W688" s="89">
        <f t="shared" si="58"/>
        <v>0</v>
      </c>
      <c r="X688" s="89">
        <f t="shared" si="58"/>
        <v>0</v>
      </c>
      <c r="Y688" s="89">
        <f t="shared" si="58"/>
        <v>0</v>
      </c>
      <c r="Z688" s="89">
        <f t="shared" si="58"/>
        <v>0</v>
      </c>
      <c r="AA688" s="89">
        <f t="shared" si="58"/>
        <v>0</v>
      </c>
      <c r="AB688" s="89">
        <f t="shared" si="58"/>
        <v>0</v>
      </c>
      <c r="AC688" s="89">
        <f t="shared" si="58"/>
        <v>0</v>
      </c>
      <c r="AD688" s="89">
        <f t="shared" si="58"/>
        <v>0</v>
      </c>
      <c r="AE688" s="89">
        <f t="shared" si="58"/>
        <v>0</v>
      </c>
      <c r="AF688" s="89">
        <f t="shared" si="58"/>
        <v>0</v>
      </c>
      <c r="AG688" s="89">
        <f t="shared" si="58"/>
        <v>0</v>
      </c>
      <c r="AH688" s="89">
        <f t="shared" si="58"/>
        <v>0</v>
      </c>
      <c r="AI688" s="89">
        <f t="shared" si="58"/>
        <v>0</v>
      </c>
      <c r="AJ688" s="89">
        <f t="shared" si="58"/>
        <v>0</v>
      </c>
      <c r="AK688" s="89">
        <f t="shared" si="58"/>
        <v>0</v>
      </c>
      <c r="AL688" s="89">
        <f t="shared" si="58"/>
        <v>0</v>
      </c>
      <c r="AM688" s="89">
        <f t="shared" si="58"/>
        <v>0</v>
      </c>
      <c r="AN688" s="89">
        <f t="shared" si="58"/>
        <v>0</v>
      </c>
      <c r="AO688" s="89">
        <f t="shared" si="58"/>
        <v>0</v>
      </c>
      <c r="AP688" s="89">
        <f t="shared" si="58"/>
        <v>0</v>
      </c>
      <c r="AQ688" s="89">
        <f t="shared" si="58"/>
        <v>0</v>
      </c>
      <c r="AR688" s="89">
        <f t="shared" si="58"/>
        <v>0</v>
      </c>
      <c r="AS688" s="89">
        <f t="shared" si="58"/>
        <v>0</v>
      </c>
      <c r="AT688" s="89">
        <f t="shared" si="58"/>
        <v>0</v>
      </c>
      <c r="AU688" s="89">
        <f t="shared" si="58"/>
        <v>0</v>
      </c>
      <c r="AV688" s="89">
        <f t="shared" si="58"/>
        <v>0</v>
      </c>
      <c r="AW688" s="89">
        <f t="shared" si="58"/>
        <v>0</v>
      </c>
      <c r="AX688" s="89">
        <f t="shared" si="58"/>
        <v>0</v>
      </c>
      <c r="AY688" s="89">
        <f t="shared" si="58"/>
        <v>0</v>
      </c>
      <c r="AZ688" s="89">
        <f t="shared" si="58"/>
        <v>0</v>
      </c>
      <c r="BA688" s="89">
        <f t="shared" si="58"/>
        <v>0</v>
      </c>
      <c r="BB688" s="89">
        <f t="shared" si="58"/>
        <v>0</v>
      </c>
      <c r="BC688" s="89">
        <f t="shared" si="58"/>
        <v>0</v>
      </c>
      <c r="BD688" s="89">
        <f t="shared" si="58"/>
        <v>0</v>
      </c>
      <c r="BE688" s="89">
        <f t="shared" si="58"/>
        <v>0</v>
      </c>
      <c r="BF688" s="89">
        <f t="shared" si="58"/>
        <v>0</v>
      </c>
      <c r="BG688" s="89">
        <f t="shared" si="58"/>
        <v>0</v>
      </c>
      <c r="BH688" s="89">
        <f t="shared" si="58"/>
        <v>0</v>
      </c>
      <c r="BI688" s="89">
        <f t="shared" si="58"/>
        <v>0</v>
      </c>
      <c r="BJ688" s="89">
        <f t="shared" si="58"/>
        <v>0</v>
      </c>
      <c r="BK688" s="89">
        <f t="shared" si="58"/>
        <v>0</v>
      </c>
      <c r="BL688" s="89">
        <f t="shared" si="58"/>
        <v>0</v>
      </c>
      <c r="BM688" s="89">
        <f t="shared" si="58"/>
        <v>0</v>
      </c>
      <c r="BN688" s="89">
        <f t="shared" si="58"/>
        <v>0</v>
      </c>
      <c r="BO688" s="89">
        <f t="shared" ref="BO688:CQ691" si="59">BO84*$B688</f>
        <v>0</v>
      </c>
      <c r="BP688" s="89">
        <f t="shared" si="59"/>
        <v>0</v>
      </c>
      <c r="BQ688" s="89">
        <f t="shared" si="59"/>
        <v>0</v>
      </c>
      <c r="BR688" s="89">
        <f t="shared" si="59"/>
        <v>0</v>
      </c>
      <c r="BS688" s="89">
        <f t="shared" si="59"/>
        <v>0</v>
      </c>
      <c r="BT688" s="89">
        <f t="shared" si="59"/>
        <v>0</v>
      </c>
      <c r="BU688" s="89">
        <f t="shared" si="59"/>
        <v>0</v>
      </c>
      <c r="BV688" s="89">
        <f t="shared" si="59"/>
        <v>0</v>
      </c>
      <c r="BW688" s="89">
        <f t="shared" si="59"/>
        <v>0</v>
      </c>
      <c r="BX688" s="89">
        <f t="shared" si="59"/>
        <v>0</v>
      </c>
      <c r="BY688" s="89">
        <f t="shared" si="59"/>
        <v>0</v>
      </c>
      <c r="BZ688" s="89">
        <f t="shared" si="59"/>
        <v>0</v>
      </c>
      <c r="CA688" s="89">
        <f t="shared" si="59"/>
        <v>0</v>
      </c>
      <c r="CB688" s="89">
        <f t="shared" si="59"/>
        <v>0</v>
      </c>
      <c r="CC688" s="89">
        <f t="shared" si="59"/>
        <v>0</v>
      </c>
      <c r="CD688" s="89">
        <f t="shared" si="59"/>
        <v>0</v>
      </c>
      <c r="CE688" s="89">
        <f t="shared" si="59"/>
        <v>0</v>
      </c>
      <c r="CF688" s="89">
        <f t="shared" si="59"/>
        <v>0</v>
      </c>
      <c r="CG688" s="89">
        <f t="shared" si="59"/>
        <v>0</v>
      </c>
      <c r="CH688" s="89">
        <f t="shared" si="59"/>
        <v>0</v>
      </c>
      <c r="CI688" s="89">
        <f t="shared" si="59"/>
        <v>0</v>
      </c>
      <c r="CJ688" s="89">
        <f t="shared" si="59"/>
        <v>0</v>
      </c>
      <c r="CK688" s="89">
        <f t="shared" si="59"/>
        <v>0</v>
      </c>
      <c r="CL688" s="89">
        <f t="shared" si="59"/>
        <v>0</v>
      </c>
      <c r="CM688" s="89">
        <f t="shared" si="59"/>
        <v>0</v>
      </c>
      <c r="CN688" s="89">
        <f t="shared" si="59"/>
        <v>0</v>
      </c>
      <c r="CO688" s="89">
        <f t="shared" si="59"/>
        <v>0</v>
      </c>
      <c r="CP688" s="89">
        <f t="shared" si="59"/>
        <v>0</v>
      </c>
      <c r="CQ688" s="89">
        <f t="shared" si="59"/>
        <v>0</v>
      </c>
    </row>
    <row r="689" spans="1:95" s="89" customFormat="1" hidden="1" x14ac:dyDescent="0.25">
      <c r="A689" s="90" t="s">
        <v>139</v>
      </c>
      <c r="B689" s="91">
        <f>'[1]Base produits'!C81</f>
        <v>0</v>
      </c>
      <c r="C689" s="89">
        <f t="shared" si="58"/>
        <v>0</v>
      </c>
      <c r="D689" s="89">
        <f t="shared" si="58"/>
        <v>0</v>
      </c>
      <c r="E689" s="89">
        <f t="shared" si="58"/>
        <v>0</v>
      </c>
      <c r="F689" s="89">
        <f t="shared" si="58"/>
        <v>0</v>
      </c>
      <c r="G689" s="89">
        <f t="shared" si="58"/>
        <v>0</v>
      </c>
      <c r="H689" s="89">
        <f t="shared" si="58"/>
        <v>0</v>
      </c>
      <c r="I689" s="89">
        <f t="shared" si="58"/>
        <v>0</v>
      </c>
      <c r="J689" s="89">
        <f t="shared" si="58"/>
        <v>0</v>
      </c>
      <c r="K689" s="89">
        <f t="shared" si="58"/>
        <v>0</v>
      </c>
      <c r="L689" s="89">
        <f t="shared" si="58"/>
        <v>0</v>
      </c>
      <c r="M689" s="89">
        <f t="shared" si="58"/>
        <v>0</v>
      </c>
      <c r="N689" s="89">
        <f t="shared" si="58"/>
        <v>0</v>
      </c>
      <c r="O689" s="89">
        <f t="shared" si="58"/>
        <v>0</v>
      </c>
      <c r="P689" s="89">
        <f t="shared" si="58"/>
        <v>0</v>
      </c>
      <c r="Q689" s="89">
        <f t="shared" si="58"/>
        <v>0</v>
      </c>
      <c r="R689" s="89">
        <f t="shared" si="58"/>
        <v>0</v>
      </c>
      <c r="S689" s="89">
        <f t="shared" si="58"/>
        <v>0</v>
      </c>
      <c r="T689" s="89">
        <f t="shared" si="58"/>
        <v>0</v>
      </c>
      <c r="U689" s="89">
        <f t="shared" si="58"/>
        <v>0</v>
      </c>
      <c r="V689" s="89">
        <f t="shared" si="58"/>
        <v>0</v>
      </c>
      <c r="W689" s="89">
        <f t="shared" si="58"/>
        <v>0</v>
      </c>
      <c r="X689" s="89">
        <f t="shared" si="58"/>
        <v>0</v>
      </c>
      <c r="Y689" s="89">
        <f t="shared" si="58"/>
        <v>0</v>
      </c>
      <c r="Z689" s="89">
        <f t="shared" si="58"/>
        <v>0</v>
      </c>
      <c r="AA689" s="89">
        <f t="shared" si="58"/>
        <v>0</v>
      </c>
      <c r="AB689" s="89">
        <f t="shared" si="58"/>
        <v>0</v>
      </c>
      <c r="AC689" s="89">
        <f t="shared" si="58"/>
        <v>0</v>
      </c>
      <c r="AD689" s="89">
        <f t="shared" si="58"/>
        <v>0</v>
      </c>
      <c r="AE689" s="89">
        <f t="shared" si="58"/>
        <v>0</v>
      </c>
      <c r="AF689" s="89">
        <f t="shared" si="58"/>
        <v>0</v>
      </c>
      <c r="AG689" s="89">
        <f t="shared" si="58"/>
        <v>0</v>
      </c>
      <c r="AH689" s="89">
        <f t="shared" si="58"/>
        <v>0</v>
      </c>
      <c r="AI689" s="89">
        <f t="shared" si="58"/>
        <v>0</v>
      </c>
      <c r="AJ689" s="89">
        <f t="shared" si="58"/>
        <v>0</v>
      </c>
      <c r="AK689" s="89">
        <f t="shared" si="58"/>
        <v>0</v>
      </c>
      <c r="AL689" s="89">
        <f t="shared" si="58"/>
        <v>0</v>
      </c>
      <c r="AM689" s="89">
        <f t="shared" si="58"/>
        <v>0</v>
      </c>
      <c r="AN689" s="89">
        <f t="shared" si="58"/>
        <v>0</v>
      </c>
      <c r="AO689" s="89">
        <f t="shared" si="58"/>
        <v>0</v>
      </c>
      <c r="AP689" s="89">
        <f t="shared" si="58"/>
        <v>0</v>
      </c>
      <c r="AQ689" s="89">
        <f t="shared" si="58"/>
        <v>0</v>
      </c>
      <c r="AR689" s="89">
        <f t="shared" si="58"/>
        <v>0</v>
      </c>
      <c r="AS689" s="89">
        <f t="shared" si="58"/>
        <v>0</v>
      </c>
      <c r="AT689" s="89">
        <f t="shared" si="58"/>
        <v>0</v>
      </c>
      <c r="AU689" s="89">
        <f t="shared" si="58"/>
        <v>0</v>
      </c>
      <c r="AV689" s="89">
        <f t="shared" si="58"/>
        <v>0</v>
      </c>
      <c r="AW689" s="89">
        <f t="shared" si="58"/>
        <v>0</v>
      </c>
      <c r="AX689" s="89">
        <f t="shared" si="58"/>
        <v>0</v>
      </c>
      <c r="AY689" s="89">
        <f t="shared" si="58"/>
        <v>0</v>
      </c>
      <c r="AZ689" s="89">
        <f t="shared" si="58"/>
        <v>0</v>
      </c>
      <c r="BA689" s="89">
        <f t="shared" si="58"/>
        <v>0</v>
      </c>
      <c r="BB689" s="89">
        <f t="shared" si="58"/>
        <v>0</v>
      </c>
      <c r="BC689" s="89">
        <f t="shared" si="58"/>
        <v>0</v>
      </c>
      <c r="BD689" s="89">
        <f t="shared" si="58"/>
        <v>0</v>
      </c>
      <c r="BE689" s="89">
        <f t="shared" si="58"/>
        <v>0</v>
      </c>
      <c r="BF689" s="89">
        <f t="shared" si="58"/>
        <v>0</v>
      </c>
      <c r="BG689" s="89">
        <f t="shared" si="58"/>
        <v>0</v>
      </c>
      <c r="BH689" s="89">
        <f t="shared" si="58"/>
        <v>0</v>
      </c>
      <c r="BI689" s="89">
        <f t="shared" si="58"/>
        <v>0</v>
      </c>
      <c r="BJ689" s="89">
        <f t="shared" si="58"/>
        <v>0</v>
      </c>
      <c r="BK689" s="89">
        <f t="shared" si="58"/>
        <v>0</v>
      </c>
      <c r="BL689" s="89">
        <f t="shared" si="58"/>
        <v>0</v>
      </c>
      <c r="BM689" s="89">
        <f t="shared" si="58"/>
        <v>0</v>
      </c>
      <c r="BN689" s="89">
        <f t="shared" si="58"/>
        <v>0</v>
      </c>
      <c r="BO689" s="89">
        <f t="shared" si="59"/>
        <v>0</v>
      </c>
      <c r="BP689" s="89">
        <f t="shared" si="59"/>
        <v>0</v>
      </c>
      <c r="BQ689" s="89">
        <f t="shared" si="59"/>
        <v>0</v>
      </c>
      <c r="BR689" s="89">
        <f t="shared" si="59"/>
        <v>0</v>
      </c>
      <c r="BS689" s="89">
        <f t="shared" si="59"/>
        <v>0</v>
      </c>
      <c r="BT689" s="89">
        <f t="shared" si="59"/>
        <v>0</v>
      </c>
      <c r="BU689" s="89">
        <f t="shared" si="59"/>
        <v>0</v>
      </c>
      <c r="BV689" s="89">
        <f t="shared" si="59"/>
        <v>0</v>
      </c>
      <c r="BW689" s="89">
        <f t="shared" si="59"/>
        <v>0</v>
      </c>
      <c r="BX689" s="89">
        <f t="shared" si="59"/>
        <v>0</v>
      </c>
      <c r="BY689" s="89">
        <f t="shared" si="59"/>
        <v>0</v>
      </c>
      <c r="BZ689" s="89">
        <f t="shared" si="59"/>
        <v>0</v>
      </c>
      <c r="CA689" s="89">
        <f t="shared" si="59"/>
        <v>0</v>
      </c>
      <c r="CB689" s="89">
        <f t="shared" si="59"/>
        <v>0</v>
      </c>
      <c r="CC689" s="89">
        <f t="shared" si="59"/>
        <v>0</v>
      </c>
      <c r="CD689" s="89">
        <f t="shared" si="59"/>
        <v>0</v>
      </c>
      <c r="CE689" s="89">
        <f t="shared" si="59"/>
        <v>0</v>
      </c>
      <c r="CF689" s="89">
        <f t="shared" si="59"/>
        <v>0</v>
      </c>
      <c r="CG689" s="89">
        <f t="shared" si="59"/>
        <v>0</v>
      </c>
      <c r="CH689" s="89">
        <f t="shared" si="59"/>
        <v>0</v>
      </c>
      <c r="CI689" s="89">
        <f t="shared" si="59"/>
        <v>0</v>
      </c>
      <c r="CJ689" s="89">
        <f t="shared" si="59"/>
        <v>0</v>
      </c>
      <c r="CK689" s="89">
        <f t="shared" si="59"/>
        <v>0</v>
      </c>
      <c r="CL689" s="89">
        <f t="shared" si="59"/>
        <v>0</v>
      </c>
      <c r="CM689" s="89">
        <f t="shared" si="59"/>
        <v>0</v>
      </c>
      <c r="CN689" s="89">
        <f t="shared" si="59"/>
        <v>0</v>
      </c>
      <c r="CO689" s="89">
        <f t="shared" si="59"/>
        <v>0</v>
      </c>
      <c r="CP689" s="89">
        <f t="shared" si="59"/>
        <v>0</v>
      </c>
      <c r="CQ689" s="89">
        <f t="shared" si="59"/>
        <v>0</v>
      </c>
    </row>
    <row r="690" spans="1:95" s="89" customFormat="1" hidden="1" x14ac:dyDescent="0.25">
      <c r="A690" s="90" t="s">
        <v>140</v>
      </c>
      <c r="B690" s="91">
        <f>'[1]Base produits'!C82</f>
        <v>0</v>
      </c>
      <c r="C690" s="89">
        <f t="shared" si="58"/>
        <v>0</v>
      </c>
      <c r="D690" s="89">
        <f t="shared" si="58"/>
        <v>0</v>
      </c>
      <c r="E690" s="89">
        <f t="shared" si="58"/>
        <v>0</v>
      </c>
      <c r="F690" s="89">
        <f t="shared" si="58"/>
        <v>0</v>
      </c>
      <c r="G690" s="89">
        <f t="shared" si="58"/>
        <v>0</v>
      </c>
      <c r="H690" s="89">
        <f t="shared" si="58"/>
        <v>0</v>
      </c>
      <c r="I690" s="89">
        <f t="shared" si="58"/>
        <v>0</v>
      </c>
      <c r="J690" s="89">
        <f t="shared" si="58"/>
        <v>0</v>
      </c>
      <c r="K690" s="89">
        <f t="shared" si="58"/>
        <v>0</v>
      </c>
      <c r="L690" s="89">
        <f t="shared" si="58"/>
        <v>0</v>
      </c>
      <c r="M690" s="89">
        <f t="shared" si="58"/>
        <v>0</v>
      </c>
      <c r="N690" s="89">
        <f t="shared" si="58"/>
        <v>0</v>
      </c>
      <c r="O690" s="89">
        <f t="shared" si="58"/>
        <v>0</v>
      </c>
      <c r="P690" s="89">
        <f t="shared" si="58"/>
        <v>0</v>
      </c>
      <c r="Q690" s="89">
        <f t="shared" si="58"/>
        <v>0</v>
      </c>
      <c r="R690" s="89">
        <f t="shared" si="58"/>
        <v>0</v>
      </c>
      <c r="S690" s="89">
        <f t="shared" si="58"/>
        <v>0</v>
      </c>
      <c r="T690" s="89">
        <f t="shared" si="58"/>
        <v>0</v>
      </c>
      <c r="U690" s="89">
        <f t="shared" si="58"/>
        <v>0</v>
      </c>
      <c r="V690" s="89">
        <f t="shared" si="58"/>
        <v>0</v>
      </c>
      <c r="W690" s="89">
        <f t="shared" si="58"/>
        <v>0</v>
      </c>
      <c r="X690" s="89">
        <f t="shared" si="58"/>
        <v>0</v>
      </c>
      <c r="Y690" s="89">
        <f t="shared" si="58"/>
        <v>0</v>
      </c>
      <c r="Z690" s="89">
        <f t="shared" si="58"/>
        <v>0</v>
      </c>
      <c r="AA690" s="89">
        <f t="shared" si="58"/>
        <v>0</v>
      </c>
      <c r="AB690" s="89">
        <f t="shared" si="58"/>
        <v>0</v>
      </c>
      <c r="AC690" s="89">
        <f t="shared" si="58"/>
        <v>0</v>
      </c>
      <c r="AD690" s="89">
        <f t="shared" si="58"/>
        <v>0</v>
      </c>
      <c r="AE690" s="89">
        <f t="shared" si="58"/>
        <v>0</v>
      </c>
      <c r="AF690" s="89">
        <f t="shared" si="58"/>
        <v>0</v>
      </c>
      <c r="AG690" s="89">
        <f t="shared" si="58"/>
        <v>0</v>
      </c>
      <c r="AH690" s="89">
        <f t="shared" si="58"/>
        <v>0</v>
      </c>
      <c r="AI690" s="89">
        <f t="shared" si="58"/>
        <v>0</v>
      </c>
      <c r="AJ690" s="89">
        <f t="shared" si="58"/>
        <v>0</v>
      </c>
      <c r="AK690" s="89">
        <f t="shared" si="58"/>
        <v>0</v>
      </c>
      <c r="AL690" s="89">
        <f t="shared" si="58"/>
        <v>0</v>
      </c>
      <c r="AM690" s="89">
        <f t="shared" si="58"/>
        <v>0</v>
      </c>
      <c r="AN690" s="89">
        <f t="shared" si="58"/>
        <v>0</v>
      </c>
      <c r="AO690" s="89">
        <f t="shared" si="58"/>
        <v>0</v>
      </c>
      <c r="AP690" s="89">
        <f t="shared" si="58"/>
        <v>0</v>
      </c>
      <c r="AQ690" s="89">
        <f t="shared" si="58"/>
        <v>0</v>
      </c>
      <c r="AR690" s="89">
        <f t="shared" si="58"/>
        <v>0</v>
      </c>
      <c r="AS690" s="89">
        <f t="shared" si="58"/>
        <v>0</v>
      </c>
      <c r="AT690" s="89">
        <f t="shared" si="58"/>
        <v>0</v>
      </c>
      <c r="AU690" s="89">
        <f t="shared" si="58"/>
        <v>0</v>
      </c>
      <c r="AV690" s="89">
        <f t="shared" si="58"/>
        <v>0</v>
      </c>
      <c r="AW690" s="89">
        <f t="shared" si="58"/>
        <v>0</v>
      </c>
      <c r="AX690" s="89">
        <f t="shared" si="58"/>
        <v>0</v>
      </c>
      <c r="AY690" s="89">
        <f t="shared" si="58"/>
        <v>0</v>
      </c>
      <c r="AZ690" s="89">
        <f t="shared" si="58"/>
        <v>0</v>
      </c>
      <c r="BA690" s="89">
        <f t="shared" si="58"/>
        <v>0</v>
      </c>
      <c r="BB690" s="89">
        <f t="shared" si="58"/>
        <v>0</v>
      </c>
      <c r="BC690" s="89">
        <f t="shared" si="58"/>
        <v>0</v>
      </c>
      <c r="BD690" s="89">
        <f t="shared" si="58"/>
        <v>0</v>
      </c>
      <c r="BE690" s="89">
        <f t="shared" si="58"/>
        <v>0</v>
      </c>
      <c r="BF690" s="89">
        <f t="shared" si="58"/>
        <v>0</v>
      </c>
      <c r="BG690" s="89">
        <f t="shared" si="58"/>
        <v>0</v>
      </c>
      <c r="BH690" s="89">
        <f t="shared" si="58"/>
        <v>0</v>
      </c>
      <c r="BI690" s="89">
        <f t="shared" si="58"/>
        <v>0</v>
      </c>
      <c r="BJ690" s="89">
        <f t="shared" si="58"/>
        <v>0</v>
      </c>
      <c r="BK690" s="89">
        <f t="shared" si="58"/>
        <v>0</v>
      </c>
      <c r="BL690" s="89">
        <f t="shared" si="58"/>
        <v>0</v>
      </c>
      <c r="BM690" s="89">
        <f t="shared" si="58"/>
        <v>0</v>
      </c>
      <c r="BN690" s="89">
        <f t="shared" si="58"/>
        <v>0</v>
      </c>
      <c r="BO690" s="89">
        <f t="shared" si="59"/>
        <v>0</v>
      </c>
      <c r="BP690" s="89">
        <f t="shared" si="59"/>
        <v>0</v>
      </c>
      <c r="BQ690" s="89">
        <f t="shared" si="59"/>
        <v>0</v>
      </c>
      <c r="BR690" s="89">
        <f t="shared" si="59"/>
        <v>0</v>
      </c>
      <c r="BS690" s="89">
        <f t="shared" si="59"/>
        <v>0</v>
      </c>
      <c r="BT690" s="89">
        <f t="shared" si="59"/>
        <v>0</v>
      </c>
      <c r="BU690" s="89">
        <f t="shared" si="59"/>
        <v>0</v>
      </c>
      <c r="BV690" s="89">
        <f t="shared" si="59"/>
        <v>0</v>
      </c>
      <c r="BW690" s="89">
        <f t="shared" si="59"/>
        <v>0</v>
      </c>
      <c r="BX690" s="89">
        <f t="shared" si="59"/>
        <v>0</v>
      </c>
      <c r="BY690" s="89">
        <f t="shared" si="59"/>
        <v>0</v>
      </c>
      <c r="BZ690" s="89">
        <f t="shared" si="59"/>
        <v>0</v>
      </c>
      <c r="CA690" s="89">
        <f t="shared" si="59"/>
        <v>0</v>
      </c>
      <c r="CB690" s="89">
        <f t="shared" si="59"/>
        <v>0</v>
      </c>
      <c r="CC690" s="89">
        <f t="shared" si="59"/>
        <v>0</v>
      </c>
      <c r="CD690" s="89">
        <f t="shared" si="59"/>
        <v>0</v>
      </c>
      <c r="CE690" s="89">
        <f t="shared" si="59"/>
        <v>0</v>
      </c>
      <c r="CF690" s="89">
        <f t="shared" si="59"/>
        <v>0</v>
      </c>
      <c r="CG690" s="89">
        <f t="shared" si="59"/>
        <v>0</v>
      </c>
      <c r="CH690" s="89">
        <f t="shared" si="59"/>
        <v>0</v>
      </c>
      <c r="CI690" s="89">
        <f t="shared" si="59"/>
        <v>0</v>
      </c>
      <c r="CJ690" s="89">
        <f t="shared" si="59"/>
        <v>0</v>
      </c>
      <c r="CK690" s="89">
        <f t="shared" si="59"/>
        <v>0</v>
      </c>
      <c r="CL690" s="89">
        <f t="shared" si="59"/>
        <v>0</v>
      </c>
      <c r="CM690" s="89">
        <f t="shared" si="59"/>
        <v>0</v>
      </c>
      <c r="CN690" s="89">
        <f t="shared" si="59"/>
        <v>0</v>
      </c>
      <c r="CO690" s="89">
        <f t="shared" si="59"/>
        <v>0</v>
      </c>
      <c r="CP690" s="89">
        <f t="shared" si="59"/>
        <v>0</v>
      </c>
      <c r="CQ690" s="89">
        <f t="shared" si="59"/>
        <v>0</v>
      </c>
    </row>
    <row r="691" spans="1:95" s="89" customFormat="1" hidden="1" x14ac:dyDescent="0.25">
      <c r="A691" s="90" t="s">
        <v>141</v>
      </c>
      <c r="B691" s="91">
        <f>'[1]Base produits'!C83</f>
        <v>0</v>
      </c>
      <c r="C691" s="89">
        <f t="shared" si="58"/>
        <v>0</v>
      </c>
      <c r="D691" s="89">
        <f t="shared" si="58"/>
        <v>0</v>
      </c>
      <c r="E691" s="89">
        <f t="shared" si="58"/>
        <v>0</v>
      </c>
      <c r="F691" s="89">
        <f t="shared" si="58"/>
        <v>0</v>
      </c>
      <c r="G691" s="89">
        <f t="shared" si="58"/>
        <v>0</v>
      </c>
      <c r="H691" s="89">
        <f t="shared" si="58"/>
        <v>0</v>
      </c>
      <c r="I691" s="89">
        <f t="shared" si="58"/>
        <v>0</v>
      </c>
      <c r="J691" s="89">
        <f t="shared" si="58"/>
        <v>0</v>
      </c>
      <c r="K691" s="89">
        <f t="shared" si="58"/>
        <v>0</v>
      </c>
      <c r="L691" s="89">
        <f t="shared" si="58"/>
        <v>0</v>
      </c>
      <c r="M691" s="89">
        <f t="shared" si="58"/>
        <v>0</v>
      </c>
      <c r="N691" s="89">
        <f t="shared" si="58"/>
        <v>0</v>
      </c>
      <c r="O691" s="89">
        <f t="shared" si="58"/>
        <v>0</v>
      </c>
      <c r="P691" s="89">
        <f t="shared" si="58"/>
        <v>0</v>
      </c>
      <c r="Q691" s="89">
        <f t="shared" si="58"/>
        <v>0</v>
      </c>
      <c r="R691" s="89">
        <f t="shared" si="58"/>
        <v>0</v>
      </c>
      <c r="S691" s="89">
        <f t="shared" si="58"/>
        <v>0</v>
      </c>
      <c r="T691" s="89">
        <f t="shared" si="58"/>
        <v>0</v>
      </c>
      <c r="U691" s="89">
        <f t="shared" si="58"/>
        <v>0</v>
      </c>
      <c r="V691" s="89">
        <f t="shared" si="58"/>
        <v>0</v>
      </c>
      <c r="W691" s="89">
        <f t="shared" si="58"/>
        <v>0</v>
      </c>
      <c r="X691" s="89">
        <f t="shared" si="58"/>
        <v>0</v>
      </c>
      <c r="Y691" s="89">
        <f t="shared" si="58"/>
        <v>0</v>
      </c>
      <c r="Z691" s="89">
        <f t="shared" si="58"/>
        <v>0</v>
      </c>
      <c r="AA691" s="89">
        <f t="shared" si="58"/>
        <v>0</v>
      </c>
      <c r="AB691" s="89">
        <f t="shared" si="58"/>
        <v>0</v>
      </c>
      <c r="AC691" s="89">
        <f t="shared" si="58"/>
        <v>0</v>
      </c>
      <c r="AD691" s="89">
        <f t="shared" si="58"/>
        <v>0</v>
      </c>
      <c r="AE691" s="89">
        <f t="shared" si="58"/>
        <v>0</v>
      </c>
      <c r="AF691" s="89">
        <f t="shared" si="58"/>
        <v>0</v>
      </c>
      <c r="AG691" s="89">
        <f t="shared" si="58"/>
        <v>0</v>
      </c>
      <c r="AH691" s="89">
        <f t="shared" si="58"/>
        <v>0</v>
      </c>
      <c r="AI691" s="89">
        <f t="shared" si="58"/>
        <v>0</v>
      </c>
      <c r="AJ691" s="89">
        <f t="shared" si="58"/>
        <v>0</v>
      </c>
      <c r="AK691" s="89">
        <f t="shared" si="58"/>
        <v>0</v>
      </c>
      <c r="AL691" s="89">
        <f t="shared" si="58"/>
        <v>0</v>
      </c>
      <c r="AM691" s="89">
        <f t="shared" si="58"/>
        <v>0</v>
      </c>
      <c r="AN691" s="89">
        <f t="shared" si="58"/>
        <v>0</v>
      </c>
      <c r="AO691" s="89">
        <f t="shared" si="58"/>
        <v>0</v>
      </c>
      <c r="AP691" s="89">
        <f t="shared" si="58"/>
        <v>0</v>
      </c>
      <c r="AQ691" s="89">
        <f t="shared" si="58"/>
        <v>0</v>
      </c>
      <c r="AR691" s="89">
        <f t="shared" si="58"/>
        <v>0</v>
      </c>
      <c r="AS691" s="89">
        <f t="shared" si="58"/>
        <v>0</v>
      </c>
      <c r="AT691" s="89">
        <f t="shared" si="58"/>
        <v>0</v>
      </c>
      <c r="AU691" s="89">
        <f t="shared" si="58"/>
        <v>0</v>
      </c>
      <c r="AV691" s="89">
        <f t="shared" si="58"/>
        <v>0</v>
      </c>
      <c r="AW691" s="89">
        <f t="shared" si="58"/>
        <v>0</v>
      </c>
      <c r="AX691" s="89">
        <f t="shared" si="58"/>
        <v>0</v>
      </c>
      <c r="AY691" s="89">
        <f t="shared" si="58"/>
        <v>0</v>
      </c>
      <c r="AZ691" s="89">
        <f t="shared" si="58"/>
        <v>0</v>
      </c>
      <c r="BA691" s="89">
        <f t="shared" si="58"/>
        <v>0</v>
      </c>
      <c r="BB691" s="89">
        <f t="shared" si="58"/>
        <v>0</v>
      </c>
      <c r="BC691" s="89">
        <f t="shared" si="58"/>
        <v>0</v>
      </c>
      <c r="BD691" s="89">
        <f t="shared" si="58"/>
        <v>0</v>
      </c>
      <c r="BE691" s="89">
        <f t="shared" si="58"/>
        <v>0</v>
      </c>
      <c r="BF691" s="89">
        <f t="shared" si="58"/>
        <v>0</v>
      </c>
      <c r="BG691" s="89">
        <f t="shared" si="58"/>
        <v>0</v>
      </c>
      <c r="BH691" s="89">
        <f t="shared" si="58"/>
        <v>0</v>
      </c>
      <c r="BI691" s="89">
        <f t="shared" si="58"/>
        <v>0</v>
      </c>
      <c r="BJ691" s="89">
        <f t="shared" si="58"/>
        <v>0</v>
      </c>
      <c r="BK691" s="89">
        <f t="shared" si="58"/>
        <v>0</v>
      </c>
      <c r="BL691" s="89">
        <f t="shared" si="58"/>
        <v>0</v>
      </c>
      <c r="BM691" s="89">
        <f t="shared" si="58"/>
        <v>0</v>
      </c>
      <c r="BN691" s="89">
        <f t="shared" ref="BN691" si="60">BN87*$B691</f>
        <v>0</v>
      </c>
      <c r="BO691" s="89">
        <f t="shared" si="59"/>
        <v>0</v>
      </c>
      <c r="BP691" s="89">
        <f t="shared" si="59"/>
        <v>0</v>
      </c>
      <c r="BQ691" s="89">
        <f t="shared" si="59"/>
        <v>0</v>
      </c>
      <c r="BR691" s="89">
        <f t="shared" si="59"/>
        <v>0</v>
      </c>
      <c r="BS691" s="89">
        <f t="shared" si="59"/>
        <v>0</v>
      </c>
      <c r="BT691" s="89">
        <f t="shared" si="59"/>
        <v>0</v>
      </c>
      <c r="BU691" s="89">
        <f t="shared" si="59"/>
        <v>0</v>
      </c>
      <c r="BV691" s="89">
        <f t="shared" si="59"/>
        <v>0</v>
      </c>
      <c r="BW691" s="89">
        <f t="shared" si="59"/>
        <v>0</v>
      </c>
      <c r="BX691" s="89">
        <f t="shared" si="59"/>
        <v>0</v>
      </c>
      <c r="BY691" s="89">
        <f t="shared" si="59"/>
        <v>0</v>
      </c>
      <c r="BZ691" s="89">
        <f t="shared" si="59"/>
        <v>0</v>
      </c>
      <c r="CA691" s="89">
        <f t="shared" si="59"/>
        <v>0</v>
      </c>
      <c r="CB691" s="89">
        <f t="shared" si="59"/>
        <v>0</v>
      </c>
      <c r="CC691" s="89">
        <f t="shared" si="59"/>
        <v>0</v>
      </c>
      <c r="CD691" s="89">
        <f t="shared" si="59"/>
        <v>0</v>
      </c>
      <c r="CE691" s="89">
        <f t="shared" si="59"/>
        <v>0</v>
      </c>
      <c r="CF691" s="89">
        <f t="shared" si="59"/>
        <v>0</v>
      </c>
      <c r="CG691" s="89">
        <f t="shared" si="59"/>
        <v>0</v>
      </c>
      <c r="CH691" s="89">
        <f t="shared" si="59"/>
        <v>0</v>
      </c>
      <c r="CI691" s="89">
        <f t="shared" si="59"/>
        <v>0</v>
      </c>
      <c r="CJ691" s="89">
        <f t="shared" si="59"/>
        <v>0</v>
      </c>
      <c r="CK691" s="89">
        <f t="shared" si="59"/>
        <v>0</v>
      </c>
      <c r="CL691" s="89">
        <f t="shared" si="59"/>
        <v>0</v>
      </c>
      <c r="CM691" s="89">
        <f t="shared" si="59"/>
        <v>0</v>
      </c>
      <c r="CN691" s="89">
        <f t="shared" si="59"/>
        <v>0</v>
      </c>
      <c r="CO691" s="89">
        <f t="shared" si="59"/>
        <v>0</v>
      </c>
      <c r="CP691" s="89">
        <f t="shared" si="59"/>
        <v>0</v>
      </c>
      <c r="CQ691" s="89">
        <f t="shared" si="59"/>
        <v>0</v>
      </c>
    </row>
    <row r="692" spans="1:95" s="89" customFormat="1" hidden="1" x14ac:dyDescent="0.25">
      <c r="A692" s="90" t="s">
        <v>142</v>
      </c>
      <c r="B692" s="91">
        <f>'[1]Base produits'!C84</f>
        <v>0</v>
      </c>
      <c r="C692" s="89">
        <f t="shared" ref="C692:BN695" si="61">C88*$B692</f>
        <v>0</v>
      </c>
      <c r="D692" s="89">
        <f t="shared" si="61"/>
        <v>0</v>
      </c>
      <c r="E692" s="89">
        <f t="shared" si="61"/>
        <v>0</v>
      </c>
      <c r="F692" s="89">
        <f t="shared" si="61"/>
        <v>0</v>
      </c>
      <c r="G692" s="89">
        <f t="shared" si="61"/>
        <v>0</v>
      </c>
      <c r="H692" s="89">
        <f t="shared" si="61"/>
        <v>0</v>
      </c>
      <c r="I692" s="89">
        <f t="shared" si="61"/>
        <v>0</v>
      </c>
      <c r="J692" s="89">
        <f t="shared" si="61"/>
        <v>0</v>
      </c>
      <c r="K692" s="89">
        <f t="shared" si="61"/>
        <v>0</v>
      </c>
      <c r="L692" s="89">
        <f t="shared" si="61"/>
        <v>0</v>
      </c>
      <c r="M692" s="89">
        <f t="shared" si="61"/>
        <v>0</v>
      </c>
      <c r="N692" s="89">
        <f t="shared" si="61"/>
        <v>0</v>
      </c>
      <c r="O692" s="89">
        <f t="shared" si="61"/>
        <v>0</v>
      </c>
      <c r="P692" s="89">
        <f t="shared" si="61"/>
        <v>0</v>
      </c>
      <c r="Q692" s="89">
        <f t="shared" si="61"/>
        <v>0</v>
      </c>
      <c r="R692" s="89">
        <f t="shared" si="61"/>
        <v>0</v>
      </c>
      <c r="S692" s="89">
        <f t="shared" si="61"/>
        <v>0</v>
      </c>
      <c r="T692" s="89">
        <f t="shared" si="61"/>
        <v>0</v>
      </c>
      <c r="U692" s="89">
        <f t="shared" si="61"/>
        <v>0</v>
      </c>
      <c r="V692" s="89">
        <f t="shared" si="61"/>
        <v>0</v>
      </c>
      <c r="W692" s="89">
        <f t="shared" si="61"/>
        <v>0</v>
      </c>
      <c r="X692" s="89">
        <f t="shared" si="61"/>
        <v>0</v>
      </c>
      <c r="Y692" s="89">
        <f t="shared" si="61"/>
        <v>0</v>
      </c>
      <c r="Z692" s="89">
        <f t="shared" si="61"/>
        <v>0</v>
      </c>
      <c r="AA692" s="89">
        <f t="shared" si="61"/>
        <v>0</v>
      </c>
      <c r="AB692" s="89">
        <f t="shared" si="61"/>
        <v>0</v>
      </c>
      <c r="AC692" s="89">
        <f t="shared" si="61"/>
        <v>0</v>
      </c>
      <c r="AD692" s="89">
        <f t="shared" si="61"/>
        <v>0</v>
      </c>
      <c r="AE692" s="89">
        <f t="shared" si="61"/>
        <v>0</v>
      </c>
      <c r="AF692" s="89">
        <f t="shared" si="61"/>
        <v>0</v>
      </c>
      <c r="AG692" s="89">
        <f t="shared" si="61"/>
        <v>0</v>
      </c>
      <c r="AH692" s="89">
        <f t="shared" si="61"/>
        <v>0</v>
      </c>
      <c r="AI692" s="89">
        <f t="shared" si="61"/>
        <v>0</v>
      </c>
      <c r="AJ692" s="89">
        <f t="shared" si="61"/>
        <v>0</v>
      </c>
      <c r="AK692" s="89">
        <f t="shared" si="61"/>
        <v>0</v>
      </c>
      <c r="AL692" s="89">
        <f t="shared" si="61"/>
        <v>0</v>
      </c>
      <c r="AM692" s="89">
        <f t="shared" si="61"/>
        <v>0</v>
      </c>
      <c r="AN692" s="89">
        <f t="shared" si="61"/>
        <v>0</v>
      </c>
      <c r="AO692" s="89">
        <f t="shared" si="61"/>
        <v>0</v>
      </c>
      <c r="AP692" s="89">
        <f t="shared" si="61"/>
        <v>0</v>
      </c>
      <c r="AQ692" s="89">
        <f t="shared" si="61"/>
        <v>0</v>
      </c>
      <c r="AR692" s="89">
        <f t="shared" si="61"/>
        <v>0</v>
      </c>
      <c r="AS692" s="89">
        <f t="shared" si="61"/>
        <v>0</v>
      </c>
      <c r="AT692" s="89">
        <f t="shared" si="61"/>
        <v>0</v>
      </c>
      <c r="AU692" s="89">
        <f t="shared" si="61"/>
        <v>0</v>
      </c>
      <c r="AV692" s="89">
        <f t="shared" si="61"/>
        <v>0</v>
      </c>
      <c r="AW692" s="89">
        <f t="shared" si="61"/>
        <v>0</v>
      </c>
      <c r="AX692" s="89">
        <f t="shared" si="61"/>
        <v>0</v>
      </c>
      <c r="AY692" s="89">
        <f t="shared" si="61"/>
        <v>0</v>
      </c>
      <c r="AZ692" s="89">
        <f t="shared" si="61"/>
        <v>0</v>
      </c>
      <c r="BA692" s="89">
        <f t="shared" si="61"/>
        <v>0</v>
      </c>
      <c r="BB692" s="89">
        <f t="shared" si="61"/>
        <v>0</v>
      </c>
      <c r="BC692" s="89">
        <f t="shared" si="61"/>
        <v>0</v>
      </c>
      <c r="BD692" s="89">
        <f t="shared" si="61"/>
        <v>0</v>
      </c>
      <c r="BE692" s="89">
        <f t="shared" si="61"/>
        <v>0</v>
      </c>
      <c r="BF692" s="89">
        <f t="shared" si="61"/>
        <v>0</v>
      </c>
      <c r="BG692" s="89">
        <f t="shared" si="61"/>
        <v>0</v>
      </c>
      <c r="BH692" s="89">
        <f t="shared" si="61"/>
        <v>0</v>
      </c>
      <c r="BI692" s="89">
        <f t="shared" si="61"/>
        <v>0</v>
      </c>
      <c r="BJ692" s="89">
        <f t="shared" si="61"/>
        <v>0</v>
      </c>
      <c r="BK692" s="89">
        <f t="shared" si="61"/>
        <v>0</v>
      </c>
      <c r="BL692" s="89">
        <f t="shared" si="61"/>
        <v>0</v>
      </c>
      <c r="BM692" s="89">
        <f t="shared" si="61"/>
        <v>0</v>
      </c>
      <c r="BN692" s="89">
        <f t="shared" si="61"/>
        <v>0</v>
      </c>
      <c r="BO692" s="89">
        <f t="shared" ref="BO692:CQ695" si="62">BO88*$B692</f>
        <v>0</v>
      </c>
      <c r="BP692" s="89">
        <f t="shared" si="62"/>
        <v>0</v>
      </c>
      <c r="BQ692" s="89">
        <f t="shared" si="62"/>
        <v>0</v>
      </c>
      <c r="BR692" s="89">
        <f t="shared" si="62"/>
        <v>0</v>
      </c>
      <c r="BS692" s="89">
        <f t="shared" si="62"/>
        <v>0</v>
      </c>
      <c r="BT692" s="89">
        <f t="shared" si="62"/>
        <v>0</v>
      </c>
      <c r="BU692" s="89">
        <f t="shared" si="62"/>
        <v>0</v>
      </c>
      <c r="BV692" s="89">
        <f t="shared" si="62"/>
        <v>0</v>
      </c>
      <c r="BW692" s="89">
        <f t="shared" si="62"/>
        <v>0</v>
      </c>
      <c r="BX692" s="89">
        <f t="shared" si="62"/>
        <v>0</v>
      </c>
      <c r="BY692" s="89">
        <f t="shared" si="62"/>
        <v>0</v>
      </c>
      <c r="BZ692" s="89">
        <f t="shared" si="62"/>
        <v>0</v>
      </c>
      <c r="CA692" s="89">
        <f t="shared" si="62"/>
        <v>0</v>
      </c>
      <c r="CB692" s="89">
        <f t="shared" si="62"/>
        <v>0</v>
      </c>
      <c r="CC692" s="89">
        <f t="shared" si="62"/>
        <v>0</v>
      </c>
      <c r="CD692" s="89">
        <f t="shared" si="62"/>
        <v>0</v>
      </c>
      <c r="CE692" s="89">
        <f t="shared" si="62"/>
        <v>0</v>
      </c>
      <c r="CF692" s="89">
        <f t="shared" si="62"/>
        <v>0</v>
      </c>
      <c r="CG692" s="89">
        <f t="shared" si="62"/>
        <v>0</v>
      </c>
      <c r="CH692" s="89">
        <f t="shared" si="62"/>
        <v>0</v>
      </c>
      <c r="CI692" s="89">
        <f t="shared" si="62"/>
        <v>0</v>
      </c>
      <c r="CJ692" s="89">
        <f t="shared" si="62"/>
        <v>0</v>
      </c>
      <c r="CK692" s="89">
        <f t="shared" si="62"/>
        <v>0</v>
      </c>
      <c r="CL692" s="89">
        <f t="shared" si="62"/>
        <v>0</v>
      </c>
      <c r="CM692" s="89">
        <f t="shared" si="62"/>
        <v>0</v>
      </c>
      <c r="CN692" s="89">
        <f t="shared" si="62"/>
        <v>0</v>
      </c>
      <c r="CO692" s="89">
        <f t="shared" si="62"/>
        <v>0</v>
      </c>
      <c r="CP692" s="89">
        <f t="shared" si="62"/>
        <v>0</v>
      </c>
      <c r="CQ692" s="89">
        <f t="shared" si="62"/>
        <v>0</v>
      </c>
    </row>
    <row r="693" spans="1:95" s="89" customFormat="1" hidden="1" x14ac:dyDescent="0.25">
      <c r="A693" s="90" t="s">
        <v>143</v>
      </c>
      <c r="B693" s="91">
        <f>'[1]Base produits'!C85</f>
        <v>0</v>
      </c>
      <c r="C693" s="89">
        <f t="shared" si="61"/>
        <v>0</v>
      </c>
      <c r="D693" s="89">
        <f t="shared" si="61"/>
        <v>0</v>
      </c>
      <c r="E693" s="89">
        <f t="shared" si="61"/>
        <v>0</v>
      </c>
      <c r="F693" s="89">
        <f t="shared" si="61"/>
        <v>0</v>
      </c>
      <c r="G693" s="89">
        <f t="shared" si="61"/>
        <v>0</v>
      </c>
      <c r="H693" s="89">
        <f t="shared" si="61"/>
        <v>0</v>
      </c>
      <c r="I693" s="89">
        <f t="shared" si="61"/>
        <v>0</v>
      </c>
      <c r="J693" s="89">
        <f t="shared" si="61"/>
        <v>0</v>
      </c>
      <c r="K693" s="89">
        <f t="shared" si="61"/>
        <v>0</v>
      </c>
      <c r="L693" s="89">
        <f t="shared" si="61"/>
        <v>0</v>
      </c>
      <c r="M693" s="89">
        <f t="shared" si="61"/>
        <v>0</v>
      </c>
      <c r="N693" s="89">
        <f t="shared" si="61"/>
        <v>0</v>
      </c>
      <c r="O693" s="89">
        <f t="shared" si="61"/>
        <v>0</v>
      </c>
      <c r="P693" s="89">
        <f t="shared" si="61"/>
        <v>0</v>
      </c>
      <c r="Q693" s="89">
        <f t="shared" si="61"/>
        <v>0</v>
      </c>
      <c r="R693" s="89">
        <f t="shared" si="61"/>
        <v>0</v>
      </c>
      <c r="S693" s="89">
        <f t="shared" si="61"/>
        <v>0</v>
      </c>
      <c r="T693" s="89">
        <f t="shared" si="61"/>
        <v>0</v>
      </c>
      <c r="U693" s="89">
        <f t="shared" si="61"/>
        <v>0</v>
      </c>
      <c r="V693" s="89">
        <f t="shared" si="61"/>
        <v>0</v>
      </c>
      <c r="W693" s="89">
        <f t="shared" si="61"/>
        <v>0</v>
      </c>
      <c r="X693" s="89">
        <f t="shared" si="61"/>
        <v>0</v>
      </c>
      <c r="Y693" s="89">
        <f t="shared" si="61"/>
        <v>0</v>
      </c>
      <c r="Z693" s="89">
        <f t="shared" si="61"/>
        <v>0</v>
      </c>
      <c r="AA693" s="89">
        <f t="shared" si="61"/>
        <v>0</v>
      </c>
      <c r="AB693" s="89">
        <f t="shared" si="61"/>
        <v>0</v>
      </c>
      <c r="AC693" s="89">
        <f t="shared" si="61"/>
        <v>0</v>
      </c>
      <c r="AD693" s="89">
        <f t="shared" si="61"/>
        <v>0</v>
      </c>
      <c r="AE693" s="89">
        <f t="shared" si="61"/>
        <v>0</v>
      </c>
      <c r="AF693" s="89">
        <f t="shared" si="61"/>
        <v>0</v>
      </c>
      <c r="AG693" s="89">
        <f t="shared" si="61"/>
        <v>0</v>
      </c>
      <c r="AH693" s="89">
        <f t="shared" si="61"/>
        <v>0</v>
      </c>
      <c r="AI693" s="89">
        <f t="shared" si="61"/>
        <v>0</v>
      </c>
      <c r="AJ693" s="89">
        <f t="shared" si="61"/>
        <v>0</v>
      </c>
      <c r="AK693" s="89">
        <f t="shared" si="61"/>
        <v>0</v>
      </c>
      <c r="AL693" s="89">
        <f t="shared" si="61"/>
        <v>0</v>
      </c>
      <c r="AM693" s="89">
        <f t="shared" si="61"/>
        <v>0</v>
      </c>
      <c r="AN693" s="89">
        <f t="shared" si="61"/>
        <v>0</v>
      </c>
      <c r="AO693" s="89">
        <f t="shared" si="61"/>
        <v>0</v>
      </c>
      <c r="AP693" s="89">
        <f t="shared" si="61"/>
        <v>0</v>
      </c>
      <c r="AQ693" s="89">
        <f t="shared" si="61"/>
        <v>0</v>
      </c>
      <c r="AR693" s="89">
        <f t="shared" si="61"/>
        <v>0</v>
      </c>
      <c r="AS693" s="89">
        <f t="shared" si="61"/>
        <v>0</v>
      </c>
      <c r="AT693" s="89">
        <f t="shared" si="61"/>
        <v>0</v>
      </c>
      <c r="AU693" s="89">
        <f t="shared" si="61"/>
        <v>0</v>
      </c>
      <c r="AV693" s="89">
        <f t="shared" si="61"/>
        <v>0</v>
      </c>
      <c r="AW693" s="89">
        <f t="shared" si="61"/>
        <v>0</v>
      </c>
      <c r="AX693" s="89">
        <f t="shared" si="61"/>
        <v>0</v>
      </c>
      <c r="AY693" s="89">
        <f t="shared" si="61"/>
        <v>0</v>
      </c>
      <c r="AZ693" s="89">
        <f t="shared" si="61"/>
        <v>0</v>
      </c>
      <c r="BA693" s="89">
        <f t="shared" si="61"/>
        <v>0</v>
      </c>
      <c r="BB693" s="89">
        <f t="shared" si="61"/>
        <v>0</v>
      </c>
      <c r="BC693" s="89">
        <f t="shared" si="61"/>
        <v>0</v>
      </c>
      <c r="BD693" s="89">
        <f t="shared" si="61"/>
        <v>0</v>
      </c>
      <c r="BE693" s="89">
        <f t="shared" si="61"/>
        <v>0</v>
      </c>
      <c r="BF693" s="89">
        <f t="shared" si="61"/>
        <v>0</v>
      </c>
      <c r="BG693" s="89">
        <f t="shared" si="61"/>
        <v>0</v>
      </c>
      <c r="BH693" s="89">
        <f t="shared" si="61"/>
        <v>0</v>
      </c>
      <c r="BI693" s="89">
        <f t="shared" si="61"/>
        <v>0</v>
      </c>
      <c r="BJ693" s="89">
        <f t="shared" si="61"/>
        <v>0</v>
      </c>
      <c r="BK693" s="89">
        <f t="shared" si="61"/>
        <v>0</v>
      </c>
      <c r="BL693" s="89">
        <f t="shared" si="61"/>
        <v>0</v>
      </c>
      <c r="BM693" s="89">
        <f t="shared" si="61"/>
        <v>0</v>
      </c>
      <c r="BN693" s="89">
        <f t="shared" si="61"/>
        <v>0</v>
      </c>
      <c r="BO693" s="89">
        <f t="shared" si="62"/>
        <v>0</v>
      </c>
      <c r="BP693" s="89">
        <f t="shared" si="62"/>
        <v>0</v>
      </c>
      <c r="BQ693" s="89">
        <f t="shared" si="62"/>
        <v>0</v>
      </c>
      <c r="BR693" s="89">
        <f t="shared" si="62"/>
        <v>0</v>
      </c>
      <c r="BS693" s="89">
        <f t="shared" si="62"/>
        <v>0</v>
      </c>
      <c r="BT693" s="89">
        <f t="shared" si="62"/>
        <v>0</v>
      </c>
      <c r="BU693" s="89">
        <f t="shared" si="62"/>
        <v>0</v>
      </c>
      <c r="BV693" s="89">
        <f t="shared" si="62"/>
        <v>0</v>
      </c>
      <c r="BW693" s="89">
        <f t="shared" si="62"/>
        <v>0</v>
      </c>
      <c r="BX693" s="89">
        <f t="shared" si="62"/>
        <v>0</v>
      </c>
      <c r="BY693" s="89">
        <f t="shared" si="62"/>
        <v>0</v>
      </c>
      <c r="BZ693" s="89">
        <f t="shared" si="62"/>
        <v>0</v>
      </c>
      <c r="CA693" s="89">
        <f t="shared" si="62"/>
        <v>0</v>
      </c>
      <c r="CB693" s="89">
        <f t="shared" si="62"/>
        <v>0</v>
      </c>
      <c r="CC693" s="89">
        <f t="shared" si="62"/>
        <v>0</v>
      </c>
      <c r="CD693" s="89">
        <f t="shared" si="62"/>
        <v>0</v>
      </c>
      <c r="CE693" s="89">
        <f t="shared" si="62"/>
        <v>0</v>
      </c>
      <c r="CF693" s="89">
        <f t="shared" si="62"/>
        <v>0</v>
      </c>
      <c r="CG693" s="89">
        <f t="shared" si="62"/>
        <v>0</v>
      </c>
      <c r="CH693" s="89">
        <f t="shared" si="62"/>
        <v>0</v>
      </c>
      <c r="CI693" s="89">
        <f t="shared" si="62"/>
        <v>0</v>
      </c>
      <c r="CJ693" s="89">
        <f t="shared" si="62"/>
        <v>0</v>
      </c>
      <c r="CK693" s="89">
        <f t="shared" si="62"/>
        <v>0</v>
      </c>
      <c r="CL693" s="89">
        <f t="shared" si="62"/>
        <v>0</v>
      </c>
      <c r="CM693" s="89">
        <f t="shared" si="62"/>
        <v>0</v>
      </c>
      <c r="CN693" s="89">
        <f t="shared" si="62"/>
        <v>0</v>
      </c>
      <c r="CO693" s="89">
        <f t="shared" si="62"/>
        <v>0</v>
      </c>
      <c r="CP693" s="89">
        <f t="shared" si="62"/>
        <v>0</v>
      </c>
      <c r="CQ693" s="89">
        <f t="shared" si="62"/>
        <v>0</v>
      </c>
    </row>
    <row r="694" spans="1:95" s="89" customFormat="1" hidden="1" x14ac:dyDescent="0.25">
      <c r="A694" s="90" t="s">
        <v>144</v>
      </c>
      <c r="B694" s="91">
        <f>'[1]Base produits'!C86</f>
        <v>0</v>
      </c>
      <c r="C694" s="89">
        <f t="shared" si="61"/>
        <v>0</v>
      </c>
      <c r="D694" s="89">
        <f t="shared" si="61"/>
        <v>0</v>
      </c>
      <c r="E694" s="89">
        <f t="shared" si="61"/>
        <v>0</v>
      </c>
      <c r="F694" s="89">
        <f t="shared" si="61"/>
        <v>0</v>
      </c>
      <c r="G694" s="89">
        <f t="shared" si="61"/>
        <v>0</v>
      </c>
      <c r="H694" s="89">
        <f t="shared" si="61"/>
        <v>0</v>
      </c>
      <c r="I694" s="89">
        <f t="shared" si="61"/>
        <v>0</v>
      </c>
      <c r="J694" s="89">
        <f t="shared" si="61"/>
        <v>0</v>
      </c>
      <c r="K694" s="89">
        <f t="shared" si="61"/>
        <v>0</v>
      </c>
      <c r="L694" s="89">
        <f t="shared" si="61"/>
        <v>0</v>
      </c>
      <c r="M694" s="89">
        <f t="shared" si="61"/>
        <v>0</v>
      </c>
      <c r="N694" s="89">
        <f t="shared" si="61"/>
        <v>0</v>
      </c>
      <c r="O694" s="89">
        <f t="shared" si="61"/>
        <v>0</v>
      </c>
      <c r="P694" s="89">
        <f t="shared" si="61"/>
        <v>0</v>
      </c>
      <c r="Q694" s="89">
        <f t="shared" si="61"/>
        <v>0</v>
      </c>
      <c r="R694" s="89">
        <f t="shared" si="61"/>
        <v>0</v>
      </c>
      <c r="S694" s="89">
        <f t="shared" si="61"/>
        <v>0</v>
      </c>
      <c r="T694" s="89">
        <f t="shared" si="61"/>
        <v>0</v>
      </c>
      <c r="U694" s="89">
        <f t="shared" si="61"/>
        <v>0</v>
      </c>
      <c r="V694" s="89">
        <f t="shared" si="61"/>
        <v>0</v>
      </c>
      <c r="W694" s="89">
        <f t="shared" si="61"/>
        <v>0</v>
      </c>
      <c r="X694" s="89">
        <f t="shared" si="61"/>
        <v>0</v>
      </c>
      <c r="Y694" s="89">
        <f t="shared" si="61"/>
        <v>0</v>
      </c>
      <c r="Z694" s="89">
        <f t="shared" si="61"/>
        <v>0</v>
      </c>
      <c r="AA694" s="89">
        <f t="shared" si="61"/>
        <v>0</v>
      </c>
      <c r="AB694" s="89">
        <f t="shared" si="61"/>
        <v>0</v>
      </c>
      <c r="AC694" s="89">
        <f t="shared" si="61"/>
        <v>0</v>
      </c>
      <c r="AD694" s="89">
        <f t="shared" si="61"/>
        <v>0</v>
      </c>
      <c r="AE694" s="89">
        <f t="shared" si="61"/>
        <v>0</v>
      </c>
      <c r="AF694" s="89">
        <f t="shared" si="61"/>
        <v>0</v>
      </c>
      <c r="AG694" s="89">
        <f t="shared" si="61"/>
        <v>0</v>
      </c>
      <c r="AH694" s="89">
        <f t="shared" si="61"/>
        <v>0</v>
      </c>
      <c r="AI694" s="89">
        <f t="shared" si="61"/>
        <v>0</v>
      </c>
      <c r="AJ694" s="89">
        <f t="shared" si="61"/>
        <v>0</v>
      </c>
      <c r="AK694" s="89">
        <f t="shared" si="61"/>
        <v>0</v>
      </c>
      <c r="AL694" s="89">
        <f t="shared" si="61"/>
        <v>0</v>
      </c>
      <c r="AM694" s="89">
        <f t="shared" si="61"/>
        <v>0</v>
      </c>
      <c r="AN694" s="89">
        <f t="shared" si="61"/>
        <v>0</v>
      </c>
      <c r="AO694" s="89">
        <f t="shared" si="61"/>
        <v>0</v>
      </c>
      <c r="AP694" s="89">
        <f t="shared" si="61"/>
        <v>0</v>
      </c>
      <c r="AQ694" s="89">
        <f t="shared" si="61"/>
        <v>0</v>
      </c>
      <c r="AR694" s="89">
        <f t="shared" si="61"/>
        <v>0</v>
      </c>
      <c r="AS694" s="89">
        <f t="shared" si="61"/>
        <v>0</v>
      </c>
      <c r="AT694" s="89">
        <f t="shared" si="61"/>
        <v>0</v>
      </c>
      <c r="AU694" s="89">
        <f t="shared" si="61"/>
        <v>0</v>
      </c>
      <c r="AV694" s="89">
        <f t="shared" si="61"/>
        <v>0</v>
      </c>
      <c r="AW694" s="89">
        <f t="shared" si="61"/>
        <v>0</v>
      </c>
      <c r="AX694" s="89">
        <f t="shared" si="61"/>
        <v>0</v>
      </c>
      <c r="AY694" s="89">
        <f t="shared" si="61"/>
        <v>0</v>
      </c>
      <c r="AZ694" s="89">
        <f t="shared" si="61"/>
        <v>0</v>
      </c>
      <c r="BA694" s="89">
        <f t="shared" si="61"/>
        <v>0</v>
      </c>
      <c r="BB694" s="89">
        <f t="shared" si="61"/>
        <v>0</v>
      </c>
      <c r="BC694" s="89">
        <f t="shared" si="61"/>
        <v>0</v>
      </c>
      <c r="BD694" s="89">
        <f t="shared" si="61"/>
        <v>0</v>
      </c>
      <c r="BE694" s="89">
        <f t="shared" si="61"/>
        <v>0</v>
      </c>
      <c r="BF694" s="89">
        <f t="shared" si="61"/>
        <v>0</v>
      </c>
      <c r="BG694" s="89">
        <f t="shared" si="61"/>
        <v>0</v>
      </c>
      <c r="BH694" s="89">
        <f t="shared" si="61"/>
        <v>0</v>
      </c>
      <c r="BI694" s="89">
        <f t="shared" si="61"/>
        <v>0</v>
      </c>
      <c r="BJ694" s="89">
        <f t="shared" si="61"/>
        <v>0</v>
      </c>
      <c r="BK694" s="89">
        <f t="shared" si="61"/>
        <v>0</v>
      </c>
      <c r="BL694" s="89">
        <f t="shared" si="61"/>
        <v>0</v>
      </c>
      <c r="BM694" s="89">
        <f t="shared" si="61"/>
        <v>0</v>
      </c>
      <c r="BN694" s="89">
        <f t="shared" si="61"/>
        <v>0</v>
      </c>
      <c r="BO694" s="89">
        <f t="shared" si="62"/>
        <v>0</v>
      </c>
      <c r="BP694" s="89">
        <f t="shared" si="62"/>
        <v>0</v>
      </c>
      <c r="BQ694" s="89">
        <f t="shared" si="62"/>
        <v>0</v>
      </c>
      <c r="BR694" s="89">
        <f t="shared" si="62"/>
        <v>0</v>
      </c>
      <c r="BS694" s="89">
        <f t="shared" si="62"/>
        <v>0</v>
      </c>
      <c r="BT694" s="89">
        <f t="shared" si="62"/>
        <v>0</v>
      </c>
      <c r="BU694" s="89">
        <f t="shared" si="62"/>
        <v>0</v>
      </c>
      <c r="BV694" s="89">
        <f t="shared" si="62"/>
        <v>0</v>
      </c>
      <c r="BW694" s="89">
        <f t="shared" si="62"/>
        <v>0</v>
      </c>
      <c r="BX694" s="89">
        <f t="shared" si="62"/>
        <v>0</v>
      </c>
      <c r="BY694" s="89">
        <f t="shared" si="62"/>
        <v>0</v>
      </c>
      <c r="BZ694" s="89">
        <f t="shared" si="62"/>
        <v>0</v>
      </c>
      <c r="CA694" s="89">
        <f t="shared" si="62"/>
        <v>0</v>
      </c>
      <c r="CB694" s="89">
        <f t="shared" si="62"/>
        <v>0</v>
      </c>
      <c r="CC694" s="89">
        <f t="shared" si="62"/>
        <v>0</v>
      </c>
      <c r="CD694" s="89">
        <f t="shared" si="62"/>
        <v>0</v>
      </c>
      <c r="CE694" s="89">
        <f t="shared" si="62"/>
        <v>0</v>
      </c>
      <c r="CF694" s="89">
        <f t="shared" si="62"/>
        <v>0</v>
      </c>
      <c r="CG694" s="89">
        <f t="shared" si="62"/>
        <v>0</v>
      </c>
      <c r="CH694" s="89">
        <f t="shared" si="62"/>
        <v>0</v>
      </c>
      <c r="CI694" s="89">
        <f t="shared" si="62"/>
        <v>0</v>
      </c>
      <c r="CJ694" s="89">
        <f t="shared" si="62"/>
        <v>0</v>
      </c>
      <c r="CK694" s="89">
        <f t="shared" si="62"/>
        <v>0</v>
      </c>
      <c r="CL694" s="89">
        <f t="shared" si="62"/>
        <v>0</v>
      </c>
      <c r="CM694" s="89">
        <f t="shared" si="62"/>
        <v>0</v>
      </c>
      <c r="CN694" s="89">
        <f t="shared" si="62"/>
        <v>0</v>
      </c>
      <c r="CO694" s="89">
        <f t="shared" si="62"/>
        <v>0</v>
      </c>
      <c r="CP694" s="89">
        <f t="shared" si="62"/>
        <v>0</v>
      </c>
      <c r="CQ694" s="89">
        <f t="shared" si="62"/>
        <v>0</v>
      </c>
    </row>
    <row r="695" spans="1:95" s="89" customFormat="1" hidden="1" x14ac:dyDescent="0.25">
      <c r="A695" s="90" t="s">
        <v>145</v>
      </c>
      <c r="B695" s="91">
        <f>'[1]Base produits'!C87</f>
        <v>0</v>
      </c>
      <c r="C695" s="89">
        <f t="shared" si="61"/>
        <v>0</v>
      </c>
      <c r="D695" s="89">
        <f t="shared" si="61"/>
        <v>0</v>
      </c>
      <c r="E695" s="89">
        <f t="shared" si="61"/>
        <v>0</v>
      </c>
      <c r="F695" s="89">
        <f t="shared" si="61"/>
        <v>0</v>
      </c>
      <c r="G695" s="89">
        <f t="shared" si="61"/>
        <v>0</v>
      </c>
      <c r="H695" s="89">
        <f t="shared" si="61"/>
        <v>0</v>
      </c>
      <c r="I695" s="89">
        <f t="shared" si="61"/>
        <v>0</v>
      </c>
      <c r="J695" s="89">
        <f t="shared" si="61"/>
        <v>0</v>
      </c>
      <c r="K695" s="89">
        <f t="shared" si="61"/>
        <v>0</v>
      </c>
      <c r="L695" s="89">
        <f t="shared" si="61"/>
        <v>0</v>
      </c>
      <c r="M695" s="89">
        <f t="shared" si="61"/>
        <v>0</v>
      </c>
      <c r="N695" s="89">
        <f t="shared" si="61"/>
        <v>0</v>
      </c>
      <c r="O695" s="89">
        <f t="shared" si="61"/>
        <v>0</v>
      </c>
      <c r="P695" s="89">
        <f t="shared" si="61"/>
        <v>0</v>
      </c>
      <c r="Q695" s="89">
        <f t="shared" si="61"/>
        <v>0</v>
      </c>
      <c r="R695" s="89">
        <f t="shared" si="61"/>
        <v>0</v>
      </c>
      <c r="S695" s="89">
        <f t="shared" si="61"/>
        <v>0</v>
      </c>
      <c r="T695" s="89">
        <f t="shared" si="61"/>
        <v>0</v>
      </c>
      <c r="U695" s="89">
        <f t="shared" si="61"/>
        <v>0</v>
      </c>
      <c r="V695" s="89">
        <f t="shared" si="61"/>
        <v>0</v>
      </c>
      <c r="W695" s="89">
        <f t="shared" si="61"/>
        <v>0</v>
      </c>
      <c r="X695" s="89">
        <f t="shared" si="61"/>
        <v>0</v>
      </c>
      <c r="Y695" s="89">
        <f t="shared" si="61"/>
        <v>0</v>
      </c>
      <c r="Z695" s="89">
        <f t="shared" si="61"/>
        <v>0</v>
      </c>
      <c r="AA695" s="89">
        <f t="shared" si="61"/>
        <v>0</v>
      </c>
      <c r="AB695" s="89">
        <f t="shared" si="61"/>
        <v>0</v>
      </c>
      <c r="AC695" s="89">
        <f t="shared" si="61"/>
        <v>0</v>
      </c>
      <c r="AD695" s="89">
        <f t="shared" si="61"/>
        <v>0</v>
      </c>
      <c r="AE695" s="89">
        <f t="shared" si="61"/>
        <v>0</v>
      </c>
      <c r="AF695" s="89">
        <f t="shared" si="61"/>
        <v>0</v>
      </c>
      <c r="AG695" s="89">
        <f t="shared" si="61"/>
        <v>0</v>
      </c>
      <c r="AH695" s="89">
        <f t="shared" si="61"/>
        <v>0</v>
      </c>
      <c r="AI695" s="89">
        <f t="shared" si="61"/>
        <v>0</v>
      </c>
      <c r="AJ695" s="89">
        <f t="shared" si="61"/>
        <v>0</v>
      </c>
      <c r="AK695" s="89">
        <f t="shared" si="61"/>
        <v>0</v>
      </c>
      <c r="AL695" s="89">
        <f t="shared" si="61"/>
        <v>0</v>
      </c>
      <c r="AM695" s="89">
        <f t="shared" si="61"/>
        <v>0</v>
      </c>
      <c r="AN695" s="89">
        <f t="shared" si="61"/>
        <v>0</v>
      </c>
      <c r="AO695" s="89">
        <f t="shared" si="61"/>
        <v>0</v>
      </c>
      <c r="AP695" s="89">
        <f t="shared" si="61"/>
        <v>0</v>
      </c>
      <c r="AQ695" s="89">
        <f t="shared" si="61"/>
        <v>0</v>
      </c>
      <c r="AR695" s="89">
        <f t="shared" si="61"/>
        <v>0</v>
      </c>
      <c r="AS695" s="89">
        <f t="shared" si="61"/>
        <v>0</v>
      </c>
      <c r="AT695" s="89">
        <f t="shared" si="61"/>
        <v>0</v>
      </c>
      <c r="AU695" s="89">
        <f t="shared" si="61"/>
        <v>0</v>
      </c>
      <c r="AV695" s="89">
        <f t="shared" si="61"/>
        <v>0</v>
      </c>
      <c r="AW695" s="89">
        <f t="shared" si="61"/>
        <v>0</v>
      </c>
      <c r="AX695" s="89">
        <f t="shared" si="61"/>
        <v>0</v>
      </c>
      <c r="AY695" s="89">
        <f t="shared" si="61"/>
        <v>0</v>
      </c>
      <c r="AZ695" s="89">
        <f t="shared" si="61"/>
        <v>0</v>
      </c>
      <c r="BA695" s="89">
        <f t="shared" si="61"/>
        <v>0</v>
      </c>
      <c r="BB695" s="89">
        <f t="shared" si="61"/>
        <v>0</v>
      </c>
      <c r="BC695" s="89">
        <f t="shared" si="61"/>
        <v>0</v>
      </c>
      <c r="BD695" s="89">
        <f t="shared" si="61"/>
        <v>0</v>
      </c>
      <c r="BE695" s="89">
        <f t="shared" si="61"/>
        <v>0</v>
      </c>
      <c r="BF695" s="89">
        <f t="shared" si="61"/>
        <v>0</v>
      </c>
      <c r="BG695" s="89">
        <f t="shared" si="61"/>
        <v>0</v>
      </c>
      <c r="BH695" s="89">
        <f t="shared" si="61"/>
        <v>0</v>
      </c>
      <c r="BI695" s="89">
        <f t="shared" si="61"/>
        <v>0</v>
      </c>
      <c r="BJ695" s="89">
        <f t="shared" si="61"/>
        <v>0</v>
      </c>
      <c r="BK695" s="89">
        <f t="shared" si="61"/>
        <v>0</v>
      </c>
      <c r="BL695" s="89">
        <f t="shared" si="61"/>
        <v>0</v>
      </c>
      <c r="BM695" s="89">
        <f t="shared" si="61"/>
        <v>0</v>
      </c>
      <c r="BN695" s="89">
        <f t="shared" ref="BN695" si="63">BN91*$B695</f>
        <v>0</v>
      </c>
      <c r="BO695" s="89">
        <f t="shared" si="62"/>
        <v>0</v>
      </c>
      <c r="BP695" s="89">
        <f t="shared" si="62"/>
        <v>0</v>
      </c>
      <c r="BQ695" s="89">
        <f t="shared" si="62"/>
        <v>0</v>
      </c>
      <c r="BR695" s="89">
        <f t="shared" si="62"/>
        <v>0</v>
      </c>
      <c r="BS695" s="89">
        <f t="shared" si="62"/>
        <v>0</v>
      </c>
      <c r="BT695" s="89">
        <f t="shared" si="62"/>
        <v>0</v>
      </c>
      <c r="BU695" s="89">
        <f t="shared" si="62"/>
        <v>0</v>
      </c>
      <c r="BV695" s="89">
        <f t="shared" si="62"/>
        <v>0</v>
      </c>
      <c r="BW695" s="89">
        <f t="shared" si="62"/>
        <v>0</v>
      </c>
      <c r="BX695" s="89">
        <f t="shared" si="62"/>
        <v>0</v>
      </c>
      <c r="BY695" s="89">
        <f t="shared" si="62"/>
        <v>0</v>
      </c>
      <c r="BZ695" s="89">
        <f t="shared" si="62"/>
        <v>0</v>
      </c>
      <c r="CA695" s="89">
        <f t="shared" si="62"/>
        <v>0</v>
      </c>
      <c r="CB695" s="89">
        <f t="shared" si="62"/>
        <v>0</v>
      </c>
      <c r="CC695" s="89">
        <f t="shared" si="62"/>
        <v>0</v>
      </c>
      <c r="CD695" s="89">
        <f t="shared" si="62"/>
        <v>0</v>
      </c>
      <c r="CE695" s="89">
        <f t="shared" si="62"/>
        <v>0</v>
      </c>
      <c r="CF695" s="89">
        <f t="shared" si="62"/>
        <v>0</v>
      </c>
      <c r="CG695" s="89">
        <f t="shared" si="62"/>
        <v>0</v>
      </c>
      <c r="CH695" s="89">
        <f t="shared" si="62"/>
        <v>0</v>
      </c>
      <c r="CI695" s="89">
        <f t="shared" si="62"/>
        <v>0</v>
      </c>
      <c r="CJ695" s="89">
        <f t="shared" si="62"/>
        <v>0</v>
      </c>
      <c r="CK695" s="89">
        <f t="shared" si="62"/>
        <v>0</v>
      </c>
      <c r="CL695" s="89">
        <f t="shared" si="62"/>
        <v>0</v>
      </c>
      <c r="CM695" s="89">
        <f t="shared" si="62"/>
        <v>0</v>
      </c>
      <c r="CN695" s="89">
        <f t="shared" si="62"/>
        <v>0</v>
      </c>
      <c r="CO695" s="89">
        <f t="shared" si="62"/>
        <v>0</v>
      </c>
      <c r="CP695" s="89">
        <f t="shared" si="62"/>
        <v>0</v>
      </c>
      <c r="CQ695" s="89">
        <f t="shared" si="62"/>
        <v>0</v>
      </c>
    </row>
    <row r="696" spans="1:95" s="89" customFormat="1" hidden="1" x14ac:dyDescent="0.25">
      <c r="A696" s="90" t="s">
        <v>146</v>
      </c>
      <c r="B696" s="91">
        <f>'[1]Base produits'!C88</f>
        <v>0</v>
      </c>
      <c r="C696" s="89">
        <f t="shared" ref="C696:BN699" si="64">C92*$B696</f>
        <v>0</v>
      </c>
      <c r="D696" s="89">
        <f t="shared" si="64"/>
        <v>0</v>
      </c>
      <c r="E696" s="89">
        <f t="shared" si="64"/>
        <v>0</v>
      </c>
      <c r="F696" s="89">
        <f t="shared" si="64"/>
        <v>0</v>
      </c>
      <c r="G696" s="89">
        <f t="shared" si="64"/>
        <v>0</v>
      </c>
      <c r="H696" s="89">
        <f t="shared" si="64"/>
        <v>0</v>
      </c>
      <c r="I696" s="89">
        <f t="shared" si="64"/>
        <v>0</v>
      </c>
      <c r="J696" s="89">
        <f t="shared" si="64"/>
        <v>0</v>
      </c>
      <c r="K696" s="89">
        <f t="shared" si="64"/>
        <v>0</v>
      </c>
      <c r="L696" s="89">
        <f t="shared" si="64"/>
        <v>0</v>
      </c>
      <c r="M696" s="89">
        <f t="shared" si="64"/>
        <v>0</v>
      </c>
      <c r="N696" s="89">
        <f t="shared" si="64"/>
        <v>0</v>
      </c>
      <c r="O696" s="89">
        <f t="shared" si="64"/>
        <v>0</v>
      </c>
      <c r="P696" s="89">
        <f t="shared" si="64"/>
        <v>0</v>
      </c>
      <c r="Q696" s="89">
        <f t="shared" si="64"/>
        <v>0</v>
      </c>
      <c r="R696" s="89">
        <f t="shared" si="64"/>
        <v>0</v>
      </c>
      <c r="S696" s="89">
        <f t="shared" si="64"/>
        <v>0</v>
      </c>
      <c r="T696" s="89">
        <f t="shared" si="64"/>
        <v>0</v>
      </c>
      <c r="U696" s="89">
        <f t="shared" si="64"/>
        <v>0</v>
      </c>
      <c r="V696" s="89">
        <f t="shared" si="64"/>
        <v>0</v>
      </c>
      <c r="W696" s="89">
        <f t="shared" si="64"/>
        <v>0</v>
      </c>
      <c r="X696" s="89">
        <f t="shared" si="64"/>
        <v>0</v>
      </c>
      <c r="Y696" s="89">
        <f t="shared" si="64"/>
        <v>0</v>
      </c>
      <c r="Z696" s="89">
        <f t="shared" si="64"/>
        <v>0</v>
      </c>
      <c r="AA696" s="89">
        <f t="shared" si="64"/>
        <v>0</v>
      </c>
      <c r="AB696" s="89">
        <f t="shared" si="64"/>
        <v>0</v>
      </c>
      <c r="AC696" s="89">
        <f t="shared" si="64"/>
        <v>0</v>
      </c>
      <c r="AD696" s="89">
        <f t="shared" si="64"/>
        <v>0</v>
      </c>
      <c r="AE696" s="89">
        <f t="shared" si="64"/>
        <v>0</v>
      </c>
      <c r="AF696" s="89">
        <f t="shared" si="64"/>
        <v>0</v>
      </c>
      <c r="AG696" s="89">
        <f t="shared" si="64"/>
        <v>0</v>
      </c>
      <c r="AH696" s="89">
        <f t="shared" si="64"/>
        <v>0</v>
      </c>
      <c r="AI696" s="89">
        <f t="shared" si="64"/>
        <v>0</v>
      </c>
      <c r="AJ696" s="89">
        <f t="shared" si="64"/>
        <v>0</v>
      </c>
      <c r="AK696" s="89">
        <f t="shared" si="64"/>
        <v>0</v>
      </c>
      <c r="AL696" s="89">
        <f t="shared" si="64"/>
        <v>0</v>
      </c>
      <c r="AM696" s="89">
        <f t="shared" si="64"/>
        <v>0</v>
      </c>
      <c r="AN696" s="89">
        <f t="shared" si="64"/>
        <v>0</v>
      </c>
      <c r="AO696" s="89">
        <f t="shared" si="64"/>
        <v>0</v>
      </c>
      <c r="AP696" s="89">
        <f t="shared" si="64"/>
        <v>0</v>
      </c>
      <c r="AQ696" s="89">
        <f t="shared" si="64"/>
        <v>0</v>
      </c>
      <c r="AR696" s="89">
        <f t="shared" si="64"/>
        <v>0</v>
      </c>
      <c r="AS696" s="89">
        <f t="shared" si="64"/>
        <v>0</v>
      </c>
      <c r="AT696" s="89">
        <f t="shared" si="64"/>
        <v>0</v>
      </c>
      <c r="AU696" s="89">
        <f t="shared" si="64"/>
        <v>0</v>
      </c>
      <c r="AV696" s="89">
        <f t="shared" si="64"/>
        <v>0</v>
      </c>
      <c r="AW696" s="89">
        <f t="shared" si="64"/>
        <v>0</v>
      </c>
      <c r="AX696" s="89">
        <f t="shared" si="64"/>
        <v>0</v>
      </c>
      <c r="AY696" s="89">
        <f t="shared" si="64"/>
        <v>0</v>
      </c>
      <c r="AZ696" s="89">
        <f t="shared" si="64"/>
        <v>0</v>
      </c>
      <c r="BA696" s="89">
        <f t="shared" si="64"/>
        <v>0</v>
      </c>
      <c r="BB696" s="89">
        <f t="shared" si="64"/>
        <v>0</v>
      </c>
      <c r="BC696" s="89">
        <f t="shared" si="64"/>
        <v>0</v>
      </c>
      <c r="BD696" s="89">
        <f t="shared" si="64"/>
        <v>0</v>
      </c>
      <c r="BE696" s="89">
        <f t="shared" si="64"/>
        <v>0</v>
      </c>
      <c r="BF696" s="89">
        <f t="shared" si="64"/>
        <v>0</v>
      </c>
      <c r="BG696" s="89">
        <f t="shared" si="64"/>
        <v>0</v>
      </c>
      <c r="BH696" s="89">
        <f t="shared" si="64"/>
        <v>0</v>
      </c>
      <c r="BI696" s="89">
        <f t="shared" si="64"/>
        <v>0</v>
      </c>
      <c r="BJ696" s="89">
        <f t="shared" si="64"/>
        <v>0</v>
      </c>
      <c r="BK696" s="89">
        <f t="shared" si="64"/>
        <v>0</v>
      </c>
      <c r="BL696" s="89">
        <f t="shared" si="64"/>
        <v>0</v>
      </c>
      <c r="BM696" s="89">
        <f t="shared" si="64"/>
        <v>0</v>
      </c>
      <c r="BN696" s="89">
        <f t="shared" si="64"/>
        <v>0</v>
      </c>
      <c r="BO696" s="89">
        <f t="shared" ref="BO696:CQ699" si="65">BO92*$B696</f>
        <v>0</v>
      </c>
      <c r="BP696" s="89">
        <f t="shared" si="65"/>
        <v>0</v>
      </c>
      <c r="BQ696" s="89">
        <f t="shared" si="65"/>
        <v>0</v>
      </c>
      <c r="BR696" s="89">
        <f t="shared" si="65"/>
        <v>0</v>
      </c>
      <c r="BS696" s="89">
        <f t="shared" si="65"/>
        <v>0</v>
      </c>
      <c r="BT696" s="89">
        <f t="shared" si="65"/>
        <v>0</v>
      </c>
      <c r="BU696" s="89">
        <f t="shared" si="65"/>
        <v>0</v>
      </c>
      <c r="BV696" s="89">
        <f t="shared" si="65"/>
        <v>0</v>
      </c>
      <c r="BW696" s="89">
        <f t="shared" si="65"/>
        <v>0</v>
      </c>
      <c r="BX696" s="89">
        <f t="shared" si="65"/>
        <v>0</v>
      </c>
      <c r="BY696" s="89">
        <f t="shared" si="65"/>
        <v>0</v>
      </c>
      <c r="BZ696" s="89">
        <f t="shared" si="65"/>
        <v>0</v>
      </c>
      <c r="CA696" s="89">
        <f t="shared" si="65"/>
        <v>0</v>
      </c>
      <c r="CB696" s="89">
        <f t="shared" si="65"/>
        <v>0</v>
      </c>
      <c r="CC696" s="89">
        <f t="shared" si="65"/>
        <v>0</v>
      </c>
      <c r="CD696" s="89">
        <f t="shared" si="65"/>
        <v>0</v>
      </c>
      <c r="CE696" s="89">
        <f t="shared" si="65"/>
        <v>0</v>
      </c>
      <c r="CF696" s="89">
        <f t="shared" si="65"/>
        <v>0</v>
      </c>
      <c r="CG696" s="89">
        <f t="shared" si="65"/>
        <v>0</v>
      </c>
      <c r="CH696" s="89">
        <f t="shared" si="65"/>
        <v>0</v>
      </c>
      <c r="CI696" s="89">
        <f t="shared" si="65"/>
        <v>0</v>
      </c>
      <c r="CJ696" s="89">
        <f t="shared" si="65"/>
        <v>0</v>
      </c>
      <c r="CK696" s="89">
        <f t="shared" si="65"/>
        <v>0</v>
      </c>
      <c r="CL696" s="89">
        <f t="shared" si="65"/>
        <v>0</v>
      </c>
      <c r="CM696" s="89">
        <f t="shared" si="65"/>
        <v>0</v>
      </c>
      <c r="CN696" s="89">
        <f t="shared" si="65"/>
        <v>0</v>
      </c>
      <c r="CO696" s="89">
        <f t="shared" si="65"/>
        <v>0</v>
      </c>
      <c r="CP696" s="89">
        <f t="shared" si="65"/>
        <v>0</v>
      </c>
      <c r="CQ696" s="89">
        <f t="shared" si="65"/>
        <v>0</v>
      </c>
    </row>
    <row r="697" spans="1:95" s="89" customFormat="1" hidden="1" x14ac:dyDescent="0.25">
      <c r="A697" s="90" t="s">
        <v>147</v>
      </c>
      <c r="B697" s="91">
        <f>'[1]Base produits'!C89</f>
        <v>0</v>
      </c>
      <c r="C697" s="89">
        <f t="shared" si="64"/>
        <v>0</v>
      </c>
      <c r="D697" s="89">
        <f t="shared" si="64"/>
        <v>0</v>
      </c>
      <c r="E697" s="89">
        <f t="shared" si="64"/>
        <v>0</v>
      </c>
      <c r="F697" s="89">
        <f t="shared" si="64"/>
        <v>0</v>
      </c>
      <c r="G697" s="89">
        <f t="shared" si="64"/>
        <v>0</v>
      </c>
      <c r="H697" s="89">
        <f t="shared" si="64"/>
        <v>0</v>
      </c>
      <c r="I697" s="89">
        <f t="shared" si="64"/>
        <v>0</v>
      </c>
      <c r="J697" s="89">
        <f t="shared" si="64"/>
        <v>0</v>
      </c>
      <c r="K697" s="89">
        <f t="shared" si="64"/>
        <v>0</v>
      </c>
      <c r="L697" s="89">
        <f t="shared" si="64"/>
        <v>0</v>
      </c>
      <c r="M697" s="89">
        <f t="shared" si="64"/>
        <v>0</v>
      </c>
      <c r="N697" s="89">
        <f t="shared" si="64"/>
        <v>0</v>
      </c>
      <c r="O697" s="89">
        <f t="shared" si="64"/>
        <v>0</v>
      </c>
      <c r="P697" s="89">
        <f t="shared" si="64"/>
        <v>0</v>
      </c>
      <c r="Q697" s="89">
        <f t="shared" si="64"/>
        <v>0</v>
      </c>
      <c r="R697" s="89">
        <f t="shared" si="64"/>
        <v>0</v>
      </c>
      <c r="S697" s="89">
        <f t="shared" si="64"/>
        <v>0</v>
      </c>
      <c r="T697" s="89">
        <f t="shared" si="64"/>
        <v>0</v>
      </c>
      <c r="U697" s="89">
        <f t="shared" si="64"/>
        <v>0</v>
      </c>
      <c r="V697" s="89">
        <f t="shared" si="64"/>
        <v>0</v>
      </c>
      <c r="W697" s="89">
        <f t="shared" si="64"/>
        <v>0</v>
      </c>
      <c r="X697" s="89">
        <f t="shared" si="64"/>
        <v>0</v>
      </c>
      <c r="Y697" s="89">
        <f t="shared" si="64"/>
        <v>0</v>
      </c>
      <c r="Z697" s="89">
        <f t="shared" si="64"/>
        <v>0</v>
      </c>
      <c r="AA697" s="89">
        <f t="shared" si="64"/>
        <v>0</v>
      </c>
      <c r="AB697" s="89">
        <f t="shared" si="64"/>
        <v>0</v>
      </c>
      <c r="AC697" s="89">
        <f t="shared" si="64"/>
        <v>0</v>
      </c>
      <c r="AD697" s="89">
        <f t="shared" si="64"/>
        <v>0</v>
      </c>
      <c r="AE697" s="89">
        <f t="shared" si="64"/>
        <v>0</v>
      </c>
      <c r="AF697" s="89">
        <f t="shared" si="64"/>
        <v>0</v>
      </c>
      <c r="AG697" s="89">
        <f t="shared" si="64"/>
        <v>0</v>
      </c>
      <c r="AH697" s="89">
        <f t="shared" si="64"/>
        <v>0</v>
      </c>
      <c r="AI697" s="89">
        <f t="shared" si="64"/>
        <v>0</v>
      </c>
      <c r="AJ697" s="89">
        <f t="shared" si="64"/>
        <v>0</v>
      </c>
      <c r="AK697" s="89">
        <f t="shared" si="64"/>
        <v>0</v>
      </c>
      <c r="AL697" s="89">
        <f t="shared" si="64"/>
        <v>0</v>
      </c>
      <c r="AM697" s="89">
        <f t="shared" si="64"/>
        <v>0</v>
      </c>
      <c r="AN697" s="89">
        <f t="shared" si="64"/>
        <v>0</v>
      </c>
      <c r="AO697" s="89">
        <f t="shared" si="64"/>
        <v>0</v>
      </c>
      <c r="AP697" s="89">
        <f t="shared" si="64"/>
        <v>0</v>
      </c>
      <c r="AQ697" s="89">
        <f t="shared" si="64"/>
        <v>0</v>
      </c>
      <c r="AR697" s="89">
        <f t="shared" si="64"/>
        <v>0</v>
      </c>
      <c r="AS697" s="89">
        <f t="shared" si="64"/>
        <v>0</v>
      </c>
      <c r="AT697" s="89">
        <f t="shared" si="64"/>
        <v>0</v>
      </c>
      <c r="AU697" s="89">
        <f t="shared" si="64"/>
        <v>0</v>
      </c>
      <c r="AV697" s="89">
        <f t="shared" si="64"/>
        <v>0</v>
      </c>
      <c r="AW697" s="89">
        <f t="shared" si="64"/>
        <v>0</v>
      </c>
      <c r="AX697" s="89">
        <f t="shared" si="64"/>
        <v>0</v>
      </c>
      <c r="AY697" s="89">
        <f t="shared" si="64"/>
        <v>0</v>
      </c>
      <c r="AZ697" s="89">
        <f t="shared" si="64"/>
        <v>0</v>
      </c>
      <c r="BA697" s="89">
        <f t="shared" si="64"/>
        <v>0</v>
      </c>
      <c r="BB697" s="89">
        <f t="shared" si="64"/>
        <v>0</v>
      </c>
      <c r="BC697" s="89">
        <f t="shared" si="64"/>
        <v>0</v>
      </c>
      <c r="BD697" s="89">
        <f t="shared" si="64"/>
        <v>0</v>
      </c>
      <c r="BE697" s="89">
        <f t="shared" si="64"/>
        <v>0</v>
      </c>
      <c r="BF697" s="89">
        <f t="shared" si="64"/>
        <v>0</v>
      </c>
      <c r="BG697" s="89">
        <f t="shared" si="64"/>
        <v>0</v>
      </c>
      <c r="BH697" s="89">
        <f t="shared" si="64"/>
        <v>0</v>
      </c>
      <c r="BI697" s="89">
        <f t="shared" si="64"/>
        <v>0</v>
      </c>
      <c r="BJ697" s="89">
        <f t="shared" si="64"/>
        <v>0</v>
      </c>
      <c r="BK697" s="89">
        <f t="shared" si="64"/>
        <v>0</v>
      </c>
      <c r="BL697" s="89">
        <f t="shared" si="64"/>
        <v>0</v>
      </c>
      <c r="BM697" s="89">
        <f t="shared" si="64"/>
        <v>0</v>
      </c>
      <c r="BN697" s="89">
        <f t="shared" si="64"/>
        <v>0</v>
      </c>
      <c r="BO697" s="89">
        <f t="shared" si="65"/>
        <v>0</v>
      </c>
      <c r="BP697" s="89">
        <f t="shared" si="65"/>
        <v>0</v>
      </c>
      <c r="BQ697" s="89">
        <f t="shared" si="65"/>
        <v>0</v>
      </c>
      <c r="BR697" s="89">
        <f t="shared" si="65"/>
        <v>0</v>
      </c>
      <c r="BS697" s="89">
        <f t="shared" si="65"/>
        <v>0</v>
      </c>
      <c r="BT697" s="89">
        <f t="shared" si="65"/>
        <v>0</v>
      </c>
      <c r="BU697" s="89">
        <f t="shared" si="65"/>
        <v>0</v>
      </c>
      <c r="BV697" s="89">
        <f t="shared" si="65"/>
        <v>0</v>
      </c>
      <c r="BW697" s="89">
        <f t="shared" si="65"/>
        <v>0</v>
      </c>
      <c r="BX697" s="89">
        <f t="shared" si="65"/>
        <v>0</v>
      </c>
      <c r="BY697" s="89">
        <f t="shared" si="65"/>
        <v>0</v>
      </c>
      <c r="BZ697" s="89">
        <f t="shared" si="65"/>
        <v>0</v>
      </c>
      <c r="CA697" s="89">
        <f t="shared" si="65"/>
        <v>0</v>
      </c>
      <c r="CB697" s="89">
        <f t="shared" si="65"/>
        <v>0</v>
      </c>
      <c r="CC697" s="89">
        <f t="shared" si="65"/>
        <v>0</v>
      </c>
      <c r="CD697" s="89">
        <f t="shared" si="65"/>
        <v>0</v>
      </c>
      <c r="CE697" s="89">
        <f t="shared" si="65"/>
        <v>0</v>
      </c>
      <c r="CF697" s="89">
        <f t="shared" si="65"/>
        <v>0</v>
      </c>
      <c r="CG697" s="89">
        <f t="shared" si="65"/>
        <v>0</v>
      </c>
      <c r="CH697" s="89">
        <f t="shared" si="65"/>
        <v>0</v>
      </c>
      <c r="CI697" s="89">
        <f t="shared" si="65"/>
        <v>0</v>
      </c>
      <c r="CJ697" s="89">
        <f t="shared" si="65"/>
        <v>0</v>
      </c>
      <c r="CK697" s="89">
        <f t="shared" si="65"/>
        <v>0</v>
      </c>
      <c r="CL697" s="89">
        <f t="shared" si="65"/>
        <v>0</v>
      </c>
      <c r="CM697" s="89">
        <f t="shared" si="65"/>
        <v>0</v>
      </c>
      <c r="CN697" s="89">
        <f t="shared" si="65"/>
        <v>0</v>
      </c>
      <c r="CO697" s="89">
        <f t="shared" si="65"/>
        <v>0</v>
      </c>
      <c r="CP697" s="89">
        <f t="shared" si="65"/>
        <v>0</v>
      </c>
      <c r="CQ697" s="89">
        <f t="shared" si="65"/>
        <v>0</v>
      </c>
    </row>
    <row r="698" spans="1:95" s="89" customFormat="1" hidden="1" x14ac:dyDescent="0.25">
      <c r="A698" s="90" t="s">
        <v>148</v>
      </c>
      <c r="B698" s="91">
        <f>'[1]Base produits'!C90</f>
        <v>0</v>
      </c>
      <c r="C698" s="89">
        <f t="shared" si="64"/>
        <v>0</v>
      </c>
      <c r="D698" s="89">
        <f t="shared" si="64"/>
        <v>0</v>
      </c>
      <c r="E698" s="89">
        <f t="shared" si="64"/>
        <v>0</v>
      </c>
      <c r="F698" s="89">
        <f t="shared" si="64"/>
        <v>0</v>
      </c>
      <c r="G698" s="89">
        <f t="shared" si="64"/>
        <v>0</v>
      </c>
      <c r="H698" s="89">
        <f t="shared" si="64"/>
        <v>0</v>
      </c>
      <c r="I698" s="89">
        <f t="shared" si="64"/>
        <v>0</v>
      </c>
      <c r="J698" s="89">
        <f t="shared" si="64"/>
        <v>0</v>
      </c>
      <c r="K698" s="89">
        <f t="shared" si="64"/>
        <v>0</v>
      </c>
      <c r="L698" s="89">
        <f t="shared" si="64"/>
        <v>0</v>
      </c>
      <c r="M698" s="89">
        <f t="shared" si="64"/>
        <v>0</v>
      </c>
      <c r="N698" s="89">
        <f t="shared" si="64"/>
        <v>0</v>
      </c>
      <c r="O698" s="89">
        <f t="shared" si="64"/>
        <v>0</v>
      </c>
      <c r="P698" s="89">
        <f t="shared" si="64"/>
        <v>0</v>
      </c>
      <c r="Q698" s="89">
        <f t="shared" si="64"/>
        <v>0</v>
      </c>
      <c r="R698" s="89">
        <f t="shared" si="64"/>
        <v>0</v>
      </c>
      <c r="S698" s="89">
        <f t="shared" si="64"/>
        <v>0</v>
      </c>
      <c r="T698" s="89">
        <f t="shared" si="64"/>
        <v>0</v>
      </c>
      <c r="U698" s="89">
        <f t="shared" si="64"/>
        <v>0</v>
      </c>
      <c r="V698" s="89">
        <f t="shared" si="64"/>
        <v>0</v>
      </c>
      <c r="W698" s="89">
        <f t="shared" si="64"/>
        <v>0</v>
      </c>
      <c r="X698" s="89">
        <f t="shared" si="64"/>
        <v>0</v>
      </c>
      <c r="Y698" s="89">
        <f t="shared" si="64"/>
        <v>0</v>
      </c>
      <c r="Z698" s="89">
        <f t="shared" si="64"/>
        <v>0</v>
      </c>
      <c r="AA698" s="89">
        <f t="shared" si="64"/>
        <v>0</v>
      </c>
      <c r="AB698" s="89">
        <f t="shared" si="64"/>
        <v>0</v>
      </c>
      <c r="AC698" s="89">
        <f t="shared" si="64"/>
        <v>0</v>
      </c>
      <c r="AD698" s="89">
        <f t="shared" si="64"/>
        <v>0</v>
      </c>
      <c r="AE698" s="89">
        <f t="shared" si="64"/>
        <v>0</v>
      </c>
      <c r="AF698" s="89">
        <f t="shared" si="64"/>
        <v>0</v>
      </c>
      <c r="AG698" s="89">
        <f t="shared" si="64"/>
        <v>0</v>
      </c>
      <c r="AH698" s="89">
        <f t="shared" si="64"/>
        <v>0</v>
      </c>
      <c r="AI698" s="89">
        <f t="shared" si="64"/>
        <v>0</v>
      </c>
      <c r="AJ698" s="89">
        <f t="shared" si="64"/>
        <v>0</v>
      </c>
      <c r="AK698" s="89">
        <f t="shared" si="64"/>
        <v>0</v>
      </c>
      <c r="AL698" s="89">
        <f t="shared" si="64"/>
        <v>0</v>
      </c>
      <c r="AM698" s="89">
        <f t="shared" si="64"/>
        <v>0</v>
      </c>
      <c r="AN698" s="89">
        <f t="shared" si="64"/>
        <v>0</v>
      </c>
      <c r="AO698" s="89">
        <f t="shared" si="64"/>
        <v>0</v>
      </c>
      <c r="AP698" s="89">
        <f t="shared" si="64"/>
        <v>0</v>
      </c>
      <c r="AQ698" s="89">
        <f t="shared" si="64"/>
        <v>0</v>
      </c>
      <c r="AR698" s="89">
        <f t="shared" si="64"/>
        <v>0</v>
      </c>
      <c r="AS698" s="89">
        <f t="shared" si="64"/>
        <v>0</v>
      </c>
      <c r="AT698" s="89">
        <f t="shared" si="64"/>
        <v>0</v>
      </c>
      <c r="AU698" s="89">
        <f t="shared" si="64"/>
        <v>0</v>
      </c>
      <c r="AV698" s="89">
        <f t="shared" si="64"/>
        <v>0</v>
      </c>
      <c r="AW698" s="89">
        <f t="shared" si="64"/>
        <v>0</v>
      </c>
      <c r="AX698" s="89">
        <f t="shared" si="64"/>
        <v>0</v>
      </c>
      <c r="AY698" s="89">
        <f t="shared" si="64"/>
        <v>0</v>
      </c>
      <c r="AZ698" s="89">
        <f t="shared" si="64"/>
        <v>0</v>
      </c>
      <c r="BA698" s="89">
        <f t="shared" si="64"/>
        <v>0</v>
      </c>
      <c r="BB698" s="89">
        <f t="shared" si="64"/>
        <v>0</v>
      </c>
      <c r="BC698" s="89">
        <f t="shared" si="64"/>
        <v>0</v>
      </c>
      <c r="BD698" s="89">
        <f t="shared" si="64"/>
        <v>0</v>
      </c>
      <c r="BE698" s="89">
        <f t="shared" si="64"/>
        <v>0</v>
      </c>
      <c r="BF698" s="89">
        <f t="shared" si="64"/>
        <v>0</v>
      </c>
      <c r="BG698" s="89">
        <f t="shared" si="64"/>
        <v>0</v>
      </c>
      <c r="BH698" s="89">
        <f t="shared" si="64"/>
        <v>0</v>
      </c>
      <c r="BI698" s="89">
        <f t="shared" si="64"/>
        <v>0</v>
      </c>
      <c r="BJ698" s="89">
        <f t="shared" si="64"/>
        <v>0</v>
      </c>
      <c r="BK698" s="89">
        <f t="shared" si="64"/>
        <v>0</v>
      </c>
      <c r="BL698" s="89">
        <f t="shared" si="64"/>
        <v>0</v>
      </c>
      <c r="BM698" s="89">
        <f t="shared" si="64"/>
        <v>0</v>
      </c>
      <c r="BN698" s="89">
        <f t="shared" si="64"/>
        <v>0</v>
      </c>
      <c r="BO698" s="89">
        <f t="shared" si="65"/>
        <v>0</v>
      </c>
      <c r="BP698" s="89">
        <f t="shared" si="65"/>
        <v>0</v>
      </c>
      <c r="BQ698" s="89">
        <f t="shared" si="65"/>
        <v>0</v>
      </c>
      <c r="BR698" s="89">
        <f t="shared" si="65"/>
        <v>0</v>
      </c>
      <c r="BS698" s="89">
        <f t="shared" si="65"/>
        <v>0</v>
      </c>
      <c r="BT698" s="89">
        <f t="shared" si="65"/>
        <v>0</v>
      </c>
      <c r="BU698" s="89">
        <f t="shared" si="65"/>
        <v>0</v>
      </c>
      <c r="BV698" s="89">
        <f t="shared" si="65"/>
        <v>0</v>
      </c>
      <c r="BW698" s="89">
        <f t="shared" si="65"/>
        <v>0</v>
      </c>
      <c r="BX698" s="89">
        <f t="shared" si="65"/>
        <v>0</v>
      </c>
      <c r="BY698" s="89">
        <f t="shared" si="65"/>
        <v>0</v>
      </c>
      <c r="BZ698" s="89">
        <f t="shared" si="65"/>
        <v>0</v>
      </c>
      <c r="CA698" s="89">
        <f t="shared" si="65"/>
        <v>0</v>
      </c>
      <c r="CB698" s="89">
        <f t="shared" si="65"/>
        <v>0</v>
      </c>
      <c r="CC698" s="89">
        <f t="shared" si="65"/>
        <v>0</v>
      </c>
      <c r="CD698" s="89">
        <f t="shared" si="65"/>
        <v>0</v>
      </c>
      <c r="CE698" s="89">
        <f t="shared" si="65"/>
        <v>0</v>
      </c>
      <c r="CF698" s="89">
        <f t="shared" si="65"/>
        <v>0</v>
      </c>
      <c r="CG698" s="89">
        <f t="shared" si="65"/>
        <v>0</v>
      </c>
      <c r="CH698" s="89">
        <f t="shared" si="65"/>
        <v>0</v>
      </c>
      <c r="CI698" s="89">
        <f t="shared" si="65"/>
        <v>0</v>
      </c>
      <c r="CJ698" s="89">
        <f t="shared" si="65"/>
        <v>0</v>
      </c>
      <c r="CK698" s="89">
        <f t="shared" si="65"/>
        <v>0</v>
      </c>
      <c r="CL698" s="89">
        <f t="shared" si="65"/>
        <v>0</v>
      </c>
      <c r="CM698" s="89">
        <f t="shared" si="65"/>
        <v>0</v>
      </c>
      <c r="CN698" s="89">
        <f t="shared" si="65"/>
        <v>0</v>
      </c>
      <c r="CO698" s="89">
        <f t="shared" si="65"/>
        <v>0</v>
      </c>
      <c r="CP698" s="89">
        <f t="shared" si="65"/>
        <v>0</v>
      </c>
      <c r="CQ698" s="89">
        <f t="shared" si="65"/>
        <v>0</v>
      </c>
    </row>
    <row r="699" spans="1:95" s="89" customFormat="1" hidden="1" x14ac:dyDescent="0.25">
      <c r="A699" s="90" t="s">
        <v>149</v>
      </c>
      <c r="B699" s="91">
        <f>'[1]Base produits'!C91</f>
        <v>0</v>
      </c>
      <c r="C699" s="89">
        <f t="shared" si="64"/>
        <v>0</v>
      </c>
      <c r="D699" s="89">
        <f t="shared" si="64"/>
        <v>0</v>
      </c>
      <c r="E699" s="89">
        <f t="shared" si="64"/>
        <v>0</v>
      </c>
      <c r="F699" s="89">
        <f t="shared" si="64"/>
        <v>0</v>
      </c>
      <c r="G699" s="89">
        <f t="shared" si="64"/>
        <v>0</v>
      </c>
      <c r="H699" s="89">
        <f t="shared" si="64"/>
        <v>0</v>
      </c>
      <c r="I699" s="89">
        <f t="shared" si="64"/>
        <v>0</v>
      </c>
      <c r="J699" s="89">
        <f t="shared" si="64"/>
        <v>0</v>
      </c>
      <c r="K699" s="89">
        <f t="shared" si="64"/>
        <v>0</v>
      </c>
      <c r="L699" s="89">
        <f t="shared" si="64"/>
        <v>0</v>
      </c>
      <c r="M699" s="89">
        <f t="shared" si="64"/>
        <v>0</v>
      </c>
      <c r="N699" s="89">
        <f t="shared" si="64"/>
        <v>0</v>
      </c>
      <c r="O699" s="89">
        <f t="shared" si="64"/>
        <v>0</v>
      </c>
      <c r="P699" s="89">
        <f t="shared" si="64"/>
        <v>0</v>
      </c>
      <c r="Q699" s="89">
        <f t="shared" si="64"/>
        <v>0</v>
      </c>
      <c r="R699" s="89">
        <f t="shared" si="64"/>
        <v>0</v>
      </c>
      <c r="S699" s="89">
        <f t="shared" si="64"/>
        <v>0</v>
      </c>
      <c r="T699" s="89">
        <f t="shared" si="64"/>
        <v>0</v>
      </c>
      <c r="U699" s="89">
        <f t="shared" si="64"/>
        <v>0</v>
      </c>
      <c r="V699" s="89">
        <f t="shared" si="64"/>
        <v>0</v>
      </c>
      <c r="W699" s="89">
        <f t="shared" si="64"/>
        <v>0</v>
      </c>
      <c r="X699" s="89">
        <f t="shared" si="64"/>
        <v>0</v>
      </c>
      <c r="Y699" s="89">
        <f t="shared" si="64"/>
        <v>0</v>
      </c>
      <c r="Z699" s="89">
        <f t="shared" si="64"/>
        <v>0</v>
      </c>
      <c r="AA699" s="89">
        <f t="shared" si="64"/>
        <v>0</v>
      </c>
      <c r="AB699" s="89">
        <f t="shared" si="64"/>
        <v>0</v>
      </c>
      <c r="AC699" s="89">
        <f t="shared" si="64"/>
        <v>0</v>
      </c>
      <c r="AD699" s="89">
        <f t="shared" si="64"/>
        <v>0</v>
      </c>
      <c r="AE699" s="89">
        <f t="shared" si="64"/>
        <v>0</v>
      </c>
      <c r="AF699" s="89">
        <f t="shared" si="64"/>
        <v>0</v>
      </c>
      <c r="AG699" s="89">
        <f t="shared" si="64"/>
        <v>0</v>
      </c>
      <c r="AH699" s="89">
        <f t="shared" si="64"/>
        <v>0</v>
      </c>
      <c r="AI699" s="89">
        <f t="shared" si="64"/>
        <v>0</v>
      </c>
      <c r="AJ699" s="89">
        <f t="shared" si="64"/>
        <v>0</v>
      </c>
      <c r="AK699" s="89">
        <f t="shared" si="64"/>
        <v>0</v>
      </c>
      <c r="AL699" s="89">
        <f t="shared" si="64"/>
        <v>0</v>
      </c>
      <c r="AM699" s="89">
        <f t="shared" si="64"/>
        <v>0</v>
      </c>
      <c r="AN699" s="89">
        <f t="shared" si="64"/>
        <v>0</v>
      </c>
      <c r="AO699" s="89">
        <f t="shared" si="64"/>
        <v>0</v>
      </c>
      <c r="AP699" s="89">
        <f t="shared" si="64"/>
        <v>0</v>
      </c>
      <c r="AQ699" s="89">
        <f t="shared" si="64"/>
        <v>0</v>
      </c>
      <c r="AR699" s="89">
        <f t="shared" si="64"/>
        <v>0</v>
      </c>
      <c r="AS699" s="89">
        <f t="shared" si="64"/>
        <v>0</v>
      </c>
      <c r="AT699" s="89">
        <f t="shared" si="64"/>
        <v>0</v>
      </c>
      <c r="AU699" s="89">
        <f t="shared" si="64"/>
        <v>0</v>
      </c>
      <c r="AV699" s="89">
        <f t="shared" si="64"/>
        <v>0</v>
      </c>
      <c r="AW699" s="89">
        <f t="shared" si="64"/>
        <v>0</v>
      </c>
      <c r="AX699" s="89">
        <f t="shared" si="64"/>
        <v>0</v>
      </c>
      <c r="AY699" s="89">
        <f t="shared" si="64"/>
        <v>0</v>
      </c>
      <c r="AZ699" s="89">
        <f t="shared" si="64"/>
        <v>0</v>
      </c>
      <c r="BA699" s="89">
        <f t="shared" si="64"/>
        <v>0</v>
      </c>
      <c r="BB699" s="89">
        <f t="shared" si="64"/>
        <v>0</v>
      </c>
      <c r="BC699" s="89">
        <f t="shared" si="64"/>
        <v>0</v>
      </c>
      <c r="BD699" s="89">
        <f t="shared" si="64"/>
        <v>0</v>
      </c>
      <c r="BE699" s="89">
        <f t="shared" si="64"/>
        <v>0</v>
      </c>
      <c r="BF699" s="89">
        <f t="shared" si="64"/>
        <v>0</v>
      </c>
      <c r="BG699" s="89">
        <f t="shared" si="64"/>
        <v>0</v>
      </c>
      <c r="BH699" s="89">
        <f t="shared" si="64"/>
        <v>0</v>
      </c>
      <c r="BI699" s="89">
        <f t="shared" si="64"/>
        <v>0</v>
      </c>
      <c r="BJ699" s="89">
        <f t="shared" si="64"/>
        <v>0</v>
      </c>
      <c r="BK699" s="89">
        <f t="shared" si="64"/>
        <v>0</v>
      </c>
      <c r="BL699" s="89">
        <f t="shared" si="64"/>
        <v>0</v>
      </c>
      <c r="BM699" s="89">
        <f t="shared" si="64"/>
        <v>0</v>
      </c>
      <c r="BN699" s="89">
        <f t="shared" ref="BN699" si="66">BN95*$B699</f>
        <v>0</v>
      </c>
      <c r="BO699" s="89">
        <f t="shared" si="65"/>
        <v>0</v>
      </c>
      <c r="BP699" s="89">
        <f t="shared" si="65"/>
        <v>0</v>
      </c>
      <c r="BQ699" s="89">
        <f t="shared" si="65"/>
        <v>0</v>
      </c>
      <c r="BR699" s="89">
        <f t="shared" si="65"/>
        <v>0</v>
      </c>
      <c r="BS699" s="89">
        <f t="shared" si="65"/>
        <v>0</v>
      </c>
      <c r="BT699" s="89">
        <f t="shared" si="65"/>
        <v>0</v>
      </c>
      <c r="BU699" s="89">
        <f t="shared" si="65"/>
        <v>0</v>
      </c>
      <c r="BV699" s="89">
        <f t="shared" si="65"/>
        <v>0</v>
      </c>
      <c r="BW699" s="89">
        <f t="shared" si="65"/>
        <v>0</v>
      </c>
      <c r="BX699" s="89">
        <f t="shared" si="65"/>
        <v>0</v>
      </c>
      <c r="BY699" s="89">
        <f t="shared" si="65"/>
        <v>0</v>
      </c>
      <c r="BZ699" s="89">
        <f t="shared" si="65"/>
        <v>0</v>
      </c>
      <c r="CA699" s="89">
        <f t="shared" si="65"/>
        <v>0</v>
      </c>
      <c r="CB699" s="89">
        <f t="shared" si="65"/>
        <v>0</v>
      </c>
      <c r="CC699" s="89">
        <f t="shared" si="65"/>
        <v>0</v>
      </c>
      <c r="CD699" s="89">
        <f t="shared" si="65"/>
        <v>0</v>
      </c>
      <c r="CE699" s="89">
        <f t="shared" si="65"/>
        <v>0</v>
      </c>
      <c r="CF699" s="89">
        <f t="shared" si="65"/>
        <v>0</v>
      </c>
      <c r="CG699" s="89">
        <f t="shared" si="65"/>
        <v>0</v>
      </c>
      <c r="CH699" s="89">
        <f t="shared" si="65"/>
        <v>0</v>
      </c>
      <c r="CI699" s="89">
        <f t="shared" si="65"/>
        <v>0</v>
      </c>
      <c r="CJ699" s="89">
        <f t="shared" si="65"/>
        <v>0</v>
      </c>
      <c r="CK699" s="89">
        <f t="shared" si="65"/>
        <v>0</v>
      </c>
      <c r="CL699" s="89">
        <f t="shared" si="65"/>
        <v>0</v>
      </c>
      <c r="CM699" s="89">
        <f t="shared" si="65"/>
        <v>0</v>
      </c>
      <c r="CN699" s="89">
        <f t="shared" si="65"/>
        <v>0</v>
      </c>
      <c r="CO699" s="89">
        <f t="shared" si="65"/>
        <v>0</v>
      </c>
      <c r="CP699" s="89">
        <f t="shared" si="65"/>
        <v>0</v>
      </c>
      <c r="CQ699" s="89">
        <f t="shared" si="65"/>
        <v>0</v>
      </c>
    </row>
    <row r="700" spans="1:95" s="89" customFormat="1" hidden="1" x14ac:dyDescent="0.25">
      <c r="A700" s="90" t="s">
        <v>150</v>
      </c>
      <c r="B700" s="91">
        <f>'[1]Base produits'!C92</f>
        <v>0</v>
      </c>
      <c r="C700" s="89">
        <f t="shared" ref="C700:BN703" si="67">C96*$B700</f>
        <v>0</v>
      </c>
      <c r="D700" s="89">
        <f t="shared" si="67"/>
        <v>0</v>
      </c>
      <c r="E700" s="89">
        <f t="shared" si="67"/>
        <v>0</v>
      </c>
      <c r="F700" s="89">
        <f t="shared" si="67"/>
        <v>0</v>
      </c>
      <c r="G700" s="89">
        <f t="shared" si="67"/>
        <v>0</v>
      </c>
      <c r="H700" s="89">
        <f t="shared" si="67"/>
        <v>0</v>
      </c>
      <c r="I700" s="89">
        <f t="shared" si="67"/>
        <v>0</v>
      </c>
      <c r="J700" s="89">
        <f t="shared" si="67"/>
        <v>0</v>
      </c>
      <c r="K700" s="89">
        <f t="shared" si="67"/>
        <v>0</v>
      </c>
      <c r="L700" s="89">
        <f t="shared" si="67"/>
        <v>0</v>
      </c>
      <c r="M700" s="89">
        <f t="shared" si="67"/>
        <v>0</v>
      </c>
      <c r="N700" s="89">
        <f t="shared" si="67"/>
        <v>0</v>
      </c>
      <c r="O700" s="89">
        <f t="shared" si="67"/>
        <v>0</v>
      </c>
      <c r="P700" s="89">
        <f t="shared" si="67"/>
        <v>0</v>
      </c>
      <c r="Q700" s="89">
        <f t="shared" si="67"/>
        <v>0</v>
      </c>
      <c r="R700" s="89">
        <f t="shared" si="67"/>
        <v>0</v>
      </c>
      <c r="S700" s="89">
        <f t="shared" si="67"/>
        <v>0</v>
      </c>
      <c r="T700" s="89">
        <f t="shared" si="67"/>
        <v>0</v>
      </c>
      <c r="U700" s="89">
        <f t="shared" si="67"/>
        <v>0</v>
      </c>
      <c r="V700" s="89">
        <f t="shared" si="67"/>
        <v>0</v>
      </c>
      <c r="W700" s="89">
        <f t="shared" si="67"/>
        <v>0</v>
      </c>
      <c r="X700" s="89">
        <f t="shared" si="67"/>
        <v>0</v>
      </c>
      <c r="Y700" s="89">
        <f t="shared" si="67"/>
        <v>0</v>
      </c>
      <c r="Z700" s="89">
        <f t="shared" si="67"/>
        <v>0</v>
      </c>
      <c r="AA700" s="89">
        <f t="shared" si="67"/>
        <v>0</v>
      </c>
      <c r="AB700" s="89">
        <f t="shared" si="67"/>
        <v>0</v>
      </c>
      <c r="AC700" s="89">
        <f t="shared" si="67"/>
        <v>0</v>
      </c>
      <c r="AD700" s="89">
        <f t="shared" si="67"/>
        <v>0</v>
      </c>
      <c r="AE700" s="89">
        <f t="shared" si="67"/>
        <v>0</v>
      </c>
      <c r="AF700" s="89">
        <f t="shared" si="67"/>
        <v>0</v>
      </c>
      <c r="AG700" s="89">
        <f t="shared" si="67"/>
        <v>0</v>
      </c>
      <c r="AH700" s="89">
        <f t="shared" si="67"/>
        <v>0</v>
      </c>
      <c r="AI700" s="89">
        <f t="shared" si="67"/>
        <v>0</v>
      </c>
      <c r="AJ700" s="89">
        <f t="shared" si="67"/>
        <v>0</v>
      </c>
      <c r="AK700" s="89">
        <f t="shared" si="67"/>
        <v>0</v>
      </c>
      <c r="AL700" s="89">
        <f t="shared" si="67"/>
        <v>0</v>
      </c>
      <c r="AM700" s="89">
        <f t="shared" si="67"/>
        <v>0</v>
      </c>
      <c r="AN700" s="89">
        <f t="shared" si="67"/>
        <v>0</v>
      </c>
      <c r="AO700" s="89">
        <f t="shared" si="67"/>
        <v>0</v>
      </c>
      <c r="AP700" s="89">
        <f t="shared" si="67"/>
        <v>0</v>
      </c>
      <c r="AQ700" s="89">
        <f t="shared" si="67"/>
        <v>0</v>
      </c>
      <c r="AR700" s="89">
        <f t="shared" si="67"/>
        <v>0</v>
      </c>
      <c r="AS700" s="89">
        <f t="shared" si="67"/>
        <v>0</v>
      </c>
      <c r="AT700" s="89">
        <f t="shared" si="67"/>
        <v>0</v>
      </c>
      <c r="AU700" s="89">
        <f t="shared" si="67"/>
        <v>0</v>
      </c>
      <c r="AV700" s="89">
        <f t="shared" si="67"/>
        <v>0</v>
      </c>
      <c r="AW700" s="89">
        <f t="shared" si="67"/>
        <v>0</v>
      </c>
      <c r="AX700" s="89">
        <f t="shared" si="67"/>
        <v>0</v>
      </c>
      <c r="AY700" s="89">
        <f t="shared" si="67"/>
        <v>0</v>
      </c>
      <c r="AZ700" s="89">
        <f t="shared" si="67"/>
        <v>0</v>
      </c>
      <c r="BA700" s="89">
        <f t="shared" si="67"/>
        <v>0</v>
      </c>
      <c r="BB700" s="89">
        <f t="shared" si="67"/>
        <v>0</v>
      </c>
      <c r="BC700" s="89">
        <f t="shared" si="67"/>
        <v>0</v>
      </c>
      <c r="BD700" s="89">
        <f t="shared" si="67"/>
        <v>0</v>
      </c>
      <c r="BE700" s="89">
        <f t="shared" si="67"/>
        <v>0</v>
      </c>
      <c r="BF700" s="89">
        <f t="shared" si="67"/>
        <v>0</v>
      </c>
      <c r="BG700" s="89">
        <f t="shared" si="67"/>
        <v>0</v>
      </c>
      <c r="BH700" s="89">
        <f t="shared" si="67"/>
        <v>0</v>
      </c>
      <c r="BI700" s="89">
        <f t="shared" si="67"/>
        <v>0</v>
      </c>
      <c r="BJ700" s="89">
        <f t="shared" si="67"/>
        <v>0</v>
      </c>
      <c r="BK700" s="89">
        <f t="shared" si="67"/>
        <v>0</v>
      </c>
      <c r="BL700" s="89">
        <f t="shared" si="67"/>
        <v>0</v>
      </c>
      <c r="BM700" s="89">
        <f t="shared" si="67"/>
        <v>0</v>
      </c>
      <c r="BN700" s="89">
        <f t="shared" si="67"/>
        <v>0</v>
      </c>
      <c r="BO700" s="89">
        <f t="shared" ref="BO700:CQ703" si="68">BO96*$B700</f>
        <v>0</v>
      </c>
      <c r="BP700" s="89">
        <f t="shared" si="68"/>
        <v>0</v>
      </c>
      <c r="BQ700" s="89">
        <f t="shared" si="68"/>
        <v>0</v>
      </c>
      <c r="BR700" s="89">
        <f t="shared" si="68"/>
        <v>0</v>
      </c>
      <c r="BS700" s="89">
        <f t="shared" si="68"/>
        <v>0</v>
      </c>
      <c r="BT700" s="89">
        <f t="shared" si="68"/>
        <v>0</v>
      </c>
      <c r="BU700" s="89">
        <f t="shared" si="68"/>
        <v>0</v>
      </c>
      <c r="BV700" s="89">
        <f t="shared" si="68"/>
        <v>0</v>
      </c>
      <c r="BW700" s="89">
        <f t="shared" si="68"/>
        <v>0</v>
      </c>
      <c r="BX700" s="89">
        <f t="shared" si="68"/>
        <v>0</v>
      </c>
      <c r="BY700" s="89">
        <f t="shared" si="68"/>
        <v>0</v>
      </c>
      <c r="BZ700" s="89">
        <f t="shared" si="68"/>
        <v>0</v>
      </c>
      <c r="CA700" s="89">
        <f t="shared" si="68"/>
        <v>0</v>
      </c>
      <c r="CB700" s="89">
        <f t="shared" si="68"/>
        <v>0</v>
      </c>
      <c r="CC700" s="89">
        <f t="shared" si="68"/>
        <v>0</v>
      </c>
      <c r="CD700" s="89">
        <f t="shared" si="68"/>
        <v>0</v>
      </c>
      <c r="CE700" s="89">
        <f t="shared" si="68"/>
        <v>0</v>
      </c>
      <c r="CF700" s="89">
        <f t="shared" si="68"/>
        <v>0</v>
      </c>
      <c r="CG700" s="89">
        <f t="shared" si="68"/>
        <v>0</v>
      </c>
      <c r="CH700" s="89">
        <f t="shared" si="68"/>
        <v>0</v>
      </c>
      <c r="CI700" s="89">
        <f t="shared" si="68"/>
        <v>0</v>
      </c>
      <c r="CJ700" s="89">
        <f t="shared" si="68"/>
        <v>0</v>
      </c>
      <c r="CK700" s="89">
        <f t="shared" si="68"/>
        <v>0</v>
      </c>
      <c r="CL700" s="89">
        <f t="shared" si="68"/>
        <v>0</v>
      </c>
      <c r="CM700" s="89">
        <f t="shared" si="68"/>
        <v>0</v>
      </c>
      <c r="CN700" s="89">
        <f t="shared" si="68"/>
        <v>0</v>
      </c>
      <c r="CO700" s="89">
        <f t="shared" si="68"/>
        <v>0</v>
      </c>
      <c r="CP700" s="89">
        <f t="shared" si="68"/>
        <v>0</v>
      </c>
      <c r="CQ700" s="89">
        <f t="shared" si="68"/>
        <v>0</v>
      </c>
    </row>
    <row r="701" spans="1:95" s="89" customFormat="1" hidden="1" x14ac:dyDescent="0.25">
      <c r="A701" s="90" t="s">
        <v>151</v>
      </c>
      <c r="B701" s="91">
        <f>'[1]Base produits'!C93</f>
        <v>0</v>
      </c>
      <c r="C701" s="89">
        <f t="shared" si="67"/>
        <v>0</v>
      </c>
      <c r="D701" s="89">
        <f t="shared" si="67"/>
        <v>0</v>
      </c>
      <c r="E701" s="89">
        <f t="shared" si="67"/>
        <v>0</v>
      </c>
      <c r="F701" s="89">
        <f t="shared" si="67"/>
        <v>0</v>
      </c>
      <c r="G701" s="89">
        <f t="shared" si="67"/>
        <v>0</v>
      </c>
      <c r="H701" s="89">
        <f t="shared" si="67"/>
        <v>0</v>
      </c>
      <c r="I701" s="89">
        <f t="shared" si="67"/>
        <v>0</v>
      </c>
      <c r="J701" s="89">
        <f t="shared" si="67"/>
        <v>0</v>
      </c>
      <c r="K701" s="89">
        <f t="shared" si="67"/>
        <v>0</v>
      </c>
      <c r="L701" s="89">
        <f t="shared" si="67"/>
        <v>0</v>
      </c>
      <c r="M701" s="89">
        <f t="shared" si="67"/>
        <v>0</v>
      </c>
      <c r="N701" s="89">
        <f t="shared" si="67"/>
        <v>0</v>
      </c>
      <c r="O701" s="89">
        <f t="shared" si="67"/>
        <v>0</v>
      </c>
      <c r="P701" s="89">
        <f t="shared" si="67"/>
        <v>0</v>
      </c>
      <c r="Q701" s="89">
        <f t="shared" si="67"/>
        <v>0</v>
      </c>
      <c r="R701" s="89">
        <f t="shared" si="67"/>
        <v>0</v>
      </c>
      <c r="S701" s="89">
        <f t="shared" si="67"/>
        <v>0</v>
      </c>
      <c r="T701" s="89">
        <f t="shared" si="67"/>
        <v>0</v>
      </c>
      <c r="U701" s="89">
        <f t="shared" si="67"/>
        <v>0</v>
      </c>
      <c r="V701" s="89">
        <f t="shared" si="67"/>
        <v>0</v>
      </c>
      <c r="W701" s="89">
        <f t="shared" si="67"/>
        <v>0</v>
      </c>
      <c r="X701" s="89">
        <f t="shared" si="67"/>
        <v>0</v>
      </c>
      <c r="Y701" s="89">
        <f t="shared" si="67"/>
        <v>0</v>
      </c>
      <c r="Z701" s="89">
        <f t="shared" si="67"/>
        <v>0</v>
      </c>
      <c r="AA701" s="89">
        <f t="shared" si="67"/>
        <v>0</v>
      </c>
      <c r="AB701" s="89">
        <f t="shared" si="67"/>
        <v>0</v>
      </c>
      <c r="AC701" s="89">
        <f t="shared" si="67"/>
        <v>0</v>
      </c>
      <c r="AD701" s="89">
        <f t="shared" si="67"/>
        <v>0</v>
      </c>
      <c r="AE701" s="89">
        <f t="shared" si="67"/>
        <v>0</v>
      </c>
      <c r="AF701" s="89">
        <f t="shared" si="67"/>
        <v>0</v>
      </c>
      <c r="AG701" s="89">
        <f t="shared" si="67"/>
        <v>0</v>
      </c>
      <c r="AH701" s="89">
        <f t="shared" si="67"/>
        <v>0</v>
      </c>
      <c r="AI701" s="89">
        <f t="shared" si="67"/>
        <v>0</v>
      </c>
      <c r="AJ701" s="89">
        <f t="shared" si="67"/>
        <v>0</v>
      </c>
      <c r="AK701" s="89">
        <f t="shared" si="67"/>
        <v>0</v>
      </c>
      <c r="AL701" s="89">
        <f t="shared" si="67"/>
        <v>0</v>
      </c>
      <c r="AM701" s="89">
        <f t="shared" si="67"/>
        <v>0</v>
      </c>
      <c r="AN701" s="89">
        <f t="shared" si="67"/>
        <v>0</v>
      </c>
      <c r="AO701" s="89">
        <f t="shared" si="67"/>
        <v>0</v>
      </c>
      <c r="AP701" s="89">
        <f t="shared" si="67"/>
        <v>0</v>
      </c>
      <c r="AQ701" s="89">
        <f t="shared" si="67"/>
        <v>0</v>
      </c>
      <c r="AR701" s="89">
        <f t="shared" si="67"/>
        <v>0</v>
      </c>
      <c r="AS701" s="89">
        <f t="shared" si="67"/>
        <v>0</v>
      </c>
      <c r="AT701" s="89">
        <f t="shared" si="67"/>
        <v>0</v>
      </c>
      <c r="AU701" s="89">
        <f t="shared" si="67"/>
        <v>0</v>
      </c>
      <c r="AV701" s="89">
        <f t="shared" si="67"/>
        <v>0</v>
      </c>
      <c r="AW701" s="89">
        <f t="shared" si="67"/>
        <v>0</v>
      </c>
      <c r="AX701" s="89">
        <f t="shared" si="67"/>
        <v>0</v>
      </c>
      <c r="AY701" s="89">
        <f t="shared" si="67"/>
        <v>0</v>
      </c>
      <c r="AZ701" s="89">
        <f t="shared" si="67"/>
        <v>0</v>
      </c>
      <c r="BA701" s="89">
        <f t="shared" si="67"/>
        <v>0</v>
      </c>
      <c r="BB701" s="89">
        <f t="shared" si="67"/>
        <v>0</v>
      </c>
      <c r="BC701" s="89">
        <f t="shared" si="67"/>
        <v>0</v>
      </c>
      <c r="BD701" s="89">
        <f t="shared" si="67"/>
        <v>0</v>
      </c>
      <c r="BE701" s="89">
        <f t="shared" si="67"/>
        <v>0</v>
      </c>
      <c r="BF701" s="89">
        <f t="shared" si="67"/>
        <v>0</v>
      </c>
      <c r="BG701" s="89">
        <f t="shared" si="67"/>
        <v>0</v>
      </c>
      <c r="BH701" s="89">
        <f t="shared" si="67"/>
        <v>0</v>
      </c>
      <c r="BI701" s="89">
        <f t="shared" si="67"/>
        <v>0</v>
      </c>
      <c r="BJ701" s="89">
        <f t="shared" si="67"/>
        <v>0</v>
      </c>
      <c r="BK701" s="89">
        <f t="shared" si="67"/>
        <v>0</v>
      </c>
      <c r="BL701" s="89">
        <f t="shared" si="67"/>
        <v>0</v>
      </c>
      <c r="BM701" s="89">
        <f t="shared" si="67"/>
        <v>0</v>
      </c>
      <c r="BN701" s="89">
        <f t="shared" si="67"/>
        <v>0</v>
      </c>
      <c r="BO701" s="89">
        <f t="shared" si="68"/>
        <v>0</v>
      </c>
      <c r="BP701" s="89">
        <f t="shared" si="68"/>
        <v>0</v>
      </c>
      <c r="BQ701" s="89">
        <f t="shared" si="68"/>
        <v>0</v>
      </c>
      <c r="BR701" s="89">
        <f t="shared" si="68"/>
        <v>0</v>
      </c>
      <c r="BS701" s="89">
        <f t="shared" si="68"/>
        <v>0</v>
      </c>
      <c r="BT701" s="89">
        <f t="shared" si="68"/>
        <v>0</v>
      </c>
      <c r="BU701" s="89">
        <f t="shared" si="68"/>
        <v>0</v>
      </c>
      <c r="BV701" s="89">
        <f t="shared" si="68"/>
        <v>0</v>
      </c>
      <c r="BW701" s="89">
        <f t="shared" si="68"/>
        <v>0</v>
      </c>
      <c r="BX701" s="89">
        <f t="shared" si="68"/>
        <v>0</v>
      </c>
      <c r="BY701" s="89">
        <f t="shared" si="68"/>
        <v>0</v>
      </c>
      <c r="BZ701" s="89">
        <f t="shared" si="68"/>
        <v>0</v>
      </c>
      <c r="CA701" s="89">
        <f t="shared" si="68"/>
        <v>0</v>
      </c>
      <c r="CB701" s="89">
        <f t="shared" si="68"/>
        <v>0</v>
      </c>
      <c r="CC701" s="89">
        <f t="shared" si="68"/>
        <v>0</v>
      </c>
      <c r="CD701" s="89">
        <f t="shared" si="68"/>
        <v>0</v>
      </c>
      <c r="CE701" s="89">
        <f t="shared" si="68"/>
        <v>0</v>
      </c>
      <c r="CF701" s="89">
        <f t="shared" si="68"/>
        <v>0</v>
      </c>
      <c r="CG701" s="89">
        <f t="shared" si="68"/>
        <v>0</v>
      </c>
      <c r="CH701" s="89">
        <f t="shared" si="68"/>
        <v>0</v>
      </c>
      <c r="CI701" s="89">
        <f t="shared" si="68"/>
        <v>0</v>
      </c>
      <c r="CJ701" s="89">
        <f t="shared" si="68"/>
        <v>0</v>
      </c>
      <c r="CK701" s="89">
        <f t="shared" si="68"/>
        <v>0</v>
      </c>
      <c r="CL701" s="89">
        <f t="shared" si="68"/>
        <v>0</v>
      </c>
      <c r="CM701" s="89">
        <f t="shared" si="68"/>
        <v>0</v>
      </c>
      <c r="CN701" s="89">
        <f t="shared" si="68"/>
        <v>0</v>
      </c>
      <c r="CO701" s="89">
        <f t="shared" si="68"/>
        <v>0</v>
      </c>
      <c r="CP701" s="89">
        <f t="shared" si="68"/>
        <v>0</v>
      </c>
      <c r="CQ701" s="89">
        <f t="shared" si="68"/>
        <v>0</v>
      </c>
    </row>
    <row r="702" spans="1:95" s="89" customFormat="1" hidden="1" x14ac:dyDescent="0.25">
      <c r="A702" s="90" t="s">
        <v>152</v>
      </c>
      <c r="B702" s="91">
        <f>'[1]Base produits'!C94</f>
        <v>0</v>
      </c>
      <c r="C702" s="89">
        <f t="shared" si="67"/>
        <v>0</v>
      </c>
      <c r="D702" s="89">
        <f t="shared" si="67"/>
        <v>0</v>
      </c>
      <c r="E702" s="89">
        <f t="shared" si="67"/>
        <v>0</v>
      </c>
      <c r="F702" s="89">
        <f t="shared" si="67"/>
        <v>0</v>
      </c>
      <c r="G702" s="89">
        <f t="shared" si="67"/>
        <v>0</v>
      </c>
      <c r="H702" s="89">
        <f t="shared" si="67"/>
        <v>0</v>
      </c>
      <c r="I702" s="89">
        <f t="shared" si="67"/>
        <v>0</v>
      </c>
      <c r="J702" s="89">
        <f t="shared" si="67"/>
        <v>0</v>
      </c>
      <c r="K702" s="89">
        <f t="shared" si="67"/>
        <v>0</v>
      </c>
      <c r="L702" s="89">
        <f t="shared" si="67"/>
        <v>0</v>
      </c>
      <c r="M702" s="89">
        <f t="shared" si="67"/>
        <v>0</v>
      </c>
      <c r="N702" s="89">
        <f t="shared" si="67"/>
        <v>0</v>
      </c>
      <c r="O702" s="89">
        <f t="shared" si="67"/>
        <v>0</v>
      </c>
      <c r="P702" s="89">
        <f t="shared" si="67"/>
        <v>0</v>
      </c>
      <c r="Q702" s="89">
        <f t="shared" si="67"/>
        <v>0</v>
      </c>
      <c r="R702" s="89">
        <f t="shared" si="67"/>
        <v>0</v>
      </c>
      <c r="S702" s="89">
        <f t="shared" si="67"/>
        <v>0</v>
      </c>
      <c r="T702" s="89">
        <f t="shared" si="67"/>
        <v>0</v>
      </c>
      <c r="U702" s="89">
        <f t="shared" si="67"/>
        <v>0</v>
      </c>
      <c r="V702" s="89">
        <f t="shared" si="67"/>
        <v>0</v>
      </c>
      <c r="W702" s="89">
        <f t="shared" si="67"/>
        <v>0</v>
      </c>
      <c r="X702" s="89">
        <f t="shared" si="67"/>
        <v>0</v>
      </c>
      <c r="Y702" s="89">
        <f t="shared" si="67"/>
        <v>0</v>
      </c>
      <c r="Z702" s="89">
        <f t="shared" si="67"/>
        <v>0</v>
      </c>
      <c r="AA702" s="89">
        <f t="shared" si="67"/>
        <v>0</v>
      </c>
      <c r="AB702" s="89">
        <f t="shared" si="67"/>
        <v>0</v>
      </c>
      <c r="AC702" s="89">
        <f t="shared" si="67"/>
        <v>0</v>
      </c>
      <c r="AD702" s="89">
        <f t="shared" si="67"/>
        <v>0</v>
      </c>
      <c r="AE702" s="89">
        <f t="shared" si="67"/>
        <v>0</v>
      </c>
      <c r="AF702" s="89">
        <f t="shared" si="67"/>
        <v>0</v>
      </c>
      <c r="AG702" s="89">
        <f t="shared" si="67"/>
        <v>0</v>
      </c>
      <c r="AH702" s="89">
        <f t="shared" si="67"/>
        <v>0</v>
      </c>
      <c r="AI702" s="89">
        <f t="shared" si="67"/>
        <v>0</v>
      </c>
      <c r="AJ702" s="89">
        <f t="shared" si="67"/>
        <v>0</v>
      </c>
      <c r="AK702" s="89">
        <f t="shared" si="67"/>
        <v>0</v>
      </c>
      <c r="AL702" s="89">
        <f t="shared" si="67"/>
        <v>0</v>
      </c>
      <c r="AM702" s="89">
        <f t="shared" si="67"/>
        <v>0</v>
      </c>
      <c r="AN702" s="89">
        <f t="shared" si="67"/>
        <v>0</v>
      </c>
      <c r="AO702" s="89">
        <f t="shared" si="67"/>
        <v>0</v>
      </c>
      <c r="AP702" s="89">
        <f t="shared" si="67"/>
        <v>0</v>
      </c>
      <c r="AQ702" s="89">
        <f t="shared" si="67"/>
        <v>0</v>
      </c>
      <c r="AR702" s="89">
        <f t="shared" si="67"/>
        <v>0</v>
      </c>
      <c r="AS702" s="89">
        <f t="shared" si="67"/>
        <v>0</v>
      </c>
      <c r="AT702" s="89">
        <f t="shared" si="67"/>
        <v>0</v>
      </c>
      <c r="AU702" s="89">
        <f t="shared" si="67"/>
        <v>0</v>
      </c>
      <c r="AV702" s="89">
        <f t="shared" si="67"/>
        <v>0</v>
      </c>
      <c r="AW702" s="89">
        <f t="shared" si="67"/>
        <v>0</v>
      </c>
      <c r="AX702" s="89">
        <f t="shared" si="67"/>
        <v>0</v>
      </c>
      <c r="AY702" s="89">
        <f t="shared" si="67"/>
        <v>0</v>
      </c>
      <c r="AZ702" s="89">
        <f t="shared" si="67"/>
        <v>0</v>
      </c>
      <c r="BA702" s="89">
        <f t="shared" si="67"/>
        <v>0</v>
      </c>
      <c r="BB702" s="89">
        <f t="shared" si="67"/>
        <v>0</v>
      </c>
      <c r="BC702" s="89">
        <f t="shared" si="67"/>
        <v>0</v>
      </c>
      <c r="BD702" s="89">
        <f t="shared" si="67"/>
        <v>0</v>
      </c>
      <c r="BE702" s="89">
        <f t="shared" si="67"/>
        <v>0</v>
      </c>
      <c r="BF702" s="89">
        <f t="shared" si="67"/>
        <v>0</v>
      </c>
      <c r="BG702" s="89">
        <f t="shared" si="67"/>
        <v>0</v>
      </c>
      <c r="BH702" s="89">
        <f t="shared" si="67"/>
        <v>0</v>
      </c>
      <c r="BI702" s="89">
        <f t="shared" si="67"/>
        <v>0</v>
      </c>
      <c r="BJ702" s="89">
        <f t="shared" si="67"/>
        <v>0</v>
      </c>
      <c r="BK702" s="89">
        <f t="shared" si="67"/>
        <v>0</v>
      </c>
      <c r="BL702" s="89">
        <f t="shared" si="67"/>
        <v>0</v>
      </c>
      <c r="BM702" s="89">
        <f t="shared" si="67"/>
        <v>0</v>
      </c>
      <c r="BN702" s="89">
        <f t="shared" si="67"/>
        <v>0</v>
      </c>
      <c r="BO702" s="89">
        <f t="shared" si="68"/>
        <v>0</v>
      </c>
      <c r="BP702" s="89">
        <f t="shared" si="68"/>
        <v>0</v>
      </c>
      <c r="BQ702" s="89">
        <f t="shared" si="68"/>
        <v>0</v>
      </c>
      <c r="BR702" s="89">
        <f t="shared" si="68"/>
        <v>0</v>
      </c>
      <c r="BS702" s="89">
        <f t="shared" si="68"/>
        <v>0</v>
      </c>
      <c r="BT702" s="89">
        <f t="shared" si="68"/>
        <v>0</v>
      </c>
      <c r="BU702" s="89">
        <f t="shared" si="68"/>
        <v>0</v>
      </c>
      <c r="BV702" s="89">
        <f t="shared" si="68"/>
        <v>0</v>
      </c>
      <c r="BW702" s="89">
        <f t="shared" si="68"/>
        <v>0</v>
      </c>
      <c r="BX702" s="89">
        <f t="shared" si="68"/>
        <v>0</v>
      </c>
      <c r="BY702" s="89">
        <f t="shared" si="68"/>
        <v>0</v>
      </c>
      <c r="BZ702" s="89">
        <f t="shared" si="68"/>
        <v>0</v>
      </c>
      <c r="CA702" s="89">
        <f t="shared" si="68"/>
        <v>0</v>
      </c>
      <c r="CB702" s="89">
        <f t="shared" si="68"/>
        <v>0</v>
      </c>
      <c r="CC702" s="89">
        <f t="shared" si="68"/>
        <v>0</v>
      </c>
      <c r="CD702" s="89">
        <f t="shared" si="68"/>
        <v>0</v>
      </c>
      <c r="CE702" s="89">
        <f t="shared" si="68"/>
        <v>0</v>
      </c>
      <c r="CF702" s="89">
        <f t="shared" si="68"/>
        <v>0</v>
      </c>
      <c r="CG702" s="89">
        <f t="shared" si="68"/>
        <v>0</v>
      </c>
      <c r="CH702" s="89">
        <f t="shared" si="68"/>
        <v>0</v>
      </c>
      <c r="CI702" s="89">
        <f t="shared" si="68"/>
        <v>0</v>
      </c>
      <c r="CJ702" s="89">
        <f t="shared" si="68"/>
        <v>0</v>
      </c>
      <c r="CK702" s="89">
        <f t="shared" si="68"/>
        <v>0</v>
      </c>
      <c r="CL702" s="89">
        <f t="shared" si="68"/>
        <v>0</v>
      </c>
      <c r="CM702" s="89">
        <f t="shared" si="68"/>
        <v>0</v>
      </c>
      <c r="CN702" s="89">
        <f t="shared" si="68"/>
        <v>0</v>
      </c>
      <c r="CO702" s="89">
        <f t="shared" si="68"/>
        <v>0</v>
      </c>
      <c r="CP702" s="89">
        <f t="shared" si="68"/>
        <v>0</v>
      </c>
      <c r="CQ702" s="89">
        <f t="shared" si="68"/>
        <v>0</v>
      </c>
    </row>
    <row r="703" spans="1:95" s="89" customFormat="1" hidden="1" x14ac:dyDescent="0.25">
      <c r="A703" s="90" t="s">
        <v>153</v>
      </c>
      <c r="B703" s="91">
        <f>'[1]Base produits'!C95</f>
        <v>0</v>
      </c>
      <c r="C703" s="89">
        <f t="shared" si="67"/>
        <v>0</v>
      </c>
      <c r="D703" s="89">
        <f t="shared" si="67"/>
        <v>0</v>
      </c>
      <c r="E703" s="89">
        <f t="shared" si="67"/>
        <v>0</v>
      </c>
      <c r="F703" s="89">
        <f t="shared" si="67"/>
        <v>0</v>
      </c>
      <c r="G703" s="89">
        <f t="shared" si="67"/>
        <v>0</v>
      </c>
      <c r="H703" s="89">
        <f t="shared" si="67"/>
        <v>0</v>
      </c>
      <c r="I703" s="89">
        <f t="shared" si="67"/>
        <v>0</v>
      </c>
      <c r="J703" s="89">
        <f t="shared" si="67"/>
        <v>0</v>
      </c>
      <c r="K703" s="89">
        <f t="shared" si="67"/>
        <v>0</v>
      </c>
      <c r="L703" s="89">
        <f t="shared" si="67"/>
        <v>0</v>
      </c>
      <c r="M703" s="89">
        <f t="shared" si="67"/>
        <v>0</v>
      </c>
      <c r="N703" s="89">
        <f t="shared" si="67"/>
        <v>0</v>
      </c>
      <c r="O703" s="89">
        <f t="shared" si="67"/>
        <v>0</v>
      </c>
      <c r="P703" s="89">
        <f t="shared" si="67"/>
        <v>0</v>
      </c>
      <c r="Q703" s="89">
        <f t="shared" si="67"/>
        <v>0</v>
      </c>
      <c r="R703" s="89">
        <f t="shared" si="67"/>
        <v>0</v>
      </c>
      <c r="S703" s="89">
        <f t="shared" si="67"/>
        <v>0</v>
      </c>
      <c r="T703" s="89">
        <f t="shared" si="67"/>
        <v>0</v>
      </c>
      <c r="U703" s="89">
        <f t="shared" si="67"/>
        <v>0</v>
      </c>
      <c r="V703" s="89">
        <f t="shared" si="67"/>
        <v>0</v>
      </c>
      <c r="W703" s="89">
        <f t="shared" si="67"/>
        <v>0</v>
      </c>
      <c r="X703" s="89">
        <f t="shared" si="67"/>
        <v>0</v>
      </c>
      <c r="Y703" s="89">
        <f t="shared" si="67"/>
        <v>0</v>
      </c>
      <c r="Z703" s="89">
        <f t="shared" si="67"/>
        <v>0</v>
      </c>
      <c r="AA703" s="89">
        <f t="shared" si="67"/>
        <v>0</v>
      </c>
      <c r="AB703" s="89">
        <f t="shared" si="67"/>
        <v>0</v>
      </c>
      <c r="AC703" s="89">
        <f t="shared" si="67"/>
        <v>0</v>
      </c>
      <c r="AD703" s="89">
        <f t="shared" si="67"/>
        <v>0</v>
      </c>
      <c r="AE703" s="89">
        <f t="shared" si="67"/>
        <v>0</v>
      </c>
      <c r="AF703" s="89">
        <f t="shared" si="67"/>
        <v>0</v>
      </c>
      <c r="AG703" s="89">
        <f t="shared" si="67"/>
        <v>0</v>
      </c>
      <c r="AH703" s="89">
        <f t="shared" si="67"/>
        <v>0</v>
      </c>
      <c r="AI703" s="89">
        <f t="shared" si="67"/>
        <v>0</v>
      </c>
      <c r="AJ703" s="89">
        <f t="shared" si="67"/>
        <v>0</v>
      </c>
      <c r="AK703" s="89">
        <f t="shared" si="67"/>
        <v>0</v>
      </c>
      <c r="AL703" s="89">
        <f t="shared" si="67"/>
        <v>0</v>
      </c>
      <c r="AM703" s="89">
        <f t="shared" si="67"/>
        <v>0</v>
      </c>
      <c r="AN703" s="89">
        <f t="shared" si="67"/>
        <v>0</v>
      </c>
      <c r="AO703" s="89">
        <f t="shared" si="67"/>
        <v>0</v>
      </c>
      <c r="AP703" s="89">
        <f t="shared" si="67"/>
        <v>0</v>
      </c>
      <c r="AQ703" s="89">
        <f t="shared" si="67"/>
        <v>0</v>
      </c>
      <c r="AR703" s="89">
        <f t="shared" si="67"/>
        <v>0</v>
      </c>
      <c r="AS703" s="89">
        <f t="shared" si="67"/>
        <v>0</v>
      </c>
      <c r="AT703" s="89">
        <f t="shared" si="67"/>
        <v>0</v>
      </c>
      <c r="AU703" s="89">
        <f t="shared" si="67"/>
        <v>0</v>
      </c>
      <c r="AV703" s="89">
        <f t="shared" si="67"/>
        <v>0</v>
      </c>
      <c r="AW703" s="89">
        <f t="shared" si="67"/>
        <v>0</v>
      </c>
      <c r="AX703" s="89">
        <f t="shared" si="67"/>
        <v>0</v>
      </c>
      <c r="AY703" s="89">
        <f t="shared" si="67"/>
        <v>0</v>
      </c>
      <c r="AZ703" s="89">
        <f t="shared" si="67"/>
        <v>0</v>
      </c>
      <c r="BA703" s="89">
        <f t="shared" si="67"/>
        <v>0</v>
      </c>
      <c r="BB703" s="89">
        <f t="shared" si="67"/>
        <v>0</v>
      </c>
      <c r="BC703" s="89">
        <f t="shared" si="67"/>
        <v>0</v>
      </c>
      <c r="BD703" s="89">
        <f t="shared" si="67"/>
        <v>0</v>
      </c>
      <c r="BE703" s="89">
        <f t="shared" si="67"/>
        <v>0</v>
      </c>
      <c r="BF703" s="89">
        <f t="shared" si="67"/>
        <v>0</v>
      </c>
      <c r="BG703" s="89">
        <f t="shared" si="67"/>
        <v>0</v>
      </c>
      <c r="BH703" s="89">
        <f t="shared" si="67"/>
        <v>0</v>
      </c>
      <c r="BI703" s="89">
        <f t="shared" si="67"/>
        <v>0</v>
      </c>
      <c r="BJ703" s="89">
        <f t="shared" si="67"/>
        <v>0</v>
      </c>
      <c r="BK703" s="89">
        <f t="shared" si="67"/>
        <v>0</v>
      </c>
      <c r="BL703" s="89">
        <f t="shared" si="67"/>
        <v>0</v>
      </c>
      <c r="BM703" s="89">
        <f t="shared" si="67"/>
        <v>0</v>
      </c>
      <c r="BN703" s="89">
        <f t="shared" ref="BN703" si="69">BN99*$B703</f>
        <v>0</v>
      </c>
      <c r="BO703" s="89">
        <f t="shared" si="68"/>
        <v>0</v>
      </c>
      <c r="BP703" s="89">
        <f t="shared" si="68"/>
        <v>0</v>
      </c>
      <c r="BQ703" s="89">
        <f t="shared" si="68"/>
        <v>0</v>
      </c>
      <c r="BR703" s="89">
        <f t="shared" si="68"/>
        <v>0</v>
      </c>
      <c r="BS703" s="89">
        <f t="shared" si="68"/>
        <v>0</v>
      </c>
      <c r="BT703" s="89">
        <f t="shared" si="68"/>
        <v>0</v>
      </c>
      <c r="BU703" s="89">
        <f t="shared" si="68"/>
        <v>0</v>
      </c>
      <c r="BV703" s="89">
        <f t="shared" si="68"/>
        <v>0</v>
      </c>
      <c r="BW703" s="89">
        <f t="shared" si="68"/>
        <v>0</v>
      </c>
      <c r="BX703" s="89">
        <f t="shared" si="68"/>
        <v>0</v>
      </c>
      <c r="BY703" s="89">
        <f t="shared" si="68"/>
        <v>0</v>
      </c>
      <c r="BZ703" s="89">
        <f t="shared" si="68"/>
        <v>0</v>
      </c>
      <c r="CA703" s="89">
        <f t="shared" si="68"/>
        <v>0</v>
      </c>
      <c r="CB703" s="89">
        <f t="shared" si="68"/>
        <v>0</v>
      </c>
      <c r="CC703" s="89">
        <f t="shared" si="68"/>
        <v>0</v>
      </c>
      <c r="CD703" s="89">
        <f t="shared" si="68"/>
        <v>0</v>
      </c>
      <c r="CE703" s="89">
        <f t="shared" si="68"/>
        <v>0</v>
      </c>
      <c r="CF703" s="89">
        <f t="shared" si="68"/>
        <v>0</v>
      </c>
      <c r="CG703" s="89">
        <f t="shared" si="68"/>
        <v>0</v>
      </c>
      <c r="CH703" s="89">
        <f t="shared" si="68"/>
        <v>0</v>
      </c>
      <c r="CI703" s="89">
        <f t="shared" si="68"/>
        <v>0</v>
      </c>
      <c r="CJ703" s="89">
        <f t="shared" si="68"/>
        <v>0</v>
      </c>
      <c r="CK703" s="89">
        <f t="shared" si="68"/>
        <v>0</v>
      </c>
      <c r="CL703" s="89">
        <f t="shared" si="68"/>
        <v>0</v>
      </c>
      <c r="CM703" s="89">
        <f t="shared" si="68"/>
        <v>0</v>
      </c>
      <c r="CN703" s="89">
        <f t="shared" si="68"/>
        <v>0</v>
      </c>
      <c r="CO703" s="89">
        <f t="shared" si="68"/>
        <v>0</v>
      </c>
      <c r="CP703" s="89">
        <f t="shared" si="68"/>
        <v>0</v>
      </c>
      <c r="CQ703" s="89">
        <f t="shared" si="68"/>
        <v>0</v>
      </c>
    </row>
    <row r="704" spans="1:95" s="89" customFormat="1" hidden="1" x14ac:dyDescent="0.25">
      <c r="A704" s="90" t="s">
        <v>154</v>
      </c>
      <c r="B704" s="91">
        <f>'[1]Base produits'!C96</f>
        <v>0</v>
      </c>
      <c r="C704" s="89">
        <f t="shared" ref="C704:BN707" si="70">C100*$B704</f>
        <v>0</v>
      </c>
      <c r="D704" s="89">
        <f t="shared" si="70"/>
        <v>0</v>
      </c>
      <c r="E704" s="89">
        <f t="shared" si="70"/>
        <v>0</v>
      </c>
      <c r="F704" s="89">
        <f t="shared" si="70"/>
        <v>0</v>
      </c>
      <c r="G704" s="89">
        <f t="shared" si="70"/>
        <v>0</v>
      </c>
      <c r="H704" s="89">
        <f t="shared" si="70"/>
        <v>0</v>
      </c>
      <c r="I704" s="89">
        <f t="shared" si="70"/>
        <v>0</v>
      </c>
      <c r="J704" s="89">
        <f t="shared" si="70"/>
        <v>0</v>
      </c>
      <c r="K704" s="89">
        <f t="shared" si="70"/>
        <v>0</v>
      </c>
      <c r="L704" s="89">
        <f t="shared" si="70"/>
        <v>0</v>
      </c>
      <c r="M704" s="89">
        <f t="shared" si="70"/>
        <v>0</v>
      </c>
      <c r="N704" s="89">
        <f t="shared" si="70"/>
        <v>0</v>
      </c>
      <c r="O704" s="89">
        <f t="shared" si="70"/>
        <v>0</v>
      </c>
      <c r="P704" s="89">
        <f t="shared" si="70"/>
        <v>0</v>
      </c>
      <c r="Q704" s="89">
        <f t="shared" si="70"/>
        <v>0</v>
      </c>
      <c r="R704" s="89">
        <f t="shared" si="70"/>
        <v>0</v>
      </c>
      <c r="S704" s="89">
        <f t="shared" si="70"/>
        <v>0</v>
      </c>
      <c r="T704" s="89">
        <f t="shared" si="70"/>
        <v>0</v>
      </c>
      <c r="U704" s="89">
        <f t="shared" si="70"/>
        <v>0</v>
      </c>
      <c r="V704" s="89">
        <f t="shared" si="70"/>
        <v>0</v>
      </c>
      <c r="W704" s="89">
        <f t="shared" si="70"/>
        <v>0</v>
      </c>
      <c r="X704" s="89">
        <f t="shared" si="70"/>
        <v>0</v>
      </c>
      <c r="Y704" s="89">
        <f t="shared" si="70"/>
        <v>0</v>
      </c>
      <c r="Z704" s="89">
        <f t="shared" si="70"/>
        <v>0</v>
      </c>
      <c r="AA704" s="89">
        <f t="shared" si="70"/>
        <v>0</v>
      </c>
      <c r="AB704" s="89">
        <f t="shared" si="70"/>
        <v>0</v>
      </c>
      <c r="AC704" s="89">
        <f t="shared" si="70"/>
        <v>0</v>
      </c>
      <c r="AD704" s="89">
        <f t="shared" si="70"/>
        <v>0</v>
      </c>
      <c r="AE704" s="89">
        <f t="shared" si="70"/>
        <v>0</v>
      </c>
      <c r="AF704" s="89">
        <f t="shared" si="70"/>
        <v>0</v>
      </c>
      <c r="AG704" s="89">
        <f t="shared" si="70"/>
        <v>0</v>
      </c>
      <c r="AH704" s="89">
        <f t="shared" si="70"/>
        <v>0</v>
      </c>
      <c r="AI704" s="89">
        <f t="shared" si="70"/>
        <v>0</v>
      </c>
      <c r="AJ704" s="89">
        <f t="shared" si="70"/>
        <v>0</v>
      </c>
      <c r="AK704" s="89">
        <f t="shared" si="70"/>
        <v>0</v>
      </c>
      <c r="AL704" s="89">
        <f t="shared" si="70"/>
        <v>0</v>
      </c>
      <c r="AM704" s="89">
        <f t="shared" si="70"/>
        <v>0</v>
      </c>
      <c r="AN704" s="89">
        <f t="shared" si="70"/>
        <v>0</v>
      </c>
      <c r="AO704" s="89">
        <f t="shared" si="70"/>
        <v>0</v>
      </c>
      <c r="AP704" s="89">
        <f t="shared" si="70"/>
        <v>0</v>
      </c>
      <c r="AQ704" s="89">
        <f t="shared" si="70"/>
        <v>0</v>
      </c>
      <c r="AR704" s="89">
        <f t="shared" si="70"/>
        <v>0</v>
      </c>
      <c r="AS704" s="89">
        <f t="shared" si="70"/>
        <v>0</v>
      </c>
      <c r="AT704" s="89">
        <f t="shared" si="70"/>
        <v>0</v>
      </c>
      <c r="AU704" s="89">
        <f t="shared" si="70"/>
        <v>0</v>
      </c>
      <c r="AV704" s="89">
        <f t="shared" si="70"/>
        <v>0</v>
      </c>
      <c r="AW704" s="89">
        <f t="shared" si="70"/>
        <v>0</v>
      </c>
      <c r="AX704" s="89">
        <f t="shared" si="70"/>
        <v>0</v>
      </c>
      <c r="AY704" s="89">
        <f t="shared" si="70"/>
        <v>0</v>
      </c>
      <c r="AZ704" s="89">
        <f t="shared" si="70"/>
        <v>0</v>
      </c>
      <c r="BA704" s="89">
        <f t="shared" si="70"/>
        <v>0</v>
      </c>
      <c r="BB704" s="89">
        <f t="shared" si="70"/>
        <v>0</v>
      </c>
      <c r="BC704" s="89">
        <f t="shared" si="70"/>
        <v>0</v>
      </c>
      <c r="BD704" s="89">
        <f t="shared" si="70"/>
        <v>0</v>
      </c>
      <c r="BE704" s="89">
        <f t="shared" si="70"/>
        <v>0</v>
      </c>
      <c r="BF704" s="89">
        <f t="shared" si="70"/>
        <v>0</v>
      </c>
      <c r="BG704" s="89">
        <f t="shared" si="70"/>
        <v>0</v>
      </c>
      <c r="BH704" s="89">
        <f t="shared" si="70"/>
        <v>0</v>
      </c>
      <c r="BI704" s="89">
        <f t="shared" si="70"/>
        <v>0</v>
      </c>
      <c r="BJ704" s="89">
        <f t="shared" si="70"/>
        <v>0</v>
      </c>
      <c r="BK704" s="89">
        <f t="shared" si="70"/>
        <v>0</v>
      </c>
      <c r="BL704" s="89">
        <f t="shared" si="70"/>
        <v>0</v>
      </c>
      <c r="BM704" s="89">
        <f t="shared" si="70"/>
        <v>0</v>
      </c>
      <c r="BN704" s="89">
        <f t="shared" si="70"/>
        <v>0</v>
      </c>
      <c r="BO704" s="89">
        <f t="shared" ref="BO704:CQ707" si="71">BO100*$B704</f>
        <v>0</v>
      </c>
      <c r="BP704" s="89">
        <f t="shared" si="71"/>
        <v>0</v>
      </c>
      <c r="BQ704" s="89">
        <f t="shared" si="71"/>
        <v>0</v>
      </c>
      <c r="BR704" s="89">
        <f t="shared" si="71"/>
        <v>0</v>
      </c>
      <c r="BS704" s="89">
        <f t="shared" si="71"/>
        <v>0</v>
      </c>
      <c r="BT704" s="89">
        <f t="shared" si="71"/>
        <v>0</v>
      </c>
      <c r="BU704" s="89">
        <f t="shared" si="71"/>
        <v>0</v>
      </c>
      <c r="BV704" s="89">
        <f t="shared" si="71"/>
        <v>0</v>
      </c>
      <c r="BW704" s="89">
        <f t="shared" si="71"/>
        <v>0</v>
      </c>
      <c r="BX704" s="89">
        <f t="shared" si="71"/>
        <v>0</v>
      </c>
      <c r="BY704" s="89">
        <f t="shared" si="71"/>
        <v>0</v>
      </c>
      <c r="BZ704" s="89">
        <f t="shared" si="71"/>
        <v>0</v>
      </c>
      <c r="CA704" s="89">
        <f t="shared" si="71"/>
        <v>0</v>
      </c>
      <c r="CB704" s="89">
        <f t="shared" si="71"/>
        <v>0</v>
      </c>
      <c r="CC704" s="89">
        <f t="shared" si="71"/>
        <v>0</v>
      </c>
      <c r="CD704" s="89">
        <f t="shared" si="71"/>
        <v>0</v>
      </c>
      <c r="CE704" s="89">
        <f t="shared" si="71"/>
        <v>0</v>
      </c>
      <c r="CF704" s="89">
        <f t="shared" si="71"/>
        <v>0</v>
      </c>
      <c r="CG704" s="89">
        <f t="shared" si="71"/>
        <v>0</v>
      </c>
      <c r="CH704" s="89">
        <f t="shared" si="71"/>
        <v>0</v>
      </c>
      <c r="CI704" s="89">
        <f t="shared" si="71"/>
        <v>0</v>
      </c>
      <c r="CJ704" s="89">
        <f t="shared" si="71"/>
        <v>0</v>
      </c>
      <c r="CK704" s="89">
        <f t="shared" si="71"/>
        <v>0</v>
      </c>
      <c r="CL704" s="89">
        <f t="shared" si="71"/>
        <v>0</v>
      </c>
      <c r="CM704" s="89">
        <f t="shared" si="71"/>
        <v>0</v>
      </c>
      <c r="CN704" s="89">
        <f t="shared" si="71"/>
        <v>0</v>
      </c>
      <c r="CO704" s="89">
        <f t="shared" si="71"/>
        <v>0</v>
      </c>
      <c r="CP704" s="89">
        <f t="shared" si="71"/>
        <v>0</v>
      </c>
      <c r="CQ704" s="89">
        <f t="shared" si="71"/>
        <v>0</v>
      </c>
    </row>
    <row r="705" spans="1:95" s="89" customFormat="1" hidden="1" x14ac:dyDescent="0.25">
      <c r="A705" s="90" t="s">
        <v>155</v>
      </c>
      <c r="B705" s="91">
        <f>'[1]Base produits'!C97</f>
        <v>0</v>
      </c>
      <c r="C705" s="89">
        <f t="shared" si="70"/>
        <v>0</v>
      </c>
      <c r="D705" s="89">
        <f t="shared" si="70"/>
        <v>0</v>
      </c>
      <c r="E705" s="89">
        <f t="shared" si="70"/>
        <v>0</v>
      </c>
      <c r="F705" s="89">
        <f t="shared" si="70"/>
        <v>0</v>
      </c>
      <c r="G705" s="89">
        <f t="shared" si="70"/>
        <v>0</v>
      </c>
      <c r="H705" s="89">
        <f t="shared" si="70"/>
        <v>0</v>
      </c>
      <c r="I705" s="89">
        <f t="shared" si="70"/>
        <v>0</v>
      </c>
      <c r="J705" s="89">
        <f t="shared" si="70"/>
        <v>0</v>
      </c>
      <c r="K705" s="89">
        <f t="shared" si="70"/>
        <v>0</v>
      </c>
      <c r="L705" s="89">
        <f t="shared" si="70"/>
        <v>0</v>
      </c>
      <c r="M705" s="89">
        <f t="shared" si="70"/>
        <v>0</v>
      </c>
      <c r="N705" s="89">
        <f t="shared" si="70"/>
        <v>0</v>
      </c>
      <c r="O705" s="89">
        <f t="shared" si="70"/>
        <v>0</v>
      </c>
      <c r="P705" s="89">
        <f t="shared" si="70"/>
        <v>0</v>
      </c>
      <c r="Q705" s="89">
        <f t="shared" si="70"/>
        <v>0</v>
      </c>
      <c r="R705" s="89">
        <f t="shared" si="70"/>
        <v>0</v>
      </c>
      <c r="S705" s="89">
        <f t="shared" si="70"/>
        <v>0</v>
      </c>
      <c r="T705" s="89">
        <f t="shared" si="70"/>
        <v>0</v>
      </c>
      <c r="U705" s="89">
        <f t="shared" si="70"/>
        <v>0</v>
      </c>
      <c r="V705" s="89">
        <f t="shared" si="70"/>
        <v>0</v>
      </c>
      <c r="W705" s="89">
        <f t="shared" si="70"/>
        <v>0</v>
      </c>
      <c r="X705" s="89">
        <f t="shared" si="70"/>
        <v>0</v>
      </c>
      <c r="Y705" s="89">
        <f t="shared" si="70"/>
        <v>0</v>
      </c>
      <c r="Z705" s="89">
        <f t="shared" si="70"/>
        <v>0</v>
      </c>
      <c r="AA705" s="89">
        <f t="shared" si="70"/>
        <v>0</v>
      </c>
      <c r="AB705" s="89">
        <f t="shared" si="70"/>
        <v>0</v>
      </c>
      <c r="AC705" s="89">
        <f t="shared" si="70"/>
        <v>0</v>
      </c>
      <c r="AD705" s="89">
        <f t="shared" si="70"/>
        <v>0</v>
      </c>
      <c r="AE705" s="89">
        <f t="shared" si="70"/>
        <v>0</v>
      </c>
      <c r="AF705" s="89">
        <f t="shared" si="70"/>
        <v>0</v>
      </c>
      <c r="AG705" s="89">
        <f t="shared" si="70"/>
        <v>0</v>
      </c>
      <c r="AH705" s="89">
        <f t="shared" si="70"/>
        <v>0</v>
      </c>
      <c r="AI705" s="89">
        <f t="shared" si="70"/>
        <v>0</v>
      </c>
      <c r="AJ705" s="89">
        <f t="shared" si="70"/>
        <v>0</v>
      </c>
      <c r="AK705" s="89">
        <f t="shared" si="70"/>
        <v>0</v>
      </c>
      <c r="AL705" s="89">
        <f t="shared" si="70"/>
        <v>0</v>
      </c>
      <c r="AM705" s="89">
        <f t="shared" si="70"/>
        <v>0</v>
      </c>
      <c r="AN705" s="89">
        <f t="shared" si="70"/>
        <v>0</v>
      </c>
      <c r="AO705" s="89">
        <f t="shared" si="70"/>
        <v>0</v>
      </c>
      <c r="AP705" s="89">
        <f t="shared" si="70"/>
        <v>0</v>
      </c>
      <c r="AQ705" s="89">
        <f t="shared" si="70"/>
        <v>0</v>
      </c>
      <c r="AR705" s="89">
        <f t="shared" si="70"/>
        <v>0</v>
      </c>
      <c r="AS705" s="89">
        <f t="shared" si="70"/>
        <v>0</v>
      </c>
      <c r="AT705" s="89">
        <f t="shared" si="70"/>
        <v>0</v>
      </c>
      <c r="AU705" s="89">
        <f t="shared" si="70"/>
        <v>0</v>
      </c>
      <c r="AV705" s="89">
        <f t="shared" si="70"/>
        <v>0</v>
      </c>
      <c r="AW705" s="89">
        <f t="shared" si="70"/>
        <v>0</v>
      </c>
      <c r="AX705" s="89">
        <f t="shared" si="70"/>
        <v>0</v>
      </c>
      <c r="AY705" s="89">
        <f t="shared" si="70"/>
        <v>0</v>
      </c>
      <c r="AZ705" s="89">
        <f t="shared" si="70"/>
        <v>0</v>
      </c>
      <c r="BA705" s="89">
        <f t="shared" si="70"/>
        <v>0</v>
      </c>
      <c r="BB705" s="89">
        <f t="shared" si="70"/>
        <v>0</v>
      </c>
      <c r="BC705" s="89">
        <f t="shared" si="70"/>
        <v>0</v>
      </c>
      <c r="BD705" s="89">
        <f t="shared" si="70"/>
        <v>0</v>
      </c>
      <c r="BE705" s="89">
        <f t="shared" si="70"/>
        <v>0</v>
      </c>
      <c r="BF705" s="89">
        <f t="shared" si="70"/>
        <v>0</v>
      </c>
      <c r="BG705" s="89">
        <f t="shared" si="70"/>
        <v>0</v>
      </c>
      <c r="BH705" s="89">
        <f t="shared" si="70"/>
        <v>0</v>
      </c>
      <c r="BI705" s="89">
        <f t="shared" si="70"/>
        <v>0</v>
      </c>
      <c r="BJ705" s="89">
        <f t="shared" si="70"/>
        <v>0</v>
      </c>
      <c r="BK705" s="89">
        <f t="shared" si="70"/>
        <v>0</v>
      </c>
      <c r="BL705" s="89">
        <f t="shared" si="70"/>
        <v>0</v>
      </c>
      <c r="BM705" s="89">
        <f t="shared" si="70"/>
        <v>0</v>
      </c>
      <c r="BN705" s="89">
        <f t="shared" si="70"/>
        <v>0</v>
      </c>
      <c r="BO705" s="89">
        <f t="shared" si="71"/>
        <v>0</v>
      </c>
      <c r="BP705" s="89">
        <f t="shared" si="71"/>
        <v>0</v>
      </c>
      <c r="BQ705" s="89">
        <f t="shared" si="71"/>
        <v>0</v>
      </c>
      <c r="BR705" s="89">
        <f t="shared" si="71"/>
        <v>0</v>
      </c>
      <c r="BS705" s="89">
        <f t="shared" si="71"/>
        <v>0</v>
      </c>
      <c r="BT705" s="89">
        <f t="shared" si="71"/>
        <v>0</v>
      </c>
      <c r="BU705" s="89">
        <f t="shared" si="71"/>
        <v>0</v>
      </c>
      <c r="BV705" s="89">
        <f t="shared" si="71"/>
        <v>0</v>
      </c>
      <c r="BW705" s="89">
        <f t="shared" si="71"/>
        <v>0</v>
      </c>
      <c r="BX705" s="89">
        <f t="shared" si="71"/>
        <v>0</v>
      </c>
      <c r="BY705" s="89">
        <f t="shared" si="71"/>
        <v>0</v>
      </c>
      <c r="BZ705" s="89">
        <f t="shared" si="71"/>
        <v>0</v>
      </c>
      <c r="CA705" s="89">
        <f t="shared" si="71"/>
        <v>0</v>
      </c>
      <c r="CB705" s="89">
        <f t="shared" si="71"/>
        <v>0</v>
      </c>
      <c r="CC705" s="89">
        <f t="shared" si="71"/>
        <v>0</v>
      </c>
      <c r="CD705" s="89">
        <f t="shared" si="71"/>
        <v>0</v>
      </c>
      <c r="CE705" s="89">
        <f t="shared" si="71"/>
        <v>0</v>
      </c>
      <c r="CF705" s="89">
        <f t="shared" si="71"/>
        <v>0</v>
      </c>
      <c r="CG705" s="89">
        <f t="shared" si="71"/>
        <v>0</v>
      </c>
      <c r="CH705" s="89">
        <f t="shared" si="71"/>
        <v>0</v>
      </c>
      <c r="CI705" s="89">
        <f t="shared" si="71"/>
        <v>0</v>
      </c>
      <c r="CJ705" s="89">
        <f t="shared" si="71"/>
        <v>0</v>
      </c>
      <c r="CK705" s="89">
        <f t="shared" si="71"/>
        <v>0</v>
      </c>
      <c r="CL705" s="89">
        <f t="shared" si="71"/>
        <v>0</v>
      </c>
      <c r="CM705" s="89">
        <f t="shared" si="71"/>
        <v>0</v>
      </c>
      <c r="CN705" s="89">
        <f t="shared" si="71"/>
        <v>0</v>
      </c>
      <c r="CO705" s="89">
        <f t="shared" si="71"/>
        <v>0</v>
      </c>
      <c r="CP705" s="89">
        <f t="shared" si="71"/>
        <v>0</v>
      </c>
      <c r="CQ705" s="89">
        <f t="shared" si="71"/>
        <v>0</v>
      </c>
    </row>
    <row r="706" spans="1:95" s="89" customFormat="1" hidden="1" x14ac:dyDescent="0.25">
      <c r="A706" s="90" t="s">
        <v>156</v>
      </c>
      <c r="B706" s="91">
        <f>'[1]Base produits'!C98</f>
        <v>0</v>
      </c>
      <c r="C706" s="89">
        <f t="shared" si="70"/>
        <v>0</v>
      </c>
      <c r="D706" s="89">
        <f t="shared" si="70"/>
        <v>0</v>
      </c>
      <c r="E706" s="89">
        <f t="shared" si="70"/>
        <v>0</v>
      </c>
      <c r="F706" s="89">
        <f t="shared" si="70"/>
        <v>0</v>
      </c>
      <c r="G706" s="89">
        <f t="shared" si="70"/>
        <v>0</v>
      </c>
      <c r="H706" s="89">
        <f t="shared" si="70"/>
        <v>0</v>
      </c>
      <c r="I706" s="89">
        <f t="shared" si="70"/>
        <v>0</v>
      </c>
      <c r="J706" s="89">
        <f t="shared" si="70"/>
        <v>0</v>
      </c>
      <c r="K706" s="89">
        <f t="shared" si="70"/>
        <v>0</v>
      </c>
      <c r="L706" s="89">
        <f t="shared" si="70"/>
        <v>0</v>
      </c>
      <c r="M706" s="89">
        <f t="shared" si="70"/>
        <v>0</v>
      </c>
      <c r="N706" s="89">
        <f t="shared" si="70"/>
        <v>0</v>
      </c>
      <c r="O706" s="89">
        <f t="shared" si="70"/>
        <v>0</v>
      </c>
      <c r="P706" s="89">
        <f t="shared" si="70"/>
        <v>0</v>
      </c>
      <c r="Q706" s="89">
        <f t="shared" si="70"/>
        <v>0</v>
      </c>
      <c r="R706" s="89">
        <f t="shared" si="70"/>
        <v>0</v>
      </c>
      <c r="S706" s="89">
        <f t="shared" si="70"/>
        <v>0</v>
      </c>
      <c r="T706" s="89">
        <f t="shared" si="70"/>
        <v>0</v>
      </c>
      <c r="U706" s="89">
        <f t="shared" si="70"/>
        <v>0</v>
      </c>
      <c r="V706" s="89">
        <f t="shared" si="70"/>
        <v>0</v>
      </c>
      <c r="W706" s="89">
        <f t="shared" si="70"/>
        <v>0</v>
      </c>
      <c r="X706" s="89">
        <f t="shared" si="70"/>
        <v>0</v>
      </c>
      <c r="Y706" s="89">
        <f t="shared" si="70"/>
        <v>0</v>
      </c>
      <c r="Z706" s="89">
        <f t="shared" si="70"/>
        <v>0</v>
      </c>
      <c r="AA706" s="89">
        <f t="shared" si="70"/>
        <v>0</v>
      </c>
      <c r="AB706" s="89">
        <f t="shared" si="70"/>
        <v>0</v>
      </c>
      <c r="AC706" s="89">
        <f t="shared" si="70"/>
        <v>0</v>
      </c>
      <c r="AD706" s="89">
        <f t="shared" si="70"/>
        <v>0</v>
      </c>
      <c r="AE706" s="89">
        <f t="shared" si="70"/>
        <v>0</v>
      </c>
      <c r="AF706" s="89">
        <f t="shared" si="70"/>
        <v>0</v>
      </c>
      <c r="AG706" s="89">
        <f t="shared" si="70"/>
        <v>0</v>
      </c>
      <c r="AH706" s="89">
        <f t="shared" si="70"/>
        <v>0</v>
      </c>
      <c r="AI706" s="89">
        <f t="shared" si="70"/>
        <v>0</v>
      </c>
      <c r="AJ706" s="89">
        <f t="shared" si="70"/>
        <v>0</v>
      </c>
      <c r="AK706" s="89">
        <f t="shared" si="70"/>
        <v>0</v>
      </c>
      <c r="AL706" s="89">
        <f t="shared" si="70"/>
        <v>0</v>
      </c>
      <c r="AM706" s="89">
        <f t="shared" si="70"/>
        <v>0</v>
      </c>
      <c r="AN706" s="89">
        <f t="shared" si="70"/>
        <v>0</v>
      </c>
      <c r="AO706" s="89">
        <f t="shared" si="70"/>
        <v>0</v>
      </c>
      <c r="AP706" s="89">
        <f t="shared" si="70"/>
        <v>0</v>
      </c>
      <c r="AQ706" s="89">
        <f t="shared" si="70"/>
        <v>0</v>
      </c>
      <c r="AR706" s="89">
        <f t="shared" si="70"/>
        <v>0</v>
      </c>
      <c r="AS706" s="89">
        <f t="shared" si="70"/>
        <v>0</v>
      </c>
      <c r="AT706" s="89">
        <f t="shared" si="70"/>
        <v>0</v>
      </c>
      <c r="AU706" s="89">
        <f t="shared" si="70"/>
        <v>0</v>
      </c>
      <c r="AV706" s="89">
        <f t="shared" si="70"/>
        <v>0</v>
      </c>
      <c r="AW706" s="89">
        <f t="shared" si="70"/>
        <v>0</v>
      </c>
      <c r="AX706" s="89">
        <f t="shared" si="70"/>
        <v>0</v>
      </c>
      <c r="AY706" s="89">
        <f t="shared" si="70"/>
        <v>0</v>
      </c>
      <c r="AZ706" s="89">
        <f t="shared" si="70"/>
        <v>0</v>
      </c>
      <c r="BA706" s="89">
        <f t="shared" si="70"/>
        <v>0</v>
      </c>
      <c r="BB706" s="89">
        <f t="shared" si="70"/>
        <v>0</v>
      </c>
      <c r="BC706" s="89">
        <f t="shared" si="70"/>
        <v>0</v>
      </c>
      <c r="BD706" s="89">
        <f t="shared" si="70"/>
        <v>0</v>
      </c>
      <c r="BE706" s="89">
        <f t="shared" si="70"/>
        <v>0</v>
      </c>
      <c r="BF706" s="89">
        <f t="shared" si="70"/>
        <v>0</v>
      </c>
      <c r="BG706" s="89">
        <f t="shared" si="70"/>
        <v>0</v>
      </c>
      <c r="BH706" s="89">
        <f t="shared" si="70"/>
        <v>0</v>
      </c>
      <c r="BI706" s="89">
        <f t="shared" si="70"/>
        <v>0</v>
      </c>
      <c r="BJ706" s="89">
        <f t="shared" si="70"/>
        <v>0</v>
      </c>
      <c r="BK706" s="89">
        <f t="shared" si="70"/>
        <v>0</v>
      </c>
      <c r="BL706" s="89">
        <f t="shared" si="70"/>
        <v>0</v>
      </c>
      <c r="BM706" s="89">
        <f t="shared" si="70"/>
        <v>0</v>
      </c>
      <c r="BN706" s="89">
        <f t="shared" si="70"/>
        <v>0</v>
      </c>
      <c r="BO706" s="89">
        <f t="shared" si="71"/>
        <v>0</v>
      </c>
      <c r="BP706" s="89">
        <f t="shared" si="71"/>
        <v>0</v>
      </c>
      <c r="BQ706" s="89">
        <f t="shared" si="71"/>
        <v>0</v>
      </c>
      <c r="BR706" s="89">
        <f t="shared" si="71"/>
        <v>0</v>
      </c>
      <c r="BS706" s="89">
        <f t="shared" si="71"/>
        <v>0</v>
      </c>
      <c r="BT706" s="89">
        <f t="shared" si="71"/>
        <v>0</v>
      </c>
      <c r="BU706" s="89">
        <f t="shared" si="71"/>
        <v>0</v>
      </c>
      <c r="BV706" s="89">
        <f t="shared" si="71"/>
        <v>0</v>
      </c>
      <c r="BW706" s="89">
        <f t="shared" si="71"/>
        <v>0</v>
      </c>
      <c r="BX706" s="89">
        <f t="shared" si="71"/>
        <v>0</v>
      </c>
      <c r="BY706" s="89">
        <f t="shared" si="71"/>
        <v>0</v>
      </c>
      <c r="BZ706" s="89">
        <f t="shared" si="71"/>
        <v>0</v>
      </c>
      <c r="CA706" s="89">
        <f t="shared" si="71"/>
        <v>0</v>
      </c>
      <c r="CB706" s="89">
        <f t="shared" si="71"/>
        <v>0</v>
      </c>
      <c r="CC706" s="89">
        <f t="shared" si="71"/>
        <v>0</v>
      </c>
      <c r="CD706" s="89">
        <f t="shared" si="71"/>
        <v>0</v>
      </c>
      <c r="CE706" s="89">
        <f t="shared" si="71"/>
        <v>0</v>
      </c>
      <c r="CF706" s="89">
        <f t="shared" si="71"/>
        <v>0</v>
      </c>
      <c r="CG706" s="89">
        <f t="shared" si="71"/>
        <v>0</v>
      </c>
      <c r="CH706" s="89">
        <f t="shared" si="71"/>
        <v>0</v>
      </c>
      <c r="CI706" s="89">
        <f t="shared" si="71"/>
        <v>0</v>
      </c>
      <c r="CJ706" s="89">
        <f t="shared" si="71"/>
        <v>0</v>
      </c>
      <c r="CK706" s="89">
        <f t="shared" si="71"/>
        <v>0</v>
      </c>
      <c r="CL706" s="89">
        <f t="shared" si="71"/>
        <v>0</v>
      </c>
      <c r="CM706" s="89">
        <f t="shared" si="71"/>
        <v>0</v>
      </c>
      <c r="CN706" s="89">
        <f t="shared" si="71"/>
        <v>0</v>
      </c>
      <c r="CO706" s="89">
        <f t="shared" si="71"/>
        <v>0</v>
      </c>
      <c r="CP706" s="89">
        <f t="shared" si="71"/>
        <v>0</v>
      </c>
      <c r="CQ706" s="89">
        <f t="shared" si="71"/>
        <v>0</v>
      </c>
    </row>
    <row r="707" spans="1:95" s="89" customFormat="1" hidden="1" x14ac:dyDescent="0.25">
      <c r="A707" s="90" t="s">
        <v>157</v>
      </c>
      <c r="B707" s="91">
        <f>'[1]Base produits'!C99</f>
        <v>0</v>
      </c>
      <c r="C707" s="89">
        <f t="shared" si="70"/>
        <v>0</v>
      </c>
      <c r="D707" s="89">
        <f t="shared" si="70"/>
        <v>0</v>
      </c>
      <c r="E707" s="89">
        <f t="shared" si="70"/>
        <v>0</v>
      </c>
      <c r="F707" s="89">
        <f t="shared" si="70"/>
        <v>0</v>
      </c>
      <c r="G707" s="89">
        <f t="shared" si="70"/>
        <v>0</v>
      </c>
      <c r="H707" s="89">
        <f t="shared" si="70"/>
        <v>0</v>
      </c>
      <c r="I707" s="89">
        <f t="shared" si="70"/>
        <v>0</v>
      </c>
      <c r="J707" s="89">
        <f t="shared" si="70"/>
        <v>0</v>
      </c>
      <c r="K707" s="89">
        <f t="shared" si="70"/>
        <v>0</v>
      </c>
      <c r="L707" s="89">
        <f t="shared" si="70"/>
        <v>0</v>
      </c>
      <c r="M707" s="89">
        <f t="shared" si="70"/>
        <v>0</v>
      </c>
      <c r="N707" s="89">
        <f t="shared" si="70"/>
        <v>0</v>
      </c>
      <c r="O707" s="89">
        <f t="shared" si="70"/>
        <v>0</v>
      </c>
      <c r="P707" s="89">
        <f t="shared" si="70"/>
        <v>0</v>
      </c>
      <c r="Q707" s="89">
        <f t="shared" si="70"/>
        <v>0</v>
      </c>
      <c r="R707" s="89">
        <f t="shared" si="70"/>
        <v>0</v>
      </c>
      <c r="S707" s="89">
        <f t="shared" si="70"/>
        <v>0</v>
      </c>
      <c r="T707" s="89">
        <f t="shared" si="70"/>
        <v>0</v>
      </c>
      <c r="U707" s="89">
        <f t="shared" si="70"/>
        <v>0</v>
      </c>
      <c r="V707" s="89">
        <f t="shared" si="70"/>
        <v>0</v>
      </c>
      <c r="W707" s="89">
        <f t="shared" si="70"/>
        <v>0</v>
      </c>
      <c r="X707" s="89">
        <f t="shared" si="70"/>
        <v>0</v>
      </c>
      <c r="Y707" s="89">
        <f t="shared" si="70"/>
        <v>0</v>
      </c>
      <c r="Z707" s="89">
        <f t="shared" si="70"/>
        <v>0</v>
      </c>
      <c r="AA707" s="89">
        <f t="shared" si="70"/>
        <v>0</v>
      </c>
      <c r="AB707" s="89">
        <f t="shared" si="70"/>
        <v>0</v>
      </c>
      <c r="AC707" s="89">
        <f t="shared" si="70"/>
        <v>0</v>
      </c>
      <c r="AD707" s="89">
        <f t="shared" si="70"/>
        <v>0</v>
      </c>
      <c r="AE707" s="89">
        <f t="shared" si="70"/>
        <v>0</v>
      </c>
      <c r="AF707" s="89">
        <f t="shared" si="70"/>
        <v>0</v>
      </c>
      <c r="AG707" s="89">
        <f t="shared" si="70"/>
        <v>0</v>
      </c>
      <c r="AH707" s="89">
        <f t="shared" si="70"/>
        <v>0</v>
      </c>
      <c r="AI707" s="89">
        <f t="shared" si="70"/>
        <v>0</v>
      </c>
      <c r="AJ707" s="89">
        <f t="shared" si="70"/>
        <v>0</v>
      </c>
      <c r="AK707" s="89">
        <f t="shared" si="70"/>
        <v>0</v>
      </c>
      <c r="AL707" s="89">
        <f t="shared" si="70"/>
        <v>0</v>
      </c>
      <c r="AM707" s="89">
        <f t="shared" si="70"/>
        <v>0</v>
      </c>
      <c r="AN707" s="89">
        <f t="shared" si="70"/>
        <v>0</v>
      </c>
      <c r="AO707" s="89">
        <f t="shared" si="70"/>
        <v>0</v>
      </c>
      <c r="AP707" s="89">
        <f t="shared" si="70"/>
        <v>0</v>
      </c>
      <c r="AQ707" s="89">
        <f t="shared" si="70"/>
        <v>0</v>
      </c>
      <c r="AR707" s="89">
        <f t="shared" si="70"/>
        <v>0</v>
      </c>
      <c r="AS707" s="89">
        <f t="shared" si="70"/>
        <v>0</v>
      </c>
      <c r="AT707" s="89">
        <f t="shared" si="70"/>
        <v>0</v>
      </c>
      <c r="AU707" s="89">
        <f t="shared" si="70"/>
        <v>0</v>
      </c>
      <c r="AV707" s="89">
        <f t="shared" si="70"/>
        <v>0</v>
      </c>
      <c r="AW707" s="89">
        <f t="shared" si="70"/>
        <v>0</v>
      </c>
      <c r="AX707" s="89">
        <f t="shared" si="70"/>
        <v>0</v>
      </c>
      <c r="AY707" s="89">
        <f t="shared" si="70"/>
        <v>0</v>
      </c>
      <c r="AZ707" s="89">
        <f t="shared" si="70"/>
        <v>0</v>
      </c>
      <c r="BA707" s="89">
        <f t="shared" si="70"/>
        <v>0</v>
      </c>
      <c r="BB707" s="89">
        <f t="shared" si="70"/>
        <v>0</v>
      </c>
      <c r="BC707" s="89">
        <f t="shared" si="70"/>
        <v>0</v>
      </c>
      <c r="BD707" s="89">
        <f t="shared" si="70"/>
        <v>0</v>
      </c>
      <c r="BE707" s="89">
        <f t="shared" si="70"/>
        <v>0</v>
      </c>
      <c r="BF707" s="89">
        <f t="shared" si="70"/>
        <v>0</v>
      </c>
      <c r="BG707" s="89">
        <f t="shared" si="70"/>
        <v>0</v>
      </c>
      <c r="BH707" s="89">
        <f t="shared" si="70"/>
        <v>0</v>
      </c>
      <c r="BI707" s="89">
        <f t="shared" si="70"/>
        <v>0</v>
      </c>
      <c r="BJ707" s="89">
        <f t="shared" si="70"/>
        <v>0</v>
      </c>
      <c r="BK707" s="89">
        <f t="shared" si="70"/>
        <v>0</v>
      </c>
      <c r="BL707" s="89">
        <f t="shared" si="70"/>
        <v>0</v>
      </c>
      <c r="BM707" s="89">
        <f t="shared" si="70"/>
        <v>0</v>
      </c>
      <c r="BN707" s="89">
        <f t="shared" ref="BN707" si="72">BN103*$B707</f>
        <v>0</v>
      </c>
      <c r="BO707" s="89">
        <f t="shared" si="71"/>
        <v>0</v>
      </c>
      <c r="BP707" s="89">
        <f t="shared" si="71"/>
        <v>0</v>
      </c>
      <c r="BQ707" s="89">
        <f t="shared" si="71"/>
        <v>0</v>
      </c>
      <c r="BR707" s="89">
        <f t="shared" si="71"/>
        <v>0</v>
      </c>
      <c r="BS707" s="89">
        <f t="shared" si="71"/>
        <v>0</v>
      </c>
      <c r="BT707" s="89">
        <f t="shared" si="71"/>
        <v>0</v>
      </c>
      <c r="BU707" s="89">
        <f t="shared" si="71"/>
        <v>0</v>
      </c>
      <c r="BV707" s="89">
        <f t="shared" si="71"/>
        <v>0</v>
      </c>
      <c r="BW707" s="89">
        <f t="shared" si="71"/>
        <v>0</v>
      </c>
      <c r="BX707" s="89">
        <f t="shared" si="71"/>
        <v>0</v>
      </c>
      <c r="BY707" s="89">
        <f t="shared" si="71"/>
        <v>0</v>
      </c>
      <c r="BZ707" s="89">
        <f t="shared" si="71"/>
        <v>0</v>
      </c>
      <c r="CA707" s="89">
        <f t="shared" si="71"/>
        <v>0</v>
      </c>
      <c r="CB707" s="89">
        <f t="shared" si="71"/>
        <v>0</v>
      </c>
      <c r="CC707" s="89">
        <f t="shared" si="71"/>
        <v>0</v>
      </c>
      <c r="CD707" s="89">
        <f t="shared" si="71"/>
        <v>0</v>
      </c>
      <c r="CE707" s="89">
        <f t="shared" si="71"/>
        <v>0</v>
      </c>
      <c r="CF707" s="89">
        <f t="shared" si="71"/>
        <v>0</v>
      </c>
      <c r="CG707" s="89">
        <f t="shared" si="71"/>
        <v>0</v>
      </c>
      <c r="CH707" s="89">
        <f t="shared" si="71"/>
        <v>0</v>
      </c>
      <c r="CI707" s="89">
        <f t="shared" si="71"/>
        <v>0</v>
      </c>
      <c r="CJ707" s="89">
        <f t="shared" si="71"/>
        <v>0</v>
      </c>
      <c r="CK707" s="89">
        <f t="shared" si="71"/>
        <v>0</v>
      </c>
      <c r="CL707" s="89">
        <f t="shared" si="71"/>
        <v>0</v>
      </c>
      <c r="CM707" s="89">
        <f t="shared" si="71"/>
        <v>0</v>
      </c>
      <c r="CN707" s="89">
        <f t="shared" si="71"/>
        <v>0</v>
      </c>
      <c r="CO707" s="89">
        <f t="shared" si="71"/>
        <v>0</v>
      </c>
      <c r="CP707" s="89">
        <f t="shared" si="71"/>
        <v>0</v>
      </c>
      <c r="CQ707" s="89">
        <f t="shared" si="71"/>
        <v>0</v>
      </c>
    </row>
    <row r="708" spans="1:95" s="89" customFormat="1" hidden="1" x14ac:dyDescent="0.25">
      <c r="A708" s="90" t="s">
        <v>158</v>
      </c>
      <c r="B708" s="91">
        <f>'[1]Base produits'!C100</f>
        <v>0</v>
      </c>
      <c r="C708" s="89">
        <f t="shared" ref="C708:BN711" si="73">C104*$B708</f>
        <v>0</v>
      </c>
      <c r="D708" s="89">
        <f t="shared" si="73"/>
        <v>0</v>
      </c>
      <c r="E708" s="89">
        <f t="shared" si="73"/>
        <v>0</v>
      </c>
      <c r="F708" s="89">
        <f t="shared" si="73"/>
        <v>0</v>
      </c>
      <c r="G708" s="89">
        <f t="shared" si="73"/>
        <v>0</v>
      </c>
      <c r="H708" s="89">
        <f t="shared" si="73"/>
        <v>0</v>
      </c>
      <c r="I708" s="89">
        <f t="shared" si="73"/>
        <v>0</v>
      </c>
      <c r="J708" s="89">
        <f t="shared" si="73"/>
        <v>0</v>
      </c>
      <c r="K708" s="89">
        <f t="shared" si="73"/>
        <v>0</v>
      </c>
      <c r="L708" s="89">
        <f t="shared" si="73"/>
        <v>0</v>
      </c>
      <c r="M708" s="89">
        <f t="shared" si="73"/>
        <v>0</v>
      </c>
      <c r="N708" s="89">
        <f t="shared" si="73"/>
        <v>0</v>
      </c>
      <c r="O708" s="89">
        <f t="shared" si="73"/>
        <v>0</v>
      </c>
      <c r="P708" s="89">
        <f t="shared" si="73"/>
        <v>0</v>
      </c>
      <c r="Q708" s="89">
        <f t="shared" si="73"/>
        <v>0</v>
      </c>
      <c r="R708" s="89">
        <f t="shared" si="73"/>
        <v>0</v>
      </c>
      <c r="S708" s="89">
        <f t="shared" si="73"/>
        <v>0</v>
      </c>
      <c r="T708" s="89">
        <f t="shared" si="73"/>
        <v>0</v>
      </c>
      <c r="U708" s="89">
        <f t="shared" si="73"/>
        <v>0</v>
      </c>
      <c r="V708" s="89">
        <f t="shared" si="73"/>
        <v>0</v>
      </c>
      <c r="W708" s="89">
        <f t="shared" si="73"/>
        <v>0</v>
      </c>
      <c r="X708" s="89">
        <f t="shared" si="73"/>
        <v>0</v>
      </c>
      <c r="Y708" s="89">
        <f t="shared" si="73"/>
        <v>0</v>
      </c>
      <c r="Z708" s="89">
        <f t="shared" si="73"/>
        <v>0</v>
      </c>
      <c r="AA708" s="89">
        <f t="shared" si="73"/>
        <v>0</v>
      </c>
      <c r="AB708" s="89">
        <f t="shared" si="73"/>
        <v>0</v>
      </c>
      <c r="AC708" s="89">
        <f t="shared" si="73"/>
        <v>0</v>
      </c>
      <c r="AD708" s="89">
        <f t="shared" si="73"/>
        <v>0</v>
      </c>
      <c r="AE708" s="89">
        <f t="shared" si="73"/>
        <v>0</v>
      </c>
      <c r="AF708" s="89">
        <f t="shared" si="73"/>
        <v>0</v>
      </c>
      <c r="AG708" s="89">
        <f t="shared" si="73"/>
        <v>0</v>
      </c>
      <c r="AH708" s="89">
        <f t="shared" si="73"/>
        <v>0</v>
      </c>
      <c r="AI708" s="89">
        <f t="shared" si="73"/>
        <v>0</v>
      </c>
      <c r="AJ708" s="89">
        <f t="shared" si="73"/>
        <v>0</v>
      </c>
      <c r="AK708" s="89">
        <f t="shared" si="73"/>
        <v>0</v>
      </c>
      <c r="AL708" s="89">
        <f t="shared" si="73"/>
        <v>0</v>
      </c>
      <c r="AM708" s="89">
        <f t="shared" si="73"/>
        <v>0</v>
      </c>
      <c r="AN708" s="89">
        <f t="shared" si="73"/>
        <v>0</v>
      </c>
      <c r="AO708" s="89">
        <f t="shared" si="73"/>
        <v>0</v>
      </c>
      <c r="AP708" s="89">
        <f t="shared" si="73"/>
        <v>0</v>
      </c>
      <c r="AQ708" s="89">
        <f t="shared" si="73"/>
        <v>0</v>
      </c>
      <c r="AR708" s="89">
        <f t="shared" si="73"/>
        <v>0</v>
      </c>
      <c r="AS708" s="89">
        <f t="shared" si="73"/>
        <v>0</v>
      </c>
      <c r="AT708" s="89">
        <f t="shared" si="73"/>
        <v>0</v>
      </c>
      <c r="AU708" s="89">
        <f t="shared" si="73"/>
        <v>0</v>
      </c>
      <c r="AV708" s="89">
        <f t="shared" si="73"/>
        <v>0</v>
      </c>
      <c r="AW708" s="89">
        <f t="shared" si="73"/>
        <v>0</v>
      </c>
      <c r="AX708" s="89">
        <f t="shared" si="73"/>
        <v>0</v>
      </c>
      <c r="AY708" s="89">
        <f t="shared" si="73"/>
        <v>0</v>
      </c>
      <c r="AZ708" s="89">
        <f t="shared" si="73"/>
        <v>0</v>
      </c>
      <c r="BA708" s="89">
        <f t="shared" si="73"/>
        <v>0</v>
      </c>
      <c r="BB708" s="89">
        <f t="shared" si="73"/>
        <v>0</v>
      </c>
      <c r="BC708" s="89">
        <f t="shared" si="73"/>
        <v>0</v>
      </c>
      <c r="BD708" s="89">
        <f t="shared" si="73"/>
        <v>0</v>
      </c>
      <c r="BE708" s="89">
        <f t="shared" si="73"/>
        <v>0</v>
      </c>
      <c r="BF708" s="89">
        <f t="shared" si="73"/>
        <v>0</v>
      </c>
      <c r="BG708" s="89">
        <f t="shared" si="73"/>
        <v>0</v>
      </c>
      <c r="BH708" s="89">
        <f t="shared" si="73"/>
        <v>0</v>
      </c>
      <c r="BI708" s="89">
        <f t="shared" si="73"/>
        <v>0</v>
      </c>
      <c r="BJ708" s="89">
        <f t="shared" si="73"/>
        <v>0</v>
      </c>
      <c r="BK708" s="89">
        <f t="shared" si="73"/>
        <v>0</v>
      </c>
      <c r="BL708" s="89">
        <f t="shared" si="73"/>
        <v>0</v>
      </c>
      <c r="BM708" s="89">
        <f t="shared" si="73"/>
        <v>0</v>
      </c>
      <c r="BN708" s="89">
        <f t="shared" si="73"/>
        <v>0</v>
      </c>
      <c r="BO708" s="89">
        <f t="shared" ref="BO708:CQ711" si="74">BO104*$B708</f>
        <v>0</v>
      </c>
      <c r="BP708" s="89">
        <f t="shared" si="74"/>
        <v>0</v>
      </c>
      <c r="BQ708" s="89">
        <f t="shared" si="74"/>
        <v>0</v>
      </c>
      <c r="BR708" s="89">
        <f t="shared" si="74"/>
        <v>0</v>
      </c>
      <c r="BS708" s="89">
        <f t="shared" si="74"/>
        <v>0</v>
      </c>
      <c r="BT708" s="89">
        <f t="shared" si="74"/>
        <v>0</v>
      </c>
      <c r="BU708" s="89">
        <f t="shared" si="74"/>
        <v>0</v>
      </c>
      <c r="BV708" s="89">
        <f t="shared" si="74"/>
        <v>0</v>
      </c>
      <c r="BW708" s="89">
        <f t="shared" si="74"/>
        <v>0</v>
      </c>
      <c r="BX708" s="89">
        <f t="shared" si="74"/>
        <v>0</v>
      </c>
      <c r="BY708" s="89">
        <f t="shared" si="74"/>
        <v>0</v>
      </c>
      <c r="BZ708" s="89">
        <f t="shared" si="74"/>
        <v>0</v>
      </c>
      <c r="CA708" s="89">
        <f t="shared" si="74"/>
        <v>0</v>
      </c>
      <c r="CB708" s="89">
        <f t="shared" si="74"/>
        <v>0</v>
      </c>
      <c r="CC708" s="89">
        <f t="shared" si="74"/>
        <v>0</v>
      </c>
      <c r="CD708" s="89">
        <f t="shared" si="74"/>
        <v>0</v>
      </c>
      <c r="CE708" s="89">
        <f t="shared" si="74"/>
        <v>0</v>
      </c>
      <c r="CF708" s="89">
        <f t="shared" si="74"/>
        <v>0</v>
      </c>
      <c r="CG708" s="89">
        <f t="shared" si="74"/>
        <v>0</v>
      </c>
      <c r="CH708" s="89">
        <f t="shared" si="74"/>
        <v>0</v>
      </c>
      <c r="CI708" s="89">
        <f t="shared" si="74"/>
        <v>0</v>
      </c>
      <c r="CJ708" s="89">
        <f t="shared" si="74"/>
        <v>0</v>
      </c>
      <c r="CK708" s="89">
        <f t="shared" si="74"/>
        <v>0</v>
      </c>
      <c r="CL708" s="89">
        <f t="shared" si="74"/>
        <v>0</v>
      </c>
      <c r="CM708" s="89">
        <f t="shared" si="74"/>
        <v>0</v>
      </c>
      <c r="CN708" s="89">
        <f t="shared" si="74"/>
        <v>0</v>
      </c>
      <c r="CO708" s="89">
        <f t="shared" si="74"/>
        <v>0</v>
      </c>
      <c r="CP708" s="89">
        <f t="shared" si="74"/>
        <v>0</v>
      </c>
      <c r="CQ708" s="89">
        <f t="shared" si="74"/>
        <v>0</v>
      </c>
    </row>
    <row r="709" spans="1:95" s="89" customFormat="1" hidden="1" x14ac:dyDescent="0.25">
      <c r="A709" s="90" t="s">
        <v>159</v>
      </c>
      <c r="B709" s="91">
        <f>'[1]Base produits'!C101</f>
        <v>0</v>
      </c>
      <c r="C709" s="89">
        <f t="shared" si="73"/>
        <v>0</v>
      </c>
      <c r="D709" s="89">
        <f t="shared" si="73"/>
        <v>0</v>
      </c>
      <c r="E709" s="89">
        <f t="shared" si="73"/>
        <v>0</v>
      </c>
      <c r="F709" s="89">
        <f t="shared" si="73"/>
        <v>0</v>
      </c>
      <c r="G709" s="89">
        <f t="shared" si="73"/>
        <v>0</v>
      </c>
      <c r="H709" s="89">
        <f t="shared" si="73"/>
        <v>0</v>
      </c>
      <c r="I709" s="89">
        <f t="shared" si="73"/>
        <v>0</v>
      </c>
      <c r="J709" s="89">
        <f t="shared" si="73"/>
        <v>0</v>
      </c>
      <c r="K709" s="89">
        <f t="shared" si="73"/>
        <v>0</v>
      </c>
      <c r="L709" s="89">
        <f t="shared" si="73"/>
        <v>0</v>
      </c>
      <c r="M709" s="89">
        <f t="shared" si="73"/>
        <v>0</v>
      </c>
      <c r="N709" s="89">
        <f t="shared" si="73"/>
        <v>0</v>
      </c>
      <c r="O709" s="89">
        <f t="shared" si="73"/>
        <v>0</v>
      </c>
      <c r="P709" s="89">
        <f t="shared" si="73"/>
        <v>0</v>
      </c>
      <c r="Q709" s="89">
        <f t="shared" si="73"/>
        <v>0</v>
      </c>
      <c r="R709" s="89">
        <f t="shared" si="73"/>
        <v>0</v>
      </c>
      <c r="S709" s="89">
        <f t="shared" si="73"/>
        <v>0</v>
      </c>
      <c r="T709" s="89">
        <f t="shared" si="73"/>
        <v>0</v>
      </c>
      <c r="U709" s="89">
        <f t="shared" si="73"/>
        <v>0</v>
      </c>
      <c r="V709" s="89">
        <f t="shared" si="73"/>
        <v>0</v>
      </c>
      <c r="W709" s="89">
        <f t="shared" si="73"/>
        <v>0</v>
      </c>
      <c r="X709" s="89">
        <f t="shared" si="73"/>
        <v>0</v>
      </c>
      <c r="Y709" s="89">
        <f t="shared" si="73"/>
        <v>0</v>
      </c>
      <c r="Z709" s="89">
        <f t="shared" si="73"/>
        <v>0</v>
      </c>
      <c r="AA709" s="89">
        <f t="shared" si="73"/>
        <v>0</v>
      </c>
      <c r="AB709" s="89">
        <f t="shared" si="73"/>
        <v>0</v>
      </c>
      <c r="AC709" s="89">
        <f t="shared" si="73"/>
        <v>0</v>
      </c>
      <c r="AD709" s="89">
        <f t="shared" si="73"/>
        <v>0</v>
      </c>
      <c r="AE709" s="89">
        <f t="shared" si="73"/>
        <v>0</v>
      </c>
      <c r="AF709" s="89">
        <f t="shared" si="73"/>
        <v>0</v>
      </c>
      <c r="AG709" s="89">
        <f t="shared" si="73"/>
        <v>0</v>
      </c>
      <c r="AH709" s="89">
        <f t="shared" si="73"/>
        <v>0</v>
      </c>
      <c r="AI709" s="89">
        <f t="shared" si="73"/>
        <v>0</v>
      </c>
      <c r="AJ709" s="89">
        <f t="shared" si="73"/>
        <v>0</v>
      </c>
      <c r="AK709" s="89">
        <f t="shared" si="73"/>
        <v>0</v>
      </c>
      <c r="AL709" s="89">
        <f t="shared" si="73"/>
        <v>0</v>
      </c>
      <c r="AM709" s="89">
        <f t="shared" si="73"/>
        <v>0</v>
      </c>
      <c r="AN709" s="89">
        <f t="shared" si="73"/>
        <v>0</v>
      </c>
      <c r="AO709" s="89">
        <f t="shared" si="73"/>
        <v>0</v>
      </c>
      <c r="AP709" s="89">
        <f t="shared" si="73"/>
        <v>0</v>
      </c>
      <c r="AQ709" s="89">
        <f t="shared" si="73"/>
        <v>0</v>
      </c>
      <c r="AR709" s="89">
        <f t="shared" si="73"/>
        <v>0</v>
      </c>
      <c r="AS709" s="89">
        <f t="shared" si="73"/>
        <v>0</v>
      </c>
      <c r="AT709" s="89">
        <f t="shared" si="73"/>
        <v>0</v>
      </c>
      <c r="AU709" s="89">
        <f t="shared" si="73"/>
        <v>0</v>
      </c>
      <c r="AV709" s="89">
        <f t="shared" si="73"/>
        <v>0</v>
      </c>
      <c r="AW709" s="89">
        <f t="shared" si="73"/>
        <v>0</v>
      </c>
      <c r="AX709" s="89">
        <f t="shared" si="73"/>
        <v>0</v>
      </c>
      <c r="AY709" s="89">
        <f t="shared" si="73"/>
        <v>0</v>
      </c>
      <c r="AZ709" s="89">
        <f t="shared" si="73"/>
        <v>0</v>
      </c>
      <c r="BA709" s="89">
        <f t="shared" si="73"/>
        <v>0</v>
      </c>
      <c r="BB709" s="89">
        <f t="shared" si="73"/>
        <v>0</v>
      </c>
      <c r="BC709" s="89">
        <f t="shared" si="73"/>
        <v>0</v>
      </c>
      <c r="BD709" s="89">
        <f t="shared" si="73"/>
        <v>0</v>
      </c>
      <c r="BE709" s="89">
        <f t="shared" si="73"/>
        <v>0</v>
      </c>
      <c r="BF709" s="89">
        <f t="shared" si="73"/>
        <v>0</v>
      </c>
      <c r="BG709" s="89">
        <f t="shared" si="73"/>
        <v>0</v>
      </c>
      <c r="BH709" s="89">
        <f t="shared" si="73"/>
        <v>0</v>
      </c>
      <c r="BI709" s="89">
        <f t="shared" si="73"/>
        <v>0</v>
      </c>
      <c r="BJ709" s="89">
        <f t="shared" si="73"/>
        <v>0</v>
      </c>
      <c r="BK709" s="89">
        <f t="shared" si="73"/>
        <v>0</v>
      </c>
      <c r="BL709" s="89">
        <f t="shared" si="73"/>
        <v>0</v>
      </c>
      <c r="BM709" s="89">
        <f t="shared" si="73"/>
        <v>0</v>
      </c>
      <c r="BN709" s="89">
        <f t="shared" si="73"/>
        <v>0</v>
      </c>
      <c r="BO709" s="89">
        <f t="shared" si="74"/>
        <v>0</v>
      </c>
      <c r="BP709" s="89">
        <f t="shared" si="74"/>
        <v>0</v>
      </c>
      <c r="BQ709" s="89">
        <f t="shared" si="74"/>
        <v>0</v>
      </c>
      <c r="BR709" s="89">
        <f t="shared" si="74"/>
        <v>0</v>
      </c>
      <c r="BS709" s="89">
        <f t="shared" si="74"/>
        <v>0</v>
      </c>
      <c r="BT709" s="89">
        <f t="shared" si="74"/>
        <v>0</v>
      </c>
      <c r="BU709" s="89">
        <f t="shared" si="74"/>
        <v>0</v>
      </c>
      <c r="BV709" s="89">
        <f t="shared" si="74"/>
        <v>0</v>
      </c>
      <c r="BW709" s="89">
        <f t="shared" si="74"/>
        <v>0</v>
      </c>
      <c r="BX709" s="89">
        <f t="shared" si="74"/>
        <v>0</v>
      </c>
      <c r="BY709" s="89">
        <f t="shared" si="74"/>
        <v>0</v>
      </c>
      <c r="BZ709" s="89">
        <f t="shared" si="74"/>
        <v>0</v>
      </c>
      <c r="CA709" s="89">
        <f t="shared" si="74"/>
        <v>0</v>
      </c>
      <c r="CB709" s="89">
        <f t="shared" si="74"/>
        <v>0</v>
      </c>
      <c r="CC709" s="89">
        <f t="shared" si="74"/>
        <v>0</v>
      </c>
      <c r="CD709" s="89">
        <f t="shared" si="74"/>
        <v>0</v>
      </c>
      <c r="CE709" s="89">
        <f t="shared" si="74"/>
        <v>0</v>
      </c>
      <c r="CF709" s="89">
        <f t="shared" si="74"/>
        <v>0</v>
      </c>
      <c r="CG709" s="89">
        <f t="shared" si="74"/>
        <v>0</v>
      </c>
      <c r="CH709" s="89">
        <f t="shared" si="74"/>
        <v>0</v>
      </c>
      <c r="CI709" s="89">
        <f t="shared" si="74"/>
        <v>0</v>
      </c>
      <c r="CJ709" s="89">
        <f t="shared" si="74"/>
        <v>0</v>
      </c>
      <c r="CK709" s="89">
        <f t="shared" si="74"/>
        <v>0</v>
      </c>
      <c r="CL709" s="89">
        <f t="shared" si="74"/>
        <v>0</v>
      </c>
      <c r="CM709" s="89">
        <f t="shared" si="74"/>
        <v>0</v>
      </c>
      <c r="CN709" s="89">
        <f t="shared" si="74"/>
        <v>0</v>
      </c>
      <c r="CO709" s="89">
        <f t="shared" si="74"/>
        <v>0</v>
      </c>
      <c r="CP709" s="89">
        <f t="shared" si="74"/>
        <v>0</v>
      </c>
      <c r="CQ709" s="89">
        <f t="shared" si="74"/>
        <v>0</v>
      </c>
    </row>
    <row r="710" spans="1:95" s="89" customFormat="1" hidden="1" x14ac:dyDescent="0.25">
      <c r="A710" s="90" t="s">
        <v>160</v>
      </c>
      <c r="B710" s="91">
        <f>'[1]Base produits'!C102</f>
        <v>0</v>
      </c>
      <c r="C710" s="89">
        <f t="shared" si="73"/>
        <v>0</v>
      </c>
      <c r="D710" s="89">
        <f t="shared" si="73"/>
        <v>0</v>
      </c>
      <c r="E710" s="89">
        <f t="shared" si="73"/>
        <v>0</v>
      </c>
      <c r="F710" s="89">
        <f t="shared" si="73"/>
        <v>0</v>
      </c>
      <c r="G710" s="89">
        <f t="shared" si="73"/>
        <v>0</v>
      </c>
      <c r="H710" s="89">
        <f t="shared" si="73"/>
        <v>0</v>
      </c>
      <c r="I710" s="89">
        <f t="shared" si="73"/>
        <v>0</v>
      </c>
      <c r="J710" s="89">
        <f t="shared" si="73"/>
        <v>0</v>
      </c>
      <c r="K710" s="89">
        <f t="shared" si="73"/>
        <v>0</v>
      </c>
      <c r="L710" s="89">
        <f t="shared" si="73"/>
        <v>0</v>
      </c>
      <c r="M710" s="89">
        <f t="shared" si="73"/>
        <v>0</v>
      </c>
      <c r="N710" s="89">
        <f t="shared" si="73"/>
        <v>0</v>
      </c>
      <c r="O710" s="89">
        <f t="shared" si="73"/>
        <v>0</v>
      </c>
      <c r="P710" s="89">
        <f t="shared" si="73"/>
        <v>0</v>
      </c>
      <c r="Q710" s="89">
        <f t="shared" si="73"/>
        <v>0</v>
      </c>
      <c r="R710" s="89">
        <f t="shared" si="73"/>
        <v>0</v>
      </c>
      <c r="S710" s="89">
        <f t="shared" si="73"/>
        <v>0</v>
      </c>
      <c r="T710" s="89">
        <f t="shared" si="73"/>
        <v>0</v>
      </c>
      <c r="U710" s="89">
        <f t="shared" si="73"/>
        <v>0</v>
      </c>
      <c r="V710" s="89">
        <f t="shared" si="73"/>
        <v>0</v>
      </c>
      <c r="W710" s="89">
        <f t="shared" si="73"/>
        <v>0</v>
      </c>
      <c r="X710" s="89">
        <f t="shared" si="73"/>
        <v>0</v>
      </c>
      <c r="Y710" s="89">
        <f t="shared" si="73"/>
        <v>0</v>
      </c>
      <c r="Z710" s="89">
        <f t="shared" si="73"/>
        <v>0</v>
      </c>
      <c r="AA710" s="89">
        <f t="shared" si="73"/>
        <v>0</v>
      </c>
      <c r="AB710" s="89">
        <f t="shared" si="73"/>
        <v>0</v>
      </c>
      <c r="AC710" s="89">
        <f t="shared" si="73"/>
        <v>0</v>
      </c>
      <c r="AD710" s="89">
        <f t="shared" si="73"/>
        <v>0</v>
      </c>
      <c r="AE710" s="89">
        <f t="shared" si="73"/>
        <v>0</v>
      </c>
      <c r="AF710" s="89">
        <f t="shared" si="73"/>
        <v>0</v>
      </c>
      <c r="AG710" s="89">
        <f t="shared" si="73"/>
        <v>0</v>
      </c>
      <c r="AH710" s="89">
        <f t="shared" si="73"/>
        <v>0</v>
      </c>
      <c r="AI710" s="89">
        <f t="shared" si="73"/>
        <v>0</v>
      </c>
      <c r="AJ710" s="89">
        <f t="shared" si="73"/>
        <v>0</v>
      </c>
      <c r="AK710" s="89">
        <f t="shared" si="73"/>
        <v>0</v>
      </c>
      <c r="AL710" s="89">
        <f t="shared" si="73"/>
        <v>0</v>
      </c>
      <c r="AM710" s="89">
        <f t="shared" si="73"/>
        <v>0</v>
      </c>
      <c r="AN710" s="89">
        <f t="shared" si="73"/>
        <v>0</v>
      </c>
      <c r="AO710" s="89">
        <f t="shared" si="73"/>
        <v>0</v>
      </c>
      <c r="AP710" s="89">
        <f t="shared" si="73"/>
        <v>0</v>
      </c>
      <c r="AQ710" s="89">
        <f t="shared" si="73"/>
        <v>0</v>
      </c>
      <c r="AR710" s="89">
        <f t="shared" si="73"/>
        <v>0</v>
      </c>
      <c r="AS710" s="89">
        <f t="shared" si="73"/>
        <v>0</v>
      </c>
      <c r="AT710" s="89">
        <f t="shared" si="73"/>
        <v>0</v>
      </c>
      <c r="AU710" s="89">
        <f t="shared" si="73"/>
        <v>0</v>
      </c>
      <c r="AV710" s="89">
        <f t="shared" si="73"/>
        <v>0</v>
      </c>
      <c r="AW710" s="89">
        <f t="shared" si="73"/>
        <v>0</v>
      </c>
      <c r="AX710" s="89">
        <f t="shared" si="73"/>
        <v>0</v>
      </c>
      <c r="AY710" s="89">
        <f t="shared" si="73"/>
        <v>0</v>
      </c>
      <c r="AZ710" s="89">
        <f t="shared" si="73"/>
        <v>0</v>
      </c>
      <c r="BA710" s="89">
        <f t="shared" si="73"/>
        <v>0</v>
      </c>
      <c r="BB710" s="89">
        <f t="shared" si="73"/>
        <v>0</v>
      </c>
      <c r="BC710" s="89">
        <f t="shared" si="73"/>
        <v>0</v>
      </c>
      <c r="BD710" s="89">
        <f t="shared" si="73"/>
        <v>0</v>
      </c>
      <c r="BE710" s="89">
        <f t="shared" si="73"/>
        <v>0</v>
      </c>
      <c r="BF710" s="89">
        <f t="shared" si="73"/>
        <v>0</v>
      </c>
      <c r="BG710" s="89">
        <f t="shared" si="73"/>
        <v>0</v>
      </c>
      <c r="BH710" s="89">
        <f t="shared" si="73"/>
        <v>0</v>
      </c>
      <c r="BI710" s="89">
        <f t="shared" si="73"/>
        <v>0</v>
      </c>
      <c r="BJ710" s="89">
        <f t="shared" si="73"/>
        <v>0</v>
      </c>
      <c r="BK710" s="89">
        <f t="shared" si="73"/>
        <v>0</v>
      </c>
      <c r="BL710" s="89">
        <f t="shared" si="73"/>
        <v>0</v>
      </c>
      <c r="BM710" s="89">
        <f t="shared" si="73"/>
        <v>0</v>
      </c>
      <c r="BN710" s="89">
        <f t="shared" si="73"/>
        <v>0</v>
      </c>
      <c r="BO710" s="89">
        <f t="shared" si="74"/>
        <v>0</v>
      </c>
      <c r="BP710" s="89">
        <f t="shared" si="74"/>
        <v>0</v>
      </c>
      <c r="BQ710" s="89">
        <f t="shared" si="74"/>
        <v>0</v>
      </c>
      <c r="BR710" s="89">
        <f t="shared" si="74"/>
        <v>0</v>
      </c>
      <c r="BS710" s="89">
        <f t="shared" si="74"/>
        <v>0</v>
      </c>
      <c r="BT710" s="89">
        <f t="shared" si="74"/>
        <v>0</v>
      </c>
      <c r="BU710" s="89">
        <f t="shared" si="74"/>
        <v>0</v>
      </c>
      <c r="BV710" s="89">
        <f t="shared" si="74"/>
        <v>0</v>
      </c>
      <c r="BW710" s="89">
        <f t="shared" si="74"/>
        <v>0</v>
      </c>
      <c r="BX710" s="89">
        <f t="shared" si="74"/>
        <v>0</v>
      </c>
      <c r="BY710" s="89">
        <f t="shared" si="74"/>
        <v>0</v>
      </c>
      <c r="BZ710" s="89">
        <f t="shared" si="74"/>
        <v>0</v>
      </c>
      <c r="CA710" s="89">
        <f t="shared" si="74"/>
        <v>0</v>
      </c>
      <c r="CB710" s="89">
        <f t="shared" si="74"/>
        <v>0</v>
      </c>
      <c r="CC710" s="89">
        <f t="shared" si="74"/>
        <v>0</v>
      </c>
      <c r="CD710" s="89">
        <f t="shared" si="74"/>
        <v>0</v>
      </c>
      <c r="CE710" s="89">
        <f t="shared" si="74"/>
        <v>0</v>
      </c>
      <c r="CF710" s="89">
        <f t="shared" si="74"/>
        <v>0</v>
      </c>
      <c r="CG710" s="89">
        <f t="shared" si="74"/>
        <v>0</v>
      </c>
      <c r="CH710" s="89">
        <f t="shared" si="74"/>
        <v>0</v>
      </c>
      <c r="CI710" s="89">
        <f t="shared" si="74"/>
        <v>0</v>
      </c>
      <c r="CJ710" s="89">
        <f t="shared" si="74"/>
        <v>0</v>
      </c>
      <c r="CK710" s="89">
        <f t="shared" si="74"/>
        <v>0</v>
      </c>
      <c r="CL710" s="89">
        <f t="shared" si="74"/>
        <v>0</v>
      </c>
      <c r="CM710" s="89">
        <f t="shared" si="74"/>
        <v>0</v>
      </c>
      <c r="CN710" s="89">
        <f t="shared" si="74"/>
        <v>0</v>
      </c>
      <c r="CO710" s="89">
        <f t="shared" si="74"/>
        <v>0</v>
      </c>
      <c r="CP710" s="89">
        <f t="shared" si="74"/>
        <v>0</v>
      </c>
      <c r="CQ710" s="89">
        <f t="shared" si="74"/>
        <v>0</v>
      </c>
    </row>
    <row r="711" spans="1:95" s="89" customFormat="1" hidden="1" x14ac:dyDescent="0.25">
      <c r="A711" s="90" t="s">
        <v>161</v>
      </c>
      <c r="B711" s="91">
        <f>'[1]Base produits'!C103</f>
        <v>0</v>
      </c>
      <c r="C711" s="89">
        <f t="shared" si="73"/>
        <v>0</v>
      </c>
      <c r="D711" s="89">
        <f t="shared" si="73"/>
        <v>0</v>
      </c>
      <c r="E711" s="89">
        <f t="shared" si="73"/>
        <v>0</v>
      </c>
      <c r="F711" s="89">
        <f t="shared" si="73"/>
        <v>0</v>
      </c>
      <c r="G711" s="89">
        <f t="shared" si="73"/>
        <v>0</v>
      </c>
      <c r="H711" s="89">
        <f t="shared" si="73"/>
        <v>0</v>
      </c>
      <c r="I711" s="89">
        <f t="shared" si="73"/>
        <v>0</v>
      </c>
      <c r="J711" s="89">
        <f t="shared" si="73"/>
        <v>0</v>
      </c>
      <c r="K711" s="89">
        <f t="shared" si="73"/>
        <v>0</v>
      </c>
      <c r="L711" s="89">
        <f t="shared" si="73"/>
        <v>0</v>
      </c>
      <c r="M711" s="89">
        <f t="shared" si="73"/>
        <v>0</v>
      </c>
      <c r="N711" s="89">
        <f t="shared" si="73"/>
        <v>0</v>
      </c>
      <c r="O711" s="89">
        <f t="shared" si="73"/>
        <v>0</v>
      </c>
      <c r="P711" s="89">
        <f t="shared" si="73"/>
        <v>0</v>
      </c>
      <c r="Q711" s="89">
        <f t="shared" si="73"/>
        <v>0</v>
      </c>
      <c r="R711" s="89">
        <f t="shared" si="73"/>
        <v>0</v>
      </c>
      <c r="S711" s="89">
        <f t="shared" si="73"/>
        <v>0</v>
      </c>
      <c r="T711" s="89">
        <f t="shared" si="73"/>
        <v>0</v>
      </c>
      <c r="U711" s="89">
        <f t="shared" si="73"/>
        <v>0</v>
      </c>
      <c r="V711" s="89">
        <f t="shared" si="73"/>
        <v>0</v>
      </c>
      <c r="W711" s="89">
        <f t="shared" si="73"/>
        <v>0</v>
      </c>
      <c r="X711" s="89">
        <f t="shared" si="73"/>
        <v>0</v>
      </c>
      <c r="Y711" s="89">
        <f t="shared" si="73"/>
        <v>0</v>
      </c>
      <c r="Z711" s="89">
        <f t="shared" si="73"/>
        <v>0</v>
      </c>
      <c r="AA711" s="89">
        <f t="shared" si="73"/>
        <v>0</v>
      </c>
      <c r="AB711" s="89">
        <f t="shared" si="73"/>
        <v>0</v>
      </c>
      <c r="AC711" s="89">
        <f t="shared" si="73"/>
        <v>0</v>
      </c>
      <c r="AD711" s="89">
        <f t="shared" si="73"/>
        <v>0</v>
      </c>
      <c r="AE711" s="89">
        <f t="shared" si="73"/>
        <v>0</v>
      </c>
      <c r="AF711" s="89">
        <f t="shared" si="73"/>
        <v>0</v>
      </c>
      <c r="AG711" s="89">
        <f t="shared" si="73"/>
        <v>0</v>
      </c>
      <c r="AH711" s="89">
        <f t="shared" si="73"/>
        <v>0</v>
      </c>
      <c r="AI711" s="89">
        <f t="shared" si="73"/>
        <v>0</v>
      </c>
      <c r="AJ711" s="89">
        <f t="shared" si="73"/>
        <v>0</v>
      </c>
      <c r="AK711" s="89">
        <f t="shared" si="73"/>
        <v>0</v>
      </c>
      <c r="AL711" s="89">
        <f t="shared" si="73"/>
        <v>0</v>
      </c>
      <c r="AM711" s="89">
        <f t="shared" si="73"/>
        <v>0</v>
      </c>
      <c r="AN711" s="89">
        <f t="shared" si="73"/>
        <v>0</v>
      </c>
      <c r="AO711" s="89">
        <f t="shared" si="73"/>
        <v>0</v>
      </c>
      <c r="AP711" s="89">
        <f t="shared" si="73"/>
        <v>0</v>
      </c>
      <c r="AQ711" s="89">
        <f t="shared" si="73"/>
        <v>0</v>
      </c>
      <c r="AR711" s="89">
        <f t="shared" si="73"/>
        <v>0</v>
      </c>
      <c r="AS711" s="89">
        <f t="shared" si="73"/>
        <v>0</v>
      </c>
      <c r="AT711" s="89">
        <f t="shared" si="73"/>
        <v>0</v>
      </c>
      <c r="AU711" s="89">
        <f t="shared" si="73"/>
        <v>0</v>
      </c>
      <c r="AV711" s="89">
        <f t="shared" si="73"/>
        <v>0</v>
      </c>
      <c r="AW711" s="89">
        <f t="shared" si="73"/>
        <v>0</v>
      </c>
      <c r="AX711" s="89">
        <f t="shared" si="73"/>
        <v>0</v>
      </c>
      <c r="AY711" s="89">
        <f t="shared" si="73"/>
        <v>0</v>
      </c>
      <c r="AZ711" s="89">
        <f t="shared" si="73"/>
        <v>0</v>
      </c>
      <c r="BA711" s="89">
        <f t="shared" si="73"/>
        <v>0</v>
      </c>
      <c r="BB711" s="89">
        <f t="shared" si="73"/>
        <v>0</v>
      </c>
      <c r="BC711" s="89">
        <f t="shared" si="73"/>
        <v>0</v>
      </c>
      <c r="BD711" s="89">
        <f t="shared" si="73"/>
        <v>0</v>
      </c>
      <c r="BE711" s="89">
        <f t="shared" si="73"/>
        <v>0</v>
      </c>
      <c r="BF711" s="89">
        <f t="shared" si="73"/>
        <v>0</v>
      </c>
      <c r="BG711" s="89">
        <f t="shared" si="73"/>
        <v>0</v>
      </c>
      <c r="BH711" s="89">
        <f t="shared" si="73"/>
        <v>0</v>
      </c>
      <c r="BI711" s="89">
        <f t="shared" si="73"/>
        <v>0</v>
      </c>
      <c r="BJ711" s="89">
        <f t="shared" si="73"/>
        <v>0</v>
      </c>
      <c r="BK711" s="89">
        <f t="shared" si="73"/>
        <v>0</v>
      </c>
      <c r="BL711" s="89">
        <f t="shared" si="73"/>
        <v>0</v>
      </c>
      <c r="BM711" s="89">
        <f t="shared" si="73"/>
        <v>0</v>
      </c>
      <c r="BN711" s="89">
        <f t="shared" ref="BN711" si="75">BN107*$B711</f>
        <v>0</v>
      </c>
      <c r="BO711" s="89">
        <f t="shared" si="74"/>
        <v>0</v>
      </c>
      <c r="BP711" s="89">
        <f t="shared" si="74"/>
        <v>0</v>
      </c>
      <c r="BQ711" s="89">
        <f t="shared" si="74"/>
        <v>0</v>
      </c>
      <c r="BR711" s="89">
        <f t="shared" si="74"/>
        <v>0</v>
      </c>
      <c r="BS711" s="89">
        <f t="shared" si="74"/>
        <v>0</v>
      </c>
      <c r="BT711" s="89">
        <f t="shared" si="74"/>
        <v>0</v>
      </c>
      <c r="BU711" s="89">
        <f t="shared" si="74"/>
        <v>0</v>
      </c>
      <c r="BV711" s="89">
        <f t="shared" si="74"/>
        <v>0</v>
      </c>
      <c r="BW711" s="89">
        <f t="shared" si="74"/>
        <v>0</v>
      </c>
      <c r="BX711" s="89">
        <f t="shared" si="74"/>
        <v>0</v>
      </c>
      <c r="BY711" s="89">
        <f t="shared" si="74"/>
        <v>0</v>
      </c>
      <c r="BZ711" s="89">
        <f t="shared" si="74"/>
        <v>0</v>
      </c>
      <c r="CA711" s="89">
        <f t="shared" si="74"/>
        <v>0</v>
      </c>
      <c r="CB711" s="89">
        <f t="shared" si="74"/>
        <v>0</v>
      </c>
      <c r="CC711" s="89">
        <f t="shared" si="74"/>
        <v>0</v>
      </c>
      <c r="CD711" s="89">
        <f t="shared" si="74"/>
        <v>0</v>
      </c>
      <c r="CE711" s="89">
        <f t="shared" si="74"/>
        <v>0</v>
      </c>
      <c r="CF711" s="89">
        <f t="shared" si="74"/>
        <v>0</v>
      </c>
      <c r="CG711" s="89">
        <f t="shared" si="74"/>
        <v>0</v>
      </c>
      <c r="CH711" s="89">
        <f t="shared" si="74"/>
        <v>0</v>
      </c>
      <c r="CI711" s="89">
        <f t="shared" si="74"/>
        <v>0</v>
      </c>
      <c r="CJ711" s="89">
        <f t="shared" si="74"/>
        <v>0</v>
      </c>
      <c r="CK711" s="89">
        <f t="shared" si="74"/>
        <v>0</v>
      </c>
      <c r="CL711" s="89">
        <f t="shared" si="74"/>
        <v>0</v>
      </c>
      <c r="CM711" s="89">
        <f t="shared" si="74"/>
        <v>0</v>
      </c>
      <c r="CN711" s="89">
        <f t="shared" si="74"/>
        <v>0</v>
      </c>
      <c r="CO711" s="89">
        <f t="shared" si="74"/>
        <v>0</v>
      </c>
      <c r="CP711" s="89">
        <f t="shared" si="74"/>
        <v>0</v>
      </c>
      <c r="CQ711" s="89">
        <f t="shared" si="74"/>
        <v>0</v>
      </c>
    </row>
    <row r="712" spans="1:95" s="89" customFormat="1" hidden="1" x14ac:dyDescent="0.25">
      <c r="A712" s="90" t="s">
        <v>162</v>
      </c>
      <c r="B712" s="91">
        <f>'[1]Base produits'!C104</f>
        <v>0</v>
      </c>
      <c r="C712" s="89">
        <f t="shared" ref="C712:BN715" si="76">C108*$B712</f>
        <v>0</v>
      </c>
      <c r="D712" s="89">
        <f t="shared" si="76"/>
        <v>0</v>
      </c>
      <c r="E712" s="89">
        <f t="shared" si="76"/>
        <v>0</v>
      </c>
      <c r="F712" s="89">
        <f t="shared" si="76"/>
        <v>0</v>
      </c>
      <c r="G712" s="89">
        <f t="shared" si="76"/>
        <v>0</v>
      </c>
      <c r="H712" s="89">
        <f t="shared" si="76"/>
        <v>0</v>
      </c>
      <c r="I712" s="89">
        <f t="shared" si="76"/>
        <v>0</v>
      </c>
      <c r="J712" s="89">
        <f t="shared" si="76"/>
        <v>0</v>
      </c>
      <c r="K712" s="89">
        <f t="shared" si="76"/>
        <v>0</v>
      </c>
      <c r="L712" s="89">
        <f t="shared" si="76"/>
        <v>0</v>
      </c>
      <c r="M712" s="89">
        <f t="shared" si="76"/>
        <v>0</v>
      </c>
      <c r="N712" s="89">
        <f t="shared" si="76"/>
        <v>0</v>
      </c>
      <c r="O712" s="89">
        <f t="shared" si="76"/>
        <v>0</v>
      </c>
      <c r="P712" s="89">
        <f t="shared" si="76"/>
        <v>0</v>
      </c>
      <c r="Q712" s="89">
        <f t="shared" si="76"/>
        <v>0</v>
      </c>
      <c r="R712" s="89">
        <f t="shared" si="76"/>
        <v>0</v>
      </c>
      <c r="S712" s="89">
        <f t="shared" si="76"/>
        <v>0</v>
      </c>
      <c r="T712" s="89">
        <f t="shared" si="76"/>
        <v>0</v>
      </c>
      <c r="U712" s="89">
        <f t="shared" si="76"/>
        <v>0</v>
      </c>
      <c r="V712" s="89">
        <f t="shared" si="76"/>
        <v>0</v>
      </c>
      <c r="W712" s="89">
        <f t="shared" si="76"/>
        <v>0</v>
      </c>
      <c r="X712" s="89">
        <f t="shared" si="76"/>
        <v>0</v>
      </c>
      <c r="Y712" s="89">
        <f t="shared" si="76"/>
        <v>0</v>
      </c>
      <c r="Z712" s="89">
        <f t="shared" si="76"/>
        <v>0</v>
      </c>
      <c r="AA712" s="89">
        <f t="shared" si="76"/>
        <v>0</v>
      </c>
      <c r="AB712" s="89">
        <f t="shared" si="76"/>
        <v>0</v>
      </c>
      <c r="AC712" s="89">
        <f t="shared" si="76"/>
        <v>0</v>
      </c>
      <c r="AD712" s="89">
        <f t="shared" si="76"/>
        <v>0</v>
      </c>
      <c r="AE712" s="89">
        <f t="shared" si="76"/>
        <v>0</v>
      </c>
      <c r="AF712" s="89">
        <f t="shared" si="76"/>
        <v>0</v>
      </c>
      <c r="AG712" s="89">
        <f t="shared" si="76"/>
        <v>0</v>
      </c>
      <c r="AH712" s="89">
        <f t="shared" si="76"/>
        <v>0</v>
      </c>
      <c r="AI712" s="89">
        <f t="shared" si="76"/>
        <v>0</v>
      </c>
      <c r="AJ712" s="89">
        <f t="shared" si="76"/>
        <v>0</v>
      </c>
      <c r="AK712" s="89">
        <f t="shared" si="76"/>
        <v>0</v>
      </c>
      <c r="AL712" s="89">
        <f t="shared" si="76"/>
        <v>0</v>
      </c>
      <c r="AM712" s="89">
        <f t="shared" si="76"/>
        <v>0</v>
      </c>
      <c r="AN712" s="89">
        <f t="shared" si="76"/>
        <v>0</v>
      </c>
      <c r="AO712" s="89">
        <f t="shared" si="76"/>
        <v>0</v>
      </c>
      <c r="AP712" s="89">
        <f t="shared" si="76"/>
        <v>0</v>
      </c>
      <c r="AQ712" s="89">
        <f t="shared" si="76"/>
        <v>0</v>
      </c>
      <c r="AR712" s="89">
        <f t="shared" si="76"/>
        <v>0</v>
      </c>
      <c r="AS712" s="89">
        <f t="shared" si="76"/>
        <v>0</v>
      </c>
      <c r="AT712" s="89">
        <f t="shared" si="76"/>
        <v>0</v>
      </c>
      <c r="AU712" s="89">
        <f t="shared" si="76"/>
        <v>0</v>
      </c>
      <c r="AV712" s="89">
        <f t="shared" si="76"/>
        <v>0</v>
      </c>
      <c r="AW712" s="89">
        <f t="shared" si="76"/>
        <v>0</v>
      </c>
      <c r="AX712" s="89">
        <f t="shared" si="76"/>
        <v>0</v>
      </c>
      <c r="AY712" s="89">
        <f t="shared" si="76"/>
        <v>0</v>
      </c>
      <c r="AZ712" s="89">
        <f t="shared" si="76"/>
        <v>0</v>
      </c>
      <c r="BA712" s="89">
        <f t="shared" si="76"/>
        <v>0</v>
      </c>
      <c r="BB712" s="89">
        <f t="shared" si="76"/>
        <v>0</v>
      </c>
      <c r="BC712" s="89">
        <f t="shared" si="76"/>
        <v>0</v>
      </c>
      <c r="BD712" s="89">
        <f t="shared" si="76"/>
        <v>0</v>
      </c>
      <c r="BE712" s="89">
        <f t="shared" si="76"/>
        <v>0</v>
      </c>
      <c r="BF712" s="89">
        <f t="shared" si="76"/>
        <v>0</v>
      </c>
      <c r="BG712" s="89">
        <f t="shared" si="76"/>
        <v>0</v>
      </c>
      <c r="BH712" s="89">
        <f t="shared" si="76"/>
        <v>0</v>
      </c>
      <c r="BI712" s="89">
        <f t="shared" si="76"/>
        <v>0</v>
      </c>
      <c r="BJ712" s="89">
        <f t="shared" si="76"/>
        <v>0</v>
      </c>
      <c r="BK712" s="89">
        <f t="shared" si="76"/>
        <v>0</v>
      </c>
      <c r="BL712" s="89">
        <f t="shared" si="76"/>
        <v>0</v>
      </c>
      <c r="BM712" s="89">
        <f t="shared" si="76"/>
        <v>0</v>
      </c>
      <c r="BN712" s="89">
        <f t="shared" si="76"/>
        <v>0</v>
      </c>
      <c r="BO712" s="89">
        <f t="shared" ref="BO712:CQ715" si="77">BO108*$B712</f>
        <v>0</v>
      </c>
      <c r="BP712" s="89">
        <f t="shared" si="77"/>
        <v>0</v>
      </c>
      <c r="BQ712" s="89">
        <f t="shared" si="77"/>
        <v>0</v>
      </c>
      <c r="BR712" s="89">
        <f t="shared" si="77"/>
        <v>0</v>
      </c>
      <c r="BS712" s="89">
        <f t="shared" si="77"/>
        <v>0</v>
      </c>
      <c r="BT712" s="89">
        <f t="shared" si="77"/>
        <v>0</v>
      </c>
      <c r="BU712" s="89">
        <f t="shared" si="77"/>
        <v>0</v>
      </c>
      <c r="BV712" s="89">
        <f t="shared" si="77"/>
        <v>0</v>
      </c>
      <c r="BW712" s="89">
        <f t="shared" si="77"/>
        <v>0</v>
      </c>
      <c r="BX712" s="89">
        <f t="shared" si="77"/>
        <v>0</v>
      </c>
      <c r="BY712" s="89">
        <f t="shared" si="77"/>
        <v>0</v>
      </c>
      <c r="BZ712" s="89">
        <f t="shared" si="77"/>
        <v>0</v>
      </c>
      <c r="CA712" s="89">
        <f t="shared" si="77"/>
        <v>0</v>
      </c>
      <c r="CB712" s="89">
        <f t="shared" si="77"/>
        <v>0</v>
      </c>
      <c r="CC712" s="89">
        <f t="shared" si="77"/>
        <v>0</v>
      </c>
      <c r="CD712" s="89">
        <f t="shared" si="77"/>
        <v>0</v>
      </c>
      <c r="CE712" s="89">
        <f t="shared" si="77"/>
        <v>0</v>
      </c>
      <c r="CF712" s="89">
        <f t="shared" si="77"/>
        <v>0</v>
      </c>
      <c r="CG712" s="89">
        <f t="shared" si="77"/>
        <v>0</v>
      </c>
      <c r="CH712" s="89">
        <f t="shared" si="77"/>
        <v>0</v>
      </c>
      <c r="CI712" s="89">
        <f t="shared" si="77"/>
        <v>0</v>
      </c>
      <c r="CJ712" s="89">
        <f t="shared" si="77"/>
        <v>0</v>
      </c>
      <c r="CK712" s="89">
        <f t="shared" si="77"/>
        <v>0</v>
      </c>
      <c r="CL712" s="89">
        <f t="shared" si="77"/>
        <v>0</v>
      </c>
      <c r="CM712" s="89">
        <f t="shared" si="77"/>
        <v>0</v>
      </c>
      <c r="CN712" s="89">
        <f t="shared" si="77"/>
        <v>0</v>
      </c>
      <c r="CO712" s="89">
        <f t="shared" si="77"/>
        <v>0</v>
      </c>
      <c r="CP712" s="89">
        <f t="shared" si="77"/>
        <v>0</v>
      </c>
      <c r="CQ712" s="89">
        <f t="shared" si="77"/>
        <v>0</v>
      </c>
    </row>
    <row r="713" spans="1:95" s="89" customFormat="1" hidden="1" x14ac:dyDescent="0.25">
      <c r="A713" s="90" t="s">
        <v>163</v>
      </c>
      <c r="B713" s="91">
        <f>'[1]Base produits'!C105</f>
        <v>0</v>
      </c>
      <c r="C713" s="89">
        <f t="shared" si="76"/>
        <v>0</v>
      </c>
      <c r="D713" s="89">
        <f t="shared" si="76"/>
        <v>0</v>
      </c>
      <c r="E713" s="89">
        <f t="shared" si="76"/>
        <v>0</v>
      </c>
      <c r="F713" s="89">
        <f t="shared" si="76"/>
        <v>0</v>
      </c>
      <c r="G713" s="89">
        <f t="shared" si="76"/>
        <v>0</v>
      </c>
      <c r="H713" s="89">
        <f t="shared" si="76"/>
        <v>0</v>
      </c>
      <c r="I713" s="89">
        <f t="shared" si="76"/>
        <v>0</v>
      </c>
      <c r="J713" s="89">
        <f t="shared" si="76"/>
        <v>0</v>
      </c>
      <c r="K713" s="89">
        <f t="shared" si="76"/>
        <v>0</v>
      </c>
      <c r="L713" s="89">
        <f t="shared" si="76"/>
        <v>0</v>
      </c>
      <c r="M713" s="89">
        <f t="shared" si="76"/>
        <v>0</v>
      </c>
      <c r="N713" s="89">
        <f t="shared" si="76"/>
        <v>0</v>
      </c>
      <c r="O713" s="89">
        <f t="shared" si="76"/>
        <v>0</v>
      </c>
      <c r="P713" s="89">
        <f t="shared" si="76"/>
        <v>0</v>
      </c>
      <c r="Q713" s="89">
        <f t="shared" si="76"/>
        <v>0</v>
      </c>
      <c r="R713" s="89">
        <f t="shared" si="76"/>
        <v>0</v>
      </c>
      <c r="S713" s="89">
        <f t="shared" si="76"/>
        <v>0</v>
      </c>
      <c r="T713" s="89">
        <f t="shared" si="76"/>
        <v>0</v>
      </c>
      <c r="U713" s="89">
        <f t="shared" si="76"/>
        <v>0</v>
      </c>
      <c r="V713" s="89">
        <f t="shared" si="76"/>
        <v>0</v>
      </c>
      <c r="W713" s="89">
        <f t="shared" si="76"/>
        <v>0</v>
      </c>
      <c r="X713" s="89">
        <f t="shared" si="76"/>
        <v>0</v>
      </c>
      <c r="Y713" s="89">
        <f t="shared" si="76"/>
        <v>0</v>
      </c>
      <c r="Z713" s="89">
        <f t="shared" si="76"/>
        <v>0</v>
      </c>
      <c r="AA713" s="89">
        <f t="shared" si="76"/>
        <v>0</v>
      </c>
      <c r="AB713" s="89">
        <f t="shared" si="76"/>
        <v>0</v>
      </c>
      <c r="AC713" s="89">
        <f t="shared" si="76"/>
        <v>0</v>
      </c>
      <c r="AD713" s="89">
        <f t="shared" si="76"/>
        <v>0</v>
      </c>
      <c r="AE713" s="89">
        <f t="shared" si="76"/>
        <v>0</v>
      </c>
      <c r="AF713" s="89">
        <f t="shared" si="76"/>
        <v>0</v>
      </c>
      <c r="AG713" s="89">
        <f t="shared" si="76"/>
        <v>0</v>
      </c>
      <c r="AH713" s="89">
        <f t="shared" si="76"/>
        <v>0</v>
      </c>
      <c r="AI713" s="89">
        <f t="shared" si="76"/>
        <v>0</v>
      </c>
      <c r="AJ713" s="89">
        <f t="shared" si="76"/>
        <v>0</v>
      </c>
      <c r="AK713" s="89">
        <f t="shared" si="76"/>
        <v>0</v>
      </c>
      <c r="AL713" s="89">
        <f t="shared" si="76"/>
        <v>0</v>
      </c>
      <c r="AM713" s="89">
        <f t="shared" si="76"/>
        <v>0</v>
      </c>
      <c r="AN713" s="89">
        <f t="shared" si="76"/>
        <v>0</v>
      </c>
      <c r="AO713" s="89">
        <f t="shared" si="76"/>
        <v>0</v>
      </c>
      <c r="AP713" s="89">
        <f t="shared" si="76"/>
        <v>0</v>
      </c>
      <c r="AQ713" s="89">
        <f t="shared" si="76"/>
        <v>0</v>
      </c>
      <c r="AR713" s="89">
        <f t="shared" si="76"/>
        <v>0</v>
      </c>
      <c r="AS713" s="89">
        <f t="shared" si="76"/>
        <v>0</v>
      </c>
      <c r="AT713" s="89">
        <f t="shared" si="76"/>
        <v>0</v>
      </c>
      <c r="AU713" s="89">
        <f t="shared" si="76"/>
        <v>0</v>
      </c>
      <c r="AV713" s="89">
        <f t="shared" si="76"/>
        <v>0</v>
      </c>
      <c r="AW713" s="89">
        <f t="shared" si="76"/>
        <v>0</v>
      </c>
      <c r="AX713" s="89">
        <f t="shared" si="76"/>
        <v>0</v>
      </c>
      <c r="AY713" s="89">
        <f t="shared" si="76"/>
        <v>0</v>
      </c>
      <c r="AZ713" s="89">
        <f t="shared" si="76"/>
        <v>0</v>
      </c>
      <c r="BA713" s="89">
        <f t="shared" si="76"/>
        <v>0</v>
      </c>
      <c r="BB713" s="89">
        <f t="shared" si="76"/>
        <v>0</v>
      </c>
      <c r="BC713" s="89">
        <f t="shared" si="76"/>
        <v>0</v>
      </c>
      <c r="BD713" s="89">
        <f t="shared" si="76"/>
        <v>0</v>
      </c>
      <c r="BE713" s="89">
        <f t="shared" si="76"/>
        <v>0</v>
      </c>
      <c r="BF713" s="89">
        <f t="shared" si="76"/>
        <v>0</v>
      </c>
      <c r="BG713" s="89">
        <f t="shared" si="76"/>
        <v>0</v>
      </c>
      <c r="BH713" s="89">
        <f t="shared" si="76"/>
        <v>0</v>
      </c>
      <c r="BI713" s="89">
        <f t="shared" si="76"/>
        <v>0</v>
      </c>
      <c r="BJ713" s="89">
        <f t="shared" si="76"/>
        <v>0</v>
      </c>
      <c r="BK713" s="89">
        <f t="shared" si="76"/>
        <v>0</v>
      </c>
      <c r="BL713" s="89">
        <f t="shared" si="76"/>
        <v>0</v>
      </c>
      <c r="BM713" s="89">
        <f t="shared" si="76"/>
        <v>0</v>
      </c>
      <c r="BN713" s="89">
        <f t="shared" si="76"/>
        <v>0</v>
      </c>
      <c r="BO713" s="89">
        <f t="shared" si="77"/>
        <v>0</v>
      </c>
      <c r="BP713" s="89">
        <f t="shared" si="77"/>
        <v>0</v>
      </c>
      <c r="BQ713" s="89">
        <f t="shared" si="77"/>
        <v>0</v>
      </c>
      <c r="BR713" s="89">
        <f t="shared" si="77"/>
        <v>0</v>
      </c>
      <c r="BS713" s="89">
        <f t="shared" si="77"/>
        <v>0</v>
      </c>
      <c r="BT713" s="89">
        <f t="shared" si="77"/>
        <v>0</v>
      </c>
      <c r="BU713" s="89">
        <f t="shared" si="77"/>
        <v>0</v>
      </c>
      <c r="BV713" s="89">
        <f t="shared" si="77"/>
        <v>0</v>
      </c>
      <c r="BW713" s="89">
        <f t="shared" si="77"/>
        <v>0</v>
      </c>
      <c r="BX713" s="89">
        <f t="shared" si="77"/>
        <v>0</v>
      </c>
      <c r="BY713" s="89">
        <f t="shared" si="77"/>
        <v>0</v>
      </c>
      <c r="BZ713" s="89">
        <f t="shared" si="77"/>
        <v>0</v>
      </c>
      <c r="CA713" s="89">
        <f t="shared" si="77"/>
        <v>0</v>
      </c>
      <c r="CB713" s="89">
        <f t="shared" si="77"/>
        <v>0</v>
      </c>
      <c r="CC713" s="89">
        <f t="shared" si="77"/>
        <v>0</v>
      </c>
      <c r="CD713" s="89">
        <f t="shared" si="77"/>
        <v>0</v>
      </c>
      <c r="CE713" s="89">
        <f t="shared" si="77"/>
        <v>0</v>
      </c>
      <c r="CF713" s="89">
        <f t="shared" si="77"/>
        <v>0</v>
      </c>
      <c r="CG713" s="89">
        <f t="shared" si="77"/>
        <v>0</v>
      </c>
      <c r="CH713" s="89">
        <f t="shared" si="77"/>
        <v>0</v>
      </c>
      <c r="CI713" s="89">
        <f t="shared" si="77"/>
        <v>0</v>
      </c>
      <c r="CJ713" s="89">
        <f t="shared" si="77"/>
        <v>0</v>
      </c>
      <c r="CK713" s="89">
        <f t="shared" si="77"/>
        <v>0</v>
      </c>
      <c r="CL713" s="89">
        <f t="shared" si="77"/>
        <v>0</v>
      </c>
      <c r="CM713" s="89">
        <f t="shared" si="77"/>
        <v>0</v>
      </c>
      <c r="CN713" s="89">
        <f t="shared" si="77"/>
        <v>0</v>
      </c>
      <c r="CO713" s="89">
        <f t="shared" si="77"/>
        <v>0</v>
      </c>
      <c r="CP713" s="89">
        <f t="shared" si="77"/>
        <v>0</v>
      </c>
      <c r="CQ713" s="89">
        <f t="shared" si="77"/>
        <v>0</v>
      </c>
    </row>
    <row r="714" spans="1:95" s="89" customFormat="1" hidden="1" x14ac:dyDescent="0.25">
      <c r="A714" s="90" t="s">
        <v>164</v>
      </c>
      <c r="B714" s="91">
        <f>'[1]Base produits'!C106</f>
        <v>0</v>
      </c>
      <c r="C714" s="89">
        <f t="shared" si="76"/>
        <v>0</v>
      </c>
      <c r="D714" s="89">
        <f t="shared" si="76"/>
        <v>0</v>
      </c>
      <c r="E714" s="89">
        <f t="shared" si="76"/>
        <v>0</v>
      </c>
      <c r="F714" s="89">
        <f t="shared" si="76"/>
        <v>0</v>
      </c>
      <c r="G714" s="89">
        <f t="shared" si="76"/>
        <v>0</v>
      </c>
      <c r="H714" s="89">
        <f t="shared" si="76"/>
        <v>0</v>
      </c>
      <c r="I714" s="89">
        <f t="shared" si="76"/>
        <v>0</v>
      </c>
      <c r="J714" s="89">
        <f t="shared" si="76"/>
        <v>0</v>
      </c>
      <c r="K714" s="89">
        <f t="shared" si="76"/>
        <v>0</v>
      </c>
      <c r="L714" s="89">
        <f t="shared" si="76"/>
        <v>0</v>
      </c>
      <c r="M714" s="89">
        <f t="shared" si="76"/>
        <v>0</v>
      </c>
      <c r="N714" s="89">
        <f t="shared" si="76"/>
        <v>0</v>
      </c>
      <c r="O714" s="89">
        <f t="shared" si="76"/>
        <v>0</v>
      </c>
      <c r="P714" s="89">
        <f t="shared" si="76"/>
        <v>0</v>
      </c>
      <c r="Q714" s="89">
        <f t="shared" si="76"/>
        <v>0</v>
      </c>
      <c r="R714" s="89">
        <f t="shared" si="76"/>
        <v>0</v>
      </c>
      <c r="S714" s="89">
        <f t="shared" si="76"/>
        <v>0</v>
      </c>
      <c r="T714" s="89">
        <f t="shared" si="76"/>
        <v>0</v>
      </c>
      <c r="U714" s="89">
        <f t="shared" si="76"/>
        <v>0</v>
      </c>
      <c r="V714" s="89">
        <f t="shared" si="76"/>
        <v>0</v>
      </c>
      <c r="W714" s="89">
        <f t="shared" si="76"/>
        <v>0</v>
      </c>
      <c r="X714" s="89">
        <f t="shared" si="76"/>
        <v>0</v>
      </c>
      <c r="Y714" s="89">
        <f t="shared" si="76"/>
        <v>0</v>
      </c>
      <c r="Z714" s="89">
        <f t="shared" si="76"/>
        <v>0</v>
      </c>
      <c r="AA714" s="89">
        <f t="shared" si="76"/>
        <v>0</v>
      </c>
      <c r="AB714" s="89">
        <f t="shared" si="76"/>
        <v>0</v>
      </c>
      <c r="AC714" s="89">
        <f t="shared" si="76"/>
        <v>0</v>
      </c>
      <c r="AD714" s="89">
        <f t="shared" si="76"/>
        <v>0</v>
      </c>
      <c r="AE714" s="89">
        <f t="shared" si="76"/>
        <v>0</v>
      </c>
      <c r="AF714" s="89">
        <f t="shared" si="76"/>
        <v>0</v>
      </c>
      <c r="AG714" s="89">
        <f t="shared" si="76"/>
        <v>0</v>
      </c>
      <c r="AH714" s="89">
        <f t="shared" si="76"/>
        <v>0</v>
      </c>
      <c r="AI714" s="89">
        <f t="shared" si="76"/>
        <v>0</v>
      </c>
      <c r="AJ714" s="89">
        <f t="shared" si="76"/>
        <v>0</v>
      </c>
      <c r="AK714" s="89">
        <f t="shared" si="76"/>
        <v>0</v>
      </c>
      <c r="AL714" s="89">
        <f t="shared" si="76"/>
        <v>0</v>
      </c>
      <c r="AM714" s="89">
        <f t="shared" si="76"/>
        <v>0</v>
      </c>
      <c r="AN714" s="89">
        <f t="shared" si="76"/>
        <v>0</v>
      </c>
      <c r="AO714" s="89">
        <f t="shared" si="76"/>
        <v>0</v>
      </c>
      <c r="AP714" s="89">
        <f t="shared" si="76"/>
        <v>0</v>
      </c>
      <c r="AQ714" s="89">
        <f t="shared" si="76"/>
        <v>0</v>
      </c>
      <c r="AR714" s="89">
        <f t="shared" si="76"/>
        <v>0</v>
      </c>
      <c r="AS714" s="89">
        <f t="shared" si="76"/>
        <v>0</v>
      </c>
      <c r="AT714" s="89">
        <f t="shared" si="76"/>
        <v>0</v>
      </c>
      <c r="AU714" s="89">
        <f t="shared" si="76"/>
        <v>0</v>
      </c>
      <c r="AV714" s="89">
        <f t="shared" si="76"/>
        <v>0</v>
      </c>
      <c r="AW714" s="89">
        <f t="shared" si="76"/>
        <v>0</v>
      </c>
      <c r="AX714" s="89">
        <f t="shared" si="76"/>
        <v>0</v>
      </c>
      <c r="AY714" s="89">
        <f t="shared" si="76"/>
        <v>0</v>
      </c>
      <c r="AZ714" s="89">
        <f t="shared" si="76"/>
        <v>0</v>
      </c>
      <c r="BA714" s="89">
        <f t="shared" si="76"/>
        <v>0</v>
      </c>
      <c r="BB714" s="89">
        <f t="shared" si="76"/>
        <v>0</v>
      </c>
      <c r="BC714" s="89">
        <f t="shared" si="76"/>
        <v>0</v>
      </c>
      <c r="BD714" s="89">
        <f t="shared" si="76"/>
        <v>0</v>
      </c>
      <c r="BE714" s="89">
        <f t="shared" si="76"/>
        <v>0</v>
      </c>
      <c r="BF714" s="89">
        <f t="shared" si="76"/>
        <v>0</v>
      </c>
      <c r="BG714" s="89">
        <f t="shared" si="76"/>
        <v>0</v>
      </c>
      <c r="BH714" s="89">
        <f t="shared" si="76"/>
        <v>0</v>
      </c>
      <c r="BI714" s="89">
        <f t="shared" si="76"/>
        <v>0</v>
      </c>
      <c r="BJ714" s="89">
        <f t="shared" si="76"/>
        <v>0</v>
      </c>
      <c r="BK714" s="89">
        <f t="shared" si="76"/>
        <v>0</v>
      </c>
      <c r="BL714" s="89">
        <f t="shared" si="76"/>
        <v>0</v>
      </c>
      <c r="BM714" s="89">
        <f t="shared" si="76"/>
        <v>0</v>
      </c>
      <c r="BN714" s="89">
        <f t="shared" si="76"/>
        <v>0</v>
      </c>
      <c r="BO714" s="89">
        <f t="shared" si="77"/>
        <v>0</v>
      </c>
      <c r="BP714" s="89">
        <f t="shared" si="77"/>
        <v>0</v>
      </c>
      <c r="BQ714" s="89">
        <f t="shared" si="77"/>
        <v>0</v>
      </c>
      <c r="BR714" s="89">
        <f t="shared" si="77"/>
        <v>0</v>
      </c>
      <c r="BS714" s="89">
        <f t="shared" si="77"/>
        <v>0</v>
      </c>
      <c r="BT714" s="89">
        <f t="shared" si="77"/>
        <v>0</v>
      </c>
      <c r="BU714" s="89">
        <f t="shared" si="77"/>
        <v>0</v>
      </c>
      <c r="BV714" s="89">
        <f t="shared" si="77"/>
        <v>0</v>
      </c>
      <c r="BW714" s="89">
        <f t="shared" si="77"/>
        <v>0</v>
      </c>
      <c r="BX714" s="89">
        <f t="shared" si="77"/>
        <v>0</v>
      </c>
      <c r="BY714" s="89">
        <f t="shared" si="77"/>
        <v>0</v>
      </c>
      <c r="BZ714" s="89">
        <f t="shared" si="77"/>
        <v>0</v>
      </c>
      <c r="CA714" s="89">
        <f t="shared" si="77"/>
        <v>0</v>
      </c>
      <c r="CB714" s="89">
        <f t="shared" si="77"/>
        <v>0</v>
      </c>
      <c r="CC714" s="89">
        <f t="shared" si="77"/>
        <v>0</v>
      </c>
      <c r="CD714" s="89">
        <f t="shared" si="77"/>
        <v>0</v>
      </c>
      <c r="CE714" s="89">
        <f t="shared" si="77"/>
        <v>0</v>
      </c>
      <c r="CF714" s="89">
        <f t="shared" si="77"/>
        <v>0</v>
      </c>
      <c r="CG714" s="89">
        <f t="shared" si="77"/>
        <v>0</v>
      </c>
      <c r="CH714" s="89">
        <f t="shared" si="77"/>
        <v>0</v>
      </c>
      <c r="CI714" s="89">
        <f t="shared" si="77"/>
        <v>0</v>
      </c>
      <c r="CJ714" s="89">
        <f t="shared" si="77"/>
        <v>0</v>
      </c>
      <c r="CK714" s="89">
        <f t="shared" si="77"/>
        <v>0</v>
      </c>
      <c r="CL714" s="89">
        <f t="shared" si="77"/>
        <v>0</v>
      </c>
      <c r="CM714" s="89">
        <f t="shared" si="77"/>
        <v>0</v>
      </c>
      <c r="CN714" s="89">
        <f t="shared" si="77"/>
        <v>0</v>
      </c>
      <c r="CO714" s="89">
        <f t="shared" si="77"/>
        <v>0</v>
      </c>
      <c r="CP714" s="89">
        <f t="shared" si="77"/>
        <v>0</v>
      </c>
      <c r="CQ714" s="89">
        <f t="shared" si="77"/>
        <v>0</v>
      </c>
    </row>
    <row r="715" spans="1:95" s="89" customFormat="1" hidden="1" x14ac:dyDescent="0.25">
      <c r="A715" s="90" t="s">
        <v>165</v>
      </c>
      <c r="B715" s="91">
        <f>'[1]Base produits'!C107</f>
        <v>0</v>
      </c>
      <c r="C715" s="89">
        <f t="shared" si="76"/>
        <v>0</v>
      </c>
      <c r="D715" s="89">
        <f t="shared" si="76"/>
        <v>0</v>
      </c>
      <c r="E715" s="89">
        <f t="shared" si="76"/>
        <v>0</v>
      </c>
      <c r="F715" s="89">
        <f t="shared" si="76"/>
        <v>0</v>
      </c>
      <c r="G715" s="89">
        <f t="shared" si="76"/>
        <v>0</v>
      </c>
      <c r="H715" s="89">
        <f t="shared" si="76"/>
        <v>0</v>
      </c>
      <c r="I715" s="89">
        <f t="shared" si="76"/>
        <v>0</v>
      </c>
      <c r="J715" s="89">
        <f t="shared" si="76"/>
        <v>0</v>
      </c>
      <c r="K715" s="89">
        <f t="shared" si="76"/>
        <v>0</v>
      </c>
      <c r="L715" s="89">
        <f t="shared" si="76"/>
        <v>0</v>
      </c>
      <c r="M715" s="89">
        <f t="shared" si="76"/>
        <v>0</v>
      </c>
      <c r="N715" s="89">
        <f t="shared" si="76"/>
        <v>0</v>
      </c>
      <c r="O715" s="89">
        <f t="shared" si="76"/>
        <v>0</v>
      </c>
      <c r="P715" s="89">
        <f t="shared" si="76"/>
        <v>0</v>
      </c>
      <c r="Q715" s="89">
        <f t="shared" si="76"/>
        <v>0</v>
      </c>
      <c r="R715" s="89">
        <f t="shared" si="76"/>
        <v>0</v>
      </c>
      <c r="S715" s="89">
        <f t="shared" si="76"/>
        <v>0</v>
      </c>
      <c r="T715" s="89">
        <f t="shared" si="76"/>
        <v>0</v>
      </c>
      <c r="U715" s="89">
        <f t="shared" si="76"/>
        <v>0</v>
      </c>
      <c r="V715" s="89">
        <f t="shared" si="76"/>
        <v>0</v>
      </c>
      <c r="W715" s="89">
        <f t="shared" si="76"/>
        <v>0</v>
      </c>
      <c r="X715" s="89">
        <f t="shared" si="76"/>
        <v>0</v>
      </c>
      <c r="Y715" s="89">
        <f t="shared" si="76"/>
        <v>0</v>
      </c>
      <c r="Z715" s="89">
        <f t="shared" si="76"/>
        <v>0</v>
      </c>
      <c r="AA715" s="89">
        <f t="shared" si="76"/>
        <v>0</v>
      </c>
      <c r="AB715" s="89">
        <f t="shared" si="76"/>
        <v>0</v>
      </c>
      <c r="AC715" s="89">
        <f t="shared" si="76"/>
        <v>0</v>
      </c>
      <c r="AD715" s="89">
        <f t="shared" si="76"/>
        <v>0</v>
      </c>
      <c r="AE715" s="89">
        <f t="shared" si="76"/>
        <v>0</v>
      </c>
      <c r="AF715" s="89">
        <f t="shared" si="76"/>
        <v>0</v>
      </c>
      <c r="AG715" s="89">
        <f t="shared" si="76"/>
        <v>0</v>
      </c>
      <c r="AH715" s="89">
        <f t="shared" si="76"/>
        <v>0</v>
      </c>
      <c r="AI715" s="89">
        <f t="shared" si="76"/>
        <v>0</v>
      </c>
      <c r="AJ715" s="89">
        <f t="shared" si="76"/>
        <v>0</v>
      </c>
      <c r="AK715" s="89">
        <f t="shared" si="76"/>
        <v>0</v>
      </c>
      <c r="AL715" s="89">
        <f t="shared" si="76"/>
        <v>0</v>
      </c>
      <c r="AM715" s="89">
        <f t="shared" si="76"/>
        <v>0</v>
      </c>
      <c r="AN715" s="89">
        <f t="shared" si="76"/>
        <v>0</v>
      </c>
      <c r="AO715" s="89">
        <f t="shared" si="76"/>
        <v>0</v>
      </c>
      <c r="AP715" s="89">
        <f t="shared" si="76"/>
        <v>0</v>
      </c>
      <c r="AQ715" s="89">
        <f t="shared" si="76"/>
        <v>0</v>
      </c>
      <c r="AR715" s="89">
        <f t="shared" si="76"/>
        <v>0</v>
      </c>
      <c r="AS715" s="89">
        <f t="shared" si="76"/>
        <v>0</v>
      </c>
      <c r="AT715" s="89">
        <f t="shared" si="76"/>
        <v>0</v>
      </c>
      <c r="AU715" s="89">
        <f t="shared" si="76"/>
        <v>0</v>
      </c>
      <c r="AV715" s="89">
        <f t="shared" si="76"/>
        <v>0</v>
      </c>
      <c r="AW715" s="89">
        <f t="shared" si="76"/>
        <v>0</v>
      </c>
      <c r="AX715" s="89">
        <f t="shared" si="76"/>
        <v>0</v>
      </c>
      <c r="AY715" s="89">
        <f t="shared" si="76"/>
        <v>0</v>
      </c>
      <c r="AZ715" s="89">
        <f t="shared" si="76"/>
        <v>0</v>
      </c>
      <c r="BA715" s="89">
        <f t="shared" si="76"/>
        <v>0</v>
      </c>
      <c r="BB715" s="89">
        <f t="shared" si="76"/>
        <v>0</v>
      </c>
      <c r="BC715" s="89">
        <f t="shared" si="76"/>
        <v>0</v>
      </c>
      <c r="BD715" s="89">
        <f t="shared" si="76"/>
        <v>0</v>
      </c>
      <c r="BE715" s="89">
        <f t="shared" si="76"/>
        <v>0</v>
      </c>
      <c r="BF715" s="89">
        <f t="shared" si="76"/>
        <v>0</v>
      </c>
      <c r="BG715" s="89">
        <f t="shared" si="76"/>
        <v>0</v>
      </c>
      <c r="BH715" s="89">
        <f t="shared" si="76"/>
        <v>0</v>
      </c>
      <c r="BI715" s="89">
        <f t="shared" si="76"/>
        <v>0</v>
      </c>
      <c r="BJ715" s="89">
        <f t="shared" si="76"/>
        <v>0</v>
      </c>
      <c r="BK715" s="89">
        <f t="shared" si="76"/>
        <v>0</v>
      </c>
      <c r="BL715" s="89">
        <f t="shared" si="76"/>
        <v>0</v>
      </c>
      <c r="BM715" s="89">
        <f t="shared" si="76"/>
        <v>0</v>
      </c>
      <c r="BN715" s="89">
        <f t="shared" ref="BN715" si="78">BN111*$B715</f>
        <v>0</v>
      </c>
      <c r="BO715" s="89">
        <f t="shared" si="77"/>
        <v>0</v>
      </c>
      <c r="BP715" s="89">
        <f t="shared" si="77"/>
        <v>0</v>
      </c>
      <c r="BQ715" s="89">
        <f t="shared" si="77"/>
        <v>0</v>
      </c>
      <c r="BR715" s="89">
        <f t="shared" si="77"/>
        <v>0</v>
      </c>
      <c r="BS715" s="89">
        <f t="shared" si="77"/>
        <v>0</v>
      </c>
      <c r="BT715" s="89">
        <f t="shared" si="77"/>
        <v>0</v>
      </c>
      <c r="BU715" s="89">
        <f t="shared" si="77"/>
        <v>0</v>
      </c>
      <c r="BV715" s="89">
        <f t="shared" si="77"/>
        <v>0</v>
      </c>
      <c r="BW715" s="89">
        <f t="shared" si="77"/>
        <v>0</v>
      </c>
      <c r="BX715" s="89">
        <f t="shared" si="77"/>
        <v>0</v>
      </c>
      <c r="BY715" s="89">
        <f t="shared" si="77"/>
        <v>0</v>
      </c>
      <c r="BZ715" s="89">
        <f t="shared" si="77"/>
        <v>0</v>
      </c>
      <c r="CA715" s="89">
        <f t="shared" si="77"/>
        <v>0</v>
      </c>
      <c r="CB715" s="89">
        <f t="shared" si="77"/>
        <v>0</v>
      </c>
      <c r="CC715" s="89">
        <f t="shared" si="77"/>
        <v>0</v>
      </c>
      <c r="CD715" s="89">
        <f t="shared" si="77"/>
        <v>0</v>
      </c>
      <c r="CE715" s="89">
        <f t="shared" si="77"/>
        <v>0</v>
      </c>
      <c r="CF715" s="89">
        <f t="shared" si="77"/>
        <v>0</v>
      </c>
      <c r="CG715" s="89">
        <f t="shared" si="77"/>
        <v>0</v>
      </c>
      <c r="CH715" s="89">
        <f t="shared" si="77"/>
        <v>0</v>
      </c>
      <c r="CI715" s="89">
        <f t="shared" si="77"/>
        <v>0</v>
      </c>
      <c r="CJ715" s="89">
        <f t="shared" si="77"/>
        <v>0</v>
      </c>
      <c r="CK715" s="89">
        <f t="shared" si="77"/>
        <v>0</v>
      </c>
      <c r="CL715" s="89">
        <f t="shared" si="77"/>
        <v>0</v>
      </c>
      <c r="CM715" s="89">
        <f t="shared" si="77"/>
        <v>0</v>
      </c>
      <c r="CN715" s="89">
        <f t="shared" si="77"/>
        <v>0</v>
      </c>
      <c r="CO715" s="89">
        <f t="shared" si="77"/>
        <v>0</v>
      </c>
      <c r="CP715" s="89">
        <f t="shared" si="77"/>
        <v>0</v>
      </c>
      <c r="CQ715" s="89">
        <f t="shared" si="77"/>
        <v>0</v>
      </c>
    </row>
    <row r="716" spans="1:95" s="89" customFormat="1" hidden="1" x14ac:dyDescent="0.25">
      <c r="A716" s="90" t="s">
        <v>166</v>
      </c>
      <c r="B716" s="91">
        <f>'[1]Base produits'!C108</f>
        <v>0</v>
      </c>
      <c r="C716" s="89">
        <f t="shared" ref="C716:BN719" si="79">C112*$B716</f>
        <v>0</v>
      </c>
      <c r="D716" s="89">
        <f t="shared" si="79"/>
        <v>0</v>
      </c>
      <c r="E716" s="89">
        <f t="shared" si="79"/>
        <v>0</v>
      </c>
      <c r="F716" s="89">
        <f t="shared" si="79"/>
        <v>0</v>
      </c>
      <c r="G716" s="89">
        <f t="shared" si="79"/>
        <v>0</v>
      </c>
      <c r="H716" s="89">
        <f t="shared" si="79"/>
        <v>0</v>
      </c>
      <c r="I716" s="89">
        <f t="shared" si="79"/>
        <v>0</v>
      </c>
      <c r="J716" s="89">
        <f t="shared" si="79"/>
        <v>0</v>
      </c>
      <c r="K716" s="89">
        <f t="shared" si="79"/>
        <v>0</v>
      </c>
      <c r="L716" s="89">
        <f t="shared" si="79"/>
        <v>0</v>
      </c>
      <c r="M716" s="89">
        <f t="shared" si="79"/>
        <v>0</v>
      </c>
      <c r="N716" s="89">
        <f t="shared" si="79"/>
        <v>0</v>
      </c>
      <c r="O716" s="89">
        <f t="shared" si="79"/>
        <v>0</v>
      </c>
      <c r="P716" s="89">
        <f t="shared" si="79"/>
        <v>0</v>
      </c>
      <c r="Q716" s="89">
        <f t="shared" si="79"/>
        <v>0</v>
      </c>
      <c r="R716" s="89">
        <f t="shared" si="79"/>
        <v>0</v>
      </c>
      <c r="S716" s="89">
        <f t="shared" si="79"/>
        <v>0</v>
      </c>
      <c r="T716" s="89">
        <f t="shared" si="79"/>
        <v>0</v>
      </c>
      <c r="U716" s="89">
        <f t="shared" si="79"/>
        <v>0</v>
      </c>
      <c r="V716" s="89">
        <f t="shared" si="79"/>
        <v>0</v>
      </c>
      <c r="W716" s="89">
        <f t="shared" si="79"/>
        <v>0</v>
      </c>
      <c r="X716" s="89">
        <f t="shared" si="79"/>
        <v>0</v>
      </c>
      <c r="Y716" s="89">
        <f t="shared" si="79"/>
        <v>0</v>
      </c>
      <c r="Z716" s="89">
        <f t="shared" si="79"/>
        <v>0</v>
      </c>
      <c r="AA716" s="89">
        <f t="shared" si="79"/>
        <v>0</v>
      </c>
      <c r="AB716" s="89">
        <f t="shared" si="79"/>
        <v>0</v>
      </c>
      <c r="AC716" s="89">
        <f t="shared" si="79"/>
        <v>0</v>
      </c>
      <c r="AD716" s="89">
        <f t="shared" si="79"/>
        <v>0</v>
      </c>
      <c r="AE716" s="89">
        <f t="shared" si="79"/>
        <v>0</v>
      </c>
      <c r="AF716" s="89">
        <f t="shared" si="79"/>
        <v>0</v>
      </c>
      <c r="AG716" s="89">
        <f t="shared" si="79"/>
        <v>0</v>
      </c>
      <c r="AH716" s="89">
        <f t="shared" si="79"/>
        <v>0</v>
      </c>
      <c r="AI716" s="89">
        <f t="shared" si="79"/>
        <v>0</v>
      </c>
      <c r="AJ716" s="89">
        <f t="shared" si="79"/>
        <v>0</v>
      </c>
      <c r="AK716" s="89">
        <f t="shared" si="79"/>
        <v>0</v>
      </c>
      <c r="AL716" s="89">
        <f t="shared" si="79"/>
        <v>0</v>
      </c>
      <c r="AM716" s="89">
        <f t="shared" si="79"/>
        <v>0</v>
      </c>
      <c r="AN716" s="89">
        <f t="shared" si="79"/>
        <v>0</v>
      </c>
      <c r="AO716" s="89">
        <f t="shared" si="79"/>
        <v>0</v>
      </c>
      <c r="AP716" s="89">
        <f t="shared" si="79"/>
        <v>0</v>
      </c>
      <c r="AQ716" s="89">
        <f t="shared" si="79"/>
        <v>0</v>
      </c>
      <c r="AR716" s="89">
        <f t="shared" si="79"/>
        <v>0</v>
      </c>
      <c r="AS716" s="89">
        <f t="shared" si="79"/>
        <v>0</v>
      </c>
      <c r="AT716" s="89">
        <f t="shared" si="79"/>
        <v>0</v>
      </c>
      <c r="AU716" s="89">
        <f t="shared" si="79"/>
        <v>0</v>
      </c>
      <c r="AV716" s="89">
        <f t="shared" si="79"/>
        <v>0</v>
      </c>
      <c r="AW716" s="89">
        <f t="shared" si="79"/>
        <v>0</v>
      </c>
      <c r="AX716" s="89">
        <f t="shared" si="79"/>
        <v>0</v>
      </c>
      <c r="AY716" s="89">
        <f t="shared" si="79"/>
        <v>0</v>
      </c>
      <c r="AZ716" s="89">
        <f t="shared" si="79"/>
        <v>0</v>
      </c>
      <c r="BA716" s="89">
        <f t="shared" si="79"/>
        <v>0</v>
      </c>
      <c r="BB716" s="89">
        <f t="shared" si="79"/>
        <v>0</v>
      </c>
      <c r="BC716" s="89">
        <f t="shared" si="79"/>
        <v>0</v>
      </c>
      <c r="BD716" s="89">
        <f t="shared" si="79"/>
        <v>0</v>
      </c>
      <c r="BE716" s="89">
        <f t="shared" si="79"/>
        <v>0</v>
      </c>
      <c r="BF716" s="89">
        <f t="shared" si="79"/>
        <v>0</v>
      </c>
      <c r="BG716" s="89">
        <f t="shared" si="79"/>
        <v>0</v>
      </c>
      <c r="BH716" s="89">
        <f t="shared" si="79"/>
        <v>0</v>
      </c>
      <c r="BI716" s="89">
        <f t="shared" si="79"/>
        <v>0</v>
      </c>
      <c r="BJ716" s="89">
        <f t="shared" si="79"/>
        <v>0</v>
      </c>
      <c r="BK716" s="89">
        <f t="shared" si="79"/>
        <v>0</v>
      </c>
      <c r="BL716" s="89">
        <f t="shared" si="79"/>
        <v>0</v>
      </c>
      <c r="BM716" s="89">
        <f t="shared" si="79"/>
        <v>0</v>
      </c>
      <c r="BN716" s="89">
        <f t="shared" si="79"/>
        <v>0</v>
      </c>
      <c r="BO716" s="89">
        <f t="shared" ref="BO716:CQ719" si="80">BO112*$B716</f>
        <v>0</v>
      </c>
      <c r="BP716" s="89">
        <f t="shared" si="80"/>
        <v>0</v>
      </c>
      <c r="BQ716" s="89">
        <f t="shared" si="80"/>
        <v>0</v>
      </c>
      <c r="BR716" s="89">
        <f t="shared" si="80"/>
        <v>0</v>
      </c>
      <c r="BS716" s="89">
        <f t="shared" si="80"/>
        <v>0</v>
      </c>
      <c r="BT716" s="89">
        <f t="shared" si="80"/>
        <v>0</v>
      </c>
      <c r="BU716" s="89">
        <f t="shared" si="80"/>
        <v>0</v>
      </c>
      <c r="BV716" s="89">
        <f t="shared" si="80"/>
        <v>0</v>
      </c>
      <c r="BW716" s="89">
        <f t="shared" si="80"/>
        <v>0</v>
      </c>
      <c r="BX716" s="89">
        <f t="shared" si="80"/>
        <v>0</v>
      </c>
      <c r="BY716" s="89">
        <f t="shared" si="80"/>
        <v>0</v>
      </c>
      <c r="BZ716" s="89">
        <f t="shared" si="80"/>
        <v>0</v>
      </c>
      <c r="CA716" s="89">
        <f t="shared" si="80"/>
        <v>0</v>
      </c>
      <c r="CB716" s="89">
        <f t="shared" si="80"/>
        <v>0</v>
      </c>
      <c r="CC716" s="89">
        <f t="shared" si="80"/>
        <v>0</v>
      </c>
      <c r="CD716" s="89">
        <f t="shared" si="80"/>
        <v>0</v>
      </c>
      <c r="CE716" s="89">
        <f t="shared" si="80"/>
        <v>0</v>
      </c>
      <c r="CF716" s="89">
        <f t="shared" si="80"/>
        <v>0</v>
      </c>
      <c r="CG716" s="89">
        <f t="shared" si="80"/>
        <v>0</v>
      </c>
      <c r="CH716" s="89">
        <f t="shared" si="80"/>
        <v>0</v>
      </c>
      <c r="CI716" s="89">
        <f t="shared" si="80"/>
        <v>0</v>
      </c>
      <c r="CJ716" s="89">
        <f t="shared" si="80"/>
        <v>0</v>
      </c>
      <c r="CK716" s="89">
        <f t="shared" si="80"/>
        <v>0</v>
      </c>
      <c r="CL716" s="89">
        <f t="shared" si="80"/>
        <v>0</v>
      </c>
      <c r="CM716" s="89">
        <f t="shared" si="80"/>
        <v>0</v>
      </c>
      <c r="CN716" s="89">
        <f t="shared" si="80"/>
        <v>0</v>
      </c>
      <c r="CO716" s="89">
        <f t="shared" si="80"/>
        <v>0</v>
      </c>
      <c r="CP716" s="89">
        <f t="shared" si="80"/>
        <v>0</v>
      </c>
      <c r="CQ716" s="89">
        <f t="shared" si="80"/>
        <v>0</v>
      </c>
    </row>
    <row r="717" spans="1:95" s="89" customFormat="1" hidden="1" x14ac:dyDescent="0.25">
      <c r="A717" s="90" t="s">
        <v>167</v>
      </c>
      <c r="B717" s="91">
        <f>'[1]Base produits'!C109</f>
        <v>0</v>
      </c>
      <c r="C717" s="89">
        <f t="shared" si="79"/>
        <v>0</v>
      </c>
      <c r="D717" s="89">
        <f t="shared" si="79"/>
        <v>0</v>
      </c>
      <c r="E717" s="89">
        <f t="shared" si="79"/>
        <v>0</v>
      </c>
      <c r="F717" s="89">
        <f t="shared" si="79"/>
        <v>0</v>
      </c>
      <c r="G717" s="89">
        <f t="shared" si="79"/>
        <v>0</v>
      </c>
      <c r="H717" s="89">
        <f t="shared" si="79"/>
        <v>0</v>
      </c>
      <c r="I717" s="89">
        <f t="shared" si="79"/>
        <v>0</v>
      </c>
      <c r="J717" s="89">
        <f t="shared" si="79"/>
        <v>0</v>
      </c>
      <c r="K717" s="89">
        <f t="shared" si="79"/>
        <v>0</v>
      </c>
      <c r="L717" s="89">
        <f t="shared" si="79"/>
        <v>0</v>
      </c>
      <c r="M717" s="89">
        <f t="shared" si="79"/>
        <v>0</v>
      </c>
      <c r="N717" s="89">
        <f t="shared" si="79"/>
        <v>0</v>
      </c>
      <c r="O717" s="89">
        <f t="shared" si="79"/>
        <v>0</v>
      </c>
      <c r="P717" s="89">
        <f t="shared" si="79"/>
        <v>0</v>
      </c>
      <c r="Q717" s="89">
        <f t="shared" si="79"/>
        <v>0</v>
      </c>
      <c r="R717" s="89">
        <f t="shared" si="79"/>
        <v>0</v>
      </c>
      <c r="S717" s="89">
        <f t="shared" si="79"/>
        <v>0</v>
      </c>
      <c r="T717" s="89">
        <f t="shared" si="79"/>
        <v>0</v>
      </c>
      <c r="U717" s="89">
        <f t="shared" si="79"/>
        <v>0</v>
      </c>
      <c r="V717" s="89">
        <f t="shared" si="79"/>
        <v>0</v>
      </c>
      <c r="W717" s="89">
        <f t="shared" si="79"/>
        <v>0</v>
      </c>
      <c r="X717" s="89">
        <f t="shared" si="79"/>
        <v>0</v>
      </c>
      <c r="Y717" s="89">
        <f t="shared" si="79"/>
        <v>0</v>
      </c>
      <c r="Z717" s="89">
        <f t="shared" si="79"/>
        <v>0</v>
      </c>
      <c r="AA717" s="89">
        <f t="shared" si="79"/>
        <v>0</v>
      </c>
      <c r="AB717" s="89">
        <f t="shared" si="79"/>
        <v>0</v>
      </c>
      <c r="AC717" s="89">
        <f t="shared" si="79"/>
        <v>0</v>
      </c>
      <c r="AD717" s="89">
        <f t="shared" si="79"/>
        <v>0</v>
      </c>
      <c r="AE717" s="89">
        <f t="shared" si="79"/>
        <v>0</v>
      </c>
      <c r="AF717" s="89">
        <f t="shared" si="79"/>
        <v>0</v>
      </c>
      <c r="AG717" s="89">
        <f t="shared" si="79"/>
        <v>0</v>
      </c>
      <c r="AH717" s="89">
        <f t="shared" si="79"/>
        <v>0</v>
      </c>
      <c r="AI717" s="89">
        <f t="shared" si="79"/>
        <v>0</v>
      </c>
      <c r="AJ717" s="89">
        <f t="shared" si="79"/>
        <v>0</v>
      </c>
      <c r="AK717" s="89">
        <f t="shared" si="79"/>
        <v>0</v>
      </c>
      <c r="AL717" s="89">
        <f t="shared" si="79"/>
        <v>0</v>
      </c>
      <c r="AM717" s="89">
        <f t="shared" si="79"/>
        <v>0</v>
      </c>
      <c r="AN717" s="89">
        <f t="shared" si="79"/>
        <v>0</v>
      </c>
      <c r="AO717" s="89">
        <f t="shared" si="79"/>
        <v>0</v>
      </c>
      <c r="AP717" s="89">
        <f t="shared" si="79"/>
        <v>0</v>
      </c>
      <c r="AQ717" s="89">
        <f t="shared" si="79"/>
        <v>0</v>
      </c>
      <c r="AR717" s="89">
        <f t="shared" si="79"/>
        <v>0</v>
      </c>
      <c r="AS717" s="89">
        <f t="shared" si="79"/>
        <v>0</v>
      </c>
      <c r="AT717" s="89">
        <f t="shared" si="79"/>
        <v>0</v>
      </c>
      <c r="AU717" s="89">
        <f t="shared" si="79"/>
        <v>0</v>
      </c>
      <c r="AV717" s="89">
        <f t="shared" si="79"/>
        <v>0</v>
      </c>
      <c r="AW717" s="89">
        <f t="shared" si="79"/>
        <v>0</v>
      </c>
      <c r="AX717" s="89">
        <f t="shared" si="79"/>
        <v>0</v>
      </c>
      <c r="AY717" s="89">
        <f t="shared" si="79"/>
        <v>0</v>
      </c>
      <c r="AZ717" s="89">
        <f t="shared" si="79"/>
        <v>0</v>
      </c>
      <c r="BA717" s="89">
        <f t="shared" si="79"/>
        <v>0</v>
      </c>
      <c r="BB717" s="89">
        <f t="shared" si="79"/>
        <v>0</v>
      </c>
      <c r="BC717" s="89">
        <f t="shared" si="79"/>
        <v>0</v>
      </c>
      <c r="BD717" s="89">
        <f t="shared" si="79"/>
        <v>0</v>
      </c>
      <c r="BE717" s="89">
        <f t="shared" si="79"/>
        <v>0</v>
      </c>
      <c r="BF717" s="89">
        <f t="shared" si="79"/>
        <v>0</v>
      </c>
      <c r="BG717" s="89">
        <f t="shared" si="79"/>
        <v>0</v>
      </c>
      <c r="BH717" s="89">
        <f t="shared" si="79"/>
        <v>0</v>
      </c>
      <c r="BI717" s="89">
        <f t="shared" si="79"/>
        <v>0</v>
      </c>
      <c r="BJ717" s="89">
        <f t="shared" si="79"/>
        <v>0</v>
      </c>
      <c r="BK717" s="89">
        <f t="shared" si="79"/>
        <v>0</v>
      </c>
      <c r="BL717" s="89">
        <f t="shared" si="79"/>
        <v>0</v>
      </c>
      <c r="BM717" s="89">
        <f t="shared" si="79"/>
        <v>0</v>
      </c>
      <c r="BN717" s="89">
        <f t="shared" si="79"/>
        <v>0</v>
      </c>
      <c r="BO717" s="89">
        <f t="shared" si="80"/>
        <v>0</v>
      </c>
      <c r="BP717" s="89">
        <f t="shared" si="80"/>
        <v>0</v>
      </c>
      <c r="BQ717" s="89">
        <f t="shared" si="80"/>
        <v>0</v>
      </c>
      <c r="BR717" s="89">
        <f t="shared" si="80"/>
        <v>0</v>
      </c>
      <c r="BS717" s="89">
        <f t="shared" si="80"/>
        <v>0</v>
      </c>
      <c r="BT717" s="89">
        <f t="shared" si="80"/>
        <v>0</v>
      </c>
      <c r="BU717" s="89">
        <f t="shared" si="80"/>
        <v>0</v>
      </c>
      <c r="BV717" s="89">
        <f t="shared" si="80"/>
        <v>0</v>
      </c>
      <c r="BW717" s="89">
        <f t="shared" si="80"/>
        <v>0</v>
      </c>
      <c r="BX717" s="89">
        <f t="shared" si="80"/>
        <v>0</v>
      </c>
      <c r="BY717" s="89">
        <f t="shared" si="80"/>
        <v>0</v>
      </c>
      <c r="BZ717" s="89">
        <f t="shared" si="80"/>
        <v>0</v>
      </c>
      <c r="CA717" s="89">
        <f t="shared" si="80"/>
        <v>0</v>
      </c>
      <c r="CB717" s="89">
        <f t="shared" si="80"/>
        <v>0</v>
      </c>
      <c r="CC717" s="89">
        <f t="shared" si="80"/>
        <v>0</v>
      </c>
      <c r="CD717" s="89">
        <f t="shared" si="80"/>
        <v>0</v>
      </c>
      <c r="CE717" s="89">
        <f t="shared" si="80"/>
        <v>0</v>
      </c>
      <c r="CF717" s="89">
        <f t="shared" si="80"/>
        <v>0</v>
      </c>
      <c r="CG717" s="89">
        <f t="shared" si="80"/>
        <v>0</v>
      </c>
      <c r="CH717" s="89">
        <f t="shared" si="80"/>
        <v>0</v>
      </c>
      <c r="CI717" s="89">
        <f t="shared" si="80"/>
        <v>0</v>
      </c>
      <c r="CJ717" s="89">
        <f t="shared" si="80"/>
        <v>0</v>
      </c>
      <c r="CK717" s="89">
        <f t="shared" si="80"/>
        <v>0</v>
      </c>
      <c r="CL717" s="89">
        <f t="shared" si="80"/>
        <v>0</v>
      </c>
      <c r="CM717" s="89">
        <f t="shared" si="80"/>
        <v>0</v>
      </c>
      <c r="CN717" s="89">
        <f t="shared" si="80"/>
        <v>0</v>
      </c>
      <c r="CO717" s="89">
        <f t="shared" si="80"/>
        <v>0</v>
      </c>
      <c r="CP717" s="89">
        <f t="shared" si="80"/>
        <v>0</v>
      </c>
      <c r="CQ717" s="89">
        <f t="shared" si="80"/>
        <v>0</v>
      </c>
    </row>
    <row r="718" spans="1:95" s="89" customFormat="1" hidden="1" x14ac:dyDescent="0.25">
      <c r="A718" s="90" t="s">
        <v>168</v>
      </c>
      <c r="B718" s="91">
        <f>'[1]Base produits'!C110</f>
        <v>0</v>
      </c>
      <c r="C718" s="89">
        <f t="shared" si="79"/>
        <v>0</v>
      </c>
      <c r="D718" s="89">
        <f t="shared" si="79"/>
        <v>0</v>
      </c>
      <c r="E718" s="89">
        <f t="shared" si="79"/>
        <v>0</v>
      </c>
      <c r="F718" s="89">
        <f t="shared" si="79"/>
        <v>0</v>
      </c>
      <c r="G718" s="89">
        <f t="shared" si="79"/>
        <v>0</v>
      </c>
      <c r="H718" s="89">
        <f t="shared" si="79"/>
        <v>0</v>
      </c>
      <c r="I718" s="89">
        <f t="shared" si="79"/>
        <v>0</v>
      </c>
      <c r="J718" s="89">
        <f t="shared" si="79"/>
        <v>0</v>
      </c>
      <c r="K718" s="89">
        <f t="shared" si="79"/>
        <v>0</v>
      </c>
      <c r="L718" s="89">
        <f t="shared" si="79"/>
        <v>0</v>
      </c>
      <c r="M718" s="89">
        <f t="shared" si="79"/>
        <v>0</v>
      </c>
      <c r="N718" s="89">
        <f t="shared" si="79"/>
        <v>0</v>
      </c>
      <c r="O718" s="89">
        <f t="shared" si="79"/>
        <v>0</v>
      </c>
      <c r="P718" s="89">
        <f t="shared" si="79"/>
        <v>0</v>
      </c>
      <c r="Q718" s="89">
        <f t="shared" si="79"/>
        <v>0</v>
      </c>
      <c r="R718" s="89">
        <f t="shared" si="79"/>
        <v>0</v>
      </c>
      <c r="S718" s="89">
        <f t="shared" si="79"/>
        <v>0</v>
      </c>
      <c r="T718" s="89">
        <f t="shared" si="79"/>
        <v>0</v>
      </c>
      <c r="U718" s="89">
        <f t="shared" si="79"/>
        <v>0</v>
      </c>
      <c r="V718" s="89">
        <f t="shared" si="79"/>
        <v>0</v>
      </c>
      <c r="W718" s="89">
        <f t="shared" si="79"/>
        <v>0</v>
      </c>
      <c r="X718" s="89">
        <f t="shared" si="79"/>
        <v>0</v>
      </c>
      <c r="Y718" s="89">
        <f t="shared" si="79"/>
        <v>0</v>
      </c>
      <c r="Z718" s="89">
        <f t="shared" si="79"/>
        <v>0</v>
      </c>
      <c r="AA718" s="89">
        <f t="shared" si="79"/>
        <v>0</v>
      </c>
      <c r="AB718" s="89">
        <f t="shared" si="79"/>
        <v>0</v>
      </c>
      <c r="AC718" s="89">
        <f t="shared" si="79"/>
        <v>0</v>
      </c>
      <c r="AD718" s="89">
        <f t="shared" si="79"/>
        <v>0</v>
      </c>
      <c r="AE718" s="89">
        <f t="shared" si="79"/>
        <v>0</v>
      </c>
      <c r="AF718" s="89">
        <f t="shared" si="79"/>
        <v>0</v>
      </c>
      <c r="AG718" s="89">
        <f t="shared" si="79"/>
        <v>0</v>
      </c>
      <c r="AH718" s="89">
        <f t="shared" si="79"/>
        <v>0</v>
      </c>
      <c r="AI718" s="89">
        <f t="shared" si="79"/>
        <v>0</v>
      </c>
      <c r="AJ718" s="89">
        <f t="shared" si="79"/>
        <v>0</v>
      </c>
      <c r="AK718" s="89">
        <f t="shared" si="79"/>
        <v>0</v>
      </c>
      <c r="AL718" s="89">
        <f t="shared" si="79"/>
        <v>0</v>
      </c>
      <c r="AM718" s="89">
        <f t="shared" si="79"/>
        <v>0</v>
      </c>
      <c r="AN718" s="89">
        <f t="shared" si="79"/>
        <v>0</v>
      </c>
      <c r="AO718" s="89">
        <f t="shared" si="79"/>
        <v>0</v>
      </c>
      <c r="AP718" s="89">
        <f t="shared" si="79"/>
        <v>0</v>
      </c>
      <c r="AQ718" s="89">
        <f t="shared" si="79"/>
        <v>0</v>
      </c>
      <c r="AR718" s="89">
        <f t="shared" si="79"/>
        <v>0</v>
      </c>
      <c r="AS718" s="89">
        <f t="shared" si="79"/>
        <v>0</v>
      </c>
      <c r="AT718" s="89">
        <f t="shared" si="79"/>
        <v>0</v>
      </c>
      <c r="AU718" s="89">
        <f t="shared" si="79"/>
        <v>0</v>
      </c>
      <c r="AV718" s="89">
        <f t="shared" si="79"/>
        <v>0</v>
      </c>
      <c r="AW718" s="89">
        <f t="shared" si="79"/>
        <v>0</v>
      </c>
      <c r="AX718" s="89">
        <f t="shared" si="79"/>
        <v>0</v>
      </c>
      <c r="AY718" s="89">
        <f t="shared" si="79"/>
        <v>0</v>
      </c>
      <c r="AZ718" s="89">
        <f t="shared" si="79"/>
        <v>0</v>
      </c>
      <c r="BA718" s="89">
        <f t="shared" si="79"/>
        <v>0</v>
      </c>
      <c r="BB718" s="89">
        <f t="shared" si="79"/>
        <v>0</v>
      </c>
      <c r="BC718" s="89">
        <f t="shared" si="79"/>
        <v>0</v>
      </c>
      <c r="BD718" s="89">
        <f t="shared" si="79"/>
        <v>0</v>
      </c>
      <c r="BE718" s="89">
        <f t="shared" si="79"/>
        <v>0</v>
      </c>
      <c r="BF718" s="89">
        <f t="shared" si="79"/>
        <v>0</v>
      </c>
      <c r="BG718" s="89">
        <f t="shared" si="79"/>
        <v>0</v>
      </c>
      <c r="BH718" s="89">
        <f t="shared" si="79"/>
        <v>0</v>
      </c>
      <c r="BI718" s="89">
        <f t="shared" si="79"/>
        <v>0</v>
      </c>
      <c r="BJ718" s="89">
        <f t="shared" si="79"/>
        <v>0</v>
      </c>
      <c r="BK718" s="89">
        <f t="shared" si="79"/>
        <v>0</v>
      </c>
      <c r="BL718" s="89">
        <f t="shared" si="79"/>
        <v>0</v>
      </c>
      <c r="BM718" s="89">
        <f t="shared" si="79"/>
        <v>0</v>
      </c>
      <c r="BN718" s="89">
        <f t="shared" si="79"/>
        <v>0</v>
      </c>
      <c r="BO718" s="89">
        <f t="shared" si="80"/>
        <v>0</v>
      </c>
      <c r="BP718" s="89">
        <f t="shared" si="80"/>
        <v>0</v>
      </c>
      <c r="BQ718" s="89">
        <f t="shared" si="80"/>
        <v>0</v>
      </c>
      <c r="BR718" s="89">
        <f t="shared" si="80"/>
        <v>0</v>
      </c>
      <c r="BS718" s="89">
        <f t="shared" si="80"/>
        <v>0</v>
      </c>
      <c r="BT718" s="89">
        <f t="shared" si="80"/>
        <v>0</v>
      </c>
      <c r="BU718" s="89">
        <f t="shared" si="80"/>
        <v>0</v>
      </c>
      <c r="BV718" s="89">
        <f t="shared" si="80"/>
        <v>0</v>
      </c>
      <c r="BW718" s="89">
        <f t="shared" si="80"/>
        <v>0</v>
      </c>
      <c r="BX718" s="89">
        <f t="shared" si="80"/>
        <v>0</v>
      </c>
      <c r="BY718" s="89">
        <f t="shared" si="80"/>
        <v>0</v>
      </c>
      <c r="BZ718" s="89">
        <f t="shared" si="80"/>
        <v>0</v>
      </c>
      <c r="CA718" s="89">
        <f t="shared" si="80"/>
        <v>0</v>
      </c>
      <c r="CB718" s="89">
        <f t="shared" si="80"/>
        <v>0</v>
      </c>
      <c r="CC718" s="89">
        <f t="shared" si="80"/>
        <v>0</v>
      </c>
      <c r="CD718" s="89">
        <f t="shared" si="80"/>
        <v>0</v>
      </c>
      <c r="CE718" s="89">
        <f t="shared" si="80"/>
        <v>0</v>
      </c>
      <c r="CF718" s="89">
        <f t="shared" si="80"/>
        <v>0</v>
      </c>
      <c r="CG718" s="89">
        <f t="shared" si="80"/>
        <v>0</v>
      </c>
      <c r="CH718" s="89">
        <f t="shared" si="80"/>
        <v>0</v>
      </c>
      <c r="CI718" s="89">
        <f t="shared" si="80"/>
        <v>0</v>
      </c>
      <c r="CJ718" s="89">
        <f t="shared" si="80"/>
        <v>0</v>
      </c>
      <c r="CK718" s="89">
        <f t="shared" si="80"/>
        <v>0</v>
      </c>
      <c r="CL718" s="89">
        <f t="shared" si="80"/>
        <v>0</v>
      </c>
      <c r="CM718" s="89">
        <f t="shared" si="80"/>
        <v>0</v>
      </c>
      <c r="CN718" s="89">
        <f t="shared" si="80"/>
        <v>0</v>
      </c>
      <c r="CO718" s="89">
        <f t="shared" si="80"/>
        <v>0</v>
      </c>
      <c r="CP718" s="89">
        <f t="shared" si="80"/>
        <v>0</v>
      </c>
      <c r="CQ718" s="89">
        <f t="shared" si="80"/>
        <v>0</v>
      </c>
    </row>
    <row r="719" spans="1:95" s="89" customFormat="1" hidden="1" x14ac:dyDescent="0.25">
      <c r="A719" s="90" t="s">
        <v>169</v>
      </c>
      <c r="B719" s="91">
        <f>'[1]Base produits'!C111</f>
        <v>0</v>
      </c>
      <c r="C719" s="89">
        <f t="shared" si="79"/>
        <v>0</v>
      </c>
      <c r="D719" s="89">
        <f t="shared" si="79"/>
        <v>0</v>
      </c>
      <c r="E719" s="89">
        <f t="shared" si="79"/>
        <v>0</v>
      </c>
      <c r="F719" s="89">
        <f t="shared" si="79"/>
        <v>0</v>
      </c>
      <c r="G719" s="89">
        <f t="shared" si="79"/>
        <v>0</v>
      </c>
      <c r="H719" s="89">
        <f t="shared" si="79"/>
        <v>0</v>
      </c>
      <c r="I719" s="89">
        <f t="shared" si="79"/>
        <v>0</v>
      </c>
      <c r="J719" s="89">
        <f t="shared" si="79"/>
        <v>0</v>
      </c>
      <c r="K719" s="89">
        <f t="shared" si="79"/>
        <v>0</v>
      </c>
      <c r="L719" s="89">
        <f t="shared" si="79"/>
        <v>0</v>
      </c>
      <c r="M719" s="89">
        <f t="shared" si="79"/>
        <v>0</v>
      </c>
      <c r="N719" s="89">
        <f t="shared" si="79"/>
        <v>0</v>
      </c>
      <c r="O719" s="89">
        <f t="shared" si="79"/>
        <v>0</v>
      </c>
      <c r="P719" s="89">
        <f t="shared" si="79"/>
        <v>0</v>
      </c>
      <c r="Q719" s="89">
        <f t="shared" si="79"/>
        <v>0</v>
      </c>
      <c r="R719" s="89">
        <f t="shared" si="79"/>
        <v>0</v>
      </c>
      <c r="S719" s="89">
        <f t="shared" si="79"/>
        <v>0</v>
      </c>
      <c r="T719" s="89">
        <f t="shared" si="79"/>
        <v>0</v>
      </c>
      <c r="U719" s="89">
        <f t="shared" si="79"/>
        <v>0</v>
      </c>
      <c r="V719" s="89">
        <f t="shared" si="79"/>
        <v>0</v>
      </c>
      <c r="W719" s="89">
        <f t="shared" si="79"/>
        <v>0</v>
      </c>
      <c r="X719" s="89">
        <f t="shared" si="79"/>
        <v>0</v>
      </c>
      <c r="Y719" s="89">
        <f t="shared" si="79"/>
        <v>0</v>
      </c>
      <c r="Z719" s="89">
        <f t="shared" si="79"/>
        <v>0</v>
      </c>
      <c r="AA719" s="89">
        <f t="shared" si="79"/>
        <v>0</v>
      </c>
      <c r="AB719" s="89">
        <f t="shared" si="79"/>
        <v>0</v>
      </c>
      <c r="AC719" s="89">
        <f t="shared" si="79"/>
        <v>0</v>
      </c>
      <c r="AD719" s="89">
        <f t="shared" si="79"/>
        <v>0</v>
      </c>
      <c r="AE719" s="89">
        <f t="shared" si="79"/>
        <v>0</v>
      </c>
      <c r="AF719" s="89">
        <f t="shared" si="79"/>
        <v>0</v>
      </c>
      <c r="AG719" s="89">
        <f t="shared" si="79"/>
        <v>0</v>
      </c>
      <c r="AH719" s="89">
        <f t="shared" si="79"/>
        <v>0</v>
      </c>
      <c r="AI719" s="89">
        <f t="shared" si="79"/>
        <v>0</v>
      </c>
      <c r="AJ719" s="89">
        <f t="shared" si="79"/>
        <v>0</v>
      </c>
      <c r="AK719" s="89">
        <f t="shared" si="79"/>
        <v>0</v>
      </c>
      <c r="AL719" s="89">
        <f t="shared" si="79"/>
        <v>0</v>
      </c>
      <c r="AM719" s="89">
        <f t="shared" si="79"/>
        <v>0</v>
      </c>
      <c r="AN719" s="89">
        <f t="shared" si="79"/>
        <v>0</v>
      </c>
      <c r="AO719" s="89">
        <f t="shared" si="79"/>
        <v>0</v>
      </c>
      <c r="AP719" s="89">
        <f t="shared" si="79"/>
        <v>0</v>
      </c>
      <c r="AQ719" s="89">
        <f t="shared" si="79"/>
        <v>0</v>
      </c>
      <c r="AR719" s="89">
        <f t="shared" si="79"/>
        <v>0</v>
      </c>
      <c r="AS719" s="89">
        <f t="shared" si="79"/>
        <v>0</v>
      </c>
      <c r="AT719" s="89">
        <f t="shared" si="79"/>
        <v>0</v>
      </c>
      <c r="AU719" s="89">
        <f t="shared" si="79"/>
        <v>0</v>
      </c>
      <c r="AV719" s="89">
        <f t="shared" si="79"/>
        <v>0</v>
      </c>
      <c r="AW719" s="89">
        <f t="shared" si="79"/>
        <v>0</v>
      </c>
      <c r="AX719" s="89">
        <f t="shared" si="79"/>
        <v>0</v>
      </c>
      <c r="AY719" s="89">
        <f t="shared" si="79"/>
        <v>0</v>
      </c>
      <c r="AZ719" s="89">
        <f t="shared" si="79"/>
        <v>0</v>
      </c>
      <c r="BA719" s="89">
        <f t="shared" si="79"/>
        <v>0</v>
      </c>
      <c r="BB719" s="89">
        <f t="shared" si="79"/>
        <v>0</v>
      </c>
      <c r="BC719" s="89">
        <f t="shared" si="79"/>
        <v>0</v>
      </c>
      <c r="BD719" s="89">
        <f t="shared" si="79"/>
        <v>0</v>
      </c>
      <c r="BE719" s="89">
        <f t="shared" si="79"/>
        <v>0</v>
      </c>
      <c r="BF719" s="89">
        <f t="shared" si="79"/>
        <v>0</v>
      </c>
      <c r="BG719" s="89">
        <f t="shared" si="79"/>
        <v>0</v>
      </c>
      <c r="BH719" s="89">
        <f t="shared" si="79"/>
        <v>0</v>
      </c>
      <c r="BI719" s="89">
        <f t="shared" si="79"/>
        <v>0</v>
      </c>
      <c r="BJ719" s="89">
        <f t="shared" si="79"/>
        <v>0</v>
      </c>
      <c r="BK719" s="89">
        <f t="shared" si="79"/>
        <v>0</v>
      </c>
      <c r="BL719" s="89">
        <f t="shared" si="79"/>
        <v>0</v>
      </c>
      <c r="BM719" s="89">
        <f t="shared" si="79"/>
        <v>0</v>
      </c>
      <c r="BN719" s="89">
        <f t="shared" ref="BN719" si="81">BN115*$B719</f>
        <v>0</v>
      </c>
      <c r="BO719" s="89">
        <f t="shared" si="80"/>
        <v>0</v>
      </c>
      <c r="BP719" s="89">
        <f t="shared" si="80"/>
        <v>0</v>
      </c>
      <c r="BQ719" s="89">
        <f t="shared" si="80"/>
        <v>0</v>
      </c>
      <c r="BR719" s="89">
        <f t="shared" si="80"/>
        <v>0</v>
      </c>
      <c r="BS719" s="89">
        <f t="shared" si="80"/>
        <v>0</v>
      </c>
      <c r="BT719" s="89">
        <f t="shared" si="80"/>
        <v>0</v>
      </c>
      <c r="BU719" s="89">
        <f t="shared" si="80"/>
        <v>0</v>
      </c>
      <c r="BV719" s="89">
        <f t="shared" si="80"/>
        <v>0</v>
      </c>
      <c r="BW719" s="89">
        <f t="shared" si="80"/>
        <v>0</v>
      </c>
      <c r="BX719" s="89">
        <f t="shared" si="80"/>
        <v>0</v>
      </c>
      <c r="BY719" s="89">
        <f t="shared" si="80"/>
        <v>0</v>
      </c>
      <c r="BZ719" s="89">
        <f t="shared" si="80"/>
        <v>0</v>
      </c>
      <c r="CA719" s="89">
        <f t="shared" si="80"/>
        <v>0</v>
      </c>
      <c r="CB719" s="89">
        <f t="shared" si="80"/>
        <v>0</v>
      </c>
      <c r="CC719" s="89">
        <f t="shared" si="80"/>
        <v>0</v>
      </c>
      <c r="CD719" s="89">
        <f t="shared" si="80"/>
        <v>0</v>
      </c>
      <c r="CE719" s="89">
        <f t="shared" si="80"/>
        <v>0</v>
      </c>
      <c r="CF719" s="89">
        <f t="shared" si="80"/>
        <v>0</v>
      </c>
      <c r="CG719" s="89">
        <f t="shared" si="80"/>
        <v>0</v>
      </c>
      <c r="CH719" s="89">
        <f t="shared" si="80"/>
        <v>0</v>
      </c>
      <c r="CI719" s="89">
        <f t="shared" si="80"/>
        <v>0</v>
      </c>
      <c r="CJ719" s="89">
        <f t="shared" si="80"/>
        <v>0</v>
      </c>
      <c r="CK719" s="89">
        <f t="shared" si="80"/>
        <v>0</v>
      </c>
      <c r="CL719" s="89">
        <f t="shared" si="80"/>
        <v>0</v>
      </c>
      <c r="CM719" s="89">
        <f t="shared" si="80"/>
        <v>0</v>
      </c>
      <c r="CN719" s="89">
        <f t="shared" si="80"/>
        <v>0</v>
      </c>
      <c r="CO719" s="89">
        <f t="shared" si="80"/>
        <v>0</v>
      </c>
      <c r="CP719" s="89">
        <f t="shared" si="80"/>
        <v>0</v>
      </c>
      <c r="CQ719" s="89">
        <f t="shared" si="80"/>
        <v>0</v>
      </c>
    </row>
    <row r="720" spans="1:95" s="89" customFormat="1" hidden="1" x14ac:dyDescent="0.25">
      <c r="A720" s="90" t="s">
        <v>170</v>
      </c>
      <c r="B720" s="91">
        <f>'[1]Base produits'!C112</f>
        <v>0</v>
      </c>
      <c r="C720" s="89">
        <f t="shared" ref="C720:BN723" si="82">C116*$B720</f>
        <v>0</v>
      </c>
      <c r="D720" s="89">
        <f t="shared" si="82"/>
        <v>0</v>
      </c>
      <c r="E720" s="89">
        <f t="shared" si="82"/>
        <v>0</v>
      </c>
      <c r="F720" s="89">
        <f t="shared" si="82"/>
        <v>0</v>
      </c>
      <c r="G720" s="89">
        <f t="shared" si="82"/>
        <v>0</v>
      </c>
      <c r="H720" s="89">
        <f t="shared" si="82"/>
        <v>0</v>
      </c>
      <c r="I720" s="89">
        <f t="shared" si="82"/>
        <v>0</v>
      </c>
      <c r="J720" s="89">
        <f t="shared" si="82"/>
        <v>0</v>
      </c>
      <c r="K720" s="89">
        <f t="shared" si="82"/>
        <v>0</v>
      </c>
      <c r="L720" s="89">
        <f t="shared" si="82"/>
        <v>0</v>
      </c>
      <c r="M720" s="89">
        <f t="shared" si="82"/>
        <v>0</v>
      </c>
      <c r="N720" s="89">
        <f t="shared" si="82"/>
        <v>0</v>
      </c>
      <c r="O720" s="89">
        <f t="shared" si="82"/>
        <v>0</v>
      </c>
      <c r="P720" s="89">
        <f t="shared" si="82"/>
        <v>0</v>
      </c>
      <c r="Q720" s="89">
        <f t="shared" si="82"/>
        <v>0</v>
      </c>
      <c r="R720" s="89">
        <f t="shared" si="82"/>
        <v>0</v>
      </c>
      <c r="S720" s="89">
        <f t="shared" si="82"/>
        <v>0</v>
      </c>
      <c r="T720" s="89">
        <f t="shared" si="82"/>
        <v>0</v>
      </c>
      <c r="U720" s="89">
        <f t="shared" si="82"/>
        <v>0</v>
      </c>
      <c r="V720" s="89">
        <f t="shared" si="82"/>
        <v>0</v>
      </c>
      <c r="W720" s="89">
        <f t="shared" si="82"/>
        <v>0</v>
      </c>
      <c r="X720" s="89">
        <f t="shared" si="82"/>
        <v>0</v>
      </c>
      <c r="Y720" s="89">
        <f t="shared" si="82"/>
        <v>0</v>
      </c>
      <c r="Z720" s="89">
        <f t="shared" si="82"/>
        <v>0</v>
      </c>
      <c r="AA720" s="89">
        <f t="shared" si="82"/>
        <v>0</v>
      </c>
      <c r="AB720" s="89">
        <f t="shared" si="82"/>
        <v>0</v>
      </c>
      <c r="AC720" s="89">
        <f t="shared" si="82"/>
        <v>0</v>
      </c>
      <c r="AD720" s="89">
        <f t="shared" si="82"/>
        <v>0</v>
      </c>
      <c r="AE720" s="89">
        <f t="shared" si="82"/>
        <v>0</v>
      </c>
      <c r="AF720" s="89">
        <f t="shared" si="82"/>
        <v>0</v>
      </c>
      <c r="AG720" s="89">
        <f t="shared" si="82"/>
        <v>0</v>
      </c>
      <c r="AH720" s="89">
        <f t="shared" si="82"/>
        <v>0</v>
      </c>
      <c r="AI720" s="89">
        <f t="shared" si="82"/>
        <v>0</v>
      </c>
      <c r="AJ720" s="89">
        <f t="shared" si="82"/>
        <v>0</v>
      </c>
      <c r="AK720" s="89">
        <f t="shared" si="82"/>
        <v>0</v>
      </c>
      <c r="AL720" s="89">
        <f t="shared" si="82"/>
        <v>0</v>
      </c>
      <c r="AM720" s="89">
        <f t="shared" si="82"/>
        <v>0</v>
      </c>
      <c r="AN720" s="89">
        <f t="shared" si="82"/>
        <v>0</v>
      </c>
      <c r="AO720" s="89">
        <f t="shared" si="82"/>
        <v>0</v>
      </c>
      <c r="AP720" s="89">
        <f t="shared" si="82"/>
        <v>0</v>
      </c>
      <c r="AQ720" s="89">
        <f t="shared" si="82"/>
        <v>0</v>
      </c>
      <c r="AR720" s="89">
        <f t="shared" si="82"/>
        <v>0</v>
      </c>
      <c r="AS720" s="89">
        <f t="shared" si="82"/>
        <v>0</v>
      </c>
      <c r="AT720" s="89">
        <f t="shared" si="82"/>
        <v>0</v>
      </c>
      <c r="AU720" s="89">
        <f t="shared" si="82"/>
        <v>0</v>
      </c>
      <c r="AV720" s="89">
        <f t="shared" si="82"/>
        <v>0</v>
      </c>
      <c r="AW720" s="89">
        <f t="shared" si="82"/>
        <v>0</v>
      </c>
      <c r="AX720" s="89">
        <f t="shared" si="82"/>
        <v>0</v>
      </c>
      <c r="AY720" s="89">
        <f t="shared" si="82"/>
        <v>0</v>
      </c>
      <c r="AZ720" s="89">
        <f t="shared" si="82"/>
        <v>0</v>
      </c>
      <c r="BA720" s="89">
        <f t="shared" si="82"/>
        <v>0</v>
      </c>
      <c r="BB720" s="89">
        <f t="shared" si="82"/>
        <v>0</v>
      </c>
      <c r="BC720" s="89">
        <f t="shared" si="82"/>
        <v>0</v>
      </c>
      <c r="BD720" s="89">
        <f t="shared" si="82"/>
        <v>0</v>
      </c>
      <c r="BE720" s="89">
        <f t="shared" si="82"/>
        <v>0</v>
      </c>
      <c r="BF720" s="89">
        <f t="shared" si="82"/>
        <v>0</v>
      </c>
      <c r="BG720" s="89">
        <f t="shared" si="82"/>
        <v>0</v>
      </c>
      <c r="BH720" s="89">
        <f t="shared" si="82"/>
        <v>0</v>
      </c>
      <c r="BI720" s="89">
        <f t="shared" si="82"/>
        <v>0</v>
      </c>
      <c r="BJ720" s="89">
        <f t="shared" si="82"/>
        <v>0</v>
      </c>
      <c r="BK720" s="89">
        <f t="shared" si="82"/>
        <v>0</v>
      </c>
      <c r="BL720" s="89">
        <f t="shared" si="82"/>
        <v>0</v>
      </c>
      <c r="BM720" s="89">
        <f t="shared" si="82"/>
        <v>0</v>
      </c>
      <c r="BN720" s="89">
        <f t="shared" si="82"/>
        <v>0</v>
      </c>
      <c r="BO720" s="89">
        <f t="shared" ref="BO720:CQ723" si="83">BO116*$B720</f>
        <v>0</v>
      </c>
      <c r="BP720" s="89">
        <f t="shared" si="83"/>
        <v>0</v>
      </c>
      <c r="BQ720" s="89">
        <f t="shared" si="83"/>
        <v>0</v>
      </c>
      <c r="BR720" s="89">
        <f t="shared" si="83"/>
        <v>0</v>
      </c>
      <c r="BS720" s="89">
        <f t="shared" si="83"/>
        <v>0</v>
      </c>
      <c r="BT720" s="89">
        <f t="shared" si="83"/>
        <v>0</v>
      </c>
      <c r="BU720" s="89">
        <f t="shared" si="83"/>
        <v>0</v>
      </c>
      <c r="BV720" s="89">
        <f t="shared" si="83"/>
        <v>0</v>
      </c>
      <c r="BW720" s="89">
        <f t="shared" si="83"/>
        <v>0</v>
      </c>
      <c r="BX720" s="89">
        <f t="shared" si="83"/>
        <v>0</v>
      </c>
      <c r="BY720" s="89">
        <f t="shared" si="83"/>
        <v>0</v>
      </c>
      <c r="BZ720" s="89">
        <f t="shared" si="83"/>
        <v>0</v>
      </c>
      <c r="CA720" s="89">
        <f t="shared" si="83"/>
        <v>0</v>
      </c>
      <c r="CB720" s="89">
        <f t="shared" si="83"/>
        <v>0</v>
      </c>
      <c r="CC720" s="89">
        <f t="shared" si="83"/>
        <v>0</v>
      </c>
      <c r="CD720" s="89">
        <f t="shared" si="83"/>
        <v>0</v>
      </c>
      <c r="CE720" s="89">
        <f t="shared" si="83"/>
        <v>0</v>
      </c>
      <c r="CF720" s="89">
        <f t="shared" si="83"/>
        <v>0</v>
      </c>
      <c r="CG720" s="89">
        <f t="shared" si="83"/>
        <v>0</v>
      </c>
      <c r="CH720" s="89">
        <f t="shared" si="83"/>
        <v>0</v>
      </c>
      <c r="CI720" s="89">
        <f t="shared" si="83"/>
        <v>0</v>
      </c>
      <c r="CJ720" s="89">
        <f t="shared" si="83"/>
        <v>0</v>
      </c>
      <c r="CK720" s="89">
        <f t="shared" si="83"/>
        <v>0</v>
      </c>
      <c r="CL720" s="89">
        <f t="shared" si="83"/>
        <v>0</v>
      </c>
      <c r="CM720" s="89">
        <f t="shared" si="83"/>
        <v>0</v>
      </c>
      <c r="CN720" s="89">
        <f t="shared" si="83"/>
        <v>0</v>
      </c>
      <c r="CO720" s="89">
        <f t="shared" si="83"/>
        <v>0</v>
      </c>
      <c r="CP720" s="89">
        <f t="shared" si="83"/>
        <v>0</v>
      </c>
      <c r="CQ720" s="89">
        <f t="shared" si="83"/>
        <v>0</v>
      </c>
    </row>
    <row r="721" spans="1:95" s="89" customFormat="1" hidden="1" x14ac:dyDescent="0.25">
      <c r="A721" s="90" t="s">
        <v>171</v>
      </c>
      <c r="B721" s="91">
        <f>'[1]Base produits'!C113</f>
        <v>0</v>
      </c>
      <c r="C721" s="89">
        <f t="shared" si="82"/>
        <v>0</v>
      </c>
      <c r="D721" s="89">
        <f t="shared" si="82"/>
        <v>0</v>
      </c>
      <c r="E721" s="89">
        <f t="shared" si="82"/>
        <v>0</v>
      </c>
      <c r="F721" s="89">
        <f t="shared" si="82"/>
        <v>0</v>
      </c>
      <c r="G721" s="89">
        <f t="shared" si="82"/>
        <v>0</v>
      </c>
      <c r="H721" s="89">
        <f t="shared" si="82"/>
        <v>0</v>
      </c>
      <c r="I721" s="89">
        <f t="shared" si="82"/>
        <v>0</v>
      </c>
      <c r="J721" s="89">
        <f t="shared" si="82"/>
        <v>0</v>
      </c>
      <c r="K721" s="89">
        <f t="shared" si="82"/>
        <v>0</v>
      </c>
      <c r="L721" s="89">
        <f t="shared" si="82"/>
        <v>0</v>
      </c>
      <c r="M721" s="89">
        <f t="shared" si="82"/>
        <v>0</v>
      </c>
      <c r="N721" s="89">
        <f t="shared" si="82"/>
        <v>0</v>
      </c>
      <c r="O721" s="89">
        <f t="shared" si="82"/>
        <v>0</v>
      </c>
      <c r="P721" s="89">
        <f t="shared" si="82"/>
        <v>0</v>
      </c>
      <c r="Q721" s="89">
        <f t="shared" si="82"/>
        <v>0</v>
      </c>
      <c r="R721" s="89">
        <f t="shared" si="82"/>
        <v>0</v>
      </c>
      <c r="S721" s="89">
        <f t="shared" si="82"/>
        <v>0</v>
      </c>
      <c r="T721" s="89">
        <f t="shared" si="82"/>
        <v>0</v>
      </c>
      <c r="U721" s="89">
        <f t="shared" si="82"/>
        <v>0</v>
      </c>
      <c r="V721" s="89">
        <f t="shared" si="82"/>
        <v>0</v>
      </c>
      <c r="W721" s="89">
        <f t="shared" si="82"/>
        <v>0</v>
      </c>
      <c r="X721" s="89">
        <f t="shared" si="82"/>
        <v>0</v>
      </c>
      <c r="Y721" s="89">
        <f t="shared" si="82"/>
        <v>0</v>
      </c>
      <c r="Z721" s="89">
        <f t="shared" si="82"/>
        <v>0</v>
      </c>
      <c r="AA721" s="89">
        <f t="shared" si="82"/>
        <v>0</v>
      </c>
      <c r="AB721" s="89">
        <f t="shared" si="82"/>
        <v>0</v>
      </c>
      <c r="AC721" s="89">
        <f t="shared" si="82"/>
        <v>0</v>
      </c>
      <c r="AD721" s="89">
        <f t="shared" si="82"/>
        <v>0</v>
      </c>
      <c r="AE721" s="89">
        <f t="shared" si="82"/>
        <v>0</v>
      </c>
      <c r="AF721" s="89">
        <f t="shared" si="82"/>
        <v>0</v>
      </c>
      <c r="AG721" s="89">
        <f t="shared" si="82"/>
        <v>0</v>
      </c>
      <c r="AH721" s="89">
        <f t="shared" si="82"/>
        <v>0</v>
      </c>
      <c r="AI721" s="89">
        <f t="shared" si="82"/>
        <v>0</v>
      </c>
      <c r="AJ721" s="89">
        <f t="shared" si="82"/>
        <v>0</v>
      </c>
      <c r="AK721" s="89">
        <f t="shared" si="82"/>
        <v>0</v>
      </c>
      <c r="AL721" s="89">
        <f t="shared" si="82"/>
        <v>0</v>
      </c>
      <c r="AM721" s="89">
        <f t="shared" si="82"/>
        <v>0</v>
      </c>
      <c r="AN721" s="89">
        <f t="shared" si="82"/>
        <v>0</v>
      </c>
      <c r="AO721" s="89">
        <f t="shared" si="82"/>
        <v>0</v>
      </c>
      <c r="AP721" s="89">
        <f t="shared" si="82"/>
        <v>0</v>
      </c>
      <c r="AQ721" s="89">
        <f t="shared" si="82"/>
        <v>0</v>
      </c>
      <c r="AR721" s="89">
        <f t="shared" si="82"/>
        <v>0</v>
      </c>
      <c r="AS721" s="89">
        <f t="shared" si="82"/>
        <v>0</v>
      </c>
      <c r="AT721" s="89">
        <f t="shared" si="82"/>
        <v>0</v>
      </c>
      <c r="AU721" s="89">
        <f t="shared" si="82"/>
        <v>0</v>
      </c>
      <c r="AV721" s="89">
        <f t="shared" si="82"/>
        <v>0</v>
      </c>
      <c r="AW721" s="89">
        <f t="shared" si="82"/>
        <v>0</v>
      </c>
      <c r="AX721" s="89">
        <f t="shared" si="82"/>
        <v>0</v>
      </c>
      <c r="AY721" s="89">
        <f t="shared" si="82"/>
        <v>0</v>
      </c>
      <c r="AZ721" s="89">
        <f t="shared" si="82"/>
        <v>0</v>
      </c>
      <c r="BA721" s="89">
        <f t="shared" si="82"/>
        <v>0</v>
      </c>
      <c r="BB721" s="89">
        <f t="shared" si="82"/>
        <v>0</v>
      </c>
      <c r="BC721" s="89">
        <f t="shared" si="82"/>
        <v>0</v>
      </c>
      <c r="BD721" s="89">
        <f t="shared" si="82"/>
        <v>0</v>
      </c>
      <c r="BE721" s="89">
        <f t="shared" si="82"/>
        <v>0</v>
      </c>
      <c r="BF721" s="89">
        <f t="shared" si="82"/>
        <v>0</v>
      </c>
      <c r="BG721" s="89">
        <f t="shared" si="82"/>
        <v>0</v>
      </c>
      <c r="BH721" s="89">
        <f t="shared" si="82"/>
        <v>0</v>
      </c>
      <c r="BI721" s="89">
        <f t="shared" si="82"/>
        <v>0</v>
      </c>
      <c r="BJ721" s="89">
        <f t="shared" si="82"/>
        <v>0</v>
      </c>
      <c r="BK721" s="89">
        <f t="shared" si="82"/>
        <v>0</v>
      </c>
      <c r="BL721" s="89">
        <f t="shared" si="82"/>
        <v>0</v>
      </c>
      <c r="BM721" s="89">
        <f t="shared" si="82"/>
        <v>0</v>
      </c>
      <c r="BN721" s="89">
        <f t="shared" si="82"/>
        <v>0</v>
      </c>
      <c r="BO721" s="89">
        <f t="shared" si="83"/>
        <v>0</v>
      </c>
      <c r="BP721" s="89">
        <f t="shared" si="83"/>
        <v>0</v>
      </c>
      <c r="BQ721" s="89">
        <f t="shared" si="83"/>
        <v>0</v>
      </c>
      <c r="BR721" s="89">
        <f t="shared" si="83"/>
        <v>0</v>
      </c>
      <c r="BS721" s="89">
        <f t="shared" si="83"/>
        <v>0</v>
      </c>
      <c r="BT721" s="89">
        <f t="shared" si="83"/>
        <v>0</v>
      </c>
      <c r="BU721" s="89">
        <f t="shared" si="83"/>
        <v>0</v>
      </c>
      <c r="BV721" s="89">
        <f t="shared" si="83"/>
        <v>0</v>
      </c>
      <c r="BW721" s="89">
        <f t="shared" si="83"/>
        <v>0</v>
      </c>
      <c r="BX721" s="89">
        <f t="shared" si="83"/>
        <v>0</v>
      </c>
      <c r="BY721" s="89">
        <f t="shared" si="83"/>
        <v>0</v>
      </c>
      <c r="BZ721" s="89">
        <f t="shared" si="83"/>
        <v>0</v>
      </c>
      <c r="CA721" s="89">
        <f t="shared" si="83"/>
        <v>0</v>
      </c>
      <c r="CB721" s="89">
        <f t="shared" si="83"/>
        <v>0</v>
      </c>
      <c r="CC721" s="89">
        <f t="shared" si="83"/>
        <v>0</v>
      </c>
      <c r="CD721" s="89">
        <f t="shared" si="83"/>
        <v>0</v>
      </c>
      <c r="CE721" s="89">
        <f t="shared" si="83"/>
        <v>0</v>
      </c>
      <c r="CF721" s="89">
        <f t="shared" si="83"/>
        <v>0</v>
      </c>
      <c r="CG721" s="89">
        <f t="shared" si="83"/>
        <v>0</v>
      </c>
      <c r="CH721" s="89">
        <f t="shared" si="83"/>
        <v>0</v>
      </c>
      <c r="CI721" s="89">
        <f t="shared" si="83"/>
        <v>0</v>
      </c>
      <c r="CJ721" s="89">
        <f t="shared" si="83"/>
        <v>0</v>
      </c>
      <c r="CK721" s="89">
        <f t="shared" si="83"/>
        <v>0</v>
      </c>
      <c r="CL721" s="89">
        <f t="shared" si="83"/>
        <v>0</v>
      </c>
      <c r="CM721" s="89">
        <f t="shared" si="83"/>
        <v>0</v>
      </c>
      <c r="CN721" s="89">
        <f t="shared" si="83"/>
        <v>0</v>
      </c>
      <c r="CO721" s="89">
        <f t="shared" si="83"/>
        <v>0</v>
      </c>
      <c r="CP721" s="89">
        <f t="shared" si="83"/>
        <v>0</v>
      </c>
      <c r="CQ721" s="89">
        <f t="shared" si="83"/>
        <v>0</v>
      </c>
    </row>
    <row r="722" spans="1:95" s="89" customFormat="1" hidden="1" x14ac:dyDescent="0.25">
      <c r="A722" s="90" t="s">
        <v>172</v>
      </c>
      <c r="B722" s="91">
        <f>'[1]Base produits'!C114</f>
        <v>0</v>
      </c>
      <c r="C722" s="89">
        <f t="shared" si="82"/>
        <v>0</v>
      </c>
      <c r="D722" s="89">
        <f t="shared" si="82"/>
        <v>0</v>
      </c>
      <c r="E722" s="89">
        <f t="shared" si="82"/>
        <v>0</v>
      </c>
      <c r="F722" s="89">
        <f t="shared" si="82"/>
        <v>0</v>
      </c>
      <c r="G722" s="89">
        <f t="shared" si="82"/>
        <v>0</v>
      </c>
      <c r="H722" s="89">
        <f t="shared" si="82"/>
        <v>0</v>
      </c>
      <c r="I722" s="89">
        <f t="shared" si="82"/>
        <v>0</v>
      </c>
      <c r="J722" s="89">
        <f t="shared" si="82"/>
        <v>0</v>
      </c>
      <c r="K722" s="89">
        <f t="shared" si="82"/>
        <v>0</v>
      </c>
      <c r="L722" s="89">
        <f t="shared" si="82"/>
        <v>0</v>
      </c>
      <c r="M722" s="89">
        <f t="shared" si="82"/>
        <v>0</v>
      </c>
      <c r="N722" s="89">
        <f t="shared" si="82"/>
        <v>0</v>
      </c>
      <c r="O722" s="89">
        <f t="shared" si="82"/>
        <v>0</v>
      </c>
      <c r="P722" s="89">
        <f t="shared" si="82"/>
        <v>0</v>
      </c>
      <c r="Q722" s="89">
        <f t="shared" si="82"/>
        <v>0</v>
      </c>
      <c r="R722" s="89">
        <f t="shared" si="82"/>
        <v>0</v>
      </c>
      <c r="S722" s="89">
        <f t="shared" si="82"/>
        <v>0</v>
      </c>
      <c r="T722" s="89">
        <f t="shared" si="82"/>
        <v>0</v>
      </c>
      <c r="U722" s="89">
        <f t="shared" si="82"/>
        <v>0</v>
      </c>
      <c r="V722" s="89">
        <f t="shared" si="82"/>
        <v>0</v>
      </c>
      <c r="W722" s="89">
        <f t="shared" si="82"/>
        <v>0</v>
      </c>
      <c r="X722" s="89">
        <f t="shared" si="82"/>
        <v>0</v>
      </c>
      <c r="Y722" s="89">
        <f t="shared" si="82"/>
        <v>0</v>
      </c>
      <c r="Z722" s="89">
        <f t="shared" si="82"/>
        <v>0</v>
      </c>
      <c r="AA722" s="89">
        <f t="shared" si="82"/>
        <v>0</v>
      </c>
      <c r="AB722" s="89">
        <f t="shared" si="82"/>
        <v>0</v>
      </c>
      <c r="AC722" s="89">
        <f t="shared" si="82"/>
        <v>0</v>
      </c>
      <c r="AD722" s="89">
        <f t="shared" si="82"/>
        <v>0</v>
      </c>
      <c r="AE722" s="89">
        <f t="shared" si="82"/>
        <v>0</v>
      </c>
      <c r="AF722" s="89">
        <f t="shared" si="82"/>
        <v>0</v>
      </c>
      <c r="AG722" s="89">
        <f t="shared" si="82"/>
        <v>0</v>
      </c>
      <c r="AH722" s="89">
        <f t="shared" si="82"/>
        <v>0</v>
      </c>
      <c r="AI722" s="89">
        <f t="shared" si="82"/>
        <v>0</v>
      </c>
      <c r="AJ722" s="89">
        <f t="shared" si="82"/>
        <v>0</v>
      </c>
      <c r="AK722" s="89">
        <f t="shared" si="82"/>
        <v>0</v>
      </c>
      <c r="AL722" s="89">
        <f t="shared" si="82"/>
        <v>0</v>
      </c>
      <c r="AM722" s="89">
        <f t="shared" si="82"/>
        <v>0</v>
      </c>
      <c r="AN722" s="89">
        <f t="shared" si="82"/>
        <v>0</v>
      </c>
      <c r="AO722" s="89">
        <f t="shared" si="82"/>
        <v>0</v>
      </c>
      <c r="AP722" s="89">
        <f t="shared" si="82"/>
        <v>0</v>
      </c>
      <c r="AQ722" s="89">
        <f t="shared" si="82"/>
        <v>0</v>
      </c>
      <c r="AR722" s="89">
        <f t="shared" si="82"/>
        <v>0</v>
      </c>
      <c r="AS722" s="89">
        <f t="shared" si="82"/>
        <v>0</v>
      </c>
      <c r="AT722" s="89">
        <f t="shared" si="82"/>
        <v>0</v>
      </c>
      <c r="AU722" s="89">
        <f t="shared" si="82"/>
        <v>0</v>
      </c>
      <c r="AV722" s="89">
        <f t="shared" si="82"/>
        <v>0</v>
      </c>
      <c r="AW722" s="89">
        <f t="shared" si="82"/>
        <v>0</v>
      </c>
      <c r="AX722" s="89">
        <f t="shared" si="82"/>
        <v>0</v>
      </c>
      <c r="AY722" s="89">
        <f t="shared" si="82"/>
        <v>0</v>
      </c>
      <c r="AZ722" s="89">
        <f t="shared" si="82"/>
        <v>0</v>
      </c>
      <c r="BA722" s="89">
        <f t="shared" si="82"/>
        <v>0</v>
      </c>
      <c r="BB722" s="89">
        <f t="shared" si="82"/>
        <v>0</v>
      </c>
      <c r="BC722" s="89">
        <f t="shared" si="82"/>
        <v>0</v>
      </c>
      <c r="BD722" s="89">
        <f t="shared" si="82"/>
        <v>0</v>
      </c>
      <c r="BE722" s="89">
        <f t="shared" si="82"/>
        <v>0</v>
      </c>
      <c r="BF722" s="89">
        <f t="shared" si="82"/>
        <v>0</v>
      </c>
      <c r="BG722" s="89">
        <f t="shared" si="82"/>
        <v>0</v>
      </c>
      <c r="BH722" s="89">
        <f t="shared" si="82"/>
        <v>0</v>
      </c>
      <c r="BI722" s="89">
        <f t="shared" si="82"/>
        <v>0</v>
      </c>
      <c r="BJ722" s="89">
        <f t="shared" si="82"/>
        <v>0</v>
      </c>
      <c r="BK722" s="89">
        <f t="shared" si="82"/>
        <v>0</v>
      </c>
      <c r="BL722" s="89">
        <f t="shared" si="82"/>
        <v>0</v>
      </c>
      <c r="BM722" s="89">
        <f t="shared" si="82"/>
        <v>0</v>
      </c>
      <c r="BN722" s="89">
        <f t="shared" si="82"/>
        <v>0</v>
      </c>
      <c r="BO722" s="89">
        <f t="shared" si="83"/>
        <v>0</v>
      </c>
      <c r="BP722" s="89">
        <f t="shared" si="83"/>
        <v>0</v>
      </c>
      <c r="BQ722" s="89">
        <f t="shared" si="83"/>
        <v>0</v>
      </c>
      <c r="BR722" s="89">
        <f t="shared" si="83"/>
        <v>0</v>
      </c>
      <c r="BS722" s="89">
        <f t="shared" si="83"/>
        <v>0</v>
      </c>
      <c r="BT722" s="89">
        <f t="shared" si="83"/>
        <v>0</v>
      </c>
      <c r="BU722" s="89">
        <f t="shared" si="83"/>
        <v>0</v>
      </c>
      <c r="BV722" s="89">
        <f t="shared" si="83"/>
        <v>0</v>
      </c>
      <c r="BW722" s="89">
        <f t="shared" si="83"/>
        <v>0</v>
      </c>
      <c r="BX722" s="89">
        <f t="shared" si="83"/>
        <v>0</v>
      </c>
      <c r="BY722" s="89">
        <f t="shared" si="83"/>
        <v>0</v>
      </c>
      <c r="BZ722" s="89">
        <f t="shared" si="83"/>
        <v>0</v>
      </c>
      <c r="CA722" s="89">
        <f t="shared" si="83"/>
        <v>0</v>
      </c>
      <c r="CB722" s="89">
        <f t="shared" si="83"/>
        <v>0</v>
      </c>
      <c r="CC722" s="89">
        <f t="shared" si="83"/>
        <v>0</v>
      </c>
      <c r="CD722" s="89">
        <f t="shared" si="83"/>
        <v>0</v>
      </c>
      <c r="CE722" s="89">
        <f t="shared" si="83"/>
        <v>0</v>
      </c>
      <c r="CF722" s="89">
        <f t="shared" si="83"/>
        <v>0</v>
      </c>
      <c r="CG722" s="89">
        <f t="shared" si="83"/>
        <v>0</v>
      </c>
      <c r="CH722" s="89">
        <f t="shared" si="83"/>
        <v>0</v>
      </c>
      <c r="CI722" s="89">
        <f t="shared" si="83"/>
        <v>0</v>
      </c>
      <c r="CJ722" s="89">
        <f t="shared" si="83"/>
        <v>0</v>
      </c>
      <c r="CK722" s="89">
        <f t="shared" si="83"/>
        <v>0</v>
      </c>
      <c r="CL722" s="89">
        <f t="shared" si="83"/>
        <v>0</v>
      </c>
      <c r="CM722" s="89">
        <f t="shared" si="83"/>
        <v>0</v>
      </c>
      <c r="CN722" s="89">
        <f t="shared" si="83"/>
        <v>0</v>
      </c>
      <c r="CO722" s="89">
        <f t="shared" si="83"/>
        <v>0</v>
      </c>
      <c r="CP722" s="89">
        <f t="shared" si="83"/>
        <v>0</v>
      </c>
      <c r="CQ722" s="89">
        <f t="shared" si="83"/>
        <v>0</v>
      </c>
    </row>
    <row r="723" spans="1:95" s="89" customFormat="1" hidden="1" x14ac:dyDescent="0.25">
      <c r="A723" s="90" t="s">
        <v>173</v>
      </c>
      <c r="B723" s="91">
        <f>'[1]Base produits'!C115</f>
        <v>0</v>
      </c>
      <c r="C723" s="89">
        <f t="shared" si="82"/>
        <v>0</v>
      </c>
      <c r="D723" s="89">
        <f t="shared" si="82"/>
        <v>0</v>
      </c>
      <c r="E723" s="89">
        <f t="shared" si="82"/>
        <v>0</v>
      </c>
      <c r="F723" s="89">
        <f t="shared" si="82"/>
        <v>0</v>
      </c>
      <c r="G723" s="89">
        <f t="shared" si="82"/>
        <v>0</v>
      </c>
      <c r="H723" s="89">
        <f t="shared" si="82"/>
        <v>0</v>
      </c>
      <c r="I723" s="89">
        <f t="shared" si="82"/>
        <v>0</v>
      </c>
      <c r="J723" s="89">
        <f t="shared" si="82"/>
        <v>0</v>
      </c>
      <c r="K723" s="89">
        <f t="shared" si="82"/>
        <v>0</v>
      </c>
      <c r="L723" s="89">
        <f t="shared" si="82"/>
        <v>0</v>
      </c>
      <c r="M723" s="89">
        <f t="shared" si="82"/>
        <v>0</v>
      </c>
      <c r="N723" s="89">
        <f t="shared" si="82"/>
        <v>0</v>
      </c>
      <c r="O723" s="89">
        <f t="shared" si="82"/>
        <v>0</v>
      </c>
      <c r="P723" s="89">
        <f t="shared" si="82"/>
        <v>0</v>
      </c>
      <c r="Q723" s="89">
        <f t="shared" si="82"/>
        <v>0</v>
      </c>
      <c r="R723" s="89">
        <f t="shared" si="82"/>
        <v>0</v>
      </c>
      <c r="S723" s="89">
        <f t="shared" si="82"/>
        <v>0</v>
      </c>
      <c r="T723" s="89">
        <f t="shared" si="82"/>
        <v>0</v>
      </c>
      <c r="U723" s="89">
        <f t="shared" si="82"/>
        <v>0</v>
      </c>
      <c r="V723" s="89">
        <f t="shared" si="82"/>
        <v>0</v>
      </c>
      <c r="W723" s="89">
        <f t="shared" si="82"/>
        <v>0</v>
      </c>
      <c r="X723" s="89">
        <f t="shared" si="82"/>
        <v>0</v>
      </c>
      <c r="Y723" s="89">
        <f t="shared" si="82"/>
        <v>0</v>
      </c>
      <c r="Z723" s="89">
        <f t="shared" si="82"/>
        <v>0</v>
      </c>
      <c r="AA723" s="89">
        <f t="shared" si="82"/>
        <v>0</v>
      </c>
      <c r="AB723" s="89">
        <f t="shared" si="82"/>
        <v>0</v>
      </c>
      <c r="AC723" s="89">
        <f t="shared" si="82"/>
        <v>0</v>
      </c>
      <c r="AD723" s="89">
        <f t="shared" si="82"/>
        <v>0</v>
      </c>
      <c r="AE723" s="89">
        <f t="shared" si="82"/>
        <v>0</v>
      </c>
      <c r="AF723" s="89">
        <f t="shared" si="82"/>
        <v>0</v>
      </c>
      <c r="AG723" s="89">
        <f t="shared" si="82"/>
        <v>0</v>
      </c>
      <c r="AH723" s="89">
        <f t="shared" si="82"/>
        <v>0</v>
      </c>
      <c r="AI723" s="89">
        <f t="shared" si="82"/>
        <v>0</v>
      </c>
      <c r="AJ723" s="89">
        <f t="shared" si="82"/>
        <v>0</v>
      </c>
      <c r="AK723" s="89">
        <f t="shared" si="82"/>
        <v>0</v>
      </c>
      <c r="AL723" s="89">
        <f t="shared" si="82"/>
        <v>0</v>
      </c>
      <c r="AM723" s="89">
        <f t="shared" si="82"/>
        <v>0</v>
      </c>
      <c r="AN723" s="89">
        <f t="shared" si="82"/>
        <v>0</v>
      </c>
      <c r="AO723" s="89">
        <f t="shared" si="82"/>
        <v>0</v>
      </c>
      <c r="AP723" s="89">
        <f t="shared" si="82"/>
        <v>0</v>
      </c>
      <c r="AQ723" s="89">
        <f t="shared" si="82"/>
        <v>0</v>
      </c>
      <c r="AR723" s="89">
        <f t="shared" si="82"/>
        <v>0</v>
      </c>
      <c r="AS723" s="89">
        <f t="shared" si="82"/>
        <v>0</v>
      </c>
      <c r="AT723" s="89">
        <f t="shared" si="82"/>
        <v>0</v>
      </c>
      <c r="AU723" s="89">
        <f t="shared" si="82"/>
        <v>0</v>
      </c>
      <c r="AV723" s="89">
        <f t="shared" si="82"/>
        <v>0</v>
      </c>
      <c r="AW723" s="89">
        <f t="shared" si="82"/>
        <v>0</v>
      </c>
      <c r="AX723" s="89">
        <f t="shared" si="82"/>
        <v>0</v>
      </c>
      <c r="AY723" s="89">
        <f t="shared" si="82"/>
        <v>0</v>
      </c>
      <c r="AZ723" s="89">
        <f t="shared" si="82"/>
        <v>0</v>
      </c>
      <c r="BA723" s="89">
        <f t="shared" si="82"/>
        <v>0</v>
      </c>
      <c r="BB723" s="89">
        <f t="shared" si="82"/>
        <v>0</v>
      </c>
      <c r="BC723" s="89">
        <f t="shared" si="82"/>
        <v>0</v>
      </c>
      <c r="BD723" s="89">
        <f t="shared" si="82"/>
        <v>0</v>
      </c>
      <c r="BE723" s="89">
        <f t="shared" si="82"/>
        <v>0</v>
      </c>
      <c r="BF723" s="89">
        <f t="shared" si="82"/>
        <v>0</v>
      </c>
      <c r="BG723" s="89">
        <f t="shared" si="82"/>
        <v>0</v>
      </c>
      <c r="BH723" s="89">
        <f t="shared" si="82"/>
        <v>0</v>
      </c>
      <c r="BI723" s="89">
        <f t="shared" si="82"/>
        <v>0</v>
      </c>
      <c r="BJ723" s="89">
        <f t="shared" si="82"/>
        <v>0</v>
      </c>
      <c r="BK723" s="89">
        <f t="shared" si="82"/>
        <v>0</v>
      </c>
      <c r="BL723" s="89">
        <f t="shared" si="82"/>
        <v>0</v>
      </c>
      <c r="BM723" s="89">
        <f t="shared" si="82"/>
        <v>0</v>
      </c>
      <c r="BN723" s="89">
        <f t="shared" ref="BN723" si="84">BN119*$B723</f>
        <v>0</v>
      </c>
      <c r="BO723" s="89">
        <f t="shared" si="83"/>
        <v>0</v>
      </c>
      <c r="BP723" s="89">
        <f t="shared" si="83"/>
        <v>0</v>
      </c>
      <c r="BQ723" s="89">
        <f t="shared" si="83"/>
        <v>0</v>
      </c>
      <c r="BR723" s="89">
        <f t="shared" si="83"/>
        <v>0</v>
      </c>
      <c r="BS723" s="89">
        <f t="shared" si="83"/>
        <v>0</v>
      </c>
      <c r="BT723" s="89">
        <f t="shared" si="83"/>
        <v>0</v>
      </c>
      <c r="BU723" s="89">
        <f t="shared" si="83"/>
        <v>0</v>
      </c>
      <c r="BV723" s="89">
        <f t="shared" si="83"/>
        <v>0</v>
      </c>
      <c r="BW723" s="89">
        <f t="shared" si="83"/>
        <v>0</v>
      </c>
      <c r="BX723" s="89">
        <f t="shared" si="83"/>
        <v>0</v>
      </c>
      <c r="BY723" s="89">
        <f t="shared" si="83"/>
        <v>0</v>
      </c>
      <c r="BZ723" s="89">
        <f t="shared" si="83"/>
        <v>0</v>
      </c>
      <c r="CA723" s="89">
        <f t="shared" si="83"/>
        <v>0</v>
      </c>
      <c r="CB723" s="89">
        <f t="shared" si="83"/>
        <v>0</v>
      </c>
      <c r="CC723" s="89">
        <f t="shared" si="83"/>
        <v>0</v>
      </c>
      <c r="CD723" s="89">
        <f t="shared" si="83"/>
        <v>0</v>
      </c>
      <c r="CE723" s="89">
        <f t="shared" si="83"/>
        <v>0</v>
      </c>
      <c r="CF723" s="89">
        <f t="shared" si="83"/>
        <v>0</v>
      </c>
      <c r="CG723" s="89">
        <f t="shared" si="83"/>
        <v>0</v>
      </c>
      <c r="CH723" s="89">
        <f t="shared" si="83"/>
        <v>0</v>
      </c>
      <c r="CI723" s="89">
        <f t="shared" si="83"/>
        <v>0</v>
      </c>
      <c r="CJ723" s="89">
        <f t="shared" si="83"/>
        <v>0</v>
      </c>
      <c r="CK723" s="89">
        <f t="shared" si="83"/>
        <v>0</v>
      </c>
      <c r="CL723" s="89">
        <f t="shared" si="83"/>
        <v>0</v>
      </c>
      <c r="CM723" s="89">
        <f t="shared" si="83"/>
        <v>0</v>
      </c>
      <c r="CN723" s="89">
        <f t="shared" si="83"/>
        <v>0</v>
      </c>
      <c r="CO723" s="89">
        <f t="shared" si="83"/>
        <v>0</v>
      </c>
      <c r="CP723" s="89">
        <f t="shared" si="83"/>
        <v>0</v>
      </c>
      <c r="CQ723" s="89">
        <f t="shared" si="83"/>
        <v>0</v>
      </c>
    </row>
    <row r="724" spans="1:95" s="89" customFormat="1" hidden="1" x14ac:dyDescent="0.25">
      <c r="A724" s="90" t="s">
        <v>174</v>
      </c>
      <c r="B724" s="91">
        <f>'[1]Base produits'!C116</f>
        <v>0</v>
      </c>
      <c r="C724" s="89">
        <f t="shared" ref="C724:BN727" si="85">C120*$B724</f>
        <v>0</v>
      </c>
      <c r="D724" s="89">
        <f t="shared" si="85"/>
        <v>0</v>
      </c>
      <c r="E724" s="89">
        <f t="shared" si="85"/>
        <v>0</v>
      </c>
      <c r="F724" s="89">
        <f t="shared" si="85"/>
        <v>0</v>
      </c>
      <c r="G724" s="89">
        <f t="shared" si="85"/>
        <v>0</v>
      </c>
      <c r="H724" s="89">
        <f t="shared" si="85"/>
        <v>0</v>
      </c>
      <c r="I724" s="89">
        <f t="shared" si="85"/>
        <v>0</v>
      </c>
      <c r="J724" s="89">
        <f t="shared" si="85"/>
        <v>0</v>
      </c>
      <c r="K724" s="89">
        <f t="shared" si="85"/>
        <v>0</v>
      </c>
      <c r="L724" s="89">
        <f t="shared" si="85"/>
        <v>0</v>
      </c>
      <c r="M724" s="89">
        <f t="shared" si="85"/>
        <v>0</v>
      </c>
      <c r="N724" s="89">
        <f t="shared" si="85"/>
        <v>0</v>
      </c>
      <c r="O724" s="89">
        <f t="shared" si="85"/>
        <v>0</v>
      </c>
      <c r="P724" s="89">
        <f t="shared" si="85"/>
        <v>0</v>
      </c>
      <c r="Q724" s="89">
        <f t="shared" si="85"/>
        <v>0</v>
      </c>
      <c r="R724" s="89">
        <f t="shared" si="85"/>
        <v>0</v>
      </c>
      <c r="S724" s="89">
        <f t="shared" si="85"/>
        <v>0</v>
      </c>
      <c r="T724" s="89">
        <f t="shared" si="85"/>
        <v>0</v>
      </c>
      <c r="U724" s="89">
        <f t="shared" si="85"/>
        <v>0</v>
      </c>
      <c r="V724" s="89">
        <f t="shared" si="85"/>
        <v>0</v>
      </c>
      <c r="W724" s="89">
        <f t="shared" si="85"/>
        <v>0</v>
      </c>
      <c r="X724" s="89">
        <f t="shared" si="85"/>
        <v>0</v>
      </c>
      <c r="Y724" s="89">
        <f t="shared" si="85"/>
        <v>0</v>
      </c>
      <c r="Z724" s="89">
        <f t="shared" si="85"/>
        <v>0</v>
      </c>
      <c r="AA724" s="89">
        <f t="shared" si="85"/>
        <v>0</v>
      </c>
      <c r="AB724" s="89">
        <f t="shared" si="85"/>
        <v>0</v>
      </c>
      <c r="AC724" s="89">
        <f t="shared" si="85"/>
        <v>0</v>
      </c>
      <c r="AD724" s="89">
        <f t="shared" si="85"/>
        <v>0</v>
      </c>
      <c r="AE724" s="89">
        <f t="shared" si="85"/>
        <v>0</v>
      </c>
      <c r="AF724" s="89">
        <f t="shared" si="85"/>
        <v>0</v>
      </c>
      <c r="AG724" s="89">
        <f t="shared" si="85"/>
        <v>0</v>
      </c>
      <c r="AH724" s="89">
        <f t="shared" si="85"/>
        <v>0</v>
      </c>
      <c r="AI724" s="89">
        <f t="shared" si="85"/>
        <v>0</v>
      </c>
      <c r="AJ724" s="89">
        <f t="shared" si="85"/>
        <v>0</v>
      </c>
      <c r="AK724" s="89">
        <f t="shared" si="85"/>
        <v>0</v>
      </c>
      <c r="AL724" s="89">
        <f t="shared" si="85"/>
        <v>0</v>
      </c>
      <c r="AM724" s="89">
        <f t="shared" si="85"/>
        <v>0</v>
      </c>
      <c r="AN724" s="89">
        <f t="shared" si="85"/>
        <v>0</v>
      </c>
      <c r="AO724" s="89">
        <f t="shared" si="85"/>
        <v>0</v>
      </c>
      <c r="AP724" s="89">
        <f t="shared" si="85"/>
        <v>0</v>
      </c>
      <c r="AQ724" s="89">
        <f t="shared" si="85"/>
        <v>0</v>
      </c>
      <c r="AR724" s="89">
        <f t="shared" si="85"/>
        <v>0</v>
      </c>
      <c r="AS724" s="89">
        <f t="shared" si="85"/>
        <v>0</v>
      </c>
      <c r="AT724" s="89">
        <f t="shared" si="85"/>
        <v>0</v>
      </c>
      <c r="AU724" s="89">
        <f t="shared" si="85"/>
        <v>0</v>
      </c>
      <c r="AV724" s="89">
        <f t="shared" si="85"/>
        <v>0</v>
      </c>
      <c r="AW724" s="89">
        <f t="shared" si="85"/>
        <v>0</v>
      </c>
      <c r="AX724" s="89">
        <f t="shared" si="85"/>
        <v>0</v>
      </c>
      <c r="AY724" s="89">
        <f t="shared" si="85"/>
        <v>0</v>
      </c>
      <c r="AZ724" s="89">
        <f t="shared" si="85"/>
        <v>0</v>
      </c>
      <c r="BA724" s="89">
        <f t="shared" si="85"/>
        <v>0</v>
      </c>
      <c r="BB724" s="89">
        <f t="shared" si="85"/>
        <v>0</v>
      </c>
      <c r="BC724" s="89">
        <f t="shared" si="85"/>
        <v>0</v>
      </c>
      <c r="BD724" s="89">
        <f t="shared" si="85"/>
        <v>0</v>
      </c>
      <c r="BE724" s="89">
        <f t="shared" si="85"/>
        <v>0</v>
      </c>
      <c r="BF724" s="89">
        <f t="shared" si="85"/>
        <v>0</v>
      </c>
      <c r="BG724" s="89">
        <f t="shared" si="85"/>
        <v>0</v>
      </c>
      <c r="BH724" s="89">
        <f t="shared" si="85"/>
        <v>0</v>
      </c>
      <c r="BI724" s="89">
        <f t="shared" si="85"/>
        <v>0</v>
      </c>
      <c r="BJ724" s="89">
        <f t="shared" si="85"/>
        <v>0</v>
      </c>
      <c r="BK724" s="89">
        <f t="shared" si="85"/>
        <v>0</v>
      </c>
      <c r="BL724" s="89">
        <f t="shared" si="85"/>
        <v>0</v>
      </c>
      <c r="BM724" s="89">
        <f t="shared" si="85"/>
        <v>0</v>
      </c>
      <c r="BN724" s="89">
        <f t="shared" si="85"/>
        <v>0</v>
      </c>
      <c r="BO724" s="89">
        <f t="shared" ref="BO724:CQ727" si="86">BO120*$B724</f>
        <v>0</v>
      </c>
      <c r="BP724" s="89">
        <f t="shared" si="86"/>
        <v>0</v>
      </c>
      <c r="BQ724" s="89">
        <f t="shared" si="86"/>
        <v>0</v>
      </c>
      <c r="BR724" s="89">
        <f t="shared" si="86"/>
        <v>0</v>
      </c>
      <c r="BS724" s="89">
        <f t="shared" si="86"/>
        <v>0</v>
      </c>
      <c r="BT724" s="89">
        <f t="shared" si="86"/>
        <v>0</v>
      </c>
      <c r="BU724" s="89">
        <f t="shared" si="86"/>
        <v>0</v>
      </c>
      <c r="BV724" s="89">
        <f t="shared" si="86"/>
        <v>0</v>
      </c>
      <c r="BW724" s="89">
        <f t="shared" si="86"/>
        <v>0</v>
      </c>
      <c r="BX724" s="89">
        <f t="shared" si="86"/>
        <v>0</v>
      </c>
      <c r="BY724" s="89">
        <f t="shared" si="86"/>
        <v>0</v>
      </c>
      <c r="BZ724" s="89">
        <f t="shared" si="86"/>
        <v>0</v>
      </c>
      <c r="CA724" s="89">
        <f t="shared" si="86"/>
        <v>0</v>
      </c>
      <c r="CB724" s="89">
        <f t="shared" si="86"/>
        <v>0</v>
      </c>
      <c r="CC724" s="89">
        <f t="shared" si="86"/>
        <v>0</v>
      </c>
      <c r="CD724" s="89">
        <f t="shared" si="86"/>
        <v>0</v>
      </c>
      <c r="CE724" s="89">
        <f t="shared" si="86"/>
        <v>0</v>
      </c>
      <c r="CF724" s="89">
        <f t="shared" si="86"/>
        <v>0</v>
      </c>
      <c r="CG724" s="89">
        <f t="shared" si="86"/>
        <v>0</v>
      </c>
      <c r="CH724" s="89">
        <f t="shared" si="86"/>
        <v>0</v>
      </c>
      <c r="CI724" s="89">
        <f t="shared" si="86"/>
        <v>0</v>
      </c>
      <c r="CJ724" s="89">
        <f t="shared" si="86"/>
        <v>0</v>
      </c>
      <c r="CK724" s="89">
        <f t="shared" si="86"/>
        <v>0</v>
      </c>
      <c r="CL724" s="89">
        <f t="shared" si="86"/>
        <v>0</v>
      </c>
      <c r="CM724" s="89">
        <f t="shared" si="86"/>
        <v>0</v>
      </c>
      <c r="CN724" s="89">
        <f t="shared" si="86"/>
        <v>0</v>
      </c>
      <c r="CO724" s="89">
        <f t="shared" si="86"/>
        <v>0</v>
      </c>
      <c r="CP724" s="89">
        <f t="shared" si="86"/>
        <v>0</v>
      </c>
      <c r="CQ724" s="89">
        <f t="shared" si="86"/>
        <v>0</v>
      </c>
    </row>
    <row r="725" spans="1:95" s="89" customFormat="1" hidden="1" x14ac:dyDescent="0.25">
      <c r="A725" s="90" t="s">
        <v>175</v>
      </c>
      <c r="B725" s="91">
        <f>'[1]Base produits'!C117</f>
        <v>0</v>
      </c>
      <c r="C725" s="89">
        <f t="shared" si="85"/>
        <v>0</v>
      </c>
      <c r="D725" s="89">
        <f t="shared" si="85"/>
        <v>0</v>
      </c>
      <c r="E725" s="89">
        <f t="shared" si="85"/>
        <v>0</v>
      </c>
      <c r="F725" s="89">
        <f t="shared" si="85"/>
        <v>0</v>
      </c>
      <c r="G725" s="89">
        <f t="shared" si="85"/>
        <v>0</v>
      </c>
      <c r="H725" s="89">
        <f t="shared" si="85"/>
        <v>0</v>
      </c>
      <c r="I725" s="89">
        <f t="shared" si="85"/>
        <v>0</v>
      </c>
      <c r="J725" s="89">
        <f t="shared" si="85"/>
        <v>0</v>
      </c>
      <c r="K725" s="89">
        <f t="shared" si="85"/>
        <v>0</v>
      </c>
      <c r="L725" s="89">
        <f t="shared" si="85"/>
        <v>0</v>
      </c>
      <c r="M725" s="89">
        <f t="shared" si="85"/>
        <v>0</v>
      </c>
      <c r="N725" s="89">
        <f t="shared" si="85"/>
        <v>0</v>
      </c>
      <c r="O725" s="89">
        <f t="shared" si="85"/>
        <v>0</v>
      </c>
      <c r="P725" s="89">
        <f t="shared" si="85"/>
        <v>0</v>
      </c>
      <c r="Q725" s="89">
        <f t="shared" si="85"/>
        <v>0</v>
      </c>
      <c r="R725" s="89">
        <f t="shared" si="85"/>
        <v>0</v>
      </c>
      <c r="S725" s="89">
        <f t="shared" si="85"/>
        <v>0</v>
      </c>
      <c r="T725" s="89">
        <f t="shared" si="85"/>
        <v>0</v>
      </c>
      <c r="U725" s="89">
        <f t="shared" si="85"/>
        <v>0</v>
      </c>
      <c r="V725" s="89">
        <f t="shared" si="85"/>
        <v>0</v>
      </c>
      <c r="W725" s="89">
        <f t="shared" si="85"/>
        <v>0</v>
      </c>
      <c r="X725" s="89">
        <f t="shared" si="85"/>
        <v>0</v>
      </c>
      <c r="Y725" s="89">
        <f t="shared" si="85"/>
        <v>0</v>
      </c>
      <c r="Z725" s="89">
        <f t="shared" si="85"/>
        <v>0</v>
      </c>
      <c r="AA725" s="89">
        <f t="shared" si="85"/>
        <v>0</v>
      </c>
      <c r="AB725" s="89">
        <f t="shared" si="85"/>
        <v>0</v>
      </c>
      <c r="AC725" s="89">
        <f t="shared" si="85"/>
        <v>0</v>
      </c>
      <c r="AD725" s="89">
        <f t="shared" si="85"/>
        <v>0</v>
      </c>
      <c r="AE725" s="89">
        <f t="shared" si="85"/>
        <v>0</v>
      </c>
      <c r="AF725" s="89">
        <f t="shared" si="85"/>
        <v>0</v>
      </c>
      <c r="AG725" s="89">
        <f t="shared" si="85"/>
        <v>0</v>
      </c>
      <c r="AH725" s="89">
        <f t="shared" si="85"/>
        <v>0</v>
      </c>
      <c r="AI725" s="89">
        <f t="shared" si="85"/>
        <v>0</v>
      </c>
      <c r="AJ725" s="89">
        <f t="shared" si="85"/>
        <v>0</v>
      </c>
      <c r="AK725" s="89">
        <f t="shared" si="85"/>
        <v>0</v>
      </c>
      <c r="AL725" s="89">
        <f t="shared" si="85"/>
        <v>0</v>
      </c>
      <c r="AM725" s="89">
        <f t="shared" si="85"/>
        <v>0</v>
      </c>
      <c r="AN725" s="89">
        <f t="shared" si="85"/>
        <v>0</v>
      </c>
      <c r="AO725" s="89">
        <f t="shared" si="85"/>
        <v>0</v>
      </c>
      <c r="AP725" s="89">
        <f t="shared" si="85"/>
        <v>0</v>
      </c>
      <c r="AQ725" s="89">
        <f t="shared" si="85"/>
        <v>0</v>
      </c>
      <c r="AR725" s="89">
        <f t="shared" si="85"/>
        <v>0</v>
      </c>
      <c r="AS725" s="89">
        <f t="shared" si="85"/>
        <v>0</v>
      </c>
      <c r="AT725" s="89">
        <f t="shared" si="85"/>
        <v>0</v>
      </c>
      <c r="AU725" s="89">
        <f t="shared" si="85"/>
        <v>0</v>
      </c>
      <c r="AV725" s="89">
        <f t="shared" si="85"/>
        <v>0</v>
      </c>
      <c r="AW725" s="89">
        <f t="shared" si="85"/>
        <v>0</v>
      </c>
      <c r="AX725" s="89">
        <f t="shared" si="85"/>
        <v>0</v>
      </c>
      <c r="AY725" s="89">
        <f t="shared" si="85"/>
        <v>0</v>
      </c>
      <c r="AZ725" s="89">
        <f t="shared" si="85"/>
        <v>0</v>
      </c>
      <c r="BA725" s="89">
        <f t="shared" si="85"/>
        <v>0</v>
      </c>
      <c r="BB725" s="89">
        <f t="shared" si="85"/>
        <v>0</v>
      </c>
      <c r="BC725" s="89">
        <f t="shared" si="85"/>
        <v>0</v>
      </c>
      <c r="BD725" s="89">
        <f t="shared" si="85"/>
        <v>0</v>
      </c>
      <c r="BE725" s="89">
        <f t="shared" si="85"/>
        <v>0</v>
      </c>
      <c r="BF725" s="89">
        <f t="shared" si="85"/>
        <v>0</v>
      </c>
      <c r="BG725" s="89">
        <f t="shared" si="85"/>
        <v>0</v>
      </c>
      <c r="BH725" s="89">
        <f t="shared" si="85"/>
        <v>0</v>
      </c>
      <c r="BI725" s="89">
        <f t="shared" si="85"/>
        <v>0</v>
      </c>
      <c r="BJ725" s="89">
        <f t="shared" si="85"/>
        <v>0</v>
      </c>
      <c r="BK725" s="89">
        <f t="shared" si="85"/>
        <v>0</v>
      </c>
      <c r="BL725" s="89">
        <f t="shared" si="85"/>
        <v>0</v>
      </c>
      <c r="BM725" s="89">
        <f t="shared" si="85"/>
        <v>0</v>
      </c>
      <c r="BN725" s="89">
        <f t="shared" si="85"/>
        <v>0</v>
      </c>
      <c r="BO725" s="89">
        <f t="shared" si="86"/>
        <v>0</v>
      </c>
      <c r="BP725" s="89">
        <f t="shared" si="86"/>
        <v>0</v>
      </c>
      <c r="BQ725" s="89">
        <f t="shared" si="86"/>
        <v>0</v>
      </c>
      <c r="BR725" s="89">
        <f t="shared" si="86"/>
        <v>0</v>
      </c>
      <c r="BS725" s="89">
        <f t="shared" si="86"/>
        <v>0</v>
      </c>
      <c r="BT725" s="89">
        <f t="shared" si="86"/>
        <v>0</v>
      </c>
      <c r="BU725" s="89">
        <f t="shared" si="86"/>
        <v>0</v>
      </c>
      <c r="BV725" s="89">
        <f t="shared" si="86"/>
        <v>0</v>
      </c>
      <c r="BW725" s="89">
        <f t="shared" si="86"/>
        <v>0</v>
      </c>
      <c r="BX725" s="89">
        <f t="shared" si="86"/>
        <v>0</v>
      </c>
      <c r="BY725" s="89">
        <f t="shared" si="86"/>
        <v>0</v>
      </c>
      <c r="BZ725" s="89">
        <f t="shared" si="86"/>
        <v>0</v>
      </c>
      <c r="CA725" s="89">
        <f t="shared" si="86"/>
        <v>0</v>
      </c>
      <c r="CB725" s="89">
        <f t="shared" si="86"/>
        <v>0</v>
      </c>
      <c r="CC725" s="89">
        <f t="shared" si="86"/>
        <v>0</v>
      </c>
      <c r="CD725" s="89">
        <f t="shared" si="86"/>
        <v>0</v>
      </c>
      <c r="CE725" s="89">
        <f t="shared" si="86"/>
        <v>0</v>
      </c>
      <c r="CF725" s="89">
        <f t="shared" si="86"/>
        <v>0</v>
      </c>
      <c r="CG725" s="89">
        <f t="shared" si="86"/>
        <v>0</v>
      </c>
      <c r="CH725" s="89">
        <f t="shared" si="86"/>
        <v>0</v>
      </c>
      <c r="CI725" s="89">
        <f t="shared" si="86"/>
        <v>0</v>
      </c>
      <c r="CJ725" s="89">
        <f t="shared" si="86"/>
        <v>0</v>
      </c>
      <c r="CK725" s="89">
        <f t="shared" si="86"/>
        <v>0</v>
      </c>
      <c r="CL725" s="89">
        <f t="shared" si="86"/>
        <v>0</v>
      </c>
      <c r="CM725" s="89">
        <f t="shared" si="86"/>
        <v>0</v>
      </c>
      <c r="CN725" s="89">
        <f t="shared" si="86"/>
        <v>0</v>
      </c>
      <c r="CO725" s="89">
        <f t="shared" si="86"/>
        <v>0</v>
      </c>
      <c r="CP725" s="89">
        <f t="shared" si="86"/>
        <v>0</v>
      </c>
      <c r="CQ725" s="89">
        <f t="shared" si="86"/>
        <v>0</v>
      </c>
    </row>
    <row r="726" spans="1:95" s="89" customFormat="1" hidden="1" x14ac:dyDescent="0.25">
      <c r="A726" s="90" t="s">
        <v>176</v>
      </c>
      <c r="B726" s="91">
        <f>'[1]Base produits'!C118</f>
        <v>0</v>
      </c>
      <c r="C726" s="89">
        <f t="shared" si="85"/>
        <v>0</v>
      </c>
      <c r="D726" s="89">
        <f t="shared" si="85"/>
        <v>0</v>
      </c>
      <c r="E726" s="89">
        <f t="shared" si="85"/>
        <v>0</v>
      </c>
      <c r="F726" s="89">
        <f t="shared" si="85"/>
        <v>0</v>
      </c>
      <c r="G726" s="89">
        <f t="shared" si="85"/>
        <v>0</v>
      </c>
      <c r="H726" s="89">
        <f t="shared" si="85"/>
        <v>0</v>
      </c>
      <c r="I726" s="89">
        <f t="shared" si="85"/>
        <v>0</v>
      </c>
      <c r="J726" s="89">
        <f t="shared" si="85"/>
        <v>0</v>
      </c>
      <c r="K726" s="89">
        <f t="shared" si="85"/>
        <v>0</v>
      </c>
      <c r="L726" s="89">
        <f t="shared" si="85"/>
        <v>0</v>
      </c>
      <c r="M726" s="89">
        <f t="shared" si="85"/>
        <v>0</v>
      </c>
      <c r="N726" s="89">
        <f t="shared" si="85"/>
        <v>0</v>
      </c>
      <c r="O726" s="89">
        <f t="shared" si="85"/>
        <v>0</v>
      </c>
      <c r="P726" s="89">
        <f t="shared" si="85"/>
        <v>0</v>
      </c>
      <c r="Q726" s="89">
        <f t="shared" si="85"/>
        <v>0</v>
      </c>
      <c r="R726" s="89">
        <f t="shared" si="85"/>
        <v>0</v>
      </c>
      <c r="S726" s="89">
        <f t="shared" si="85"/>
        <v>0</v>
      </c>
      <c r="T726" s="89">
        <f t="shared" si="85"/>
        <v>0</v>
      </c>
      <c r="U726" s="89">
        <f t="shared" si="85"/>
        <v>0</v>
      </c>
      <c r="V726" s="89">
        <f t="shared" si="85"/>
        <v>0</v>
      </c>
      <c r="W726" s="89">
        <f t="shared" si="85"/>
        <v>0</v>
      </c>
      <c r="X726" s="89">
        <f t="shared" si="85"/>
        <v>0</v>
      </c>
      <c r="Y726" s="89">
        <f t="shared" si="85"/>
        <v>0</v>
      </c>
      <c r="Z726" s="89">
        <f t="shared" si="85"/>
        <v>0</v>
      </c>
      <c r="AA726" s="89">
        <f t="shared" si="85"/>
        <v>0</v>
      </c>
      <c r="AB726" s="89">
        <f t="shared" si="85"/>
        <v>0</v>
      </c>
      <c r="AC726" s="89">
        <f t="shared" si="85"/>
        <v>0</v>
      </c>
      <c r="AD726" s="89">
        <f t="shared" si="85"/>
        <v>0</v>
      </c>
      <c r="AE726" s="89">
        <f t="shared" si="85"/>
        <v>0</v>
      </c>
      <c r="AF726" s="89">
        <f t="shared" si="85"/>
        <v>0</v>
      </c>
      <c r="AG726" s="89">
        <f t="shared" si="85"/>
        <v>0</v>
      </c>
      <c r="AH726" s="89">
        <f t="shared" si="85"/>
        <v>0</v>
      </c>
      <c r="AI726" s="89">
        <f t="shared" si="85"/>
        <v>0</v>
      </c>
      <c r="AJ726" s="89">
        <f t="shared" si="85"/>
        <v>0</v>
      </c>
      <c r="AK726" s="89">
        <f t="shared" si="85"/>
        <v>0</v>
      </c>
      <c r="AL726" s="89">
        <f t="shared" si="85"/>
        <v>0</v>
      </c>
      <c r="AM726" s="89">
        <f t="shared" si="85"/>
        <v>0</v>
      </c>
      <c r="AN726" s="89">
        <f t="shared" si="85"/>
        <v>0</v>
      </c>
      <c r="AO726" s="89">
        <f t="shared" si="85"/>
        <v>0</v>
      </c>
      <c r="AP726" s="89">
        <f t="shared" si="85"/>
        <v>0</v>
      </c>
      <c r="AQ726" s="89">
        <f t="shared" si="85"/>
        <v>0</v>
      </c>
      <c r="AR726" s="89">
        <f t="shared" si="85"/>
        <v>0</v>
      </c>
      <c r="AS726" s="89">
        <f t="shared" si="85"/>
        <v>0</v>
      </c>
      <c r="AT726" s="89">
        <f t="shared" si="85"/>
        <v>0</v>
      </c>
      <c r="AU726" s="89">
        <f t="shared" si="85"/>
        <v>0</v>
      </c>
      <c r="AV726" s="89">
        <f t="shared" si="85"/>
        <v>0</v>
      </c>
      <c r="AW726" s="89">
        <f t="shared" si="85"/>
        <v>0</v>
      </c>
      <c r="AX726" s="89">
        <f t="shared" si="85"/>
        <v>0</v>
      </c>
      <c r="AY726" s="89">
        <f t="shared" si="85"/>
        <v>0</v>
      </c>
      <c r="AZ726" s="89">
        <f t="shared" si="85"/>
        <v>0</v>
      </c>
      <c r="BA726" s="89">
        <f t="shared" si="85"/>
        <v>0</v>
      </c>
      <c r="BB726" s="89">
        <f t="shared" si="85"/>
        <v>0</v>
      </c>
      <c r="BC726" s="89">
        <f t="shared" si="85"/>
        <v>0</v>
      </c>
      <c r="BD726" s="89">
        <f t="shared" si="85"/>
        <v>0</v>
      </c>
      <c r="BE726" s="89">
        <f t="shared" si="85"/>
        <v>0</v>
      </c>
      <c r="BF726" s="89">
        <f t="shared" si="85"/>
        <v>0</v>
      </c>
      <c r="BG726" s="89">
        <f t="shared" si="85"/>
        <v>0</v>
      </c>
      <c r="BH726" s="89">
        <f t="shared" si="85"/>
        <v>0</v>
      </c>
      <c r="BI726" s="89">
        <f t="shared" si="85"/>
        <v>0</v>
      </c>
      <c r="BJ726" s="89">
        <f t="shared" si="85"/>
        <v>0</v>
      </c>
      <c r="BK726" s="89">
        <f t="shared" si="85"/>
        <v>0</v>
      </c>
      <c r="BL726" s="89">
        <f t="shared" si="85"/>
        <v>0</v>
      </c>
      <c r="BM726" s="89">
        <f t="shared" si="85"/>
        <v>0</v>
      </c>
      <c r="BN726" s="89">
        <f t="shared" si="85"/>
        <v>0</v>
      </c>
      <c r="BO726" s="89">
        <f t="shared" si="86"/>
        <v>0</v>
      </c>
      <c r="BP726" s="89">
        <f t="shared" si="86"/>
        <v>0</v>
      </c>
      <c r="BQ726" s="89">
        <f t="shared" si="86"/>
        <v>0</v>
      </c>
      <c r="BR726" s="89">
        <f t="shared" si="86"/>
        <v>0</v>
      </c>
      <c r="BS726" s="89">
        <f t="shared" si="86"/>
        <v>0</v>
      </c>
      <c r="BT726" s="89">
        <f t="shared" si="86"/>
        <v>0</v>
      </c>
      <c r="BU726" s="89">
        <f t="shared" si="86"/>
        <v>0</v>
      </c>
      <c r="BV726" s="89">
        <f t="shared" si="86"/>
        <v>0</v>
      </c>
      <c r="BW726" s="89">
        <f t="shared" si="86"/>
        <v>0</v>
      </c>
      <c r="BX726" s="89">
        <f t="shared" si="86"/>
        <v>0</v>
      </c>
      <c r="BY726" s="89">
        <f t="shared" si="86"/>
        <v>0</v>
      </c>
      <c r="BZ726" s="89">
        <f t="shared" si="86"/>
        <v>0</v>
      </c>
      <c r="CA726" s="89">
        <f t="shared" si="86"/>
        <v>0</v>
      </c>
      <c r="CB726" s="89">
        <f t="shared" si="86"/>
        <v>0</v>
      </c>
      <c r="CC726" s="89">
        <f t="shared" si="86"/>
        <v>0</v>
      </c>
      <c r="CD726" s="89">
        <f t="shared" si="86"/>
        <v>0</v>
      </c>
      <c r="CE726" s="89">
        <f t="shared" si="86"/>
        <v>0</v>
      </c>
      <c r="CF726" s="89">
        <f t="shared" si="86"/>
        <v>0</v>
      </c>
      <c r="CG726" s="89">
        <f t="shared" si="86"/>
        <v>0</v>
      </c>
      <c r="CH726" s="89">
        <f t="shared" si="86"/>
        <v>0</v>
      </c>
      <c r="CI726" s="89">
        <f t="shared" si="86"/>
        <v>0</v>
      </c>
      <c r="CJ726" s="89">
        <f t="shared" si="86"/>
        <v>0</v>
      </c>
      <c r="CK726" s="89">
        <f t="shared" si="86"/>
        <v>0</v>
      </c>
      <c r="CL726" s="89">
        <f t="shared" si="86"/>
        <v>0</v>
      </c>
      <c r="CM726" s="89">
        <f t="shared" si="86"/>
        <v>0</v>
      </c>
      <c r="CN726" s="89">
        <f t="shared" si="86"/>
        <v>0</v>
      </c>
      <c r="CO726" s="89">
        <f t="shared" si="86"/>
        <v>0</v>
      </c>
      <c r="CP726" s="89">
        <f t="shared" si="86"/>
        <v>0</v>
      </c>
      <c r="CQ726" s="89">
        <f t="shared" si="86"/>
        <v>0</v>
      </c>
    </row>
    <row r="727" spans="1:95" s="89" customFormat="1" hidden="1" x14ac:dyDescent="0.25">
      <c r="A727" s="90" t="s">
        <v>177</v>
      </c>
      <c r="B727" s="91">
        <f>'[1]Base produits'!C119</f>
        <v>0</v>
      </c>
      <c r="C727" s="89">
        <f t="shared" si="85"/>
        <v>0</v>
      </c>
      <c r="D727" s="89">
        <f t="shared" si="85"/>
        <v>0</v>
      </c>
      <c r="E727" s="89">
        <f t="shared" si="85"/>
        <v>0</v>
      </c>
      <c r="F727" s="89">
        <f t="shared" si="85"/>
        <v>0</v>
      </c>
      <c r="G727" s="89">
        <f t="shared" si="85"/>
        <v>0</v>
      </c>
      <c r="H727" s="89">
        <f t="shared" si="85"/>
        <v>0</v>
      </c>
      <c r="I727" s="89">
        <f t="shared" si="85"/>
        <v>0</v>
      </c>
      <c r="J727" s="89">
        <f t="shared" si="85"/>
        <v>0</v>
      </c>
      <c r="K727" s="89">
        <f t="shared" si="85"/>
        <v>0</v>
      </c>
      <c r="L727" s="89">
        <f t="shared" si="85"/>
        <v>0</v>
      </c>
      <c r="M727" s="89">
        <f t="shared" si="85"/>
        <v>0</v>
      </c>
      <c r="N727" s="89">
        <f t="shared" si="85"/>
        <v>0</v>
      </c>
      <c r="O727" s="89">
        <f t="shared" si="85"/>
        <v>0</v>
      </c>
      <c r="P727" s="89">
        <f t="shared" si="85"/>
        <v>0</v>
      </c>
      <c r="Q727" s="89">
        <f t="shared" si="85"/>
        <v>0</v>
      </c>
      <c r="R727" s="89">
        <f t="shared" si="85"/>
        <v>0</v>
      </c>
      <c r="S727" s="89">
        <f t="shared" si="85"/>
        <v>0</v>
      </c>
      <c r="T727" s="89">
        <f t="shared" si="85"/>
        <v>0</v>
      </c>
      <c r="U727" s="89">
        <f t="shared" si="85"/>
        <v>0</v>
      </c>
      <c r="V727" s="89">
        <f t="shared" si="85"/>
        <v>0</v>
      </c>
      <c r="W727" s="89">
        <f t="shared" si="85"/>
        <v>0</v>
      </c>
      <c r="X727" s="89">
        <f t="shared" si="85"/>
        <v>0</v>
      </c>
      <c r="Y727" s="89">
        <f t="shared" si="85"/>
        <v>0</v>
      </c>
      <c r="Z727" s="89">
        <f t="shared" si="85"/>
        <v>0</v>
      </c>
      <c r="AA727" s="89">
        <f t="shared" si="85"/>
        <v>0</v>
      </c>
      <c r="AB727" s="89">
        <f t="shared" si="85"/>
        <v>0</v>
      </c>
      <c r="AC727" s="89">
        <f t="shared" si="85"/>
        <v>0</v>
      </c>
      <c r="AD727" s="89">
        <f t="shared" si="85"/>
        <v>0</v>
      </c>
      <c r="AE727" s="89">
        <f t="shared" si="85"/>
        <v>0</v>
      </c>
      <c r="AF727" s="89">
        <f t="shared" si="85"/>
        <v>0</v>
      </c>
      <c r="AG727" s="89">
        <f t="shared" si="85"/>
        <v>0</v>
      </c>
      <c r="AH727" s="89">
        <f t="shared" si="85"/>
        <v>0</v>
      </c>
      <c r="AI727" s="89">
        <f t="shared" si="85"/>
        <v>0</v>
      </c>
      <c r="AJ727" s="89">
        <f t="shared" si="85"/>
        <v>0</v>
      </c>
      <c r="AK727" s="89">
        <f t="shared" si="85"/>
        <v>0</v>
      </c>
      <c r="AL727" s="89">
        <f t="shared" si="85"/>
        <v>0</v>
      </c>
      <c r="AM727" s="89">
        <f t="shared" si="85"/>
        <v>0</v>
      </c>
      <c r="AN727" s="89">
        <f t="shared" si="85"/>
        <v>0</v>
      </c>
      <c r="AO727" s="89">
        <f t="shared" si="85"/>
        <v>0</v>
      </c>
      <c r="AP727" s="89">
        <f t="shared" si="85"/>
        <v>0</v>
      </c>
      <c r="AQ727" s="89">
        <f t="shared" si="85"/>
        <v>0</v>
      </c>
      <c r="AR727" s="89">
        <f t="shared" si="85"/>
        <v>0</v>
      </c>
      <c r="AS727" s="89">
        <f t="shared" si="85"/>
        <v>0</v>
      </c>
      <c r="AT727" s="89">
        <f t="shared" si="85"/>
        <v>0</v>
      </c>
      <c r="AU727" s="89">
        <f t="shared" si="85"/>
        <v>0</v>
      </c>
      <c r="AV727" s="89">
        <f t="shared" si="85"/>
        <v>0</v>
      </c>
      <c r="AW727" s="89">
        <f t="shared" si="85"/>
        <v>0</v>
      </c>
      <c r="AX727" s="89">
        <f t="shared" si="85"/>
        <v>0</v>
      </c>
      <c r="AY727" s="89">
        <f t="shared" si="85"/>
        <v>0</v>
      </c>
      <c r="AZ727" s="89">
        <f t="shared" si="85"/>
        <v>0</v>
      </c>
      <c r="BA727" s="89">
        <f t="shared" si="85"/>
        <v>0</v>
      </c>
      <c r="BB727" s="89">
        <f t="shared" si="85"/>
        <v>0</v>
      </c>
      <c r="BC727" s="89">
        <f t="shared" si="85"/>
        <v>0</v>
      </c>
      <c r="BD727" s="89">
        <f t="shared" si="85"/>
        <v>0</v>
      </c>
      <c r="BE727" s="89">
        <f t="shared" si="85"/>
        <v>0</v>
      </c>
      <c r="BF727" s="89">
        <f t="shared" si="85"/>
        <v>0</v>
      </c>
      <c r="BG727" s="89">
        <f t="shared" si="85"/>
        <v>0</v>
      </c>
      <c r="BH727" s="89">
        <f t="shared" si="85"/>
        <v>0</v>
      </c>
      <c r="BI727" s="89">
        <f t="shared" si="85"/>
        <v>0</v>
      </c>
      <c r="BJ727" s="89">
        <f t="shared" si="85"/>
        <v>0</v>
      </c>
      <c r="BK727" s="89">
        <f t="shared" si="85"/>
        <v>0</v>
      </c>
      <c r="BL727" s="89">
        <f t="shared" si="85"/>
        <v>0</v>
      </c>
      <c r="BM727" s="89">
        <f t="shared" si="85"/>
        <v>0</v>
      </c>
      <c r="BN727" s="89">
        <f t="shared" ref="BN727" si="87">BN123*$B727</f>
        <v>0</v>
      </c>
      <c r="BO727" s="89">
        <f t="shared" si="86"/>
        <v>0</v>
      </c>
      <c r="BP727" s="89">
        <f t="shared" si="86"/>
        <v>0</v>
      </c>
      <c r="BQ727" s="89">
        <f t="shared" si="86"/>
        <v>0</v>
      </c>
      <c r="BR727" s="89">
        <f t="shared" si="86"/>
        <v>0</v>
      </c>
      <c r="BS727" s="89">
        <f t="shared" si="86"/>
        <v>0</v>
      </c>
      <c r="BT727" s="89">
        <f t="shared" si="86"/>
        <v>0</v>
      </c>
      <c r="BU727" s="89">
        <f t="shared" si="86"/>
        <v>0</v>
      </c>
      <c r="BV727" s="89">
        <f t="shared" si="86"/>
        <v>0</v>
      </c>
      <c r="BW727" s="89">
        <f t="shared" si="86"/>
        <v>0</v>
      </c>
      <c r="BX727" s="89">
        <f t="shared" si="86"/>
        <v>0</v>
      </c>
      <c r="BY727" s="89">
        <f t="shared" si="86"/>
        <v>0</v>
      </c>
      <c r="BZ727" s="89">
        <f t="shared" si="86"/>
        <v>0</v>
      </c>
      <c r="CA727" s="89">
        <f t="shared" si="86"/>
        <v>0</v>
      </c>
      <c r="CB727" s="89">
        <f t="shared" si="86"/>
        <v>0</v>
      </c>
      <c r="CC727" s="89">
        <f t="shared" si="86"/>
        <v>0</v>
      </c>
      <c r="CD727" s="89">
        <f t="shared" si="86"/>
        <v>0</v>
      </c>
      <c r="CE727" s="89">
        <f t="shared" si="86"/>
        <v>0</v>
      </c>
      <c r="CF727" s="89">
        <f t="shared" si="86"/>
        <v>0</v>
      </c>
      <c r="CG727" s="89">
        <f t="shared" si="86"/>
        <v>0</v>
      </c>
      <c r="CH727" s="89">
        <f t="shared" si="86"/>
        <v>0</v>
      </c>
      <c r="CI727" s="89">
        <f t="shared" si="86"/>
        <v>0</v>
      </c>
      <c r="CJ727" s="89">
        <f t="shared" si="86"/>
        <v>0</v>
      </c>
      <c r="CK727" s="89">
        <f t="shared" si="86"/>
        <v>0</v>
      </c>
      <c r="CL727" s="89">
        <f t="shared" si="86"/>
        <v>0</v>
      </c>
      <c r="CM727" s="89">
        <f t="shared" si="86"/>
        <v>0</v>
      </c>
      <c r="CN727" s="89">
        <f t="shared" si="86"/>
        <v>0</v>
      </c>
      <c r="CO727" s="89">
        <f t="shared" si="86"/>
        <v>0</v>
      </c>
      <c r="CP727" s="89">
        <f t="shared" si="86"/>
        <v>0</v>
      </c>
      <c r="CQ727" s="89">
        <f t="shared" si="86"/>
        <v>0</v>
      </c>
    </row>
    <row r="728" spans="1:95" s="89" customFormat="1" hidden="1" x14ac:dyDescent="0.25">
      <c r="A728" s="90" t="s">
        <v>178</v>
      </c>
      <c r="B728" s="91">
        <f>'[1]Base produits'!C120</f>
        <v>0</v>
      </c>
      <c r="C728" s="89">
        <f t="shared" ref="C728:BN731" si="88">C124*$B728</f>
        <v>0</v>
      </c>
      <c r="D728" s="89">
        <f t="shared" si="88"/>
        <v>0</v>
      </c>
      <c r="E728" s="89">
        <f t="shared" si="88"/>
        <v>0</v>
      </c>
      <c r="F728" s="89">
        <f t="shared" si="88"/>
        <v>0</v>
      </c>
      <c r="G728" s="89">
        <f t="shared" si="88"/>
        <v>0</v>
      </c>
      <c r="H728" s="89">
        <f t="shared" si="88"/>
        <v>0</v>
      </c>
      <c r="I728" s="89">
        <f t="shared" si="88"/>
        <v>0</v>
      </c>
      <c r="J728" s="89">
        <f t="shared" si="88"/>
        <v>0</v>
      </c>
      <c r="K728" s="89">
        <f t="shared" si="88"/>
        <v>0</v>
      </c>
      <c r="L728" s="89">
        <f t="shared" si="88"/>
        <v>0</v>
      </c>
      <c r="M728" s="89">
        <f t="shared" si="88"/>
        <v>0</v>
      </c>
      <c r="N728" s="89">
        <f t="shared" si="88"/>
        <v>0</v>
      </c>
      <c r="O728" s="89">
        <f t="shared" si="88"/>
        <v>0</v>
      </c>
      <c r="P728" s="89">
        <f t="shared" si="88"/>
        <v>0</v>
      </c>
      <c r="Q728" s="89">
        <f t="shared" si="88"/>
        <v>0</v>
      </c>
      <c r="R728" s="89">
        <f t="shared" si="88"/>
        <v>0</v>
      </c>
      <c r="S728" s="89">
        <f t="shared" si="88"/>
        <v>0</v>
      </c>
      <c r="T728" s="89">
        <f t="shared" si="88"/>
        <v>0</v>
      </c>
      <c r="U728" s="89">
        <f t="shared" si="88"/>
        <v>0</v>
      </c>
      <c r="V728" s="89">
        <f t="shared" si="88"/>
        <v>0</v>
      </c>
      <c r="W728" s="89">
        <f t="shared" si="88"/>
        <v>0</v>
      </c>
      <c r="X728" s="89">
        <f t="shared" si="88"/>
        <v>0</v>
      </c>
      <c r="Y728" s="89">
        <f t="shared" si="88"/>
        <v>0</v>
      </c>
      <c r="Z728" s="89">
        <f t="shared" si="88"/>
        <v>0</v>
      </c>
      <c r="AA728" s="89">
        <f t="shared" si="88"/>
        <v>0</v>
      </c>
      <c r="AB728" s="89">
        <f t="shared" si="88"/>
        <v>0</v>
      </c>
      <c r="AC728" s="89">
        <f t="shared" si="88"/>
        <v>0</v>
      </c>
      <c r="AD728" s="89">
        <f t="shared" si="88"/>
        <v>0</v>
      </c>
      <c r="AE728" s="89">
        <f t="shared" si="88"/>
        <v>0</v>
      </c>
      <c r="AF728" s="89">
        <f t="shared" si="88"/>
        <v>0</v>
      </c>
      <c r="AG728" s="89">
        <f t="shared" si="88"/>
        <v>0</v>
      </c>
      <c r="AH728" s="89">
        <f t="shared" si="88"/>
        <v>0</v>
      </c>
      <c r="AI728" s="89">
        <f t="shared" si="88"/>
        <v>0</v>
      </c>
      <c r="AJ728" s="89">
        <f t="shared" si="88"/>
        <v>0</v>
      </c>
      <c r="AK728" s="89">
        <f t="shared" si="88"/>
        <v>0</v>
      </c>
      <c r="AL728" s="89">
        <f t="shared" si="88"/>
        <v>0</v>
      </c>
      <c r="AM728" s="89">
        <f t="shared" si="88"/>
        <v>0</v>
      </c>
      <c r="AN728" s="89">
        <f t="shared" si="88"/>
        <v>0</v>
      </c>
      <c r="AO728" s="89">
        <f t="shared" si="88"/>
        <v>0</v>
      </c>
      <c r="AP728" s="89">
        <f t="shared" si="88"/>
        <v>0</v>
      </c>
      <c r="AQ728" s="89">
        <f t="shared" si="88"/>
        <v>0</v>
      </c>
      <c r="AR728" s="89">
        <f t="shared" si="88"/>
        <v>0</v>
      </c>
      <c r="AS728" s="89">
        <f t="shared" si="88"/>
        <v>0</v>
      </c>
      <c r="AT728" s="89">
        <f t="shared" si="88"/>
        <v>0</v>
      </c>
      <c r="AU728" s="89">
        <f t="shared" si="88"/>
        <v>0</v>
      </c>
      <c r="AV728" s="89">
        <f t="shared" si="88"/>
        <v>0</v>
      </c>
      <c r="AW728" s="89">
        <f t="shared" si="88"/>
        <v>0</v>
      </c>
      <c r="AX728" s="89">
        <f t="shared" si="88"/>
        <v>0</v>
      </c>
      <c r="AY728" s="89">
        <f t="shared" si="88"/>
        <v>0</v>
      </c>
      <c r="AZ728" s="89">
        <f t="shared" si="88"/>
        <v>0</v>
      </c>
      <c r="BA728" s="89">
        <f t="shared" si="88"/>
        <v>0</v>
      </c>
      <c r="BB728" s="89">
        <f t="shared" si="88"/>
        <v>0</v>
      </c>
      <c r="BC728" s="89">
        <f t="shared" si="88"/>
        <v>0</v>
      </c>
      <c r="BD728" s="89">
        <f t="shared" si="88"/>
        <v>0</v>
      </c>
      <c r="BE728" s="89">
        <f t="shared" si="88"/>
        <v>0</v>
      </c>
      <c r="BF728" s="89">
        <f t="shared" si="88"/>
        <v>0</v>
      </c>
      <c r="BG728" s="89">
        <f t="shared" si="88"/>
        <v>0</v>
      </c>
      <c r="BH728" s="89">
        <f t="shared" si="88"/>
        <v>0</v>
      </c>
      <c r="BI728" s="89">
        <f t="shared" si="88"/>
        <v>0</v>
      </c>
      <c r="BJ728" s="89">
        <f t="shared" si="88"/>
        <v>0</v>
      </c>
      <c r="BK728" s="89">
        <f t="shared" si="88"/>
        <v>0</v>
      </c>
      <c r="BL728" s="89">
        <f t="shared" si="88"/>
        <v>0</v>
      </c>
      <c r="BM728" s="89">
        <f t="shared" si="88"/>
        <v>0</v>
      </c>
      <c r="BN728" s="89">
        <f t="shared" si="88"/>
        <v>0</v>
      </c>
      <c r="BO728" s="89">
        <f t="shared" ref="BO728:CQ731" si="89">BO124*$B728</f>
        <v>0</v>
      </c>
      <c r="BP728" s="89">
        <f t="shared" si="89"/>
        <v>0</v>
      </c>
      <c r="BQ728" s="89">
        <f t="shared" si="89"/>
        <v>0</v>
      </c>
      <c r="BR728" s="89">
        <f t="shared" si="89"/>
        <v>0</v>
      </c>
      <c r="BS728" s="89">
        <f t="shared" si="89"/>
        <v>0</v>
      </c>
      <c r="BT728" s="89">
        <f t="shared" si="89"/>
        <v>0</v>
      </c>
      <c r="BU728" s="89">
        <f t="shared" si="89"/>
        <v>0</v>
      </c>
      <c r="BV728" s="89">
        <f t="shared" si="89"/>
        <v>0</v>
      </c>
      <c r="BW728" s="89">
        <f t="shared" si="89"/>
        <v>0</v>
      </c>
      <c r="BX728" s="89">
        <f t="shared" si="89"/>
        <v>0</v>
      </c>
      <c r="BY728" s="89">
        <f t="shared" si="89"/>
        <v>0</v>
      </c>
      <c r="BZ728" s="89">
        <f t="shared" si="89"/>
        <v>0</v>
      </c>
      <c r="CA728" s="89">
        <f t="shared" si="89"/>
        <v>0</v>
      </c>
      <c r="CB728" s="89">
        <f t="shared" si="89"/>
        <v>0</v>
      </c>
      <c r="CC728" s="89">
        <f t="shared" si="89"/>
        <v>0</v>
      </c>
      <c r="CD728" s="89">
        <f t="shared" si="89"/>
        <v>0</v>
      </c>
      <c r="CE728" s="89">
        <f t="shared" si="89"/>
        <v>0</v>
      </c>
      <c r="CF728" s="89">
        <f t="shared" si="89"/>
        <v>0</v>
      </c>
      <c r="CG728" s="89">
        <f t="shared" si="89"/>
        <v>0</v>
      </c>
      <c r="CH728" s="89">
        <f t="shared" si="89"/>
        <v>0</v>
      </c>
      <c r="CI728" s="89">
        <f t="shared" si="89"/>
        <v>0</v>
      </c>
      <c r="CJ728" s="89">
        <f t="shared" si="89"/>
        <v>0</v>
      </c>
      <c r="CK728" s="89">
        <f t="shared" si="89"/>
        <v>0</v>
      </c>
      <c r="CL728" s="89">
        <f t="shared" si="89"/>
        <v>0</v>
      </c>
      <c r="CM728" s="89">
        <f t="shared" si="89"/>
        <v>0</v>
      </c>
      <c r="CN728" s="89">
        <f t="shared" si="89"/>
        <v>0</v>
      </c>
      <c r="CO728" s="89">
        <f t="shared" si="89"/>
        <v>0</v>
      </c>
      <c r="CP728" s="89">
        <f t="shared" si="89"/>
        <v>0</v>
      </c>
      <c r="CQ728" s="89">
        <f t="shared" si="89"/>
        <v>0</v>
      </c>
    </row>
    <row r="729" spans="1:95" s="89" customFormat="1" hidden="1" x14ac:dyDescent="0.25">
      <c r="A729" s="90" t="s">
        <v>179</v>
      </c>
      <c r="B729" s="91">
        <f>'[1]Base produits'!C121</f>
        <v>0</v>
      </c>
      <c r="C729" s="89">
        <f t="shared" si="88"/>
        <v>0</v>
      </c>
      <c r="D729" s="89">
        <f t="shared" si="88"/>
        <v>0</v>
      </c>
      <c r="E729" s="89">
        <f t="shared" si="88"/>
        <v>0</v>
      </c>
      <c r="F729" s="89">
        <f t="shared" si="88"/>
        <v>0</v>
      </c>
      <c r="G729" s="89">
        <f t="shared" si="88"/>
        <v>0</v>
      </c>
      <c r="H729" s="89">
        <f t="shared" si="88"/>
        <v>0</v>
      </c>
      <c r="I729" s="89">
        <f t="shared" si="88"/>
        <v>0</v>
      </c>
      <c r="J729" s="89">
        <f t="shared" si="88"/>
        <v>0</v>
      </c>
      <c r="K729" s="89">
        <f t="shared" si="88"/>
        <v>0</v>
      </c>
      <c r="L729" s="89">
        <f t="shared" si="88"/>
        <v>0</v>
      </c>
      <c r="M729" s="89">
        <f t="shared" si="88"/>
        <v>0</v>
      </c>
      <c r="N729" s="89">
        <f t="shared" si="88"/>
        <v>0</v>
      </c>
      <c r="O729" s="89">
        <f t="shared" si="88"/>
        <v>0</v>
      </c>
      <c r="P729" s="89">
        <f t="shared" si="88"/>
        <v>0</v>
      </c>
      <c r="Q729" s="89">
        <f t="shared" si="88"/>
        <v>0</v>
      </c>
      <c r="R729" s="89">
        <f t="shared" si="88"/>
        <v>0</v>
      </c>
      <c r="S729" s="89">
        <f t="shared" si="88"/>
        <v>0</v>
      </c>
      <c r="T729" s="89">
        <f t="shared" si="88"/>
        <v>0</v>
      </c>
      <c r="U729" s="89">
        <f t="shared" si="88"/>
        <v>0</v>
      </c>
      <c r="V729" s="89">
        <f t="shared" si="88"/>
        <v>0</v>
      </c>
      <c r="W729" s="89">
        <f t="shared" si="88"/>
        <v>0</v>
      </c>
      <c r="X729" s="89">
        <f t="shared" si="88"/>
        <v>0</v>
      </c>
      <c r="Y729" s="89">
        <f t="shared" si="88"/>
        <v>0</v>
      </c>
      <c r="Z729" s="89">
        <f t="shared" si="88"/>
        <v>0</v>
      </c>
      <c r="AA729" s="89">
        <f t="shared" si="88"/>
        <v>0</v>
      </c>
      <c r="AB729" s="89">
        <f t="shared" si="88"/>
        <v>0</v>
      </c>
      <c r="AC729" s="89">
        <f t="shared" si="88"/>
        <v>0</v>
      </c>
      <c r="AD729" s="89">
        <f t="shared" si="88"/>
        <v>0</v>
      </c>
      <c r="AE729" s="89">
        <f t="shared" si="88"/>
        <v>0</v>
      </c>
      <c r="AF729" s="89">
        <f t="shared" si="88"/>
        <v>0</v>
      </c>
      <c r="AG729" s="89">
        <f t="shared" si="88"/>
        <v>0</v>
      </c>
      <c r="AH729" s="89">
        <f t="shared" si="88"/>
        <v>0</v>
      </c>
      <c r="AI729" s="89">
        <f t="shared" si="88"/>
        <v>0</v>
      </c>
      <c r="AJ729" s="89">
        <f t="shared" si="88"/>
        <v>0</v>
      </c>
      <c r="AK729" s="89">
        <f t="shared" si="88"/>
        <v>0</v>
      </c>
      <c r="AL729" s="89">
        <f t="shared" si="88"/>
        <v>0</v>
      </c>
      <c r="AM729" s="89">
        <f t="shared" si="88"/>
        <v>0</v>
      </c>
      <c r="AN729" s="89">
        <f t="shared" si="88"/>
        <v>0</v>
      </c>
      <c r="AO729" s="89">
        <f t="shared" si="88"/>
        <v>0</v>
      </c>
      <c r="AP729" s="89">
        <f t="shared" si="88"/>
        <v>0</v>
      </c>
      <c r="AQ729" s="89">
        <f t="shared" si="88"/>
        <v>0</v>
      </c>
      <c r="AR729" s="89">
        <f t="shared" si="88"/>
        <v>0</v>
      </c>
      <c r="AS729" s="89">
        <f t="shared" si="88"/>
        <v>0</v>
      </c>
      <c r="AT729" s="89">
        <f t="shared" si="88"/>
        <v>0</v>
      </c>
      <c r="AU729" s="89">
        <f t="shared" si="88"/>
        <v>0</v>
      </c>
      <c r="AV729" s="89">
        <f t="shared" si="88"/>
        <v>0</v>
      </c>
      <c r="AW729" s="89">
        <f t="shared" si="88"/>
        <v>0</v>
      </c>
      <c r="AX729" s="89">
        <f t="shared" si="88"/>
        <v>0</v>
      </c>
      <c r="AY729" s="89">
        <f t="shared" si="88"/>
        <v>0</v>
      </c>
      <c r="AZ729" s="89">
        <f t="shared" si="88"/>
        <v>0</v>
      </c>
      <c r="BA729" s="89">
        <f t="shared" si="88"/>
        <v>0</v>
      </c>
      <c r="BB729" s="89">
        <f t="shared" si="88"/>
        <v>0</v>
      </c>
      <c r="BC729" s="89">
        <f t="shared" si="88"/>
        <v>0</v>
      </c>
      <c r="BD729" s="89">
        <f t="shared" si="88"/>
        <v>0</v>
      </c>
      <c r="BE729" s="89">
        <f t="shared" si="88"/>
        <v>0</v>
      </c>
      <c r="BF729" s="89">
        <f t="shared" si="88"/>
        <v>0</v>
      </c>
      <c r="BG729" s="89">
        <f t="shared" si="88"/>
        <v>0</v>
      </c>
      <c r="BH729" s="89">
        <f t="shared" si="88"/>
        <v>0</v>
      </c>
      <c r="BI729" s="89">
        <f t="shared" si="88"/>
        <v>0</v>
      </c>
      <c r="BJ729" s="89">
        <f t="shared" si="88"/>
        <v>0</v>
      </c>
      <c r="BK729" s="89">
        <f t="shared" si="88"/>
        <v>0</v>
      </c>
      <c r="BL729" s="89">
        <f t="shared" si="88"/>
        <v>0</v>
      </c>
      <c r="BM729" s="89">
        <f t="shared" si="88"/>
        <v>0</v>
      </c>
      <c r="BN729" s="89">
        <f t="shared" si="88"/>
        <v>0</v>
      </c>
      <c r="BO729" s="89">
        <f t="shared" si="89"/>
        <v>0</v>
      </c>
      <c r="BP729" s="89">
        <f t="shared" si="89"/>
        <v>0</v>
      </c>
      <c r="BQ729" s="89">
        <f t="shared" si="89"/>
        <v>0</v>
      </c>
      <c r="BR729" s="89">
        <f t="shared" si="89"/>
        <v>0</v>
      </c>
      <c r="BS729" s="89">
        <f t="shared" si="89"/>
        <v>0</v>
      </c>
      <c r="BT729" s="89">
        <f t="shared" si="89"/>
        <v>0</v>
      </c>
      <c r="BU729" s="89">
        <f t="shared" si="89"/>
        <v>0</v>
      </c>
      <c r="BV729" s="89">
        <f t="shared" si="89"/>
        <v>0</v>
      </c>
      <c r="BW729" s="89">
        <f t="shared" si="89"/>
        <v>0</v>
      </c>
      <c r="BX729" s="89">
        <f t="shared" si="89"/>
        <v>0</v>
      </c>
      <c r="BY729" s="89">
        <f t="shared" si="89"/>
        <v>0</v>
      </c>
      <c r="BZ729" s="89">
        <f t="shared" si="89"/>
        <v>0</v>
      </c>
      <c r="CA729" s="89">
        <f t="shared" si="89"/>
        <v>0</v>
      </c>
      <c r="CB729" s="89">
        <f t="shared" si="89"/>
        <v>0</v>
      </c>
      <c r="CC729" s="89">
        <f t="shared" si="89"/>
        <v>0</v>
      </c>
      <c r="CD729" s="89">
        <f t="shared" si="89"/>
        <v>0</v>
      </c>
      <c r="CE729" s="89">
        <f t="shared" si="89"/>
        <v>0</v>
      </c>
      <c r="CF729" s="89">
        <f t="shared" si="89"/>
        <v>0</v>
      </c>
      <c r="CG729" s="89">
        <f t="shared" si="89"/>
        <v>0</v>
      </c>
      <c r="CH729" s="89">
        <f t="shared" si="89"/>
        <v>0</v>
      </c>
      <c r="CI729" s="89">
        <f t="shared" si="89"/>
        <v>0</v>
      </c>
      <c r="CJ729" s="89">
        <f t="shared" si="89"/>
        <v>0</v>
      </c>
      <c r="CK729" s="89">
        <f t="shared" si="89"/>
        <v>0</v>
      </c>
      <c r="CL729" s="89">
        <f t="shared" si="89"/>
        <v>0</v>
      </c>
      <c r="CM729" s="89">
        <f t="shared" si="89"/>
        <v>0</v>
      </c>
      <c r="CN729" s="89">
        <f t="shared" si="89"/>
        <v>0</v>
      </c>
      <c r="CO729" s="89">
        <f t="shared" si="89"/>
        <v>0</v>
      </c>
      <c r="CP729" s="89">
        <f t="shared" si="89"/>
        <v>0</v>
      </c>
      <c r="CQ729" s="89">
        <f t="shared" si="89"/>
        <v>0</v>
      </c>
    </row>
    <row r="730" spans="1:95" s="89" customFormat="1" hidden="1" x14ac:dyDescent="0.25">
      <c r="A730" s="90" t="s">
        <v>180</v>
      </c>
      <c r="B730" s="91">
        <f>'[1]Base produits'!C122</f>
        <v>0</v>
      </c>
      <c r="C730" s="89">
        <f t="shared" si="88"/>
        <v>0</v>
      </c>
      <c r="D730" s="89">
        <f t="shared" si="88"/>
        <v>0</v>
      </c>
      <c r="E730" s="89">
        <f t="shared" si="88"/>
        <v>0</v>
      </c>
      <c r="F730" s="89">
        <f t="shared" si="88"/>
        <v>0</v>
      </c>
      <c r="G730" s="89">
        <f t="shared" si="88"/>
        <v>0</v>
      </c>
      <c r="H730" s="89">
        <f t="shared" si="88"/>
        <v>0</v>
      </c>
      <c r="I730" s="89">
        <f t="shared" si="88"/>
        <v>0</v>
      </c>
      <c r="J730" s="89">
        <f t="shared" si="88"/>
        <v>0</v>
      </c>
      <c r="K730" s="89">
        <f t="shared" si="88"/>
        <v>0</v>
      </c>
      <c r="L730" s="89">
        <f t="shared" si="88"/>
        <v>0</v>
      </c>
      <c r="M730" s="89">
        <f t="shared" si="88"/>
        <v>0</v>
      </c>
      <c r="N730" s="89">
        <f t="shared" si="88"/>
        <v>0</v>
      </c>
      <c r="O730" s="89">
        <f t="shared" si="88"/>
        <v>0</v>
      </c>
      <c r="P730" s="89">
        <f t="shared" si="88"/>
        <v>0</v>
      </c>
      <c r="Q730" s="89">
        <f t="shared" si="88"/>
        <v>0</v>
      </c>
      <c r="R730" s="89">
        <f t="shared" si="88"/>
        <v>0</v>
      </c>
      <c r="S730" s="89">
        <f t="shared" si="88"/>
        <v>0</v>
      </c>
      <c r="T730" s="89">
        <f t="shared" si="88"/>
        <v>0</v>
      </c>
      <c r="U730" s="89">
        <f t="shared" si="88"/>
        <v>0</v>
      </c>
      <c r="V730" s="89">
        <f t="shared" si="88"/>
        <v>0</v>
      </c>
      <c r="W730" s="89">
        <f t="shared" si="88"/>
        <v>0</v>
      </c>
      <c r="X730" s="89">
        <f t="shared" si="88"/>
        <v>0</v>
      </c>
      <c r="Y730" s="89">
        <f t="shared" si="88"/>
        <v>0</v>
      </c>
      <c r="Z730" s="89">
        <f t="shared" si="88"/>
        <v>0</v>
      </c>
      <c r="AA730" s="89">
        <f t="shared" si="88"/>
        <v>0</v>
      </c>
      <c r="AB730" s="89">
        <f t="shared" si="88"/>
        <v>0</v>
      </c>
      <c r="AC730" s="89">
        <f t="shared" si="88"/>
        <v>0</v>
      </c>
      <c r="AD730" s="89">
        <f t="shared" si="88"/>
        <v>0</v>
      </c>
      <c r="AE730" s="89">
        <f t="shared" si="88"/>
        <v>0</v>
      </c>
      <c r="AF730" s="89">
        <f t="shared" si="88"/>
        <v>0</v>
      </c>
      <c r="AG730" s="89">
        <f t="shared" si="88"/>
        <v>0</v>
      </c>
      <c r="AH730" s="89">
        <f t="shared" si="88"/>
        <v>0</v>
      </c>
      <c r="AI730" s="89">
        <f t="shared" si="88"/>
        <v>0</v>
      </c>
      <c r="AJ730" s="89">
        <f t="shared" si="88"/>
        <v>0</v>
      </c>
      <c r="AK730" s="89">
        <f t="shared" si="88"/>
        <v>0</v>
      </c>
      <c r="AL730" s="89">
        <f t="shared" si="88"/>
        <v>0</v>
      </c>
      <c r="AM730" s="89">
        <f t="shared" si="88"/>
        <v>0</v>
      </c>
      <c r="AN730" s="89">
        <f t="shared" si="88"/>
        <v>0</v>
      </c>
      <c r="AO730" s="89">
        <f t="shared" si="88"/>
        <v>0</v>
      </c>
      <c r="AP730" s="89">
        <f t="shared" si="88"/>
        <v>0</v>
      </c>
      <c r="AQ730" s="89">
        <f t="shared" si="88"/>
        <v>0</v>
      </c>
      <c r="AR730" s="89">
        <f t="shared" si="88"/>
        <v>0</v>
      </c>
      <c r="AS730" s="89">
        <f t="shared" si="88"/>
        <v>0</v>
      </c>
      <c r="AT730" s="89">
        <f t="shared" si="88"/>
        <v>0</v>
      </c>
      <c r="AU730" s="89">
        <f t="shared" si="88"/>
        <v>0</v>
      </c>
      <c r="AV730" s="89">
        <f t="shared" si="88"/>
        <v>0</v>
      </c>
      <c r="AW730" s="89">
        <f t="shared" si="88"/>
        <v>0</v>
      </c>
      <c r="AX730" s="89">
        <f t="shared" si="88"/>
        <v>0</v>
      </c>
      <c r="AY730" s="89">
        <f t="shared" si="88"/>
        <v>0</v>
      </c>
      <c r="AZ730" s="89">
        <f t="shared" si="88"/>
        <v>0</v>
      </c>
      <c r="BA730" s="89">
        <f t="shared" si="88"/>
        <v>0</v>
      </c>
      <c r="BB730" s="89">
        <f t="shared" si="88"/>
        <v>0</v>
      </c>
      <c r="BC730" s="89">
        <f t="shared" si="88"/>
        <v>0</v>
      </c>
      <c r="BD730" s="89">
        <f t="shared" si="88"/>
        <v>0</v>
      </c>
      <c r="BE730" s="89">
        <f t="shared" si="88"/>
        <v>0</v>
      </c>
      <c r="BF730" s="89">
        <f t="shared" si="88"/>
        <v>0</v>
      </c>
      <c r="BG730" s="89">
        <f t="shared" si="88"/>
        <v>0</v>
      </c>
      <c r="BH730" s="89">
        <f t="shared" si="88"/>
        <v>0</v>
      </c>
      <c r="BI730" s="89">
        <f t="shared" si="88"/>
        <v>0</v>
      </c>
      <c r="BJ730" s="89">
        <f t="shared" si="88"/>
        <v>0</v>
      </c>
      <c r="BK730" s="89">
        <f t="shared" si="88"/>
        <v>0</v>
      </c>
      <c r="BL730" s="89">
        <f t="shared" si="88"/>
        <v>0</v>
      </c>
      <c r="BM730" s="89">
        <f t="shared" si="88"/>
        <v>0</v>
      </c>
      <c r="BN730" s="89">
        <f t="shared" si="88"/>
        <v>0</v>
      </c>
      <c r="BO730" s="89">
        <f t="shared" si="89"/>
        <v>0</v>
      </c>
      <c r="BP730" s="89">
        <f t="shared" si="89"/>
        <v>0</v>
      </c>
      <c r="BQ730" s="89">
        <f t="shared" si="89"/>
        <v>0</v>
      </c>
      <c r="BR730" s="89">
        <f t="shared" si="89"/>
        <v>0</v>
      </c>
      <c r="BS730" s="89">
        <f t="shared" si="89"/>
        <v>0</v>
      </c>
      <c r="BT730" s="89">
        <f t="shared" si="89"/>
        <v>0</v>
      </c>
      <c r="BU730" s="89">
        <f t="shared" si="89"/>
        <v>0</v>
      </c>
      <c r="BV730" s="89">
        <f t="shared" si="89"/>
        <v>0</v>
      </c>
      <c r="BW730" s="89">
        <f t="shared" si="89"/>
        <v>0</v>
      </c>
      <c r="BX730" s="89">
        <f t="shared" si="89"/>
        <v>0</v>
      </c>
      <c r="BY730" s="89">
        <f t="shared" si="89"/>
        <v>0</v>
      </c>
      <c r="BZ730" s="89">
        <f t="shared" si="89"/>
        <v>0</v>
      </c>
      <c r="CA730" s="89">
        <f t="shared" si="89"/>
        <v>0</v>
      </c>
      <c r="CB730" s="89">
        <f t="shared" si="89"/>
        <v>0</v>
      </c>
      <c r="CC730" s="89">
        <f t="shared" si="89"/>
        <v>0</v>
      </c>
      <c r="CD730" s="89">
        <f t="shared" si="89"/>
        <v>0</v>
      </c>
      <c r="CE730" s="89">
        <f t="shared" si="89"/>
        <v>0</v>
      </c>
      <c r="CF730" s="89">
        <f t="shared" si="89"/>
        <v>0</v>
      </c>
      <c r="CG730" s="89">
        <f t="shared" si="89"/>
        <v>0</v>
      </c>
      <c r="CH730" s="89">
        <f t="shared" si="89"/>
        <v>0</v>
      </c>
      <c r="CI730" s="89">
        <f t="shared" si="89"/>
        <v>0</v>
      </c>
      <c r="CJ730" s="89">
        <f t="shared" si="89"/>
        <v>0</v>
      </c>
      <c r="CK730" s="89">
        <f t="shared" si="89"/>
        <v>0</v>
      </c>
      <c r="CL730" s="89">
        <f t="shared" si="89"/>
        <v>0</v>
      </c>
      <c r="CM730" s="89">
        <f t="shared" si="89"/>
        <v>0</v>
      </c>
      <c r="CN730" s="89">
        <f t="shared" si="89"/>
        <v>0</v>
      </c>
      <c r="CO730" s="89">
        <f t="shared" si="89"/>
        <v>0</v>
      </c>
      <c r="CP730" s="89">
        <f t="shared" si="89"/>
        <v>0</v>
      </c>
      <c r="CQ730" s="89">
        <f t="shared" si="89"/>
        <v>0</v>
      </c>
    </row>
    <row r="731" spans="1:95" s="89" customFormat="1" hidden="1" x14ac:dyDescent="0.25">
      <c r="A731" s="90" t="s">
        <v>181</v>
      </c>
      <c r="B731" s="91">
        <f>'[1]Base produits'!C123</f>
        <v>0</v>
      </c>
      <c r="C731" s="89">
        <f t="shared" si="88"/>
        <v>0</v>
      </c>
      <c r="D731" s="89">
        <f t="shared" si="88"/>
        <v>0</v>
      </c>
      <c r="E731" s="89">
        <f t="shared" si="88"/>
        <v>0</v>
      </c>
      <c r="F731" s="89">
        <f t="shared" si="88"/>
        <v>0</v>
      </c>
      <c r="G731" s="89">
        <f t="shared" si="88"/>
        <v>0</v>
      </c>
      <c r="H731" s="89">
        <f t="shared" si="88"/>
        <v>0</v>
      </c>
      <c r="I731" s="89">
        <f t="shared" si="88"/>
        <v>0</v>
      </c>
      <c r="J731" s="89">
        <f t="shared" si="88"/>
        <v>0</v>
      </c>
      <c r="K731" s="89">
        <f t="shared" si="88"/>
        <v>0</v>
      </c>
      <c r="L731" s="89">
        <f t="shared" si="88"/>
        <v>0</v>
      </c>
      <c r="M731" s="89">
        <f t="shared" si="88"/>
        <v>0</v>
      </c>
      <c r="N731" s="89">
        <f t="shared" si="88"/>
        <v>0</v>
      </c>
      <c r="O731" s="89">
        <f t="shared" si="88"/>
        <v>0</v>
      </c>
      <c r="P731" s="89">
        <f t="shared" si="88"/>
        <v>0</v>
      </c>
      <c r="Q731" s="89">
        <f t="shared" si="88"/>
        <v>0</v>
      </c>
      <c r="R731" s="89">
        <f t="shared" si="88"/>
        <v>0</v>
      </c>
      <c r="S731" s="89">
        <f t="shared" si="88"/>
        <v>0</v>
      </c>
      <c r="T731" s="89">
        <f t="shared" si="88"/>
        <v>0</v>
      </c>
      <c r="U731" s="89">
        <f t="shared" si="88"/>
        <v>0</v>
      </c>
      <c r="V731" s="89">
        <f t="shared" si="88"/>
        <v>0</v>
      </c>
      <c r="W731" s="89">
        <f t="shared" si="88"/>
        <v>0</v>
      </c>
      <c r="X731" s="89">
        <f t="shared" si="88"/>
        <v>0</v>
      </c>
      <c r="Y731" s="89">
        <f t="shared" si="88"/>
        <v>0</v>
      </c>
      <c r="Z731" s="89">
        <f t="shared" si="88"/>
        <v>0</v>
      </c>
      <c r="AA731" s="89">
        <f t="shared" si="88"/>
        <v>0</v>
      </c>
      <c r="AB731" s="89">
        <f t="shared" si="88"/>
        <v>0</v>
      </c>
      <c r="AC731" s="89">
        <f t="shared" si="88"/>
        <v>0</v>
      </c>
      <c r="AD731" s="89">
        <f t="shared" si="88"/>
        <v>0</v>
      </c>
      <c r="AE731" s="89">
        <f t="shared" si="88"/>
        <v>0</v>
      </c>
      <c r="AF731" s="89">
        <f t="shared" si="88"/>
        <v>0</v>
      </c>
      <c r="AG731" s="89">
        <f t="shared" si="88"/>
        <v>0</v>
      </c>
      <c r="AH731" s="89">
        <f t="shared" si="88"/>
        <v>0</v>
      </c>
      <c r="AI731" s="89">
        <f t="shared" si="88"/>
        <v>0</v>
      </c>
      <c r="AJ731" s="89">
        <f t="shared" si="88"/>
        <v>0</v>
      </c>
      <c r="AK731" s="89">
        <f t="shared" si="88"/>
        <v>0</v>
      </c>
      <c r="AL731" s="89">
        <f t="shared" si="88"/>
        <v>0</v>
      </c>
      <c r="AM731" s="89">
        <f t="shared" si="88"/>
        <v>0</v>
      </c>
      <c r="AN731" s="89">
        <f t="shared" si="88"/>
        <v>0</v>
      </c>
      <c r="AO731" s="89">
        <f t="shared" si="88"/>
        <v>0</v>
      </c>
      <c r="AP731" s="89">
        <f t="shared" si="88"/>
        <v>0</v>
      </c>
      <c r="AQ731" s="89">
        <f t="shared" si="88"/>
        <v>0</v>
      </c>
      <c r="AR731" s="89">
        <f t="shared" si="88"/>
        <v>0</v>
      </c>
      <c r="AS731" s="89">
        <f t="shared" si="88"/>
        <v>0</v>
      </c>
      <c r="AT731" s="89">
        <f t="shared" si="88"/>
        <v>0</v>
      </c>
      <c r="AU731" s="89">
        <f t="shared" si="88"/>
        <v>0</v>
      </c>
      <c r="AV731" s="89">
        <f t="shared" si="88"/>
        <v>0</v>
      </c>
      <c r="AW731" s="89">
        <f t="shared" si="88"/>
        <v>0</v>
      </c>
      <c r="AX731" s="89">
        <f t="shared" si="88"/>
        <v>0</v>
      </c>
      <c r="AY731" s="89">
        <f t="shared" si="88"/>
        <v>0</v>
      </c>
      <c r="AZ731" s="89">
        <f t="shared" si="88"/>
        <v>0</v>
      </c>
      <c r="BA731" s="89">
        <f t="shared" si="88"/>
        <v>0</v>
      </c>
      <c r="BB731" s="89">
        <f t="shared" si="88"/>
        <v>0</v>
      </c>
      <c r="BC731" s="89">
        <f t="shared" si="88"/>
        <v>0</v>
      </c>
      <c r="BD731" s="89">
        <f t="shared" si="88"/>
        <v>0</v>
      </c>
      <c r="BE731" s="89">
        <f t="shared" si="88"/>
        <v>0</v>
      </c>
      <c r="BF731" s="89">
        <f t="shared" si="88"/>
        <v>0</v>
      </c>
      <c r="BG731" s="89">
        <f t="shared" si="88"/>
        <v>0</v>
      </c>
      <c r="BH731" s="89">
        <f t="shared" si="88"/>
        <v>0</v>
      </c>
      <c r="BI731" s="89">
        <f t="shared" si="88"/>
        <v>0</v>
      </c>
      <c r="BJ731" s="89">
        <f t="shared" si="88"/>
        <v>0</v>
      </c>
      <c r="BK731" s="89">
        <f t="shared" si="88"/>
        <v>0</v>
      </c>
      <c r="BL731" s="89">
        <f t="shared" si="88"/>
        <v>0</v>
      </c>
      <c r="BM731" s="89">
        <f t="shared" si="88"/>
        <v>0</v>
      </c>
      <c r="BN731" s="89">
        <f t="shared" ref="BN731" si="90">BN127*$B731</f>
        <v>0</v>
      </c>
      <c r="BO731" s="89">
        <f t="shared" si="89"/>
        <v>0</v>
      </c>
      <c r="BP731" s="89">
        <f t="shared" si="89"/>
        <v>0</v>
      </c>
      <c r="BQ731" s="89">
        <f t="shared" si="89"/>
        <v>0</v>
      </c>
      <c r="BR731" s="89">
        <f t="shared" si="89"/>
        <v>0</v>
      </c>
      <c r="BS731" s="89">
        <f t="shared" si="89"/>
        <v>0</v>
      </c>
      <c r="BT731" s="89">
        <f t="shared" si="89"/>
        <v>0</v>
      </c>
      <c r="BU731" s="89">
        <f t="shared" si="89"/>
        <v>0</v>
      </c>
      <c r="BV731" s="89">
        <f t="shared" si="89"/>
        <v>0</v>
      </c>
      <c r="BW731" s="89">
        <f t="shared" si="89"/>
        <v>0</v>
      </c>
      <c r="BX731" s="89">
        <f t="shared" si="89"/>
        <v>0</v>
      </c>
      <c r="BY731" s="89">
        <f t="shared" si="89"/>
        <v>0</v>
      </c>
      <c r="BZ731" s="89">
        <f t="shared" si="89"/>
        <v>0</v>
      </c>
      <c r="CA731" s="89">
        <f t="shared" si="89"/>
        <v>0</v>
      </c>
      <c r="CB731" s="89">
        <f t="shared" si="89"/>
        <v>0</v>
      </c>
      <c r="CC731" s="89">
        <f t="shared" si="89"/>
        <v>0</v>
      </c>
      <c r="CD731" s="89">
        <f t="shared" si="89"/>
        <v>0</v>
      </c>
      <c r="CE731" s="89">
        <f t="shared" si="89"/>
        <v>0</v>
      </c>
      <c r="CF731" s="89">
        <f t="shared" si="89"/>
        <v>0</v>
      </c>
      <c r="CG731" s="89">
        <f t="shared" si="89"/>
        <v>0</v>
      </c>
      <c r="CH731" s="89">
        <f t="shared" si="89"/>
        <v>0</v>
      </c>
      <c r="CI731" s="89">
        <f t="shared" si="89"/>
        <v>0</v>
      </c>
      <c r="CJ731" s="89">
        <f t="shared" si="89"/>
        <v>0</v>
      </c>
      <c r="CK731" s="89">
        <f t="shared" si="89"/>
        <v>0</v>
      </c>
      <c r="CL731" s="89">
        <f t="shared" si="89"/>
        <v>0</v>
      </c>
      <c r="CM731" s="89">
        <f t="shared" si="89"/>
        <v>0</v>
      </c>
      <c r="CN731" s="89">
        <f t="shared" si="89"/>
        <v>0</v>
      </c>
      <c r="CO731" s="89">
        <f t="shared" si="89"/>
        <v>0</v>
      </c>
      <c r="CP731" s="89">
        <f t="shared" si="89"/>
        <v>0</v>
      </c>
      <c r="CQ731" s="89">
        <f t="shared" si="89"/>
        <v>0</v>
      </c>
    </row>
    <row r="732" spans="1:95" s="89" customFormat="1" hidden="1" x14ac:dyDescent="0.25">
      <c r="A732" s="90" t="s">
        <v>182</v>
      </c>
      <c r="B732" s="91">
        <f>'[1]Base produits'!C124</f>
        <v>0</v>
      </c>
      <c r="C732" s="89">
        <f t="shared" ref="C732:BN735" si="91">C128*$B732</f>
        <v>0</v>
      </c>
      <c r="D732" s="89">
        <f t="shared" si="91"/>
        <v>0</v>
      </c>
      <c r="E732" s="89">
        <f t="shared" si="91"/>
        <v>0</v>
      </c>
      <c r="F732" s="89">
        <f t="shared" si="91"/>
        <v>0</v>
      </c>
      <c r="G732" s="89">
        <f t="shared" si="91"/>
        <v>0</v>
      </c>
      <c r="H732" s="89">
        <f t="shared" si="91"/>
        <v>0</v>
      </c>
      <c r="I732" s="89">
        <f t="shared" si="91"/>
        <v>0</v>
      </c>
      <c r="J732" s="89">
        <f t="shared" si="91"/>
        <v>0</v>
      </c>
      <c r="K732" s="89">
        <f t="shared" si="91"/>
        <v>0</v>
      </c>
      <c r="L732" s="89">
        <f t="shared" si="91"/>
        <v>0</v>
      </c>
      <c r="M732" s="89">
        <f t="shared" si="91"/>
        <v>0</v>
      </c>
      <c r="N732" s="89">
        <f t="shared" si="91"/>
        <v>0</v>
      </c>
      <c r="O732" s="89">
        <f t="shared" si="91"/>
        <v>0</v>
      </c>
      <c r="P732" s="89">
        <f t="shared" si="91"/>
        <v>0</v>
      </c>
      <c r="Q732" s="89">
        <f t="shared" si="91"/>
        <v>0</v>
      </c>
      <c r="R732" s="89">
        <f t="shared" si="91"/>
        <v>0</v>
      </c>
      <c r="S732" s="89">
        <f t="shared" si="91"/>
        <v>0</v>
      </c>
      <c r="T732" s="89">
        <f t="shared" si="91"/>
        <v>0</v>
      </c>
      <c r="U732" s="89">
        <f t="shared" si="91"/>
        <v>0</v>
      </c>
      <c r="V732" s="89">
        <f t="shared" si="91"/>
        <v>0</v>
      </c>
      <c r="W732" s="89">
        <f t="shared" si="91"/>
        <v>0</v>
      </c>
      <c r="X732" s="89">
        <f t="shared" si="91"/>
        <v>0</v>
      </c>
      <c r="Y732" s="89">
        <f t="shared" si="91"/>
        <v>0</v>
      </c>
      <c r="Z732" s="89">
        <f t="shared" si="91"/>
        <v>0</v>
      </c>
      <c r="AA732" s="89">
        <f t="shared" si="91"/>
        <v>0</v>
      </c>
      <c r="AB732" s="89">
        <f t="shared" si="91"/>
        <v>0</v>
      </c>
      <c r="AC732" s="89">
        <f t="shared" si="91"/>
        <v>0</v>
      </c>
      <c r="AD732" s="89">
        <f t="shared" si="91"/>
        <v>0</v>
      </c>
      <c r="AE732" s="89">
        <f t="shared" si="91"/>
        <v>0</v>
      </c>
      <c r="AF732" s="89">
        <f t="shared" si="91"/>
        <v>0</v>
      </c>
      <c r="AG732" s="89">
        <f t="shared" si="91"/>
        <v>0</v>
      </c>
      <c r="AH732" s="89">
        <f t="shared" si="91"/>
        <v>0</v>
      </c>
      <c r="AI732" s="89">
        <f t="shared" si="91"/>
        <v>0</v>
      </c>
      <c r="AJ732" s="89">
        <f t="shared" si="91"/>
        <v>0</v>
      </c>
      <c r="AK732" s="89">
        <f t="shared" si="91"/>
        <v>0</v>
      </c>
      <c r="AL732" s="89">
        <f t="shared" si="91"/>
        <v>0</v>
      </c>
      <c r="AM732" s="89">
        <f t="shared" si="91"/>
        <v>0</v>
      </c>
      <c r="AN732" s="89">
        <f t="shared" si="91"/>
        <v>0</v>
      </c>
      <c r="AO732" s="89">
        <f t="shared" si="91"/>
        <v>0</v>
      </c>
      <c r="AP732" s="89">
        <f t="shared" si="91"/>
        <v>0</v>
      </c>
      <c r="AQ732" s="89">
        <f t="shared" si="91"/>
        <v>0</v>
      </c>
      <c r="AR732" s="89">
        <f t="shared" si="91"/>
        <v>0</v>
      </c>
      <c r="AS732" s="89">
        <f t="shared" si="91"/>
        <v>0</v>
      </c>
      <c r="AT732" s="89">
        <f t="shared" si="91"/>
        <v>0</v>
      </c>
      <c r="AU732" s="89">
        <f t="shared" si="91"/>
        <v>0</v>
      </c>
      <c r="AV732" s="89">
        <f t="shared" si="91"/>
        <v>0</v>
      </c>
      <c r="AW732" s="89">
        <f t="shared" si="91"/>
        <v>0</v>
      </c>
      <c r="AX732" s="89">
        <f t="shared" si="91"/>
        <v>0</v>
      </c>
      <c r="AY732" s="89">
        <f t="shared" si="91"/>
        <v>0</v>
      </c>
      <c r="AZ732" s="89">
        <f t="shared" si="91"/>
        <v>0</v>
      </c>
      <c r="BA732" s="89">
        <f t="shared" si="91"/>
        <v>0</v>
      </c>
      <c r="BB732" s="89">
        <f t="shared" si="91"/>
        <v>0</v>
      </c>
      <c r="BC732" s="89">
        <f t="shared" si="91"/>
        <v>0</v>
      </c>
      <c r="BD732" s="89">
        <f t="shared" si="91"/>
        <v>0</v>
      </c>
      <c r="BE732" s="89">
        <f t="shared" si="91"/>
        <v>0</v>
      </c>
      <c r="BF732" s="89">
        <f t="shared" si="91"/>
        <v>0</v>
      </c>
      <c r="BG732" s="89">
        <f t="shared" si="91"/>
        <v>0</v>
      </c>
      <c r="BH732" s="89">
        <f t="shared" si="91"/>
        <v>0</v>
      </c>
      <c r="BI732" s="89">
        <f t="shared" si="91"/>
        <v>0</v>
      </c>
      <c r="BJ732" s="89">
        <f t="shared" si="91"/>
        <v>0</v>
      </c>
      <c r="BK732" s="89">
        <f t="shared" si="91"/>
        <v>0</v>
      </c>
      <c r="BL732" s="89">
        <f t="shared" si="91"/>
        <v>0</v>
      </c>
      <c r="BM732" s="89">
        <f t="shared" si="91"/>
        <v>0</v>
      </c>
      <c r="BN732" s="89">
        <f t="shared" si="91"/>
        <v>0</v>
      </c>
      <c r="BO732" s="89">
        <f t="shared" ref="BO732:CQ735" si="92">BO128*$B732</f>
        <v>0</v>
      </c>
      <c r="BP732" s="89">
        <f t="shared" si="92"/>
        <v>0</v>
      </c>
      <c r="BQ732" s="89">
        <f t="shared" si="92"/>
        <v>0</v>
      </c>
      <c r="BR732" s="89">
        <f t="shared" si="92"/>
        <v>0</v>
      </c>
      <c r="BS732" s="89">
        <f t="shared" si="92"/>
        <v>0</v>
      </c>
      <c r="BT732" s="89">
        <f t="shared" si="92"/>
        <v>0</v>
      </c>
      <c r="BU732" s="89">
        <f t="shared" si="92"/>
        <v>0</v>
      </c>
      <c r="BV732" s="89">
        <f t="shared" si="92"/>
        <v>0</v>
      </c>
      <c r="BW732" s="89">
        <f t="shared" si="92"/>
        <v>0</v>
      </c>
      <c r="BX732" s="89">
        <f t="shared" si="92"/>
        <v>0</v>
      </c>
      <c r="BY732" s="89">
        <f t="shared" si="92"/>
        <v>0</v>
      </c>
      <c r="BZ732" s="89">
        <f t="shared" si="92"/>
        <v>0</v>
      </c>
      <c r="CA732" s="89">
        <f t="shared" si="92"/>
        <v>0</v>
      </c>
      <c r="CB732" s="89">
        <f t="shared" si="92"/>
        <v>0</v>
      </c>
      <c r="CC732" s="89">
        <f t="shared" si="92"/>
        <v>0</v>
      </c>
      <c r="CD732" s="89">
        <f t="shared" si="92"/>
        <v>0</v>
      </c>
      <c r="CE732" s="89">
        <f t="shared" si="92"/>
        <v>0</v>
      </c>
      <c r="CF732" s="89">
        <f t="shared" si="92"/>
        <v>0</v>
      </c>
      <c r="CG732" s="89">
        <f t="shared" si="92"/>
        <v>0</v>
      </c>
      <c r="CH732" s="89">
        <f t="shared" si="92"/>
        <v>0</v>
      </c>
      <c r="CI732" s="89">
        <f t="shared" si="92"/>
        <v>0</v>
      </c>
      <c r="CJ732" s="89">
        <f t="shared" si="92"/>
        <v>0</v>
      </c>
      <c r="CK732" s="89">
        <f t="shared" si="92"/>
        <v>0</v>
      </c>
      <c r="CL732" s="89">
        <f t="shared" si="92"/>
        <v>0</v>
      </c>
      <c r="CM732" s="89">
        <f t="shared" si="92"/>
        <v>0</v>
      </c>
      <c r="CN732" s="89">
        <f t="shared" si="92"/>
        <v>0</v>
      </c>
      <c r="CO732" s="89">
        <f t="shared" si="92"/>
        <v>0</v>
      </c>
      <c r="CP732" s="89">
        <f t="shared" si="92"/>
        <v>0</v>
      </c>
      <c r="CQ732" s="89">
        <f t="shared" si="92"/>
        <v>0</v>
      </c>
    </row>
    <row r="733" spans="1:95" s="89" customFormat="1" hidden="1" x14ac:dyDescent="0.25">
      <c r="A733" s="90" t="s">
        <v>183</v>
      </c>
      <c r="B733" s="91">
        <f>'[1]Base produits'!C125</f>
        <v>0</v>
      </c>
      <c r="C733" s="89">
        <f t="shared" si="91"/>
        <v>0</v>
      </c>
      <c r="D733" s="89">
        <f t="shared" si="91"/>
        <v>0</v>
      </c>
      <c r="E733" s="89">
        <f t="shared" si="91"/>
        <v>0</v>
      </c>
      <c r="F733" s="89">
        <f t="shared" si="91"/>
        <v>0</v>
      </c>
      <c r="G733" s="89">
        <f t="shared" si="91"/>
        <v>0</v>
      </c>
      <c r="H733" s="89">
        <f t="shared" si="91"/>
        <v>0</v>
      </c>
      <c r="I733" s="89">
        <f t="shared" si="91"/>
        <v>0</v>
      </c>
      <c r="J733" s="89">
        <f t="shared" si="91"/>
        <v>0</v>
      </c>
      <c r="K733" s="89">
        <f t="shared" si="91"/>
        <v>0</v>
      </c>
      <c r="L733" s="89">
        <f t="shared" si="91"/>
        <v>0</v>
      </c>
      <c r="M733" s="89">
        <f t="shared" si="91"/>
        <v>0</v>
      </c>
      <c r="N733" s="89">
        <f t="shared" si="91"/>
        <v>0</v>
      </c>
      <c r="O733" s="89">
        <f t="shared" si="91"/>
        <v>0</v>
      </c>
      <c r="P733" s="89">
        <f t="shared" si="91"/>
        <v>0</v>
      </c>
      <c r="Q733" s="89">
        <f t="shared" si="91"/>
        <v>0</v>
      </c>
      <c r="R733" s="89">
        <f t="shared" si="91"/>
        <v>0</v>
      </c>
      <c r="S733" s="89">
        <f t="shared" si="91"/>
        <v>0</v>
      </c>
      <c r="T733" s="89">
        <f t="shared" si="91"/>
        <v>0</v>
      </c>
      <c r="U733" s="89">
        <f t="shared" si="91"/>
        <v>0</v>
      </c>
      <c r="V733" s="89">
        <f t="shared" si="91"/>
        <v>0</v>
      </c>
      <c r="W733" s="89">
        <f t="shared" si="91"/>
        <v>0</v>
      </c>
      <c r="X733" s="89">
        <f t="shared" si="91"/>
        <v>0</v>
      </c>
      <c r="Y733" s="89">
        <f t="shared" si="91"/>
        <v>0</v>
      </c>
      <c r="Z733" s="89">
        <f t="shared" si="91"/>
        <v>0</v>
      </c>
      <c r="AA733" s="89">
        <f t="shared" si="91"/>
        <v>0</v>
      </c>
      <c r="AB733" s="89">
        <f t="shared" si="91"/>
        <v>0</v>
      </c>
      <c r="AC733" s="89">
        <f t="shared" si="91"/>
        <v>0</v>
      </c>
      <c r="AD733" s="89">
        <f t="shared" si="91"/>
        <v>0</v>
      </c>
      <c r="AE733" s="89">
        <f t="shared" si="91"/>
        <v>0</v>
      </c>
      <c r="AF733" s="89">
        <f t="shared" si="91"/>
        <v>0</v>
      </c>
      <c r="AG733" s="89">
        <f t="shared" si="91"/>
        <v>0</v>
      </c>
      <c r="AH733" s="89">
        <f t="shared" si="91"/>
        <v>0</v>
      </c>
      <c r="AI733" s="89">
        <f t="shared" si="91"/>
        <v>0</v>
      </c>
      <c r="AJ733" s="89">
        <f t="shared" si="91"/>
        <v>0</v>
      </c>
      <c r="AK733" s="89">
        <f t="shared" si="91"/>
        <v>0</v>
      </c>
      <c r="AL733" s="89">
        <f t="shared" si="91"/>
        <v>0</v>
      </c>
      <c r="AM733" s="89">
        <f t="shared" si="91"/>
        <v>0</v>
      </c>
      <c r="AN733" s="89">
        <f t="shared" si="91"/>
        <v>0</v>
      </c>
      <c r="AO733" s="89">
        <f t="shared" si="91"/>
        <v>0</v>
      </c>
      <c r="AP733" s="89">
        <f t="shared" si="91"/>
        <v>0</v>
      </c>
      <c r="AQ733" s="89">
        <f t="shared" si="91"/>
        <v>0</v>
      </c>
      <c r="AR733" s="89">
        <f t="shared" si="91"/>
        <v>0</v>
      </c>
      <c r="AS733" s="89">
        <f t="shared" si="91"/>
        <v>0</v>
      </c>
      <c r="AT733" s="89">
        <f t="shared" si="91"/>
        <v>0</v>
      </c>
      <c r="AU733" s="89">
        <f t="shared" si="91"/>
        <v>0</v>
      </c>
      <c r="AV733" s="89">
        <f t="shared" si="91"/>
        <v>0</v>
      </c>
      <c r="AW733" s="89">
        <f t="shared" si="91"/>
        <v>0</v>
      </c>
      <c r="AX733" s="89">
        <f t="shared" si="91"/>
        <v>0</v>
      </c>
      <c r="AY733" s="89">
        <f t="shared" si="91"/>
        <v>0</v>
      </c>
      <c r="AZ733" s="89">
        <f t="shared" si="91"/>
        <v>0</v>
      </c>
      <c r="BA733" s="89">
        <f t="shared" si="91"/>
        <v>0</v>
      </c>
      <c r="BB733" s="89">
        <f t="shared" si="91"/>
        <v>0</v>
      </c>
      <c r="BC733" s="89">
        <f t="shared" si="91"/>
        <v>0</v>
      </c>
      <c r="BD733" s="89">
        <f t="shared" si="91"/>
        <v>0</v>
      </c>
      <c r="BE733" s="89">
        <f t="shared" si="91"/>
        <v>0</v>
      </c>
      <c r="BF733" s="89">
        <f t="shared" si="91"/>
        <v>0</v>
      </c>
      <c r="BG733" s="89">
        <f t="shared" si="91"/>
        <v>0</v>
      </c>
      <c r="BH733" s="89">
        <f t="shared" si="91"/>
        <v>0</v>
      </c>
      <c r="BI733" s="89">
        <f t="shared" si="91"/>
        <v>0</v>
      </c>
      <c r="BJ733" s="89">
        <f t="shared" si="91"/>
        <v>0</v>
      </c>
      <c r="BK733" s="89">
        <f t="shared" si="91"/>
        <v>0</v>
      </c>
      <c r="BL733" s="89">
        <f t="shared" si="91"/>
        <v>0</v>
      </c>
      <c r="BM733" s="89">
        <f t="shared" si="91"/>
        <v>0</v>
      </c>
      <c r="BN733" s="89">
        <f t="shared" si="91"/>
        <v>0</v>
      </c>
      <c r="BO733" s="89">
        <f t="shared" si="92"/>
        <v>0</v>
      </c>
      <c r="BP733" s="89">
        <f t="shared" si="92"/>
        <v>0</v>
      </c>
      <c r="BQ733" s="89">
        <f t="shared" si="92"/>
        <v>0</v>
      </c>
      <c r="BR733" s="89">
        <f t="shared" si="92"/>
        <v>0</v>
      </c>
      <c r="BS733" s="89">
        <f t="shared" si="92"/>
        <v>0</v>
      </c>
      <c r="BT733" s="89">
        <f t="shared" si="92"/>
        <v>0</v>
      </c>
      <c r="BU733" s="89">
        <f t="shared" si="92"/>
        <v>0</v>
      </c>
      <c r="BV733" s="89">
        <f t="shared" si="92"/>
        <v>0</v>
      </c>
      <c r="BW733" s="89">
        <f t="shared" si="92"/>
        <v>0</v>
      </c>
      <c r="BX733" s="89">
        <f t="shared" si="92"/>
        <v>0</v>
      </c>
      <c r="BY733" s="89">
        <f t="shared" si="92"/>
        <v>0</v>
      </c>
      <c r="BZ733" s="89">
        <f t="shared" si="92"/>
        <v>0</v>
      </c>
      <c r="CA733" s="89">
        <f t="shared" si="92"/>
        <v>0</v>
      </c>
      <c r="CB733" s="89">
        <f t="shared" si="92"/>
        <v>0</v>
      </c>
      <c r="CC733" s="89">
        <f t="shared" si="92"/>
        <v>0</v>
      </c>
      <c r="CD733" s="89">
        <f t="shared" si="92"/>
        <v>0</v>
      </c>
      <c r="CE733" s="89">
        <f t="shared" si="92"/>
        <v>0</v>
      </c>
      <c r="CF733" s="89">
        <f t="shared" si="92"/>
        <v>0</v>
      </c>
      <c r="CG733" s="89">
        <f t="shared" si="92"/>
        <v>0</v>
      </c>
      <c r="CH733" s="89">
        <f t="shared" si="92"/>
        <v>0</v>
      </c>
      <c r="CI733" s="89">
        <f t="shared" si="92"/>
        <v>0</v>
      </c>
      <c r="CJ733" s="89">
        <f t="shared" si="92"/>
        <v>0</v>
      </c>
      <c r="CK733" s="89">
        <f t="shared" si="92"/>
        <v>0</v>
      </c>
      <c r="CL733" s="89">
        <f t="shared" si="92"/>
        <v>0</v>
      </c>
      <c r="CM733" s="89">
        <f t="shared" si="92"/>
        <v>0</v>
      </c>
      <c r="CN733" s="89">
        <f t="shared" si="92"/>
        <v>0</v>
      </c>
      <c r="CO733" s="89">
        <f t="shared" si="92"/>
        <v>0</v>
      </c>
      <c r="CP733" s="89">
        <f t="shared" si="92"/>
        <v>0</v>
      </c>
      <c r="CQ733" s="89">
        <f t="shared" si="92"/>
        <v>0</v>
      </c>
    </row>
    <row r="734" spans="1:95" s="89" customFormat="1" hidden="1" x14ac:dyDescent="0.25">
      <c r="A734" s="90" t="s">
        <v>184</v>
      </c>
      <c r="B734" s="91">
        <f>'[1]Base produits'!C126</f>
        <v>0</v>
      </c>
      <c r="C734" s="89">
        <f t="shared" si="91"/>
        <v>0</v>
      </c>
      <c r="D734" s="89">
        <f t="shared" si="91"/>
        <v>0</v>
      </c>
      <c r="E734" s="89">
        <f t="shared" si="91"/>
        <v>0</v>
      </c>
      <c r="F734" s="89">
        <f t="shared" si="91"/>
        <v>0</v>
      </c>
      <c r="G734" s="89">
        <f t="shared" si="91"/>
        <v>0</v>
      </c>
      <c r="H734" s="89">
        <f t="shared" si="91"/>
        <v>0</v>
      </c>
      <c r="I734" s="89">
        <f t="shared" si="91"/>
        <v>0</v>
      </c>
      <c r="J734" s="89">
        <f t="shared" si="91"/>
        <v>0</v>
      </c>
      <c r="K734" s="89">
        <f t="shared" si="91"/>
        <v>0</v>
      </c>
      <c r="L734" s="89">
        <f t="shared" si="91"/>
        <v>0</v>
      </c>
      <c r="M734" s="89">
        <f t="shared" si="91"/>
        <v>0</v>
      </c>
      <c r="N734" s="89">
        <f t="shared" si="91"/>
        <v>0</v>
      </c>
      <c r="O734" s="89">
        <f t="shared" si="91"/>
        <v>0</v>
      </c>
      <c r="P734" s="89">
        <f t="shared" si="91"/>
        <v>0</v>
      </c>
      <c r="Q734" s="89">
        <f t="shared" si="91"/>
        <v>0</v>
      </c>
      <c r="R734" s="89">
        <f t="shared" si="91"/>
        <v>0</v>
      </c>
      <c r="S734" s="89">
        <f t="shared" si="91"/>
        <v>0</v>
      </c>
      <c r="T734" s="89">
        <f t="shared" si="91"/>
        <v>0</v>
      </c>
      <c r="U734" s="89">
        <f t="shared" si="91"/>
        <v>0</v>
      </c>
      <c r="V734" s="89">
        <f t="shared" si="91"/>
        <v>0</v>
      </c>
      <c r="W734" s="89">
        <f t="shared" si="91"/>
        <v>0</v>
      </c>
      <c r="X734" s="89">
        <f t="shared" si="91"/>
        <v>0</v>
      </c>
      <c r="Y734" s="89">
        <f t="shared" si="91"/>
        <v>0</v>
      </c>
      <c r="Z734" s="89">
        <f t="shared" si="91"/>
        <v>0</v>
      </c>
      <c r="AA734" s="89">
        <f t="shared" si="91"/>
        <v>0</v>
      </c>
      <c r="AB734" s="89">
        <f t="shared" si="91"/>
        <v>0</v>
      </c>
      <c r="AC734" s="89">
        <f t="shared" si="91"/>
        <v>0</v>
      </c>
      <c r="AD734" s="89">
        <f t="shared" si="91"/>
        <v>0</v>
      </c>
      <c r="AE734" s="89">
        <f t="shared" si="91"/>
        <v>0</v>
      </c>
      <c r="AF734" s="89">
        <f t="shared" si="91"/>
        <v>0</v>
      </c>
      <c r="AG734" s="89">
        <f t="shared" si="91"/>
        <v>0</v>
      </c>
      <c r="AH734" s="89">
        <f t="shared" si="91"/>
        <v>0</v>
      </c>
      <c r="AI734" s="89">
        <f t="shared" si="91"/>
        <v>0</v>
      </c>
      <c r="AJ734" s="89">
        <f t="shared" si="91"/>
        <v>0</v>
      </c>
      <c r="AK734" s="89">
        <f t="shared" si="91"/>
        <v>0</v>
      </c>
      <c r="AL734" s="89">
        <f t="shared" si="91"/>
        <v>0</v>
      </c>
      <c r="AM734" s="89">
        <f t="shared" si="91"/>
        <v>0</v>
      </c>
      <c r="AN734" s="89">
        <f t="shared" si="91"/>
        <v>0</v>
      </c>
      <c r="AO734" s="89">
        <f t="shared" si="91"/>
        <v>0</v>
      </c>
      <c r="AP734" s="89">
        <f t="shared" si="91"/>
        <v>0</v>
      </c>
      <c r="AQ734" s="89">
        <f t="shared" si="91"/>
        <v>0</v>
      </c>
      <c r="AR734" s="89">
        <f t="shared" si="91"/>
        <v>0</v>
      </c>
      <c r="AS734" s="89">
        <f t="shared" si="91"/>
        <v>0</v>
      </c>
      <c r="AT734" s="89">
        <f t="shared" si="91"/>
        <v>0</v>
      </c>
      <c r="AU734" s="89">
        <f t="shared" si="91"/>
        <v>0</v>
      </c>
      <c r="AV734" s="89">
        <f t="shared" si="91"/>
        <v>0</v>
      </c>
      <c r="AW734" s="89">
        <f t="shared" si="91"/>
        <v>0</v>
      </c>
      <c r="AX734" s="89">
        <f t="shared" si="91"/>
        <v>0</v>
      </c>
      <c r="AY734" s="89">
        <f t="shared" si="91"/>
        <v>0</v>
      </c>
      <c r="AZ734" s="89">
        <f t="shared" si="91"/>
        <v>0</v>
      </c>
      <c r="BA734" s="89">
        <f t="shared" si="91"/>
        <v>0</v>
      </c>
      <c r="BB734" s="89">
        <f t="shared" si="91"/>
        <v>0</v>
      </c>
      <c r="BC734" s="89">
        <f t="shared" si="91"/>
        <v>0</v>
      </c>
      <c r="BD734" s="89">
        <f t="shared" si="91"/>
        <v>0</v>
      </c>
      <c r="BE734" s="89">
        <f t="shared" si="91"/>
        <v>0</v>
      </c>
      <c r="BF734" s="89">
        <f t="shared" si="91"/>
        <v>0</v>
      </c>
      <c r="BG734" s="89">
        <f t="shared" si="91"/>
        <v>0</v>
      </c>
      <c r="BH734" s="89">
        <f t="shared" si="91"/>
        <v>0</v>
      </c>
      <c r="BI734" s="89">
        <f t="shared" si="91"/>
        <v>0</v>
      </c>
      <c r="BJ734" s="89">
        <f t="shared" si="91"/>
        <v>0</v>
      </c>
      <c r="BK734" s="89">
        <f t="shared" si="91"/>
        <v>0</v>
      </c>
      <c r="BL734" s="89">
        <f t="shared" si="91"/>
        <v>0</v>
      </c>
      <c r="BM734" s="89">
        <f t="shared" si="91"/>
        <v>0</v>
      </c>
      <c r="BN734" s="89">
        <f t="shared" si="91"/>
        <v>0</v>
      </c>
      <c r="BO734" s="89">
        <f t="shared" si="92"/>
        <v>0</v>
      </c>
      <c r="BP734" s="89">
        <f t="shared" si="92"/>
        <v>0</v>
      </c>
      <c r="BQ734" s="89">
        <f t="shared" si="92"/>
        <v>0</v>
      </c>
      <c r="BR734" s="89">
        <f t="shared" si="92"/>
        <v>0</v>
      </c>
      <c r="BS734" s="89">
        <f t="shared" si="92"/>
        <v>0</v>
      </c>
      <c r="BT734" s="89">
        <f t="shared" si="92"/>
        <v>0</v>
      </c>
      <c r="BU734" s="89">
        <f t="shared" si="92"/>
        <v>0</v>
      </c>
      <c r="BV734" s="89">
        <f t="shared" si="92"/>
        <v>0</v>
      </c>
      <c r="BW734" s="89">
        <f t="shared" si="92"/>
        <v>0</v>
      </c>
      <c r="BX734" s="89">
        <f t="shared" si="92"/>
        <v>0</v>
      </c>
      <c r="BY734" s="89">
        <f t="shared" si="92"/>
        <v>0</v>
      </c>
      <c r="BZ734" s="89">
        <f t="shared" si="92"/>
        <v>0</v>
      </c>
      <c r="CA734" s="89">
        <f t="shared" si="92"/>
        <v>0</v>
      </c>
      <c r="CB734" s="89">
        <f t="shared" si="92"/>
        <v>0</v>
      </c>
      <c r="CC734" s="89">
        <f t="shared" si="92"/>
        <v>0</v>
      </c>
      <c r="CD734" s="89">
        <f t="shared" si="92"/>
        <v>0</v>
      </c>
      <c r="CE734" s="89">
        <f t="shared" si="92"/>
        <v>0</v>
      </c>
      <c r="CF734" s="89">
        <f t="shared" si="92"/>
        <v>0</v>
      </c>
      <c r="CG734" s="89">
        <f t="shared" si="92"/>
        <v>0</v>
      </c>
      <c r="CH734" s="89">
        <f t="shared" si="92"/>
        <v>0</v>
      </c>
      <c r="CI734" s="89">
        <f t="shared" si="92"/>
        <v>0</v>
      </c>
      <c r="CJ734" s="89">
        <f t="shared" si="92"/>
        <v>0</v>
      </c>
      <c r="CK734" s="89">
        <f t="shared" si="92"/>
        <v>0</v>
      </c>
      <c r="CL734" s="89">
        <f t="shared" si="92"/>
        <v>0</v>
      </c>
      <c r="CM734" s="89">
        <f t="shared" si="92"/>
        <v>0</v>
      </c>
      <c r="CN734" s="89">
        <f t="shared" si="92"/>
        <v>0</v>
      </c>
      <c r="CO734" s="89">
        <f t="shared" si="92"/>
        <v>0</v>
      </c>
      <c r="CP734" s="89">
        <f t="shared" si="92"/>
        <v>0</v>
      </c>
      <c r="CQ734" s="89">
        <f t="shared" si="92"/>
        <v>0</v>
      </c>
    </row>
    <row r="735" spans="1:95" s="89" customFormat="1" hidden="1" x14ac:dyDescent="0.25">
      <c r="A735" s="90" t="s">
        <v>185</v>
      </c>
      <c r="B735" s="91">
        <f>'[1]Base produits'!C127</f>
        <v>0</v>
      </c>
      <c r="C735" s="89">
        <f t="shared" si="91"/>
        <v>0</v>
      </c>
      <c r="D735" s="89">
        <f t="shared" si="91"/>
        <v>0</v>
      </c>
      <c r="E735" s="89">
        <f t="shared" si="91"/>
        <v>0</v>
      </c>
      <c r="F735" s="89">
        <f t="shared" si="91"/>
        <v>0</v>
      </c>
      <c r="G735" s="89">
        <f t="shared" si="91"/>
        <v>0</v>
      </c>
      <c r="H735" s="89">
        <f t="shared" si="91"/>
        <v>0</v>
      </c>
      <c r="I735" s="89">
        <f t="shared" si="91"/>
        <v>0</v>
      </c>
      <c r="J735" s="89">
        <f t="shared" si="91"/>
        <v>0</v>
      </c>
      <c r="K735" s="89">
        <f t="shared" si="91"/>
        <v>0</v>
      </c>
      <c r="L735" s="89">
        <f t="shared" si="91"/>
        <v>0</v>
      </c>
      <c r="M735" s="89">
        <f t="shared" si="91"/>
        <v>0</v>
      </c>
      <c r="N735" s="89">
        <f t="shared" si="91"/>
        <v>0</v>
      </c>
      <c r="O735" s="89">
        <f t="shared" si="91"/>
        <v>0</v>
      </c>
      <c r="P735" s="89">
        <f t="shared" si="91"/>
        <v>0</v>
      </c>
      <c r="Q735" s="89">
        <f t="shared" si="91"/>
        <v>0</v>
      </c>
      <c r="R735" s="89">
        <f t="shared" si="91"/>
        <v>0</v>
      </c>
      <c r="S735" s="89">
        <f t="shared" si="91"/>
        <v>0</v>
      </c>
      <c r="T735" s="89">
        <f t="shared" si="91"/>
        <v>0</v>
      </c>
      <c r="U735" s="89">
        <f t="shared" si="91"/>
        <v>0</v>
      </c>
      <c r="V735" s="89">
        <f t="shared" si="91"/>
        <v>0</v>
      </c>
      <c r="W735" s="89">
        <f t="shared" si="91"/>
        <v>0</v>
      </c>
      <c r="X735" s="89">
        <f t="shared" si="91"/>
        <v>0</v>
      </c>
      <c r="Y735" s="89">
        <f t="shared" si="91"/>
        <v>0</v>
      </c>
      <c r="Z735" s="89">
        <f t="shared" si="91"/>
        <v>0</v>
      </c>
      <c r="AA735" s="89">
        <f t="shared" si="91"/>
        <v>0</v>
      </c>
      <c r="AB735" s="89">
        <f t="shared" si="91"/>
        <v>0</v>
      </c>
      <c r="AC735" s="89">
        <f t="shared" si="91"/>
        <v>0</v>
      </c>
      <c r="AD735" s="89">
        <f t="shared" si="91"/>
        <v>0</v>
      </c>
      <c r="AE735" s="89">
        <f t="shared" si="91"/>
        <v>0</v>
      </c>
      <c r="AF735" s="89">
        <f t="shared" si="91"/>
        <v>0</v>
      </c>
      <c r="AG735" s="89">
        <f t="shared" si="91"/>
        <v>0</v>
      </c>
      <c r="AH735" s="89">
        <f t="shared" si="91"/>
        <v>0</v>
      </c>
      <c r="AI735" s="89">
        <f t="shared" si="91"/>
        <v>0</v>
      </c>
      <c r="AJ735" s="89">
        <f t="shared" si="91"/>
        <v>0</v>
      </c>
      <c r="AK735" s="89">
        <f t="shared" si="91"/>
        <v>0</v>
      </c>
      <c r="AL735" s="89">
        <f t="shared" si="91"/>
        <v>0</v>
      </c>
      <c r="AM735" s="89">
        <f t="shared" si="91"/>
        <v>0</v>
      </c>
      <c r="AN735" s="89">
        <f t="shared" si="91"/>
        <v>0</v>
      </c>
      <c r="AO735" s="89">
        <f t="shared" si="91"/>
        <v>0</v>
      </c>
      <c r="AP735" s="89">
        <f t="shared" si="91"/>
        <v>0</v>
      </c>
      <c r="AQ735" s="89">
        <f t="shared" si="91"/>
        <v>0</v>
      </c>
      <c r="AR735" s="89">
        <f t="shared" si="91"/>
        <v>0</v>
      </c>
      <c r="AS735" s="89">
        <f t="shared" si="91"/>
        <v>0</v>
      </c>
      <c r="AT735" s="89">
        <f t="shared" si="91"/>
        <v>0</v>
      </c>
      <c r="AU735" s="89">
        <f t="shared" si="91"/>
        <v>0</v>
      </c>
      <c r="AV735" s="89">
        <f t="shared" si="91"/>
        <v>0</v>
      </c>
      <c r="AW735" s="89">
        <f t="shared" si="91"/>
        <v>0</v>
      </c>
      <c r="AX735" s="89">
        <f t="shared" si="91"/>
        <v>0</v>
      </c>
      <c r="AY735" s="89">
        <f t="shared" si="91"/>
        <v>0</v>
      </c>
      <c r="AZ735" s="89">
        <f t="shared" si="91"/>
        <v>0</v>
      </c>
      <c r="BA735" s="89">
        <f t="shared" si="91"/>
        <v>0</v>
      </c>
      <c r="BB735" s="89">
        <f t="shared" si="91"/>
        <v>0</v>
      </c>
      <c r="BC735" s="89">
        <f t="shared" si="91"/>
        <v>0</v>
      </c>
      <c r="BD735" s="89">
        <f t="shared" si="91"/>
        <v>0</v>
      </c>
      <c r="BE735" s="89">
        <f t="shared" si="91"/>
        <v>0</v>
      </c>
      <c r="BF735" s="89">
        <f t="shared" si="91"/>
        <v>0</v>
      </c>
      <c r="BG735" s="89">
        <f t="shared" si="91"/>
        <v>0</v>
      </c>
      <c r="BH735" s="89">
        <f t="shared" si="91"/>
        <v>0</v>
      </c>
      <c r="BI735" s="89">
        <f t="shared" si="91"/>
        <v>0</v>
      </c>
      <c r="BJ735" s="89">
        <f t="shared" si="91"/>
        <v>0</v>
      </c>
      <c r="BK735" s="89">
        <f t="shared" si="91"/>
        <v>0</v>
      </c>
      <c r="BL735" s="89">
        <f t="shared" si="91"/>
        <v>0</v>
      </c>
      <c r="BM735" s="89">
        <f t="shared" si="91"/>
        <v>0</v>
      </c>
      <c r="BN735" s="89">
        <f t="shared" ref="BN735" si="93">BN131*$B735</f>
        <v>0</v>
      </c>
      <c r="BO735" s="89">
        <f t="shared" si="92"/>
        <v>0</v>
      </c>
      <c r="BP735" s="89">
        <f t="shared" si="92"/>
        <v>0</v>
      </c>
      <c r="BQ735" s="89">
        <f t="shared" si="92"/>
        <v>0</v>
      </c>
      <c r="BR735" s="89">
        <f t="shared" si="92"/>
        <v>0</v>
      </c>
      <c r="BS735" s="89">
        <f t="shared" si="92"/>
        <v>0</v>
      </c>
      <c r="BT735" s="89">
        <f t="shared" si="92"/>
        <v>0</v>
      </c>
      <c r="BU735" s="89">
        <f t="shared" si="92"/>
        <v>0</v>
      </c>
      <c r="BV735" s="89">
        <f t="shared" si="92"/>
        <v>0</v>
      </c>
      <c r="BW735" s="89">
        <f t="shared" si="92"/>
        <v>0</v>
      </c>
      <c r="BX735" s="89">
        <f t="shared" si="92"/>
        <v>0</v>
      </c>
      <c r="BY735" s="89">
        <f t="shared" si="92"/>
        <v>0</v>
      </c>
      <c r="BZ735" s="89">
        <f t="shared" si="92"/>
        <v>0</v>
      </c>
      <c r="CA735" s="89">
        <f t="shared" si="92"/>
        <v>0</v>
      </c>
      <c r="CB735" s="89">
        <f t="shared" si="92"/>
        <v>0</v>
      </c>
      <c r="CC735" s="89">
        <f t="shared" si="92"/>
        <v>0</v>
      </c>
      <c r="CD735" s="89">
        <f t="shared" si="92"/>
        <v>0</v>
      </c>
      <c r="CE735" s="89">
        <f t="shared" si="92"/>
        <v>0</v>
      </c>
      <c r="CF735" s="89">
        <f t="shared" si="92"/>
        <v>0</v>
      </c>
      <c r="CG735" s="89">
        <f t="shared" si="92"/>
        <v>0</v>
      </c>
      <c r="CH735" s="89">
        <f t="shared" si="92"/>
        <v>0</v>
      </c>
      <c r="CI735" s="89">
        <f t="shared" si="92"/>
        <v>0</v>
      </c>
      <c r="CJ735" s="89">
        <f t="shared" si="92"/>
        <v>0</v>
      </c>
      <c r="CK735" s="89">
        <f t="shared" si="92"/>
        <v>0</v>
      </c>
      <c r="CL735" s="89">
        <f t="shared" si="92"/>
        <v>0</v>
      </c>
      <c r="CM735" s="89">
        <f t="shared" si="92"/>
        <v>0</v>
      </c>
      <c r="CN735" s="89">
        <f t="shared" si="92"/>
        <v>0</v>
      </c>
      <c r="CO735" s="89">
        <f t="shared" si="92"/>
        <v>0</v>
      </c>
      <c r="CP735" s="89">
        <f t="shared" si="92"/>
        <v>0</v>
      </c>
      <c r="CQ735" s="89">
        <f t="shared" si="92"/>
        <v>0</v>
      </c>
    </row>
    <row r="736" spans="1:95" s="89" customFormat="1" hidden="1" x14ac:dyDescent="0.25">
      <c r="A736" s="90" t="s">
        <v>186</v>
      </c>
      <c r="B736" s="91">
        <f>'[1]Base produits'!C128</f>
        <v>0</v>
      </c>
      <c r="C736" s="89">
        <f t="shared" ref="C736:BN739" si="94">C132*$B736</f>
        <v>0</v>
      </c>
      <c r="D736" s="89">
        <f t="shared" si="94"/>
        <v>0</v>
      </c>
      <c r="E736" s="89">
        <f t="shared" si="94"/>
        <v>0</v>
      </c>
      <c r="F736" s="89">
        <f t="shared" si="94"/>
        <v>0</v>
      </c>
      <c r="G736" s="89">
        <f t="shared" si="94"/>
        <v>0</v>
      </c>
      <c r="H736" s="89">
        <f t="shared" si="94"/>
        <v>0</v>
      </c>
      <c r="I736" s="89">
        <f t="shared" si="94"/>
        <v>0</v>
      </c>
      <c r="J736" s="89">
        <f t="shared" si="94"/>
        <v>0</v>
      </c>
      <c r="K736" s="89">
        <f t="shared" si="94"/>
        <v>0</v>
      </c>
      <c r="L736" s="89">
        <f t="shared" si="94"/>
        <v>0</v>
      </c>
      <c r="M736" s="89">
        <f t="shared" si="94"/>
        <v>0</v>
      </c>
      <c r="N736" s="89">
        <f t="shared" si="94"/>
        <v>0</v>
      </c>
      <c r="O736" s="89">
        <f t="shared" si="94"/>
        <v>0</v>
      </c>
      <c r="P736" s="89">
        <f t="shared" si="94"/>
        <v>0</v>
      </c>
      <c r="Q736" s="89">
        <f t="shared" si="94"/>
        <v>0</v>
      </c>
      <c r="R736" s="89">
        <f t="shared" si="94"/>
        <v>0</v>
      </c>
      <c r="S736" s="89">
        <f t="shared" si="94"/>
        <v>0</v>
      </c>
      <c r="T736" s="89">
        <f t="shared" si="94"/>
        <v>0</v>
      </c>
      <c r="U736" s="89">
        <f t="shared" si="94"/>
        <v>0</v>
      </c>
      <c r="V736" s="89">
        <f t="shared" si="94"/>
        <v>0</v>
      </c>
      <c r="W736" s="89">
        <f t="shared" si="94"/>
        <v>0</v>
      </c>
      <c r="X736" s="89">
        <f t="shared" si="94"/>
        <v>0</v>
      </c>
      <c r="Y736" s="89">
        <f t="shared" si="94"/>
        <v>0</v>
      </c>
      <c r="Z736" s="89">
        <f t="shared" si="94"/>
        <v>0</v>
      </c>
      <c r="AA736" s="89">
        <f t="shared" si="94"/>
        <v>0</v>
      </c>
      <c r="AB736" s="89">
        <f t="shared" si="94"/>
        <v>0</v>
      </c>
      <c r="AC736" s="89">
        <f t="shared" si="94"/>
        <v>0</v>
      </c>
      <c r="AD736" s="89">
        <f t="shared" si="94"/>
        <v>0</v>
      </c>
      <c r="AE736" s="89">
        <f t="shared" si="94"/>
        <v>0</v>
      </c>
      <c r="AF736" s="89">
        <f t="shared" si="94"/>
        <v>0</v>
      </c>
      <c r="AG736" s="89">
        <f t="shared" si="94"/>
        <v>0</v>
      </c>
      <c r="AH736" s="89">
        <f t="shared" si="94"/>
        <v>0</v>
      </c>
      <c r="AI736" s="89">
        <f t="shared" si="94"/>
        <v>0</v>
      </c>
      <c r="AJ736" s="89">
        <f t="shared" si="94"/>
        <v>0</v>
      </c>
      <c r="AK736" s="89">
        <f t="shared" si="94"/>
        <v>0</v>
      </c>
      <c r="AL736" s="89">
        <f t="shared" si="94"/>
        <v>0</v>
      </c>
      <c r="AM736" s="89">
        <f t="shared" si="94"/>
        <v>0</v>
      </c>
      <c r="AN736" s="89">
        <f t="shared" si="94"/>
        <v>0</v>
      </c>
      <c r="AO736" s="89">
        <f t="shared" si="94"/>
        <v>0</v>
      </c>
      <c r="AP736" s="89">
        <f t="shared" si="94"/>
        <v>0</v>
      </c>
      <c r="AQ736" s="89">
        <f t="shared" si="94"/>
        <v>0</v>
      </c>
      <c r="AR736" s="89">
        <f t="shared" si="94"/>
        <v>0</v>
      </c>
      <c r="AS736" s="89">
        <f t="shared" si="94"/>
        <v>0</v>
      </c>
      <c r="AT736" s="89">
        <f t="shared" si="94"/>
        <v>0</v>
      </c>
      <c r="AU736" s="89">
        <f t="shared" si="94"/>
        <v>0</v>
      </c>
      <c r="AV736" s="89">
        <f t="shared" si="94"/>
        <v>0</v>
      </c>
      <c r="AW736" s="89">
        <f t="shared" si="94"/>
        <v>0</v>
      </c>
      <c r="AX736" s="89">
        <f t="shared" si="94"/>
        <v>0</v>
      </c>
      <c r="AY736" s="89">
        <f t="shared" si="94"/>
        <v>0</v>
      </c>
      <c r="AZ736" s="89">
        <f t="shared" si="94"/>
        <v>0</v>
      </c>
      <c r="BA736" s="89">
        <f t="shared" si="94"/>
        <v>0</v>
      </c>
      <c r="BB736" s="89">
        <f t="shared" si="94"/>
        <v>0</v>
      </c>
      <c r="BC736" s="89">
        <f t="shared" si="94"/>
        <v>0</v>
      </c>
      <c r="BD736" s="89">
        <f t="shared" si="94"/>
        <v>0</v>
      </c>
      <c r="BE736" s="89">
        <f t="shared" si="94"/>
        <v>0</v>
      </c>
      <c r="BF736" s="89">
        <f t="shared" si="94"/>
        <v>0</v>
      </c>
      <c r="BG736" s="89">
        <f t="shared" si="94"/>
        <v>0</v>
      </c>
      <c r="BH736" s="89">
        <f t="shared" si="94"/>
        <v>0</v>
      </c>
      <c r="BI736" s="89">
        <f t="shared" si="94"/>
        <v>0</v>
      </c>
      <c r="BJ736" s="89">
        <f t="shared" si="94"/>
        <v>0</v>
      </c>
      <c r="BK736" s="89">
        <f t="shared" si="94"/>
        <v>0</v>
      </c>
      <c r="BL736" s="89">
        <f t="shared" si="94"/>
        <v>0</v>
      </c>
      <c r="BM736" s="89">
        <f t="shared" si="94"/>
        <v>0</v>
      </c>
      <c r="BN736" s="89">
        <f t="shared" si="94"/>
        <v>0</v>
      </c>
      <c r="BO736" s="89">
        <f t="shared" ref="BO736:CQ739" si="95">BO132*$B736</f>
        <v>0</v>
      </c>
      <c r="BP736" s="89">
        <f t="shared" si="95"/>
        <v>0</v>
      </c>
      <c r="BQ736" s="89">
        <f t="shared" si="95"/>
        <v>0</v>
      </c>
      <c r="BR736" s="89">
        <f t="shared" si="95"/>
        <v>0</v>
      </c>
      <c r="BS736" s="89">
        <f t="shared" si="95"/>
        <v>0</v>
      </c>
      <c r="BT736" s="89">
        <f t="shared" si="95"/>
        <v>0</v>
      </c>
      <c r="BU736" s="89">
        <f t="shared" si="95"/>
        <v>0</v>
      </c>
      <c r="BV736" s="89">
        <f t="shared" si="95"/>
        <v>0</v>
      </c>
      <c r="BW736" s="89">
        <f t="shared" si="95"/>
        <v>0</v>
      </c>
      <c r="BX736" s="89">
        <f t="shared" si="95"/>
        <v>0</v>
      </c>
      <c r="BY736" s="89">
        <f t="shared" si="95"/>
        <v>0</v>
      </c>
      <c r="BZ736" s="89">
        <f t="shared" si="95"/>
        <v>0</v>
      </c>
      <c r="CA736" s="89">
        <f t="shared" si="95"/>
        <v>0</v>
      </c>
      <c r="CB736" s="89">
        <f t="shared" si="95"/>
        <v>0</v>
      </c>
      <c r="CC736" s="89">
        <f t="shared" si="95"/>
        <v>0</v>
      </c>
      <c r="CD736" s="89">
        <f t="shared" si="95"/>
        <v>0</v>
      </c>
      <c r="CE736" s="89">
        <f t="shared" si="95"/>
        <v>0</v>
      </c>
      <c r="CF736" s="89">
        <f t="shared" si="95"/>
        <v>0</v>
      </c>
      <c r="CG736" s="89">
        <f t="shared" si="95"/>
        <v>0</v>
      </c>
      <c r="CH736" s="89">
        <f t="shared" si="95"/>
        <v>0</v>
      </c>
      <c r="CI736" s="89">
        <f t="shared" si="95"/>
        <v>0</v>
      </c>
      <c r="CJ736" s="89">
        <f t="shared" si="95"/>
        <v>0</v>
      </c>
      <c r="CK736" s="89">
        <f t="shared" si="95"/>
        <v>0</v>
      </c>
      <c r="CL736" s="89">
        <f t="shared" si="95"/>
        <v>0</v>
      </c>
      <c r="CM736" s="89">
        <f t="shared" si="95"/>
        <v>0</v>
      </c>
      <c r="CN736" s="89">
        <f t="shared" si="95"/>
        <v>0</v>
      </c>
      <c r="CO736" s="89">
        <f t="shared" si="95"/>
        <v>0</v>
      </c>
      <c r="CP736" s="89">
        <f t="shared" si="95"/>
        <v>0</v>
      </c>
      <c r="CQ736" s="89">
        <f t="shared" si="95"/>
        <v>0</v>
      </c>
    </row>
    <row r="737" spans="1:95" s="89" customFormat="1" hidden="1" x14ac:dyDescent="0.25">
      <c r="A737" s="90" t="s">
        <v>187</v>
      </c>
      <c r="B737" s="91">
        <f>'[1]Base produits'!C129</f>
        <v>0</v>
      </c>
      <c r="C737" s="89">
        <f t="shared" si="94"/>
        <v>0</v>
      </c>
      <c r="D737" s="89">
        <f t="shared" si="94"/>
        <v>0</v>
      </c>
      <c r="E737" s="89">
        <f t="shared" si="94"/>
        <v>0</v>
      </c>
      <c r="F737" s="89">
        <f t="shared" si="94"/>
        <v>0</v>
      </c>
      <c r="G737" s="89">
        <f t="shared" si="94"/>
        <v>0</v>
      </c>
      <c r="H737" s="89">
        <f t="shared" si="94"/>
        <v>0</v>
      </c>
      <c r="I737" s="89">
        <f t="shared" si="94"/>
        <v>0</v>
      </c>
      <c r="J737" s="89">
        <f t="shared" si="94"/>
        <v>0</v>
      </c>
      <c r="K737" s="89">
        <f t="shared" si="94"/>
        <v>0</v>
      </c>
      <c r="L737" s="89">
        <f t="shared" si="94"/>
        <v>0</v>
      </c>
      <c r="M737" s="89">
        <f t="shared" si="94"/>
        <v>0</v>
      </c>
      <c r="N737" s="89">
        <f t="shared" si="94"/>
        <v>0</v>
      </c>
      <c r="O737" s="89">
        <f t="shared" si="94"/>
        <v>0</v>
      </c>
      <c r="P737" s="89">
        <f t="shared" si="94"/>
        <v>0</v>
      </c>
      <c r="Q737" s="89">
        <f t="shared" si="94"/>
        <v>0</v>
      </c>
      <c r="R737" s="89">
        <f t="shared" si="94"/>
        <v>0</v>
      </c>
      <c r="S737" s="89">
        <f t="shared" si="94"/>
        <v>0</v>
      </c>
      <c r="T737" s="89">
        <f t="shared" si="94"/>
        <v>0</v>
      </c>
      <c r="U737" s="89">
        <f t="shared" si="94"/>
        <v>0</v>
      </c>
      <c r="V737" s="89">
        <f t="shared" si="94"/>
        <v>0</v>
      </c>
      <c r="W737" s="89">
        <f t="shared" si="94"/>
        <v>0</v>
      </c>
      <c r="X737" s="89">
        <f t="shared" si="94"/>
        <v>0</v>
      </c>
      <c r="Y737" s="89">
        <f t="shared" si="94"/>
        <v>0</v>
      </c>
      <c r="Z737" s="89">
        <f t="shared" si="94"/>
        <v>0</v>
      </c>
      <c r="AA737" s="89">
        <f t="shared" si="94"/>
        <v>0</v>
      </c>
      <c r="AB737" s="89">
        <f t="shared" si="94"/>
        <v>0</v>
      </c>
      <c r="AC737" s="89">
        <f t="shared" si="94"/>
        <v>0</v>
      </c>
      <c r="AD737" s="89">
        <f t="shared" si="94"/>
        <v>0</v>
      </c>
      <c r="AE737" s="89">
        <f t="shared" si="94"/>
        <v>0</v>
      </c>
      <c r="AF737" s="89">
        <f t="shared" si="94"/>
        <v>0</v>
      </c>
      <c r="AG737" s="89">
        <f t="shared" si="94"/>
        <v>0</v>
      </c>
      <c r="AH737" s="89">
        <f t="shared" si="94"/>
        <v>0</v>
      </c>
      <c r="AI737" s="89">
        <f t="shared" si="94"/>
        <v>0</v>
      </c>
      <c r="AJ737" s="89">
        <f t="shared" si="94"/>
        <v>0</v>
      </c>
      <c r="AK737" s="89">
        <f t="shared" si="94"/>
        <v>0</v>
      </c>
      <c r="AL737" s="89">
        <f t="shared" si="94"/>
        <v>0</v>
      </c>
      <c r="AM737" s="89">
        <f t="shared" si="94"/>
        <v>0</v>
      </c>
      <c r="AN737" s="89">
        <f t="shared" si="94"/>
        <v>0</v>
      </c>
      <c r="AO737" s="89">
        <f t="shared" si="94"/>
        <v>0</v>
      </c>
      <c r="AP737" s="89">
        <f t="shared" si="94"/>
        <v>0</v>
      </c>
      <c r="AQ737" s="89">
        <f t="shared" si="94"/>
        <v>0</v>
      </c>
      <c r="AR737" s="89">
        <f t="shared" si="94"/>
        <v>0</v>
      </c>
      <c r="AS737" s="89">
        <f t="shared" si="94"/>
        <v>0</v>
      </c>
      <c r="AT737" s="89">
        <f t="shared" si="94"/>
        <v>0</v>
      </c>
      <c r="AU737" s="89">
        <f t="shared" si="94"/>
        <v>0</v>
      </c>
      <c r="AV737" s="89">
        <f t="shared" si="94"/>
        <v>0</v>
      </c>
      <c r="AW737" s="89">
        <f t="shared" si="94"/>
        <v>0</v>
      </c>
      <c r="AX737" s="89">
        <f t="shared" si="94"/>
        <v>0</v>
      </c>
      <c r="AY737" s="89">
        <f t="shared" si="94"/>
        <v>0</v>
      </c>
      <c r="AZ737" s="89">
        <f t="shared" si="94"/>
        <v>0</v>
      </c>
      <c r="BA737" s="89">
        <f t="shared" si="94"/>
        <v>0</v>
      </c>
      <c r="BB737" s="89">
        <f t="shared" si="94"/>
        <v>0</v>
      </c>
      <c r="BC737" s="89">
        <f t="shared" si="94"/>
        <v>0</v>
      </c>
      <c r="BD737" s="89">
        <f t="shared" si="94"/>
        <v>0</v>
      </c>
      <c r="BE737" s="89">
        <f t="shared" si="94"/>
        <v>0</v>
      </c>
      <c r="BF737" s="89">
        <f t="shared" si="94"/>
        <v>0</v>
      </c>
      <c r="BG737" s="89">
        <f t="shared" si="94"/>
        <v>0</v>
      </c>
      <c r="BH737" s="89">
        <f t="shared" si="94"/>
        <v>0</v>
      </c>
      <c r="BI737" s="89">
        <f t="shared" si="94"/>
        <v>0</v>
      </c>
      <c r="BJ737" s="89">
        <f t="shared" si="94"/>
        <v>0</v>
      </c>
      <c r="BK737" s="89">
        <f t="shared" si="94"/>
        <v>0</v>
      </c>
      <c r="BL737" s="89">
        <f t="shared" si="94"/>
        <v>0</v>
      </c>
      <c r="BM737" s="89">
        <f t="shared" si="94"/>
        <v>0</v>
      </c>
      <c r="BN737" s="89">
        <f t="shared" si="94"/>
        <v>0</v>
      </c>
      <c r="BO737" s="89">
        <f t="shared" si="95"/>
        <v>0</v>
      </c>
      <c r="BP737" s="89">
        <f t="shared" si="95"/>
        <v>0</v>
      </c>
      <c r="BQ737" s="89">
        <f t="shared" si="95"/>
        <v>0</v>
      </c>
      <c r="BR737" s="89">
        <f t="shared" si="95"/>
        <v>0</v>
      </c>
      <c r="BS737" s="89">
        <f t="shared" si="95"/>
        <v>0</v>
      </c>
      <c r="BT737" s="89">
        <f t="shared" si="95"/>
        <v>0</v>
      </c>
      <c r="BU737" s="89">
        <f t="shared" si="95"/>
        <v>0</v>
      </c>
      <c r="BV737" s="89">
        <f t="shared" si="95"/>
        <v>0</v>
      </c>
      <c r="BW737" s="89">
        <f t="shared" si="95"/>
        <v>0</v>
      </c>
      <c r="BX737" s="89">
        <f t="shared" si="95"/>
        <v>0</v>
      </c>
      <c r="BY737" s="89">
        <f t="shared" si="95"/>
        <v>0</v>
      </c>
      <c r="BZ737" s="89">
        <f t="shared" si="95"/>
        <v>0</v>
      </c>
      <c r="CA737" s="89">
        <f t="shared" si="95"/>
        <v>0</v>
      </c>
      <c r="CB737" s="89">
        <f t="shared" si="95"/>
        <v>0</v>
      </c>
      <c r="CC737" s="89">
        <f t="shared" si="95"/>
        <v>0</v>
      </c>
      <c r="CD737" s="89">
        <f t="shared" si="95"/>
        <v>0</v>
      </c>
      <c r="CE737" s="89">
        <f t="shared" si="95"/>
        <v>0</v>
      </c>
      <c r="CF737" s="89">
        <f t="shared" si="95"/>
        <v>0</v>
      </c>
      <c r="CG737" s="89">
        <f t="shared" si="95"/>
        <v>0</v>
      </c>
      <c r="CH737" s="89">
        <f t="shared" si="95"/>
        <v>0</v>
      </c>
      <c r="CI737" s="89">
        <f t="shared" si="95"/>
        <v>0</v>
      </c>
      <c r="CJ737" s="89">
        <f t="shared" si="95"/>
        <v>0</v>
      </c>
      <c r="CK737" s="89">
        <f t="shared" si="95"/>
        <v>0</v>
      </c>
      <c r="CL737" s="89">
        <f t="shared" si="95"/>
        <v>0</v>
      </c>
      <c r="CM737" s="89">
        <f t="shared" si="95"/>
        <v>0</v>
      </c>
      <c r="CN737" s="89">
        <f t="shared" si="95"/>
        <v>0</v>
      </c>
      <c r="CO737" s="89">
        <f t="shared" si="95"/>
        <v>0</v>
      </c>
      <c r="CP737" s="89">
        <f t="shared" si="95"/>
        <v>0</v>
      </c>
      <c r="CQ737" s="89">
        <f t="shared" si="95"/>
        <v>0</v>
      </c>
    </row>
    <row r="738" spans="1:95" s="89" customFormat="1" hidden="1" x14ac:dyDescent="0.25">
      <c r="A738" s="90" t="s">
        <v>188</v>
      </c>
      <c r="B738" s="91">
        <f>'[1]Base produits'!C130</f>
        <v>0</v>
      </c>
      <c r="C738" s="89">
        <f t="shared" si="94"/>
        <v>0</v>
      </c>
      <c r="D738" s="89">
        <f t="shared" si="94"/>
        <v>0</v>
      </c>
      <c r="E738" s="89">
        <f t="shared" si="94"/>
        <v>0</v>
      </c>
      <c r="F738" s="89">
        <f t="shared" si="94"/>
        <v>0</v>
      </c>
      <c r="G738" s="89">
        <f t="shared" si="94"/>
        <v>0</v>
      </c>
      <c r="H738" s="89">
        <f t="shared" si="94"/>
        <v>0</v>
      </c>
      <c r="I738" s="89">
        <f t="shared" si="94"/>
        <v>0</v>
      </c>
      <c r="J738" s="89">
        <f t="shared" si="94"/>
        <v>0</v>
      </c>
      <c r="K738" s="89">
        <f t="shared" si="94"/>
        <v>0</v>
      </c>
      <c r="L738" s="89">
        <f t="shared" si="94"/>
        <v>0</v>
      </c>
      <c r="M738" s="89">
        <f t="shared" si="94"/>
        <v>0</v>
      </c>
      <c r="N738" s="89">
        <f t="shared" si="94"/>
        <v>0</v>
      </c>
      <c r="O738" s="89">
        <f t="shared" si="94"/>
        <v>0</v>
      </c>
      <c r="P738" s="89">
        <f t="shared" si="94"/>
        <v>0</v>
      </c>
      <c r="Q738" s="89">
        <f t="shared" si="94"/>
        <v>0</v>
      </c>
      <c r="R738" s="89">
        <f t="shared" si="94"/>
        <v>0</v>
      </c>
      <c r="S738" s="89">
        <f t="shared" si="94"/>
        <v>0</v>
      </c>
      <c r="T738" s="89">
        <f t="shared" si="94"/>
        <v>0</v>
      </c>
      <c r="U738" s="89">
        <f t="shared" si="94"/>
        <v>0</v>
      </c>
      <c r="V738" s="89">
        <f t="shared" si="94"/>
        <v>0</v>
      </c>
      <c r="W738" s="89">
        <f t="shared" si="94"/>
        <v>0</v>
      </c>
      <c r="X738" s="89">
        <f t="shared" si="94"/>
        <v>0</v>
      </c>
      <c r="Y738" s="89">
        <f t="shared" si="94"/>
        <v>0</v>
      </c>
      <c r="Z738" s="89">
        <f t="shared" si="94"/>
        <v>0</v>
      </c>
      <c r="AA738" s="89">
        <f t="shared" si="94"/>
        <v>0</v>
      </c>
      <c r="AB738" s="89">
        <f t="shared" si="94"/>
        <v>0</v>
      </c>
      <c r="AC738" s="89">
        <f t="shared" si="94"/>
        <v>0</v>
      </c>
      <c r="AD738" s="89">
        <f t="shared" si="94"/>
        <v>0</v>
      </c>
      <c r="AE738" s="89">
        <f t="shared" si="94"/>
        <v>0</v>
      </c>
      <c r="AF738" s="89">
        <f t="shared" si="94"/>
        <v>0</v>
      </c>
      <c r="AG738" s="89">
        <f t="shared" si="94"/>
        <v>0</v>
      </c>
      <c r="AH738" s="89">
        <f t="shared" si="94"/>
        <v>0</v>
      </c>
      <c r="AI738" s="89">
        <f t="shared" si="94"/>
        <v>0</v>
      </c>
      <c r="AJ738" s="89">
        <f t="shared" si="94"/>
        <v>0</v>
      </c>
      <c r="AK738" s="89">
        <f t="shared" si="94"/>
        <v>0</v>
      </c>
      <c r="AL738" s="89">
        <f t="shared" si="94"/>
        <v>0</v>
      </c>
      <c r="AM738" s="89">
        <f t="shared" si="94"/>
        <v>0</v>
      </c>
      <c r="AN738" s="89">
        <f t="shared" si="94"/>
        <v>0</v>
      </c>
      <c r="AO738" s="89">
        <f t="shared" si="94"/>
        <v>0</v>
      </c>
      <c r="AP738" s="89">
        <f t="shared" si="94"/>
        <v>0</v>
      </c>
      <c r="AQ738" s="89">
        <f t="shared" si="94"/>
        <v>0</v>
      </c>
      <c r="AR738" s="89">
        <f t="shared" si="94"/>
        <v>0</v>
      </c>
      <c r="AS738" s="89">
        <f t="shared" si="94"/>
        <v>0</v>
      </c>
      <c r="AT738" s="89">
        <f t="shared" si="94"/>
        <v>0</v>
      </c>
      <c r="AU738" s="89">
        <f t="shared" si="94"/>
        <v>0</v>
      </c>
      <c r="AV738" s="89">
        <f t="shared" si="94"/>
        <v>0</v>
      </c>
      <c r="AW738" s="89">
        <f t="shared" si="94"/>
        <v>0</v>
      </c>
      <c r="AX738" s="89">
        <f t="shared" si="94"/>
        <v>0</v>
      </c>
      <c r="AY738" s="89">
        <f t="shared" si="94"/>
        <v>0</v>
      </c>
      <c r="AZ738" s="89">
        <f t="shared" si="94"/>
        <v>0</v>
      </c>
      <c r="BA738" s="89">
        <f t="shared" si="94"/>
        <v>0</v>
      </c>
      <c r="BB738" s="89">
        <f t="shared" si="94"/>
        <v>0</v>
      </c>
      <c r="BC738" s="89">
        <f t="shared" si="94"/>
        <v>0</v>
      </c>
      <c r="BD738" s="89">
        <f t="shared" si="94"/>
        <v>0</v>
      </c>
      <c r="BE738" s="89">
        <f t="shared" si="94"/>
        <v>0</v>
      </c>
      <c r="BF738" s="89">
        <f t="shared" si="94"/>
        <v>0</v>
      </c>
      <c r="BG738" s="89">
        <f t="shared" si="94"/>
        <v>0</v>
      </c>
      <c r="BH738" s="89">
        <f t="shared" si="94"/>
        <v>0</v>
      </c>
      <c r="BI738" s="89">
        <f t="shared" si="94"/>
        <v>0</v>
      </c>
      <c r="BJ738" s="89">
        <f t="shared" si="94"/>
        <v>0</v>
      </c>
      <c r="BK738" s="89">
        <f t="shared" si="94"/>
        <v>0</v>
      </c>
      <c r="BL738" s="89">
        <f t="shared" si="94"/>
        <v>0</v>
      </c>
      <c r="BM738" s="89">
        <f t="shared" si="94"/>
        <v>0</v>
      </c>
      <c r="BN738" s="89">
        <f t="shared" si="94"/>
        <v>0</v>
      </c>
      <c r="BO738" s="89">
        <f t="shared" si="95"/>
        <v>0</v>
      </c>
      <c r="BP738" s="89">
        <f t="shared" si="95"/>
        <v>0</v>
      </c>
      <c r="BQ738" s="89">
        <f t="shared" si="95"/>
        <v>0</v>
      </c>
      <c r="BR738" s="89">
        <f t="shared" si="95"/>
        <v>0</v>
      </c>
      <c r="BS738" s="89">
        <f t="shared" si="95"/>
        <v>0</v>
      </c>
      <c r="BT738" s="89">
        <f t="shared" si="95"/>
        <v>0</v>
      </c>
      <c r="BU738" s="89">
        <f t="shared" si="95"/>
        <v>0</v>
      </c>
      <c r="BV738" s="89">
        <f t="shared" si="95"/>
        <v>0</v>
      </c>
      <c r="BW738" s="89">
        <f t="shared" si="95"/>
        <v>0</v>
      </c>
      <c r="BX738" s="89">
        <f t="shared" si="95"/>
        <v>0</v>
      </c>
      <c r="BY738" s="89">
        <f t="shared" si="95"/>
        <v>0</v>
      </c>
      <c r="BZ738" s="89">
        <f t="shared" si="95"/>
        <v>0</v>
      </c>
      <c r="CA738" s="89">
        <f t="shared" si="95"/>
        <v>0</v>
      </c>
      <c r="CB738" s="89">
        <f t="shared" si="95"/>
        <v>0</v>
      </c>
      <c r="CC738" s="89">
        <f t="shared" si="95"/>
        <v>0</v>
      </c>
      <c r="CD738" s="89">
        <f t="shared" si="95"/>
        <v>0</v>
      </c>
      <c r="CE738" s="89">
        <f t="shared" si="95"/>
        <v>0</v>
      </c>
      <c r="CF738" s="89">
        <f t="shared" si="95"/>
        <v>0</v>
      </c>
      <c r="CG738" s="89">
        <f t="shared" si="95"/>
        <v>0</v>
      </c>
      <c r="CH738" s="89">
        <f t="shared" si="95"/>
        <v>0</v>
      </c>
      <c r="CI738" s="89">
        <f t="shared" si="95"/>
        <v>0</v>
      </c>
      <c r="CJ738" s="89">
        <f t="shared" si="95"/>
        <v>0</v>
      </c>
      <c r="CK738" s="89">
        <f t="shared" si="95"/>
        <v>0</v>
      </c>
      <c r="CL738" s="89">
        <f t="shared" si="95"/>
        <v>0</v>
      </c>
      <c r="CM738" s="89">
        <f t="shared" si="95"/>
        <v>0</v>
      </c>
      <c r="CN738" s="89">
        <f t="shared" si="95"/>
        <v>0</v>
      </c>
      <c r="CO738" s="89">
        <f t="shared" si="95"/>
        <v>0</v>
      </c>
      <c r="CP738" s="89">
        <f t="shared" si="95"/>
        <v>0</v>
      </c>
      <c r="CQ738" s="89">
        <f t="shared" si="95"/>
        <v>0</v>
      </c>
    </row>
    <row r="739" spans="1:95" s="89" customFormat="1" hidden="1" x14ac:dyDescent="0.25">
      <c r="A739" s="90" t="s">
        <v>189</v>
      </c>
      <c r="B739" s="91">
        <f>'[1]Base produits'!C131</f>
        <v>0</v>
      </c>
      <c r="C739" s="89">
        <f t="shared" si="94"/>
        <v>0</v>
      </c>
      <c r="D739" s="89">
        <f t="shared" si="94"/>
        <v>0</v>
      </c>
      <c r="E739" s="89">
        <f t="shared" si="94"/>
        <v>0</v>
      </c>
      <c r="F739" s="89">
        <f t="shared" si="94"/>
        <v>0</v>
      </c>
      <c r="G739" s="89">
        <f t="shared" si="94"/>
        <v>0</v>
      </c>
      <c r="H739" s="89">
        <f t="shared" si="94"/>
        <v>0</v>
      </c>
      <c r="I739" s="89">
        <f t="shared" si="94"/>
        <v>0</v>
      </c>
      <c r="J739" s="89">
        <f t="shared" si="94"/>
        <v>0</v>
      </c>
      <c r="K739" s="89">
        <f t="shared" si="94"/>
        <v>0</v>
      </c>
      <c r="L739" s="89">
        <f t="shared" si="94"/>
        <v>0</v>
      </c>
      <c r="M739" s="89">
        <f t="shared" si="94"/>
        <v>0</v>
      </c>
      <c r="N739" s="89">
        <f t="shared" si="94"/>
        <v>0</v>
      </c>
      <c r="O739" s="89">
        <f t="shared" si="94"/>
        <v>0</v>
      </c>
      <c r="P739" s="89">
        <f t="shared" si="94"/>
        <v>0</v>
      </c>
      <c r="Q739" s="89">
        <f t="shared" si="94"/>
        <v>0</v>
      </c>
      <c r="R739" s="89">
        <f t="shared" si="94"/>
        <v>0</v>
      </c>
      <c r="S739" s="89">
        <f t="shared" si="94"/>
        <v>0</v>
      </c>
      <c r="T739" s="89">
        <f t="shared" si="94"/>
        <v>0</v>
      </c>
      <c r="U739" s="89">
        <f t="shared" si="94"/>
        <v>0</v>
      </c>
      <c r="V739" s="89">
        <f t="shared" si="94"/>
        <v>0</v>
      </c>
      <c r="W739" s="89">
        <f t="shared" si="94"/>
        <v>0</v>
      </c>
      <c r="X739" s="89">
        <f t="shared" si="94"/>
        <v>0</v>
      </c>
      <c r="Y739" s="89">
        <f t="shared" si="94"/>
        <v>0</v>
      </c>
      <c r="Z739" s="89">
        <f t="shared" si="94"/>
        <v>0</v>
      </c>
      <c r="AA739" s="89">
        <f t="shared" si="94"/>
        <v>0</v>
      </c>
      <c r="AB739" s="89">
        <f t="shared" si="94"/>
        <v>0</v>
      </c>
      <c r="AC739" s="89">
        <f t="shared" si="94"/>
        <v>0</v>
      </c>
      <c r="AD739" s="89">
        <f t="shared" si="94"/>
        <v>0</v>
      </c>
      <c r="AE739" s="89">
        <f t="shared" si="94"/>
        <v>0</v>
      </c>
      <c r="AF739" s="89">
        <f t="shared" si="94"/>
        <v>0</v>
      </c>
      <c r="AG739" s="89">
        <f t="shared" si="94"/>
        <v>0</v>
      </c>
      <c r="AH739" s="89">
        <f t="shared" si="94"/>
        <v>0</v>
      </c>
      <c r="AI739" s="89">
        <f t="shared" si="94"/>
        <v>0</v>
      </c>
      <c r="AJ739" s="89">
        <f t="shared" si="94"/>
        <v>0</v>
      </c>
      <c r="AK739" s="89">
        <f t="shared" si="94"/>
        <v>0</v>
      </c>
      <c r="AL739" s="89">
        <f t="shared" si="94"/>
        <v>0</v>
      </c>
      <c r="AM739" s="89">
        <f t="shared" si="94"/>
        <v>0</v>
      </c>
      <c r="AN739" s="89">
        <f t="shared" si="94"/>
        <v>0</v>
      </c>
      <c r="AO739" s="89">
        <f t="shared" si="94"/>
        <v>0</v>
      </c>
      <c r="AP739" s="89">
        <f t="shared" si="94"/>
        <v>0</v>
      </c>
      <c r="AQ739" s="89">
        <f t="shared" si="94"/>
        <v>0</v>
      </c>
      <c r="AR739" s="89">
        <f t="shared" si="94"/>
        <v>0</v>
      </c>
      <c r="AS739" s="89">
        <f t="shared" si="94"/>
        <v>0</v>
      </c>
      <c r="AT739" s="89">
        <f t="shared" si="94"/>
        <v>0</v>
      </c>
      <c r="AU739" s="89">
        <f t="shared" si="94"/>
        <v>0</v>
      </c>
      <c r="AV739" s="89">
        <f t="shared" si="94"/>
        <v>0</v>
      </c>
      <c r="AW739" s="89">
        <f t="shared" si="94"/>
        <v>0</v>
      </c>
      <c r="AX739" s="89">
        <f t="shared" si="94"/>
        <v>0</v>
      </c>
      <c r="AY739" s="89">
        <f t="shared" si="94"/>
        <v>0</v>
      </c>
      <c r="AZ739" s="89">
        <f t="shared" si="94"/>
        <v>0</v>
      </c>
      <c r="BA739" s="89">
        <f t="shared" si="94"/>
        <v>0</v>
      </c>
      <c r="BB739" s="89">
        <f t="shared" si="94"/>
        <v>0</v>
      </c>
      <c r="BC739" s="89">
        <f t="shared" si="94"/>
        <v>0</v>
      </c>
      <c r="BD739" s="89">
        <f t="shared" si="94"/>
        <v>0</v>
      </c>
      <c r="BE739" s="89">
        <f t="shared" si="94"/>
        <v>0</v>
      </c>
      <c r="BF739" s="89">
        <f t="shared" si="94"/>
        <v>0</v>
      </c>
      <c r="BG739" s="89">
        <f t="shared" si="94"/>
        <v>0</v>
      </c>
      <c r="BH739" s="89">
        <f t="shared" si="94"/>
        <v>0</v>
      </c>
      <c r="BI739" s="89">
        <f t="shared" si="94"/>
        <v>0</v>
      </c>
      <c r="BJ739" s="89">
        <f t="shared" si="94"/>
        <v>0</v>
      </c>
      <c r="BK739" s="89">
        <f t="shared" si="94"/>
        <v>0</v>
      </c>
      <c r="BL739" s="89">
        <f t="shared" si="94"/>
        <v>0</v>
      </c>
      <c r="BM739" s="89">
        <f t="shared" si="94"/>
        <v>0</v>
      </c>
      <c r="BN739" s="89">
        <f t="shared" ref="BN739" si="96">BN135*$B739</f>
        <v>0</v>
      </c>
      <c r="BO739" s="89">
        <f t="shared" si="95"/>
        <v>0</v>
      </c>
      <c r="BP739" s="89">
        <f t="shared" si="95"/>
        <v>0</v>
      </c>
      <c r="BQ739" s="89">
        <f t="shared" si="95"/>
        <v>0</v>
      </c>
      <c r="BR739" s="89">
        <f t="shared" si="95"/>
        <v>0</v>
      </c>
      <c r="BS739" s="89">
        <f t="shared" si="95"/>
        <v>0</v>
      </c>
      <c r="BT739" s="89">
        <f t="shared" si="95"/>
        <v>0</v>
      </c>
      <c r="BU739" s="89">
        <f t="shared" si="95"/>
        <v>0</v>
      </c>
      <c r="BV739" s="89">
        <f t="shared" si="95"/>
        <v>0</v>
      </c>
      <c r="BW739" s="89">
        <f t="shared" si="95"/>
        <v>0</v>
      </c>
      <c r="BX739" s="89">
        <f t="shared" si="95"/>
        <v>0</v>
      </c>
      <c r="BY739" s="89">
        <f t="shared" si="95"/>
        <v>0</v>
      </c>
      <c r="BZ739" s="89">
        <f t="shared" si="95"/>
        <v>0</v>
      </c>
      <c r="CA739" s="89">
        <f t="shared" si="95"/>
        <v>0</v>
      </c>
      <c r="CB739" s="89">
        <f t="shared" si="95"/>
        <v>0</v>
      </c>
      <c r="CC739" s="89">
        <f t="shared" si="95"/>
        <v>0</v>
      </c>
      <c r="CD739" s="89">
        <f t="shared" si="95"/>
        <v>0</v>
      </c>
      <c r="CE739" s="89">
        <f t="shared" si="95"/>
        <v>0</v>
      </c>
      <c r="CF739" s="89">
        <f t="shared" si="95"/>
        <v>0</v>
      </c>
      <c r="CG739" s="89">
        <f t="shared" si="95"/>
        <v>0</v>
      </c>
      <c r="CH739" s="89">
        <f t="shared" si="95"/>
        <v>0</v>
      </c>
      <c r="CI739" s="89">
        <f t="shared" si="95"/>
        <v>0</v>
      </c>
      <c r="CJ739" s="89">
        <f t="shared" si="95"/>
        <v>0</v>
      </c>
      <c r="CK739" s="89">
        <f t="shared" si="95"/>
        <v>0</v>
      </c>
      <c r="CL739" s="89">
        <f t="shared" si="95"/>
        <v>0</v>
      </c>
      <c r="CM739" s="89">
        <f t="shared" si="95"/>
        <v>0</v>
      </c>
      <c r="CN739" s="89">
        <f t="shared" si="95"/>
        <v>0</v>
      </c>
      <c r="CO739" s="89">
        <f t="shared" si="95"/>
        <v>0</v>
      </c>
      <c r="CP739" s="89">
        <f t="shared" si="95"/>
        <v>0</v>
      </c>
      <c r="CQ739" s="89">
        <f t="shared" si="95"/>
        <v>0</v>
      </c>
    </row>
    <row r="740" spans="1:95" s="89" customFormat="1" hidden="1" x14ac:dyDescent="0.25">
      <c r="A740" s="90" t="s">
        <v>190</v>
      </c>
      <c r="B740" s="91">
        <f>'[1]Base produits'!C132</f>
        <v>0</v>
      </c>
      <c r="C740" s="89">
        <f t="shared" ref="C740:BN743" si="97">C136*$B740</f>
        <v>0</v>
      </c>
      <c r="D740" s="89">
        <f t="shared" si="97"/>
        <v>0</v>
      </c>
      <c r="E740" s="89">
        <f t="shared" si="97"/>
        <v>0</v>
      </c>
      <c r="F740" s="89">
        <f t="shared" si="97"/>
        <v>0</v>
      </c>
      <c r="G740" s="89">
        <f t="shared" si="97"/>
        <v>0</v>
      </c>
      <c r="H740" s="89">
        <f t="shared" si="97"/>
        <v>0</v>
      </c>
      <c r="I740" s="89">
        <f t="shared" si="97"/>
        <v>0</v>
      </c>
      <c r="J740" s="89">
        <f t="shared" si="97"/>
        <v>0</v>
      </c>
      <c r="K740" s="89">
        <f t="shared" si="97"/>
        <v>0</v>
      </c>
      <c r="L740" s="89">
        <f t="shared" si="97"/>
        <v>0</v>
      </c>
      <c r="M740" s="89">
        <f t="shared" si="97"/>
        <v>0</v>
      </c>
      <c r="N740" s="89">
        <f t="shared" si="97"/>
        <v>0</v>
      </c>
      <c r="O740" s="89">
        <f t="shared" si="97"/>
        <v>0</v>
      </c>
      <c r="P740" s="89">
        <f t="shared" si="97"/>
        <v>0</v>
      </c>
      <c r="Q740" s="89">
        <f t="shared" si="97"/>
        <v>0</v>
      </c>
      <c r="R740" s="89">
        <f t="shared" si="97"/>
        <v>0</v>
      </c>
      <c r="S740" s="89">
        <f t="shared" si="97"/>
        <v>0</v>
      </c>
      <c r="T740" s="89">
        <f t="shared" si="97"/>
        <v>0</v>
      </c>
      <c r="U740" s="89">
        <f t="shared" si="97"/>
        <v>0</v>
      </c>
      <c r="V740" s="89">
        <f t="shared" si="97"/>
        <v>0</v>
      </c>
      <c r="W740" s="89">
        <f t="shared" si="97"/>
        <v>0</v>
      </c>
      <c r="X740" s="89">
        <f t="shared" si="97"/>
        <v>0</v>
      </c>
      <c r="Y740" s="89">
        <f t="shared" si="97"/>
        <v>0</v>
      </c>
      <c r="Z740" s="89">
        <f t="shared" si="97"/>
        <v>0</v>
      </c>
      <c r="AA740" s="89">
        <f t="shared" si="97"/>
        <v>0</v>
      </c>
      <c r="AB740" s="89">
        <f t="shared" si="97"/>
        <v>0</v>
      </c>
      <c r="AC740" s="89">
        <f t="shared" si="97"/>
        <v>0</v>
      </c>
      <c r="AD740" s="89">
        <f t="shared" si="97"/>
        <v>0</v>
      </c>
      <c r="AE740" s="89">
        <f t="shared" si="97"/>
        <v>0</v>
      </c>
      <c r="AF740" s="89">
        <f t="shared" si="97"/>
        <v>0</v>
      </c>
      <c r="AG740" s="89">
        <f t="shared" si="97"/>
        <v>0</v>
      </c>
      <c r="AH740" s="89">
        <f t="shared" si="97"/>
        <v>0</v>
      </c>
      <c r="AI740" s="89">
        <f t="shared" si="97"/>
        <v>0</v>
      </c>
      <c r="AJ740" s="89">
        <f t="shared" si="97"/>
        <v>0</v>
      </c>
      <c r="AK740" s="89">
        <f t="shared" si="97"/>
        <v>0</v>
      </c>
      <c r="AL740" s="89">
        <f t="shared" si="97"/>
        <v>0</v>
      </c>
      <c r="AM740" s="89">
        <f t="shared" si="97"/>
        <v>0</v>
      </c>
      <c r="AN740" s="89">
        <f t="shared" si="97"/>
        <v>0</v>
      </c>
      <c r="AO740" s="89">
        <f t="shared" si="97"/>
        <v>0</v>
      </c>
      <c r="AP740" s="89">
        <f t="shared" si="97"/>
        <v>0</v>
      </c>
      <c r="AQ740" s="89">
        <f t="shared" si="97"/>
        <v>0</v>
      </c>
      <c r="AR740" s="89">
        <f t="shared" si="97"/>
        <v>0</v>
      </c>
      <c r="AS740" s="89">
        <f t="shared" si="97"/>
        <v>0</v>
      </c>
      <c r="AT740" s="89">
        <f t="shared" si="97"/>
        <v>0</v>
      </c>
      <c r="AU740" s="89">
        <f t="shared" si="97"/>
        <v>0</v>
      </c>
      <c r="AV740" s="89">
        <f t="shared" si="97"/>
        <v>0</v>
      </c>
      <c r="AW740" s="89">
        <f t="shared" si="97"/>
        <v>0</v>
      </c>
      <c r="AX740" s="89">
        <f t="shared" si="97"/>
        <v>0</v>
      </c>
      <c r="AY740" s="89">
        <f t="shared" si="97"/>
        <v>0</v>
      </c>
      <c r="AZ740" s="89">
        <f t="shared" si="97"/>
        <v>0</v>
      </c>
      <c r="BA740" s="89">
        <f t="shared" si="97"/>
        <v>0</v>
      </c>
      <c r="BB740" s="89">
        <f t="shared" si="97"/>
        <v>0</v>
      </c>
      <c r="BC740" s="89">
        <f t="shared" si="97"/>
        <v>0</v>
      </c>
      <c r="BD740" s="89">
        <f t="shared" si="97"/>
        <v>0</v>
      </c>
      <c r="BE740" s="89">
        <f t="shared" si="97"/>
        <v>0</v>
      </c>
      <c r="BF740" s="89">
        <f t="shared" si="97"/>
        <v>0</v>
      </c>
      <c r="BG740" s="89">
        <f t="shared" si="97"/>
        <v>0</v>
      </c>
      <c r="BH740" s="89">
        <f t="shared" si="97"/>
        <v>0</v>
      </c>
      <c r="BI740" s="89">
        <f t="shared" si="97"/>
        <v>0</v>
      </c>
      <c r="BJ740" s="89">
        <f t="shared" si="97"/>
        <v>0</v>
      </c>
      <c r="BK740" s="89">
        <f t="shared" si="97"/>
        <v>0</v>
      </c>
      <c r="BL740" s="89">
        <f t="shared" si="97"/>
        <v>0</v>
      </c>
      <c r="BM740" s="89">
        <f t="shared" si="97"/>
        <v>0</v>
      </c>
      <c r="BN740" s="89">
        <f t="shared" si="97"/>
        <v>0</v>
      </c>
      <c r="BO740" s="89">
        <f t="shared" ref="BO740:CQ743" si="98">BO136*$B740</f>
        <v>0</v>
      </c>
      <c r="BP740" s="89">
        <f t="shared" si="98"/>
        <v>0</v>
      </c>
      <c r="BQ740" s="89">
        <f t="shared" si="98"/>
        <v>0</v>
      </c>
      <c r="BR740" s="89">
        <f t="shared" si="98"/>
        <v>0</v>
      </c>
      <c r="BS740" s="89">
        <f t="shared" si="98"/>
        <v>0</v>
      </c>
      <c r="BT740" s="89">
        <f t="shared" si="98"/>
        <v>0</v>
      </c>
      <c r="BU740" s="89">
        <f t="shared" si="98"/>
        <v>0</v>
      </c>
      <c r="BV740" s="89">
        <f t="shared" si="98"/>
        <v>0</v>
      </c>
      <c r="BW740" s="89">
        <f t="shared" si="98"/>
        <v>0</v>
      </c>
      <c r="BX740" s="89">
        <f t="shared" si="98"/>
        <v>0</v>
      </c>
      <c r="BY740" s="89">
        <f t="shared" si="98"/>
        <v>0</v>
      </c>
      <c r="BZ740" s="89">
        <f t="shared" si="98"/>
        <v>0</v>
      </c>
      <c r="CA740" s="89">
        <f t="shared" si="98"/>
        <v>0</v>
      </c>
      <c r="CB740" s="89">
        <f t="shared" si="98"/>
        <v>0</v>
      </c>
      <c r="CC740" s="89">
        <f t="shared" si="98"/>
        <v>0</v>
      </c>
      <c r="CD740" s="89">
        <f t="shared" si="98"/>
        <v>0</v>
      </c>
      <c r="CE740" s="89">
        <f t="shared" si="98"/>
        <v>0</v>
      </c>
      <c r="CF740" s="89">
        <f t="shared" si="98"/>
        <v>0</v>
      </c>
      <c r="CG740" s="89">
        <f t="shared" si="98"/>
        <v>0</v>
      </c>
      <c r="CH740" s="89">
        <f t="shared" si="98"/>
        <v>0</v>
      </c>
      <c r="CI740" s="89">
        <f t="shared" si="98"/>
        <v>0</v>
      </c>
      <c r="CJ740" s="89">
        <f t="shared" si="98"/>
        <v>0</v>
      </c>
      <c r="CK740" s="89">
        <f t="shared" si="98"/>
        <v>0</v>
      </c>
      <c r="CL740" s="89">
        <f t="shared" si="98"/>
        <v>0</v>
      </c>
      <c r="CM740" s="89">
        <f t="shared" si="98"/>
        <v>0</v>
      </c>
      <c r="CN740" s="89">
        <f t="shared" si="98"/>
        <v>0</v>
      </c>
      <c r="CO740" s="89">
        <f t="shared" si="98"/>
        <v>0</v>
      </c>
      <c r="CP740" s="89">
        <f t="shared" si="98"/>
        <v>0</v>
      </c>
      <c r="CQ740" s="89">
        <f t="shared" si="98"/>
        <v>0</v>
      </c>
    </row>
    <row r="741" spans="1:95" s="89" customFormat="1" hidden="1" x14ac:dyDescent="0.25">
      <c r="A741" s="90" t="s">
        <v>191</v>
      </c>
      <c r="B741" s="91">
        <f>'[1]Base produits'!C133</f>
        <v>0</v>
      </c>
      <c r="C741" s="89">
        <f t="shared" si="97"/>
        <v>0</v>
      </c>
      <c r="D741" s="89">
        <f t="shared" si="97"/>
        <v>0</v>
      </c>
      <c r="E741" s="89">
        <f t="shared" si="97"/>
        <v>0</v>
      </c>
      <c r="F741" s="89">
        <f t="shared" si="97"/>
        <v>0</v>
      </c>
      <c r="G741" s="89">
        <f t="shared" si="97"/>
        <v>0</v>
      </c>
      <c r="H741" s="89">
        <f t="shared" si="97"/>
        <v>0</v>
      </c>
      <c r="I741" s="89">
        <f t="shared" si="97"/>
        <v>0</v>
      </c>
      <c r="J741" s="89">
        <f t="shared" si="97"/>
        <v>0</v>
      </c>
      <c r="K741" s="89">
        <f t="shared" si="97"/>
        <v>0</v>
      </c>
      <c r="L741" s="89">
        <f t="shared" si="97"/>
        <v>0</v>
      </c>
      <c r="M741" s="89">
        <f t="shared" si="97"/>
        <v>0</v>
      </c>
      <c r="N741" s="89">
        <f t="shared" si="97"/>
        <v>0</v>
      </c>
      <c r="O741" s="89">
        <f t="shared" si="97"/>
        <v>0</v>
      </c>
      <c r="P741" s="89">
        <f t="shared" si="97"/>
        <v>0</v>
      </c>
      <c r="Q741" s="89">
        <f t="shared" si="97"/>
        <v>0</v>
      </c>
      <c r="R741" s="89">
        <f t="shared" si="97"/>
        <v>0</v>
      </c>
      <c r="S741" s="89">
        <f t="shared" si="97"/>
        <v>0</v>
      </c>
      <c r="T741" s="89">
        <f t="shared" si="97"/>
        <v>0</v>
      </c>
      <c r="U741" s="89">
        <f t="shared" si="97"/>
        <v>0</v>
      </c>
      <c r="V741" s="89">
        <f t="shared" si="97"/>
        <v>0</v>
      </c>
      <c r="W741" s="89">
        <f t="shared" si="97"/>
        <v>0</v>
      </c>
      <c r="X741" s="89">
        <f t="shared" si="97"/>
        <v>0</v>
      </c>
      <c r="Y741" s="89">
        <f t="shared" si="97"/>
        <v>0</v>
      </c>
      <c r="Z741" s="89">
        <f t="shared" si="97"/>
        <v>0</v>
      </c>
      <c r="AA741" s="89">
        <f t="shared" si="97"/>
        <v>0</v>
      </c>
      <c r="AB741" s="89">
        <f t="shared" si="97"/>
        <v>0</v>
      </c>
      <c r="AC741" s="89">
        <f t="shared" si="97"/>
        <v>0</v>
      </c>
      <c r="AD741" s="89">
        <f t="shared" si="97"/>
        <v>0</v>
      </c>
      <c r="AE741" s="89">
        <f t="shared" si="97"/>
        <v>0</v>
      </c>
      <c r="AF741" s="89">
        <f t="shared" si="97"/>
        <v>0</v>
      </c>
      <c r="AG741" s="89">
        <f t="shared" si="97"/>
        <v>0</v>
      </c>
      <c r="AH741" s="89">
        <f t="shared" si="97"/>
        <v>0</v>
      </c>
      <c r="AI741" s="89">
        <f t="shared" si="97"/>
        <v>0</v>
      </c>
      <c r="AJ741" s="89">
        <f t="shared" si="97"/>
        <v>0</v>
      </c>
      <c r="AK741" s="89">
        <f t="shared" si="97"/>
        <v>0</v>
      </c>
      <c r="AL741" s="89">
        <f t="shared" si="97"/>
        <v>0</v>
      </c>
      <c r="AM741" s="89">
        <f t="shared" si="97"/>
        <v>0</v>
      </c>
      <c r="AN741" s="89">
        <f t="shared" si="97"/>
        <v>0</v>
      </c>
      <c r="AO741" s="89">
        <f t="shared" si="97"/>
        <v>0</v>
      </c>
      <c r="AP741" s="89">
        <f t="shared" si="97"/>
        <v>0</v>
      </c>
      <c r="AQ741" s="89">
        <f t="shared" si="97"/>
        <v>0</v>
      </c>
      <c r="AR741" s="89">
        <f t="shared" si="97"/>
        <v>0</v>
      </c>
      <c r="AS741" s="89">
        <f t="shared" si="97"/>
        <v>0</v>
      </c>
      <c r="AT741" s="89">
        <f t="shared" si="97"/>
        <v>0</v>
      </c>
      <c r="AU741" s="89">
        <f t="shared" si="97"/>
        <v>0</v>
      </c>
      <c r="AV741" s="89">
        <f t="shared" si="97"/>
        <v>0</v>
      </c>
      <c r="AW741" s="89">
        <f t="shared" si="97"/>
        <v>0</v>
      </c>
      <c r="AX741" s="89">
        <f t="shared" si="97"/>
        <v>0</v>
      </c>
      <c r="AY741" s="89">
        <f t="shared" si="97"/>
        <v>0</v>
      </c>
      <c r="AZ741" s="89">
        <f t="shared" si="97"/>
        <v>0</v>
      </c>
      <c r="BA741" s="89">
        <f t="shared" si="97"/>
        <v>0</v>
      </c>
      <c r="BB741" s="89">
        <f t="shared" si="97"/>
        <v>0</v>
      </c>
      <c r="BC741" s="89">
        <f t="shared" si="97"/>
        <v>0</v>
      </c>
      <c r="BD741" s="89">
        <f t="shared" si="97"/>
        <v>0</v>
      </c>
      <c r="BE741" s="89">
        <f t="shared" si="97"/>
        <v>0</v>
      </c>
      <c r="BF741" s="89">
        <f t="shared" si="97"/>
        <v>0</v>
      </c>
      <c r="BG741" s="89">
        <f t="shared" si="97"/>
        <v>0</v>
      </c>
      <c r="BH741" s="89">
        <f t="shared" si="97"/>
        <v>0</v>
      </c>
      <c r="BI741" s="89">
        <f t="shared" si="97"/>
        <v>0</v>
      </c>
      <c r="BJ741" s="89">
        <f t="shared" si="97"/>
        <v>0</v>
      </c>
      <c r="BK741" s="89">
        <f t="shared" si="97"/>
        <v>0</v>
      </c>
      <c r="BL741" s="89">
        <f t="shared" si="97"/>
        <v>0</v>
      </c>
      <c r="BM741" s="89">
        <f t="shared" si="97"/>
        <v>0</v>
      </c>
      <c r="BN741" s="89">
        <f t="shared" si="97"/>
        <v>0</v>
      </c>
      <c r="BO741" s="89">
        <f t="shared" si="98"/>
        <v>0</v>
      </c>
      <c r="BP741" s="89">
        <f t="shared" si="98"/>
        <v>0</v>
      </c>
      <c r="BQ741" s="89">
        <f t="shared" si="98"/>
        <v>0</v>
      </c>
      <c r="BR741" s="89">
        <f t="shared" si="98"/>
        <v>0</v>
      </c>
      <c r="BS741" s="89">
        <f t="shared" si="98"/>
        <v>0</v>
      </c>
      <c r="BT741" s="89">
        <f t="shared" si="98"/>
        <v>0</v>
      </c>
      <c r="BU741" s="89">
        <f t="shared" si="98"/>
        <v>0</v>
      </c>
      <c r="BV741" s="89">
        <f t="shared" si="98"/>
        <v>0</v>
      </c>
      <c r="BW741" s="89">
        <f t="shared" si="98"/>
        <v>0</v>
      </c>
      <c r="BX741" s="89">
        <f t="shared" si="98"/>
        <v>0</v>
      </c>
      <c r="BY741" s="89">
        <f t="shared" si="98"/>
        <v>0</v>
      </c>
      <c r="BZ741" s="89">
        <f t="shared" si="98"/>
        <v>0</v>
      </c>
      <c r="CA741" s="89">
        <f t="shared" si="98"/>
        <v>0</v>
      </c>
      <c r="CB741" s="89">
        <f t="shared" si="98"/>
        <v>0</v>
      </c>
      <c r="CC741" s="89">
        <f t="shared" si="98"/>
        <v>0</v>
      </c>
      <c r="CD741" s="89">
        <f t="shared" si="98"/>
        <v>0</v>
      </c>
      <c r="CE741" s="89">
        <f t="shared" si="98"/>
        <v>0</v>
      </c>
      <c r="CF741" s="89">
        <f t="shared" si="98"/>
        <v>0</v>
      </c>
      <c r="CG741" s="89">
        <f t="shared" si="98"/>
        <v>0</v>
      </c>
      <c r="CH741" s="89">
        <f t="shared" si="98"/>
        <v>0</v>
      </c>
      <c r="CI741" s="89">
        <f t="shared" si="98"/>
        <v>0</v>
      </c>
      <c r="CJ741" s="89">
        <f t="shared" si="98"/>
        <v>0</v>
      </c>
      <c r="CK741" s="89">
        <f t="shared" si="98"/>
        <v>0</v>
      </c>
      <c r="CL741" s="89">
        <f t="shared" si="98"/>
        <v>0</v>
      </c>
      <c r="CM741" s="89">
        <f t="shared" si="98"/>
        <v>0</v>
      </c>
      <c r="CN741" s="89">
        <f t="shared" si="98"/>
        <v>0</v>
      </c>
      <c r="CO741" s="89">
        <f t="shared" si="98"/>
        <v>0</v>
      </c>
      <c r="CP741" s="89">
        <f t="shared" si="98"/>
        <v>0</v>
      </c>
      <c r="CQ741" s="89">
        <f t="shared" si="98"/>
        <v>0</v>
      </c>
    </row>
    <row r="742" spans="1:95" s="89" customFormat="1" hidden="1" x14ac:dyDescent="0.25">
      <c r="A742" s="90" t="s">
        <v>192</v>
      </c>
      <c r="B742" s="91">
        <f>'[1]Base produits'!C134</f>
        <v>0</v>
      </c>
      <c r="C742" s="89">
        <f t="shared" si="97"/>
        <v>0</v>
      </c>
      <c r="D742" s="89">
        <f t="shared" si="97"/>
        <v>0</v>
      </c>
      <c r="E742" s="89">
        <f t="shared" si="97"/>
        <v>0</v>
      </c>
      <c r="F742" s="89">
        <f t="shared" si="97"/>
        <v>0</v>
      </c>
      <c r="G742" s="89">
        <f t="shared" si="97"/>
        <v>0</v>
      </c>
      <c r="H742" s="89">
        <f t="shared" si="97"/>
        <v>0</v>
      </c>
      <c r="I742" s="89">
        <f t="shared" si="97"/>
        <v>0</v>
      </c>
      <c r="J742" s="89">
        <f t="shared" si="97"/>
        <v>0</v>
      </c>
      <c r="K742" s="89">
        <f t="shared" si="97"/>
        <v>0</v>
      </c>
      <c r="L742" s="89">
        <f t="shared" si="97"/>
        <v>0</v>
      </c>
      <c r="M742" s="89">
        <f t="shared" si="97"/>
        <v>0</v>
      </c>
      <c r="N742" s="89">
        <f t="shared" si="97"/>
        <v>0</v>
      </c>
      <c r="O742" s="89">
        <f t="shared" si="97"/>
        <v>0</v>
      </c>
      <c r="P742" s="89">
        <f t="shared" si="97"/>
        <v>0</v>
      </c>
      <c r="Q742" s="89">
        <f t="shared" si="97"/>
        <v>0</v>
      </c>
      <c r="R742" s="89">
        <f t="shared" si="97"/>
        <v>0</v>
      </c>
      <c r="S742" s="89">
        <f t="shared" si="97"/>
        <v>0</v>
      </c>
      <c r="T742" s="89">
        <f t="shared" si="97"/>
        <v>0</v>
      </c>
      <c r="U742" s="89">
        <f t="shared" si="97"/>
        <v>0</v>
      </c>
      <c r="V742" s="89">
        <f t="shared" si="97"/>
        <v>0</v>
      </c>
      <c r="W742" s="89">
        <f t="shared" si="97"/>
        <v>0</v>
      </c>
      <c r="X742" s="89">
        <f t="shared" si="97"/>
        <v>0</v>
      </c>
      <c r="Y742" s="89">
        <f t="shared" si="97"/>
        <v>0</v>
      </c>
      <c r="Z742" s="89">
        <f t="shared" si="97"/>
        <v>0</v>
      </c>
      <c r="AA742" s="89">
        <f t="shared" si="97"/>
        <v>0</v>
      </c>
      <c r="AB742" s="89">
        <f t="shared" si="97"/>
        <v>0</v>
      </c>
      <c r="AC742" s="89">
        <f t="shared" si="97"/>
        <v>0</v>
      </c>
      <c r="AD742" s="89">
        <f t="shared" si="97"/>
        <v>0</v>
      </c>
      <c r="AE742" s="89">
        <f t="shared" si="97"/>
        <v>0</v>
      </c>
      <c r="AF742" s="89">
        <f t="shared" si="97"/>
        <v>0</v>
      </c>
      <c r="AG742" s="89">
        <f t="shared" si="97"/>
        <v>0</v>
      </c>
      <c r="AH742" s="89">
        <f t="shared" si="97"/>
        <v>0</v>
      </c>
      <c r="AI742" s="89">
        <f t="shared" si="97"/>
        <v>0</v>
      </c>
      <c r="AJ742" s="89">
        <f t="shared" si="97"/>
        <v>0</v>
      </c>
      <c r="AK742" s="89">
        <f t="shared" si="97"/>
        <v>0</v>
      </c>
      <c r="AL742" s="89">
        <f t="shared" si="97"/>
        <v>0</v>
      </c>
      <c r="AM742" s="89">
        <f t="shared" si="97"/>
        <v>0</v>
      </c>
      <c r="AN742" s="89">
        <f t="shared" si="97"/>
        <v>0</v>
      </c>
      <c r="AO742" s="89">
        <f t="shared" si="97"/>
        <v>0</v>
      </c>
      <c r="AP742" s="89">
        <f t="shared" si="97"/>
        <v>0</v>
      </c>
      <c r="AQ742" s="89">
        <f t="shared" si="97"/>
        <v>0</v>
      </c>
      <c r="AR742" s="89">
        <f t="shared" si="97"/>
        <v>0</v>
      </c>
      <c r="AS742" s="89">
        <f t="shared" si="97"/>
        <v>0</v>
      </c>
      <c r="AT742" s="89">
        <f t="shared" si="97"/>
        <v>0</v>
      </c>
      <c r="AU742" s="89">
        <f t="shared" si="97"/>
        <v>0</v>
      </c>
      <c r="AV742" s="89">
        <f t="shared" si="97"/>
        <v>0</v>
      </c>
      <c r="AW742" s="89">
        <f t="shared" si="97"/>
        <v>0</v>
      </c>
      <c r="AX742" s="89">
        <f t="shared" si="97"/>
        <v>0</v>
      </c>
      <c r="AY742" s="89">
        <f t="shared" si="97"/>
        <v>0</v>
      </c>
      <c r="AZ742" s="89">
        <f t="shared" si="97"/>
        <v>0</v>
      </c>
      <c r="BA742" s="89">
        <f t="shared" si="97"/>
        <v>0</v>
      </c>
      <c r="BB742" s="89">
        <f t="shared" si="97"/>
        <v>0</v>
      </c>
      <c r="BC742" s="89">
        <f t="shared" si="97"/>
        <v>0</v>
      </c>
      <c r="BD742" s="89">
        <f t="shared" si="97"/>
        <v>0</v>
      </c>
      <c r="BE742" s="89">
        <f t="shared" si="97"/>
        <v>0</v>
      </c>
      <c r="BF742" s="89">
        <f t="shared" si="97"/>
        <v>0</v>
      </c>
      <c r="BG742" s="89">
        <f t="shared" si="97"/>
        <v>0</v>
      </c>
      <c r="BH742" s="89">
        <f t="shared" si="97"/>
        <v>0</v>
      </c>
      <c r="BI742" s="89">
        <f t="shared" si="97"/>
        <v>0</v>
      </c>
      <c r="BJ742" s="89">
        <f t="shared" si="97"/>
        <v>0</v>
      </c>
      <c r="BK742" s="89">
        <f t="shared" si="97"/>
        <v>0</v>
      </c>
      <c r="BL742" s="89">
        <f t="shared" si="97"/>
        <v>0</v>
      </c>
      <c r="BM742" s="89">
        <f t="shared" si="97"/>
        <v>0</v>
      </c>
      <c r="BN742" s="89">
        <f t="shared" si="97"/>
        <v>0</v>
      </c>
      <c r="BO742" s="89">
        <f t="shared" si="98"/>
        <v>0</v>
      </c>
      <c r="BP742" s="89">
        <f t="shared" si="98"/>
        <v>0</v>
      </c>
      <c r="BQ742" s="89">
        <f t="shared" si="98"/>
        <v>0</v>
      </c>
      <c r="BR742" s="89">
        <f t="shared" si="98"/>
        <v>0</v>
      </c>
      <c r="BS742" s="89">
        <f t="shared" si="98"/>
        <v>0</v>
      </c>
      <c r="BT742" s="89">
        <f t="shared" si="98"/>
        <v>0</v>
      </c>
      <c r="BU742" s="89">
        <f t="shared" si="98"/>
        <v>0</v>
      </c>
      <c r="BV742" s="89">
        <f t="shared" si="98"/>
        <v>0</v>
      </c>
      <c r="BW742" s="89">
        <f t="shared" si="98"/>
        <v>0</v>
      </c>
      <c r="BX742" s="89">
        <f t="shared" si="98"/>
        <v>0</v>
      </c>
      <c r="BY742" s="89">
        <f t="shared" si="98"/>
        <v>0</v>
      </c>
      <c r="BZ742" s="89">
        <f t="shared" si="98"/>
        <v>0</v>
      </c>
      <c r="CA742" s="89">
        <f t="shared" si="98"/>
        <v>0</v>
      </c>
      <c r="CB742" s="89">
        <f t="shared" si="98"/>
        <v>0</v>
      </c>
      <c r="CC742" s="89">
        <f t="shared" si="98"/>
        <v>0</v>
      </c>
      <c r="CD742" s="89">
        <f t="shared" si="98"/>
        <v>0</v>
      </c>
      <c r="CE742" s="89">
        <f t="shared" si="98"/>
        <v>0</v>
      </c>
      <c r="CF742" s="89">
        <f t="shared" si="98"/>
        <v>0</v>
      </c>
      <c r="CG742" s="89">
        <f t="shared" si="98"/>
        <v>0</v>
      </c>
      <c r="CH742" s="89">
        <f t="shared" si="98"/>
        <v>0</v>
      </c>
      <c r="CI742" s="89">
        <f t="shared" si="98"/>
        <v>0</v>
      </c>
      <c r="CJ742" s="89">
        <f t="shared" si="98"/>
        <v>0</v>
      </c>
      <c r="CK742" s="89">
        <f t="shared" si="98"/>
        <v>0</v>
      </c>
      <c r="CL742" s="89">
        <f t="shared" si="98"/>
        <v>0</v>
      </c>
      <c r="CM742" s="89">
        <f t="shared" si="98"/>
        <v>0</v>
      </c>
      <c r="CN742" s="89">
        <f t="shared" si="98"/>
        <v>0</v>
      </c>
      <c r="CO742" s="89">
        <f t="shared" si="98"/>
        <v>0</v>
      </c>
      <c r="CP742" s="89">
        <f t="shared" si="98"/>
        <v>0</v>
      </c>
      <c r="CQ742" s="89">
        <f t="shared" si="98"/>
        <v>0</v>
      </c>
    </row>
    <row r="743" spans="1:95" s="89" customFormat="1" hidden="1" x14ac:dyDescent="0.25">
      <c r="A743" s="90" t="s">
        <v>193</v>
      </c>
      <c r="B743" s="91">
        <f>'[1]Base produits'!C135</f>
        <v>0</v>
      </c>
      <c r="C743" s="89">
        <f t="shared" si="97"/>
        <v>0</v>
      </c>
      <c r="D743" s="89">
        <f t="shared" si="97"/>
        <v>0</v>
      </c>
      <c r="E743" s="89">
        <f t="shared" si="97"/>
        <v>0</v>
      </c>
      <c r="F743" s="89">
        <f t="shared" si="97"/>
        <v>0</v>
      </c>
      <c r="G743" s="89">
        <f t="shared" si="97"/>
        <v>0</v>
      </c>
      <c r="H743" s="89">
        <f t="shared" si="97"/>
        <v>0</v>
      </c>
      <c r="I743" s="89">
        <f t="shared" si="97"/>
        <v>0</v>
      </c>
      <c r="J743" s="89">
        <f t="shared" si="97"/>
        <v>0</v>
      </c>
      <c r="K743" s="89">
        <f t="shared" si="97"/>
        <v>0</v>
      </c>
      <c r="L743" s="89">
        <f t="shared" si="97"/>
        <v>0</v>
      </c>
      <c r="M743" s="89">
        <f t="shared" si="97"/>
        <v>0</v>
      </c>
      <c r="N743" s="89">
        <f t="shared" si="97"/>
        <v>0</v>
      </c>
      <c r="O743" s="89">
        <f t="shared" si="97"/>
        <v>0</v>
      </c>
      <c r="P743" s="89">
        <f t="shared" si="97"/>
        <v>0</v>
      </c>
      <c r="Q743" s="89">
        <f t="shared" si="97"/>
        <v>0</v>
      </c>
      <c r="R743" s="89">
        <f t="shared" si="97"/>
        <v>0</v>
      </c>
      <c r="S743" s="89">
        <f t="shared" si="97"/>
        <v>0</v>
      </c>
      <c r="T743" s="89">
        <f t="shared" si="97"/>
        <v>0</v>
      </c>
      <c r="U743" s="89">
        <f t="shared" si="97"/>
        <v>0</v>
      </c>
      <c r="V743" s="89">
        <f t="shared" si="97"/>
        <v>0</v>
      </c>
      <c r="W743" s="89">
        <f t="shared" si="97"/>
        <v>0</v>
      </c>
      <c r="X743" s="89">
        <f t="shared" si="97"/>
        <v>0</v>
      </c>
      <c r="Y743" s="89">
        <f t="shared" si="97"/>
        <v>0</v>
      </c>
      <c r="Z743" s="89">
        <f t="shared" si="97"/>
        <v>0</v>
      </c>
      <c r="AA743" s="89">
        <f t="shared" si="97"/>
        <v>0</v>
      </c>
      <c r="AB743" s="89">
        <f t="shared" si="97"/>
        <v>0</v>
      </c>
      <c r="AC743" s="89">
        <f t="shared" si="97"/>
        <v>0</v>
      </c>
      <c r="AD743" s="89">
        <f t="shared" si="97"/>
        <v>0</v>
      </c>
      <c r="AE743" s="89">
        <f t="shared" si="97"/>
        <v>0</v>
      </c>
      <c r="AF743" s="89">
        <f t="shared" si="97"/>
        <v>0</v>
      </c>
      <c r="AG743" s="89">
        <f t="shared" si="97"/>
        <v>0</v>
      </c>
      <c r="AH743" s="89">
        <f t="shared" si="97"/>
        <v>0</v>
      </c>
      <c r="AI743" s="89">
        <f t="shared" si="97"/>
        <v>0</v>
      </c>
      <c r="AJ743" s="89">
        <f t="shared" si="97"/>
        <v>0</v>
      </c>
      <c r="AK743" s="89">
        <f t="shared" si="97"/>
        <v>0</v>
      </c>
      <c r="AL743" s="89">
        <f t="shared" si="97"/>
        <v>0</v>
      </c>
      <c r="AM743" s="89">
        <f t="shared" si="97"/>
        <v>0</v>
      </c>
      <c r="AN743" s="89">
        <f t="shared" si="97"/>
        <v>0</v>
      </c>
      <c r="AO743" s="89">
        <f t="shared" si="97"/>
        <v>0</v>
      </c>
      <c r="AP743" s="89">
        <f t="shared" si="97"/>
        <v>0</v>
      </c>
      <c r="AQ743" s="89">
        <f t="shared" si="97"/>
        <v>0</v>
      </c>
      <c r="AR743" s="89">
        <f t="shared" si="97"/>
        <v>0</v>
      </c>
      <c r="AS743" s="89">
        <f t="shared" si="97"/>
        <v>0</v>
      </c>
      <c r="AT743" s="89">
        <f t="shared" si="97"/>
        <v>0</v>
      </c>
      <c r="AU743" s="89">
        <f t="shared" si="97"/>
        <v>0</v>
      </c>
      <c r="AV743" s="89">
        <f t="shared" si="97"/>
        <v>0</v>
      </c>
      <c r="AW743" s="89">
        <f t="shared" si="97"/>
        <v>0</v>
      </c>
      <c r="AX743" s="89">
        <f t="shared" si="97"/>
        <v>0</v>
      </c>
      <c r="AY743" s="89">
        <f t="shared" si="97"/>
        <v>0</v>
      </c>
      <c r="AZ743" s="89">
        <f t="shared" si="97"/>
        <v>0</v>
      </c>
      <c r="BA743" s="89">
        <f t="shared" si="97"/>
        <v>0</v>
      </c>
      <c r="BB743" s="89">
        <f t="shared" si="97"/>
        <v>0</v>
      </c>
      <c r="BC743" s="89">
        <f t="shared" si="97"/>
        <v>0</v>
      </c>
      <c r="BD743" s="89">
        <f t="shared" si="97"/>
        <v>0</v>
      </c>
      <c r="BE743" s="89">
        <f t="shared" si="97"/>
        <v>0</v>
      </c>
      <c r="BF743" s="89">
        <f t="shared" si="97"/>
        <v>0</v>
      </c>
      <c r="BG743" s="89">
        <f t="shared" si="97"/>
        <v>0</v>
      </c>
      <c r="BH743" s="89">
        <f t="shared" si="97"/>
        <v>0</v>
      </c>
      <c r="BI743" s="89">
        <f t="shared" si="97"/>
        <v>0</v>
      </c>
      <c r="BJ743" s="89">
        <f t="shared" si="97"/>
        <v>0</v>
      </c>
      <c r="BK743" s="89">
        <f t="shared" si="97"/>
        <v>0</v>
      </c>
      <c r="BL743" s="89">
        <f t="shared" si="97"/>
        <v>0</v>
      </c>
      <c r="BM743" s="89">
        <f t="shared" si="97"/>
        <v>0</v>
      </c>
      <c r="BN743" s="89">
        <f t="shared" ref="BN743" si="99">BN139*$B743</f>
        <v>0</v>
      </c>
      <c r="BO743" s="89">
        <f t="shared" si="98"/>
        <v>0</v>
      </c>
      <c r="BP743" s="89">
        <f t="shared" si="98"/>
        <v>0</v>
      </c>
      <c r="BQ743" s="89">
        <f t="shared" si="98"/>
        <v>0</v>
      </c>
      <c r="BR743" s="89">
        <f t="shared" si="98"/>
        <v>0</v>
      </c>
      <c r="BS743" s="89">
        <f t="shared" si="98"/>
        <v>0</v>
      </c>
      <c r="BT743" s="89">
        <f t="shared" si="98"/>
        <v>0</v>
      </c>
      <c r="BU743" s="89">
        <f t="shared" si="98"/>
        <v>0</v>
      </c>
      <c r="BV743" s="89">
        <f t="shared" si="98"/>
        <v>0</v>
      </c>
      <c r="BW743" s="89">
        <f t="shared" si="98"/>
        <v>0</v>
      </c>
      <c r="BX743" s="89">
        <f t="shared" si="98"/>
        <v>0</v>
      </c>
      <c r="BY743" s="89">
        <f t="shared" si="98"/>
        <v>0</v>
      </c>
      <c r="BZ743" s="89">
        <f t="shared" si="98"/>
        <v>0</v>
      </c>
      <c r="CA743" s="89">
        <f t="shared" si="98"/>
        <v>0</v>
      </c>
      <c r="CB743" s="89">
        <f t="shared" si="98"/>
        <v>0</v>
      </c>
      <c r="CC743" s="89">
        <f t="shared" si="98"/>
        <v>0</v>
      </c>
      <c r="CD743" s="89">
        <f t="shared" si="98"/>
        <v>0</v>
      </c>
      <c r="CE743" s="89">
        <f t="shared" si="98"/>
        <v>0</v>
      </c>
      <c r="CF743" s="89">
        <f t="shared" si="98"/>
        <v>0</v>
      </c>
      <c r="CG743" s="89">
        <f t="shared" si="98"/>
        <v>0</v>
      </c>
      <c r="CH743" s="89">
        <f t="shared" si="98"/>
        <v>0</v>
      </c>
      <c r="CI743" s="89">
        <f t="shared" si="98"/>
        <v>0</v>
      </c>
      <c r="CJ743" s="89">
        <f t="shared" si="98"/>
        <v>0</v>
      </c>
      <c r="CK743" s="89">
        <f t="shared" si="98"/>
        <v>0</v>
      </c>
      <c r="CL743" s="89">
        <f t="shared" si="98"/>
        <v>0</v>
      </c>
      <c r="CM743" s="89">
        <f t="shared" si="98"/>
        <v>0</v>
      </c>
      <c r="CN743" s="89">
        <f t="shared" si="98"/>
        <v>0</v>
      </c>
      <c r="CO743" s="89">
        <f t="shared" si="98"/>
        <v>0</v>
      </c>
      <c r="CP743" s="89">
        <f t="shared" si="98"/>
        <v>0</v>
      </c>
      <c r="CQ743" s="89">
        <f t="shared" si="98"/>
        <v>0</v>
      </c>
    </row>
    <row r="744" spans="1:95" s="89" customFormat="1" hidden="1" x14ac:dyDescent="0.25">
      <c r="A744" s="90" t="s">
        <v>194</v>
      </c>
      <c r="B744" s="91">
        <f>'[1]Base produits'!C136</f>
        <v>0</v>
      </c>
      <c r="C744" s="89">
        <f t="shared" ref="C744:BN747" si="100">C140*$B744</f>
        <v>0</v>
      </c>
      <c r="D744" s="89">
        <f t="shared" si="100"/>
        <v>0</v>
      </c>
      <c r="E744" s="89">
        <f t="shared" si="100"/>
        <v>0</v>
      </c>
      <c r="F744" s="89">
        <f t="shared" si="100"/>
        <v>0</v>
      </c>
      <c r="G744" s="89">
        <f t="shared" si="100"/>
        <v>0</v>
      </c>
      <c r="H744" s="89">
        <f t="shared" si="100"/>
        <v>0</v>
      </c>
      <c r="I744" s="89">
        <f t="shared" si="100"/>
        <v>0</v>
      </c>
      <c r="J744" s="89">
        <f t="shared" si="100"/>
        <v>0</v>
      </c>
      <c r="K744" s="89">
        <f t="shared" si="100"/>
        <v>0</v>
      </c>
      <c r="L744" s="89">
        <f t="shared" si="100"/>
        <v>0</v>
      </c>
      <c r="M744" s="89">
        <f t="shared" si="100"/>
        <v>0</v>
      </c>
      <c r="N744" s="89">
        <f t="shared" si="100"/>
        <v>0</v>
      </c>
      <c r="O744" s="89">
        <f t="shared" si="100"/>
        <v>0</v>
      </c>
      <c r="P744" s="89">
        <f t="shared" si="100"/>
        <v>0</v>
      </c>
      <c r="Q744" s="89">
        <f t="shared" si="100"/>
        <v>0</v>
      </c>
      <c r="R744" s="89">
        <f t="shared" si="100"/>
        <v>0</v>
      </c>
      <c r="S744" s="89">
        <f t="shared" si="100"/>
        <v>0</v>
      </c>
      <c r="T744" s="89">
        <f t="shared" si="100"/>
        <v>0</v>
      </c>
      <c r="U744" s="89">
        <f t="shared" si="100"/>
        <v>0</v>
      </c>
      <c r="V744" s="89">
        <f t="shared" si="100"/>
        <v>0</v>
      </c>
      <c r="W744" s="89">
        <f t="shared" si="100"/>
        <v>0</v>
      </c>
      <c r="X744" s="89">
        <f t="shared" si="100"/>
        <v>0</v>
      </c>
      <c r="Y744" s="89">
        <f t="shared" si="100"/>
        <v>0</v>
      </c>
      <c r="Z744" s="89">
        <f t="shared" si="100"/>
        <v>0</v>
      </c>
      <c r="AA744" s="89">
        <f t="shared" si="100"/>
        <v>0</v>
      </c>
      <c r="AB744" s="89">
        <f t="shared" si="100"/>
        <v>0</v>
      </c>
      <c r="AC744" s="89">
        <f t="shared" si="100"/>
        <v>0</v>
      </c>
      <c r="AD744" s="89">
        <f t="shared" si="100"/>
        <v>0</v>
      </c>
      <c r="AE744" s="89">
        <f t="shared" si="100"/>
        <v>0</v>
      </c>
      <c r="AF744" s="89">
        <f t="shared" si="100"/>
        <v>0</v>
      </c>
      <c r="AG744" s="89">
        <f t="shared" si="100"/>
        <v>0</v>
      </c>
      <c r="AH744" s="89">
        <f t="shared" si="100"/>
        <v>0</v>
      </c>
      <c r="AI744" s="89">
        <f t="shared" si="100"/>
        <v>0</v>
      </c>
      <c r="AJ744" s="89">
        <f t="shared" si="100"/>
        <v>0</v>
      </c>
      <c r="AK744" s="89">
        <f t="shared" si="100"/>
        <v>0</v>
      </c>
      <c r="AL744" s="89">
        <f t="shared" si="100"/>
        <v>0</v>
      </c>
      <c r="AM744" s="89">
        <f t="shared" si="100"/>
        <v>0</v>
      </c>
      <c r="AN744" s="89">
        <f t="shared" si="100"/>
        <v>0</v>
      </c>
      <c r="AO744" s="89">
        <f t="shared" si="100"/>
        <v>0</v>
      </c>
      <c r="AP744" s="89">
        <f t="shared" si="100"/>
        <v>0</v>
      </c>
      <c r="AQ744" s="89">
        <f t="shared" si="100"/>
        <v>0</v>
      </c>
      <c r="AR744" s="89">
        <f t="shared" si="100"/>
        <v>0</v>
      </c>
      <c r="AS744" s="89">
        <f t="shared" si="100"/>
        <v>0</v>
      </c>
      <c r="AT744" s="89">
        <f t="shared" si="100"/>
        <v>0</v>
      </c>
      <c r="AU744" s="89">
        <f t="shared" si="100"/>
        <v>0</v>
      </c>
      <c r="AV744" s="89">
        <f t="shared" si="100"/>
        <v>0</v>
      </c>
      <c r="AW744" s="89">
        <f t="shared" si="100"/>
        <v>0</v>
      </c>
      <c r="AX744" s="89">
        <f t="shared" si="100"/>
        <v>0</v>
      </c>
      <c r="AY744" s="89">
        <f t="shared" si="100"/>
        <v>0</v>
      </c>
      <c r="AZ744" s="89">
        <f t="shared" si="100"/>
        <v>0</v>
      </c>
      <c r="BA744" s="89">
        <f t="shared" si="100"/>
        <v>0</v>
      </c>
      <c r="BB744" s="89">
        <f t="shared" si="100"/>
        <v>0</v>
      </c>
      <c r="BC744" s="89">
        <f t="shared" si="100"/>
        <v>0</v>
      </c>
      <c r="BD744" s="89">
        <f t="shared" si="100"/>
        <v>0</v>
      </c>
      <c r="BE744" s="89">
        <f t="shared" si="100"/>
        <v>0</v>
      </c>
      <c r="BF744" s="89">
        <f t="shared" si="100"/>
        <v>0</v>
      </c>
      <c r="BG744" s="89">
        <f t="shared" si="100"/>
        <v>0</v>
      </c>
      <c r="BH744" s="89">
        <f t="shared" si="100"/>
        <v>0</v>
      </c>
      <c r="BI744" s="89">
        <f t="shared" si="100"/>
        <v>0</v>
      </c>
      <c r="BJ744" s="89">
        <f t="shared" si="100"/>
        <v>0</v>
      </c>
      <c r="BK744" s="89">
        <f t="shared" si="100"/>
        <v>0</v>
      </c>
      <c r="BL744" s="89">
        <f t="shared" si="100"/>
        <v>0</v>
      </c>
      <c r="BM744" s="89">
        <f t="shared" si="100"/>
        <v>0</v>
      </c>
      <c r="BN744" s="89">
        <f t="shared" si="100"/>
        <v>0</v>
      </c>
      <c r="BO744" s="89">
        <f t="shared" ref="BO744:CQ747" si="101">BO140*$B744</f>
        <v>0</v>
      </c>
      <c r="BP744" s="89">
        <f t="shared" si="101"/>
        <v>0</v>
      </c>
      <c r="BQ744" s="89">
        <f t="shared" si="101"/>
        <v>0</v>
      </c>
      <c r="BR744" s="89">
        <f t="shared" si="101"/>
        <v>0</v>
      </c>
      <c r="BS744" s="89">
        <f t="shared" si="101"/>
        <v>0</v>
      </c>
      <c r="BT744" s="89">
        <f t="shared" si="101"/>
        <v>0</v>
      </c>
      <c r="BU744" s="89">
        <f t="shared" si="101"/>
        <v>0</v>
      </c>
      <c r="BV744" s="89">
        <f t="shared" si="101"/>
        <v>0</v>
      </c>
      <c r="BW744" s="89">
        <f t="shared" si="101"/>
        <v>0</v>
      </c>
      <c r="BX744" s="89">
        <f t="shared" si="101"/>
        <v>0</v>
      </c>
      <c r="BY744" s="89">
        <f t="shared" si="101"/>
        <v>0</v>
      </c>
      <c r="BZ744" s="89">
        <f t="shared" si="101"/>
        <v>0</v>
      </c>
      <c r="CA744" s="89">
        <f t="shared" si="101"/>
        <v>0</v>
      </c>
      <c r="CB744" s="89">
        <f t="shared" si="101"/>
        <v>0</v>
      </c>
      <c r="CC744" s="89">
        <f t="shared" si="101"/>
        <v>0</v>
      </c>
      <c r="CD744" s="89">
        <f t="shared" si="101"/>
        <v>0</v>
      </c>
      <c r="CE744" s="89">
        <f t="shared" si="101"/>
        <v>0</v>
      </c>
      <c r="CF744" s="89">
        <f t="shared" si="101"/>
        <v>0</v>
      </c>
      <c r="CG744" s="89">
        <f t="shared" si="101"/>
        <v>0</v>
      </c>
      <c r="CH744" s="89">
        <f t="shared" si="101"/>
        <v>0</v>
      </c>
      <c r="CI744" s="89">
        <f t="shared" si="101"/>
        <v>0</v>
      </c>
      <c r="CJ744" s="89">
        <f t="shared" si="101"/>
        <v>0</v>
      </c>
      <c r="CK744" s="89">
        <f t="shared" si="101"/>
        <v>0</v>
      </c>
      <c r="CL744" s="89">
        <f t="shared" si="101"/>
        <v>0</v>
      </c>
      <c r="CM744" s="89">
        <f t="shared" si="101"/>
        <v>0</v>
      </c>
      <c r="CN744" s="89">
        <f t="shared" si="101"/>
        <v>0</v>
      </c>
      <c r="CO744" s="89">
        <f t="shared" si="101"/>
        <v>0</v>
      </c>
      <c r="CP744" s="89">
        <f t="shared" si="101"/>
        <v>0</v>
      </c>
      <c r="CQ744" s="89">
        <f t="shared" si="101"/>
        <v>0</v>
      </c>
    </row>
    <row r="745" spans="1:95" s="89" customFormat="1" hidden="1" x14ac:dyDescent="0.25">
      <c r="A745" s="90" t="s">
        <v>195</v>
      </c>
      <c r="B745" s="91">
        <f>'[1]Base produits'!C137</f>
        <v>0</v>
      </c>
      <c r="C745" s="89">
        <f t="shared" si="100"/>
        <v>0</v>
      </c>
      <c r="D745" s="89">
        <f t="shared" si="100"/>
        <v>0</v>
      </c>
      <c r="E745" s="89">
        <f t="shared" si="100"/>
        <v>0</v>
      </c>
      <c r="F745" s="89">
        <f t="shared" si="100"/>
        <v>0</v>
      </c>
      <c r="G745" s="89">
        <f t="shared" si="100"/>
        <v>0</v>
      </c>
      <c r="H745" s="89">
        <f t="shared" si="100"/>
        <v>0</v>
      </c>
      <c r="I745" s="89">
        <f t="shared" si="100"/>
        <v>0</v>
      </c>
      <c r="J745" s="89">
        <f t="shared" si="100"/>
        <v>0</v>
      </c>
      <c r="K745" s="89">
        <f t="shared" si="100"/>
        <v>0</v>
      </c>
      <c r="L745" s="89">
        <f t="shared" si="100"/>
        <v>0</v>
      </c>
      <c r="M745" s="89">
        <f t="shared" si="100"/>
        <v>0</v>
      </c>
      <c r="N745" s="89">
        <f t="shared" si="100"/>
        <v>0</v>
      </c>
      <c r="O745" s="89">
        <f t="shared" si="100"/>
        <v>0</v>
      </c>
      <c r="P745" s="89">
        <f t="shared" si="100"/>
        <v>0</v>
      </c>
      <c r="Q745" s="89">
        <f t="shared" si="100"/>
        <v>0</v>
      </c>
      <c r="R745" s="89">
        <f t="shared" si="100"/>
        <v>0</v>
      </c>
      <c r="S745" s="89">
        <f t="shared" si="100"/>
        <v>0</v>
      </c>
      <c r="T745" s="89">
        <f t="shared" si="100"/>
        <v>0</v>
      </c>
      <c r="U745" s="89">
        <f t="shared" si="100"/>
        <v>0</v>
      </c>
      <c r="V745" s="89">
        <f t="shared" si="100"/>
        <v>0</v>
      </c>
      <c r="W745" s="89">
        <f t="shared" si="100"/>
        <v>0</v>
      </c>
      <c r="X745" s="89">
        <f t="shared" si="100"/>
        <v>0</v>
      </c>
      <c r="Y745" s="89">
        <f t="shared" si="100"/>
        <v>0</v>
      </c>
      <c r="Z745" s="89">
        <f t="shared" si="100"/>
        <v>0</v>
      </c>
      <c r="AA745" s="89">
        <f t="shared" si="100"/>
        <v>0</v>
      </c>
      <c r="AB745" s="89">
        <f t="shared" si="100"/>
        <v>0</v>
      </c>
      <c r="AC745" s="89">
        <f t="shared" si="100"/>
        <v>0</v>
      </c>
      <c r="AD745" s="89">
        <f t="shared" si="100"/>
        <v>0</v>
      </c>
      <c r="AE745" s="89">
        <f t="shared" si="100"/>
        <v>0</v>
      </c>
      <c r="AF745" s="89">
        <f t="shared" si="100"/>
        <v>0</v>
      </c>
      <c r="AG745" s="89">
        <f t="shared" si="100"/>
        <v>0</v>
      </c>
      <c r="AH745" s="89">
        <f t="shared" si="100"/>
        <v>0</v>
      </c>
      <c r="AI745" s="89">
        <f t="shared" si="100"/>
        <v>0</v>
      </c>
      <c r="AJ745" s="89">
        <f t="shared" si="100"/>
        <v>0</v>
      </c>
      <c r="AK745" s="89">
        <f t="shared" si="100"/>
        <v>0</v>
      </c>
      <c r="AL745" s="89">
        <f t="shared" si="100"/>
        <v>0</v>
      </c>
      <c r="AM745" s="89">
        <f t="shared" si="100"/>
        <v>0</v>
      </c>
      <c r="AN745" s="89">
        <f t="shared" si="100"/>
        <v>0</v>
      </c>
      <c r="AO745" s="89">
        <f t="shared" si="100"/>
        <v>0</v>
      </c>
      <c r="AP745" s="89">
        <f t="shared" si="100"/>
        <v>0</v>
      </c>
      <c r="AQ745" s="89">
        <f t="shared" si="100"/>
        <v>0</v>
      </c>
      <c r="AR745" s="89">
        <f t="shared" si="100"/>
        <v>0</v>
      </c>
      <c r="AS745" s="89">
        <f t="shared" si="100"/>
        <v>0</v>
      </c>
      <c r="AT745" s="89">
        <f t="shared" si="100"/>
        <v>0</v>
      </c>
      <c r="AU745" s="89">
        <f t="shared" si="100"/>
        <v>0</v>
      </c>
      <c r="AV745" s="89">
        <f t="shared" si="100"/>
        <v>0</v>
      </c>
      <c r="AW745" s="89">
        <f t="shared" si="100"/>
        <v>0</v>
      </c>
      <c r="AX745" s="89">
        <f t="shared" si="100"/>
        <v>0</v>
      </c>
      <c r="AY745" s="89">
        <f t="shared" si="100"/>
        <v>0</v>
      </c>
      <c r="AZ745" s="89">
        <f t="shared" si="100"/>
        <v>0</v>
      </c>
      <c r="BA745" s="89">
        <f t="shared" si="100"/>
        <v>0</v>
      </c>
      <c r="BB745" s="89">
        <f t="shared" si="100"/>
        <v>0</v>
      </c>
      <c r="BC745" s="89">
        <f t="shared" si="100"/>
        <v>0</v>
      </c>
      <c r="BD745" s="89">
        <f t="shared" si="100"/>
        <v>0</v>
      </c>
      <c r="BE745" s="89">
        <f t="shared" si="100"/>
        <v>0</v>
      </c>
      <c r="BF745" s="89">
        <f t="shared" si="100"/>
        <v>0</v>
      </c>
      <c r="BG745" s="89">
        <f t="shared" si="100"/>
        <v>0</v>
      </c>
      <c r="BH745" s="89">
        <f t="shared" si="100"/>
        <v>0</v>
      </c>
      <c r="BI745" s="89">
        <f t="shared" si="100"/>
        <v>0</v>
      </c>
      <c r="BJ745" s="89">
        <f t="shared" si="100"/>
        <v>0</v>
      </c>
      <c r="BK745" s="89">
        <f t="shared" si="100"/>
        <v>0</v>
      </c>
      <c r="BL745" s="89">
        <f t="shared" si="100"/>
        <v>0</v>
      </c>
      <c r="BM745" s="89">
        <f t="shared" si="100"/>
        <v>0</v>
      </c>
      <c r="BN745" s="89">
        <f t="shared" si="100"/>
        <v>0</v>
      </c>
      <c r="BO745" s="89">
        <f t="shared" si="101"/>
        <v>0</v>
      </c>
      <c r="BP745" s="89">
        <f t="shared" si="101"/>
        <v>0</v>
      </c>
      <c r="BQ745" s="89">
        <f t="shared" si="101"/>
        <v>0</v>
      </c>
      <c r="BR745" s="89">
        <f t="shared" si="101"/>
        <v>0</v>
      </c>
      <c r="BS745" s="89">
        <f t="shared" si="101"/>
        <v>0</v>
      </c>
      <c r="BT745" s="89">
        <f t="shared" si="101"/>
        <v>0</v>
      </c>
      <c r="BU745" s="89">
        <f t="shared" si="101"/>
        <v>0</v>
      </c>
      <c r="BV745" s="89">
        <f t="shared" si="101"/>
        <v>0</v>
      </c>
      <c r="BW745" s="89">
        <f t="shared" si="101"/>
        <v>0</v>
      </c>
      <c r="BX745" s="89">
        <f t="shared" si="101"/>
        <v>0</v>
      </c>
      <c r="BY745" s="89">
        <f t="shared" si="101"/>
        <v>0</v>
      </c>
      <c r="BZ745" s="89">
        <f t="shared" si="101"/>
        <v>0</v>
      </c>
      <c r="CA745" s="89">
        <f t="shared" si="101"/>
        <v>0</v>
      </c>
      <c r="CB745" s="89">
        <f t="shared" si="101"/>
        <v>0</v>
      </c>
      <c r="CC745" s="89">
        <f t="shared" si="101"/>
        <v>0</v>
      </c>
      <c r="CD745" s="89">
        <f t="shared" si="101"/>
        <v>0</v>
      </c>
      <c r="CE745" s="89">
        <f t="shared" si="101"/>
        <v>0</v>
      </c>
      <c r="CF745" s="89">
        <f t="shared" si="101"/>
        <v>0</v>
      </c>
      <c r="CG745" s="89">
        <f t="shared" si="101"/>
        <v>0</v>
      </c>
      <c r="CH745" s="89">
        <f t="shared" si="101"/>
        <v>0</v>
      </c>
      <c r="CI745" s="89">
        <f t="shared" si="101"/>
        <v>0</v>
      </c>
      <c r="CJ745" s="89">
        <f t="shared" si="101"/>
        <v>0</v>
      </c>
      <c r="CK745" s="89">
        <f t="shared" si="101"/>
        <v>0</v>
      </c>
      <c r="CL745" s="89">
        <f t="shared" si="101"/>
        <v>0</v>
      </c>
      <c r="CM745" s="89">
        <f t="shared" si="101"/>
        <v>0</v>
      </c>
      <c r="CN745" s="89">
        <f t="shared" si="101"/>
        <v>0</v>
      </c>
      <c r="CO745" s="89">
        <f t="shared" si="101"/>
        <v>0</v>
      </c>
      <c r="CP745" s="89">
        <f t="shared" si="101"/>
        <v>0</v>
      </c>
      <c r="CQ745" s="89">
        <f t="shared" si="101"/>
        <v>0</v>
      </c>
    </row>
    <row r="746" spans="1:95" s="89" customFormat="1" hidden="1" x14ac:dyDescent="0.25">
      <c r="A746" s="90" t="s">
        <v>196</v>
      </c>
      <c r="B746" s="91">
        <f>'[1]Base produits'!C138</f>
        <v>0</v>
      </c>
      <c r="C746" s="89">
        <f t="shared" si="100"/>
        <v>0</v>
      </c>
      <c r="D746" s="89">
        <f t="shared" si="100"/>
        <v>0</v>
      </c>
      <c r="E746" s="89">
        <f t="shared" si="100"/>
        <v>0</v>
      </c>
      <c r="F746" s="89">
        <f t="shared" si="100"/>
        <v>0</v>
      </c>
      <c r="G746" s="89">
        <f t="shared" si="100"/>
        <v>0</v>
      </c>
      <c r="H746" s="89">
        <f t="shared" si="100"/>
        <v>0</v>
      </c>
      <c r="I746" s="89">
        <f t="shared" si="100"/>
        <v>0</v>
      </c>
      <c r="J746" s="89">
        <f t="shared" si="100"/>
        <v>0</v>
      </c>
      <c r="K746" s="89">
        <f t="shared" si="100"/>
        <v>0</v>
      </c>
      <c r="L746" s="89">
        <f t="shared" si="100"/>
        <v>0</v>
      </c>
      <c r="M746" s="89">
        <f t="shared" si="100"/>
        <v>0</v>
      </c>
      <c r="N746" s="89">
        <f t="shared" si="100"/>
        <v>0</v>
      </c>
      <c r="O746" s="89">
        <f t="shared" si="100"/>
        <v>0</v>
      </c>
      <c r="P746" s="89">
        <f t="shared" si="100"/>
        <v>0</v>
      </c>
      <c r="Q746" s="89">
        <f t="shared" si="100"/>
        <v>0</v>
      </c>
      <c r="R746" s="89">
        <f t="shared" si="100"/>
        <v>0</v>
      </c>
      <c r="S746" s="89">
        <f t="shared" si="100"/>
        <v>0</v>
      </c>
      <c r="T746" s="89">
        <f t="shared" si="100"/>
        <v>0</v>
      </c>
      <c r="U746" s="89">
        <f t="shared" si="100"/>
        <v>0</v>
      </c>
      <c r="V746" s="89">
        <f t="shared" si="100"/>
        <v>0</v>
      </c>
      <c r="W746" s="89">
        <f t="shared" si="100"/>
        <v>0</v>
      </c>
      <c r="X746" s="89">
        <f t="shared" si="100"/>
        <v>0</v>
      </c>
      <c r="Y746" s="89">
        <f t="shared" si="100"/>
        <v>0</v>
      </c>
      <c r="Z746" s="89">
        <f t="shared" si="100"/>
        <v>0</v>
      </c>
      <c r="AA746" s="89">
        <f t="shared" si="100"/>
        <v>0</v>
      </c>
      <c r="AB746" s="89">
        <f t="shared" si="100"/>
        <v>0</v>
      </c>
      <c r="AC746" s="89">
        <f t="shared" si="100"/>
        <v>0</v>
      </c>
      <c r="AD746" s="89">
        <f t="shared" si="100"/>
        <v>0</v>
      </c>
      <c r="AE746" s="89">
        <f t="shared" si="100"/>
        <v>0</v>
      </c>
      <c r="AF746" s="89">
        <f t="shared" si="100"/>
        <v>0</v>
      </c>
      <c r="AG746" s="89">
        <f t="shared" si="100"/>
        <v>0</v>
      </c>
      <c r="AH746" s="89">
        <f t="shared" si="100"/>
        <v>0</v>
      </c>
      <c r="AI746" s="89">
        <f t="shared" si="100"/>
        <v>0</v>
      </c>
      <c r="AJ746" s="89">
        <f t="shared" si="100"/>
        <v>0</v>
      </c>
      <c r="AK746" s="89">
        <f t="shared" si="100"/>
        <v>0</v>
      </c>
      <c r="AL746" s="89">
        <f t="shared" si="100"/>
        <v>0</v>
      </c>
      <c r="AM746" s="89">
        <f t="shared" si="100"/>
        <v>0</v>
      </c>
      <c r="AN746" s="89">
        <f t="shared" si="100"/>
        <v>0</v>
      </c>
      <c r="AO746" s="89">
        <f t="shared" si="100"/>
        <v>0</v>
      </c>
      <c r="AP746" s="89">
        <f t="shared" si="100"/>
        <v>0</v>
      </c>
      <c r="AQ746" s="89">
        <f t="shared" si="100"/>
        <v>0</v>
      </c>
      <c r="AR746" s="89">
        <f t="shared" si="100"/>
        <v>0</v>
      </c>
      <c r="AS746" s="89">
        <f t="shared" si="100"/>
        <v>0</v>
      </c>
      <c r="AT746" s="89">
        <f t="shared" si="100"/>
        <v>0</v>
      </c>
      <c r="AU746" s="89">
        <f t="shared" si="100"/>
        <v>0</v>
      </c>
      <c r="AV746" s="89">
        <f t="shared" si="100"/>
        <v>0</v>
      </c>
      <c r="AW746" s="89">
        <f t="shared" si="100"/>
        <v>0</v>
      </c>
      <c r="AX746" s="89">
        <f t="shared" si="100"/>
        <v>0</v>
      </c>
      <c r="AY746" s="89">
        <f t="shared" si="100"/>
        <v>0</v>
      </c>
      <c r="AZ746" s="89">
        <f t="shared" si="100"/>
        <v>0</v>
      </c>
      <c r="BA746" s="89">
        <f t="shared" si="100"/>
        <v>0</v>
      </c>
      <c r="BB746" s="89">
        <f t="shared" si="100"/>
        <v>0</v>
      </c>
      <c r="BC746" s="89">
        <f t="shared" si="100"/>
        <v>0</v>
      </c>
      <c r="BD746" s="89">
        <f t="shared" si="100"/>
        <v>0</v>
      </c>
      <c r="BE746" s="89">
        <f t="shared" si="100"/>
        <v>0</v>
      </c>
      <c r="BF746" s="89">
        <f t="shared" si="100"/>
        <v>0</v>
      </c>
      <c r="BG746" s="89">
        <f t="shared" si="100"/>
        <v>0</v>
      </c>
      <c r="BH746" s="89">
        <f t="shared" si="100"/>
        <v>0</v>
      </c>
      <c r="BI746" s="89">
        <f t="shared" si="100"/>
        <v>0</v>
      </c>
      <c r="BJ746" s="89">
        <f t="shared" si="100"/>
        <v>0</v>
      </c>
      <c r="BK746" s="89">
        <f t="shared" si="100"/>
        <v>0</v>
      </c>
      <c r="BL746" s="89">
        <f t="shared" si="100"/>
        <v>0</v>
      </c>
      <c r="BM746" s="89">
        <f t="shared" si="100"/>
        <v>0</v>
      </c>
      <c r="BN746" s="89">
        <f t="shared" si="100"/>
        <v>0</v>
      </c>
      <c r="BO746" s="89">
        <f t="shared" si="101"/>
        <v>0</v>
      </c>
      <c r="BP746" s="89">
        <f t="shared" si="101"/>
        <v>0</v>
      </c>
      <c r="BQ746" s="89">
        <f t="shared" si="101"/>
        <v>0</v>
      </c>
      <c r="BR746" s="89">
        <f t="shared" si="101"/>
        <v>0</v>
      </c>
      <c r="BS746" s="89">
        <f t="shared" si="101"/>
        <v>0</v>
      </c>
      <c r="BT746" s="89">
        <f t="shared" si="101"/>
        <v>0</v>
      </c>
      <c r="BU746" s="89">
        <f t="shared" si="101"/>
        <v>0</v>
      </c>
      <c r="BV746" s="89">
        <f t="shared" si="101"/>
        <v>0</v>
      </c>
      <c r="BW746" s="89">
        <f t="shared" si="101"/>
        <v>0</v>
      </c>
      <c r="BX746" s="89">
        <f t="shared" si="101"/>
        <v>0</v>
      </c>
      <c r="BY746" s="89">
        <f t="shared" si="101"/>
        <v>0</v>
      </c>
      <c r="BZ746" s="89">
        <f t="shared" si="101"/>
        <v>0</v>
      </c>
      <c r="CA746" s="89">
        <f t="shared" si="101"/>
        <v>0</v>
      </c>
      <c r="CB746" s="89">
        <f t="shared" si="101"/>
        <v>0</v>
      </c>
      <c r="CC746" s="89">
        <f t="shared" si="101"/>
        <v>0</v>
      </c>
      <c r="CD746" s="89">
        <f t="shared" si="101"/>
        <v>0</v>
      </c>
      <c r="CE746" s="89">
        <f t="shared" si="101"/>
        <v>0</v>
      </c>
      <c r="CF746" s="89">
        <f t="shared" si="101"/>
        <v>0</v>
      </c>
      <c r="CG746" s="89">
        <f t="shared" si="101"/>
        <v>0</v>
      </c>
      <c r="CH746" s="89">
        <f t="shared" si="101"/>
        <v>0</v>
      </c>
      <c r="CI746" s="89">
        <f t="shared" si="101"/>
        <v>0</v>
      </c>
      <c r="CJ746" s="89">
        <f t="shared" si="101"/>
        <v>0</v>
      </c>
      <c r="CK746" s="89">
        <f t="shared" si="101"/>
        <v>0</v>
      </c>
      <c r="CL746" s="89">
        <f t="shared" si="101"/>
        <v>0</v>
      </c>
      <c r="CM746" s="89">
        <f t="shared" si="101"/>
        <v>0</v>
      </c>
      <c r="CN746" s="89">
        <f t="shared" si="101"/>
        <v>0</v>
      </c>
      <c r="CO746" s="89">
        <f t="shared" si="101"/>
        <v>0</v>
      </c>
      <c r="CP746" s="89">
        <f t="shared" si="101"/>
        <v>0</v>
      </c>
      <c r="CQ746" s="89">
        <f t="shared" si="101"/>
        <v>0</v>
      </c>
    </row>
    <row r="747" spans="1:95" s="89" customFormat="1" hidden="1" x14ac:dyDescent="0.25">
      <c r="A747" s="90" t="s">
        <v>197</v>
      </c>
      <c r="B747" s="91">
        <f>'[1]Base produits'!C139</f>
        <v>0</v>
      </c>
      <c r="C747" s="89">
        <f t="shared" si="100"/>
        <v>0</v>
      </c>
      <c r="D747" s="89">
        <f t="shared" si="100"/>
        <v>0</v>
      </c>
      <c r="E747" s="89">
        <f t="shared" si="100"/>
        <v>0</v>
      </c>
      <c r="F747" s="89">
        <f t="shared" si="100"/>
        <v>0</v>
      </c>
      <c r="G747" s="89">
        <f t="shared" si="100"/>
        <v>0</v>
      </c>
      <c r="H747" s="89">
        <f t="shared" si="100"/>
        <v>0</v>
      </c>
      <c r="I747" s="89">
        <f t="shared" si="100"/>
        <v>0</v>
      </c>
      <c r="J747" s="89">
        <f t="shared" si="100"/>
        <v>0</v>
      </c>
      <c r="K747" s="89">
        <f t="shared" si="100"/>
        <v>0</v>
      </c>
      <c r="L747" s="89">
        <f t="shared" si="100"/>
        <v>0</v>
      </c>
      <c r="M747" s="89">
        <f t="shared" si="100"/>
        <v>0</v>
      </c>
      <c r="N747" s="89">
        <f t="shared" si="100"/>
        <v>0</v>
      </c>
      <c r="O747" s="89">
        <f t="shared" si="100"/>
        <v>0</v>
      </c>
      <c r="P747" s="89">
        <f t="shared" si="100"/>
        <v>0</v>
      </c>
      <c r="Q747" s="89">
        <f t="shared" si="100"/>
        <v>0</v>
      </c>
      <c r="R747" s="89">
        <f t="shared" si="100"/>
        <v>0</v>
      </c>
      <c r="S747" s="89">
        <f t="shared" si="100"/>
        <v>0</v>
      </c>
      <c r="T747" s="89">
        <f t="shared" si="100"/>
        <v>0</v>
      </c>
      <c r="U747" s="89">
        <f t="shared" si="100"/>
        <v>0</v>
      </c>
      <c r="V747" s="89">
        <f t="shared" si="100"/>
        <v>0</v>
      </c>
      <c r="W747" s="89">
        <f t="shared" si="100"/>
        <v>0</v>
      </c>
      <c r="X747" s="89">
        <f t="shared" si="100"/>
        <v>0</v>
      </c>
      <c r="Y747" s="89">
        <f t="shared" si="100"/>
        <v>0</v>
      </c>
      <c r="Z747" s="89">
        <f t="shared" si="100"/>
        <v>0</v>
      </c>
      <c r="AA747" s="89">
        <f t="shared" si="100"/>
        <v>0</v>
      </c>
      <c r="AB747" s="89">
        <f t="shared" si="100"/>
        <v>0</v>
      </c>
      <c r="AC747" s="89">
        <f t="shared" si="100"/>
        <v>0</v>
      </c>
      <c r="AD747" s="89">
        <f t="shared" si="100"/>
        <v>0</v>
      </c>
      <c r="AE747" s="89">
        <f t="shared" si="100"/>
        <v>0</v>
      </c>
      <c r="AF747" s="89">
        <f t="shared" si="100"/>
        <v>0</v>
      </c>
      <c r="AG747" s="89">
        <f t="shared" si="100"/>
        <v>0</v>
      </c>
      <c r="AH747" s="89">
        <f t="shared" si="100"/>
        <v>0</v>
      </c>
      <c r="AI747" s="89">
        <f t="shared" si="100"/>
        <v>0</v>
      </c>
      <c r="AJ747" s="89">
        <f t="shared" si="100"/>
        <v>0</v>
      </c>
      <c r="AK747" s="89">
        <f t="shared" si="100"/>
        <v>0</v>
      </c>
      <c r="AL747" s="89">
        <f t="shared" si="100"/>
        <v>0</v>
      </c>
      <c r="AM747" s="89">
        <f t="shared" si="100"/>
        <v>0</v>
      </c>
      <c r="AN747" s="89">
        <f t="shared" si="100"/>
        <v>0</v>
      </c>
      <c r="AO747" s="89">
        <f t="shared" si="100"/>
        <v>0</v>
      </c>
      <c r="AP747" s="89">
        <f t="shared" si="100"/>
        <v>0</v>
      </c>
      <c r="AQ747" s="89">
        <f t="shared" si="100"/>
        <v>0</v>
      </c>
      <c r="AR747" s="89">
        <f t="shared" si="100"/>
        <v>0</v>
      </c>
      <c r="AS747" s="89">
        <f t="shared" si="100"/>
        <v>0</v>
      </c>
      <c r="AT747" s="89">
        <f t="shared" si="100"/>
        <v>0</v>
      </c>
      <c r="AU747" s="89">
        <f t="shared" si="100"/>
        <v>0</v>
      </c>
      <c r="AV747" s="89">
        <f t="shared" si="100"/>
        <v>0</v>
      </c>
      <c r="AW747" s="89">
        <f t="shared" si="100"/>
        <v>0</v>
      </c>
      <c r="AX747" s="89">
        <f t="shared" si="100"/>
        <v>0</v>
      </c>
      <c r="AY747" s="89">
        <f t="shared" si="100"/>
        <v>0</v>
      </c>
      <c r="AZ747" s="89">
        <f t="shared" si="100"/>
        <v>0</v>
      </c>
      <c r="BA747" s="89">
        <f t="shared" si="100"/>
        <v>0</v>
      </c>
      <c r="BB747" s="89">
        <f t="shared" si="100"/>
        <v>0</v>
      </c>
      <c r="BC747" s="89">
        <f t="shared" si="100"/>
        <v>0</v>
      </c>
      <c r="BD747" s="89">
        <f t="shared" si="100"/>
        <v>0</v>
      </c>
      <c r="BE747" s="89">
        <f t="shared" si="100"/>
        <v>0</v>
      </c>
      <c r="BF747" s="89">
        <f t="shared" si="100"/>
        <v>0</v>
      </c>
      <c r="BG747" s="89">
        <f t="shared" si="100"/>
        <v>0</v>
      </c>
      <c r="BH747" s="89">
        <f t="shared" si="100"/>
        <v>0</v>
      </c>
      <c r="BI747" s="89">
        <f t="shared" si="100"/>
        <v>0</v>
      </c>
      <c r="BJ747" s="89">
        <f t="shared" si="100"/>
        <v>0</v>
      </c>
      <c r="BK747" s="89">
        <f t="shared" si="100"/>
        <v>0</v>
      </c>
      <c r="BL747" s="89">
        <f t="shared" si="100"/>
        <v>0</v>
      </c>
      <c r="BM747" s="89">
        <f t="shared" si="100"/>
        <v>0</v>
      </c>
      <c r="BN747" s="89">
        <f t="shared" ref="BN747" si="102">BN143*$B747</f>
        <v>0</v>
      </c>
      <c r="BO747" s="89">
        <f t="shared" si="101"/>
        <v>0</v>
      </c>
      <c r="BP747" s="89">
        <f t="shared" si="101"/>
        <v>0</v>
      </c>
      <c r="BQ747" s="89">
        <f t="shared" si="101"/>
        <v>0</v>
      </c>
      <c r="BR747" s="89">
        <f t="shared" si="101"/>
        <v>0</v>
      </c>
      <c r="BS747" s="89">
        <f t="shared" si="101"/>
        <v>0</v>
      </c>
      <c r="BT747" s="89">
        <f t="shared" si="101"/>
        <v>0</v>
      </c>
      <c r="BU747" s="89">
        <f t="shared" si="101"/>
        <v>0</v>
      </c>
      <c r="BV747" s="89">
        <f t="shared" si="101"/>
        <v>0</v>
      </c>
      <c r="BW747" s="89">
        <f t="shared" si="101"/>
        <v>0</v>
      </c>
      <c r="BX747" s="89">
        <f t="shared" si="101"/>
        <v>0</v>
      </c>
      <c r="BY747" s="89">
        <f t="shared" si="101"/>
        <v>0</v>
      </c>
      <c r="BZ747" s="89">
        <f t="shared" si="101"/>
        <v>0</v>
      </c>
      <c r="CA747" s="89">
        <f t="shared" si="101"/>
        <v>0</v>
      </c>
      <c r="CB747" s="89">
        <f t="shared" si="101"/>
        <v>0</v>
      </c>
      <c r="CC747" s="89">
        <f t="shared" si="101"/>
        <v>0</v>
      </c>
      <c r="CD747" s="89">
        <f t="shared" si="101"/>
        <v>0</v>
      </c>
      <c r="CE747" s="89">
        <f t="shared" si="101"/>
        <v>0</v>
      </c>
      <c r="CF747" s="89">
        <f t="shared" si="101"/>
        <v>0</v>
      </c>
      <c r="CG747" s="89">
        <f t="shared" si="101"/>
        <v>0</v>
      </c>
      <c r="CH747" s="89">
        <f t="shared" si="101"/>
        <v>0</v>
      </c>
      <c r="CI747" s="89">
        <f t="shared" si="101"/>
        <v>0</v>
      </c>
      <c r="CJ747" s="89">
        <f t="shared" si="101"/>
        <v>0</v>
      </c>
      <c r="CK747" s="89">
        <f t="shared" si="101"/>
        <v>0</v>
      </c>
      <c r="CL747" s="89">
        <f t="shared" si="101"/>
        <v>0</v>
      </c>
      <c r="CM747" s="89">
        <f t="shared" si="101"/>
        <v>0</v>
      </c>
      <c r="CN747" s="89">
        <f t="shared" si="101"/>
        <v>0</v>
      </c>
      <c r="CO747" s="89">
        <f t="shared" si="101"/>
        <v>0</v>
      </c>
      <c r="CP747" s="89">
        <f t="shared" si="101"/>
        <v>0</v>
      </c>
      <c r="CQ747" s="89">
        <f t="shared" si="101"/>
        <v>0</v>
      </c>
    </row>
    <row r="748" spans="1:95" s="89" customFormat="1" hidden="1" x14ac:dyDescent="0.25">
      <c r="A748" s="90" t="s">
        <v>198</v>
      </c>
      <c r="B748" s="91">
        <f>'[1]Base produits'!C140</f>
        <v>0</v>
      </c>
      <c r="C748" s="89">
        <f t="shared" ref="C748:BN751" si="103">C144*$B748</f>
        <v>0</v>
      </c>
      <c r="D748" s="89">
        <f t="shared" si="103"/>
        <v>0</v>
      </c>
      <c r="E748" s="89">
        <f t="shared" si="103"/>
        <v>0</v>
      </c>
      <c r="F748" s="89">
        <f t="shared" si="103"/>
        <v>0</v>
      </c>
      <c r="G748" s="89">
        <f t="shared" si="103"/>
        <v>0</v>
      </c>
      <c r="H748" s="89">
        <f t="shared" si="103"/>
        <v>0</v>
      </c>
      <c r="I748" s="89">
        <f t="shared" si="103"/>
        <v>0</v>
      </c>
      <c r="J748" s="89">
        <f t="shared" si="103"/>
        <v>0</v>
      </c>
      <c r="K748" s="89">
        <f t="shared" si="103"/>
        <v>0</v>
      </c>
      <c r="L748" s="89">
        <f t="shared" si="103"/>
        <v>0</v>
      </c>
      <c r="M748" s="89">
        <f t="shared" si="103"/>
        <v>0</v>
      </c>
      <c r="N748" s="89">
        <f t="shared" si="103"/>
        <v>0</v>
      </c>
      <c r="O748" s="89">
        <f t="shared" si="103"/>
        <v>0</v>
      </c>
      <c r="P748" s="89">
        <f t="shared" si="103"/>
        <v>0</v>
      </c>
      <c r="Q748" s="89">
        <f t="shared" si="103"/>
        <v>0</v>
      </c>
      <c r="R748" s="89">
        <f t="shared" si="103"/>
        <v>0</v>
      </c>
      <c r="S748" s="89">
        <f t="shared" si="103"/>
        <v>0</v>
      </c>
      <c r="T748" s="89">
        <f t="shared" si="103"/>
        <v>0</v>
      </c>
      <c r="U748" s="89">
        <f t="shared" si="103"/>
        <v>0</v>
      </c>
      <c r="V748" s="89">
        <f t="shared" si="103"/>
        <v>0</v>
      </c>
      <c r="W748" s="89">
        <f t="shared" si="103"/>
        <v>0</v>
      </c>
      <c r="X748" s="89">
        <f t="shared" si="103"/>
        <v>0</v>
      </c>
      <c r="Y748" s="89">
        <f t="shared" si="103"/>
        <v>0</v>
      </c>
      <c r="Z748" s="89">
        <f t="shared" si="103"/>
        <v>0</v>
      </c>
      <c r="AA748" s="89">
        <f t="shared" si="103"/>
        <v>0</v>
      </c>
      <c r="AB748" s="89">
        <f t="shared" si="103"/>
        <v>0</v>
      </c>
      <c r="AC748" s="89">
        <f t="shared" si="103"/>
        <v>0</v>
      </c>
      <c r="AD748" s="89">
        <f t="shared" si="103"/>
        <v>0</v>
      </c>
      <c r="AE748" s="89">
        <f t="shared" si="103"/>
        <v>0</v>
      </c>
      <c r="AF748" s="89">
        <f t="shared" si="103"/>
        <v>0</v>
      </c>
      <c r="AG748" s="89">
        <f t="shared" si="103"/>
        <v>0</v>
      </c>
      <c r="AH748" s="89">
        <f t="shared" si="103"/>
        <v>0</v>
      </c>
      <c r="AI748" s="89">
        <f t="shared" si="103"/>
        <v>0</v>
      </c>
      <c r="AJ748" s="89">
        <f t="shared" si="103"/>
        <v>0</v>
      </c>
      <c r="AK748" s="89">
        <f t="shared" si="103"/>
        <v>0</v>
      </c>
      <c r="AL748" s="89">
        <f t="shared" si="103"/>
        <v>0</v>
      </c>
      <c r="AM748" s="89">
        <f t="shared" si="103"/>
        <v>0</v>
      </c>
      <c r="AN748" s="89">
        <f t="shared" si="103"/>
        <v>0</v>
      </c>
      <c r="AO748" s="89">
        <f t="shared" si="103"/>
        <v>0</v>
      </c>
      <c r="AP748" s="89">
        <f t="shared" si="103"/>
        <v>0</v>
      </c>
      <c r="AQ748" s="89">
        <f t="shared" si="103"/>
        <v>0</v>
      </c>
      <c r="AR748" s="89">
        <f t="shared" si="103"/>
        <v>0</v>
      </c>
      <c r="AS748" s="89">
        <f t="shared" si="103"/>
        <v>0</v>
      </c>
      <c r="AT748" s="89">
        <f t="shared" si="103"/>
        <v>0</v>
      </c>
      <c r="AU748" s="89">
        <f t="shared" si="103"/>
        <v>0</v>
      </c>
      <c r="AV748" s="89">
        <f t="shared" si="103"/>
        <v>0</v>
      </c>
      <c r="AW748" s="89">
        <f t="shared" si="103"/>
        <v>0</v>
      </c>
      <c r="AX748" s="89">
        <f t="shared" si="103"/>
        <v>0</v>
      </c>
      <c r="AY748" s="89">
        <f t="shared" si="103"/>
        <v>0</v>
      </c>
      <c r="AZ748" s="89">
        <f t="shared" si="103"/>
        <v>0</v>
      </c>
      <c r="BA748" s="89">
        <f t="shared" si="103"/>
        <v>0</v>
      </c>
      <c r="BB748" s="89">
        <f t="shared" si="103"/>
        <v>0</v>
      </c>
      <c r="BC748" s="89">
        <f t="shared" si="103"/>
        <v>0</v>
      </c>
      <c r="BD748" s="89">
        <f t="shared" si="103"/>
        <v>0</v>
      </c>
      <c r="BE748" s="89">
        <f t="shared" si="103"/>
        <v>0</v>
      </c>
      <c r="BF748" s="89">
        <f t="shared" si="103"/>
        <v>0</v>
      </c>
      <c r="BG748" s="89">
        <f t="shared" si="103"/>
        <v>0</v>
      </c>
      <c r="BH748" s="89">
        <f t="shared" si="103"/>
        <v>0</v>
      </c>
      <c r="BI748" s="89">
        <f t="shared" si="103"/>
        <v>0</v>
      </c>
      <c r="BJ748" s="89">
        <f t="shared" si="103"/>
        <v>0</v>
      </c>
      <c r="BK748" s="89">
        <f t="shared" si="103"/>
        <v>0</v>
      </c>
      <c r="BL748" s="89">
        <f t="shared" si="103"/>
        <v>0</v>
      </c>
      <c r="BM748" s="89">
        <f t="shared" si="103"/>
        <v>0</v>
      </c>
      <c r="BN748" s="89">
        <f t="shared" si="103"/>
        <v>0</v>
      </c>
      <c r="BO748" s="89">
        <f t="shared" ref="BO748:CQ751" si="104">BO144*$B748</f>
        <v>0</v>
      </c>
      <c r="BP748" s="89">
        <f t="shared" si="104"/>
        <v>0</v>
      </c>
      <c r="BQ748" s="89">
        <f t="shared" si="104"/>
        <v>0</v>
      </c>
      <c r="BR748" s="89">
        <f t="shared" si="104"/>
        <v>0</v>
      </c>
      <c r="BS748" s="89">
        <f t="shared" si="104"/>
        <v>0</v>
      </c>
      <c r="BT748" s="89">
        <f t="shared" si="104"/>
        <v>0</v>
      </c>
      <c r="BU748" s="89">
        <f t="shared" si="104"/>
        <v>0</v>
      </c>
      <c r="BV748" s="89">
        <f t="shared" si="104"/>
        <v>0</v>
      </c>
      <c r="BW748" s="89">
        <f t="shared" si="104"/>
        <v>0</v>
      </c>
      <c r="BX748" s="89">
        <f t="shared" si="104"/>
        <v>0</v>
      </c>
      <c r="BY748" s="89">
        <f t="shared" si="104"/>
        <v>0</v>
      </c>
      <c r="BZ748" s="89">
        <f t="shared" si="104"/>
        <v>0</v>
      </c>
      <c r="CA748" s="89">
        <f t="shared" si="104"/>
        <v>0</v>
      </c>
      <c r="CB748" s="89">
        <f t="shared" si="104"/>
        <v>0</v>
      </c>
      <c r="CC748" s="89">
        <f t="shared" si="104"/>
        <v>0</v>
      </c>
      <c r="CD748" s="89">
        <f t="shared" si="104"/>
        <v>0</v>
      </c>
      <c r="CE748" s="89">
        <f t="shared" si="104"/>
        <v>0</v>
      </c>
      <c r="CF748" s="89">
        <f t="shared" si="104"/>
        <v>0</v>
      </c>
      <c r="CG748" s="89">
        <f t="shared" si="104"/>
        <v>0</v>
      </c>
      <c r="CH748" s="89">
        <f t="shared" si="104"/>
        <v>0</v>
      </c>
      <c r="CI748" s="89">
        <f t="shared" si="104"/>
        <v>0</v>
      </c>
      <c r="CJ748" s="89">
        <f t="shared" si="104"/>
        <v>0</v>
      </c>
      <c r="CK748" s="89">
        <f t="shared" si="104"/>
        <v>0</v>
      </c>
      <c r="CL748" s="89">
        <f t="shared" si="104"/>
        <v>0</v>
      </c>
      <c r="CM748" s="89">
        <f t="shared" si="104"/>
        <v>0</v>
      </c>
      <c r="CN748" s="89">
        <f t="shared" si="104"/>
        <v>0</v>
      </c>
      <c r="CO748" s="89">
        <f t="shared" si="104"/>
        <v>0</v>
      </c>
      <c r="CP748" s="89">
        <f t="shared" si="104"/>
        <v>0</v>
      </c>
      <c r="CQ748" s="89">
        <f t="shared" si="104"/>
        <v>0</v>
      </c>
    </row>
    <row r="749" spans="1:95" s="89" customFormat="1" hidden="1" x14ac:dyDescent="0.25">
      <c r="A749" s="90" t="s">
        <v>199</v>
      </c>
      <c r="B749" s="91">
        <f>'[1]Base produits'!C141</f>
        <v>0</v>
      </c>
      <c r="C749" s="89">
        <f t="shared" si="103"/>
        <v>0</v>
      </c>
      <c r="D749" s="89">
        <f t="shared" si="103"/>
        <v>0</v>
      </c>
      <c r="E749" s="89">
        <f t="shared" si="103"/>
        <v>0</v>
      </c>
      <c r="F749" s="89">
        <f t="shared" si="103"/>
        <v>0</v>
      </c>
      <c r="G749" s="89">
        <f t="shared" si="103"/>
        <v>0</v>
      </c>
      <c r="H749" s="89">
        <f t="shared" si="103"/>
        <v>0</v>
      </c>
      <c r="I749" s="89">
        <f t="shared" si="103"/>
        <v>0</v>
      </c>
      <c r="J749" s="89">
        <f t="shared" si="103"/>
        <v>0</v>
      </c>
      <c r="K749" s="89">
        <f t="shared" si="103"/>
        <v>0</v>
      </c>
      <c r="L749" s="89">
        <f t="shared" si="103"/>
        <v>0</v>
      </c>
      <c r="M749" s="89">
        <f t="shared" si="103"/>
        <v>0</v>
      </c>
      <c r="N749" s="89">
        <f t="shared" si="103"/>
        <v>0</v>
      </c>
      <c r="O749" s="89">
        <f t="shared" si="103"/>
        <v>0</v>
      </c>
      <c r="P749" s="89">
        <f t="shared" si="103"/>
        <v>0</v>
      </c>
      <c r="Q749" s="89">
        <f t="shared" si="103"/>
        <v>0</v>
      </c>
      <c r="R749" s="89">
        <f t="shared" si="103"/>
        <v>0</v>
      </c>
      <c r="S749" s="89">
        <f t="shared" si="103"/>
        <v>0</v>
      </c>
      <c r="T749" s="89">
        <f t="shared" si="103"/>
        <v>0</v>
      </c>
      <c r="U749" s="89">
        <f t="shared" si="103"/>
        <v>0</v>
      </c>
      <c r="V749" s="89">
        <f t="shared" si="103"/>
        <v>0</v>
      </c>
      <c r="W749" s="89">
        <f t="shared" si="103"/>
        <v>0</v>
      </c>
      <c r="X749" s="89">
        <f t="shared" si="103"/>
        <v>0</v>
      </c>
      <c r="Y749" s="89">
        <f t="shared" si="103"/>
        <v>0</v>
      </c>
      <c r="Z749" s="89">
        <f t="shared" si="103"/>
        <v>0</v>
      </c>
      <c r="AA749" s="89">
        <f t="shared" si="103"/>
        <v>0</v>
      </c>
      <c r="AB749" s="89">
        <f t="shared" si="103"/>
        <v>0</v>
      </c>
      <c r="AC749" s="89">
        <f t="shared" si="103"/>
        <v>0</v>
      </c>
      <c r="AD749" s="89">
        <f t="shared" si="103"/>
        <v>0</v>
      </c>
      <c r="AE749" s="89">
        <f t="shared" si="103"/>
        <v>0</v>
      </c>
      <c r="AF749" s="89">
        <f t="shared" si="103"/>
        <v>0</v>
      </c>
      <c r="AG749" s="89">
        <f t="shared" si="103"/>
        <v>0</v>
      </c>
      <c r="AH749" s="89">
        <f t="shared" si="103"/>
        <v>0</v>
      </c>
      <c r="AI749" s="89">
        <f t="shared" si="103"/>
        <v>0</v>
      </c>
      <c r="AJ749" s="89">
        <f t="shared" si="103"/>
        <v>0</v>
      </c>
      <c r="AK749" s="89">
        <f t="shared" si="103"/>
        <v>0</v>
      </c>
      <c r="AL749" s="89">
        <f t="shared" si="103"/>
        <v>0</v>
      </c>
      <c r="AM749" s="89">
        <f t="shared" si="103"/>
        <v>0</v>
      </c>
      <c r="AN749" s="89">
        <f t="shared" si="103"/>
        <v>0</v>
      </c>
      <c r="AO749" s="89">
        <f t="shared" si="103"/>
        <v>0</v>
      </c>
      <c r="AP749" s="89">
        <f t="shared" si="103"/>
        <v>0</v>
      </c>
      <c r="AQ749" s="89">
        <f t="shared" si="103"/>
        <v>0</v>
      </c>
      <c r="AR749" s="89">
        <f t="shared" si="103"/>
        <v>0</v>
      </c>
      <c r="AS749" s="89">
        <f t="shared" si="103"/>
        <v>0</v>
      </c>
      <c r="AT749" s="89">
        <f t="shared" si="103"/>
        <v>0</v>
      </c>
      <c r="AU749" s="89">
        <f t="shared" si="103"/>
        <v>0</v>
      </c>
      <c r="AV749" s="89">
        <f t="shared" si="103"/>
        <v>0</v>
      </c>
      <c r="AW749" s="89">
        <f t="shared" si="103"/>
        <v>0</v>
      </c>
      <c r="AX749" s="89">
        <f t="shared" si="103"/>
        <v>0</v>
      </c>
      <c r="AY749" s="89">
        <f t="shared" si="103"/>
        <v>0</v>
      </c>
      <c r="AZ749" s="89">
        <f t="shared" si="103"/>
        <v>0</v>
      </c>
      <c r="BA749" s="89">
        <f t="shared" si="103"/>
        <v>0</v>
      </c>
      <c r="BB749" s="89">
        <f t="shared" si="103"/>
        <v>0</v>
      </c>
      <c r="BC749" s="89">
        <f t="shared" si="103"/>
        <v>0</v>
      </c>
      <c r="BD749" s="89">
        <f t="shared" si="103"/>
        <v>0</v>
      </c>
      <c r="BE749" s="89">
        <f t="shared" si="103"/>
        <v>0</v>
      </c>
      <c r="BF749" s="89">
        <f t="shared" si="103"/>
        <v>0</v>
      </c>
      <c r="BG749" s="89">
        <f t="shared" si="103"/>
        <v>0</v>
      </c>
      <c r="BH749" s="89">
        <f t="shared" si="103"/>
        <v>0</v>
      </c>
      <c r="BI749" s="89">
        <f t="shared" si="103"/>
        <v>0</v>
      </c>
      <c r="BJ749" s="89">
        <f t="shared" si="103"/>
        <v>0</v>
      </c>
      <c r="BK749" s="89">
        <f t="shared" si="103"/>
        <v>0</v>
      </c>
      <c r="BL749" s="89">
        <f t="shared" si="103"/>
        <v>0</v>
      </c>
      <c r="BM749" s="89">
        <f t="shared" si="103"/>
        <v>0</v>
      </c>
      <c r="BN749" s="89">
        <f t="shared" si="103"/>
        <v>0</v>
      </c>
      <c r="BO749" s="89">
        <f t="shared" si="104"/>
        <v>0</v>
      </c>
      <c r="BP749" s="89">
        <f t="shared" si="104"/>
        <v>0</v>
      </c>
      <c r="BQ749" s="89">
        <f t="shared" si="104"/>
        <v>0</v>
      </c>
      <c r="BR749" s="89">
        <f t="shared" si="104"/>
        <v>0</v>
      </c>
      <c r="BS749" s="89">
        <f t="shared" si="104"/>
        <v>0</v>
      </c>
      <c r="BT749" s="89">
        <f t="shared" si="104"/>
        <v>0</v>
      </c>
      <c r="BU749" s="89">
        <f t="shared" si="104"/>
        <v>0</v>
      </c>
      <c r="BV749" s="89">
        <f t="shared" si="104"/>
        <v>0</v>
      </c>
      <c r="BW749" s="89">
        <f t="shared" si="104"/>
        <v>0</v>
      </c>
      <c r="BX749" s="89">
        <f t="shared" si="104"/>
        <v>0</v>
      </c>
      <c r="BY749" s="89">
        <f t="shared" si="104"/>
        <v>0</v>
      </c>
      <c r="BZ749" s="89">
        <f t="shared" si="104"/>
        <v>0</v>
      </c>
      <c r="CA749" s="89">
        <f t="shared" si="104"/>
        <v>0</v>
      </c>
      <c r="CB749" s="89">
        <f t="shared" si="104"/>
        <v>0</v>
      </c>
      <c r="CC749" s="89">
        <f t="shared" si="104"/>
        <v>0</v>
      </c>
      <c r="CD749" s="89">
        <f t="shared" si="104"/>
        <v>0</v>
      </c>
      <c r="CE749" s="89">
        <f t="shared" si="104"/>
        <v>0</v>
      </c>
      <c r="CF749" s="89">
        <f t="shared" si="104"/>
        <v>0</v>
      </c>
      <c r="CG749" s="89">
        <f t="shared" si="104"/>
        <v>0</v>
      </c>
      <c r="CH749" s="89">
        <f t="shared" si="104"/>
        <v>0</v>
      </c>
      <c r="CI749" s="89">
        <f t="shared" si="104"/>
        <v>0</v>
      </c>
      <c r="CJ749" s="89">
        <f t="shared" si="104"/>
        <v>0</v>
      </c>
      <c r="CK749" s="89">
        <f t="shared" si="104"/>
        <v>0</v>
      </c>
      <c r="CL749" s="89">
        <f t="shared" si="104"/>
        <v>0</v>
      </c>
      <c r="CM749" s="89">
        <f t="shared" si="104"/>
        <v>0</v>
      </c>
      <c r="CN749" s="89">
        <f t="shared" si="104"/>
        <v>0</v>
      </c>
      <c r="CO749" s="89">
        <f t="shared" si="104"/>
        <v>0</v>
      </c>
      <c r="CP749" s="89">
        <f t="shared" si="104"/>
        <v>0</v>
      </c>
      <c r="CQ749" s="89">
        <f t="shared" si="104"/>
        <v>0</v>
      </c>
    </row>
    <row r="750" spans="1:95" s="89" customFormat="1" hidden="1" x14ac:dyDescent="0.25">
      <c r="A750" s="90" t="s">
        <v>200</v>
      </c>
      <c r="B750" s="91">
        <f>'[1]Base produits'!C142</f>
        <v>0</v>
      </c>
      <c r="C750" s="89">
        <f t="shared" si="103"/>
        <v>0</v>
      </c>
      <c r="D750" s="89">
        <f t="shared" si="103"/>
        <v>0</v>
      </c>
      <c r="E750" s="89">
        <f t="shared" si="103"/>
        <v>0</v>
      </c>
      <c r="F750" s="89">
        <f t="shared" si="103"/>
        <v>0</v>
      </c>
      <c r="G750" s="89">
        <f t="shared" si="103"/>
        <v>0</v>
      </c>
      <c r="H750" s="89">
        <f t="shared" si="103"/>
        <v>0</v>
      </c>
      <c r="I750" s="89">
        <f t="shared" si="103"/>
        <v>0</v>
      </c>
      <c r="J750" s="89">
        <f t="shared" si="103"/>
        <v>0</v>
      </c>
      <c r="K750" s="89">
        <f t="shared" si="103"/>
        <v>0</v>
      </c>
      <c r="L750" s="89">
        <f t="shared" si="103"/>
        <v>0</v>
      </c>
      <c r="M750" s="89">
        <f t="shared" si="103"/>
        <v>0</v>
      </c>
      <c r="N750" s="89">
        <f t="shared" si="103"/>
        <v>0</v>
      </c>
      <c r="O750" s="89">
        <f t="shared" si="103"/>
        <v>0</v>
      </c>
      <c r="P750" s="89">
        <f t="shared" si="103"/>
        <v>0</v>
      </c>
      <c r="Q750" s="89">
        <f t="shared" si="103"/>
        <v>0</v>
      </c>
      <c r="R750" s="89">
        <f t="shared" si="103"/>
        <v>0</v>
      </c>
      <c r="S750" s="89">
        <f t="shared" si="103"/>
        <v>0</v>
      </c>
      <c r="T750" s="89">
        <f t="shared" si="103"/>
        <v>0</v>
      </c>
      <c r="U750" s="89">
        <f t="shared" si="103"/>
        <v>0</v>
      </c>
      <c r="V750" s="89">
        <f t="shared" si="103"/>
        <v>0</v>
      </c>
      <c r="W750" s="89">
        <f t="shared" si="103"/>
        <v>0</v>
      </c>
      <c r="X750" s="89">
        <f t="shared" si="103"/>
        <v>0</v>
      </c>
      <c r="Y750" s="89">
        <f t="shared" si="103"/>
        <v>0</v>
      </c>
      <c r="Z750" s="89">
        <f t="shared" si="103"/>
        <v>0</v>
      </c>
      <c r="AA750" s="89">
        <f t="shared" si="103"/>
        <v>0</v>
      </c>
      <c r="AB750" s="89">
        <f t="shared" si="103"/>
        <v>0</v>
      </c>
      <c r="AC750" s="89">
        <f t="shared" si="103"/>
        <v>0</v>
      </c>
      <c r="AD750" s="89">
        <f t="shared" si="103"/>
        <v>0</v>
      </c>
      <c r="AE750" s="89">
        <f t="shared" si="103"/>
        <v>0</v>
      </c>
      <c r="AF750" s="89">
        <f t="shared" si="103"/>
        <v>0</v>
      </c>
      <c r="AG750" s="89">
        <f t="shared" si="103"/>
        <v>0</v>
      </c>
      <c r="AH750" s="89">
        <f t="shared" si="103"/>
        <v>0</v>
      </c>
      <c r="AI750" s="89">
        <f t="shared" si="103"/>
        <v>0</v>
      </c>
      <c r="AJ750" s="89">
        <f t="shared" si="103"/>
        <v>0</v>
      </c>
      <c r="AK750" s="89">
        <f t="shared" si="103"/>
        <v>0</v>
      </c>
      <c r="AL750" s="89">
        <f t="shared" si="103"/>
        <v>0</v>
      </c>
      <c r="AM750" s="89">
        <f t="shared" si="103"/>
        <v>0</v>
      </c>
      <c r="AN750" s="89">
        <f t="shared" si="103"/>
        <v>0</v>
      </c>
      <c r="AO750" s="89">
        <f t="shared" si="103"/>
        <v>0</v>
      </c>
      <c r="AP750" s="89">
        <f t="shared" si="103"/>
        <v>0</v>
      </c>
      <c r="AQ750" s="89">
        <f t="shared" si="103"/>
        <v>0</v>
      </c>
      <c r="AR750" s="89">
        <f t="shared" si="103"/>
        <v>0</v>
      </c>
      <c r="AS750" s="89">
        <f t="shared" si="103"/>
        <v>0</v>
      </c>
      <c r="AT750" s="89">
        <f t="shared" si="103"/>
        <v>0</v>
      </c>
      <c r="AU750" s="89">
        <f t="shared" si="103"/>
        <v>0</v>
      </c>
      <c r="AV750" s="89">
        <f t="shared" si="103"/>
        <v>0</v>
      </c>
      <c r="AW750" s="89">
        <f t="shared" si="103"/>
        <v>0</v>
      </c>
      <c r="AX750" s="89">
        <f t="shared" si="103"/>
        <v>0</v>
      </c>
      <c r="AY750" s="89">
        <f t="shared" si="103"/>
        <v>0</v>
      </c>
      <c r="AZ750" s="89">
        <f t="shared" si="103"/>
        <v>0</v>
      </c>
      <c r="BA750" s="89">
        <f t="shared" si="103"/>
        <v>0</v>
      </c>
      <c r="BB750" s="89">
        <f t="shared" si="103"/>
        <v>0</v>
      </c>
      <c r="BC750" s="89">
        <f t="shared" si="103"/>
        <v>0</v>
      </c>
      <c r="BD750" s="89">
        <f t="shared" si="103"/>
        <v>0</v>
      </c>
      <c r="BE750" s="89">
        <f t="shared" si="103"/>
        <v>0</v>
      </c>
      <c r="BF750" s="89">
        <f t="shared" si="103"/>
        <v>0</v>
      </c>
      <c r="BG750" s="89">
        <f t="shared" si="103"/>
        <v>0</v>
      </c>
      <c r="BH750" s="89">
        <f t="shared" si="103"/>
        <v>0</v>
      </c>
      <c r="BI750" s="89">
        <f t="shared" si="103"/>
        <v>0</v>
      </c>
      <c r="BJ750" s="89">
        <f t="shared" si="103"/>
        <v>0</v>
      </c>
      <c r="BK750" s="89">
        <f t="shared" si="103"/>
        <v>0</v>
      </c>
      <c r="BL750" s="89">
        <f t="shared" si="103"/>
        <v>0</v>
      </c>
      <c r="BM750" s="89">
        <f t="shared" si="103"/>
        <v>0</v>
      </c>
      <c r="BN750" s="89">
        <f t="shared" si="103"/>
        <v>0</v>
      </c>
      <c r="BO750" s="89">
        <f t="shared" si="104"/>
        <v>0</v>
      </c>
      <c r="BP750" s="89">
        <f t="shared" si="104"/>
        <v>0</v>
      </c>
      <c r="BQ750" s="89">
        <f t="shared" si="104"/>
        <v>0</v>
      </c>
      <c r="BR750" s="89">
        <f t="shared" si="104"/>
        <v>0</v>
      </c>
      <c r="BS750" s="89">
        <f t="shared" si="104"/>
        <v>0</v>
      </c>
      <c r="BT750" s="89">
        <f t="shared" si="104"/>
        <v>0</v>
      </c>
      <c r="BU750" s="89">
        <f t="shared" si="104"/>
        <v>0</v>
      </c>
      <c r="BV750" s="89">
        <f t="shared" si="104"/>
        <v>0</v>
      </c>
      <c r="BW750" s="89">
        <f t="shared" si="104"/>
        <v>0</v>
      </c>
      <c r="BX750" s="89">
        <f t="shared" si="104"/>
        <v>0</v>
      </c>
      <c r="BY750" s="89">
        <f t="shared" si="104"/>
        <v>0</v>
      </c>
      <c r="BZ750" s="89">
        <f t="shared" si="104"/>
        <v>0</v>
      </c>
      <c r="CA750" s="89">
        <f t="shared" si="104"/>
        <v>0</v>
      </c>
      <c r="CB750" s="89">
        <f t="shared" si="104"/>
        <v>0</v>
      </c>
      <c r="CC750" s="89">
        <f t="shared" si="104"/>
        <v>0</v>
      </c>
      <c r="CD750" s="89">
        <f t="shared" si="104"/>
        <v>0</v>
      </c>
      <c r="CE750" s="89">
        <f t="shared" si="104"/>
        <v>0</v>
      </c>
      <c r="CF750" s="89">
        <f t="shared" si="104"/>
        <v>0</v>
      </c>
      <c r="CG750" s="89">
        <f t="shared" si="104"/>
        <v>0</v>
      </c>
      <c r="CH750" s="89">
        <f t="shared" si="104"/>
        <v>0</v>
      </c>
      <c r="CI750" s="89">
        <f t="shared" si="104"/>
        <v>0</v>
      </c>
      <c r="CJ750" s="89">
        <f t="shared" si="104"/>
        <v>0</v>
      </c>
      <c r="CK750" s="89">
        <f t="shared" si="104"/>
        <v>0</v>
      </c>
      <c r="CL750" s="89">
        <f t="shared" si="104"/>
        <v>0</v>
      </c>
      <c r="CM750" s="89">
        <f t="shared" si="104"/>
        <v>0</v>
      </c>
      <c r="CN750" s="89">
        <f t="shared" si="104"/>
        <v>0</v>
      </c>
      <c r="CO750" s="89">
        <f t="shared" si="104"/>
        <v>0</v>
      </c>
      <c r="CP750" s="89">
        <f t="shared" si="104"/>
        <v>0</v>
      </c>
      <c r="CQ750" s="89">
        <f t="shared" si="104"/>
        <v>0</v>
      </c>
    </row>
    <row r="751" spans="1:95" s="89" customFormat="1" hidden="1" x14ac:dyDescent="0.25">
      <c r="A751" s="90" t="s">
        <v>201</v>
      </c>
      <c r="B751" s="91">
        <f>'[1]Base produits'!C143</f>
        <v>0</v>
      </c>
      <c r="C751" s="89">
        <f t="shared" si="103"/>
        <v>0</v>
      </c>
      <c r="D751" s="89">
        <f t="shared" si="103"/>
        <v>0</v>
      </c>
      <c r="E751" s="89">
        <f t="shared" si="103"/>
        <v>0</v>
      </c>
      <c r="F751" s="89">
        <f t="shared" si="103"/>
        <v>0</v>
      </c>
      <c r="G751" s="89">
        <f t="shared" si="103"/>
        <v>0</v>
      </c>
      <c r="H751" s="89">
        <f t="shared" si="103"/>
        <v>0</v>
      </c>
      <c r="I751" s="89">
        <f t="shared" si="103"/>
        <v>0</v>
      </c>
      <c r="J751" s="89">
        <f t="shared" si="103"/>
        <v>0</v>
      </c>
      <c r="K751" s="89">
        <f t="shared" si="103"/>
        <v>0</v>
      </c>
      <c r="L751" s="89">
        <f t="shared" si="103"/>
        <v>0</v>
      </c>
      <c r="M751" s="89">
        <f t="shared" si="103"/>
        <v>0</v>
      </c>
      <c r="N751" s="89">
        <f t="shared" si="103"/>
        <v>0</v>
      </c>
      <c r="O751" s="89">
        <f t="shared" si="103"/>
        <v>0</v>
      </c>
      <c r="P751" s="89">
        <f t="shared" si="103"/>
        <v>0</v>
      </c>
      <c r="Q751" s="89">
        <f t="shared" si="103"/>
        <v>0</v>
      </c>
      <c r="R751" s="89">
        <f t="shared" si="103"/>
        <v>0</v>
      </c>
      <c r="S751" s="89">
        <f t="shared" si="103"/>
        <v>0</v>
      </c>
      <c r="T751" s="89">
        <f t="shared" si="103"/>
        <v>0</v>
      </c>
      <c r="U751" s="89">
        <f t="shared" si="103"/>
        <v>0</v>
      </c>
      <c r="V751" s="89">
        <f t="shared" si="103"/>
        <v>0</v>
      </c>
      <c r="W751" s="89">
        <f t="shared" si="103"/>
        <v>0</v>
      </c>
      <c r="X751" s="89">
        <f t="shared" si="103"/>
        <v>0</v>
      </c>
      <c r="Y751" s="89">
        <f t="shared" si="103"/>
        <v>0</v>
      </c>
      <c r="Z751" s="89">
        <f t="shared" si="103"/>
        <v>0</v>
      </c>
      <c r="AA751" s="89">
        <f t="shared" si="103"/>
        <v>0</v>
      </c>
      <c r="AB751" s="89">
        <f t="shared" si="103"/>
        <v>0</v>
      </c>
      <c r="AC751" s="89">
        <f t="shared" si="103"/>
        <v>0</v>
      </c>
      <c r="AD751" s="89">
        <f t="shared" si="103"/>
        <v>0</v>
      </c>
      <c r="AE751" s="89">
        <f t="shared" si="103"/>
        <v>0</v>
      </c>
      <c r="AF751" s="89">
        <f t="shared" si="103"/>
        <v>0</v>
      </c>
      <c r="AG751" s="89">
        <f t="shared" si="103"/>
        <v>0</v>
      </c>
      <c r="AH751" s="89">
        <f t="shared" si="103"/>
        <v>0</v>
      </c>
      <c r="AI751" s="89">
        <f t="shared" si="103"/>
        <v>0</v>
      </c>
      <c r="AJ751" s="89">
        <f t="shared" si="103"/>
        <v>0</v>
      </c>
      <c r="AK751" s="89">
        <f t="shared" si="103"/>
        <v>0</v>
      </c>
      <c r="AL751" s="89">
        <f t="shared" si="103"/>
        <v>0</v>
      </c>
      <c r="AM751" s="89">
        <f t="shared" si="103"/>
        <v>0</v>
      </c>
      <c r="AN751" s="89">
        <f t="shared" si="103"/>
        <v>0</v>
      </c>
      <c r="AO751" s="89">
        <f t="shared" si="103"/>
        <v>0</v>
      </c>
      <c r="AP751" s="89">
        <f t="shared" si="103"/>
        <v>0</v>
      </c>
      <c r="AQ751" s="89">
        <f t="shared" si="103"/>
        <v>0</v>
      </c>
      <c r="AR751" s="89">
        <f t="shared" si="103"/>
        <v>0</v>
      </c>
      <c r="AS751" s="89">
        <f t="shared" si="103"/>
        <v>0</v>
      </c>
      <c r="AT751" s="89">
        <f t="shared" si="103"/>
        <v>0</v>
      </c>
      <c r="AU751" s="89">
        <f t="shared" si="103"/>
        <v>0</v>
      </c>
      <c r="AV751" s="89">
        <f t="shared" si="103"/>
        <v>0</v>
      </c>
      <c r="AW751" s="89">
        <f t="shared" si="103"/>
        <v>0</v>
      </c>
      <c r="AX751" s="89">
        <f t="shared" si="103"/>
        <v>0</v>
      </c>
      <c r="AY751" s="89">
        <f t="shared" si="103"/>
        <v>0</v>
      </c>
      <c r="AZ751" s="89">
        <f t="shared" si="103"/>
        <v>0</v>
      </c>
      <c r="BA751" s="89">
        <f t="shared" si="103"/>
        <v>0</v>
      </c>
      <c r="BB751" s="89">
        <f t="shared" si="103"/>
        <v>0</v>
      </c>
      <c r="BC751" s="89">
        <f t="shared" si="103"/>
        <v>0</v>
      </c>
      <c r="BD751" s="89">
        <f t="shared" si="103"/>
        <v>0</v>
      </c>
      <c r="BE751" s="89">
        <f t="shared" si="103"/>
        <v>0</v>
      </c>
      <c r="BF751" s="89">
        <f t="shared" si="103"/>
        <v>0</v>
      </c>
      <c r="BG751" s="89">
        <f t="shared" si="103"/>
        <v>0</v>
      </c>
      <c r="BH751" s="89">
        <f t="shared" si="103"/>
        <v>0</v>
      </c>
      <c r="BI751" s="89">
        <f t="shared" si="103"/>
        <v>0</v>
      </c>
      <c r="BJ751" s="89">
        <f t="shared" si="103"/>
        <v>0</v>
      </c>
      <c r="BK751" s="89">
        <f t="shared" si="103"/>
        <v>0</v>
      </c>
      <c r="BL751" s="89">
        <f t="shared" si="103"/>
        <v>0</v>
      </c>
      <c r="BM751" s="89">
        <f t="shared" si="103"/>
        <v>0</v>
      </c>
      <c r="BN751" s="89">
        <f t="shared" ref="BN751" si="105">BN147*$B751</f>
        <v>0</v>
      </c>
      <c r="BO751" s="89">
        <f t="shared" si="104"/>
        <v>0</v>
      </c>
      <c r="BP751" s="89">
        <f t="shared" si="104"/>
        <v>0</v>
      </c>
      <c r="BQ751" s="89">
        <f t="shared" si="104"/>
        <v>0</v>
      </c>
      <c r="BR751" s="89">
        <f t="shared" si="104"/>
        <v>0</v>
      </c>
      <c r="BS751" s="89">
        <f t="shared" si="104"/>
        <v>0</v>
      </c>
      <c r="BT751" s="89">
        <f t="shared" si="104"/>
        <v>0</v>
      </c>
      <c r="BU751" s="89">
        <f t="shared" si="104"/>
        <v>0</v>
      </c>
      <c r="BV751" s="89">
        <f t="shared" si="104"/>
        <v>0</v>
      </c>
      <c r="BW751" s="89">
        <f t="shared" si="104"/>
        <v>0</v>
      </c>
      <c r="BX751" s="89">
        <f t="shared" si="104"/>
        <v>0</v>
      </c>
      <c r="BY751" s="89">
        <f t="shared" si="104"/>
        <v>0</v>
      </c>
      <c r="BZ751" s="89">
        <f t="shared" si="104"/>
        <v>0</v>
      </c>
      <c r="CA751" s="89">
        <f t="shared" si="104"/>
        <v>0</v>
      </c>
      <c r="CB751" s="89">
        <f t="shared" si="104"/>
        <v>0</v>
      </c>
      <c r="CC751" s="89">
        <f t="shared" si="104"/>
        <v>0</v>
      </c>
      <c r="CD751" s="89">
        <f t="shared" si="104"/>
        <v>0</v>
      </c>
      <c r="CE751" s="89">
        <f t="shared" si="104"/>
        <v>0</v>
      </c>
      <c r="CF751" s="89">
        <f t="shared" si="104"/>
        <v>0</v>
      </c>
      <c r="CG751" s="89">
        <f t="shared" si="104"/>
        <v>0</v>
      </c>
      <c r="CH751" s="89">
        <f t="shared" si="104"/>
        <v>0</v>
      </c>
      <c r="CI751" s="89">
        <f t="shared" si="104"/>
        <v>0</v>
      </c>
      <c r="CJ751" s="89">
        <f t="shared" si="104"/>
        <v>0</v>
      </c>
      <c r="CK751" s="89">
        <f t="shared" si="104"/>
        <v>0</v>
      </c>
      <c r="CL751" s="89">
        <f t="shared" si="104"/>
        <v>0</v>
      </c>
      <c r="CM751" s="89">
        <f t="shared" si="104"/>
        <v>0</v>
      </c>
      <c r="CN751" s="89">
        <f t="shared" si="104"/>
        <v>0</v>
      </c>
      <c r="CO751" s="89">
        <f t="shared" si="104"/>
        <v>0</v>
      </c>
      <c r="CP751" s="89">
        <f t="shared" si="104"/>
        <v>0</v>
      </c>
      <c r="CQ751" s="89">
        <f t="shared" si="104"/>
        <v>0</v>
      </c>
    </row>
    <row r="752" spans="1:95" s="89" customFormat="1" hidden="1" x14ac:dyDescent="0.25">
      <c r="A752" s="90" t="s">
        <v>202</v>
      </c>
      <c r="B752" s="91">
        <f>'[1]Base produits'!C144</f>
        <v>0</v>
      </c>
      <c r="C752" s="89">
        <f t="shared" ref="C752:BN755" si="106">C148*$B752</f>
        <v>0</v>
      </c>
      <c r="D752" s="89">
        <f t="shared" si="106"/>
        <v>0</v>
      </c>
      <c r="E752" s="89">
        <f t="shared" si="106"/>
        <v>0</v>
      </c>
      <c r="F752" s="89">
        <f t="shared" si="106"/>
        <v>0</v>
      </c>
      <c r="G752" s="89">
        <f t="shared" si="106"/>
        <v>0</v>
      </c>
      <c r="H752" s="89">
        <f t="shared" si="106"/>
        <v>0</v>
      </c>
      <c r="I752" s="89">
        <f t="shared" si="106"/>
        <v>0</v>
      </c>
      <c r="J752" s="89">
        <f t="shared" si="106"/>
        <v>0</v>
      </c>
      <c r="K752" s="89">
        <f t="shared" si="106"/>
        <v>0</v>
      </c>
      <c r="L752" s="89">
        <f t="shared" si="106"/>
        <v>0</v>
      </c>
      <c r="M752" s="89">
        <f t="shared" si="106"/>
        <v>0</v>
      </c>
      <c r="N752" s="89">
        <f t="shared" si="106"/>
        <v>0</v>
      </c>
      <c r="O752" s="89">
        <f t="shared" si="106"/>
        <v>0</v>
      </c>
      <c r="P752" s="89">
        <f t="shared" si="106"/>
        <v>0</v>
      </c>
      <c r="Q752" s="89">
        <f t="shared" si="106"/>
        <v>0</v>
      </c>
      <c r="R752" s="89">
        <f t="shared" si="106"/>
        <v>0</v>
      </c>
      <c r="S752" s="89">
        <f t="shared" si="106"/>
        <v>0</v>
      </c>
      <c r="T752" s="89">
        <f t="shared" si="106"/>
        <v>0</v>
      </c>
      <c r="U752" s="89">
        <f t="shared" si="106"/>
        <v>0</v>
      </c>
      <c r="V752" s="89">
        <f t="shared" si="106"/>
        <v>0</v>
      </c>
      <c r="W752" s="89">
        <f t="shared" si="106"/>
        <v>0</v>
      </c>
      <c r="X752" s="89">
        <f t="shared" si="106"/>
        <v>0</v>
      </c>
      <c r="Y752" s="89">
        <f t="shared" si="106"/>
        <v>0</v>
      </c>
      <c r="Z752" s="89">
        <f t="shared" si="106"/>
        <v>0</v>
      </c>
      <c r="AA752" s="89">
        <f t="shared" si="106"/>
        <v>0</v>
      </c>
      <c r="AB752" s="89">
        <f t="shared" si="106"/>
        <v>0</v>
      </c>
      <c r="AC752" s="89">
        <f t="shared" si="106"/>
        <v>0</v>
      </c>
      <c r="AD752" s="89">
        <f t="shared" si="106"/>
        <v>0</v>
      </c>
      <c r="AE752" s="89">
        <f t="shared" si="106"/>
        <v>0</v>
      </c>
      <c r="AF752" s="89">
        <f t="shared" si="106"/>
        <v>0</v>
      </c>
      <c r="AG752" s="89">
        <f t="shared" si="106"/>
        <v>0</v>
      </c>
      <c r="AH752" s="89">
        <f t="shared" si="106"/>
        <v>0</v>
      </c>
      <c r="AI752" s="89">
        <f t="shared" si="106"/>
        <v>0</v>
      </c>
      <c r="AJ752" s="89">
        <f t="shared" si="106"/>
        <v>0</v>
      </c>
      <c r="AK752" s="89">
        <f t="shared" si="106"/>
        <v>0</v>
      </c>
      <c r="AL752" s="89">
        <f t="shared" si="106"/>
        <v>0</v>
      </c>
      <c r="AM752" s="89">
        <f t="shared" si="106"/>
        <v>0</v>
      </c>
      <c r="AN752" s="89">
        <f t="shared" si="106"/>
        <v>0</v>
      </c>
      <c r="AO752" s="89">
        <f t="shared" si="106"/>
        <v>0</v>
      </c>
      <c r="AP752" s="89">
        <f t="shared" si="106"/>
        <v>0</v>
      </c>
      <c r="AQ752" s="89">
        <f t="shared" si="106"/>
        <v>0</v>
      </c>
      <c r="AR752" s="89">
        <f t="shared" si="106"/>
        <v>0</v>
      </c>
      <c r="AS752" s="89">
        <f t="shared" si="106"/>
        <v>0</v>
      </c>
      <c r="AT752" s="89">
        <f t="shared" si="106"/>
        <v>0</v>
      </c>
      <c r="AU752" s="89">
        <f t="shared" si="106"/>
        <v>0</v>
      </c>
      <c r="AV752" s="89">
        <f t="shared" si="106"/>
        <v>0</v>
      </c>
      <c r="AW752" s="89">
        <f t="shared" si="106"/>
        <v>0</v>
      </c>
      <c r="AX752" s="89">
        <f t="shared" si="106"/>
        <v>0</v>
      </c>
      <c r="AY752" s="89">
        <f t="shared" si="106"/>
        <v>0</v>
      </c>
      <c r="AZ752" s="89">
        <f t="shared" si="106"/>
        <v>0</v>
      </c>
      <c r="BA752" s="89">
        <f t="shared" si="106"/>
        <v>0</v>
      </c>
      <c r="BB752" s="89">
        <f t="shared" si="106"/>
        <v>0</v>
      </c>
      <c r="BC752" s="89">
        <f t="shared" si="106"/>
        <v>0</v>
      </c>
      <c r="BD752" s="89">
        <f t="shared" si="106"/>
        <v>0</v>
      </c>
      <c r="BE752" s="89">
        <f t="shared" si="106"/>
        <v>0</v>
      </c>
      <c r="BF752" s="89">
        <f t="shared" si="106"/>
        <v>0</v>
      </c>
      <c r="BG752" s="89">
        <f t="shared" si="106"/>
        <v>0</v>
      </c>
      <c r="BH752" s="89">
        <f t="shared" si="106"/>
        <v>0</v>
      </c>
      <c r="BI752" s="89">
        <f t="shared" si="106"/>
        <v>0</v>
      </c>
      <c r="BJ752" s="89">
        <f t="shared" si="106"/>
        <v>0</v>
      </c>
      <c r="BK752" s="89">
        <f t="shared" si="106"/>
        <v>0</v>
      </c>
      <c r="BL752" s="89">
        <f t="shared" si="106"/>
        <v>0</v>
      </c>
      <c r="BM752" s="89">
        <f t="shared" si="106"/>
        <v>0</v>
      </c>
      <c r="BN752" s="89">
        <f t="shared" si="106"/>
        <v>0</v>
      </c>
      <c r="BO752" s="89">
        <f t="shared" ref="BO752:CQ755" si="107">BO148*$B752</f>
        <v>0</v>
      </c>
      <c r="BP752" s="89">
        <f t="shared" si="107"/>
        <v>0</v>
      </c>
      <c r="BQ752" s="89">
        <f t="shared" si="107"/>
        <v>0</v>
      </c>
      <c r="BR752" s="89">
        <f t="shared" si="107"/>
        <v>0</v>
      </c>
      <c r="BS752" s="89">
        <f t="shared" si="107"/>
        <v>0</v>
      </c>
      <c r="BT752" s="89">
        <f t="shared" si="107"/>
        <v>0</v>
      </c>
      <c r="BU752" s="89">
        <f t="shared" si="107"/>
        <v>0</v>
      </c>
      <c r="BV752" s="89">
        <f t="shared" si="107"/>
        <v>0</v>
      </c>
      <c r="BW752" s="89">
        <f t="shared" si="107"/>
        <v>0</v>
      </c>
      <c r="BX752" s="89">
        <f t="shared" si="107"/>
        <v>0</v>
      </c>
      <c r="BY752" s="89">
        <f t="shared" si="107"/>
        <v>0</v>
      </c>
      <c r="BZ752" s="89">
        <f t="shared" si="107"/>
        <v>0</v>
      </c>
      <c r="CA752" s="89">
        <f t="shared" si="107"/>
        <v>0</v>
      </c>
      <c r="CB752" s="89">
        <f t="shared" si="107"/>
        <v>0</v>
      </c>
      <c r="CC752" s="89">
        <f t="shared" si="107"/>
        <v>0</v>
      </c>
      <c r="CD752" s="89">
        <f t="shared" si="107"/>
        <v>0</v>
      </c>
      <c r="CE752" s="89">
        <f t="shared" si="107"/>
        <v>0</v>
      </c>
      <c r="CF752" s="89">
        <f t="shared" si="107"/>
        <v>0</v>
      </c>
      <c r="CG752" s="89">
        <f t="shared" si="107"/>
        <v>0</v>
      </c>
      <c r="CH752" s="89">
        <f t="shared" si="107"/>
        <v>0</v>
      </c>
      <c r="CI752" s="89">
        <f t="shared" si="107"/>
        <v>0</v>
      </c>
      <c r="CJ752" s="89">
        <f t="shared" si="107"/>
        <v>0</v>
      </c>
      <c r="CK752" s="89">
        <f t="shared" si="107"/>
        <v>0</v>
      </c>
      <c r="CL752" s="89">
        <f t="shared" si="107"/>
        <v>0</v>
      </c>
      <c r="CM752" s="89">
        <f t="shared" si="107"/>
        <v>0</v>
      </c>
      <c r="CN752" s="89">
        <f t="shared" si="107"/>
        <v>0</v>
      </c>
      <c r="CO752" s="89">
        <f t="shared" si="107"/>
        <v>0</v>
      </c>
      <c r="CP752" s="89">
        <f t="shared" si="107"/>
        <v>0</v>
      </c>
      <c r="CQ752" s="89">
        <f t="shared" si="107"/>
        <v>0</v>
      </c>
    </row>
    <row r="753" spans="1:95" s="89" customFormat="1" hidden="1" x14ac:dyDescent="0.25">
      <c r="A753" s="90" t="s">
        <v>203</v>
      </c>
      <c r="B753" s="91">
        <f>'[1]Base produits'!C145</f>
        <v>0</v>
      </c>
      <c r="C753" s="89">
        <f t="shared" si="106"/>
        <v>0</v>
      </c>
      <c r="D753" s="89">
        <f t="shared" si="106"/>
        <v>0</v>
      </c>
      <c r="E753" s="89">
        <f t="shared" si="106"/>
        <v>0</v>
      </c>
      <c r="F753" s="89">
        <f t="shared" si="106"/>
        <v>0</v>
      </c>
      <c r="G753" s="89">
        <f t="shared" si="106"/>
        <v>0</v>
      </c>
      <c r="H753" s="89">
        <f t="shared" si="106"/>
        <v>0</v>
      </c>
      <c r="I753" s="89">
        <f t="shared" si="106"/>
        <v>0</v>
      </c>
      <c r="J753" s="89">
        <f t="shared" si="106"/>
        <v>0</v>
      </c>
      <c r="K753" s="89">
        <f t="shared" si="106"/>
        <v>0</v>
      </c>
      <c r="L753" s="89">
        <f t="shared" si="106"/>
        <v>0</v>
      </c>
      <c r="M753" s="89">
        <f t="shared" si="106"/>
        <v>0</v>
      </c>
      <c r="N753" s="89">
        <f t="shared" si="106"/>
        <v>0</v>
      </c>
      <c r="O753" s="89">
        <f t="shared" si="106"/>
        <v>0</v>
      </c>
      <c r="P753" s="89">
        <f t="shared" si="106"/>
        <v>0</v>
      </c>
      <c r="Q753" s="89">
        <f t="shared" si="106"/>
        <v>0</v>
      </c>
      <c r="R753" s="89">
        <f t="shared" si="106"/>
        <v>0</v>
      </c>
      <c r="S753" s="89">
        <f t="shared" si="106"/>
        <v>0</v>
      </c>
      <c r="T753" s="89">
        <f t="shared" si="106"/>
        <v>0</v>
      </c>
      <c r="U753" s="89">
        <f t="shared" si="106"/>
        <v>0</v>
      </c>
      <c r="V753" s="89">
        <f t="shared" si="106"/>
        <v>0</v>
      </c>
      <c r="W753" s="89">
        <f t="shared" si="106"/>
        <v>0</v>
      </c>
      <c r="X753" s="89">
        <f t="shared" si="106"/>
        <v>0</v>
      </c>
      <c r="Y753" s="89">
        <f t="shared" si="106"/>
        <v>0</v>
      </c>
      <c r="Z753" s="89">
        <f t="shared" si="106"/>
        <v>0</v>
      </c>
      <c r="AA753" s="89">
        <f t="shared" si="106"/>
        <v>0</v>
      </c>
      <c r="AB753" s="89">
        <f t="shared" si="106"/>
        <v>0</v>
      </c>
      <c r="AC753" s="89">
        <f t="shared" si="106"/>
        <v>0</v>
      </c>
      <c r="AD753" s="89">
        <f t="shared" si="106"/>
        <v>0</v>
      </c>
      <c r="AE753" s="89">
        <f t="shared" si="106"/>
        <v>0</v>
      </c>
      <c r="AF753" s="89">
        <f t="shared" si="106"/>
        <v>0</v>
      </c>
      <c r="AG753" s="89">
        <f t="shared" si="106"/>
        <v>0</v>
      </c>
      <c r="AH753" s="89">
        <f t="shared" si="106"/>
        <v>0</v>
      </c>
      <c r="AI753" s="89">
        <f t="shared" si="106"/>
        <v>0</v>
      </c>
      <c r="AJ753" s="89">
        <f t="shared" si="106"/>
        <v>0</v>
      </c>
      <c r="AK753" s="89">
        <f t="shared" si="106"/>
        <v>0</v>
      </c>
      <c r="AL753" s="89">
        <f t="shared" si="106"/>
        <v>0</v>
      </c>
      <c r="AM753" s="89">
        <f t="shared" si="106"/>
        <v>0</v>
      </c>
      <c r="AN753" s="89">
        <f t="shared" si="106"/>
        <v>0</v>
      </c>
      <c r="AO753" s="89">
        <f t="shared" si="106"/>
        <v>0</v>
      </c>
      <c r="AP753" s="89">
        <f t="shared" si="106"/>
        <v>0</v>
      </c>
      <c r="AQ753" s="89">
        <f t="shared" si="106"/>
        <v>0</v>
      </c>
      <c r="AR753" s="89">
        <f t="shared" si="106"/>
        <v>0</v>
      </c>
      <c r="AS753" s="89">
        <f t="shared" si="106"/>
        <v>0</v>
      </c>
      <c r="AT753" s="89">
        <f t="shared" si="106"/>
        <v>0</v>
      </c>
      <c r="AU753" s="89">
        <f t="shared" si="106"/>
        <v>0</v>
      </c>
      <c r="AV753" s="89">
        <f t="shared" si="106"/>
        <v>0</v>
      </c>
      <c r="AW753" s="89">
        <f t="shared" si="106"/>
        <v>0</v>
      </c>
      <c r="AX753" s="89">
        <f t="shared" si="106"/>
        <v>0</v>
      </c>
      <c r="AY753" s="89">
        <f t="shared" si="106"/>
        <v>0</v>
      </c>
      <c r="AZ753" s="89">
        <f t="shared" si="106"/>
        <v>0</v>
      </c>
      <c r="BA753" s="89">
        <f t="shared" si="106"/>
        <v>0</v>
      </c>
      <c r="BB753" s="89">
        <f t="shared" si="106"/>
        <v>0</v>
      </c>
      <c r="BC753" s="89">
        <f t="shared" si="106"/>
        <v>0</v>
      </c>
      <c r="BD753" s="89">
        <f t="shared" si="106"/>
        <v>0</v>
      </c>
      <c r="BE753" s="89">
        <f t="shared" si="106"/>
        <v>0</v>
      </c>
      <c r="BF753" s="89">
        <f t="shared" si="106"/>
        <v>0</v>
      </c>
      <c r="BG753" s="89">
        <f t="shared" si="106"/>
        <v>0</v>
      </c>
      <c r="BH753" s="89">
        <f t="shared" si="106"/>
        <v>0</v>
      </c>
      <c r="BI753" s="89">
        <f t="shared" si="106"/>
        <v>0</v>
      </c>
      <c r="BJ753" s="89">
        <f t="shared" si="106"/>
        <v>0</v>
      </c>
      <c r="BK753" s="89">
        <f t="shared" si="106"/>
        <v>0</v>
      </c>
      <c r="BL753" s="89">
        <f t="shared" si="106"/>
        <v>0</v>
      </c>
      <c r="BM753" s="89">
        <f t="shared" si="106"/>
        <v>0</v>
      </c>
      <c r="BN753" s="89">
        <f t="shared" si="106"/>
        <v>0</v>
      </c>
      <c r="BO753" s="89">
        <f t="shared" si="107"/>
        <v>0</v>
      </c>
      <c r="BP753" s="89">
        <f t="shared" si="107"/>
        <v>0</v>
      </c>
      <c r="BQ753" s="89">
        <f t="shared" si="107"/>
        <v>0</v>
      </c>
      <c r="BR753" s="89">
        <f t="shared" si="107"/>
        <v>0</v>
      </c>
      <c r="BS753" s="89">
        <f t="shared" si="107"/>
        <v>0</v>
      </c>
      <c r="BT753" s="89">
        <f t="shared" si="107"/>
        <v>0</v>
      </c>
      <c r="BU753" s="89">
        <f t="shared" si="107"/>
        <v>0</v>
      </c>
      <c r="BV753" s="89">
        <f t="shared" si="107"/>
        <v>0</v>
      </c>
      <c r="BW753" s="89">
        <f t="shared" si="107"/>
        <v>0</v>
      </c>
      <c r="BX753" s="89">
        <f t="shared" si="107"/>
        <v>0</v>
      </c>
      <c r="BY753" s="89">
        <f t="shared" si="107"/>
        <v>0</v>
      </c>
      <c r="BZ753" s="89">
        <f t="shared" si="107"/>
        <v>0</v>
      </c>
      <c r="CA753" s="89">
        <f t="shared" si="107"/>
        <v>0</v>
      </c>
      <c r="CB753" s="89">
        <f t="shared" si="107"/>
        <v>0</v>
      </c>
      <c r="CC753" s="89">
        <f t="shared" si="107"/>
        <v>0</v>
      </c>
      <c r="CD753" s="89">
        <f t="shared" si="107"/>
        <v>0</v>
      </c>
      <c r="CE753" s="89">
        <f t="shared" si="107"/>
        <v>0</v>
      </c>
      <c r="CF753" s="89">
        <f t="shared" si="107"/>
        <v>0</v>
      </c>
      <c r="CG753" s="89">
        <f t="shared" si="107"/>
        <v>0</v>
      </c>
      <c r="CH753" s="89">
        <f t="shared" si="107"/>
        <v>0</v>
      </c>
      <c r="CI753" s="89">
        <f t="shared" si="107"/>
        <v>0</v>
      </c>
      <c r="CJ753" s="89">
        <f t="shared" si="107"/>
        <v>0</v>
      </c>
      <c r="CK753" s="89">
        <f t="shared" si="107"/>
        <v>0</v>
      </c>
      <c r="CL753" s="89">
        <f t="shared" si="107"/>
        <v>0</v>
      </c>
      <c r="CM753" s="89">
        <f t="shared" si="107"/>
        <v>0</v>
      </c>
      <c r="CN753" s="89">
        <f t="shared" si="107"/>
        <v>0</v>
      </c>
      <c r="CO753" s="89">
        <f t="shared" si="107"/>
        <v>0</v>
      </c>
      <c r="CP753" s="89">
        <f t="shared" si="107"/>
        <v>0</v>
      </c>
      <c r="CQ753" s="89">
        <f t="shared" si="107"/>
        <v>0</v>
      </c>
    </row>
    <row r="754" spans="1:95" s="89" customFormat="1" hidden="1" x14ac:dyDescent="0.25">
      <c r="A754" s="90" t="s">
        <v>204</v>
      </c>
      <c r="B754" s="91">
        <f>'[1]Base produits'!C146</f>
        <v>0</v>
      </c>
      <c r="C754" s="89">
        <f t="shared" si="106"/>
        <v>0</v>
      </c>
      <c r="D754" s="89">
        <f t="shared" si="106"/>
        <v>0</v>
      </c>
      <c r="E754" s="89">
        <f t="shared" si="106"/>
        <v>0</v>
      </c>
      <c r="F754" s="89">
        <f t="shared" si="106"/>
        <v>0</v>
      </c>
      <c r="G754" s="89">
        <f t="shared" si="106"/>
        <v>0</v>
      </c>
      <c r="H754" s="89">
        <f t="shared" si="106"/>
        <v>0</v>
      </c>
      <c r="I754" s="89">
        <f t="shared" si="106"/>
        <v>0</v>
      </c>
      <c r="J754" s="89">
        <f t="shared" si="106"/>
        <v>0</v>
      </c>
      <c r="K754" s="89">
        <f t="shared" si="106"/>
        <v>0</v>
      </c>
      <c r="L754" s="89">
        <f t="shared" si="106"/>
        <v>0</v>
      </c>
      <c r="M754" s="89">
        <f t="shared" si="106"/>
        <v>0</v>
      </c>
      <c r="N754" s="89">
        <f t="shared" si="106"/>
        <v>0</v>
      </c>
      <c r="O754" s="89">
        <f t="shared" si="106"/>
        <v>0</v>
      </c>
      <c r="P754" s="89">
        <f t="shared" si="106"/>
        <v>0</v>
      </c>
      <c r="Q754" s="89">
        <f t="shared" si="106"/>
        <v>0</v>
      </c>
      <c r="R754" s="89">
        <f t="shared" si="106"/>
        <v>0</v>
      </c>
      <c r="S754" s="89">
        <f t="shared" si="106"/>
        <v>0</v>
      </c>
      <c r="T754" s="89">
        <f t="shared" si="106"/>
        <v>0</v>
      </c>
      <c r="U754" s="89">
        <f t="shared" si="106"/>
        <v>0</v>
      </c>
      <c r="V754" s="89">
        <f t="shared" si="106"/>
        <v>0</v>
      </c>
      <c r="W754" s="89">
        <f t="shared" si="106"/>
        <v>0</v>
      </c>
      <c r="X754" s="89">
        <f t="shared" si="106"/>
        <v>0</v>
      </c>
      <c r="Y754" s="89">
        <f t="shared" si="106"/>
        <v>0</v>
      </c>
      <c r="Z754" s="89">
        <f t="shared" si="106"/>
        <v>0</v>
      </c>
      <c r="AA754" s="89">
        <f t="shared" si="106"/>
        <v>0</v>
      </c>
      <c r="AB754" s="89">
        <f t="shared" si="106"/>
        <v>0</v>
      </c>
      <c r="AC754" s="89">
        <f t="shared" si="106"/>
        <v>0</v>
      </c>
      <c r="AD754" s="89">
        <f t="shared" si="106"/>
        <v>0</v>
      </c>
      <c r="AE754" s="89">
        <f t="shared" si="106"/>
        <v>0</v>
      </c>
      <c r="AF754" s="89">
        <f t="shared" si="106"/>
        <v>0</v>
      </c>
      <c r="AG754" s="89">
        <f t="shared" si="106"/>
        <v>0</v>
      </c>
      <c r="AH754" s="89">
        <f t="shared" si="106"/>
        <v>0</v>
      </c>
      <c r="AI754" s="89">
        <f t="shared" si="106"/>
        <v>0</v>
      </c>
      <c r="AJ754" s="89">
        <f t="shared" si="106"/>
        <v>0</v>
      </c>
      <c r="AK754" s="89">
        <f t="shared" si="106"/>
        <v>0</v>
      </c>
      <c r="AL754" s="89">
        <f t="shared" si="106"/>
        <v>0</v>
      </c>
      <c r="AM754" s="89">
        <f t="shared" si="106"/>
        <v>0</v>
      </c>
      <c r="AN754" s="89">
        <f t="shared" si="106"/>
        <v>0</v>
      </c>
      <c r="AO754" s="89">
        <f t="shared" si="106"/>
        <v>0</v>
      </c>
      <c r="AP754" s="89">
        <f t="shared" si="106"/>
        <v>0</v>
      </c>
      <c r="AQ754" s="89">
        <f t="shared" si="106"/>
        <v>0</v>
      </c>
      <c r="AR754" s="89">
        <f t="shared" si="106"/>
        <v>0</v>
      </c>
      <c r="AS754" s="89">
        <f t="shared" si="106"/>
        <v>0</v>
      </c>
      <c r="AT754" s="89">
        <f t="shared" si="106"/>
        <v>0</v>
      </c>
      <c r="AU754" s="89">
        <f t="shared" si="106"/>
        <v>0</v>
      </c>
      <c r="AV754" s="89">
        <f t="shared" si="106"/>
        <v>0</v>
      </c>
      <c r="AW754" s="89">
        <f t="shared" si="106"/>
        <v>0</v>
      </c>
      <c r="AX754" s="89">
        <f t="shared" si="106"/>
        <v>0</v>
      </c>
      <c r="AY754" s="89">
        <f t="shared" si="106"/>
        <v>0</v>
      </c>
      <c r="AZ754" s="89">
        <f t="shared" si="106"/>
        <v>0</v>
      </c>
      <c r="BA754" s="89">
        <f t="shared" si="106"/>
        <v>0</v>
      </c>
      <c r="BB754" s="89">
        <f t="shared" si="106"/>
        <v>0</v>
      </c>
      <c r="BC754" s="89">
        <f t="shared" si="106"/>
        <v>0</v>
      </c>
      <c r="BD754" s="89">
        <f t="shared" si="106"/>
        <v>0</v>
      </c>
      <c r="BE754" s="89">
        <f t="shared" si="106"/>
        <v>0</v>
      </c>
      <c r="BF754" s="89">
        <f t="shared" si="106"/>
        <v>0</v>
      </c>
      <c r="BG754" s="89">
        <f t="shared" si="106"/>
        <v>0</v>
      </c>
      <c r="BH754" s="89">
        <f t="shared" si="106"/>
        <v>0</v>
      </c>
      <c r="BI754" s="89">
        <f t="shared" si="106"/>
        <v>0</v>
      </c>
      <c r="BJ754" s="89">
        <f t="shared" si="106"/>
        <v>0</v>
      </c>
      <c r="BK754" s="89">
        <f t="shared" si="106"/>
        <v>0</v>
      </c>
      <c r="BL754" s="89">
        <f t="shared" si="106"/>
        <v>0</v>
      </c>
      <c r="BM754" s="89">
        <f t="shared" si="106"/>
        <v>0</v>
      </c>
      <c r="BN754" s="89">
        <f t="shared" si="106"/>
        <v>0</v>
      </c>
      <c r="BO754" s="89">
        <f t="shared" si="107"/>
        <v>0</v>
      </c>
      <c r="BP754" s="89">
        <f t="shared" si="107"/>
        <v>0</v>
      </c>
      <c r="BQ754" s="89">
        <f t="shared" si="107"/>
        <v>0</v>
      </c>
      <c r="BR754" s="89">
        <f t="shared" si="107"/>
        <v>0</v>
      </c>
      <c r="BS754" s="89">
        <f t="shared" si="107"/>
        <v>0</v>
      </c>
      <c r="BT754" s="89">
        <f t="shared" si="107"/>
        <v>0</v>
      </c>
      <c r="BU754" s="89">
        <f t="shared" si="107"/>
        <v>0</v>
      </c>
      <c r="BV754" s="89">
        <f t="shared" si="107"/>
        <v>0</v>
      </c>
      <c r="BW754" s="89">
        <f t="shared" si="107"/>
        <v>0</v>
      </c>
      <c r="BX754" s="89">
        <f t="shared" si="107"/>
        <v>0</v>
      </c>
      <c r="BY754" s="89">
        <f t="shared" si="107"/>
        <v>0</v>
      </c>
      <c r="BZ754" s="89">
        <f t="shared" si="107"/>
        <v>0</v>
      </c>
      <c r="CA754" s="89">
        <f t="shared" si="107"/>
        <v>0</v>
      </c>
      <c r="CB754" s="89">
        <f t="shared" si="107"/>
        <v>0</v>
      </c>
      <c r="CC754" s="89">
        <f t="shared" si="107"/>
        <v>0</v>
      </c>
      <c r="CD754" s="89">
        <f t="shared" si="107"/>
        <v>0</v>
      </c>
      <c r="CE754" s="89">
        <f t="shared" si="107"/>
        <v>0</v>
      </c>
      <c r="CF754" s="89">
        <f t="shared" si="107"/>
        <v>0</v>
      </c>
      <c r="CG754" s="89">
        <f t="shared" si="107"/>
        <v>0</v>
      </c>
      <c r="CH754" s="89">
        <f t="shared" si="107"/>
        <v>0</v>
      </c>
      <c r="CI754" s="89">
        <f t="shared" si="107"/>
        <v>0</v>
      </c>
      <c r="CJ754" s="89">
        <f t="shared" si="107"/>
        <v>0</v>
      </c>
      <c r="CK754" s="89">
        <f t="shared" si="107"/>
        <v>0</v>
      </c>
      <c r="CL754" s="89">
        <f t="shared" si="107"/>
        <v>0</v>
      </c>
      <c r="CM754" s="89">
        <f t="shared" si="107"/>
        <v>0</v>
      </c>
      <c r="CN754" s="89">
        <f t="shared" si="107"/>
        <v>0</v>
      </c>
      <c r="CO754" s="89">
        <f t="shared" si="107"/>
        <v>0</v>
      </c>
      <c r="CP754" s="89">
        <f t="shared" si="107"/>
        <v>0</v>
      </c>
      <c r="CQ754" s="89">
        <f t="shared" si="107"/>
        <v>0</v>
      </c>
    </row>
    <row r="755" spans="1:95" s="89" customFormat="1" hidden="1" x14ac:dyDescent="0.25">
      <c r="A755" s="90" t="s">
        <v>205</v>
      </c>
      <c r="B755" s="91">
        <f>'[1]Base produits'!C147</f>
        <v>0</v>
      </c>
      <c r="C755" s="89">
        <f t="shared" si="106"/>
        <v>0</v>
      </c>
      <c r="D755" s="89">
        <f t="shared" si="106"/>
        <v>0</v>
      </c>
      <c r="E755" s="89">
        <f t="shared" si="106"/>
        <v>0</v>
      </c>
      <c r="F755" s="89">
        <f t="shared" si="106"/>
        <v>0</v>
      </c>
      <c r="G755" s="89">
        <f t="shared" si="106"/>
        <v>0</v>
      </c>
      <c r="H755" s="89">
        <f t="shared" si="106"/>
        <v>0</v>
      </c>
      <c r="I755" s="89">
        <f t="shared" si="106"/>
        <v>0</v>
      </c>
      <c r="J755" s="89">
        <f t="shared" si="106"/>
        <v>0</v>
      </c>
      <c r="K755" s="89">
        <f t="shared" si="106"/>
        <v>0</v>
      </c>
      <c r="L755" s="89">
        <f t="shared" si="106"/>
        <v>0</v>
      </c>
      <c r="M755" s="89">
        <f t="shared" si="106"/>
        <v>0</v>
      </c>
      <c r="N755" s="89">
        <f t="shared" si="106"/>
        <v>0</v>
      </c>
      <c r="O755" s="89">
        <f t="shared" si="106"/>
        <v>0</v>
      </c>
      <c r="P755" s="89">
        <f t="shared" si="106"/>
        <v>0</v>
      </c>
      <c r="Q755" s="89">
        <f t="shared" si="106"/>
        <v>0</v>
      </c>
      <c r="R755" s="89">
        <f t="shared" si="106"/>
        <v>0</v>
      </c>
      <c r="S755" s="89">
        <f t="shared" si="106"/>
        <v>0</v>
      </c>
      <c r="T755" s="89">
        <f t="shared" si="106"/>
        <v>0</v>
      </c>
      <c r="U755" s="89">
        <f t="shared" si="106"/>
        <v>0</v>
      </c>
      <c r="V755" s="89">
        <f t="shared" si="106"/>
        <v>0</v>
      </c>
      <c r="W755" s="89">
        <f t="shared" si="106"/>
        <v>0</v>
      </c>
      <c r="X755" s="89">
        <f t="shared" si="106"/>
        <v>0</v>
      </c>
      <c r="Y755" s="89">
        <f t="shared" si="106"/>
        <v>0</v>
      </c>
      <c r="Z755" s="89">
        <f t="shared" si="106"/>
        <v>0</v>
      </c>
      <c r="AA755" s="89">
        <f t="shared" si="106"/>
        <v>0</v>
      </c>
      <c r="AB755" s="89">
        <f t="shared" si="106"/>
        <v>0</v>
      </c>
      <c r="AC755" s="89">
        <f t="shared" si="106"/>
        <v>0</v>
      </c>
      <c r="AD755" s="89">
        <f t="shared" si="106"/>
        <v>0</v>
      </c>
      <c r="AE755" s="89">
        <f t="shared" si="106"/>
        <v>0</v>
      </c>
      <c r="AF755" s="89">
        <f t="shared" si="106"/>
        <v>0</v>
      </c>
      <c r="AG755" s="89">
        <f t="shared" si="106"/>
        <v>0</v>
      </c>
      <c r="AH755" s="89">
        <f t="shared" si="106"/>
        <v>0</v>
      </c>
      <c r="AI755" s="89">
        <f t="shared" si="106"/>
        <v>0</v>
      </c>
      <c r="AJ755" s="89">
        <f t="shared" si="106"/>
        <v>0</v>
      </c>
      <c r="AK755" s="89">
        <f t="shared" si="106"/>
        <v>0</v>
      </c>
      <c r="AL755" s="89">
        <f t="shared" si="106"/>
        <v>0</v>
      </c>
      <c r="AM755" s="89">
        <f t="shared" si="106"/>
        <v>0</v>
      </c>
      <c r="AN755" s="89">
        <f t="shared" si="106"/>
        <v>0</v>
      </c>
      <c r="AO755" s="89">
        <f t="shared" si="106"/>
        <v>0</v>
      </c>
      <c r="AP755" s="89">
        <f t="shared" si="106"/>
        <v>0</v>
      </c>
      <c r="AQ755" s="89">
        <f t="shared" si="106"/>
        <v>0</v>
      </c>
      <c r="AR755" s="89">
        <f t="shared" si="106"/>
        <v>0</v>
      </c>
      <c r="AS755" s="89">
        <f t="shared" si="106"/>
        <v>0</v>
      </c>
      <c r="AT755" s="89">
        <f t="shared" si="106"/>
        <v>0</v>
      </c>
      <c r="AU755" s="89">
        <f t="shared" si="106"/>
        <v>0</v>
      </c>
      <c r="AV755" s="89">
        <f t="shared" si="106"/>
        <v>0</v>
      </c>
      <c r="AW755" s="89">
        <f t="shared" si="106"/>
        <v>0</v>
      </c>
      <c r="AX755" s="89">
        <f t="shared" si="106"/>
        <v>0</v>
      </c>
      <c r="AY755" s="89">
        <f t="shared" si="106"/>
        <v>0</v>
      </c>
      <c r="AZ755" s="89">
        <f t="shared" si="106"/>
        <v>0</v>
      </c>
      <c r="BA755" s="89">
        <f t="shared" si="106"/>
        <v>0</v>
      </c>
      <c r="BB755" s="89">
        <f t="shared" si="106"/>
        <v>0</v>
      </c>
      <c r="BC755" s="89">
        <f t="shared" si="106"/>
        <v>0</v>
      </c>
      <c r="BD755" s="89">
        <f t="shared" si="106"/>
        <v>0</v>
      </c>
      <c r="BE755" s="89">
        <f t="shared" si="106"/>
        <v>0</v>
      </c>
      <c r="BF755" s="89">
        <f t="shared" si="106"/>
        <v>0</v>
      </c>
      <c r="BG755" s="89">
        <f t="shared" si="106"/>
        <v>0</v>
      </c>
      <c r="BH755" s="89">
        <f t="shared" si="106"/>
        <v>0</v>
      </c>
      <c r="BI755" s="89">
        <f t="shared" si="106"/>
        <v>0</v>
      </c>
      <c r="BJ755" s="89">
        <f t="shared" si="106"/>
        <v>0</v>
      </c>
      <c r="BK755" s="89">
        <f t="shared" si="106"/>
        <v>0</v>
      </c>
      <c r="BL755" s="89">
        <f t="shared" si="106"/>
        <v>0</v>
      </c>
      <c r="BM755" s="89">
        <f t="shared" si="106"/>
        <v>0</v>
      </c>
      <c r="BN755" s="89">
        <f t="shared" ref="BN755" si="108">BN151*$B755</f>
        <v>0</v>
      </c>
      <c r="BO755" s="89">
        <f t="shared" si="107"/>
        <v>0</v>
      </c>
      <c r="BP755" s="89">
        <f t="shared" si="107"/>
        <v>0</v>
      </c>
      <c r="BQ755" s="89">
        <f t="shared" si="107"/>
        <v>0</v>
      </c>
      <c r="BR755" s="89">
        <f t="shared" si="107"/>
        <v>0</v>
      </c>
      <c r="BS755" s="89">
        <f t="shared" si="107"/>
        <v>0</v>
      </c>
      <c r="BT755" s="89">
        <f t="shared" si="107"/>
        <v>0</v>
      </c>
      <c r="BU755" s="89">
        <f t="shared" si="107"/>
        <v>0</v>
      </c>
      <c r="BV755" s="89">
        <f t="shared" si="107"/>
        <v>0</v>
      </c>
      <c r="BW755" s="89">
        <f t="shared" si="107"/>
        <v>0</v>
      </c>
      <c r="BX755" s="89">
        <f t="shared" si="107"/>
        <v>0</v>
      </c>
      <c r="BY755" s="89">
        <f t="shared" si="107"/>
        <v>0</v>
      </c>
      <c r="BZ755" s="89">
        <f t="shared" si="107"/>
        <v>0</v>
      </c>
      <c r="CA755" s="89">
        <f t="shared" si="107"/>
        <v>0</v>
      </c>
      <c r="CB755" s="89">
        <f t="shared" si="107"/>
        <v>0</v>
      </c>
      <c r="CC755" s="89">
        <f t="shared" si="107"/>
        <v>0</v>
      </c>
      <c r="CD755" s="89">
        <f t="shared" si="107"/>
        <v>0</v>
      </c>
      <c r="CE755" s="89">
        <f t="shared" si="107"/>
        <v>0</v>
      </c>
      <c r="CF755" s="89">
        <f t="shared" si="107"/>
        <v>0</v>
      </c>
      <c r="CG755" s="89">
        <f t="shared" si="107"/>
        <v>0</v>
      </c>
      <c r="CH755" s="89">
        <f t="shared" si="107"/>
        <v>0</v>
      </c>
      <c r="CI755" s="89">
        <f t="shared" si="107"/>
        <v>0</v>
      </c>
      <c r="CJ755" s="89">
        <f t="shared" si="107"/>
        <v>0</v>
      </c>
      <c r="CK755" s="89">
        <f t="shared" si="107"/>
        <v>0</v>
      </c>
      <c r="CL755" s="89">
        <f t="shared" si="107"/>
        <v>0</v>
      </c>
      <c r="CM755" s="89">
        <f t="shared" si="107"/>
        <v>0</v>
      </c>
      <c r="CN755" s="89">
        <f t="shared" si="107"/>
        <v>0</v>
      </c>
      <c r="CO755" s="89">
        <f t="shared" si="107"/>
        <v>0</v>
      </c>
      <c r="CP755" s="89">
        <f t="shared" si="107"/>
        <v>0</v>
      </c>
      <c r="CQ755" s="89">
        <f t="shared" si="107"/>
        <v>0</v>
      </c>
    </row>
    <row r="756" spans="1:95" s="89" customFormat="1" hidden="1" x14ac:dyDescent="0.25">
      <c r="A756" s="90" t="s">
        <v>206</v>
      </c>
      <c r="B756" s="91">
        <f>'[1]Base produits'!C148</f>
        <v>0</v>
      </c>
      <c r="C756" s="89">
        <f t="shared" ref="C756:BN759" si="109">C152*$B756</f>
        <v>0</v>
      </c>
      <c r="D756" s="89">
        <f t="shared" si="109"/>
        <v>0</v>
      </c>
      <c r="E756" s="89">
        <f t="shared" si="109"/>
        <v>0</v>
      </c>
      <c r="F756" s="89">
        <f t="shared" si="109"/>
        <v>0</v>
      </c>
      <c r="G756" s="89">
        <f t="shared" si="109"/>
        <v>0</v>
      </c>
      <c r="H756" s="89">
        <f t="shared" si="109"/>
        <v>0</v>
      </c>
      <c r="I756" s="89">
        <f t="shared" si="109"/>
        <v>0</v>
      </c>
      <c r="J756" s="89">
        <f t="shared" si="109"/>
        <v>0</v>
      </c>
      <c r="K756" s="89">
        <f t="shared" si="109"/>
        <v>0</v>
      </c>
      <c r="L756" s="89">
        <f t="shared" si="109"/>
        <v>0</v>
      </c>
      <c r="M756" s="89">
        <f t="shared" si="109"/>
        <v>0</v>
      </c>
      <c r="N756" s="89">
        <f t="shared" si="109"/>
        <v>0</v>
      </c>
      <c r="O756" s="89">
        <f t="shared" si="109"/>
        <v>0</v>
      </c>
      <c r="P756" s="89">
        <f t="shared" si="109"/>
        <v>0</v>
      </c>
      <c r="Q756" s="89">
        <f t="shared" si="109"/>
        <v>0</v>
      </c>
      <c r="R756" s="89">
        <f t="shared" si="109"/>
        <v>0</v>
      </c>
      <c r="S756" s="89">
        <f t="shared" si="109"/>
        <v>0</v>
      </c>
      <c r="T756" s="89">
        <f t="shared" si="109"/>
        <v>0</v>
      </c>
      <c r="U756" s="89">
        <f t="shared" si="109"/>
        <v>0</v>
      </c>
      <c r="V756" s="89">
        <f t="shared" si="109"/>
        <v>0</v>
      </c>
      <c r="W756" s="89">
        <f t="shared" si="109"/>
        <v>0</v>
      </c>
      <c r="X756" s="89">
        <f t="shared" si="109"/>
        <v>0</v>
      </c>
      <c r="Y756" s="89">
        <f t="shared" si="109"/>
        <v>0</v>
      </c>
      <c r="Z756" s="89">
        <f t="shared" si="109"/>
        <v>0</v>
      </c>
      <c r="AA756" s="89">
        <f t="shared" si="109"/>
        <v>0</v>
      </c>
      <c r="AB756" s="89">
        <f t="shared" si="109"/>
        <v>0</v>
      </c>
      <c r="AC756" s="89">
        <f t="shared" si="109"/>
        <v>0</v>
      </c>
      <c r="AD756" s="89">
        <f t="shared" si="109"/>
        <v>0</v>
      </c>
      <c r="AE756" s="89">
        <f t="shared" si="109"/>
        <v>0</v>
      </c>
      <c r="AF756" s="89">
        <f t="shared" si="109"/>
        <v>0</v>
      </c>
      <c r="AG756" s="89">
        <f t="shared" si="109"/>
        <v>0</v>
      </c>
      <c r="AH756" s="89">
        <f t="shared" si="109"/>
        <v>0</v>
      </c>
      <c r="AI756" s="89">
        <f t="shared" si="109"/>
        <v>0</v>
      </c>
      <c r="AJ756" s="89">
        <f t="shared" si="109"/>
        <v>0</v>
      </c>
      <c r="AK756" s="89">
        <f t="shared" si="109"/>
        <v>0</v>
      </c>
      <c r="AL756" s="89">
        <f t="shared" si="109"/>
        <v>0</v>
      </c>
      <c r="AM756" s="89">
        <f t="shared" si="109"/>
        <v>0</v>
      </c>
      <c r="AN756" s="89">
        <f t="shared" si="109"/>
        <v>0</v>
      </c>
      <c r="AO756" s="89">
        <f t="shared" si="109"/>
        <v>0</v>
      </c>
      <c r="AP756" s="89">
        <f t="shared" si="109"/>
        <v>0</v>
      </c>
      <c r="AQ756" s="89">
        <f t="shared" si="109"/>
        <v>0</v>
      </c>
      <c r="AR756" s="89">
        <f t="shared" si="109"/>
        <v>0</v>
      </c>
      <c r="AS756" s="89">
        <f t="shared" si="109"/>
        <v>0</v>
      </c>
      <c r="AT756" s="89">
        <f t="shared" si="109"/>
        <v>0</v>
      </c>
      <c r="AU756" s="89">
        <f t="shared" si="109"/>
        <v>0</v>
      </c>
      <c r="AV756" s="89">
        <f t="shared" si="109"/>
        <v>0</v>
      </c>
      <c r="AW756" s="89">
        <f t="shared" si="109"/>
        <v>0</v>
      </c>
      <c r="AX756" s="89">
        <f t="shared" si="109"/>
        <v>0</v>
      </c>
      <c r="AY756" s="89">
        <f t="shared" si="109"/>
        <v>0</v>
      </c>
      <c r="AZ756" s="89">
        <f t="shared" si="109"/>
        <v>0</v>
      </c>
      <c r="BA756" s="89">
        <f t="shared" si="109"/>
        <v>0</v>
      </c>
      <c r="BB756" s="89">
        <f t="shared" si="109"/>
        <v>0</v>
      </c>
      <c r="BC756" s="89">
        <f t="shared" si="109"/>
        <v>0</v>
      </c>
      <c r="BD756" s="89">
        <f t="shared" si="109"/>
        <v>0</v>
      </c>
      <c r="BE756" s="89">
        <f t="shared" si="109"/>
        <v>0</v>
      </c>
      <c r="BF756" s="89">
        <f t="shared" si="109"/>
        <v>0</v>
      </c>
      <c r="BG756" s="89">
        <f t="shared" si="109"/>
        <v>0</v>
      </c>
      <c r="BH756" s="89">
        <f t="shared" si="109"/>
        <v>0</v>
      </c>
      <c r="BI756" s="89">
        <f t="shared" si="109"/>
        <v>0</v>
      </c>
      <c r="BJ756" s="89">
        <f t="shared" si="109"/>
        <v>0</v>
      </c>
      <c r="BK756" s="89">
        <f t="shared" si="109"/>
        <v>0</v>
      </c>
      <c r="BL756" s="89">
        <f t="shared" si="109"/>
        <v>0</v>
      </c>
      <c r="BM756" s="89">
        <f t="shared" si="109"/>
        <v>0</v>
      </c>
      <c r="BN756" s="89">
        <f t="shared" si="109"/>
        <v>0</v>
      </c>
      <c r="BO756" s="89">
        <f t="shared" ref="BO756:CQ759" si="110">BO152*$B756</f>
        <v>0</v>
      </c>
      <c r="BP756" s="89">
        <f t="shared" si="110"/>
        <v>0</v>
      </c>
      <c r="BQ756" s="89">
        <f t="shared" si="110"/>
        <v>0</v>
      </c>
      <c r="BR756" s="89">
        <f t="shared" si="110"/>
        <v>0</v>
      </c>
      <c r="BS756" s="89">
        <f t="shared" si="110"/>
        <v>0</v>
      </c>
      <c r="BT756" s="89">
        <f t="shared" si="110"/>
        <v>0</v>
      </c>
      <c r="BU756" s="89">
        <f t="shared" si="110"/>
        <v>0</v>
      </c>
      <c r="BV756" s="89">
        <f t="shared" si="110"/>
        <v>0</v>
      </c>
      <c r="BW756" s="89">
        <f t="shared" si="110"/>
        <v>0</v>
      </c>
      <c r="BX756" s="89">
        <f t="shared" si="110"/>
        <v>0</v>
      </c>
      <c r="BY756" s="89">
        <f t="shared" si="110"/>
        <v>0</v>
      </c>
      <c r="BZ756" s="89">
        <f t="shared" si="110"/>
        <v>0</v>
      </c>
      <c r="CA756" s="89">
        <f t="shared" si="110"/>
        <v>0</v>
      </c>
      <c r="CB756" s="89">
        <f t="shared" si="110"/>
        <v>0</v>
      </c>
      <c r="CC756" s="89">
        <f t="shared" si="110"/>
        <v>0</v>
      </c>
      <c r="CD756" s="89">
        <f t="shared" si="110"/>
        <v>0</v>
      </c>
      <c r="CE756" s="89">
        <f t="shared" si="110"/>
        <v>0</v>
      </c>
      <c r="CF756" s="89">
        <f t="shared" si="110"/>
        <v>0</v>
      </c>
      <c r="CG756" s="89">
        <f t="shared" si="110"/>
        <v>0</v>
      </c>
      <c r="CH756" s="89">
        <f t="shared" si="110"/>
        <v>0</v>
      </c>
      <c r="CI756" s="89">
        <f t="shared" si="110"/>
        <v>0</v>
      </c>
      <c r="CJ756" s="89">
        <f t="shared" si="110"/>
        <v>0</v>
      </c>
      <c r="CK756" s="89">
        <f t="shared" si="110"/>
        <v>0</v>
      </c>
      <c r="CL756" s="89">
        <f t="shared" si="110"/>
        <v>0</v>
      </c>
      <c r="CM756" s="89">
        <f t="shared" si="110"/>
        <v>0</v>
      </c>
      <c r="CN756" s="89">
        <f t="shared" si="110"/>
        <v>0</v>
      </c>
      <c r="CO756" s="89">
        <f t="shared" si="110"/>
        <v>0</v>
      </c>
      <c r="CP756" s="89">
        <f t="shared" si="110"/>
        <v>0</v>
      </c>
      <c r="CQ756" s="89">
        <f t="shared" si="110"/>
        <v>0</v>
      </c>
    </row>
    <row r="757" spans="1:95" s="89" customFormat="1" hidden="1" x14ac:dyDescent="0.25">
      <c r="A757" s="90" t="s">
        <v>207</v>
      </c>
      <c r="B757" s="91">
        <f>'[1]Base produits'!C149</f>
        <v>0</v>
      </c>
      <c r="C757" s="89">
        <f t="shared" si="109"/>
        <v>0</v>
      </c>
      <c r="D757" s="89">
        <f t="shared" si="109"/>
        <v>0</v>
      </c>
      <c r="E757" s="89">
        <f t="shared" si="109"/>
        <v>0</v>
      </c>
      <c r="F757" s="89">
        <f t="shared" si="109"/>
        <v>0</v>
      </c>
      <c r="G757" s="89">
        <f t="shared" si="109"/>
        <v>0</v>
      </c>
      <c r="H757" s="89">
        <f t="shared" si="109"/>
        <v>0</v>
      </c>
      <c r="I757" s="89">
        <f t="shared" si="109"/>
        <v>0</v>
      </c>
      <c r="J757" s="89">
        <f t="shared" si="109"/>
        <v>0</v>
      </c>
      <c r="K757" s="89">
        <f t="shared" si="109"/>
        <v>0</v>
      </c>
      <c r="L757" s="89">
        <f t="shared" si="109"/>
        <v>0</v>
      </c>
      <c r="M757" s="89">
        <f t="shared" si="109"/>
        <v>0</v>
      </c>
      <c r="N757" s="89">
        <f t="shared" si="109"/>
        <v>0</v>
      </c>
      <c r="O757" s="89">
        <f t="shared" si="109"/>
        <v>0</v>
      </c>
      <c r="P757" s="89">
        <f t="shared" si="109"/>
        <v>0</v>
      </c>
      <c r="Q757" s="89">
        <f t="shared" si="109"/>
        <v>0</v>
      </c>
      <c r="R757" s="89">
        <f t="shared" si="109"/>
        <v>0</v>
      </c>
      <c r="S757" s="89">
        <f t="shared" si="109"/>
        <v>0</v>
      </c>
      <c r="T757" s="89">
        <f t="shared" si="109"/>
        <v>0</v>
      </c>
      <c r="U757" s="89">
        <f t="shared" si="109"/>
        <v>0</v>
      </c>
      <c r="V757" s="89">
        <f t="shared" si="109"/>
        <v>0</v>
      </c>
      <c r="W757" s="89">
        <f t="shared" si="109"/>
        <v>0</v>
      </c>
      <c r="X757" s="89">
        <f t="shared" si="109"/>
        <v>0</v>
      </c>
      <c r="Y757" s="89">
        <f t="shared" si="109"/>
        <v>0</v>
      </c>
      <c r="Z757" s="89">
        <f t="shared" si="109"/>
        <v>0</v>
      </c>
      <c r="AA757" s="89">
        <f t="shared" si="109"/>
        <v>0</v>
      </c>
      <c r="AB757" s="89">
        <f t="shared" si="109"/>
        <v>0</v>
      </c>
      <c r="AC757" s="89">
        <f t="shared" si="109"/>
        <v>0</v>
      </c>
      <c r="AD757" s="89">
        <f t="shared" si="109"/>
        <v>0</v>
      </c>
      <c r="AE757" s="89">
        <f t="shared" si="109"/>
        <v>0</v>
      </c>
      <c r="AF757" s="89">
        <f t="shared" si="109"/>
        <v>0</v>
      </c>
      <c r="AG757" s="89">
        <f t="shared" si="109"/>
        <v>0</v>
      </c>
      <c r="AH757" s="89">
        <f t="shared" si="109"/>
        <v>0</v>
      </c>
      <c r="AI757" s="89">
        <f t="shared" si="109"/>
        <v>0</v>
      </c>
      <c r="AJ757" s="89">
        <f t="shared" si="109"/>
        <v>0</v>
      </c>
      <c r="AK757" s="89">
        <f t="shared" si="109"/>
        <v>0</v>
      </c>
      <c r="AL757" s="89">
        <f t="shared" si="109"/>
        <v>0</v>
      </c>
      <c r="AM757" s="89">
        <f t="shared" si="109"/>
        <v>0</v>
      </c>
      <c r="AN757" s="89">
        <f t="shared" si="109"/>
        <v>0</v>
      </c>
      <c r="AO757" s="89">
        <f t="shared" si="109"/>
        <v>0</v>
      </c>
      <c r="AP757" s="89">
        <f t="shared" si="109"/>
        <v>0</v>
      </c>
      <c r="AQ757" s="89">
        <f t="shared" si="109"/>
        <v>0</v>
      </c>
      <c r="AR757" s="89">
        <f t="shared" si="109"/>
        <v>0</v>
      </c>
      <c r="AS757" s="89">
        <f t="shared" si="109"/>
        <v>0</v>
      </c>
      <c r="AT757" s="89">
        <f t="shared" si="109"/>
        <v>0</v>
      </c>
      <c r="AU757" s="89">
        <f t="shared" si="109"/>
        <v>0</v>
      </c>
      <c r="AV757" s="89">
        <f t="shared" si="109"/>
        <v>0</v>
      </c>
      <c r="AW757" s="89">
        <f t="shared" si="109"/>
        <v>0</v>
      </c>
      <c r="AX757" s="89">
        <f t="shared" si="109"/>
        <v>0</v>
      </c>
      <c r="AY757" s="89">
        <f t="shared" si="109"/>
        <v>0</v>
      </c>
      <c r="AZ757" s="89">
        <f t="shared" si="109"/>
        <v>0</v>
      </c>
      <c r="BA757" s="89">
        <f t="shared" si="109"/>
        <v>0</v>
      </c>
      <c r="BB757" s="89">
        <f t="shared" si="109"/>
        <v>0</v>
      </c>
      <c r="BC757" s="89">
        <f t="shared" si="109"/>
        <v>0</v>
      </c>
      <c r="BD757" s="89">
        <f t="shared" si="109"/>
        <v>0</v>
      </c>
      <c r="BE757" s="89">
        <f t="shared" si="109"/>
        <v>0</v>
      </c>
      <c r="BF757" s="89">
        <f t="shared" si="109"/>
        <v>0</v>
      </c>
      <c r="BG757" s="89">
        <f t="shared" si="109"/>
        <v>0</v>
      </c>
      <c r="BH757" s="89">
        <f t="shared" si="109"/>
        <v>0</v>
      </c>
      <c r="BI757" s="89">
        <f t="shared" si="109"/>
        <v>0</v>
      </c>
      <c r="BJ757" s="89">
        <f t="shared" si="109"/>
        <v>0</v>
      </c>
      <c r="BK757" s="89">
        <f t="shared" si="109"/>
        <v>0</v>
      </c>
      <c r="BL757" s="89">
        <f t="shared" si="109"/>
        <v>0</v>
      </c>
      <c r="BM757" s="89">
        <f t="shared" si="109"/>
        <v>0</v>
      </c>
      <c r="BN757" s="89">
        <f t="shared" si="109"/>
        <v>0</v>
      </c>
      <c r="BO757" s="89">
        <f t="shared" si="110"/>
        <v>0</v>
      </c>
      <c r="BP757" s="89">
        <f t="shared" si="110"/>
        <v>0</v>
      </c>
      <c r="BQ757" s="89">
        <f t="shared" si="110"/>
        <v>0</v>
      </c>
      <c r="BR757" s="89">
        <f t="shared" si="110"/>
        <v>0</v>
      </c>
      <c r="BS757" s="89">
        <f t="shared" si="110"/>
        <v>0</v>
      </c>
      <c r="BT757" s="89">
        <f t="shared" si="110"/>
        <v>0</v>
      </c>
      <c r="BU757" s="89">
        <f t="shared" si="110"/>
        <v>0</v>
      </c>
      <c r="BV757" s="89">
        <f t="shared" si="110"/>
        <v>0</v>
      </c>
      <c r="BW757" s="89">
        <f t="shared" si="110"/>
        <v>0</v>
      </c>
      <c r="BX757" s="89">
        <f t="shared" si="110"/>
        <v>0</v>
      </c>
      <c r="BY757" s="89">
        <f t="shared" si="110"/>
        <v>0</v>
      </c>
      <c r="BZ757" s="89">
        <f t="shared" si="110"/>
        <v>0</v>
      </c>
      <c r="CA757" s="89">
        <f t="shared" si="110"/>
        <v>0</v>
      </c>
      <c r="CB757" s="89">
        <f t="shared" si="110"/>
        <v>0</v>
      </c>
      <c r="CC757" s="89">
        <f t="shared" si="110"/>
        <v>0</v>
      </c>
      <c r="CD757" s="89">
        <f t="shared" si="110"/>
        <v>0</v>
      </c>
      <c r="CE757" s="89">
        <f t="shared" si="110"/>
        <v>0</v>
      </c>
      <c r="CF757" s="89">
        <f t="shared" si="110"/>
        <v>0</v>
      </c>
      <c r="CG757" s="89">
        <f t="shared" si="110"/>
        <v>0</v>
      </c>
      <c r="CH757" s="89">
        <f t="shared" si="110"/>
        <v>0</v>
      </c>
      <c r="CI757" s="89">
        <f t="shared" si="110"/>
        <v>0</v>
      </c>
      <c r="CJ757" s="89">
        <f t="shared" si="110"/>
        <v>0</v>
      </c>
      <c r="CK757" s="89">
        <f t="shared" si="110"/>
        <v>0</v>
      </c>
      <c r="CL757" s="89">
        <f t="shared" si="110"/>
        <v>0</v>
      </c>
      <c r="CM757" s="89">
        <f t="shared" si="110"/>
        <v>0</v>
      </c>
      <c r="CN757" s="89">
        <f t="shared" si="110"/>
        <v>0</v>
      </c>
      <c r="CO757" s="89">
        <f t="shared" si="110"/>
        <v>0</v>
      </c>
      <c r="CP757" s="89">
        <f t="shared" si="110"/>
        <v>0</v>
      </c>
      <c r="CQ757" s="89">
        <f t="shared" si="110"/>
        <v>0</v>
      </c>
    </row>
    <row r="758" spans="1:95" s="89" customFormat="1" hidden="1" x14ac:dyDescent="0.25">
      <c r="A758" s="90" t="s">
        <v>208</v>
      </c>
      <c r="B758" s="91">
        <f>'[1]Base produits'!C150</f>
        <v>0</v>
      </c>
      <c r="C758" s="89">
        <f t="shared" si="109"/>
        <v>0</v>
      </c>
      <c r="D758" s="89">
        <f t="shared" si="109"/>
        <v>0</v>
      </c>
      <c r="E758" s="89">
        <f t="shared" si="109"/>
        <v>0</v>
      </c>
      <c r="F758" s="89">
        <f t="shared" si="109"/>
        <v>0</v>
      </c>
      <c r="G758" s="89">
        <f t="shared" si="109"/>
        <v>0</v>
      </c>
      <c r="H758" s="89">
        <f t="shared" si="109"/>
        <v>0</v>
      </c>
      <c r="I758" s="89">
        <f t="shared" si="109"/>
        <v>0</v>
      </c>
      <c r="J758" s="89">
        <f t="shared" si="109"/>
        <v>0</v>
      </c>
      <c r="K758" s="89">
        <f t="shared" si="109"/>
        <v>0</v>
      </c>
      <c r="L758" s="89">
        <f t="shared" si="109"/>
        <v>0</v>
      </c>
      <c r="M758" s="89">
        <f t="shared" si="109"/>
        <v>0</v>
      </c>
      <c r="N758" s="89">
        <f t="shared" si="109"/>
        <v>0</v>
      </c>
      <c r="O758" s="89">
        <f t="shared" si="109"/>
        <v>0</v>
      </c>
      <c r="P758" s="89">
        <f t="shared" si="109"/>
        <v>0</v>
      </c>
      <c r="Q758" s="89">
        <f t="shared" si="109"/>
        <v>0</v>
      </c>
      <c r="R758" s="89">
        <f t="shared" si="109"/>
        <v>0</v>
      </c>
      <c r="S758" s="89">
        <f t="shared" si="109"/>
        <v>0</v>
      </c>
      <c r="T758" s="89">
        <f t="shared" si="109"/>
        <v>0</v>
      </c>
      <c r="U758" s="89">
        <f t="shared" si="109"/>
        <v>0</v>
      </c>
      <c r="V758" s="89">
        <f t="shared" si="109"/>
        <v>0</v>
      </c>
      <c r="W758" s="89">
        <f t="shared" si="109"/>
        <v>0</v>
      </c>
      <c r="X758" s="89">
        <f t="shared" si="109"/>
        <v>0</v>
      </c>
      <c r="Y758" s="89">
        <f t="shared" si="109"/>
        <v>0</v>
      </c>
      <c r="Z758" s="89">
        <f t="shared" si="109"/>
        <v>0</v>
      </c>
      <c r="AA758" s="89">
        <f t="shared" si="109"/>
        <v>0</v>
      </c>
      <c r="AB758" s="89">
        <f t="shared" si="109"/>
        <v>0</v>
      </c>
      <c r="AC758" s="89">
        <f t="shared" si="109"/>
        <v>0</v>
      </c>
      <c r="AD758" s="89">
        <f t="shared" si="109"/>
        <v>0</v>
      </c>
      <c r="AE758" s="89">
        <f t="shared" si="109"/>
        <v>0</v>
      </c>
      <c r="AF758" s="89">
        <f t="shared" si="109"/>
        <v>0</v>
      </c>
      <c r="AG758" s="89">
        <f t="shared" si="109"/>
        <v>0</v>
      </c>
      <c r="AH758" s="89">
        <f t="shared" si="109"/>
        <v>0</v>
      </c>
      <c r="AI758" s="89">
        <f t="shared" si="109"/>
        <v>0</v>
      </c>
      <c r="AJ758" s="89">
        <f t="shared" si="109"/>
        <v>0</v>
      </c>
      <c r="AK758" s="89">
        <f t="shared" si="109"/>
        <v>0</v>
      </c>
      <c r="AL758" s="89">
        <f t="shared" si="109"/>
        <v>0</v>
      </c>
      <c r="AM758" s="89">
        <f t="shared" si="109"/>
        <v>0</v>
      </c>
      <c r="AN758" s="89">
        <f t="shared" si="109"/>
        <v>0</v>
      </c>
      <c r="AO758" s="89">
        <f t="shared" si="109"/>
        <v>0</v>
      </c>
      <c r="AP758" s="89">
        <f t="shared" si="109"/>
        <v>0</v>
      </c>
      <c r="AQ758" s="89">
        <f t="shared" si="109"/>
        <v>0</v>
      </c>
      <c r="AR758" s="89">
        <f t="shared" si="109"/>
        <v>0</v>
      </c>
      <c r="AS758" s="89">
        <f t="shared" si="109"/>
        <v>0</v>
      </c>
      <c r="AT758" s="89">
        <f t="shared" si="109"/>
        <v>0</v>
      </c>
      <c r="AU758" s="89">
        <f t="shared" si="109"/>
        <v>0</v>
      </c>
      <c r="AV758" s="89">
        <f t="shared" si="109"/>
        <v>0</v>
      </c>
      <c r="AW758" s="89">
        <f t="shared" si="109"/>
        <v>0</v>
      </c>
      <c r="AX758" s="89">
        <f t="shared" si="109"/>
        <v>0</v>
      </c>
      <c r="AY758" s="89">
        <f t="shared" si="109"/>
        <v>0</v>
      </c>
      <c r="AZ758" s="89">
        <f t="shared" si="109"/>
        <v>0</v>
      </c>
      <c r="BA758" s="89">
        <f t="shared" si="109"/>
        <v>0</v>
      </c>
      <c r="BB758" s="89">
        <f t="shared" si="109"/>
        <v>0</v>
      </c>
      <c r="BC758" s="89">
        <f t="shared" si="109"/>
        <v>0</v>
      </c>
      <c r="BD758" s="89">
        <f t="shared" si="109"/>
        <v>0</v>
      </c>
      <c r="BE758" s="89">
        <f t="shared" si="109"/>
        <v>0</v>
      </c>
      <c r="BF758" s="89">
        <f t="shared" si="109"/>
        <v>0</v>
      </c>
      <c r="BG758" s="89">
        <f t="shared" si="109"/>
        <v>0</v>
      </c>
      <c r="BH758" s="89">
        <f t="shared" si="109"/>
        <v>0</v>
      </c>
      <c r="BI758" s="89">
        <f t="shared" si="109"/>
        <v>0</v>
      </c>
      <c r="BJ758" s="89">
        <f t="shared" si="109"/>
        <v>0</v>
      </c>
      <c r="BK758" s="89">
        <f t="shared" si="109"/>
        <v>0</v>
      </c>
      <c r="BL758" s="89">
        <f t="shared" si="109"/>
        <v>0</v>
      </c>
      <c r="BM758" s="89">
        <f t="shared" si="109"/>
        <v>0</v>
      </c>
      <c r="BN758" s="89">
        <f t="shared" si="109"/>
        <v>0</v>
      </c>
      <c r="BO758" s="89">
        <f t="shared" si="110"/>
        <v>0</v>
      </c>
      <c r="BP758" s="89">
        <f t="shared" si="110"/>
        <v>0</v>
      </c>
      <c r="BQ758" s="89">
        <f t="shared" si="110"/>
        <v>0</v>
      </c>
      <c r="BR758" s="89">
        <f t="shared" si="110"/>
        <v>0</v>
      </c>
      <c r="BS758" s="89">
        <f t="shared" si="110"/>
        <v>0</v>
      </c>
      <c r="BT758" s="89">
        <f t="shared" si="110"/>
        <v>0</v>
      </c>
      <c r="BU758" s="89">
        <f t="shared" si="110"/>
        <v>0</v>
      </c>
      <c r="BV758" s="89">
        <f t="shared" si="110"/>
        <v>0</v>
      </c>
      <c r="BW758" s="89">
        <f t="shared" si="110"/>
        <v>0</v>
      </c>
      <c r="BX758" s="89">
        <f t="shared" si="110"/>
        <v>0</v>
      </c>
      <c r="BY758" s="89">
        <f t="shared" si="110"/>
        <v>0</v>
      </c>
      <c r="BZ758" s="89">
        <f t="shared" si="110"/>
        <v>0</v>
      </c>
      <c r="CA758" s="89">
        <f t="shared" si="110"/>
        <v>0</v>
      </c>
      <c r="CB758" s="89">
        <f t="shared" si="110"/>
        <v>0</v>
      </c>
      <c r="CC758" s="89">
        <f t="shared" si="110"/>
        <v>0</v>
      </c>
      <c r="CD758" s="89">
        <f t="shared" si="110"/>
        <v>0</v>
      </c>
      <c r="CE758" s="89">
        <f t="shared" si="110"/>
        <v>0</v>
      </c>
      <c r="CF758" s="89">
        <f t="shared" si="110"/>
        <v>0</v>
      </c>
      <c r="CG758" s="89">
        <f t="shared" si="110"/>
        <v>0</v>
      </c>
      <c r="CH758" s="89">
        <f t="shared" si="110"/>
        <v>0</v>
      </c>
      <c r="CI758" s="89">
        <f t="shared" si="110"/>
        <v>0</v>
      </c>
      <c r="CJ758" s="89">
        <f t="shared" si="110"/>
        <v>0</v>
      </c>
      <c r="CK758" s="89">
        <f t="shared" si="110"/>
        <v>0</v>
      </c>
      <c r="CL758" s="89">
        <f t="shared" si="110"/>
        <v>0</v>
      </c>
      <c r="CM758" s="89">
        <f t="shared" si="110"/>
        <v>0</v>
      </c>
      <c r="CN758" s="89">
        <f t="shared" si="110"/>
        <v>0</v>
      </c>
      <c r="CO758" s="89">
        <f t="shared" si="110"/>
        <v>0</v>
      </c>
      <c r="CP758" s="89">
        <f t="shared" si="110"/>
        <v>0</v>
      </c>
      <c r="CQ758" s="89">
        <f t="shared" si="110"/>
        <v>0</v>
      </c>
    </row>
    <row r="759" spans="1:95" s="89" customFormat="1" hidden="1" x14ac:dyDescent="0.25">
      <c r="A759" s="90" t="s">
        <v>209</v>
      </c>
      <c r="B759" s="91">
        <f>'[1]Base produits'!C151</f>
        <v>0</v>
      </c>
      <c r="C759" s="89">
        <f t="shared" si="109"/>
        <v>0</v>
      </c>
      <c r="D759" s="89">
        <f t="shared" si="109"/>
        <v>0</v>
      </c>
      <c r="E759" s="89">
        <f t="shared" si="109"/>
        <v>0</v>
      </c>
      <c r="F759" s="89">
        <f t="shared" si="109"/>
        <v>0</v>
      </c>
      <c r="G759" s="89">
        <f t="shared" si="109"/>
        <v>0</v>
      </c>
      <c r="H759" s="89">
        <f t="shared" si="109"/>
        <v>0</v>
      </c>
      <c r="I759" s="89">
        <f t="shared" si="109"/>
        <v>0</v>
      </c>
      <c r="J759" s="89">
        <f t="shared" si="109"/>
        <v>0</v>
      </c>
      <c r="K759" s="89">
        <f t="shared" si="109"/>
        <v>0</v>
      </c>
      <c r="L759" s="89">
        <f t="shared" si="109"/>
        <v>0</v>
      </c>
      <c r="M759" s="89">
        <f t="shared" si="109"/>
        <v>0</v>
      </c>
      <c r="N759" s="89">
        <f t="shared" si="109"/>
        <v>0</v>
      </c>
      <c r="O759" s="89">
        <f t="shared" si="109"/>
        <v>0</v>
      </c>
      <c r="P759" s="89">
        <f t="shared" si="109"/>
        <v>0</v>
      </c>
      <c r="Q759" s="89">
        <f t="shared" si="109"/>
        <v>0</v>
      </c>
      <c r="R759" s="89">
        <f t="shared" si="109"/>
        <v>0</v>
      </c>
      <c r="S759" s="89">
        <f t="shared" si="109"/>
        <v>0</v>
      </c>
      <c r="T759" s="89">
        <f t="shared" si="109"/>
        <v>0</v>
      </c>
      <c r="U759" s="89">
        <f t="shared" si="109"/>
        <v>0</v>
      </c>
      <c r="V759" s="89">
        <f t="shared" si="109"/>
        <v>0</v>
      </c>
      <c r="W759" s="89">
        <f t="shared" si="109"/>
        <v>0</v>
      </c>
      <c r="X759" s="89">
        <f t="shared" si="109"/>
        <v>0</v>
      </c>
      <c r="Y759" s="89">
        <f t="shared" si="109"/>
        <v>0</v>
      </c>
      <c r="Z759" s="89">
        <f t="shared" si="109"/>
        <v>0</v>
      </c>
      <c r="AA759" s="89">
        <f t="shared" si="109"/>
        <v>0</v>
      </c>
      <c r="AB759" s="89">
        <f t="shared" si="109"/>
        <v>0</v>
      </c>
      <c r="AC759" s="89">
        <f t="shared" si="109"/>
        <v>0</v>
      </c>
      <c r="AD759" s="89">
        <f t="shared" si="109"/>
        <v>0</v>
      </c>
      <c r="AE759" s="89">
        <f t="shared" si="109"/>
        <v>0</v>
      </c>
      <c r="AF759" s="89">
        <f t="shared" si="109"/>
        <v>0</v>
      </c>
      <c r="AG759" s="89">
        <f t="shared" si="109"/>
        <v>0</v>
      </c>
      <c r="AH759" s="89">
        <f t="shared" si="109"/>
        <v>0</v>
      </c>
      <c r="AI759" s="89">
        <f t="shared" si="109"/>
        <v>0</v>
      </c>
      <c r="AJ759" s="89">
        <f t="shared" si="109"/>
        <v>0</v>
      </c>
      <c r="AK759" s="89">
        <f t="shared" si="109"/>
        <v>0</v>
      </c>
      <c r="AL759" s="89">
        <f t="shared" si="109"/>
        <v>0</v>
      </c>
      <c r="AM759" s="89">
        <f t="shared" si="109"/>
        <v>0</v>
      </c>
      <c r="AN759" s="89">
        <f t="shared" si="109"/>
        <v>0</v>
      </c>
      <c r="AO759" s="89">
        <f t="shared" si="109"/>
        <v>0</v>
      </c>
      <c r="AP759" s="89">
        <f t="shared" si="109"/>
        <v>0</v>
      </c>
      <c r="AQ759" s="89">
        <f t="shared" si="109"/>
        <v>0</v>
      </c>
      <c r="AR759" s="89">
        <f t="shared" si="109"/>
        <v>0</v>
      </c>
      <c r="AS759" s="89">
        <f t="shared" si="109"/>
        <v>0</v>
      </c>
      <c r="AT759" s="89">
        <f t="shared" si="109"/>
        <v>0</v>
      </c>
      <c r="AU759" s="89">
        <f t="shared" si="109"/>
        <v>0</v>
      </c>
      <c r="AV759" s="89">
        <f t="shared" si="109"/>
        <v>0</v>
      </c>
      <c r="AW759" s="89">
        <f t="shared" si="109"/>
        <v>0</v>
      </c>
      <c r="AX759" s="89">
        <f t="shared" si="109"/>
        <v>0</v>
      </c>
      <c r="AY759" s="89">
        <f t="shared" si="109"/>
        <v>0</v>
      </c>
      <c r="AZ759" s="89">
        <f t="shared" si="109"/>
        <v>0</v>
      </c>
      <c r="BA759" s="89">
        <f t="shared" si="109"/>
        <v>0</v>
      </c>
      <c r="BB759" s="89">
        <f t="shared" si="109"/>
        <v>0</v>
      </c>
      <c r="BC759" s="89">
        <f t="shared" si="109"/>
        <v>0</v>
      </c>
      <c r="BD759" s="89">
        <f t="shared" si="109"/>
        <v>0</v>
      </c>
      <c r="BE759" s="89">
        <f t="shared" si="109"/>
        <v>0</v>
      </c>
      <c r="BF759" s="89">
        <f t="shared" si="109"/>
        <v>0</v>
      </c>
      <c r="BG759" s="89">
        <f t="shared" si="109"/>
        <v>0</v>
      </c>
      <c r="BH759" s="89">
        <f t="shared" si="109"/>
        <v>0</v>
      </c>
      <c r="BI759" s="89">
        <f t="shared" si="109"/>
        <v>0</v>
      </c>
      <c r="BJ759" s="89">
        <f t="shared" si="109"/>
        <v>0</v>
      </c>
      <c r="BK759" s="89">
        <f t="shared" si="109"/>
        <v>0</v>
      </c>
      <c r="BL759" s="89">
        <f t="shared" si="109"/>
        <v>0</v>
      </c>
      <c r="BM759" s="89">
        <f t="shared" si="109"/>
        <v>0</v>
      </c>
      <c r="BN759" s="89">
        <f t="shared" ref="BN759" si="111">BN155*$B759</f>
        <v>0</v>
      </c>
      <c r="BO759" s="89">
        <f t="shared" si="110"/>
        <v>0</v>
      </c>
      <c r="BP759" s="89">
        <f t="shared" si="110"/>
        <v>0</v>
      </c>
      <c r="BQ759" s="89">
        <f t="shared" si="110"/>
        <v>0</v>
      </c>
      <c r="BR759" s="89">
        <f t="shared" si="110"/>
        <v>0</v>
      </c>
      <c r="BS759" s="89">
        <f t="shared" si="110"/>
        <v>0</v>
      </c>
      <c r="BT759" s="89">
        <f t="shared" si="110"/>
        <v>0</v>
      </c>
      <c r="BU759" s="89">
        <f t="shared" si="110"/>
        <v>0</v>
      </c>
      <c r="BV759" s="89">
        <f t="shared" si="110"/>
        <v>0</v>
      </c>
      <c r="BW759" s="89">
        <f t="shared" si="110"/>
        <v>0</v>
      </c>
      <c r="BX759" s="89">
        <f t="shared" si="110"/>
        <v>0</v>
      </c>
      <c r="BY759" s="89">
        <f t="shared" si="110"/>
        <v>0</v>
      </c>
      <c r="BZ759" s="89">
        <f t="shared" si="110"/>
        <v>0</v>
      </c>
      <c r="CA759" s="89">
        <f t="shared" si="110"/>
        <v>0</v>
      </c>
      <c r="CB759" s="89">
        <f t="shared" si="110"/>
        <v>0</v>
      </c>
      <c r="CC759" s="89">
        <f t="shared" si="110"/>
        <v>0</v>
      </c>
      <c r="CD759" s="89">
        <f t="shared" si="110"/>
        <v>0</v>
      </c>
      <c r="CE759" s="89">
        <f t="shared" si="110"/>
        <v>0</v>
      </c>
      <c r="CF759" s="89">
        <f t="shared" si="110"/>
        <v>0</v>
      </c>
      <c r="CG759" s="89">
        <f t="shared" si="110"/>
        <v>0</v>
      </c>
      <c r="CH759" s="89">
        <f t="shared" si="110"/>
        <v>0</v>
      </c>
      <c r="CI759" s="89">
        <f t="shared" si="110"/>
        <v>0</v>
      </c>
      <c r="CJ759" s="89">
        <f t="shared" si="110"/>
        <v>0</v>
      </c>
      <c r="CK759" s="89">
        <f t="shared" si="110"/>
        <v>0</v>
      </c>
      <c r="CL759" s="89">
        <f t="shared" si="110"/>
        <v>0</v>
      </c>
      <c r="CM759" s="89">
        <f t="shared" si="110"/>
        <v>0</v>
      </c>
      <c r="CN759" s="89">
        <f t="shared" si="110"/>
        <v>0</v>
      </c>
      <c r="CO759" s="89">
        <f t="shared" si="110"/>
        <v>0</v>
      </c>
      <c r="CP759" s="89">
        <f t="shared" si="110"/>
        <v>0</v>
      </c>
      <c r="CQ759" s="89">
        <f t="shared" si="110"/>
        <v>0</v>
      </c>
    </row>
    <row r="760" spans="1:95" s="89" customFormat="1" hidden="1" x14ac:dyDescent="0.25">
      <c r="A760" s="90" t="s">
        <v>210</v>
      </c>
      <c r="B760" s="91">
        <f>'[1]Base produits'!C152</f>
        <v>0</v>
      </c>
      <c r="C760" s="89">
        <f t="shared" ref="C760:BN763" si="112">C156*$B760</f>
        <v>0</v>
      </c>
      <c r="D760" s="89">
        <f t="shared" si="112"/>
        <v>0</v>
      </c>
      <c r="E760" s="89">
        <f t="shared" si="112"/>
        <v>0</v>
      </c>
      <c r="F760" s="89">
        <f t="shared" si="112"/>
        <v>0</v>
      </c>
      <c r="G760" s="89">
        <f t="shared" si="112"/>
        <v>0</v>
      </c>
      <c r="H760" s="89">
        <f t="shared" si="112"/>
        <v>0</v>
      </c>
      <c r="I760" s="89">
        <f t="shared" si="112"/>
        <v>0</v>
      </c>
      <c r="J760" s="89">
        <f t="shared" si="112"/>
        <v>0</v>
      </c>
      <c r="K760" s="89">
        <f t="shared" si="112"/>
        <v>0</v>
      </c>
      <c r="L760" s="89">
        <f t="shared" si="112"/>
        <v>0</v>
      </c>
      <c r="M760" s="89">
        <f t="shared" si="112"/>
        <v>0</v>
      </c>
      <c r="N760" s="89">
        <f t="shared" si="112"/>
        <v>0</v>
      </c>
      <c r="O760" s="89">
        <f t="shared" si="112"/>
        <v>0</v>
      </c>
      <c r="P760" s="89">
        <f t="shared" si="112"/>
        <v>0</v>
      </c>
      <c r="Q760" s="89">
        <f t="shared" si="112"/>
        <v>0</v>
      </c>
      <c r="R760" s="89">
        <f t="shared" si="112"/>
        <v>0</v>
      </c>
      <c r="S760" s="89">
        <f t="shared" si="112"/>
        <v>0</v>
      </c>
      <c r="T760" s="89">
        <f t="shared" si="112"/>
        <v>0</v>
      </c>
      <c r="U760" s="89">
        <f t="shared" si="112"/>
        <v>0</v>
      </c>
      <c r="V760" s="89">
        <f t="shared" si="112"/>
        <v>0</v>
      </c>
      <c r="W760" s="89">
        <f t="shared" si="112"/>
        <v>0</v>
      </c>
      <c r="X760" s="89">
        <f t="shared" si="112"/>
        <v>0</v>
      </c>
      <c r="Y760" s="89">
        <f t="shared" si="112"/>
        <v>0</v>
      </c>
      <c r="Z760" s="89">
        <f t="shared" si="112"/>
        <v>0</v>
      </c>
      <c r="AA760" s="89">
        <f t="shared" si="112"/>
        <v>0</v>
      </c>
      <c r="AB760" s="89">
        <f t="shared" si="112"/>
        <v>0</v>
      </c>
      <c r="AC760" s="89">
        <f t="shared" si="112"/>
        <v>0</v>
      </c>
      <c r="AD760" s="89">
        <f t="shared" si="112"/>
        <v>0</v>
      </c>
      <c r="AE760" s="89">
        <f t="shared" si="112"/>
        <v>0</v>
      </c>
      <c r="AF760" s="89">
        <f t="shared" si="112"/>
        <v>0</v>
      </c>
      <c r="AG760" s="89">
        <f t="shared" si="112"/>
        <v>0</v>
      </c>
      <c r="AH760" s="89">
        <f t="shared" si="112"/>
        <v>0</v>
      </c>
      <c r="AI760" s="89">
        <f t="shared" si="112"/>
        <v>0</v>
      </c>
      <c r="AJ760" s="89">
        <f t="shared" si="112"/>
        <v>0</v>
      </c>
      <c r="AK760" s="89">
        <f t="shared" si="112"/>
        <v>0</v>
      </c>
      <c r="AL760" s="89">
        <f t="shared" si="112"/>
        <v>0</v>
      </c>
      <c r="AM760" s="89">
        <f t="shared" si="112"/>
        <v>0</v>
      </c>
      <c r="AN760" s="89">
        <f t="shared" si="112"/>
        <v>0</v>
      </c>
      <c r="AO760" s="89">
        <f t="shared" si="112"/>
        <v>0</v>
      </c>
      <c r="AP760" s="89">
        <f t="shared" si="112"/>
        <v>0</v>
      </c>
      <c r="AQ760" s="89">
        <f t="shared" si="112"/>
        <v>0</v>
      </c>
      <c r="AR760" s="89">
        <f t="shared" si="112"/>
        <v>0</v>
      </c>
      <c r="AS760" s="89">
        <f t="shared" si="112"/>
        <v>0</v>
      </c>
      <c r="AT760" s="89">
        <f t="shared" si="112"/>
        <v>0</v>
      </c>
      <c r="AU760" s="89">
        <f t="shared" si="112"/>
        <v>0</v>
      </c>
      <c r="AV760" s="89">
        <f t="shared" si="112"/>
        <v>0</v>
      </c>
      <c r="AW760" s="89">
        <f t="shared" si="112"/>
        <v>0</v>
      </c>
      <c r="AX760" s="89">
        <f t="shared" si="112"/>
        <v>0</v>
      </c>
      <c r="AY760" s="89">
        <f t="shared" si="112"/>
        <v>0</v>
      </c>
      <c r="AZ760" s="89">
        <f t="shared" si="112"/>
        <v>0</v>
      </c>
      <c r="BA760" s="89">
        <f t="shared" si="112"/>
        <v>0</v>
      </c>
      <c r="BB760" s="89">
        <f t="shared" si="112"/>
        <v>0</v>
      </c>
      <c r="BC760" s="89">
        <f t="shared" si="112"/>
        <v>0</v>
      </c>
      <c r="BD760" s="89">
        <f t="shared" si="112"/>
        <v>0</v>
      </c>
      <c r="BE760" s="89">
        <f t="shared" si="112"/>
        <v>0</v>
      </c>
      <c r="BF760" s="89">
        <f t="shared" si="112"/>
        <v>0</v>
      </c>
      <c r="BG760" s="89">
        <f t="shared" si="112"/>
        <v>0</v>
      </c>
      <c r="BH760" s="89">
        <f t="shared" si="112"/>
        <v>0</v>
      </c>
      <c r="BI760" s="89">
        <f t="shared" si="112"/>
        <v>0</v>
      </c>
      <c r="BJ760" s="89">
        <f t="shared" si="112"/>
        <v>0</v>
      </c>
      <c r="BK760" s="89">
        <f t="shared" si="112"/>
        <v>0</v>
      </c>
      <c r="BL760" s="89">
        <f t="shared" si="112"/>
        <v>0</v>
      </c>
      <c r="BM760" s="89">
        <f t="shared" si="112"/>
        <v>0</v>
      </c>
      <c r="BN760" s="89">
        <f t="shared" si="112"/>
        <v>0</v>
      </c>
      <c r="BO760" s="89">
        <f t="shared" ref="BO760:CQ763" si="113">BO156*$B760</f>
        <v>0</v>
      </c>
      <c r="BP760" s="89">
        <f t="shared" si="113"/>
        <v>0</v>
      </c>
      <c r="BQ760" s="89">
        <f t="shared" si="113"/>
        <v>0</v>
      </c>
      <c r="BR760" s="89">
        <f t="shared" si="113"/>
        <v>0</v>
      </c>
      <c r="BS760" s="89">
        <f t="shared" si="113"/>
        <v>0</v>
      </c>
      <c r="BT760" s="89">
        <f t="shared" si="113"/>
        <v>0</v>
      </c>
      <c r="BU760" s="89">
        <f t="shared" si="113"/>
        <v>0</v>
      </c>
      <c r="BV760" s="89">
        <f t="shared" si="113"/>
        <v>0</v>
      </c>
      <c r="BW760" s="89">
        <f t="shared" si="113"/>
        <v>0</v>
      </c>
      <c r="BX760" s="89">
        <f t="shared" si="113"/>
        <v>0</v>
      </c>
      <c r="BY760" s="89">
        <f t="shared" si="113"/>
        <v>0</v>
      </c>
      <c r="BZ760" s="89">
        <f t="shared" si="113"/>
        <v>0</v>
      </c>
      <c r="CA760" s="89">
        <f t="shared" si="113"/>
        <v>0</v>
      </c>
      <c r="CB760" s="89">
        <f t="shared" si="113"/>
        <v>0</v>
      </c>
      <c r="CC760" s="89">
        <f t="shared" si="113"/>
        <v>0</v>
      </c>
      <c r="CD760" s="89">
        <f t="shared" si="113"/>
        <v>0</v>
      </c>
      <c r="CE760" s="89">
        <f t="shared" si="113"/>
        <v>0</v>
      </c>
      <c r="CF760" s="89">
        <f t="shared" si="113"/>
        <v>0</v>
      </c>
      <c r="CG760" s="89">
        <f t="shared" si="113"/>
        <v>0</v>
      </c>
      <c r="CH760" s="89">
        <f t="shared" si="113"/>
        <v>0</v>
      </c>
      <c r="CI760" s="89">
        <f t="shared" si="113"/>
        <v>0</v>
      </c>
      <c r="CJ760" s="89">
        <f t="shared" si="113"/>
        <v>0</v>
      </c>
      <c r="CK760" s="89">
        <f t="shared" si="113"/>
        <v>0</v>
      </c>
      <c r="CL760" s="89">
        <f t="shared" si="113"/>
        <v>0</v>
      </c>
      <c r="CM760" s="89">
        <f t="shared" si="113"/>
        <v>0</v>
      </c>
      <c r="CN760" s="89">
        <f t="shared" si="113"/>
        <v>0</v>
      </c>
      <c r="CO760" s="89">
        <f t="shared" si="113"/>
        <v>0</v>
      </c>
      <c r="CP760" s="89">
        <f t="shared" si="113"/>
        <v>0</v>
      </c>
      <c r="CQ760" s="89">
        <f t="shared" si="113"/>
        <v>0</v>
      </c>
    </row>
    <row r="761" spans="1:95" s="89" customFormat="1" hidden="1" x14ac:dyDescent="0.25">
      <c r="A761" s="90" t="s">
        <v>211</v>
      </c>
      <c r="B761" s="91">
        <f>'[1]Base produits'!C153</f>
        <v>0</v>
      </c>
      <c r="C761" s="89">
        <f t="shared" si="112"/>
        <v>0</v>
      </c>
      <c r="D761" s="89">
        <f t="shared" si="112"/>
        <v>0</v>
      </c>
      <c r="E761" s="89">
        <f t="shared" si="112"/>
        <v>0</v>
      </c>
      <c r="F761" s="89">
        <f t="shared" si="112"/>
        <v>0</v>
      </c>
      <c r="G761" s="89">
        <f t="shared" si="112"/>
        <v>0</v>
      </c>
      <c r="H761" s="89">
        <f t="shared" si="112"/>
        <v>0</v>
      </c>
      <c r="I761" s="89">
        <f t="shared" si="112"/>
        <v>0</v>
      </c>
      <c r="J761" s="89">
        <f t="shared" si="112"/>
        <v>0</v>
      </c>
      <c r="K761" s="89">
        <f t="shared" si="112"/>
        <v>0</v>
      </c>
      <c r="L761" s="89">
        <f t="shared" si="112"/>
        <v>0</v>
      </c>
      <c r="M761" s="89">
        <f t="shared" si="112"/>
        <v>0</v>
      </c>
      <c r="N761" s="89">
        <f t="shared" si="112"/>
        <v>0</v>
      </c>
      <c r="O761" s="89">
        <f t="shared" si="112"/>
        <v>0</v>
      </c>
      <c r="P761" s="89">
        <f t="shared" si="112"/>
        <v>0</v>
      </c>
      <c r="Q761" s="89">
        <f t="shared" si="112"/>
        <v>0</v>
      </c>
      <c r="R761" s="89">
        <f t="shared" si="112"/>
        <v>0</v>
      </c>
      <c r="S761" s="89">
        <f t="shared" si="112"/>
        <v>0</v>
      </c>
      <c r="T761" s="89">
        <f t="shared" si="112"/>
        <v>0</v>
      </c>
      <c r="U761" s="89">
        <f t="shared" si="112"/>
        <v>0</v>
      </c>
      <c r="V761" s="89">
        <f t="shared" si="112"/>
        <v>0</v>
      </c>
      <c r="W761" s="89">
        <f t="shared" si="112"/>
        <v>0</v>
      </c>
      <c r="X761" s="89">
        <f t="shared" si="112"/>
        <v>0</v>
      </c>
      <c r="Y761" s="89">
        <f t="shared" si="112"/>
        <v>0</v>
      </c>
      <c r="Z761" s="89">
        <f t="shared" si="112"/>
        <v>0</v>
      </c>
      <c r="AA761" s="89">
        <f t="shared" si="112"/>
        <v>0</v>
      </c>
      <c r="AB761" s="89">
        <f t="shared" si="112"/>
        <v>0</v>
      </c>
      <c r="AC761" s="89">
        <f t="shared" si="112"/>
        <v>0</v>
      </c>
      <c r="AD761" s="89">
        <f t="shared" si="112"/>
        <v>0</v>
      </c>
      <c r="AE761" s="89">
        <f t="shared" si="112"/>
        <v>0</v>
      </c>
      <c r="AF761" s="89">
        <f t="shared" si="112"/>
        <v>0</v>
      </c>
      <c r="AG761" s="89">
        <f t="shared" si="112"/>
        <v>0</v>
      </c>
      <c r="AH761" s="89">
        <f t="shared" si="112"/>
        <v>0</v>
      </c>
      <c r="AI761" s="89">
        <f t="shared" si="112"/>
        <v>0</v>
      </c>
      <c r="AJ761" s="89">
        <f t="shared" si="112"/>
        <v>0</v>
      </c>
      <c r="AK761" s="89">
        <f t="shared" si="112"/>
        <v>0</v>
      </c>
      <c r="AL761" s="89">
        <f t="shared" si="112"/>
        <v>0</v>
      </c>
      <c r="AM761" s="89">
        <f t="shared" si="112"/>
        <v>0</v>
      </c>
      <c r="AN761" s="89">
        <f t="shared" si="112"/>
        <v>0</v>
      </c>
      <c r="AO761" s="89">
        <f t="shared" si="112"/>
        <v>0</v>
      </c>
      <c r="AP761" s="89">
        <f t="shared" si="112"/>
        <v>0</v>
      </c>
      <c r="AQ761" s="89">
        <f t="shared" si="112"/>
        <v>0</v>
      </c>
      <c r="AR761" s="89">
        <f t="shared" si="112"/>
        <v>0</v>
      </c>
      <c r="AS761" s="89">
        <f t="shared" si="112"/>
        <v>0</v>
      </c>
      <c r="AT761" s="89">
        <f t="shared" si="112"/>
        <v>0</v>
      </c>
      <c r="AU761" s="89">
        <f t="shared" si="112"/>
        <v>0</v>
      </c>
      <c r="AV761" s="89">
        <f t="shared" si="112"/>
        <v>0</v>
      </c>
      <c r="AW761" s="89">
        <f t="shared" si="112"/>
        <v>0</v>
      </c>
      <c r="AX761" s="89">
        <f t="shared" si="112"/>
        <v>0</v>
      </c>
      <c r="AY761" s="89">
        <f t="shared" si="112"/>
        <v>0</v>
      </c>
      <c r="AZ761" s="89">
        <f t="shared" si="112"/>
        <v>0</v>
      </c>
      <c r="BA761" s="89">
        <f t="shared" si="112"/>
        <v>0</v>
      </c>
      <c r="BB761" s="89">
        <f t="shared" si="112"/>
        <v>0</v>
      </c>
      <c r="BC761" s="89">
        <f t="shared" si="112"/>
        <v>0</v>
      </c>
      <c r="BD761" s="89">
        <f t="shared" si="112"/>
        <v>0</v>
      </c>
      <c r="BE761" s="89">
        <f t="shared" si="112"/>
        <v>0</v>
      </c>
      <c r="BF761" s="89">
        <f t="shared" si="112"/>
        <v>0</v>
      </c>
      <c r="BG761" s="89">
        <f t="shared" si="112"/>
        <v>0</v>
      </c>
      <c r="BH761" s="89">
        <f t="shared" si="112"/>
        <v>0</v>
      </c>
      <c r="BI761" s="89">
        <f t="shared" si="112"/>
        <v>0</v>
      </c>
      <c r="BJ761" s="89">
        <f t="shared" si="112"/>
        <v>0</v>
      </c>
      <c r="BK761" s="89">
        <f t="shared" si="112"/>
        <v>0</v>
      </c>
      <c r="BL761" s="89">
        <f t="shared" si="112"/>
        <v>0</v>
      </c>
      <c r="BM761" s="89">
        <f t="shared" si="112"/>
        <v>0</v>
      </c>
      <c r="BN761" s="89">
        <f t="shared" si="112"/>
        <v>0</v>
      </c>
      <c r="BO761" s="89">
        <f t="shared" si="113"/>
        <v>0</v>
      </c>
      <c r="BP761" s="89">
        <f t="shared" si="113"/>
        <v>0</v>
      </c>
      <c r="BQ761" s="89">
        <f t="shared" si="113"/>
        <v>0</v>
      </c>
      <c r="BR761" s="89">
        <f t="shared" si="113"/>
        <v>0</v>
      </c>
      <c r="BS761" s="89">
        <f t="shared" si="113"/>
        <v>0</v>
      </c>
      <c r="BT761" s="89">
        <f t="shared" si="113"/>
        <v>0</v>
      </c>
      <c r="BU761" s="89">
        <f t="shared" si="113"/>
        <v>0</v>
      </c>
      <c r="BV761" s="89">
        <f t="shared" si="113"/>
        <v>0</v>
      </c>
      <c r="BW761" s="89">
        <f t="shared" si="113"/>
        <v>0</v>
      </c>
      <c r="BX761" s="89">
        <f t="shared" si="113"/>
        <v>0</v>
      </c>
      <c r="BY761" s="89">
        <f t="shared" si="113"/>
        <v>0</v>
      </c>
      <c r="BZ761" s="89">
        <f t="shared" si="113"/>
        <v>0</v>
      </c>
      <c r="CA761" s="89">
        <f t="shared" si="113"/>
        <v>0</v>
      </c>
      <c r="CB761" s="89">
        <f t="shared" si="113"/>
        <v>0</v>
      </c>
      <c r="CC761" s="89">
        <f t="shared" si="113"/>
        <v>0</v>
      </c>
      <c r="CD761" s="89">
        <f t="shared" si="113"/>
        <v>0</v>
      </c>
      <c r="CE761" s="89">
        <f t="shared" si="113"/>
        <v>0</v>
      </c>
      <c r="CF761" s="89">
        <f t="shared" si="113"/>
        <v>0</v>
      </c>
      <c r="CG761" s="89">
        <f t="shared" si="113"/>
        <v>0</v>
      </c>
      <c r="CH761" s="89">
        <f t="shared" si="113"/>
        <v>0</v>
      </c>
      <c r="CI761" s="89">
        <f t="shared" si="113"/>
        <v>0</v>
      </c>
      <c r="CJ761" s="89">
        <f t="shared" si="113"/>
        <v>0</v>
      </c>
      <c r="CK761" s="89">
        <f t="shared" si="113"/>
        <v>0</v>
      </c>
      <c r="CL761" s="89">
        <f t="shared" si="113"/>
        <v>0</v>
      </c>
      <c r="CM761" s="89">
        <f t="shared" si="113"/>
        <v>0</v>
      </c>
      <c r="CN761" s="89">
        <f t="shared" si="113"/>
        <v>0</v>
      </c>
      <c r="CO761" s="89">
        <f t="shared" si="113"/>
        <v>0</v>
      </c>
      <c r="CP761" s="89">
        <f t="shared" si="113"/>
        <v>0</v>
      </c>
      <c r="CQ761" s="89">
        <f t="shared" si="113"/>
        <v>0</v>
      </c>
    </row>
    <row r="762" spans="1:95" s="89" customFormat="1" hidden="1" x14ac:dyDescent="0.25">
      <c r="A762" s="90" t="s">
        <v>212</v>
      </c>
      <c r="B762" s="91">
        <f>'[1]Base produits'!C154</f>
        <v>0</v>
      </c>
      <c r="C762" s="89">
        <f t="shared" si="112"/>
        <v>0</v>
      </c>
      <c r="D762" s="89">
        <f t="shared" si="112"/>
        <v>0</v>
      </c>
      <c r="E762" s="89">
        <f t="shared" si="112"/>
        <v>0</v>
      </c>
      <c r="F762" s="89">
        <f t="shared" si="112"/>
        <v>0</v>
      </c>
      <c r="G762" s="89">
        <f t="shared" si="112"/>
        <v>0</v>
      </c>
      <c r="H762" s="89">
        <f t="shared" si="112"/>
        <v>0</v>
      </c>
      <c r="I762" s="89">
        <f t="shared" si="112"/>
        <v>0</v>
      </c>
      <c r="J762" s="89">
        <f t="shared" si="112"/>
        <v>0</v>
      </c>
      <c r="K762" s="89">
        <f t="shared" si="112"/>
        <v>0</v>
      </c>
      <c r="L762" s="89">
        <f t="shared" si="112"/>
        <v>0</v>
      </c>
      <c r="M762" s="89">
        <f t="shared" si="112"/>
        <v>0</v>
      </c>
      <c r="N762" s="89">
        <f t="shared" si="112"/>
        <v>0</v>
      </c>
      <c r="O762" s="89">
        <f t="shared" si="112"/>
        <v>0</v>
      </c>
      <c r="P762" s="89">
        <f t="shared" si="112"/>
        <v>0</v>
      </c>
      <c r="Q762" s="89">
        <f t="shared" si="112"/>
        <v>0</v>
      </c>
      <c r="R762" s="89">
        <f t="shared" si="112"/>
        <v>0</v>
      </c>
      <c r="S762" s="89">
        <f t="shared" si="112"/>
        <v>0</v>
      </c>
      <c r="T762" s="89">
        <f t="shared" si="112"/>
        <v>0</v>
      </c>
      <c r="U762" s="89">
        <f t="shared" si="112"/>
        <v>0</v>
      </c>
      <c r="V762" s="89">
        <f t="shared" si="112"/>
        <v>0</v>
      </c>
      <c r="W762" s="89">
        <f t="shared" si="112"/>
        <v>0</v>
      </c>
      <c r="X762" s="89">
        <f t="shared" si="112"/>
        <v>0</v>
      </c>
      <c r="Y762" s="89">
        <f t="shared" si="112"/>
        <v>0</v>
      </c>
      <c r="Z762" s="89">
        <f t="shared" si="112"/>
        <v>0</v>
      </c>
      <c r="AA762" s="89">
        <f t="shared" si="112"/>
        <v>0</v>
      </c>
      <c r="AB762" s="89">
        <f t="shared" si="112"/>
        <v>0</v>
      </c>
      <c r="AC762" s="89">
        <f t="shared" si="112"/>
        <v>0</v>
      </c>
      <c r="AD762" s="89">
        <f t="shared" si="112"/>
        <v>0</v>
      </c>
      <c r="AE762" s="89">
        <f t="shared" si="112"/>
        <v>0</v>
      </c>
      <c r="AF762" s="89">
        <f t="shared" si="112"/>
        <v>0</v>
      </c>
      <c r="AG762" s="89">
        <f t="shared" si="112"/>
        <v>0</v>
      </c>
      <c r="AH762" s="89">
        <f t="shared" si="112"/>
        <v>0</v>
      </c>
      <c r="AI762" s="89">
        <f t="shared" si="112"/>
        <v>0</v>
      </c>
      <c r="AJ762" s="89">
        <f t="shared" si="112"/>
        <v>0</v>
      </c>
      <c r="AK762" s="89">
        <f t="shared" si="112"/>
        <v>0</v>
      </c>
      <c r="AL762" s="89">
        <f t="shared" si="112"/>
        <v>0</v>
      </c>
      <c r="AM762" s="89">
        <f t="shared" si="112"/>
        <v>0</v>
      </c>
      <c r="AN762" s="89">
        <f t="shared" si="112"/>
        <v>0</v>
      </c>
      <c r="AO762" s="89">
        <f t="shared" si="112"/>
        <v>0</v>
      </c>
      <c r="AP762" s="89">
        <f t="shared" si="112"/>
        <v>0</v>
      </c>
      <c r="AQ762" s="89">
        <f t="shared" si="112"/>
        <v>0</v>
      </c>
      <c r="AR762" s="89">
        <f t="shared" si="112"/>
        <v>0</v>
      </c>
      <c r="AS762" s="89">
        <f t="shared" si="112"/>
        <v>0</v>
      </c>
      <c r="AT762" s="89">
        <f t="shared" si="112"/>
        <v>0</v>
      </c>
      <c r="AU762" s="89">
        <f t="shared" si="112"/>
        <v>0</v>
      </c>
      <c r="AV762" s="89">
        <f t="shared" si="112"/>
        <v>0</v>
      </c>
      <c r="AW762" s="89">
        <f t="shared" si="112"/>
        <v>0</v>
      </c>
      <c r="AX762" s="89">
        <f t="shared" si="112"/>
        <v>0</v>
      </c>
      <c r="AY762" s="89">
        <f t="shared" si="112"/>
        <v>0</v>
      </c>
      <c r="AZ762" s="89">
        <f t="shared" si="112"/>
        <v>0</v>
      </c>
      <c r="BA762" s="89">
        <f t="shared" si="112"/>
        <v>0</v>
      </c>
      <c r="BB762" s="89">
        <f t="shared" si="112"/>
        <v>0</v>
      </c>
      <c r="BC762" s="89">
        <f t="shared" si="112"/>
        <v>0</v>
      </c>
      <c r="BD762" s="89">
        <f t="shared" si="112"/>
        <v>0</v>
      </c>
      <c r="BE762" s="89">
        <f t="shared" si="112"/>
        <v>0</v>
      </c>
      <c r="BF762" s="89">
        <f t="shared" si="112"/>
        <v>0</v>
      </c>
      <c r="BG762" s="89">
        <f t="shared" si="112"/>
        <v>0</v>
      </c>
      <c r="BH762" s="89">
        <f t="shared" si="112"/>
        <v>0</v>
      </c>
      <c r="BI762" s="89">
        <f t="shared" si="112"/>
        <v>0</v>
      </c>
      <c r="BJ762" s="89">
        <f t="shared" si="112"/>
        <v>0</v>
      </c>
      <c r="BK762" s="89">
        <f t="shared" si="112"/>
        <v>0</v>
      </c>
      <c r="BL762" s="89">
        <f t="shared" si="112"/>
        <v>0</v>
      </c>
      <c r="BM762" s="89">
        <f t="shared" si="112"/>
        <v>0</v>
      </c>
      <c r="BN762" s="89">
        <f t="shared" si="112"/>
        <v>0</v>
      </c>
      <c r="BO762" s="89">
        <f t="shared" si="113"/>
        <v>0</v>
      </c>
      <c r="BP762" s="89">
        <f t="shared" si="113"/>
        <v>0</v>
      </c>
      <c r="BQ762" s="89">
        <f t="shared" si="113"/>
        <v>0</v>
      </c>
      <c r="BR762" s="89">
        <f t="shared" si="113"/>
        <v>0</v>
      </c>
      <c r="BS762" s="89">
        <f t="shared" si="113"/>
        <v>0</v>
      </c>
      <c r="BT762" s="89">
        <f t="shared" si="113"/>
        <v>0</v>
      </c>
      <c r="BU762" s="89">
        <f t="shared" si="113"/>
        <v>0</v>
      </c>
      <c r="BV762" s="89">
        <f t="shared" si="113"/>
        <v>0</v>
      </c>
      <c r="BW762" s="89">
        <f t="shared" si="113"/>
        <v>0</v>
      </c>
      <c r="BX762" s="89">
        <f t="shared" si="113"/>
        <v>0</v>
      </c>
      <c r="BY762" s="89">
        <f t="shared" si="113"/>
        <v>0</v>
      </c>
      <c r="BZ762" s="89">
        <f t="shared" si="113"/>
        <v>0</v>
      </c>
      <c r="CA762" s="89">
        <f t="shared" si="113"/>
        <v>0</v>
      </c>
      <c r="CB762" s="89">
        <f t="shared" si="113"/>
        <v>0</v>
      </c>
      <c r="CC762" s="89">
        <f t="shared" si="113"/>
        <v>0</v>
      </c>
      <c r="CD762" s="89">
        <f t="shared" si="113"/>
        <v>0</v>
      </c>
      <c r="CE762" s="89">
        <f t="shared" si="113"/>
        <v>0</v>
      </c>
      <c r="CF762" s="89">
        <f t="shared" si="113"/>
        <v>0</v>
      </c>
      <c r="CG762" s="89">
        <f t="shared" si="113"/>
        <v>0</v>
      </c>
      <c r="CH762" s="89">
        <f t="shared" si="113"/>
        <v>0</v>
      </c>
      <c r="CI762" s="89">
        <f t="shared" si="113"/>
        <v>0</v>
      </c>
      <c r="CJ762" s="89">
        <f t="shared" si="113"/>
        <v>0</v>
      </c>
      <c r="CK762" s="89">
        <f t="shared" si="113"/>
        <v>0</v>
      </c>
      <c r="CL762" s="89">
        <f t="shared" si="113"/>
        <v>0</v>
      </c>
      <c r="CM762" s="89">
        <f t="shared" si="113"/>
        <v>0</v>
      </c>
      <c r="CN762" s="89">
        <f t="shared" si="113"/>
        <v>0</v>
      </c>
      <c r="CO762" s="89">
        <f t="shared" si="113"/>
        <v>0</v>
      </c>
      <c r="CP762" s="89">
        <f t="shared" si="113"/>
        <v>0</v>
      </c>
      <c r="CQ762" s="89">
        <f t="shared" si="113"/>
        <v>0</v>
      </c>
    </row>
    <row r="763" spans="1:95" s="89" customFormat="1" hidden="1" x14ac:dyDescent="0.25">
      <c r="A763" s="90" t="s">
        <v>213</v>
      </c>
      <c r="B763" s="91">
        <f>'[1]Base produits'!C155</f>
        <v>0</v>
      </c>
      <c r="C763" s="89">
        <f t="shared" si="112"/>
        <v>0</v>
      </c>
      <c r="D763" s="89">
        <f t="shared" si="112"/>
        <v>0</v>
      </c>
      <c r="E763" s="89">
        <f t="shared" si="112"/>
        <v>0</v>
      </c>
      <c r="F763" s="89">
        <f t="shared" si="112"/>
        <v>0</v>
      </c>
      <c r="G763" s="89">
        <f t="shared" si="112"/>
        <v>0</v>
      </c>
      <c r="H763" s="89">
        <f t="shared" si="112"/>
        <v>0</v>
      </c>
      <c r="I763" s="89">
        <f t="shared" si="112"/>
        <v>0</v>
      </c>
      <c r="J763" s="89">
        <f t="shared" si="112"/>
        <v>0</v>
      </c>
      <c r="K763" s="89">
        <f t="shared" si="112"/>
        <v>0</v>
      </c>
      <c r="L763" s="89">
        <f t="shared" si="112"/>
        <v>0</v>
      </c>
      <c r="M763" s="89">
        <f t="shared" si="112"/>
        <v>0</v>
      </c>
      <c r="N763" s="89">
        <f t="shared" si="112"/>
        <v>0</v>
      </c>
      <c r="O763" s="89">
        <f t="shared" si="112"/>
        <v>0</v>
      </c>
      <c r="P763" s="89">
        <f t="shared" si="112"/>
        <v>0</v>
      </c>
      <c r="Q763" s="89">
        <f t="shared" si="112"/>
        <v>0</v>
      </c>
      <c r="R763" s="89">
        <f t="shared" si="112"/>
        <v>0</v>
      </c>
      <c r="S763" s="89">
        <f t="shared" si="112"/>
        <v>0</v>
      </c>
      <c r="T763" s="89">
        <f t="shared" si="112"/>
        <v>0</v>
      </c>
      <c r="U763" s="89">
        <f t="shared" si="112"/>
        <v>0</v>
      </c>
      <c r="V763" s="89">
        <f t="shared" si="112"/>
        <v>0</v>
      </c>
      <c r="W763" s="89">
        <f t="shared" si="112"/>
        <v>0</v>
      </c>
      <c r="X763" s="89">
        <f t="shared" si="112"/>
        <v>0</v>
      </c>
      <c r="Y763" s="89">
        <f t="shared" si="112"/>
        <v>0</v>
      </c>
      <c r="Z763" s="89">
        <f t="shared" si="112"/>
        <v>0</v>
      </c>
      <c r="AA763" s="89">
        <f t="shared" si="112"/>
        <v>0</v>
      </c>
      <c r="AB763" s="89">
        <f t="shared" si="112"/>
        <v>0</v>
      </c>
      <c r="AC763" s="89">
        <f t="shared" si="112"/>
        <v>0</v>
      </c>
      <c r="AD763" s="89">
        <f t="shared" si="112"/>
        <v>0</v>
      </c>
      <c r="AE763" s="89">
        <f t="shared" si="112"/>
        <v>0</v>
      </c>
      <c r="AF763" s="89">
        <f t="shared" si="112"/>
        <v>0</v>
      </c>
      <c r="AG763" s="89">
        <f t="shared" si="112"/>
        <v>0</v>
      </c>
      <c r="AH763" s="89">
        <f t="shared" si="112"/>
        <v>0</v>
      </c>
      <c r="AI763" s="89">
        <f t="shared" si="112"/>
        <v>0</v>
      </c>
      <c r="AJ763" s="89">
        <f t="shared" si="112"/>
        <v>0</v>
      </c>
      <c r="AK763" s="89">
        <f t="shared" si="112"/>
        <v>0</v>
      </c>
      <c r="AL763" s="89">
        <f t="shared" si="112"/>
        <v>0</v>
      </c>
      <c r="AM763" s="89">
        <f t="shared" si="112"/>
        <v>0</v>
      </c>
      <c r="AN763" s="89">
        <f t="shared" si="112"/>
        <v>0</v>
      </c>
      <c r="AO763" s="89">
        <f t="shared" si="112"/>
        <v>0</v>
      </c>
      <c r="AP763" s="89">
        <f t="shared" si="112"/>
        <v>0</v>
      </c>
      <c r="AQ763" s="89">
        <f t="shared" si="112"/>
        <v>0</v>
      </c>
      <c r="AR763" s="89">
        <f t="shared" si="112"/>
        <v>0</v>
      </c>
      <c r="AS763" s="89">
        <f t="shared" si="112"/>
        <v>0</v>
      </c>
      <c r="AT763" s="89">
        <f t="shared" si="112"/>
        <v>0</v>
      </c>
      <c r="AU763" s="89">
        <f t="shared" si="112"/>
        <v>0</v>
      </c>
      <c r="AV763" s="89">
        <f t="shared" si="112"/>
        <v>0</v>
      </c>
      <c r="AW763" s="89">
        <f t="shared" si="112"/>
        <v>0</v>
      </c>
      <c r="AX763" s="89">
        <f t="shared" si="112"/>
        <v>0</v>
      </c>
      <c r="AY763" s="89">
        <f t="shared" si="112"/>
        <v>0</v>
      </c>
      <c r="AZ763" s="89">
        <f t="shared" si="112"/>
        <v>0</v>
      </c>
      <c r="BA763" s="89">
        <f t="shared" si="112"/>
        <v>0</v>
      </c>
      <c r="BB763" s="89">
        <f t="shared" si="112"/>
        <v>0</v>
      </c>
      <c r="BC763" s="89">
        <f t="shared" si="112"/>
        <v>0</v>
      </c>
      <c r="BD763" s="89">
        <f t="shared" si="112"/>
        <v>0</v>
      </c>
      <c r="BE763" s="89">
        <f t="shared" si="112"/>
        <v>0</v>
      </c>
      <c r="BF763" s="89">
        <f t="shared" si="112"/>
        <v>0</v>
      </c>
      <c r="BG763" s="89">
        <f t="shared" si="112"/>
        <v>0</v>
      </c>
      <c r="BH763" s="89">
        <f t="shared" si="112"/>
        <v>0</v>
      </c>
      <c r="BI763" s="89">
        <f t="shared" si="112"/>
        <v>0</v>
      </c>
      <c r="BJ763" s="89">
        <f t="shared" si="112"/>
        <v>0</v>
      </c>
      <c r="BK763" s="89">
        <f t="shared" si="112"/>
        <v>0</v>
      </c>
      <c r="BL763" s="89">
        <f t="shared" si="112"/>
        <v>0</v>
      </c>
      <c r="BM763" s="89">
        <f t="shared" si="112"/>
        <v>0</v>
      </c>
      <c r="BN763" s="89">
        <f t="shared" ref="BN763" si="114">BN159*$B763</f>
        <v>0</v>
      </c>
      <c r="BO763" s="89">
        <f t="shared" si="113"/>
        <v>0</v>
      </c>
      <c r="BP763" s="89">
        <f t="shared" si="113"/>
        <v>0</v>
      </c>
      <c r="BQ763" s="89">
        <f t="shared" si="113"/>
        <v>0</v>
      </c>
      <c r="BR763" s="89">
        <f t="shared" si="113"/>
        <v>0</v>
      </c>
      <c r="BS763" s="89">
        <f t="shared" si="113"/>
        <v>0</v>
      </c>
      <c r="BT763" s="89">
        <f t="shared" si="113"/>
        <v>0</v>
      </c>
      <c r="BU763" s="89">
        <f t="shared" si="113"/>
        <v>0</v>
      </c>
      <c r="BV763" s="89">
        <f t="shared" si="113"/>
        <v>0</v>
      </c>
      <c r="BW763" s="89">
        <f t="shared" si="113"/>
        <v>0</v>
      </c>
      <c r="BX763" s="89">
        <f t="shared" si="113"/>
        <v>0</v>
      </c>
      <c r="BY763" s="89">
        <f t="shared" si="113"/>
        <v>0</v>
      </c>
      <c r="BZ763" s="89">
        <f t="shared" si="113"/>
        <v>0</v>
      </c>
      <c r="CA763" s="89">
        <f t="shared" si="113"/>
        <v>0</v>
      </c>
      <c r="CB763" s="89">
        <f t="shared" si="113"/>
        <v>0</v>
      </c>
      <c r="CC763" s="89">
        <f t="shared" si="113"/>
        <v>0</v>
      </c>
      <c r="CD763" s="89">
        <f t="shared" si="113"/>
        <v>0</v>
      </c>
      <c r="CE763" s="89">
        <f t="shared" si="113"/>
        <v>0</v>
      </c>
      <c r="CF763" s="89">
        <f t="shared" si="113"/>
        <v>0</v>
      </c>
      <c r="CG763" s="89">
        <f t="shared" si="113"/>
        <v>0</v>
      </c>
      <c r="CH763" s="89">
        <f t="shared" si="113"/>
        <v>0</v>
      </c>
      <c r="CI763" s="89">
        <f t="shared" si="113"/>
        <v>0</v>
      </c>
      <c r="CJ763" s="89">
        <f t="shared" si="113"/>
        <v>0</v>
      </c>
      <c r="CK763" s="89">
        <f t="shared" si="113"/>
        <v>0</v>
      </c>
      <c r="CL763" s="89">
        <f t="shared" si="113"/>
        <v>0</v>
      </c>
      <c r="CM763" s="89">
        <f t="shared" si="113"/>
        <v>0</v>
      </c>
      <c r="CN763" s="89">
        <f t="shared" si="113"/>
        <v>0</v>
      </c>
      <c r="CO763" s="89">
        <f t="shared" si="113"/>
        <v>0</v>
      </c>
      <c r="CP763" s="89">
        <f t="shared" si="113"/>
        <v>0</v>
      </c>
      <c r="CQ763" s="89">
        <f t="shared" si="113"/>
        <v>0</v>
      </c>
    </row>
    <row r="764" spans="1:95" s="89" customFormat="1" hidden="1" x14ac:dyDescent="0.25">
      <c r="A764" s="90" t="s">
        <v>214</v>
      </c>
      <c r="B764" s="91">
        <f>'[1]Base produits'!C156</f>
        <v>0</v>
      </c>
      <c r="C764" s="89">
        <f t="shared" ref="C764:BN767" si="115">C160*$B764</f>
        <v>0</v>
      </c>
      <c r="D764" s="89">
        <f t="shared" si="115"/>
        <v>0</v>
      </c>
      <c r="E764" s="89">
        <f t="shared" si="115"/>
        <v>0</v>
      </c>
      <c r="F764" s="89">
        <f t="shared" si="115"/>
        <v>0</v>
      </c>
      <c r="G764" s="89">
        <f t="shared" si="115"/>
        <v>0</v>
      </c>
      <c r="H764" s="89">
        <f t="shared" si="115"/>
        <v>0</v>
      </c>
      <c r="I764" s="89">
        <f t="shared" si="115"/>
        <v>0</v>
      </c>
      <c r="J764" s="89">
        <f t="shared" si="115"/>
        <v>0</v>
      </c>
      <c r="K764" s="89">
        <f t="shared" si="115"/>
        <v>0</v>
      </c>
      <c r="L764" s="89">
        <f t="shared" si="115"/>
        <v>0</v>
      </c>
      <c r="M764" s="89">
        <f t="shared" si="115"/>
        <v>0</v>
      </c>
      <c r="N764" s="89">
        <f t="shared" si="115"/>
        <v>0</v>
      </c>
      <c r="O764" s="89">
        <f t="shared" si="115"/>
        <v>0</v>
      </c>
      <c r="P764" s="89">
        <f t="shared" si="115"/>
        <v>0</v>
      </c>
      <c r="Q764" s="89">
        <f t="shared" si="115"/>
        <v>0</v>
      </c>
      <c r="R764" s="89">
        <f t="shared" si="115"/>
        <v>0</v>
      </c>
      <c r="S764" s="89">
        <f t="shared" si="115"/>
        <v>0</v>
      </c>
      <c r="T764" s="89">
        <f t="shared" si="115"/>
        <v>0</v>
      </c>
      <c r="U764" s="89">
        <f t="shared" si="115"/>
        <v>0</v>
      </c>
      <c r="V764" s="89">
        <f t="shared" si="115"/>
        <v>0</v>
      </c>
      <c r="W764" s="89">
        <f t="shared" si="115"/>
        <v>0</v>
      </c>
      <c r="X764" s="89">
        <f t="shared" si="115"/>
        <v>0</v>
      </c>
      <c r="Y764" s="89">
        <f t="shared" si="115"/>
        <v>0</v>
      </c>
      <c r="Z764" s="89">
        <f t="shared" si="115"/>
        <v>0</v>
      </c>
      <c r="AA764" s="89">
        <f t="shared" si="115"/>
        <v>0</v>
      </c>
      <c r="AB764" s="89">
        <f t="shared" si="115"/>
        <v>0</v>
      </c>
      <c r="AC764" s="89">
        <f t="shared" si="115"/>
        <v>0</v>
      </c>
      <c r="AD764" s="89">
        <f t="shared" si="115"/>
        <v>0</v>
      </c>
      <c r="AE764" s="89">
        <f t="shared" si="115"/>
        <v>0</v>
      </c>
      <c r="AF764" s="89">
        <f t="shared" si="115"/>
        <v>0</v>
      </c>
      <c r="AG764" s="89">
        <f t="shared" si="115"/>
        <v>0</v>
      </c>
      <c r="AH764" s="89">
        <f t="shared" si="115"/>
        <v>0</v>
      </c>
      <c r="AI764" s="89">
        <f t="shared" si="115"/>
        <v>0</v>
      </c>
      <c r="AJ764" s="89">
        <f t="shared" si="115"/>
        <v>0</v>
      </c>
      <c r="AK764" s="89">
        <f t="shared" si="115"/>
        <v>0</v>
      </c>
      <c r="AL764" s="89">
        <f t="shared" si="115"/>
        <v>0</v>
      </c>
      <c r="AM764" s="89">
        <f t="shared" si="115"/>
        <v>0</v>
      </c>
      <c r="AN764" s="89">
        <f t="shared" si="115"/>
        <v>0</v>
      </c>
      <c r="AO764" s="89">
        <f t="shared" si="115"/>
        <v>0</v>
      </c>
      <c r="AP764" s="89">
        <f t="shared" si="115"/>
        <v>0</v>
      </c>
      <c r="AQ764" s="89">
        <f t="shared" si="115"/>
        <v>0</v>
      </c>
      <c r="AR764" s="89">
        <f t="shared" si="115"/>
        <v>0</v>
      </c>
      <c r="AS764" s="89">
        <f t="shared" si="115"/>
        <v>0</v>
      </c>
      <c r="AT764" s="89">
        <f t="shared" si="115"/>
        <v>0</v>
      </c>
      <c r="AU764" s="89">
        <f t="shared" si="115"/>
        <v>0</v>
      </c>
      <c r="AV764" s="89">
        <f t="shared" si="115"/>
        <v>0</v>
      </c>
      <c r="AW764" s="89">
        <f t="shared" si="115"/>
        <v>0</v>
      </c>
      <c r="AX764" s="89">
        <f t="shared" si="115"/>
        <v>0</v>
      </c>
      <c r="AY764" s="89">
        <f t="shared" si="115"/>
        <v>0</v>
      </c>
      <c r="AZ764" s="89">
        <f t="shared" si="115"/>
        <v>0</v>
      </c>
      <c r="BA764" s="89">
        <f t="shared" si="115"/>
        <v>0</v>
      </c>
      <c r="BB764" s="89">
        <f t="shared" si="115"/>
        <v>0</v>
      </c>
      <c r="BC764" s="89">
        <f t="shared" si="115"/>
        <v>0</v>
      </c>
      <c r="BD764" s="89">
        <f t="shared" si="115"/>
        <v>0</v>
      </c>
      <c r="BE764" s="89">
        <f t="shared" si="115"/>
        <v>0</v>
      </c>
      <c r="BF764" s="89">
        <f t="shared" si="115"/>
        <v>0</v>
      </c>
      <c r="BG764" s="89">
        <f t="shared" si="115"/>
        <v>0</v>
      </c>
      <c r="BH764" s="89">
        <f t="shared" si="115"/>
        <v>0</v>
      </c>
      <c r="BI764" s="89">
        <f t="shared" si="115"/>
        <v>0</v>
      </c>
      <c r="BJ764" s="89">
        <f t="shared" si="115"/>
        <v>0</v>
      </c>
      <c r="BK764" s="89">
        <f t="shared" si="115"/>
        <v>0</v>
      </c>
      <c r="BL764" s="89">
        <f t="shared" si="115"/>
        <v>0</v>
      </c>
      <c r="BM764" s="89">
        <f t="shared" si="115"/>
        <v>0</v>
      </c>
      <c r="BN764" s="89">
        <f t="shared" si="115"/>
        <v>0</v>
      </c>
      <c r="BO764" s="89">
        <f t="shared" ref="BO764:CQ767" si="116">BO160*$B764</f>
        <v>0</v>
      </c>
      <c r="BP764" s="89">
        <f t="shared" si="116"/>
        <v>0</v>
      </c>
      <c r="BQ764" s="89">
        <f t="shared" si="116"/>
        <v>0</v>
      </c>
      <c r="BR764" s="89">
        <f t="shared" si="116"/>
        <v>0</v>
      </c>
      <c r="BS764" s="89">
        <f t="shared" si="116"/>
        <v>0</v>
      </c>
      <c r="BT764" s="89">
        <f t="shared" si="116"/>
        <v>0</v>
      </c>
      <c r="BU764" s="89">
        <f t="shared" si="116"/>
        <v>0</v>
      </c>
      <c r="BV764" s="89">
        <f t="shared" si="116"/>
        <v>0</v>
      </c>
      <c r="BW764" s="89">
        <f t="shared" si="116"/>
        <v>0</v>
      </c>
      <c r="BX764" s="89">
        <f t="shared" si="116"/>
        <v>0</v>
      </c>
      <c r="BY764" s="89">
        <f t="shared" si="116"/>
        <v>0</v>
      </c>
      <c r="BZ764" s="89">
        <f t="shared" si="116"/>
        <v>0</v>
      </c>
      <c r="CA764" s="89">
        <f t="shared" si="116"/>
        <v>0</v>
      </c>
      <c r="CB764" s="89">
        <f t="shared" si="116"/>
        <v>0</v>
      </c>
      <c r="CC764" s="89">
        <f t="shared" si="116"/>
        <v>0</v>
      </c>
      <c r="CD764" s="89">
        <f t="shared" si="116"/>
        <v>0</v>
      </c>
      <c r="CE764" s="89">
        <f t="shared" si="116"/>
        <v>0</v>
      </c>
      <c r="CF764" s="89">
        <f t="shared" si="116"/>
        <v>0</v>
      </c>
      <c r="CG764" s="89">
        <f t="shared" si="116"/>
        <v>0</v>
      </c>
      <c r="CH764" s="89">
        <f t="shared" si="116"/>
        <v>0</v>
      </c>
      <c r="CI764" s="89">
        <f t="shared" si="116"/>
        <v>0</v>
      </c>
      <c r="CJ764" s="89">
        <f t="shared" si="116"/>
        <v>0</v>
      </c>
      <c r="CK764" s="89">
        <f t="shared" si="116"/>
        <v>0</v>
      </c>
      <c r="CL764" s="89">
        <f t="shared" si="116"/>
        <v>0</v>
      </c>
      <c r="CM764" s="89">
        <f t="shared" si="116"/>
        <v>0</v>
      </c>
      <c r="CN764" s="89">
        <f t="shared" si="116"/>
        <v>0</v>
      </c>
      <c r="CO764" s="89">
        <f t="shared" si="116"/>
        <v>0</v>
      </c>
      <c r="CP764" s="89">
        <f t="shared" si="116"/>
        <v>0</v>
      </c>
      <c r="CQ764" s="89">
        <f t="shared" si="116"/>
        <v>0</v>
      </c>
    </row>
    <row r="765" spans="1:95" s="89" customFormat="1" hidden="1" x14ac:dyDescent="0.25">
      <c r="A765" s="90" t="s">
        <v>215</v>
      </c>
      <c r="B765" s="91">
        <f>'[1]Base produits'!C157</f>
        <v>0</v>
      </c>
      <c r="C765" s="89">
        <f t="shared" si="115"/>
        <v>0</v>
      </c>
      <c r="D765" s="89">
        <f t="shared" si="115"/>
        <v>0</v>
      </c>
      <c r="E765" s="89">
        <f t="shared" si="115"/>
        <v>0</v>
      </c>
      <c r="F765" s="89">
        <f t="shared" si="115"/>
        <v>0</v>
      </c>
      <c r="G765" s="89">
        <f t="shared" si="115"/>
        <v>0</v>
      </c>
      <c r="H765" s="89">
        <f t="shared" si="115"/>
        <v>0</v>
      </c>
      <c r="I765" s="89">
        <f t="shared" si="115"/>
        <v>0</v>
      </c>
      <c r="J765" s="89">
        <f t="shared" si="115"/>
        <v>0</v>
      </c>
      <c r="K765" s="89">
        <f t="shared" si="115"/>
        <v>0</v>
      </c>
      <c r="L765" s="89">
        <f t="shared" si="115"/>
        <v>0</v>
      </c>
      <c r="M765" s="89">
        <f t="shared" si="115"/>
        <v>0</v>
      </c>
      <c r="N765" s="89">
        <f t="shared" si="115"/>
        <v>0</v>
      </c>
      <c r="O765" s="89">
        <f t="shared" si="115"/>
        <v>0</v>
      </c>
      <c r="P765" s="89">
        <f t="shared" si="115"/>
        <v>0</v>
      </c>
      <c r="Q765" s="89">
        <f t="shared" si="115"/>
        <v>0</v>
      </c>
      <c r="R765" s="89">
        <f t="shared" si="115"/>
        <v>0</v>
      </c>
      <c r="S765" s="89">
        <f t="shared" si="115"/>
        <v>0</v>
      </c>
      <c r="T765" s="89">
        <f t="shared" si="115"/>
        <v>0</v>
      </c>
      <c r="U765" s="89">
        <f t="shared" si="115"/>
        <v>0</v>
      </c>
      <c r="V765" s="89">
        <f t="shared" si="115"/>
        <v>0</v>
      </c>
      <c r="W765" s="89">
        <f t="shared" si="115"/>
        <v>0</v>
      </c>
      <c r="X765" s="89">
        <f t="shared" si="115"/>
        <v>0</v>
      </c>
      <c r="Y765" s="89">
        <f t="shared" si="115"/>
        <v>0</v>
      </c>
      <c r="Z765" s="89">
        <f t="shared" si="115"/>
        <v>0</v>
      </c>
      <c r="AA765" s="89">
        <f t="shared" si="115"/>
        <v>0</v>
      </c>
      <c r="AB765" s="89">
        <f t="shared" si="115"/>
        <v>0</v>
      </c>
      <c r="AC765" s="89">
        <f t="shared" si="115"/>
        <v>0</v>
      </c>
      <c r="AD765" s="89">
        <f t="shared" si="115"/>
        <v>0</v>
      </c>
      <c r="AE765" s="89">
        <f t="shared" si="115"/>
        <v>0</v>
      </c>
      <c r="AF765" s="89">
        <f t="shared" si="115"/>
        <v>0</v>
      </c>
      <c r="AG765" s="89">
        <f t="shared" si="115"/>
        <v>0</v>
      </c>
      <c r="AH765" s="89">
        <f t="shared" si="115"/>
        <v>0</v>
      </c>
      <c r="AI765" s="89">
        <f t="shared" si="115"/>
        <v>0</v>
      </c>
      <c r="AJ765" s="89">
        <f t="shared" si="115"/>
        <v>0</v>
      </c>
      <c r="AK765" s="89">
        <f t="shared" si="115"/>
        <v>0</v>
      </c>
      <c r="AL765" s="89">
        <f t="shared" si="115"/>
        <v>0</v>
      </c>
      <c r="AM765" s="89">
        <f t="shared" si="115"/>
        <v>0</v>
      </c>
      <c r="AN765" s="89">
        <f t="shared" si="115"/>
        <v>0</v>
      </c>
      <c r="AO765" s="89">
        <f t="shared" si="115"/>
        <v>0</v>
      </c>
      <c r="AP765" s="89">
        <f t="shared" si="115"/>
        <v>0</v>
      </c>
      <c r="AQ765" s="89">
        <f t="shared" si="115"/>
        <v>0</v>
      </c>
      <c r="AR765" s="89">
        <f t="shared" si="115"/>
        <v>0</v>
      </c>
      <c r="AS765" s="89">
        <f t="shared" si="115"/>
        <v>0</v>
      </c>
      <c r="AT765" s="89">
        <f t="shared" si="115"/>
        <v>0</v>
      </c>
      <c r="AU765" s="89">
        <f t="shared" si="115"/>
        <v>0</v>
      </c>
      <c r="AV765" s="89">
        <f t="shared" si="115"/>
        <v>0</v>
      </c>
      <c r="AW765" s="89">
        <f t="shared" si="115"/>
        <v>0</v>
      </c>
      <c r="AX765" s="89">
        <f t="shared" si="115"/>
        <v>0</v>
      </c>
      <c r="AY765" s="89">
        <f t="shared" si="115"/>
        <v>0</v>
      </c>
      <c r="AZ765" s="89">
        <f t="shared" si="115"/>
        <v>0</v>
      </c>
      <c r="BA765" s="89">
        <f t="shared" si="115"/>
        <v>0</v>
      </c>
      <c r="BB765" s="89">
        <f t="shared" si="115"/>
        <v>0</v>
      </c>
      <c r="BC765" s="89">
        <f t="shared" si="115"/>
        <v>0</v>
      </c>
      <c r="BD765" s="89">
        <f t="shared" si="115"/>
        <v>0</v>
      </c>
      <c r="BE765" s="89">
        <f t="shared" si="115"/>
        <v>0</v>
      </c>
      <c r="BF765" s="89">
        <f t="shared" si="115"/>
        <v>0</v>
      </c>
      <c r="BG765" s="89">
        <f t="shared" si="115"/>
        <v>0</v>
      </c>
      <c r="BH765" s="89">
        <f t="shared" si="115"/>
        <v>0</v>
      </c>
      <c r="BI765" s="89">
        <f t="shared" si="115"/>
        <v>0</v>
      </c>
      <c r="BJ765" s="89">
        <f t="shared" si="115"/>
        <v>0</v>
      </c>
      <c r="BK765" s="89">
        <f t="shared" si="115"/>
        <v>0</v>
      </c>
      <c r="BL765" s="89">
        <f t="shared" si="115"/>
        <v>0</v>
      </c>
      <c r="BM765" s="89">
        <f t="shared" si="115"/>
        <v>0</v>
      </c>
      <c r="BN765" s="89">
        <f t="shared" si="115"/>
        <v>0</v>
      </c>
      <c r="BO765" s="89">
        <f t="shared" si="116"/>
        <v>0</v>
      </c>
      <c r="BP765" s="89">
        <f t="shared" si="116"/>
        <v>0</v>
      </c>
      <c r="BQ765" s="89">
        <f t="shared" si="116"/>
        <v>0</v>
      </c>
      <c r="BR765" s="89">
        <f t="shared" si="116"/>
        <v>0</v>
      </c>
      <c r="BS765" s="89">
        <f t="shared" si="116"/>
        <v>0</v>
      </c>
      <c r="BT765" s="89">
        <f t="shared" si="116"/>
        <v>0</v>
      </c>
      <c r="BU765" s="89">
        <f t="shared" si="116"/>
        <v>0</v>
      </c>
      <c r="BV765" s="89">
        <f t="shared" si="116"/>
        <v>0</v>
      </c>
      <c r="BW765" s="89">
        <f t="shared" si="116"/>
        <v>0</v>
      </c>
      <c r="BX765" s="89">
        <f t="shared" si="116"/>
        <v>0</v>
      </c>
      <c r="BY765" s="89">
        <f t="shared" si="116"/>
        <v>0</v>
      </c>
      <c r="BZ765" s="89">
        <f t="shared" si="116"/>
        <v>0</v>
      </c>
      <c r="CA765" s="89">
        <f t="shared" si="116"/>
        <v>0</v>
      </c>
      <c r="CB765" s="89">
        <f t="shared" si="116"/>
        <v>0</v>
      </c>
      <c r="CC765" s="89">
        <f t="shared" si="116"/>
        <v>0</v>
      </c>
      <c r="CD765" s="89">
        <f t="shared" si="116"/>
        <v>0</v>
      </c>
      <c r="CE765" s="89">
        <f t="shared" si="116"/>
        <v>0</v>
      </c>
      <c r="CF765" s="89">
        <f t="shared" si="116"/>
        <v>0</v>
      </c>
      <c r="CG765" s="89">
        <f t="shared" si="116"/>
        <v>0</v>
      </c>
      <c r="CH765" s="89">
        <f t="shared" si="116"/>
        <v>0</v>
      </c>
      <c r="CI765" s="89">
        <f t="shared" si="116"/>
        <v>0</v>
      </c>
      <c r="CJ765" s="89">
        <f t="shared" si="116"/>
        <v>0</v>
      </c>
      <c r="CK765" s="89">
        <f t="shared" si="116"/>
        <v>0</v>
      </c>
      <c r="CL765" s="89">
        <f t="shared" si="116"/>
        <v>0</v>
      </c>
      <c r="CM765" s="89">
        <f t="shared" si="116"/>
        <v>0</v>
      </c>
      <c r="CN765" s="89">
        <f t="shared" si="116"/>
        <v>0</v>
      </c>
      <c r="CO765" s="89">
        <f t="shared" si="116"/>
        <v>0</v>
      </c>
      <c r="CP765" s="89">
        <f t="shared" si="116"/>
        <v>0</v>
      </c>
      <c r="CQ765" s="89">
        <f t="shared" si="116"/>
        <v>0</v>
      </c>
    </row>
    <row r="766" spans="1:95" s="89" customFormat="1" hidden="1" x14ac:dyDescent="0.25">
      <c r="A766" s="90" t="s">
        <v>216</v>
      </c>
      <c r="B766" s="91">
        <f>'[1]Base produits'!C158</f>
        <v>0</v>
      </c>
      <c r="C766" s="89">
        <f t="shared" si="115"/>
        <v>0</v>
      </c>
      <c r="D766" s="89">
        <f t="shared" si="115"/>
        <v>0</v>
      </c>
      <c r="E766" s="89">
        <f t="shared" si="115"/>
        <v>0</v>
      </c>
      <c r="F766" s="89">
        <f t="shared" si="115"/>
        <v>0</v>
      </c>
      <c r="G766" s="89">
        <f t="shared" si="115"/>
        <v>0</v>
      </c>
      <c r="H766" s="89">
        <f t="shared" si="115"/>
        <v>0</v>
      </c>
      <c r="I766" s="89">
        <f t="shared" si="115"/>
        <v>0</v>
      </c>
      <c r="J766" s="89">
        <f t="shared" si="115"/>
        <v>0</v>
      </c>
      <c r="K766" s="89">
        <f t="shared" si="115"/>
        <v>0</v>
      </c>
      <c r="L766" s="89">
        <f t="shared" si="115"/>
        <v>0</v>
      </c>
      <c r="M766" s="89">
        <f t="shared" si="115"/>
        <v>0</v>
      </c>
      <c r="N766" s="89">
        <f t="shared" si="115"/>
        <v>0</v>
      </c>
      <c r="O766" s="89">
        <f t="shared" si="115"/>
        <v>0</v>
      </c>
      <c r="P766" s="89">
        <f t="shared" si="115"/>
        <v>0</v>
      </c>
      <c r="Q766" s="89">
        <f t="shared" si="115"/>
        <v>0</v>
      </c>
      <c r="R766" s="89">
        <f t="shared" si="115"/>
        <v>0</v>
      </c>
      <c r="S766" s="89">
        <f t="shared" si="115"/>
        <v>0</v>
      </c>
      <c r="T766" s="89">
        <f t="shared" si="115"/>
        <v>0</v>
      </c>
      <c r="U766" s="89">
        <f t="shared" si="115"/>
        <v>0</v>
      </c>
      <c r="V766" s="89">
        <f t="shared" si="115"/>
        <v>0</v>
      </c>
      <c r="W766" s="89">
        <f t="shared" si="115"/>
        <v>0</v>
      </c>
      <c r="X766" s="89">
        <f t="shared" si="115"/>
        <v>0</v>
      </c>
      <c r="Y766" s="89">
        <f t="shared" si="115"/>
        <v>0</v>
      </c>
      <c r="Z766" s="89">
        <f t="shared" si="115"/>
        <v>0</v>
      </c>
      <c r="AA766" s="89">
        <f t="shared" si="115"/>
        <v>0</v>
      </c>
      <c r="AB766" s="89">
        <f t="shared" si="115"/>
        <v>0</v>
      </c>
      <c r="AC766" s="89">
        <f t="shared" si="115"/>
        <v>0</v>
      </c>
      <c r="AD766" s="89">
        <f t="shared" si="115"/>
        <v>0</v>
      </c>
      <c r="AE766" s="89">
        <f t="shared" si="115"/>
        <v>0</v>
      </c>
      <c r="AF766" s="89">
        <f t="shared" si="115"/>
        <v>0</v>
      </c>
      <c r="AG766" s="89">
        <f t="shared" si="115"/>
        <v>0</v>
      </c>
      <c r="AH766" s="89">
        <f t="shared" si="115"/>
        <v>0</v>
      </c>
      <c r="AI766" s="89">
        <f t="shared" si="115"/>
        <v>0</v>
      </c>
      <c r="AJ766" s="89">
        <f t="shared" si="115"/>
        <v>0</v>
      </c>
      <c r="AK766" s="89">
        <f t="shared" si="115"/>
        <v>0</v>
      </c>
      <c r="AL766" s="89">
        <f t="shared" si="115"/>
        <v>0</v>
      </c>
      <c r="AM766" s="89">
        <f t="shared" si="115"/>
        <v>0</v>
      </c>
      <c r="AN766" s="89">
        <f t="shared" si="115"/>
        <v>0</v>
      </c>
      <c r="AO766" s="89">
        <f t="shared" si="115"/>
        <v>0</v>
      </c>
      <c r="AP766" s="89">
        <f t="shared" si="115"/>
        <v>0</v>
      </c>
      <c r="AQ766" s="89">
        <f t="shared" si="115"/>
        <v>0</v>
      </c>
      <c r="AR766" s="89">
        <f t="shared" si="115"/>
        <v>0</v>
      </c>
      <c r="AS766" s="89">
        <f t="shared" si="115"/>
        <v>0</v>
      </c>
      <c r="AT766" s="89">
        <f t="shared" si="115"/>
        <v>0</v>
      </c>
      <c r="AU766" s="89">
        <f t="shared" si="115"/>
        <v>0</v>
      </c>
      <c r="AV766" s="89">
        <f t="shared" si="115"/>
        <v>0</v>
      </c>
      <c r="AW766" s="89">
        <f t="shared" si="115"/>
        <v>0</v>
      </c>
      <c r="AX766" s="89">
        <f t="shared" si="115"/>
        <v>0</v>
      </c>
      <c r="AY766" s="89">
        <f t="shared" si="115"/>
        <v>0</v>
      </c>
      <c r="AZ766" s="89">
        <f t="shared" si="115"/>
        <v>0</v>
      </c>
      <c r="BA766" s="89">
        <f t="shared" si="115"/>
        <v>0</v>
      </c>
      <c r="BB766" s="89">
        <f t="shared" si="115"/>
        <v>0</v>
      </c>
      <c r="BC766" s="89">
        <f t="shared" si="115"/>
        <v>0</v>
      </c>
      <c r="BD766" s="89">
        <f t="shared" si="115"/>
        <v>0</v>
      </c>
      <c r="BE766" s="89">
        <f t="shared" si="115"/>
        <v>0</v>
      </c>
      <c r="BF766" s="89">
        <f t="shared" si="115"/>
        <v>0</v>
      </c>
      <c r="BG766" s="89">
        <f t="shared" si="115"/>
        <v>0</v>
      </c>
      <c r="BH766" s="89">
        <f t="shared" si="115"/>
        <v>0</v>
      </c>
      <c r="BI766" s="89">
        <f t="shared" si="115"/>
        <v>0</v>
      </c>
      <c r="BJ766" s="89">
        <f t="shared" si="115"/>
        <v>0</v>
      </c>
      <c r="BK766" s="89">
        <f t="shared" si="115"/>
        <v>0</v>
      </c>
      <c r="BL766" s="89">
        <f t="shared" si="115"/>
        <v>0</v>
      </c>
      <c r="BM766" s="89">
        <f t="shared" si="115"/>
        <v>0</v>
      </c>
      <c r="BN766" s="89">
        <f t="shared" si="115"/>
        <v>0</v>
      </c>
      <c r="BO766" s="89">
        <f t="shared" si="116"/>
        <v>0</v>
      </c>
      <c r="BP766" s="89">
        <f t="shared" si="116"/>
        <v>0</v>
      </c>
      <c r="BQ766" s="89">
        <f t="shared" si="116"/>
        <v>0</v>
      </c>
      <c r="BR766" s="89">
        <f t="shared" si="116"/>
        <v>0</v>
      </c>
      <c r="BS766" s="89">
        <f t="shared" si="116"/>
        <v>0</v>
      </c>
      <c r="BT766" s="89">
        <f t="shared" si="116"/>
        <v>0</v>
      </c>
      <c r="BU766" s="89">
        <f t="shared" si="116"/>
        <v>0</v>
      </c>
      <c r="BV766" s="89">
        <f t="shared" si="116"/>
        <v>0</v>
      </c>
      <c r="BW766" s="89">
        <f t="shared" si="116"/>
        <v>0</v>
      </c>
      <c r="BX766" s="89">
        <f t="shared" si="116"/>
        <v>0</v>
      </c>
      <c r="BY766" s="89">
        <f t="shared" si="116"/>
        <v>0</v>
      </c>
      <c r="BZ766" s="89">
        <f t="shared" si="116"/>
        <v>0</v>
      </c>
      <c r="CA766" s="89">
        <f t="shared" si="116"/>
        <v>0</v>
      </c>
      <c r="CB766" s="89">
        <f t="shared" si="116"/>
        <v>0</v>
      </c>
      <c r="CC766" s="89">
        <f t="shared" si="116"/>
        <v>0</v>
      </c>
      <c r="CD766" s="89">
        <f t="shared" si="116"/>
        <v>0</v>
      </c>
      <c r="CE766" s="89">
        <f t="shared" si="116"/>
        <v>0</v>
      </c>
      <c r="CF766" s="89">
        <f t="shared" si="116"/>
        <v>0</v>
      </c>
      <c r="CG766" s="89">
        <f t="shared" si="116"/>
        <v>0</v>
      </c>
      <c r="CH766" s="89">
        <f t="shared" si="116"/>
        <v>0</v>
      </c>
      <c r="CI766" s="89">
        <f t="shared" si="116"/>
        <v>0</v>
      </c>
      <c r="CJ766" s="89">
        <f t="shared" si="116"/>
        <v>0</v>
      </c>
      <c r="CK766" s="89">
        <f t="shared" si="116"/>
        <v>0</v>
      </c>
      <c r="CL766" s="89">
        <f t="shared" si="116"/>
        <v>0</v>
      </c>
      <c r="CM766" s="89">
        <f t="shared" si="116"/>
        <v>0</v>
      </c>
      <c r="CN766" s="89">
        <f t="shared" si="116"/>
        <v>0</v>
      </c>
      <c r="CO766" s="89">
        <f t="shared" si="116"/>
        <v>0</v>
      </c>
      <c r="CP766" s="89">
        <f t="shared" si="116"/>
        <v>0</v>
      </c>
      <c r="CQ766" s="89">
        <f t="shared" si="116"/>
        <v>0</v>
      </c>
    </row>
    <row r="767" spans="1:95" s="89" customFormat="1" hidden="1" x14ac:dyDescent="0.25">
      <c r="A767" s="90" t="s">
        <v>217</v>
      </c>
      <c r="B767" s="91">
        <f>'[1]Base produits'!C159</f>
        <v>0</v>
      </c>
      <c r="C767" s="89">
        <f t="shared" si="115"/>
        <v>0</v>
      </c>
      <c r="D767" s="89">
        <f t="shared" si="115"/>
        <v>0</v>
      </c>
      <c r="E767" s="89">
        <f t="shared" si="115"/>
        <v>0</v>
      </c>
      <c r="F767" s="89">
        <f t="shared" si="115"/>
        <v>0</v>
      </c>
      <c r="G767" s="89">
        <f t="shared" si="115"/>
        <v>0</v>
      </c>
      <c r="H767" s="89">
        <f t="shared" si="115"/>
        <v>0</v>
      </c>
      <c r="I767" s="89">
        <f t="shared" si="115"/>
        <v>0</v>
      </c>
      <c r="J767" s="89">
        <f t="shared" si="115"/>
        <v>0</v>
      </c>
      <c r="K767" s="89">
        <f t="shared" si="115"/>
        <v>0</v>
      </c>
      <c r="L767" s="89">
        <f t="shared" si="115"/>
        <v>0</v>
      </c>
      <c r="M767" s="89">
        <f t="shared" si="115"/>
        <v>0</v>
      </c>
      <c r="N767" s="89">
        <f t="shared" si="115"/>
        <v>0</v>
      </c>
      <c r="O767" s="89">
        <f t="shared" si="115"/>
        <v>0</v>
      </c>
      <c r="P767" s="89">
        <f t="shared" si="115"/>
        <v>0</v>
      </c>
      <c r="Q767" s="89">
        <f t="shared" si="115"/>
        <v>0</v>
      </c>
      <c r="R767" s="89">
        <f t="shared" si="115"/>
        <v>0</v>
      </c>
      <c r="S767" s="89">
        <f t="shared" si="115"/>
        <v>0</v>
      </c>
      <c r="T767" s="89">
        <f t="shared" si="115"/>
        <v>0</v>
      </c>
      <c r="U767" s="89">
        <f t="shared" si="115"/>
        <v>0</v>
      </c>
      <c r="V767" s="89">
        <f t="shared" si="115"/>
        <v>0</v>
      </c>
      <c r="W767" s="89">
        <f t="shared" si="115"/>
        <v>0</v>
      </c>
      <c r="X767" s="89">
        <f t="shared" si="115"/>
        <v>0</v>
      </c>
      <c r="Y767" s="89">
        <f t="shared" si="115"/>
        <v>0</v>
      </c>
      <c r="Z767" s="89">
        <f t="shared" si="115"/>
        <v>0</v>
      </c>
      <c r="AA767" s="89">
        <f t="shared" si="115"/>
        <v>0</v>
      </c>
      <c r="AB767" s="89">
        <f t="shared" si="115"/>
        <v>0</v>
      </c>
      <c r="AC767" s="89">
        <f t="shared" si="115"/>
        <v>0</v>
      </c>
      <c r="AD767" s="89">
        <f t="shared" si="115"/>
        <v>0</v>
      </c>
      <c r="AE767" s="89">
        <f t="shared" si="115"/>
        <v>0</v>
      </c>
      <c r="AF767" s="89">
        <f t="shared" si="115"/>
        <v>0</v>
      </c>
      <c r="AG767" s="89">
        <f t="shared" si="115"/>
        <v>0</v>
      </c>
      <c r="AH767" s="89">
        <f t="shared" si="115"/>
        <v>0</v>
      </c>
      <c r="AI767" s="89">
        <f t="shared" si="115"/>
        <v>0</v>
      </c>
      <c r="AJ767" s="89">
        <f t="shared" si="115"/>
        <v>0</v>
      </c>
      <c r="AK767" s="89">
        <f t="shared" si="115"/>
        <v>0</v>
      </c>
      <c r="AL767" s="89">
        <f t="shared" si="115"/>
        <v>0</v>
      </c>
      <c r="AM767" s="89">
        <f t="shared" si="115"/>
        <v>0</v>
      </c>
      <c r="AN767" s="89">
        <f t="shared" si="115"/>
        <v>0</v>
      </c>
      <c r="AO767" s="89">
        <f t="shared" si="115"/>
        <v>0</v>
      </c>
      <c r="AP767" s="89">
        <f t="shared" si="115"/>
        <v>0</v>
      </c>
      <c r="AQ767" s="89">
        <f t="shared" si="115"/>
        <v>0</v>
      </c>
      <c r="AR767" s="89">
        <f t="shared" si="115"/>
        <v>0</v>
      </c>
      <c r="AS767" s="89">
        <f t="shared" si="115"/>
        <v>0</v>
      </c>
      <c r="AT767" s="89">
        <f t="shared" si="115"/>
        <v>0</v>
      </c>
      <c r="AU767" s="89">
        <f t="shared" si="115"/>
        <v>0</v>
      </c>
      <c r="AV767" s="89">
        <f t="shared" si="115"/>
        <v>0</v>
      </c>
      <c r="AW767" s="89">
        <f t="shared" si="115"/>
        <v>0</v>
      </c>
      <c r="AX767" s="89">
        <f t="shared" si="115"/>
        <v>0</v>
      </c>
      <c r="AY767" s="89">
        <f t="shared" si="115"/>
        <v>0</v>
      </c>
      <c r="AZ767" s="89">
        <f t="shared" si="115"/>
        <v>0</v>
      </c>
      <c r="BA767" s="89">
        <f t="shared" si="115"/>
        <v>0</v>
      </c>
      <c r="BB767" s="89">
        <f t="shared" si="115"/>
        <v>0</v>
      </c>
      <c r="BC767" s="89">
        <f t="shared" si="115"/>
        <v>0</v>
      </c>
      <c r="BD767" s="89">
        <f t="shared" si="115"/>
        <v>0</v>
      </c>
      <c r="BE767" s="89">
        <f t="shared" si="115"/>
        <v>0</v>
      </c>
      <c r="BF767" s="89">
        <f t="shared" si="115"/>
        <v>0</v>
      </c>
      <c r="BG767" s="89">
        <f t="shared" si="115"/>
        <v>0</v>
      </c>
      <c r="BH767" s="89">
        <f t="shared" si="115"/>
        <v>0</v>
      </c>
      <c r="BI767" s="89">
        <f t="shared" si="115"/>
        <v>0</v>
      </c>
      <c r="BJ767" s="89">
        <f t="shared" si="115"/>
        <v>0</v>
      </c>
      <c r="BK767" s="89">
        <f t="shared" si="115"/>
        <v>0</v>
      </c>
      <c r="BL767" s="89">
        <f t="shared" si="115"/>
        <v>0</v>
      </c>
      <c r="BM767" s="89">
        <f t="shared" si="115"/>
        <v>0</v>
      </c>
      <c r="BN767" s="89">
        <f t="shared" ref="BN767" si="117">BN163*$B767</f>
        <v>0</v>
      </c>
      <c r="BO767" s="89">
        <f t="shared" si="116"/>
        <v>0</v>
      </c>
      <c r="BP767" s="89">
        <f t="shared" si="116"/>
        <v>0</v>
      </c>
      <c r="BQ767" s="89">
        <f t="shared" si="116"/>
        <v>0</v>
      </c>
      <c r="BR767" s="89">
        <f t="shared" si="116"/>
        <v>0</v>
      </c>
      <c r="BS767" s="89">
        <f t="shared" si="116"/>
        <v>0</v>
      </c>
      <c r="BT767" s="89">
        <f t="shared" si="116"/>
        <v>0</v>
      </c>
      <c r="BU767" s="89">
        <f t="shared" si="116"/>
        <v>0</v>
      </c>
      <c r="BV767" s="89">
        <f t="shared" si="116"/>
        <v>0</v>
      </c>
      <c r="BW767" s="89">
        <f t="shared" si="116"/>
        <v>0</v>
      </c>
      <c r="BX767" s="89">
        <f t="shared" si="116"/>
        <v>0</v>
      </c>
      <c r="BY767" s="89">
        <f t="shared" si="116"/>
        <v>0</v>
      </c>
      <c r="BZ767" s="89">
        <f t="shared" si="116"/>
        <v>0</v>
      </c>
      <c r="CA767" s="89">
        <f t="shared" si="116"/>
        <v>0</v>
      </c>
      <c r="CB767" s="89">
        <f t="shared" si="116"/>
        <v>0</v>
      </c>
      <c r="CC767" s="89">
        <f t="shared" si="116"/>
        <v>0</v>
      </c>
      <c r="CD767" s="89">
        <f t="shared" si="116"/>
        <v>0</v>
      </c>
      <c r="CE767" s="89">
        <f t="shared" si="116"/>
        <v>0</v>
      </c>
      <c r="CF767" s="89">
        <f t="shared" si="116"/>
        <v>0</v>
      </c>
      <c r="CG767" s="89">
        <f t="shared" si="116"/>
        <v>0</v>
      </c>
      <c r="CH767" s="89">
        <f t="shared" si="116"/>
        <v>0</v>
      </c>
      <c r="CI767" s="89">
        <f t="shared" si="116"/>
        <v>0</v>
      </c>
      <c r="CJ767" s="89">
        <f t="shared" si="116"/>
        <v>0</v>
      </c>
      <c r="CK767" s="89">
        <f t="shared" si="116"/>
        <v>0</v>
      </c>
      <c r="CL767" s="89">
        <f t="shared" si="116"/>
        <v>0</v>
      </c>
      <c r="CM767" s="89">
        <f t="shared" si="116"/>
        <v>0</v>
      </c>
      <c r="CN767" s="89">
        <f t="shared" si="116"/>
        <v>0</v>
      </c>
      <c r="CO767" s="89">
        <f t="shared" si="116"/>
        <v>0</v>
      </c>
      <c r="CP767" s="89">
        <f t="shared" si="116"/>
        <v>0</v>
      </c>
      <c r="CQ767" s="89">
        <f t="shared" si="116"/>
        <v>0</v>
      </c>
    </row>
    <row r="768" spans="1:95" s="89" customFormat="1" hidden="1" x14ac:dyDescent="0.25">
      <c r="A768" s="90" t="s">
        <v>218</v>
      </c>
      <c r="B768" s="91">
        <f>'[1]Base produits'!C160</f>
        <v>0</v>
      </c>
      <c r="C768" s="89">
        <f t="shared" ref="C768:BN771" si="118">C164*$B768</f>
        <v>0</v>
      </c>
      <c r="D768" s="89">
        <f t="shared" si="118"/>
        <v>0</v>
      </c>
      <c r="E768" s="89">
        <f t="shared" si="118"/>
        <v>0</v>
      </c>
      <c r="F768" s="89">
        <f t="shared" si="118"/>
        <v>0</v>
      </c>
      <c r="G768" s="89">
        <f t="shared" si="118"/>
        <v>0</v>
      </c>
      <c r="H768" s="89">
        <f t="shared" si="118"/>
        <v>0</v>
      </c>
      <c r="I768" s="89">
        <f t="shared" si="118"/>
        <v>0</v>
      </c>
      <c r="J768" s="89">
        <f t="shared" si="118"/>
        <v>0</v>
      </c>
      <c r="K768" s="89">
        <f t="shared" si="118"/>
        <v>0</v>
      </c>
      <c r="L768" s="89">
        <f t="shared" si="118"/>
        <v>0</v>
      </c>
      <c r="M768" s="89">
        <f t="shared" si="118"/>
        <v>0</v>
      </c>
      <c r="N768" s="89">
        <f t="shared" si="118"/>
        <v>0</v>
      </c>
      <c r="O768" s="89">
        <f t="shared" si="118"/>
        <v>0</v>
      </c>
      <c r="P768" s="89">
        <f t="shared" si="118"/>
        <v>0</v>
      </c>
      <c r="Q768" s="89">
        <f t="shared" si="118"/>
        <v>0</v>
      </c>
      <c r="R768" s="89">
        <f t="shared" si="118"/>
        <v>0</v>
      </c>
      <c r="S768" s="89">
        <f t="shared" si="118"/>
        <v>0</v>
      </c>
      <c r="T768" s="89">
        <f t="shared" si="118"/>
        <v>0</v>
      </c>
      <c r="U768" s="89">
        <f t="shared" si="118"/>
        <v>0</v>
      </c>
      <c r="V768" s="89">
        <f t="shared" si="118"/>
        <v>0</v>
      </c>
      <c r="W768" s="89">
        <f t="shared" si="118"/>
        <v>0</v>
      </c>
      <c r="X768" s="89">
        <f t="shared" si="118"/>
        <v>0</v>
      </c>
      <c r="Y768" s="89">
        <f t="shared" si="118"/>
        <v>0</v>
      </c>
      <c r="Z768" s="89">
        <f t="shared" si="118"/>
        <v>0</v>
      </c>
      <c r="AA768" s="89">
        <f t="shared" si="118"/>
        <v>0</v>
      </c>
      <c r="AB768" s="89">
        <f t="shared" si="118"/>
        <v>0</v>
      </c>
      <c r="AC768" s="89">
        <f t="shared" si="118"/>
        <v>0</v>
      </c>
      <c r="AD768" s="89">
        <f t="shared" si="118"/>
        <v>0</v>
      </c>
      <c r="AE768" s="89">
        <f t="shared" si="118"/>
        <v>0</v>
      </c>
      <c r="AF768" s="89">
        <f t="shared" si="118"/>
        <v>0</v>
      </c>
      <c r="AG768" s="89">
        <f t="shared" si="118"/>
        <v>0</v>
      </c>
      <c r="AH768" s="89">
        <f t="shared" si="118"/>
        <v>0</v>
      </c>
      <c r="AI768" s="89">
        <f t="shared" si="118"/>
        <v>0</v>
      </c>
      <c r="AJ768" s="89">
        <f t="shared" si="118"/>
        <v>0</v>
      </c>
      <c r="AK768" s="89">
        <f t="shared" si="118"/>
        <v>0</v>
      </c>
      <c r="AL768" s="89">
        <f t="shared" si="118"/>
        <v>0</v>
      </c>
      <c r="AM768" s="89">
        <f t="shared" si="118"/>
        <v>0</v>
      </c>
      <c r="AN768" s="89">
        <f t="shared" si="118"/>
        <v>0</v>
      </c>
      <c r="AO768" s="89">
        <f t="shared" si="118"/>
        <v>0</v>
      </c>
      <c r="AP768" s="89">
        <f t="shared" si="118"/>
        <v>0</v>
      </c>
      <c r="AQ768" s="89">
        <f t="shared" si="118"/>
        <v>0</v>
      </c>
      <c r="AR768" s="89">
        <f t="shared" si="118"/>
        <v>0</v>
      </c>
      <c r="AS768" s="89">
        <f t="shared" si="118"/>
        <v>0</v>
      </c>
      <c r="AT768" s="89">
        <f t="shared" si="118"/>
        <v>0</v>
      </c>
      <c r="AU768" s="89">
        <f t="shared" si="118"/>
        <v>0</v>
      </c>
      <c r="AV768" s="89">
        <f t="shared" si="118"/>
        <v>0</v>
      </c>
      <c r="AW768" s="89">
        <f t="shared" si="118"/>
        <v>0</v>
      </c>
      <c r="AX768" s="89">
        <f t="shared" si="118"/>
        <v>0</v>
      </c>
      <c r="AY768" s="89">
        <f t="shared" si="118"/>
        <v>0</v>
      </c>
      <c r="AZ768" s="89">
        <f t="shared" si="118"/>
        <v>0</v>
      </c>
      <c r="BA768" s="89">
        <f t="shared" si="118"/>
        <v>0</v>
      </c>
      <c r="BB768" s="89">
        <f t="shared" si="118"/>
        <v>0</v>
      </c>
      <c r="BC768" s="89">
        <f t="shared" si="118"/>
        <v>0</v>
      </c>
      <c r="BD768" s="89">
        <f t="shared" si="118"/>
        <v>0</v>
      </c>
      <c r="BE768" s="89">
        <f t="shared" si="118"/>
        <v>0</v>
      </c>
      <c r="BF768" s="89">
        <f t="shared" si="118"/>
        <v>0</v>
      </c>
      <c r="BG768" s="89">
        <f t="shared" si="118"/>
        <v>0</v>
      </c>
      <c r="BH768" s="89">
        <f t="shared" si="118"/>
        <v>0</v>
      </c>
      <c r="BI768" s="89">
        <f t="shared" si="118"/>
        <v>0</v>
      </c>
      <c r="BJ768" s="89">
        <f t="shared" si="118"/>
        <v>0</v>
      </c>
      <c r="BK768" s="89">
        <f t="shared" si="118"/>
        <v>0</v>
      </c>
      <c r="BL768" s="89">
        <f t="shared" si="118"/>
        <v>0</v>
      </c>
      <c r="BM768" s="89">
        <f t="shared" si="118"/>
        <v>0</v>
      </c>
      <c r="BN768" s="89">
        <f t="shared" si="118"/>
        <v>0</v>
      </c>
      <c r="BO768" s="89">
        <f t="shared" ref="BO768:CQ771" si="119">BO164*$B768</f>
        <v>0</v>
      </c>
      <c r="BP768" s="89">
        <f t="shared" si="119"/>
        <v>0</v>
      </c>
      <c r="BQ768" s="89">
        <f t="shared" si="119"/>
        <v>0</v>
      </c>
      <c r="BR768" s="89">
        <f t="shared" si="119"/>
        <v>0</v>
      </c>
      <c r="BS768" s="89">
        <f t="shared" si="119"/>
        <v>0</v>
      </c>
      <c r="BT768" s="89">
        <f t="shared" si="119"/>
        <v>0</v>
      </c>
      <c r="BU768" s="89">
        <f t="shared" si="119"/>
        <v>0</v>
      </c>
      <c r="BV768" s="89">
        <f t="shared" si="119"/>
        <v>0</v>
      </c>
      <c r="BW768" s="89">
        <f t="shared" si="119"/>
        <v>0</v>
      </c>
      <c r="BX768" s="89">
        <f t="shared" si="119"/>
        <v>0</v>
      </c>
      <c r="BY768" s="89">
        <f t="shared" si="119"/>
        <v>0</v>
      </c>
      <c r="BZ768" s="89">
        <f t="shared" si="119"/>
        <v>0</v>
      </c>
      <c r="CA768" s="89">
        <f t="shared" si="119"/>
        <v>0</v>
      </c>
      <c r="CB768" s="89">
        <f t="shared" si="119"/>
        <v>0</v>
      </c>
      <c r="CC768" s="89">
        <f t="shared" si="119"/>
        <v>0</v>
      </c>
      <c r="CD768" s="89">
        <f t="shared" si="119"/>
        <v>0</v>
      </c>
      <c r="CE768" s="89">
        <f t="shared" si="119"/>
        <v>0</v>
      </c>
      <c r="CF768" s="89">
        <f t="shared" si="119"/>
        <v>0</v>
      </c>
      <c r="CG768" s="89">
        <f t="shared" si="119"/>
        <v>0</v>
      </c>
      <c r="CH768" s="89">
        <f t="shared" si="119"/>
        <v>0</v>
      </c>
      <c r="CI768" s="89">
        <f t="shared" si="119"/>
        <v>0</v>
      </c>
      <c r="CJ768" s="89">
        <f t="shared" si="119"/>
        <v>0</v>
      </c>
      <c r="CK768" s="89">
        <f t="shared" si="119"/>
        <v>0</v>
      </c>
      <c r="CL768" s="89">
        <f t="shared" si="119"/>
        <v>0</v>
      </c>
      <c r="CM768" s="89">
        <f t="shared" si="119"/>
        <v>0</v>
      </c>
      <c r="CN768" s="89">
        <f t="shared" si="119"/>
        <v>0</v>
      </c>
      <c r="CO768" s="89">
        <f t="shared" si="119"/>
        <v>0</v>
      </c>
      <c r="CP768" s="89">
        <f t="shared" si="119"/>
        <v>0</v>
      </c>
      <c r="CQ768" s="89">
        <f t="shared" si="119"/>
        <v>0</v>
      </c>
    </row>
    <row r="769" spans="1:95" s="89" customFormat="1" hidden="1" x14ac:dyDescent="0.25">
      <c r="A769" s="90" t="s">
        <v>219</v>
      </c>
      <c r="B769" s="91">
        <f>'[1]Base produits'!C161</f>
        <v>0</v>
      </c>
      <c r="C769" s="89">
        <f t="shared" si="118"/>
        <v>0</v>
      </c>
      <c r="D769" s="89">
        <f t="shared" si="118"/>
        <v>0</v>
      </c>
      <c r="E769" s="89">
        <f t="shared" si="118"/>
        <v>0</v>
      </c>
      <c r="F769" s="89">
        <f t="shared" si="118"/>
        <v>0</v>
      </c>
      <c r="G769" s="89">
        <f t="shared" si="118"/>
        <v>0</v>
      </c>
      <c r="H769" s="89">
        <f t="shared" si="118"/>
        <v>0</v>
      </c>
      <c r="I769" s="89">
        <f t="shared" si="118"/>
        <v>0</v>
      </c>
      <c r="J769" s="89">
        <f t="shared" si="118"/>
        <v>0</v>
      </c>
      <c r="K769" s="89">
        <f t="shared" si="118"/>
        <v>0</v>
      </c>
      <c r="L769" s="89">
        <f t="shared" si="118"/>
        <v>0</v>
      </c>
      <c r="M769" s="89">
        <f t="shared" si="118"/>
        <v>0</v>
      </c>
      <c r="N769" s="89">
        <f t="shared" si="118"/>
        <v>0</v>
      </c>
      <c r="O769" s="89">
        <f t="shared" si="118"/>
        <v>0</v>
      </c>
      <c r="P769" s="89">
        <f t="shared" si="118"/>
        <v>0</v>
      </c>
      <c r="Q769" s="89">
        <f t="shared" si="118"/>
        <v>0</v>
      </c>
      <c r="R769" s="89">
        <f t="shared" si="118"/>
        <v>0</v>
      </c>
      <c r="S769" s="89">
        <f t="shared" si="118"/>
        <v>0</v>
      </c>
      <c r="T769" s="89">
        <f t="shared" si="118"/>
        <v>0</v>
      </c>
      <c r="U769" s="89">
        <f t="shared" si="118"/>
        <v>0</v>
      </c>
      <c r="V769" s="89">
        <f t="shared" si="118"/>
        <v>0</v>
      </c>
      <c r="W769" s="89">
        <f t="shared" si="118"/>
        <v>0</v>
      </c>
      <c r="X769" s="89">
        <f t="shared" si="118"/>
        <v>0</v>
      </c>
      <c r="Y769" s="89">
        <f t="shared" si="118"/>
        <v>0</v>
      </c>
      <c r="Z769" s="89">
        <f t="shared" si="118"/>
        <v>0</v>
      </c>
      <c r="AA769" s="89">
        <f t="shared" si="118"/>
        <v>0</v>
      </c>
      <c r="AB769" s="89">
        <f t="shared" si="118"/>
        <v>0</v>
      </c>
      <c r="AC769" s="89">
        <f t="shared" si="118"/>
        <v>0</v>
      </c>
      <c r="AD769" s="89">
        <f t="shared" si="118"/>
        <v>0</v>
      </c>
      <c r="AE769" s="89">
        <f t="shared" si="118"/>
        <v>0</v>
      </c>
      <c r="AF769" s="89">
        <f t="shared" si="118"/>
        <v>0</v>
      </c>
      <c r="AG769" s="89">
        <f t="shared" si="118"/>
        <v>0</v>
      </c>
      <c r="AH769" s="89">
        <f t="shared" si="118"/>
        <v>0</v>
      </c>
      <c r="AI769" s="89">
        <f t="shared" si="118"/>
        <v>0</v>
      </c>
      <c r="AJ769" s="89">
        <f t="shared" si="118"/>
        <v>0</v>
      </c>
      <c r="AK769" s="89">
        <f t="shared" si="118"/>
        <v>0</v>
      </c>
      <c r="AL769" s="89">
        <f t="shared" si="118"/>
        <v>0</v>
      </c>
      <c r="AM769" s="89">
        <f t="shared" si="118"/>
        <v>0</v>
      </c>
      <c r="AN769" s="89">
        <f t="shared" si="118"/>
        <v>0</v>
      </c>
      <c r="AO769" s="89">
        <f t="shared" si="118"/>
        <v>0</v>
      </c>
      <c r="AP769" s="89">
        <f t="shared" si="118"/>
        <v>0</v>
      </c>
      <c r="AQ769" s="89">
        <f t="shared" si="118"/>
        <v>0</v>
      </c>
      <c r="AR769" s="89">
        <f t="shared" si="118"/>
        <v>0</v>
      </c>
      <c r="AS769" s="89">
        <f t="shared" si="118"/>
        <v>0</v>
      </c>
      <c r="AT769" s="89">
        <f t="shared" si="118"/>
        <v>0</v>
      </c>
      <c r="AU769" s="89">
        <f t="shared" si="118"/>
        <v>0</v>
      </c>
      <c r="AV769" s="89">
        <f t="shared" si="118"/>
        <v>0</v>
      </c>
      <c r="AW769" s="89">
        <f t="shared" si="118"/>
        <v>0</v>
      </c>
      <c r="AX769" s="89">
        <f t="shared" si="118"/>
        <v>0</v>
      </c>
      <c r="AY769" s="89">
        <f t="shared" si="118"/>
        <v>0</v>
      </c>
      <c r="AZ769" s="89">
        <f t="shared" si="118"/>
        <v>0</v>
      </c>
      <c r="BA769" s="89">
        <f t="shared" si="118"/>
        <v>0</v>
      </c>
      <c r="BB769" s="89">
        <f t="shared" si="118"/>
        <v>0</v>
      </c>
      <c r="BC769" s="89">
        <f t="shared" si="118"/>
        <v>0</v>
      </c>
      <c r="BD769" s="89">
        <f t="shared" si="118"/>
        <v>0</v>
      </c>
      <c r="BE769" s="89">
        <f t="shared" si="118"/>
        <v>0</v>
      </c>
      <c r="BF769" s="89">
        <f t="shared" si="118"/>
        <v>0</v>
      </c>
      <c r="BG769" s="89">
        <f t="shared" si="118"/>
        <v>0</v>
      </c>
      <c r="BH769" s="89">
        <f t="shared" si="118"/>
        <v>0</v>
      </c>
      <c r="BI769" s="89">
        <f t="shared" si="118"/>
        <v>0</v>
      </c>
      <c r="BJ769" s="89">
        <f t="shared" si="118"/>
        <v>0</v>
      </c>
      <c r="BK769" s="89">
        <f t="shared" si="118"/>
        <v>0</v>
      </c>
      <c r="BL769" s="89">
        <f t="shared" si="118"/>
        <v>0</v>
      </c>
      <c r="BM769" s="89">
        <f t="shared" si="118"/>
        <v>0</v>
      </c>
      <c r="BN769" s="89">
        <f t="shared" si="118"/>
        <v>0</v>
      </c>
      <c r="BO769" s="89">
        <f t="shared" si="119"/>
        <v>0</v>
      </c>
      <c r="BP769" s="89">
        <f t="shared" si="119"/>
        <v>0</v>
      </c>
      <c r="BQ769" s="89">
        <f t="shared" si="119"/>
        <v>0</v>
      </c>
      <c r="BR769" s="89">
        <f t="shared" si="119"/>
        <v>0</v>
      </c>
      <c r="BS769" s="89">
        <f t="shared" si="119"/>
        <v>0</v>
      </c>
      <c r="BT769" s="89">
        <f t="shared" si="119"/>
        <v>0</v>
      </c>
      <c r="BU769" s="89">
        <f t="shared" si="119"/>
        <v>0</v>
      </c>
      <c r="BV769" s="89">
        <f t="shared" si="119"/>
        <v>0</v>
      </c>
      <c r="BW769" s="89">
        <f t="shared" si="119"/>
        <v>0</v>
      </c>
      <c r="BX769" s="89">
        <f t="shared" si="119"/>
        <v>0</v>
      </c>
      <c r="BY769" s="89">
        <f t="shared" si="119"/>
        <v>0</v>
      </c>
      <c r="BZ769" s="89">
        <f t="shared" si="119"/>
        <v>0</v>
      </c>
      <c r="CA769" s="89">
        <f t="shared" si="119"/>
        <v>0</v>
      </c>
      <c r="CB769" s="89">
        <f t="shared" si="119"/>
        <v>0</v>
      </c>
      <c r="CC769" s="89">
        <f t="shared" si="119"/>
        <v>0</v>
      </c>
      <c r="CD769" s="89">
        <f t="shared" si="119"/>
        <v>0</v>
      </c>
      <c r="CE769" s="89">
        <f t="shared" si="119"/>
        <v>0</v>
      </c>
      <c r="CF769" s="89">
        <f t="shared" si="119"/>
        <v>0</v>
      </c>
      <c r="CG769" s="89">
        <f t="shared" si="119"/>
        <v>0</v>
      </c>
      <c r="CH769" s="89">
        <f t="shared" si="119"/>
        <v>0</v>
      </c>
      <c r="CI769" s="89">
        <f t="shared" si="119"/>
        <v>0</v>
      </c>
      <c r="CJ769" s="89">
        <f t="shared" si="119"/>
        <v>0</v>
      </c>
      <c r="CK769" s="89">
        <f t="shared" si="119"/>
        <v>0</v>
      </c>
      <c r="CL769" s="89">
        <f t="shared" si="119"/>
        <v>0</v>
      </c>
      <c r="CM769" s="89">
        <f t="shared" si="119"/>
        <v>0</v>
      </c>
      <c r="CN769" s="89">
        <f t="shared" si="119"/>
        <v>0</v>
      </c>
      <c r="CO769" s="89">
        <f t="shared" si="119"/>
        <v>0</v>
      </c>
      <c r="CP769" s="89">
        <f t="shared" si="119"/>
        <v>0</v>
      </c>
      <c r="CQ769" s="89">
        <f t="shared" si="119"/>
        <v>0</v>
      </c>
    </row>
    <row r="770" spans="1:95" s="89" customFormat="1" hidden="1" x14ac:dyDescent="0.25">
      <c r="A770" s="90" t="s">
        <v>220</v>
      </c>
      <c r="B770" s="91">
        <f>'[1]Base produits'!C162</f>
        <v>0</v>
      </c>
      <c r="C770" s="89">
        <f t="shared" si="118"/>
        <v>0</v>
      </c>
      <c r="D770" s="89">
        <f t="shared" si="118"/>
        <v>0</v>
      </c>
      <c r="E770" s="89">
        <f t="shared" si="118"/>
        <v>0</v>
      </c>
      <c r="F770" s="89">
        <f t="shared" si="118"/>
        <v>0</v>
      </c>
      <c r="G770" s="89">
        <f t="shared" si="118"/>
        <v>0</v>
      </c>
      <c r="H770" s="89">
        <f t="shared" si="118"/>
        <v>0</v>
      </c>
      <c r="I770" s="89">
        <f t="shared" si="118"/>
        <v>0</v>
      </c>
      <c r="J770" s="89">
        <f t="shared" si="118"/>
        <v>0</v>
      </c>
      <c r="K770" s="89">
        <f t="shared" si="118"/>
        <v>0</v>
      </c>
      <c r="L770" s="89">
        <f t="shared" si="118"/>
        <v>0</v>
      </c>
      <c r="M770" s="89">
        <f t="shared" si="118"/>
        <v>0</v>
      </c>
      <c r="N770" s="89">
        <f t="shared" si="118"/>
        <v>0</v>
      </c>
      <c r="O770" s="89">
        <f t="shared" si="118"/>
        <v>0</v>
      </c>
      <c r="P770" s="89">
        <f t="shared" si="118"/>
        <v>0</v>
      </c>
      <c r="Q770" s="89">
        <f t="shared" si="118"/>
        <v>0</v>
      </c>
      <c r="R770" s="89">
        <f t="shared" si="118"/>
        <v>0</v>
      </c>
      <c r="S770" s="89">
        <f t="shared" si="118"/>
        <v>0</v>
      </c>
      <c r="T770" s="89">
        <f t="shared" si="118"/>
        <v>0</v>
      </c>
      <c r="U770" s="89">
        <f t="shared" si="118"/>
        <v>0</v>
      </c>
      <c r="V770" s="89">
        <f t="shared" si="118"/>
        <v>0</v>
      </c>
      <c r="W770" s="89">
        <f t="shared" si="118"/>
        <v>0</v>
      </c>
      <c r="X770" s="89">
        <f t="shared" si="118"/>
        <v>0</v>
      </c>
      <c r="Y770" s="89">
        <f t="shared" si="118"/>
        <v>0</v>
      </c>
      <c r="Z770" s="89">
        <f t="shared" si="118"/>
        <v>0</v>
      </c>
      <c r="AA770" s="89">
        <f t="shared" si="118"/>
        <v>0</v>
      </c>
      <c r="AB770" s="89">
        <f t="shared" si="118"/>
        <v>0</v>
      </c>
      <c r="AC770" s="89">
        <f t="shared" si="118"/>
        <v>0</v>
      </c>
      <c r="AD770" s="89">
        <f t="shared" si="118"/>
        <v>0</v>
      </c>
      <c r="AE770" s="89">
        <f t="shared" si="118"/>
        <v>0</v>
      </c>
      <c r="AF770" s="89">
        <f t="shared" si="118"/>
        <v>0</v>
      </c>
      <c r="AG770" s="89">
        <f t="shared" si="118"/>
        <v>0</v>
      </c>
      <c r="AH770" s="89">
        <f t="shared" si="118"/>
        <v>0</v>
      </c>
      <c r="AI770" s="89">
        <f t="shared" si="118"/>
        <v>0</v>
      </c>
      <c r="AJ770" s="89">
        <f t="shared" si="118"/>
        <v>0</v>
      </c>
      <c r="AK770" s="89">
        <f t="shared" si="118"/>
        <v>0</v>
      </c>
      <c r="AL770" s="89">
        <f t="shared" si="118"/>
        <v>0</v>
      </c>
      <c r="AM770" s="89">
        <f t="shared" si="118"/>
        <v>0</v>
      </c>
      <c r="AN770" s="89">
        <f t="shared" si="118"/>
        <v>0</v>
      </c>
      <c r="AO770" s="89">
        <f t="shared" si="118"/>
        <v>0</v>
      </c>
      <c r="AP770" s="89">
        <f t="shared" si="118"/>
        <v>0</v>
      </c>
      <c r="AQ770" s="89">
        <f t="shared" si="118"/>
        <v>0</v>
      </c>
      <c r="AR770" s="89">
        <f t="shared" si="118"/>
        <v>0</v>
      </c>
      <c r="AS770" s="89">
        <f t="shared" si="118"/>
        <v>0</v>
      </c>
      <c r="AT770" s="89">
        <f t="shared" si="118"/>
        <v>0</v>
      </c>
      <c r="AU770" s="89">
        <f t="shared" si="118"/>
        <v>0</v>
      </c>
      <c r="AV770" s="89">
        <f t="shared" si="118"/>
        <v>0</v>
      </c>
      <c r="AW770" s="89">
        <f t="shared" si="118"/>
        <v>0</v>
      </c>
      <c r="AX770" s="89">
        <f t="shared" si="118"/>
        <v>0</v>
      </c>
      <c r="AY770" s="89">
        <f t="shared" si="118"/>
        <v>0</v>
      </c>
      <c r="AZ770" s="89">
        <f t="shared" si="118"/>
        <v>0</v>
      </c>
      <c r="BA770" s="89">
        <f t="shared" si="118"/>
        <v>0</v>
      </c>
      <c r="BB770" s="89">
        <f t="shared" si="118"/>
        <v>0</v>
      </c>
      <c r="BC770" s="89">
        <f t="shared" si="118"/>
        <v>0</v>
      </c>
      <c r="BD770" s="89">
        <f t="shared" si="118"/>
        <v>0</v>
      </c>
      <c r="BE770" s="89">
        <f t="shared" si="118"/>
        <v>0</v>
      </c>
      <c r="BF770" s="89">
        <f t="shared" si="118"/>
        <v>0</v>
      </c>
      <c r="BG770" s="89">
        <f t="shared" si="118"/>
        <v>0</v>
      </c>
      <c r="BH770" s="89">
        <f t="shared" si="118"/>
        <v>0</v>
      </c>
      <c r="BI770" s="89">
        <f t="shared" si="118"/>
        <v>0</v>
      </c>
      <c r="BJ770" s="89">
        <f t="shared" si="118"/>
        <v>0</v>
      </c>
      <c r="BK770" s="89">
        <f t="shared" si="118"/>
        <v>0</v>
      </c>
      <c r="BL770" s="89">
        <f t="shared" si="118"/>
        <v>0</v>
      </c>
      <c r="BM770" s="89">
        <f t="shared" si="118"/>
        <v>0</v>
      </c>
      <c r="BN770" s="89">
        <f t="shared" si="118"/>
        <v>0</v>
      </c>
      <c r="BO770" s="89">
        <f t="shared" si="119"/>
        <v>0</v>
      </c>
      <c r="BP770" s="89">
        <f t="shared" si="119"/>
        <v>0</v>
      </c>
      <c r="BQ770" s="89">
        <f t="shared" si="119"/>
        <v>0</v>
      </c>
      <c r="BR770" s="89">
        <f t="shared" si="119"/>
        <v>0</v>
      </c>
      <c r="BS770" s="89">
        <f t="shared" si="119"/>
        <v>0</v>
      </c>
      <c r="BT770" s="89">
        <f t="shared" si="119"/>
        <v>0</v>
      </c>
      <c r="BU770" s="89">
        <f t="shared" si="119"/>
        <v>0</v>
      </c>
      <c r="BV770" s="89">
        <f t="shared" si="119"/>
        <v>0</v>
      </c>
      <c r="BW770" s="89">
        <f t="shared" si="119"/>
        <v>0</v>
      </c>
      <c r="BX770" s="89">
        <f t="shared" si="119"/>
        <v>0</v>
      </c>
      <c r="BY770" s="89">
        <f t="shared" si="119"/>
        <v>0</v>
      </c>
      <c r="BZ770" s="89">
        <f t="shared" si="119"/>
        <v>0</v>
      </c>
      <c r="CA770" s="89">
        <f t="shared" si="119"/>
        <v>0</v>
      </c>
      <c r="CB770" s="89">
        <f t="shared" si="119"/>
        <v>0</v>
      </c>
      <c r="CC770" s="89">
        <f t="shared" si="119"/>
        <v>0</v>
      </c>
      <c r="CD770" s="89">
        <f t="shared" si="119"/>
        <v>0</v>
      </c>
      <c r="CE770" s="89">
        <f t="shared" si="119"/>
        <v>0</v>
      </c>
      <c r="CF770" s="89">
        <f t="shared" si="119"/>
        <v>0</v>
      </c>
      <c r="CG770" s="89">
        <f t="shared" si="119"/>
        <v>0</v>
      </c>
      <c r="CH770" s="89">
        <f t="shared" si="119"/>
        <v>0</v>
      </c>
      <c r="CI770" s="89">
        <f t="shared" si="119"/>
        <v>0</v>
      </c>
      <c r="CJ770" s="89">
        <f t="shared" si="119"/>
        <v>0</v>
      </c>
      <c r="CK770" s="89">
        <f t="shared" si="119"/>
        <v>0</v>
      </c>
      <c r="CL770" s="89">
        <f t="shared" si="119"/>
        <v>0</v>
      </c>
      <c r="CM770" s="89">
        <f t="shared" si="119"/>
        <v>0</v>
      </c>
      <c r="CN770" s="89">
        <f t="shared" si="119"/>
        <v>0</v>
      </c>
      <c r="CO770" s="89">
        <f t="shared" si="119"/>
        <v>0</v>
      </c>
      <c r="CP770" s="89">
        <f t="shared" si="119"/>
        <v>0</v>
      </c>
      <c r="CQ770" s="89">
        <f t="shared" si="119"/>
        <v>0</v>
      </c>
    </row>
    <row r="771" spans="1:95" s="89" customFormat="1" hidden="1" x14ac:dyDescent="0.25">
      <c r="A771" s="90" t="s">
        <v>221</v>
      </c>
      <c r="B771" s="91">
        <f>'[1]Base produits'!C163</f>
        <v>0</v>
      </c>
      <c r="C771" s="89">
        <f t="shared" si="118"/>
        <v>0</v>
      </c>
      <c r="D771" s="89">
        <f t="shared" si="118"/>
        <v>0</v>
      </c>
      <c r="E771" s="89">
        <f t="shared" si="118"/>
        <v>0</v>
      </c>
      <c r="F771" s="89">
        <f t="shared" si="118"/>
        <v>0</v>
      </c>
      <c r="G771" s="89">
        <f t="shared" si="118"/>
        <v>0</v>
      </c>
      <c r="H771" s="89">
        <f t="shared" si="118"/>
        <v>0</v>
      </c>
      <c r="I771" s="89">
        <f t="shared" si="118"/>
        <v>0</v>
      </c>
      <c r="J771" s="89">
        <f t="shared" si="118"/>
        <v>0</v>
      </c>
      <c r="K771" s="89">
        <f t="shared" si="118"/>
        <v>0</v>
      </c>
      <c r="L771" s="89">
        <f t="shared" si="118"/>
        <v>0</v>
      </c>
      <c r="M771" s="89">
        <f t="shared" si="118"/>
        <v>0</v>
      </c>
      <c r="N771" s="89">
        <f t="shared" si="118"/>
        <v>0</v>
      </c>
      <c r="O771" s="89">
        <f t="shared" si="118"/>
        <v>0</v>
      </c>
      <c r="P771" s="89">
        <f t="shared" si="118"/>
        <v>0</v>
      </c>
      <c r="Q771" s="89">
        <f t="shared" si="118"/>
        <v>0</v>
      </c>
      <c r="R771" s="89">
        <f t="shared" si="118"/>
        <v>0</v>
      </c>
      <c r="S771" s="89">
        <f t="shared" si="118"/>
        <v>0</v>
      </c>
      <c r="T771" s="89">
        <f t="shared" si="118"/>
        <v>0</v>
      </c>
      <c r="U771" s="89">
        <f t="shared" si="118"/>
        <v>0</v>
      </c>
      <c r="V771" s="89">
        <f t="shared" si="118"/>
        <v>0</v>
      </c>
      <c r="W771" s="89">
        <f t="shared" si="118"/>
        <v>0</v>
      </c>
      <c r="X771" s="89">
        <f t="shared" si="118"/>
        <v>0</v>
      </c>
      <c r="Y771" s="89">
        <f t="shared" si="118"/>
        <v>0</v>
      </c>
      <c r="Z771" s="89">
        <f t="shared" si="118"/>
        <v>0</v>
      </c>
      <c r="AA771" s="89">
        <f t="shared" si="118"/>
        <v>0</v>
      </c>
      <c r="AB771" s="89">
        <f t="shared" si="118"/>
        <v>0</v>
      </c>
      <c r="AC771" s="89">
        <f t="shared" si="118"/>
        <v>0</v>
      </c>
      <c r="AD771" s="89">
        <f t="shared" si="118"/>
        <v>0</v>
      </c>
      <c r="AE771" s="89">
        <f t="shared" si="118"/>
        <v>0</v>
      </c>
      <c r="AF771" s="89">
        <f t="shared" si="118"/>
        <v>0</v>
      </c>
      <c r="AG771" s="89">
        <f t="shared" si="118"/>
        <v>0</v>
      </c>
      <c r="AH771" s="89">
        <f t="shared" si="118"/>
        <v>0</v>
      </c>
      <c r="AI771" s="89">
        <f t="shared" si="118"/>
        <v>0</v>
      </c>
      <c r="AJ771" s="89">
        <f t="shared" si="118"/>
        <v>0</v>
      </c>
      <c r="AK771" s="89">
        <f t="shared" si="118"/>
        <v>0</v>
      </c>
      <c r="AL771" s="89">
        <f t="shared" si="118"/>
        <v>0</v>
      </c>
      <c r="AM771" s="89">
        <f t="shared" si="118"/>
        <v>0</v>
      </c>
      <c r="AN771" s="89">
        <f t="shared" si="118"/>
        <v>0</v>
      </c>
      <c r="AO771" s="89">
        <f t="shared" si="118"/>
        <v>0</v>
      </c>
      <c r="AP771" s="89">
        <f t="shared" si="118"/>
        <v>0</v>
      </c>
      <c r="AQ771" s="89">
        <f t="shared" si="118"/>
        <v>0</v>
      </c>
      <c r="AR771" s="89">
        <f t="shared" si="118"/>
        <v>0</v>
      </c>
      <c r="AS771" s="89">
        <f t="shared" si="118"/>
        <v>0</v>
      </c>
      <c r="AT771" s="89">
        <f t="shared" si="118"/>
        <v>0</v>
      </c>
      <c r="AU771" s="89">
        <f t="shared" si="118"/>
        <v>0</v>
      </c>
      <c r="AV771" s="89">
        <f t="shared" si="118"/>
        <v>0</v>
      </c>
      <c r="AW771" s="89">
        <f t="shared" si="118"/>
        <v>0</v>
      </c>
      <c r="AX771" s="89">
        <f t="shared" si="118"/>
        <v>0</v>
      </c>
      <c r="AY771" s="89">
        <f t="shared" si="118"/>
        <v>0</v>
      </c>
      <c r="AZ771" s="89">
        <f t="shared" si="118"/>
        <v>0</v>
      </c>
      <c r="BA771" s="89">
        <f t="shared" si="118"/>
        <v>0</v>
      </c>
      <c r="BB771" s="89">
        <f t="shared" si="118"/>
        <v>0</v>
      </c>
      <c r="BC771" s="89">
        <f t="shared" si="118"/>
        <v>0</v>
      </c>
      <c r="BD771" s="89">
        <f t="shared" si="118"/>
        <v>0</v>
      </c>
      <c r="BE771" s="89">
        <f t="shared" si="118"/>
        <v>0</v>
      </c>
      <c r="BF771" s="89">
        <f t="shared" si="118"/>
        <v>0</v>
      </c>
      <c r="BG771" s="89">
        <f t="shared" si="118"/>
        <v>0</v>
      </c>
      <c r="BH771" s="89">
        <f t="shared" si="118"/>
        <v>0</v>
      </c>
      <c r="BI771" s="89">
        <f t="shared" si="118"/>
        <v>0</v>
      </c>
      <c r="BJ771" s="89">
        <f t="shared" si="118"/>
        <v>0</v>
      </c>
      <c r="BK771" s="89">
        <f t="shared" si="118"/>
        <v>0</v>
      </c>
      <c r="BL771" s="89">
        <f t="shared" si="118"/>
        <v>0</v>
      </c>
      <c r="BM771" s="89">
        <f t="shared" si="118"/>
        <v>0</v>
      </c>
      <c r="BN771" s="89">
        <f t="shared" ref="BN771" si="120">BN167*$B771</f>
        <v>0</v>
      </c>
      <c r="BO771" s="89">
        <f t="shared" si="119"/>
        <v>0</v>
      </c>
      <c r="BP771" s="89">
        <f t="shared" si="119"/>
        <v>0</v>
      </c>
      <c r="BQ771" s="89">
        <f t="shared" si="119"/>
        <v>0</v>
      </c>
      <c r="BR771" s="89">
        <f t="shared" si="119"/>
        <v>0</v>
      </c>
      <c r="BS771" s="89">
        <f t="shared" si="119"/>
        <v>0</v>
      </c>
      <c r="BT771" s="89">
        <f t="shared" si="119"/>
        <v>0</v>
      </c>
      <c r="BU771" s="89">
        <f t="shared" si="119"/>
        <v>0</v>
      </c>
      <c r="BV771" s="89">
        <f t="shared" si="119"/>
        <v>0</v>
      </c>
      <c r="BW771" s="89">
        <f t="shared" si="119"/>
        <v>0</v>
      </c>
      <c r="BX771" s="89">
        <f t="shared" si="119"/>
        <v>0</v>
      </c>
      <c r="BY771" s="89">
        <f t="shared" si="119"/>
        <v>0</v>
      </c>
      <c r="BZ771" s="89">
        <f t="shared" si="119"/>
        <v>0</v>
      </c>
      <c r="CA771" s="89">
        <f t="shared" si="119"/>
        <v>0</v>
      </c>
      <c r="CB771" s="89">
        <f t="shared" si="119"/>
        <v>0</v>
      </c>
      <c r="CC771" s="89">
        <f t="shared" si="119"/>
        <v>0</v>
      </c>
      <c r="CD771" s="89">
        <f t="shared" si="119"/>
        <v>0</v>
      </c>
      <c r="CE771" s="89">
        <f t="shared" si="119"/>
        <v>0</v>
      </c>
      <c r="CF771" s="89">
        <f t="shared" si="119"/>
        <v>0</v>
      </c>
      <c r="CG771" s="89">
        <f t="shared" si="119"/>
        <v>0</v>
      </c>
      <c r="CH771" s="89">
        <f t="shared" si="119"/>
        <v>0</v>
      </c>
      <c r="CI771" s="89">
        <f t="shared" si="119"/>
        <v>0</v>
      </c>
      <c r="CJ771" s="89">
        <f t="shared" si="119"/>
        <v>0</v>
      </c>
      <c r="CK771" s="89">
        <f t="shared" si="119"/>
        <v>0</v>
      </c>
      <c r="CL771" s="89">
        <f t="shared" si="119"/>
        <v>0</v>
      </c>
      <c r="CM771" s="89">
        <f t="shared" si="119"/>
        <v>0</v>
      </c>
      <c r="CN771" s="89">
        <f t="shared" si="119"/>
        <v>0</v>
      </c>
      <c r="CO771" s="89">
        <f t="shared" si="119"/>
        <v>0</v>
      </c>
      <c r="CP771" s="89">
        <f t="shared" si="119"/>
        <v>0</v>
      </c>
      <c r="CQ771" s="89">
        <f t="shared" si="119"/>
        <v>0</v>
      </c>
    </row>
    <row r="772" spans="1:95" s="89" customFormat="1" hidden="1" x14ac:dyDescent="0.25">
      <c r="A772" s="90" t="s">
        <v>222</v>
      </c>
      <c r="B772" s="91">
        <f>'[1]Base produits'!C164</f>
        <v>0</v>
      </c>
      <c r="C772" s="89">
        <f t="shared" ref="C772:BN775" si="121">C168*$B772</f>
        <v>0</v>
      </c>
      <c r="D772" s="89">
        <f t="shared" si="121"/>
        <v>0</v>
      </c>
      <c r="E772" s="89">
        <f t="shared" si="121"/>
        <v>0</v>
      </c>
      <c r="F772" s="89">
        <f t="shared" si="121"/>
        <v>0</v>
      </c>
      <c r="G772" s="89">
        <f t="shared" si="121"/>
        <v>0</v>
      </c>
      <c r="H772" s="89">
        <f t="shared" si="121"/>
        <v>0</v>
      </c>
      <c r="I772" s="89">
        <f t="shared" si="121"/>
        <v>0</v>
      </c>
      <c r="J772" s="89">
        <f t="shared" si="121"/>
        <v>0</v>
      </c>
      <c r="K772" s="89">
        <f t="shared" si="121"/>
        <v>0</v>
      </c>
      <c r="L772" s="89">
        <f t="shared" si="121"/>
        <v>0</v>
      </c>
      <c r="M772" s="89">
        <f t="shared" si="121"/>
        <v>0</v>
      </c>
      <c r="N772" s="89">
        <f t="shared" si="121"/>
        <v>0</v>
      </c>
      <c r="O772" s="89">
        <f t="shared" si="121"/>
        <v>0</v>
      </c>
      <c r="P772" s="89">
        <f t="shared" si="121"/>
        <v>0</v>
      </c>
      <c r="Q772" s="89">
        <f t="shared" si="121"/>
        <v>0</v>
      </c>
      <c r="R772" s="89">
        <f t="shared" si="121"/>
        <v>0</v>
      </c>
      <c r="S772" s="89">
        <f t="shared" si="121"/>
        <v>0</v>
      </c>
      <c r="T772" s="89">
        <f t="shared" si="121"/>
        <v>0</v>
      </c>
      <c r="U772" s="89">
        <f t="shared" si="121"/>
        <v>0</v>
      </c>
      <c r="V772" s="89">
        <f t="shared" si="121"/>
        <v>0</v>
      </c>
      <c r="W772" s="89">
        <f t="shared" si="121"/>
        <v>0</v>
      </c>
      <c r="X772" s="89">
        <f t="shared" si="121"/>
        <v>0</v>
      </c>
      <c r="Y772" s="89">
        <f t="shared" si="121"/>
        <v>0</v>
      </c>
      <c r="Z772" s="89">
        <f t="shared" si="121"/>
        <v>0</v>
      </c>
      <c r="AA772" s="89">
        <f t="shared" si="121"/>
        <v>0</v>
      </c>
      <c r="AB772" s="89">
        <f t="shared" si="121"/>
        <v>0</v>
      </c>
      <c r="AC772" s="89">
        <f t="shared" si="121"/>
        <v>0</v>
      </c>
      <c r="AD772" s="89">
        <f t="shared" si="121"/>
        <v>0</v>
      </c>
      <c r="AE772" s="89">
        <f t="shared" si="121"/>
        <v>0</v>
      </c>
      <c r="AF772" s="89">
        <f t="shared" si="121"/>
        <v>0</v>
      </c>
      <c r="AG772" s="89">
        <f t="shared" si="121"/>
        <v>0</v>
      </c>
      <c r="AH772" s="89">
        <f t="shared" si="121"/>
        <v>0</v>
      </c>
      <c r="AI772" s="89">
        <f t="shared" si="121"/>
        <v>0</v>
      </c>
      <c r="AJ772" s="89">
        <f t="shared" si="121"/>
        <v>0</v>
      </c>
      <c r="AK772" s="89">
        <f t="shared" si="121"/>
        <v>0</v>
      </c>
      <c r="AL772" s="89">
        <f t="shared" si="121"/>
        <v>0</v>
      </c>
      <c r="AM772" s="89">
        <f t="shared" si="121"/>
        <v>0</v>
      </c>
      <c r="AN772" s="89">
        <f t="shared" si="121"/>
        <v>0</v>
      </c>
      <c r="AO772" s="89">
        <f t="shared" si="121"/>
        <v>0</v>
      </c>
      <c r="AP772" s="89">
        <f t="shared" si="121"/>
        <v>0</v>
      </c>
      <c r="AQ772" s="89">
        <f t="shared" si="121"/>
        <v>0</v>
      </c>
      <c r="AR772" s="89">
        <f t="shared" si="121"/>
        <v>0</v>
      </c>
      <c r="AS772" s="89">
        <f t="shared" si="121"/>
        <v>0</v>
      </c>
      <c r="AT772" s="89">
        <f t="shared" si="121"/>
        <v>0</v>
      </c>
      <c r="AU772" s="89">
        <f t="shared" si="121"/>
        <v>0</v>
      </c>
      <c r="AV772" s="89">
        <f t="shared" si="121"/>
        <v>0</v>
      </c>
      <c r="AW772" s="89">
        <f t="shared" si="121"/>
        <v>0</v>
      </c>
      <c r="AX772" s="89">
        <f t="shared" si="121"/>
        <v>0</v>
      </c>
      <c r="AY772" s="89">
        <f t="shared" si="121"/>
        <v>0</v>
      </c>
      <c r="AZ772" s="89">
        <f t="shared" si="121"/>
        <v>0</v>
      </c>
      <c r="BA772" s="89">
        <f t="shared" si="121"/>
        <v>0</v>
      </c>
      <c r="BB772" s="89">
        <f t="shared" si="121"/>
        <v>0</v>
      </c>
      <c r="BC772" s="89">
        <f t="shared" si="121"/>
        <v>0</v>
      </c>
      <c r="BD772" s="89">
        <f t="shared" si="121"/>
        <v>0</v>
      </c>
      <c r="BE772" s="89">
        <f t="shared" si="121"/>
        <v>0</v>
      </c>
      <c r="BF772" s="89">
        <f t="shared" si="121"/>
        <v>0</v>
      </c>
      <c r="BG772" s="89">
        <f t="shared" si="121"/>
        <v>0</v>
      </c>
      <c r="BH772" s="89">
        <f t="shared" si="121"/>
        <v>0</v>
      </c>
      <c r="BI772" s="89">
        <f t="shared" si="121"/>
        <v>0</v>
      </c>
      <c r="BJ772" s="89">
        <f t="shared" si="121"/>
        <v>0</v>
      </c>
      <c r="BK772" s="89">
        <f t="shared" si="121"/>
        <v>0</v>
      </c>
      <c r="BL772" s="89">
        <f t="shared" si="121"/>
        <v>0</v>
      </c>
      <c r="BM772" s="89">
        <f t="shared" si="121"/>
        <v>0</v>
      </c>
      <c r="BN772" s="89">
        <f t="shared" si="121"/>
        <v>0</v>
      </c>
      <c r="BO772" s="89">
        <f t="shared" ref="BO772:CQ775" si="122">BO168*$B772</f>
        <v>0</v>
      </c>
      <c r="BP772" s="89">
        <f t="shared" si="122"/>
        <v>0</v>
      </c>
      <c r="BQ772" s="89">
        <f t="shared" si="122"/>
        <v>0</v>
      </c>
      <c r="BR772" s="89">
        <f t="shared" si="122"/>
        <v>0</v>
      </c>
      <c r="BS772" s="89">
        <f t="shared" si="122"/>
        <v>0</v>
      </c>
      <c r="BT772" s="89">
        <f t="shared" si="122"/>
        <v>0</v>
      </c>
      <c r="BU772" s="89">
        <f t="shared" si="122"/>
        <v>0</v>
      </c>
      <c r="BV772" s="89">
        <f t="shared" si="122"/>
        <v>0</v>
      </c>
      <c r="BW772" s="89">
        <f t="shared" si="122"/>
        <v>0</v>
      </c>
      <c r="BX772" s="89">
        <f t="shared" si="122"/>
        <v>0</v>
      </c>
      <c r="BY772" s="89">
        <f t="shared" si="122"/>
        <v>0</v>
      </c>
      <c r="BZ772" s="89">
        <f t="shared" si="122"/>
        <v>0</v>
      </c>
      <c r="CA772" s="89">
        <f t="shared" si="122"/>
        <v>0</v>
      </c>
      <c r="CB772" s="89">
        <f t="shared" si="122"/>
        <v>0</v>
      </c>
      <c r="CC772" s="89">
        <f t="shared" si="122"/>
        <v>0</v>
      </c>
      <c r="CD772" s="89">
        <f t="shared" si="122"/>
        <v>0</v>
      </c>
      <c r="CE772" s="89">
        <f t="shared" si="122"/>
        <v>0</v>
      </c>
      <c r="CF772" s="89">
        <f t="shared" si="122"/>
        <v>0</v>
      </c>
      <c r="CG772" s="89">
        <f t="shared" si="122"/>
        <v>0</v>
      </c>
      <c r="CH772" s="89">
        <f t="shared" si="122"/>
        <v>0</v>
      </c>
      <c r="CI772" s="89">
        <f t="shared" si="122"/>
        <v>0</v>
      </c>
      <c r="CJ772" s="89">
        <f t="shared" si="122"/>
        <v>0</v>
      </c>
      <c r="CK772" s="89">
        <f t="shared" si="122"/>
        <v>0</v>
      </c>
      <c r="CL772" s="89">
        <f t="shared" si="122"/>
        <v>0</v>
      </c>
      <c r="CM772" s="89">
        <f t="shared" si="122"/>
        <v>0</v>
      </c>
      <c r="CN772" s="89">
        <f t="shared" si="122"/>
        <v>0</v>
      </c>
      <c r="CO772" s="89">
        <f t="shared" si="122"/>
        <v>0</v>
      </c>
      <c r="CP772" s="89">
        <f t="shared" si="122"/>
        <v>0</v>
      </c>
      <c r="CQ772" s="89">
        <f t="shared" si="122"/>
        <v>0</v>
      </c>
    </row>
    <row r="773" spans="1:95" s="89" customFormat="1" hidden="1" x14ac:dyDescent="0.25">
      <c r="A773" s="90" t="s">
        <v>223</v>
      </c>
      <c r="B773" s="91">
        <f>'[1]Base produits'!C165</f>
        <v>0</v>
      </c>
      <c r="C773" s="89">
        <f t="shared" si="121"/>
        <v>0</v>
      </c>
      <c r="D773" s="89">
        <f t="shared" si="121"/>
        <v>0</v>
      </c>
      <c r="E773" s="89">
        <f t="shared" si="121"/>
        <v>0</v>
      </c>
      <c r="F773" s="89">
        <f t="shared" si="121"/>
        <v>0</v>
      </c>
      <c r="G773" s="89">
        <f t="shared" si="121"/>
        <v>0</v>
      </c>
      <c r="H773" s="89">
        <f t="shared" si="121"/>
        <v>0</v>
      </c>
      <c r="I773" s="89">
        <f t="shared" si="121"/>
        <v>0</v>
      </c>
      <c r="J773" s="89">
        <f t="shared" si="121"/>
        <v>0</v>
      </c>
      <c r="K773" s="89">
        <f t="shared" si="121"/>
        <v>0</v>
      </c>
      <c r="L773" s="89">
        <f t="shared" si="121"/>
        <v>0</v>
      </c>
      <c r="M773" s="89">
        <f t="shared" si="121"/>
        <v>0</v>
      </c>
      <c r="N773" s="89">
        <f t="shared" si="121"/>
        <v>0</v>
      </c>
      <c r="O773" s="89">
        <f t="shared" si="121"/>
        <v>0</v>
      </c>
      <c r="P773" s="89">
        <f t="shared" si="121"/>
        <v>0</v>
      </c>
      <c r="Q773" s="89">
        <f t="shared" si="121"/>
        <v>0</v>
      </c>
      <c r="R773" s="89">
        <f t="shared" si="121"/>
        <v>0</v>
      </c>
      <c r="S773" s="89">
        <f t="shared" si="121"/>
        <v>0</v>
      </c>
      <c r="T773" s="89">
        <f t="shared" si="121"/>
        <v>0</v>
      </c>
      <c r="U773" s="89">
        <f t="shared" si="121"/>
        <v>0</v>
      </c>
      <c r="V773" s="89">
        <f t="shared" si="121"/>
        <v>0</v>
      </c>
      <c r="W773" s="89">
        <f t="shared" si="121"/>
        <v>0</v>
      </c>
      <c r="X773" s="89">
        <f t="shared" si="121"/>
        <v>0</v>
      </c>
      <c r="Y773" s="89">
        <f t="shared" si="121"/>
        <v>0</v>
      </c>
      <c r="Z773" s="89">
        <f t="shared" si="121"/>
        <v>0</v>
      </c>
      <c r="AA773" s="89">
        <f t="shared" si="121"/>
        <v>0</v>
      </c>
      <c r="AB773" s="89">
        <f t="shared" si="121"/>
        <v>0</v>
      </c>
      <c r="AC773" s="89">
        <f t="shared" si="121"/>
        <v>0</v>
      </c>
      <c r="AD773" s="89">
        <f t="shared" si="121"/>
        <v>0</v>
      </c>
      <c r="AE773" s="89">
        <f t="shared" si="121"/>
        <v>0</v>
      </c>
      <c r="AF773" s="89">
        <f t="shared" si="121"/>
        <v>0</v>
      </c>
      <c r="AG773" s="89">
        <f t="shared" si="121"/>
        <v>0</v>
      </c>
      <c r="AH773" s="89">
        <f t="shared" si="121"/>
        <v>0</v>
      </c>
      <c r="AI773" s="89">
        <f t="shared" si="121"/>
        <v>0</v>
      </c>
      <c r="AJ773" s="89">
        <f t="shared" si="121"/>
        <v>0</v>
      </c>
      <c r="AK773" s="89">
        <f t="shared" si="121"/>
        <v>0</v>
      </c>
      <c r="AL773" s="89">
        <f t="shared" si="121"/>
        <v>0</v>
      </c>
      <c r="AM773" s="89">
        <f t="shared" si="121"/>
        <v>0</v>
      </c>
      <c r="AN773" s="89">
        <f t="shared" si="121"/>
        <v>0</v>
      </c>
      <c r="AO773" s="89">
        <f t="shared" si="121"/>
        <v>0</v>
      </c>
      <c r="AP773" s="89">
        <f t="shared" si="121"/>
        <v>0</v>
      </c>
      <c r="AQ773" s="89">
        <f t="shared" si="121"/>
        <v>0</v>
      </c>
      <c r="AR773" s="89">
        <f t="shared" si="121"/>
        <v>0</v>
      </c>
      <c r="AS773" s="89">
        <f t="shared" si="121"/>
        <v>0</v>
      </c>
      <c r="AT773" s="89">
        <f t="shared" si="121"/>
        <v>0</v>
      </c>
      <c r="AU773" s="89">
        <f t="shared" si="121"/>
        <v>0</v>
      </c>
      <c r="AV773" s="89">
        <f t="shared" si="121"/>
        <v>0</v>
      </c>
      <c r="AW773" s="89">
        <f t="shared" si="121"/>
        <v>0</v>
      </c>
      <c r="AX773" s="89">
        <f t="shared" si="121"/>
        <v>0</v>
      </c>
      <c r="AY773" s="89">
        <f t="shared" si="121"/>
        <v>0</v>
      </c>
      <c r="AZ773" s="89">
        <f t="shared" si="121"/>
        <v>0</v>
      </c>
      <c r="BA773" s="89">
        <f t="shared" si="121"/>
        <v>0</v>
      </c>
      <c r="BB773" s="89">
        <f t="shared" si="121"/>
        <v>0</v>
      </c>
      <c r="BC773" s="89">
        <f t="shared" si="121"/>
        <v>0</v>
      </c>
      <c r="BD773" s="89">
        <f t="shared" si="121"/>
        <v>0</v>
      </c>
      <c r="BE773" s="89">
        <f t="shared" si="121"/>
        <v>0</v>
      </c>
      <c r="BF773" s="89">
        <f t="shared" si="121"/>
        <v>0</v>
      </c>
      <c r="BG773" s="89">
        <f t="shared" si="121"/>
        <v>0</v>
      </c>
      <c r="BH773" s="89">
        <f t="shared" si="121"/>
        <v>0</v>
      </c>
      <c r="BI773" s="89">
        <f t="shared" si="121"/>
        <v>0</v>
      </c>
      <c r="BJ773" s="89">
        <f t="shared" si="121"/>
        <v>0</v>
      </c>
      <c r="BK773" s="89">
        <f t="shared" si="121"/>
        <v>0</v>
      </c>
      <c r="BL773" s="89">
        <f t="shared" si="121"/>
        <v>0</v>
      </c>
      <c r="BM773" s="89">
        <f t="shared" si="121"/>
        <v>0</v>
      </c>
      <c r="BN773" s="89">
        <f t="shared" si="121"/>
        <v>0</v>
      </c>
      <c r="BO773" s="89">
        <f t="shared" si="122"/>
        <v>0</v>
      </c>
      <c r="BP773" s="89">
        <f t="shared" si="122"/>
        <v>0</v>
      </c>
      <c r="BQ773" s="89">
        <f t="shared" si="122"/>
        <v>0</v>
      </c>
      <c r="BR773" s="89">
        <f t="shared" si="122"/>
        <v>0</v>
      </c>
      <c r="BS773" s="89">
        <f t="shared" si="122"/>
        <v>0</v>
      </c>
      <c r="BT773" s="89">
        <f t="shared" si="122"/>
        <v>0</v>
      </c>
      <c r="BU773" s="89">
        <f t="shared" si="122"/>
        <v>0</v>
      </c>
      <c r="BV773" s="89">
        <f t="shared" si="122"/>
        <v>0</v>
      </c>
      <c r="BW773" s="89">
        <f t="shared" si="122"/>
        <v>0</v>
      </c>
      <c r="BX773" s="89">
        <f t="shared" si="122"/>
        <v>0</v>
      </c>
      <c r="BY773" s="89">
        <f t="shared" si="122"/>
        <v>0</v>
      </c>
      <c r="BZ773" s="89">
        <f t="shared" si="122"/>
        <v>0</v>
      </c>
      <c r="CA773" s="89">
        <f t="shared" si="122"/>
        <v>0</v>
      </c>
      <c r="CB773" s="89">
        <f t="shared" si="122"/>
        <v>0</v>
      </c>
      <c r="CC773" s="89">
        <f t="shared" si="122"/>
        <v>0</v>
      </c>
      <c r="CD773" s="89">
        <f t="shared" si="122"/>
        <v>0</v>
      </c>
      <c r="CE773" s="89">
        <f t="shared" si="122"/>
        <v>0</v>
      </c>
      <c r="CF773" s="89">
        <f t="shared" si="122"/>
        <v>0</v>
      </c>
      <c r="CG773" s="89">
        <f t="shared" si="122"/>
        <v>0</v>
      </c>
      <c r="CH773" s="89">
        <f t="shared" si="122"/>
        <v>0</v>
      </c>
      <c r="CI773" s="89">
        <f t="shared" si="122"/>
        <v>0</v>
      </c>
      <c r="CJ773" s="89">
        <f t="shared" si="122"/>
        <v>0</v>
      </c>
      <c r="CK773" s="89">
        <f t="shared" si="122"/>
        <v>0</v>
      </c>
      <c r="CL773" s="89">
        <f t="shared" si="122"/>
        <v>0</v>
      </c>
      <c r="CM773" s="89">
        <f t="shared" si="122"/>
        <v>0</v>
      </c>
      <c r="CN773" s="89">
        <f t="shared" si="122"/>
        <v>0</v>
      </c>
      <c r="CO773" s="89">
        <f t="shared" si="122"/>
        <v>0</v>
      </c>
      <c r="CP773" s="89">
        <f t="shared" si="122"/>
        <v>0</v>
      </c>
      <c r="CQ773" s="89">
        <f t="shared" si="122"/>
        <v>0</v>
      </c>
    </row>
    <row r="774" spans="1:95" s="89" customFormat="1" hidden="1" x14ac:dyDescent="0.25">
      <c r="A774" s="90" t="s">
        <v>224</v>
      </c>
      <c r="B774" s="91">
        <f>'[1]Base produits'!C166</f>
        <v>0</v>
      </c>
      <c r="C774" s="89">
        <f t="shared" si="121"/>
        <v>0</v>
      </c>
      <c r="D774" s="89">
        <f t="shared" si="121"/>
        <v>0</v>
      </c>
      <c r="E774" s="89">
        <f t="shared" si="121"/>
        <v>0</v>
      </c>
      <c r="F774" s="89">
        <f t="shared" si="121"/>
        <v>0</v>
      </c>
      <c r="G774" s="89">
        <f t="shared" si="121"/>
        <v>0</v>
      </c>
      <c r="H774" s="89">
        <f t="shared" si="121"/>
        <v>0</v>
      </c>
      <c r="I774" s="89">
        <f t="shared" si="121"/>
        <v>0</v>
      </c>
      <c r="J774" s="89">
        <f t="shared" si="121"/>
        <v>0</v>
      </c>
      <c r="K774" s="89">
        <f t="shared" si="121"/>
        <v>0</v>
      </c>
      <c r="L774" s="89">
        <f t="shared" si="121"/>
        <v>0</v>
      </c>
      <c r="M774" s="89">
        <f t="shared" si="121"/>
        <v>0</v>
      </c>
      <c r="N774" s="89">
        <f t="shared" si="121"/>
        <v>0</v>
      </c>
      <c r="O774" s="89">
        <f t="shared" si="121"/>
        <v>0</v>
      </c>
      <c r="P774" s="89">
        <f t="shared" si="121"/>
        <v>0</v>
      </c>
      <c r="Q774" s="89">
        <f t="shared" si="121"/>
        <v>0</v>
      </c>
      <c r="R774" s="89">
        <f t="shared" si="121"/>
        <v>0</v>
      </c>
      <c r="S774" s="89">
        <f t="shared" si="121"/>
        <v>0</v>
      </c>
      <c r="T774" s="89">
        <f t="shared" si="121"/>
        <v>0</v>
      </c>
      <c r="U774" s="89">
        <f t="shared" si="121"/>
        <v>0</v>
      </c>
      <c r="V774" s="89">
        <f t="shared" si="121"/>
        <v>0</v>
      </c>
      <c r="W774" s="89">
        <f t="shared" si="121"/>
        <v>0</v>
      </c>
      <c r="X774" s="89">
        <f t="shared" si="121"/>
        <v>0</v>
      </c>
      <c r="Y774" s="89">
        <f t="shared" si="121"/>
        <v>0</v>
      </c>
      <c r="Z774" s="89">
        <f t="shared" si="121"/>
        <v>0</v>
      </c>
      <c r="AA774" s="89">
        <f t="shared" si="121"/>
        <v>0</v>
      </c>
      <c r="AB774" s="89">
        <f t="shared" si="121"/>
        <v>0</v>
      </c>
      <c r="AC774" s="89">
        <f t="shared" si="121"/>
        <v>0</v>
      </c>
      <c r="AD774" s="89">
        <f t="shared" si="121"/>
        <v>0</v>
      </c>
      <c r="AE774" s="89">
        <f t="shared" si="121"/>
        <v>0</v>
      </c>
      <c r="AF774" s="89">
        <f t="shared" si="121"/>
        <v>0</v>
      </c>
      <c r="AG774" s="89">
        <f t="shared" si="121"/>
        <v>0</v>
      </c>
      <c r="AH774" s="89">
        <f t="shared" si="121"/>
        <v>0</v>
      </c>
      <c r="AI774" s="89">
        <f t="shared" si="121"/>
        <v>0</v>
      </c>
      <c r="AJ774" s="89">
        <f t="shared" si="121"/>
        <v>0</v>
      </c>
      <c r="AK774" s="89">
        <f t="shared" si="121"/>
        <v>0</v>
      </c>
      <c r="AL774" s="89">
        <f t="shared" si="121"/>
        <v>0</v>
      </c>
      <c r="AM774" s="89">
        <f t="shared" si="121"/>
        <v>0</v>
      </c>
      <c r="AN774" s="89">
        <f t="shared" si="121"/>
        <v>0</v>
      </c>
      <c r="AO774" s="89">
        <f t="shared" si="121"/>
        <v>0</v>
      </c>
      <c r="AP774" s="89">
        <f t="shared" si="121"/>
        <v>0</v>
      </c>
      <c r="AQ774" s="89">
        <f t="shared" si="121"/>
        <v>0</v>
      </c>
      <c r="AR774" s="89">
        <f t="shared" si="121"/>
        <v>0</v>
      </c>
      <c r="AS774" s="89">
        <f t="shared" si="121"/>
        <v>0</v>
      </c>
      <c r="AT774" s="89">
        <f t="shared" si="121"/>
        <v>0</v>
      </c>
      <c r="AU774" s="89">
        <f t="shared" si="121"/>
        <v>0</v>
      </c>
      <c r="AV774" s="89">
        <f t="shared" si="121"/>
        <v>0</v>
      </c>
      <c r="AW774" s="89">
        <f t="shared" si="121"/>
        <v>0</v>
      </c>
      <c r="AX774" s="89">
        <f t="shared" si="121"/>
        <v>0</v>
      </c>
      <c r="AY774" s="89">
        <f t="shared" si="121"/>
        <v>0</v>
      </c>
      <c r="AZ774" s="89">
        <f t="shared" si="121"/>
        <v>0</v>
      </c>
      <c r="BA774" s="89">
        <f t="shared" si="121"/>
        <v>0</v>
      </c>
      <c r="BB774" s="89">
        <f t="shared" si="121"/>
        <v>0</v>
      </c>
      <c r="BC774" s="89">
        <f t="shared" si="121"/>
        <v>0</v>
      </c>
      <c r="BD774" s="89">
        <f t="shared" si="121"/>
        <v>0</v>
      </c>
      <c r="BE774" s="89">
        <f t="shared" si="121"/>
        <v>0</v>
      </c>
      <c r="BF774" s="89">
        <f t="shared" si="121"/>
        <v>0</v>
      </c>
      <c r="BG774" s="89">
        <f t="shared" si="121"/>
        <v>0</v>
      </c>
      <c r="BH774" s="89">
        <f t="shared" si="121"/>
        <v>0</v>
      </c>
      <c r="BI774" s="89">
        <f t="shared" si="121"/>
        <v>0</v>
      </c>
      <c r="BJ774" s="89">
        <f t="shared" si="121"/>
        <v>0</v>
      </c>
      <c r="BK774" s="89">
        <f t="shared" si="121"/>
        <v>0</v>
      </c>
      <c r="BL774" s="89">
        <f t="shared" si="121"/>
        <v>0</v>
      </c>
      <c r="BM774" s="89">
        <f t="shared" si="121"/>
        <v>0</v>
      </c>
      <c r="BN774" s="89">
        <f t="shared" si="121"/>
        <v>0</v>
      </c>
      <c r="BO774" s="89">
        <f t="shared" si="122"/>
        <v>0</v>
      </c>
      <c r="BP774" s="89">
        <f t="shared" si="122"/>
        <v>0</v>
      </c>
      <c r="BQ774" s="89">
        <f t="shared" si="122"/>
        <v>0</v>
      </c>
      <c r="BR774" s="89">
        <f t="shared" si="122"/>
        <v>0</v>
      </c>
      <c r="BS774" s="89">
        <f t="shared" si="122"/>
        <v>0</v>
      </c>
      <c r="BT774" s="89">
        <f t="shared" si="122"/>
        <v>0</v>
      </c>
      <c r="BU774" s="89">
        <f t="shared" si="122"/>
        <v>0</v>
      </c>
      <c r="BV774" s="89">
        <f t="shared" si="122"/>
        <v>0</v>
      </c>
      <c r="BW774" s="89">
        <f t="shared" si="122"/>
        <v>0</v>
      </c>
      <c r="BX774" s="89">
        <f t="shared" si="122"/>
        <v>0</v>
      </c>
      <c r="BY774" s="89">
        <f t="shared" si="122"/>
        <v>0</v>
      </c>
      <c r="BZ774" s="89">
        <f t="shared" si="122"/>
        <v>0</v>
      </c>
      <c r="CA774" s="89">
        <f t="shared" si="122"/>
        <v>0</v>
      </c>
      <c r="CB774" s="89">
        <f t="shared" si="122"/>
        <v>0</v>
      </c>
      <c r="CC774" s="89">
        <f t="shared" si="122"/>
        <v>0</v>
      </c>
      <c r="CD774" s="89">
        <f t="shared" si="122"/>
        <v>0</v>
      </c>
      <c r="CE774" s="89">
        <f t="shared" si="122"/>
        <v>0</v>
      </c>
      <c r="CF774" s="89">
        <f t="shared" si="122"/>
        <v>0</v>
      </c>
      <c r="CG774" s="89">
        <f t="shared" si="122"/>
        <v>0</v>
      </c>
      <c r="CH774" s="89">
        <f t="shared" si="122"/>
        <v>0</v>
      </c>
      <c r="CI774" s="89">
        <f t="shared" si="122"/>
        <v>0</v>
      </c>
      <c r="CJ774" s="89">
        <f t="shared" si="122"/>
        <v>0</v>
      </c>
      <c r="CK774" s="89">
        <f t="shared" si="122"/>
        <v>0</v>
      </c>
      <c r="CL774" s="89">
        <f t="shared" si="122"/>
        <v>0</v>
      </c>
      <c r="CM774" s="89">
        <f t="shared" si="122"/>
        <v>0</v>
      </c>
      <c r="CN774" s="89">
        <f t="shared" si="122"/>
        <v>0</v>
      </c>
      <c r="CO774" s="89">
        <f t="shared" si="122"/>
        <v>0</v>
      </c>
      <c r="CP774" s="89">
        <f t="shared" si="122"/>
        <v>0</v>
      </c>
      <c r="CQ774" s="89">
        <f t="shared" si="122"/>
        <v>0</v>
      </c>
    </row>
    <row r="775" spans="1:95" s="89" customFormat="1" hidden="1" x14ac:dyDescent="0.25">
      <c r="A775" s="90" t="s">
        <v>225</v>
      </c>
      <c r="B775" s="91">
        <f>'[1]Base produits'!C167</f>
        <v>0</v>
      </c>
      <c r="C775" s="89">
        <f t="shared" si="121"/>
        <v>0</v>
      </c>
      <c r="D775" s="89">
        <f t="shared" si="121"/>
        <v>0</v>
      </c>
      <c r="E775" s="89">
        <f t="shared" si="121"/>
        <v>0</v>
      </c>
      <c r="F775" s="89">
        <f t="shared" si="121"/>
        <v>0</v>
      </c>
      <c r="G775" s="89">
        <f t="shared" si="121"/>
        <v>0</v>
      </c>
      <c r="H775" s="89">
        <f t="shared" si="121"/>
        <v>0</v>
      </c>
      <c r="I775" s="89">
        <f t="shared" si="121"/>
        <v>0</v>
      </c>
      <c r="J775" s="89">
        <f t="shared" si="121"/>
        <v>0</v>
      </c>
      <c r="K775" s="89">
        <f t="shared" si="121"/>
        <v>0</v>
      </c>
      <c r="L775" s="89">
        <f t="shared" si="121"/>
        <v>0</v>
      </c>
      <c r="M775" s="89">
        <f t="shared" si="121"/>
        <v>0</v>
      </c>
      <c r="N775" s="89">
        <f t="shared" si="121"/>
        <v>0</v>
      </c>
      <c r="O775" s="89">
        <f t="shared" si="121"/>
        <v>0</v>
      </c>
      <c r="P775" s="89">
        <f t="shared" si="121"/>
        <v>0</v>
      </c>
      <c r="Q775" s="89">
        <f t="shared" si="121"/>
        <v>0</v>
      </c>
      <c r="R775" s="89">
        <f t="shared" si="121"/>
        <v>0</v>
      </c>
      <c r="S775" s="89">
        <f t="shared" si="121"/>
        <v>0</v>
      </c>
      <c r="T775" s="89">
        <f t="shared" si="121"/>
        <v>0</v>
      </c>
      <c r="U775" s="89">
        <f t="shared" si="121"/>
        <v>0</v>
      </c>
      <c r="V775" s="89">
        <f t="shared" si="121"/>
        <v>0</v>
      </c>
      <c r="W775" s="89">
        <f t="shared" si="121"/>
        <v>0</v>
      </c>
      <c r="X775" s="89">
        <f t="shared" si="121"/>
        <v>0</v>
      </c>
      <c r="Y775" s="89">
        <f t="shared" si="121"/>
        <v>0</v>
      </c>
      <c r="Z775" s="89">
        <f t="shared" si="121"/>
        <v>0</v>
      </c>
      <c r="AA775" s="89">
        <f t="shared" si="121"/>
        <v>0</v>
      </c>
      <c r="AB775" s="89">
        <f t="shared" si="121"/>
        <v>0</v>
      </c>
      <c r="AC775" s="89">
        <f t="shared" si="121"/>
        <v>0</v>
      </c>
      <c r="AD775" s="89">
        <f t="shared" si="121"/>
        <v>0</v>
      </c>
      <c r="AE775" s="89">
        <f t="shared" si="121"/>
        <v>0</v>
      </c>
      <c r="AF775" s="89">
        <f t="shared" si="121"/>
        <v>0</v>
      </c>
      <c r="AG775" s="89">
        <f t="shared" si="121"/>
        <v>0</v>
      </c>
      <c r="AH775" s="89">
        <f t="shared" si="121"/>
        <v>0</v>
      </c>
      <c r="AI775" s="89">
        <f t="shared" si="121"/>
        <v>0</v>
      </c>
      <c r="AJ775" s="89">
        <f t="shared" si="121"/>
        <v>0</v>
      </c>
      <c r="AK775" s="89">
        <f t="shared" si="121"/>
        <v>0</v>
      </c>
      <c r="AL775" s="89">
        <f t="shared" si="121"/>
        <v>0</v>
      </c>
      <c r="AM775" s="89">
        <f t="shared" si="121"/>
        <v>0</v>
      </c>
      <c r="AN775" s="89">
        <f t="shared" si="121"/>
        <v>0</v>
      </c>
      <c r="AO775" s="89">
        <f t="shared" si="121"/>
        <v>0</v>
      </c>
      <c r="AP775" s="89">
        <f t="shared" si="121"/>
        <v>0</v>
      </c>
      <c r="AQ775" s="89">
        <f t="shared" si="121"/>
        <v>0</v>
      </c>
      <c r="AR775" s="89">
        <f t="shared" si="121"/>
        <v>0</v>
      </c>
      <c r="AS775" s="89">
        <f t="shared" si="121"/>
        <v>0</v>
      </c>
      <c r="AT775" s="89">
        <f t="shared" si="121"/>
        <v>0</v>
      </c>
      <c r="AU775" s="89">
        <f t="shared" si="121"/>
        <v>0</v>
      </c>
      <c r="AV775" s="89">
        <f t="shared" si="121"/>
        <v>0</v>
      </c>
      <c r="AW775" s="89">
        <f t="shared" si="121"/>
        <v>0</v>
      </c>
      <c r="AX775" s="89">
        <f t="shared" si="121"/>
        <v>0</v>
      </c>
      <c r="AY775" s="89">
        <f t="shared" si="121"/>
        <v>0</v>
      </c>
      <c r="AZ775" s="89">
        <f t="shared" si="121"/>
        <v>0</v>
      </c>
      <c r="BA775" s="89">
        <f t="shared" si="121"/>
        <v>0</v>
      </c>
      <c r="BB775" s="89">
        <f t="shared" si="121"/>
        <v>0</v>
      </c>
      <c r="BC775" s="89">
        <f t="shared" si="121"/>
        <v>0</v>
      </c>
      <c r="BD775" s="89">
        <f t="shared" si="121"/>
        <v>0</v>
      </c>
      <c r="BE775" s="89">
        <f t="shared" si="121"/>
        <v>0</v>
      </c>
      <c r="BF775" s="89">
        <f t="shared" si="121"/>
        <v>0</v>
      </c>
      <c r="BG775" s="89">
        <f t="shared" si="121"/>
        <v>0</v>
      </c>
      <c r="BH775" s="89">
        <f t="shared" si="121"/>
        <v>0</v>
      </c>
      <c r="BI775" s="89">
        <f t="shared" si="121"/>
        <v>0</v>
      </c>
      <c r="BJ775" s="89">
        <f t="shared" si="121"/>
        <v>0</v>
      </c>
      <c r="BK775" s="89">
        <f t="shared" si="121"/>
        <v>0</v>
      </c>
      <c r="BL775" s="89">
        <f t="shared" si="121"/>
        <v>0</v>
      </c>
      <c r="BM775" s="89">
        <f t="shared" si="121"/>
        <v>0</v>
      </c>
      <c r="BN775" s="89">
        <f t="shared" ref="BN775" si="123">BN171*$B775</f>
        <v>0</v>
      </c>
      <c r="BO775" s="89">
        <f t="shared" si="122"/>
        <v>0</v>
      </c>
      <c r="BP775" s="89">
        <f t="shared" si="122"/>
        <v>0</v>
      </c>
      <c r="BQ775" s="89">
        <f t="shared" si="122"/>
        <v>0</v>
      </c>
      <c r="BR775" s="89">
        <f t="shared" si="122"/>
        <v>0</v>
      </c>
      <c r="BS775" s="89">
        <f t="shared" si="122"/>
        <v>0</v>
      </c>
      <c r="BT775" s="89">
        <f t="shared" si="122"/>
        <v>0</v>
      </c>
      <c r="BU775" s="89">
        <f t="shared" si="122"/>
        <v>0</v>
      </c>
      <c r="BV775" s="89">
        <f t="shared" si="122"/>
        <v>0</v>
      </c>
      <c r="BW775" s="89">
        <f t="shared" si="122"/>
        <v>0</v>
      </c>
      <c r="BX775" s="89">
        <f t="shared" si="122"/>
        <v>0</v>
      </c>
      <c r="BY775" s="89">
        <f t="shared" si="122"/>
        <v>0</v>
      </c>
      <c r="BZ775" s="89">
        <f t="shared" si="122"/>
        <v>0</v>
      </c>
      <c r="CA775" s="89">
        <f t="shared" si="122"/>
        <v>0</v>
      </c>
      <c r="CB775" s="89">
        <f t="shared" si="122"/>
        <v>0</v>
      </c>
      <c r="CC775" s="89">
        <f t="shared" si="122"/>
        <v>0</v>
      </c>
      <c r="CD775" s="89">
        <f t="shared" si="122"/>
        <v>0</v>
      </c>
      <c r="CE775" s="89">
        <f t="shared" si="122"/>
        <v>0</v>
      </c>
      <c r="CF775" s="89">
        <f t="shared" si="122"/>
        <v>0</v>
      </c>
      <c r="CG775" s="89">
        <f t="shared" si="122"/>
        <v>0</v>
      </c>
      <c r="CH775" s="89">
        <f t="shared" si="122"/>
        <v>0</v>
      </c>
      <c r="CI775" s="89">
        <f t="shared" si="122"/>
        <v>0</v>
      </c>
      <c r="CJ775" s="89">
        <f t="shared" si="122"/>
        <v>0</v>
      </c>
      <c r="CK775" s="89">
        <f t="shared" si="122"/>
        <v>0</v>
      </c>
      <c r="CL775" s="89">
        <f t="shared" si="122"/>
        <v>0</v>
      </c>
      <c r="CM775" s="89">
        <f t="shared" si="122"/>
        <v>0</v>
      </c>
      <c r="CN775" s="89">
        <f t="shared" si="122"/>
        <v>0</v>
      </c>
      <c r="CO775" s="89">
        <f t="shared" si="122"/>
        <v>0</v>
      </c>
      <c r="CP775" s="89">
        <f t="shared" si="122"/>
        <v>0</v>
      </c>
      <c r="CQ775" s="89">
        <f t="shared" si="122"/>
        <v>0</v>
      </c>
    </row>
    <row r="776" spans="1:95" s="89" customFormat="1" hidden="1" x14ac:dyDescent="0.25">
      <c r="A776" s="90" t="s">
        <v>226</v>
      </c>
      <c r="B776" s="91">
        <f>'[1]Base produits'!C168</f>
        <v>0</v>
      </c>
      <c r="C776" s="89">
        <f t="shared" ref="C776:BN779" si="124">C172*$B776</f>
        <v>0</v>
      </c>
      <c r="D776" s="89">
        <f t="shared" si="124"/>
        <v>0</v>
      </c>
      <c r="E776" s="89">
        <f t="shared" si="124"/>
        <v>0</v>
      </c>
      <c r="F776" s="89">
        <f t="shared" si="124"/>
        <v>0</v>
      </c>
      <c r="G776" s="89">
        <f t="shared" si="124"/>
        <v>0</v>
      </c>
      <c r="H776" s="89">
        <f t="shared" si="124"/>
        <v>0</v>
      </c>
      <c r="I776" s="89">
        <f t="shared" si="124"/>
        <v>0</v>
      </c>
      <c r="J776" s="89">
        <f t="shared" si="124"/>
        <v>0</v>
      </c>
      <c r="K776" s="89">
        <f t="shared" si="124"/>
        <v>0</v>
      </c>
      <c r="L776" s="89">
        <f t="shared" si="124"/>
        <v>0</v>
      </c>
      <c r="M776" s="89">
        <f t="shared" si="124"/>
        <v>0</v>
      </c>
      <c r="N776" s="89">
        <f t="shared" si="124"/>
        <v>0</v>
      </c>
      <c r="O776" s="89">
        <f t="shared" si="124"/>
        <v>0</v>
      </c>
      <c r="P776" s="89">
        <f t="shared" si="124"/>
        <v>0</v>
      </c>
      <c r="Q776" s="89">
        <f t="shared" si="124"/>
        <v>0</v>
      </c>
      <c r="R776" s="89">
        <f t="shared" si="124"/>
        <v>0</v>
      </c>
      <c r="S776" s="89">
        <f t="shared" si="124"/>
        <v>0</v>
      </c>
      <c r="T776" s="89">
        <f t="shared" si="124"/>
        <v>0</v>
      </c>
      <c r="U776" s="89">
        <f t="shared" si="124"/>
        <v>0</v>
      </c>
      <c r="V776" s="89">
        <f t="shared" si="124"/>
        <v>0</v>
      </c>
      <c r="W776" s="89">
        <f t="shared" si="124"/>
        <v>0</v>
      </c>
      <c r="X776" s="89">
        <f t="shared" si="124"/>
        <v>0</v>
      </c>
      <c r="Y776" s="89">
        <f t="shared" si="124"/>
        <v>0</v>
      </c>
      <c r="Z776" s="89">
        <f t="shared" si="124"/>
        <v>0</v>
      </c>
      <c r="AA776" s="89">
        <f t="shared" si="124"/>
        <v>0</v>
      </c>
      <c r="AB776" s="89">
        <f t="shared" si="124"/>
        <v>0</v>
      </c>
      <c r="AC776" s="89">
        <f t="shared" si="124"/>
        <v>0</v>
      </c>
      <c r="AD776" s="89">
        <f t="shared" si="124"/>
        <v>0</v>
      </c>
      <c r="AE776" s="89">
        <f t="shared" si="124"/>
        <v>0</v>
      </c>
      <c r="AF776" s="89">
        <f t="shared" si="124"/>
        <v>0</v>
      </c>
      <c r="AG776" s="89">
        <f t="shared" si="124"/>
        <v>0</v>
      </c>
      <c r="AH776" s="89">
        <f t="shared" si="124"/>
        <v>0</v>
      </c>
      <c r="AI776" s="89">
        <f t="shared" si="124"/>
        <v>0</v>
      </c>
      <c r="AJ776" s="89">
        <f t="shared" si="124"/>
        <v>0</v>
      </c>
      <c r="AK776" s="89">
        <f t="shared" si="124"/>
        <v>0</v>
      </c>
      <c r="AL776" s="89">
        <f t="shared" si="124"/>
        <v>0</v>
      </c>
      <c r="AM776" s="89">
        <f t="shared" si="124"/>
        <v>0</v>
      </c>
      <c r="AN776" s="89">
        <f t="shared" si="124"/>
        <v>0</v>
      </c>
      <c r="AO776" s="89">
        <f t="shared" si="124"/>
        <v>0</v>
      </c>
      <c r="AP776" s="89">
        <f t="shared" si="124"/>
        <v>0</v>
      </c>
      <c r="AQ776" s="89">
        <f t="shared" si="124"/>
        <v>0</v>
      </c>
      <c r="AR776" s="89">
        <f t="shared" si="124"/>
        <v>0</v>
      </c>
      <c r="AS776" s="89">
        <f t="shared" si="124"/>
        <v>0</v>
      </c>
      <c r="AT776" s="89">
        <f t="shared" si="124"/>
        <v>0</v>
      </c>
      <c r="AU776" s="89">
        <f t="shared" si="124"/>
        <v>0</v>
      </c>
      <c r="AV776" s="89">
        <f t="shared" si="124"/>
        <v>0</v>
      </c>
      <c r="AW776" s="89">
        <f t="shared" si="124"/>
        <v>0</v>
      </c>
      <c r="AX776" s="89">
        <f t="shared" si="124"/>
        <v>0</v>
      </c>
      <c r="AY776" s="89">
        <f t="shared" si="124"/>
        <v>0</v>
      </c>
      <c r="AZ776" s="89">
        <f t="shared" si="124"/>
        <v>0</v>
      </c>
      <c r="BA776" s="89">
        <f t="shared" si="124"/>
        <v>0</v>
      </c>
      <c r="BB776" s="89">
        <f t="shared" si="124"/>
        <v>0</v>
      </c>
      <c r="BC776" s="89">
        <f t="shared" si="124"/>
        <v>0</v>
      </c>
      <c r="BD776" s="89">
        <f t="shared" si="124"/>
        <v>0</v>
      </c>
      <c r="BE776" s="89">
        <f t="shared" si="124"/>
        <v>0</v>
      </c>
      <c r="BF776" s="89">
        <f t="shared" si="124"/>
        <v>0</v>
      </c>
      <c r="BG776" s="89">
        <f t="shared" si="124"/>
        <v>0</v>
      </c>
      <c r="BH776" s="89">
        <f t="shared" si="124"/>
        <v>0</v>
      </c>
      <c r="BI776" s="89">
        <f t="shared" si="124"/>
        <v>0</v>
      </c>
      <c r="BJ776" s="89">
        <f t="shared" si="124"/>
        <v>0</v>
      </c>
      <c r="BK776" s="89">
        <f t="shared" si="124"/>
        <v>0</v>
      </c>
      <c r="BL776" s="89">
        <f t="shared" si="124"/>
        <v>0</v>
      </c>
      <c r="BM776" s="89">
        <f t="shared" si="124"/>
        <v>0</v>
      </c>
      <c r="BN776" s="89">
        <f t="shared" si="124"/>
        <v>0</v>
      </c>
      <c r="BO776" s="89">
        <f t="shared" ref="BO776:CQ779" si="125">BO172*$B776</f>
        <v>0</v>
      </c>
      <c r="BP776" s="89">
        <f t="shared" si="125"/>
        <v>0</v>
      </c>
      <c r="BQ776" s="89">
        <f t="shared" si="125"/>
        <v>0</v>
      </c>
      <c r="BR776" s="89">
        <f t="shared" si="125"/>
        <v>0</v>
      </c>
      <c r="BS776" s="89">
        <f t="shared" si="125"/>
        <v>0</v>
      </c>
      <c r="BT776" s="89">
        <f t="shared" si="125"/>
        <v>0</v>
      </c>
      <c r="BU776" s="89">
        <f t="shared" si="125"/>
        <v>0</v>
      </c>
      <c r="BV776" s="89">
        <f t="shared" si="125"/>
        <v>0</v>
      </c>
      <c r="BW776" s="89">
        <f t="shared" si="125"/>
        <v>0</v>
      </c>
      <c r="BX776" s="89">
        <f t="shared" si="125"/>
        <v>0</v>
      </c>
      <c r="BY776" s="89">
        <f t="shared" si="125"/>
        <v>0</v>
      </c>
      <c r="BZ776" s="89">
        <f t="shared" si="125"/>
        <v>0</v>
      </c>
      <c r="CA776" s="89">
        <f t="shared" si="125"/>
        <v>0</v>
      </c>
      <c r="CB776" s="89">
        <f t="shared" si="125"/>
        <v>0</v>
      </c>
      <c r="CC776" s="89">
        <f t="shared" si="125"/>
        <v>0</v>
      </c>
      <c r="CD776" s="89">
        <f t="shared" si="125"/>
        <v>0</v>
      </c>
      <c r="CE776" s="89">
        <f t="shared" si="125"/>
        <v>0</v>
      </c>
      <c r="CF776" s="89">
        <f t="shared" si="125"/>
        <v>0</v>
      </c>
      <c r="CG776" s="89">
        <f t="shared" si="125"/>
        <v>0</v>
      </c>
      <c r="CH776" s="89">
        <f t="shared" si="125"/>
        <v>0</v>
      </c>
      <c r="CI776" s="89">
        <f t="shared" si="125"/>
        <v>0</v>
      </c>
      <c r="CJ776" s="89">
        <f t="shared" si="125"/>
        <v>0</v>
      </c>
      <c r="CK776" s="89">
        <f t="shared" si="125"/>
        <v>0</v>
      </c>
      <c r="CL776" s="89">
        <f t="shared" si="125"/>
        <v>0</v>
      </c>
      <c r="CM776" s="89">
        <f t="shared" si="125"/>
        <v>0</v>
      </c>
      <c r="CN776" s="89">
        <f t="shared" si="125"/>
        <v>0</v>
      </c>
      <c r="CO776" s="89">
        <f t="shared" si="125"/>
        <v>0</v>
      </c>
      <c r="CP776" s="89">
        <f t="shared" si="125"/>
        <v>0</v>
      </c>
      <c r="CQ776" s="89">
        <f t="shared" si="125"/>
        <v>0</v>
      </c>
    </row>
    <row r="777" spans="1:95" s="89" customFormat="1" hidden="1" x14ac:dyDescent="0.25">
      <c r="A777" s="90" t="s">
        <v>227</v>
      </c>
      <c r="B777" s="91">
        <f>'[1]Base produits'!C169</f>
        <v>0</v>
      </c>
      <c r="C777" s="89">
        <f t="shared" si="124"/>
        <v>0</v>
      </c>
      <c r="D777" s="89">
        <f t="shared" si="124"/>
        <v>0</v>
      </c>
      <c r="E777" s="89">
        <f t="shared" si="124"/>
        <v>0</v>
      </c>
      <c r="F777" s="89">
        <f t="shared" si="124"/>
        <v>0</v>
      </c>
      <c r="G777" s="89">
        <f t="shared" si="124"/>
        <v>0</v>
      </c>
      <c r="H777" s="89">
        <f t="shared" si="124"/>
        <v>0</v>
      </c>
      <c r="I777" s="89">
        <f t="shared" si="124"/>
        <v>0</v>
      </c>
      <c r="J777" s="89">
        <f t="shared" si="124"/>
        <v>0</v>
      </c>
      <c r="K777" s="89">
        <f t="shared" si="124"/>
        <v>0</v>
      </c>
      <c r="L777" s="89">
        <f t="shared" si="124"/>
        <v>0</v>
      </c>
      <c r="M777" s="89">
        <f t="shared" si="124"/>
        <v>0</v>
      </c>
      <c r="N777" s="89">
        <f t="shared" si="124"/>
        <v>0</v>
      </c>
      <c r="O777" s="89">
        <f t="shared" si="124"/>
        <v>0</v>
      </c>
      <c r="P777" s="89">
        <f t="shared" si="124"/>
        <v>0</v>
      </c>
      <c r="Q777" s="89">
        <f t="shared" si="124"/>
        <v>0</v>
      </c>
      <c r="R777" s="89">
        <f t="shared" si="124"/>
        <v>0</v>
      </c>
      <c r="S777" s="89">
        <f t="shared" si="124"/>
        <v>0</v>
      </c>
      <c r="T777" s="89">
        <f t="shared" si="124"/>
        <v>0</v>
      </c>
      <c r="U777" s="89">
        <f t="shared" si="124"/>
        <v>0</v>
      </c>
      <c r="V777" s="89">
        <f t="shared" si="124"/>
        <v>0</v>
      </c>
      <c r="W777" s="89">
        <f t="shared" si="124"/>
        <v>0</v>
      </c>
      <c r="X777" s="89">
        <f t="shared" si="124"/>
        <v>0</v>
      </c>
      <c r="Y777" s="89">
        <f t="shared" si="124"/>
        <v>0</v>
      </c>
      <c r="Z777" s="89">
        <f t="shared" si="124"/>
        <v>0</v>
      </c>
      <c r="AA777" s="89">
        <f t="shared" si="124"/>
        <v>0</v>
      </c>
      <c r="AB777" s="89">
        <f t="shared" si="124"/>
        <v>0</v>
      </c>
      <c r="AC777" s="89">
        <f t="shared" si="124"/>
        <v>0</v>
      </c>
      <c r="AD777" s="89">
        <f t="shared" si="124"/>
        <v>0</v>
      </c>
      <c r="AE777" s="89">
        <f t="shared" si="124"/>
        <v>0</v>
      </c>
      <c r="AF777" s="89">
        <f t="shared" si="124"/>
        <v>0</v>
      </c>
      <c r="AG777" s="89">
        <f t="shared" si="124"/>
        <v>0</v>
      </c>
      <c r="AH777" s="89">
        <f t="shared" si="124"/>
        <v>0</v>
      </c>
      <c r="AI777" s="89">
        <f t="shared" si="124"/>
        <v>0</v>
      </c>
      <c r="AJ777" s="89">
        <f t="shared" si="124"/>
        <v>0</v>
      </c>
      <c r="AK777" s="89">
        <f t="shared" si="124"/>
        <v>0</v>
      </c>
      <c r="AL777" s="89">
        <f t="shared" si="124"/>
        <v>0</v>
      </c>
      <c r="AM777" s="89">
        <f t="shared" si="124"/>
        <v>0</v>
      </c>
      <c r="AN777" s="89">
        <f t="shared" si="124"/>
        <v>0</v>
      </c>
      <c r="AO777" s="89">
        <f t="shared" si="124"/>
        <v>0</v>
      </c>
      <c r="AP777" s="89">
        <f t="shared" si="124"/>
        <v>0</v>
      </c>
      <c r="AQ777" s="89">
        <f t="shared" si="124"/>
        <v>0</v>
      </c>
      <c r="AR777" s="89">
        <f t="shared" si="124"/>
        <v>0</v>
      </c>
      <c r="AS777" s="89">
        <f t="shared" si="124"/>
        <v>0</v>
      </c>
      <c r="AT777" s="89">
        <f t="shared" si="124"/>
        <v>0</v>
      </c>
      <c r="AU777" s="89">
        <f t="shared" si="124"/>
        <v>0</v>
      </c>
      <c r="AV777" s="89">
        <f t="shared" si="124"/>
        <v>0</v>
      </c>
      <c r="AW777" s="89">
        <f t="shared" si="124"/>
        <v>0</v>
      </c>
      <c r="AX777" s="89">
        <f t="shared" si="124"/>
        <v>0</v>
      </c>
      <c r="AY777" s="89">
        <f t="shared" si="124"/>
        <v>0</v>
      </c>
      <c r="AZ777" s="89">
        <f t="shared" si="124"/>
        <v>0</v>
      </c>
      <c r="BA777" s="89">
        <f t="shared" si="124"/>
        <v>0</v>
      </c>
      <c r="BB777" s="89">
        <f t="shared" si="124"/>
        <v>0</v>
      </c>
      <c r="BC777" s="89">
        <f t="shared" si="124"/>
        <v>0</v>
      </c>
      <c r="BD777" s="89">
        <f t="shared" si="124"/>
        <v>0</v>
      </c>
      <c r="BE777" s="89">
        <f t="shared" si="124"/>
        <v>0</v>
      </c>
      <c r="BF777" s="89">
        <f t="shared" si="124"/>
        <v>0</v>
      </c>
      <c r="BG777" s="89">
        <f t="shared" si="124"/>
        <v>0</v>
      </c>
      <c r="BH777" s="89">
        <f t="shared" si="124"/>
        <v>0</v>
      </c>
      <c r="BI777" s="89">
        <f t="shared" si="124"/>
        <v>0</v>
      </c>
      <c r="BJ777" s="89">
        <f t="shared" si="124"/>
        <v>0</v>
      </c>
      <c r="BK777" s="89">
        <f t="shared" si="124"/>
        <v>0</v>
      </c>
      <c r="BL777" s="89">
        <f t="shared" si="124"/>
        <v>0</v>
      </c>
      <c r="BM777" s="89">
        <f t="shared" si="124"/>
        <v>0</v>
      </c>
      <c r="BN777" s="89">
        <f t="shared" si="124"/>
        <v>0</v>
      </c>
      <c r="BO777" s="89">
        <f t="shared" si="125"/>
        <v>0</v>
      </c>
      <c r="BP777" s="89">
        <f t="shared" si="125"/>
        <v>0</v>
      </c>
      <c r="BQ777" s="89">
        <f t="shared" si="125"/>
        <v>0</v>
      </c>
      <c r="BR777" s="89">
        <f t="shared" si="125"/>
        <v>0</v>
      </c>
      <c r="BS777" s="89">
        <f t="shared" si="125"/>
        <v>0</v>
      </c>
      <c r="BT777" s="89">
        <f t="shared" si="125"/>
        <v>0</v>
      </c>
      <c r="BU777" s="89">
        <f t="shared" si="125"/>
        <v>0</v>
      </c>
      <c r="BV777" s="89">
        <f t="shared" si="125"/>
        <v>0</v>
      </c>
      <c r="BW777" s="89">
        <f t="shared" si="125"/>
        <v>0</v>
      </c>
      <c r="BX777" s="89">
        <f t="shared" si="125"/>
        <v>0</v>
      </c>
      <c r="BY777" s="89">
        <f t="shared" si="125"/>
        <v>0</v>
      </c>
      <c r="BZ777" s="89">
        <f t="shared" si="125"/>
        <v>0</v>
      </c>
      <c r="CA777" s="89">
        <f t="shared" si="125"/>
        <v>0</v>
      </c>
      <c r="CB777" s="89">
        <f t="shared" si="125"/>
        <v>0</v>
      </c>
      <c r="CC777" s="89">
        <f t="shared" si="125"/>
        <v>0</v>
      </c>
      <c r="CD777" s="89">
        <f t="shared" si="125"/>
        <v>0</v>
      </c>
      <c r="CE777" s="89">
        <f t="shared" si="125"/>
        <v>0</v>
      </c>
      <c r="CF777" s="89">
        <f t="shared" si="125"/>
        <v>0</v>
      </c>
      <c r="CG777" s="89">
        <f t="shared" si="125"/>
        <v>0</v>
      </c>
      <c r="CH777" s="89">
        <f t="shared" si="125"/>
        <v>0</v>
      </c>
      <c r="CI777" s="89">
        <f t="shared" si="125"/>
        <v>0</v>
      </c>
      <c r="CJ777" s="89">
        <f t="shared" si="125"/>
        <v>0</v>
      </c>
      <c r="CK777" s="89">
        <f t="shared" si="125"/>
        <v>0</v>
      </c>
      <c r="CL777" s="89">
        <f t="shared" si="125"/>
        <v>0</v>
      </c>
      <c r="CM777" s="89">
        <f t="shared" si="125"/>
        <v>0</v>
      </c>
      <c r="CN777" s="89">
        <f t="shared" si="125"/>
        <v>0</v>
      </c>
      <c r="CO777" s="89">
        <f t="shared" si="125"/>
        <v>0</v>
      </c>
      <c r="CP777" s="89">
        <f t="shared" si="125"/>
        <v>0</v>
      </c>
      <c r="CQ777" s="89">
        <f t="shared" si="125"/>
        <v>0</v>
      </c>
    </row>
    <row r="778" spans="1:95" s="89" customFormat="1" hidden="1" x14ac:dyDescent="0.25">
      <c r="A778" s="90" t="s">
        <v>228</v>
      </c>
      <c r="B778" s="91">
        <f>'[1]Base produits'!C170</f>
        <v>0</v>
      </c>
      <c r="C778" s="89">
        <f t="shared" si="124"/>
        <v>0</v>
      </c>
      <c r="D778" s="89">
        <f t="shared" si="124"/>
        <v>0</v>
      </c>
      <c r="E778" s="89">
        <f t="shared" si="124"/>
        <v>0</v>
      </c>
      <c r="F778" s="89">
        <f t="shared" si="124"/>
        <v>0</v>
      </c>
      <c r="G778" s="89">
        <f t="shared" si="124"/>
        <v>0</v>
      </c>
      <c r="H778" s="89">
        <f t="shared" si="124"/>
        <v>0</v>
      </c>
      <c r="I778" s="89">
        <f t="shared" si="124"/>
        <v>0</v>
      </c>
      <c r="J778" s="89">
        <f t="shared" si="124"/>
        <v>0</v>
      </c>
      <c r="K778" s="89">
        <f t="shared" si="124"/>
        <v>0</v>
      </c>
      <c r="L778" s="89">
        <f t="shared" si="124"/>
        <v>0</v>
      </c>
      <c r="M778" s="89">
        <f t="shared" si="124"/>
        <v>0</v>
      </c>
      <c r="N778" s="89">
        <f t="shared" si="124"/>
        <v>0</v>
      </c>
      <c r="O778" s="89">
        <f t="shared" si="124"/>
        <v>0</v>
      </c>
      <c r="P778" s="89">
        <f t="shared" si="124"/>
        <v>0</v>
      </c>
      <c r="Q778" s="89">
        <f t="shared" si="124"/>
        <v>0</v>
      </c>
      <c r="R778" s="89">
        <f t="shared" si="124"/>
        <v>0</v>
      </c>
      <c r="S778" s="89">
        <f t="shared" si="124"/>
        <v>0</v>
      </c>
      <c r="T778" s="89">
        <f t="shared" si="124"/>
        <v>0</v>
      </c>
      <c r="U778" s="89">
        <f t="shared" si="124"/>
        <v>0</v>
      </c>
      <c r="V778" s="89">
        <f t="shared" si="124"/>
        <v>0</v>
      </c>
      <c r="W778" s="89">
        <f t="shared" si="124"/>
        <v>0</v>
      </c>
      <c r="X778" s="89">
        <f t="shared" si="124"/>
        <v>0</v>
      </c>
      <c r="Y778" s="89">
        <f t="shared" si="124"/>
        <v>0</v>
      </c>
      <c r="Z778" s="89">
        <f t="shared" si="124"/>
        <v>0</v>
      </c>
      <c r="AA778" s="89">
        <f t="shared" si="124"/>
        <v>0</v>
      </c>
      <c r="AB778" s="89">
        <f t="shared" si="124"/>
        <v>0</v>
      </c>
      <c r="AC778" s="89">
        <f t="shared" si="124"/>
        <v>0</v>
      </c>
      <c r="AD778" s="89">
        <f t="shared" si="124"/>
        <v>0</v>
      </c>
      <c r="AE778" s="89">
        <f t="shared" si="124"/>
        <v>0</v>
      </c>
      <c r="AF778" s="89">
        <f t="shared" si="124"/>
        <v>0</v>
      </c>
      <c r="AG778" s="89">
        <f t="shared" si="124"/>
        <v>0</v>
      </c>
      <c r="AH778" s="89">
        <f t="shared" si="124"/>
        <v>0</v>
      </c>
      <c r="AI778" s="89">
        <f t="shared" si="124"/>
        <v>0</v>
      </c>
      <c r="AJ778" s="89">
        <f t="shared" si="124"/>
        <v>0</v>
      </c>
      <c r="AK778" s="89">
        <f t="shared" si="124"/>
        <v>0</v>
      </c>
      <c r="AL778" s="89">
        <f t="shared" si="124"/>
        <v>0</v>
      </c>
      <c r="AM778" s="89">
        <f t="shared" si="124"/>
        <v>0</v>
      </c>
      <c r="AN778" s="89">
        <f t="shared" si="124"/>
        <v>0</v>
      </c>
      <c r="AO778" s="89">
        <f t="shared" si="124"/>
        <v>0</v>
      </c>
      <c r="AP778" s="89">
        <f t="shared" si="124"/>
        <v>0</v>
      </c>
      <c r="AQ778" s="89">
        <f t="shared" si="124"/>
        <v>0</v>
      </c>
      <c r="AR778" s="89">
        <f t="shared" si="124"/>
        <v>0</v>
      </c>
      <c r="AS778" s="89">
        <f t="shared" si="124"/>
        <v>0</v>
      </c>
      <c r="AT778" s="89">
        <f t="shared" si="124"/>
        <v>0</v>
      </c>
      <c r="AU778" s="89">
        <f t="shared" si="124"/>
        <v>0</v>
      </c>
      <c r="AV778" s="89">
        <f t="shared" si="124"/>
        <v>0</v>
      </c>
      <c r="AW778" s="89">
        <f t="shared" si="124"/>
        <v>0</v>
      </c>
      <c r="AX778" s="89">
        <f t="shared" si="124"/>
        <v>0</v>
      </c>
      <c r="AY778" s="89">
        <f t="shared" si="124"/>
        <v>0</v>
      </c>
      <c r="AZ778" s="89">
        <f t="shared" si="124"/>
        <v>0</v>
      </c>
      <c r="BA778" s="89">
        <f t="shared" si="124"/>
        <v>0</v>
      </c>
      <c r="BB778" s="89">
        <f t="shared" si="124"/>
        <v>0</v>
      </c>
      <c r="BC778" s="89">
        <f t="shared" si="124"/>
        <v>0</v>
      </c>
      <c r="BD778" s="89">
        <f t="shared" si="124"/>
        <v>0</v>
      </c>
      <c r="BE778" s="89">
        <f t="shared" si="124"/>
        <v>0</v>
      </c>
      <c r="BF778" s="89">
        <f t="shared" si="124"/>
        <v>0</v>
      </c>
      <c r="BG778" s="89">
        <f t="shared" si="124"/>
        <v>0</v>
      </c>
      <c r="BH778" s="89">
        <f t="shared" si="124"/>
        <v>0</v>
      </c>
      <c r="BI778" s="89">
        <f t="shared" si="124"/>
        <v>0</v>
      </c>
      <c r="BJ778" s="89">
        <f t="shared" si="124"/>
        <v>0</v>
      </c>
      <c r="BK778" s="89">
        <f t="shared" si="124"/>
        <v>0</v>
      </c>
      <c r="BL778" s="89">
        <f t="shared" si="124"/>
        <v>0</v>
      </c>
      <c r="BM778" s="89">
        <f t="shared" si="124"/>
        <v>0</v>
      </c>
      <c r="BN778" s="89">
        <f t="shared" si="124"/>
        <v>0</v>
      </c>
      <c r="BO778" s="89">
        <f t="shared" si="125"/>
        <v>0</v>
      </c>
      <c r="BP778" s="89">
        <f t="shared" si="125"/>
        <v>0</v>
      </c>
      <c r="BQ778" s="89">
        <f t="shared" si="125"/>
        <v>0</v>
      </c>
      <c r="BR778" s="89">
        <f t="shared" si="125"/>
        <v>0</v>
      </c>
      <c r="BS778" s="89">
        <f t="shared" si="125"/>
        <v>0</v>
      </c>
      <c r="BT778" s="89">
        <f t="shared" si="125"/>
        <v>0</v>
      </c>
      <c r="BU778" s="89">
        <f t="shared" si="125"/>
        <v>0</v>
      </c>
      <c r="BV778" s="89">
        <f t="shared" si="125"/>
        <v>0</v>
      </c>
      <c r="BW778" s="89">
        <f t="shared" si="125"/>
        <v>0</v>
      </c>
      <c r="BX778" s="89">
        <f t="shared" si="125"/>
        <v>0</v>
      </c>
      <c r="BY778" s="89">
        <f t="shared" si="125"/>
        <v>0</v>
      </c>
      <c r="BZ778" s="89">
        <f t="shared" si="125"/>
        <v>0</v>
      </c>
      <c r="CA778" s="89">
        <f t="shared" si="125"/>
        <v>0</v>
      </c>
      <c r="CB778" s="89">
        <f t="shared" si="125"/>
        <v>0</v>
      </c>
      <c r="CC778" s="89">
        <f t="shared" si="125"/>
        <v>0</v>
      </c>
      <c r="CD778" s="89">
        <f t="shared" si="125"/>
        <v>0</v>
      </c>
      <c r="CE778" s="89">
        <f t="shared" si="125"/>
        <v>0</v>
      </c>
      <c r="CF778" s="89">
        <f t="shared" si="125"/>
        <v>0</v>
      </c>
      <c r="CG778" s="89">
        <f t="shared" si="125"/>
        <v>0</v>
      </c>
      <c r="CH778" s="89">
        <f t="shared" si="125"/>
        <v>0</v>
      </c>
      <c r="CI778" s="89">
        <f t="shared" si="125"/>
        <v>0</v>
      </c>
      <c r="CJ778" s="89">
        <f t="shared" si="125"/>
        <v>0</v>
      </c>
      <c r="CK778" s="89">
        <f t="shared" si="125"/>
        <v>0</v>
      </c>
      <c r="CL778" s="89">
        <f t="shared" si="125"/>
        <v>0</v>
      </c>
      <c r="CM778" s="89">
        <f t="shared" si="125"/>
        <v>0</v>
      </c>
      <c r="CN778" s="89">
        <f t="shared" si="125"/>
        <v>0</v>
      </c>
      <c r="CO778" s="89">
        <f t="shared" si="125"/>
        <v>0</v>
      </c>
      <c r="CP778" s="89">
        <f t="shared" si="125"/>
        <v>0</v>
      </c>
      <c r="CQ778" s="89">
        <f t="shared" si="125"/>
        <v>0</v>
      </c>
    </row>
    <row r="779" spans="1:95" s="89" customFormat="1" hidden="1" x14ac:dyDescent="0.25">
      <c r="A779" s="90" t="s">
        <v>229</v>
      </c>
      <c r="B779" s="91">
        <f>'[1]Base produits'!C171</f>
        <v>0</v>
      </c>
      <c r="C779" s="89">
        <f t="shared" si="124"/>
        <v>0</v>
      </c>
      <c r="D779" s="89">
        <f t="shared" si="124"/>
        <v>0</v>
      </c>
      <c r="E779" s="89">
        <f t="shared" si="124"/>
        <v>0</v>
      </c>
      <c r="F779" s="89">
        <f t="shared" si="124"/>
        <v>0</v>
      </c>
      <c r="G779" s="89">
        <f t="shared" si="124"/>
        <v>0</v>
      </c>
      <c r="H779" s="89">
        <f t="shared" si="124"/>
        <v>0</v>
      </c>
      <c r="I779" s="89">
        <f t="shared" si="124"/>
        <v>0</v>
      </c>
      <c r="J779" s="89">
        <f t="shared" si="124"/>
        <v>0</v>
      </c>
      <c r="K779" s="89">
        <f t="shared" si="124"/>
        <v>0</v>
      </c>
      <c r="L779" s="89">
        <f t="shared" si="124"/>
        <v>0</v>
      </c>
      <c r="M779" s="89">
        <f t="shared" si="124"/>
        <v>0</v>
      </c>
      <c r="N779" s="89">
        <f t="shared" si="124"/>
        <v>0</v>
      </c>
      <c r="O779" s="89">
        <f t="shared" si="124"/>
        <v>0</v>
      </c>
      <c r="P779" s="89">
        <f t="shared" si="124"/>
        <v>0</v>
      </c>
      <c r="Q779" s="89">
        <f t="shared" si="124"/>
        <v>0</v>
      </c>
      <c r="R779" s="89">
        <f t="shared" si="124"/>
        <v>0</v>
      </c>
      <c r="S779" s="89">
        <f t="shared" si="124"/>
        <v>0</v>
      </c>
      <c r="T779" s="89">
        <f t="shared" si="124"/>
        <v>0</v>
      </c>
      <c r="U779" s="89">
        <f t="shared" si="124"/>
        <v>0</v>
      </c>
      <c r="V779" s="89">
        <f t="shared" si="124"/>
        <v>0</v>
      </c>
      <c r="W779" s="89">
        <f t="shared" si="124"/>
        <v>0</v>
      </c>
      <c r="X779" s="89">
        <f t="shared" si="124"/>
        <v>0</v>
      </c>
      <c r="Y779" s="89">
        <f t="shared" si="124"/>
        <v>0</v>
      </c>
      <c r="Z779" s="89">
        <f t="shared" si="124"/>
        <v>0</v>
      </c>
      <c r="AA779" s="89">
        <f t="shared" si="124"/>
        <v>0</v>
      </c>
      <c r="AB779" s="89">
        <f t="shared" si="124"/>
        <v>0</v>
      </c>
      <c r="AC779" s="89">
        <f t="shared" si="124"/>
        <v>0</v>
      </c>
      <c r="AD779" s="89">
        <f t="shared" si="124"/>
        <v>0</v>
      </c>
      <c r="AE779" s="89">
        <f t="shared" si="124"/>
        <v>0</v>
      </c>
      <c r="AF779" s="89">
        <f t="shared" si="124"/>
        <v>0</v>
      </c>
      <c r="AG779" s="89">
        <f t="shared" si="124"/>
        <v>0</v>
      </c>
      <c r="AH779" s="89">
        <f t="shared" si="124"/>
        <v>0</v>
      </c>
      <c r="AI779" s="89">
        <f t="shared" si="124"/>
        <v>0</v>
      </c>
      <c r="AJ779" s="89">
        <f t="shared" si="124"/>
        <v>0</v>
      </c>
      <c r="AK779" s="89">
        <f t="shared" si="124"/>
        <v>0</v>
      </c>
      <c r="AL779" s="89">
        <f t="shared" si="124"/>
        <v>0</v>
      </c>
      <c r="AM779" s="89">
        <f t="shared" si="124"/>
        <v>0</v>
      </c>
      <c r="AN779" s="89">
        <f t="shared" si="124"/>
        <v>0</v>
      </c>
      <c r="AO779" s="89">
        <f t="shared" si="124"/>
        <v>0</v>
      </c>
      <c r="AP779" s="89">
        <f t="shared" si="124"/>
        <v>0</v>
      </c>
      <c r="AQ779" s="89">
        <f t="shared" si="124"/>
        <v>0</v>
      </c>
      <c r="AR779" s="89">
        <f t="shared" si="124"/>
        <v>0</v>
      </c>
      <c r="AS779" s="89">
        <f t="shared" si="124"/>
        <v>0</v>
      </c>
      <c r="AT779" s="89">
        <f t="shared" si="124"/>
        <v>0</v>
      </c>
      <c r="AU779" s="89">
        <f t="shared" si="124"/>
        <v>0</v>
      </c>
      <c r="AV779" s="89">
        <f t="shared" si="124"/>
        <v>0</v>
      </c>
      <c r="AW779" s="89">
        <f t="shared" si="124"/>
        <v>0</v>
      </c>
      <c r="AX779" s="89">
        <f t="shared" si="124"/>
        <v>0</v>
      </c>
      <c r="AY779" s="89">
        <f t="shared" si="124"/>
        <v>0</v>
      </c>
      <c r="AZ779" s="89">
        <f t="shared" si="124"/>
        <v>0</v>
      </c>
      <c r="BA779" s="89">
        <f t="shared" si="124"/>
        <v>0</v>
      </c>
      <c r="BB779" s="89">
        <f t="shared" si="124"/>
        <v>0</v>
      </c>
      <c r="BC779" s="89">
        <f t="shared" si="124"/>
        <v>0</v>
      </c>
      <c r="BD779" s="89">
        <f t="shared" si="124"/>
        <v>0</v>
      </c>
      <c r="BE779" s="89">
        <f t="shared" si="124"/>
        <v>0</v>
      </c>
      <c r="BF779" s="89">
        <f t="shared" si="124"/>
        <v>0</v>
      </c>
      <c r="BG779" s="89">
        <f t="shared" si="124"/>
        <v>0</v>
      </c>
      <c r="BH779" s="89">
        <f t="shared" si="124"/>
        <v>0</v>
      </c>
      <c r="BI779" s="89">
        <f t="shared" si="124"/>
        <v>0</v>
      </c>
      <c r="BJ779" s="89">
        <f t="shared" si="124"/>
        <v>0</v>
      </c>
      <c r="BK779" s="89">
        <f t="shared" si="124"/>
        <v>0</v>
      </c>
      <c r="BL779" s="89">
        <f t="shared" si="124"/>
        <v>0</v>
      </c>
      <c r="BM779" s="89">
        <f t="shared" si="124"/>
        <v>0</v>
      </c>
      <c r="BN779" s="89">
        <f t="shared" ref="BN779" si="126">BN175*$B779</f>
        <v>0</v>
      </c>
      <c r="BO779" s="89">
        <f t="shared" si="125"/>
        <v>0</v>
      </c>
      <c r="BP779" s="89">
        <f t="shared" si="125"/>
        <v>0</v>
      </c>
      <c r="BQ779" s="89">
        <f t="shared" si="125"/>
        <v>0</v>
      </c>
      <c r="BR779" s="89">
        <f t="shared" si="125"/>
        <v>0</v>
      </c>
      <c r="BS779" s="89">
        <f t="shared" si="125"/>
        <v>0</v>
      </c>
      <c r="BT779" s="89">
        <f t="shared" si="125"/>
        <v>0</v>
      </c>
      <c r="BU779" s="89">
        <f t="shared" si="125"/>
        <v>0</v>
      </c>
      <c r="BV779" s="89">
        <f t="shared" si="125"/>
        <v>0</v>
      </c>
      <c r="BW779" s="89">
        <f t="shared" si="125"/>
        <v>0</v>
      </c>
      <c r="BX779" s="89">
        <f t="shared" si="125"/>
        <v>0</v>
      </c>
      <c r="BY779" s="89">
        <f t="shared" si="125"/>
        <v>0</v>
      </c>
      <c r="BZ779" s="89">
        <f t="shared" si="125"/>
        <v>0</v>
      </c>
      <c r="CA779" s="89">
        <f t="shared" si="125"/>
        <v>0</v>
      </c>
      <c r="CB779" s="89">
        <f t="shared" si="125"/>
        <v>0</v>
      </c>
      <c r="CC779" s="89">
        <f t="shared" si="125"/>
        <v>0</v>
      </c>
      <c r="CD779" s="89">
        <f t="shared" si="125"/>
        <v>0</v>
      </c>
      <c r="CE779" s="89">
        <f t="shared" si="125"/>
        <v>0</v>
      </c>
      <c r="CF779" s="89">
        <f t="shared" si="125"/>
        <v>0</v>
      </c>
      <c r="CG779" s="89">
        <f t="shared" si="125"/>
        <v>0</v>
      </c>
      <c r="CH779" s="89">
        <f t="shared" si="125"/>
        <v>0</v>
      </c>
      <c r="CI779" s="89">
        <f t="shared" si="125"/>
        <v>0</v>
      </c>
      <c r="CJ779" s="89">
        <f t="shared" si="125"/>
        <v>0</v>
      </c>
      <c r="CK779" s="89">
        <f t="shared" si="125"/>
        <v>0</v>
      </c>
      <c r="CL779" s="89">
        <f t="shared" si="125"/>
        <v>0</v>
      </c>
      <c r="CM779" s="89">
        <f t="shared" si="125"/>
        <v>0</v>
      </c>
      <c r="CN779" s="89">
        <f t="shared" si="125"/>
        <v>0</v>
      </c>
      <c r="CO779" s="89">
        <f t="shared" si="125"/>
        <v>0</v>
      </c>
      <c r="CP779" s="89">
        <f t="shared" si="125"/>
        <v>0</v>
      </c>
      <c r="CQ779" s="89">
        <f t="shared" si="125"/>
        <v>0</v>
      </c>
    </row>
    <row r="780" spans="1:95" s="89" customFormat="1" hidden="1" x14ac:dyDescent="0.25">
      <c r="A780" s="90" t="s">
        <v>230</v>
      </c>
      <c r="B780" s="91">
        <f>'[1]Base produits'!C172</f>
        <v>0</v>
      </c>
      <c r="C780" s="89">
        <f t="shared" ref="C780:BN783" si="127">C176*$B780</f>
        <v>0</v>
      </c>
      <c r="D780" s="89">
        <f t="shared" si="127"/>
        <v>0</v>
      </c>
      <c r="E780" s="89">
        <f t="shared" si="127"/>
        <v>0</v>
      </c>
      <c r="F780" s="89">
        <f t="shared" si="127"/>
        <v>0</v>
      </c>
      <c r="G780" s="89">
        <f t="shared" si="127"/>
        <v>0</v>
      </c>
      <c r="H780" s="89">
        <f t="shared" si="127"/>
        <v>0</v>
      </c>
      <c r="I780" s="89">
        <f t="shared" si="127"/>
        <v>0</v>
      </c>
      <c r="J780" s="89">
        <f t="shared" si="127"/>
        <v>0</v>
      </c>
      <c r="K780" s="89">
        <f t="shared" si="127"/>
        <v>0</v>
      </c>
      <c r="L780" s="89">
        <f t="shared" si="127"/>
        <v>0</v>
      </c>
      <c r="M780" s="89">
        <f t="shared" si="127"/>
        <v>0</v>
      </c>
      <c r="N780" s="89">
        <f t="shared" si="127"/>
        <v>0</v>
      </c>
      <c r="O780" s="89">
        <f t="shared" si="127"/>
        <v>0</v>
      </c>
      <c r="P780" s="89">
        <f t="shared" si="127"/>
        <v>0</v>
      </c>
      <c r="Q780" s="89">
        <f t="shared" si="127"/>
        <v>0</v>
      </c>
      <c r="R780" s="89">
        <f t="shared" si="127"/>
        <v>0</v>
      </c>
      <c r="S780" s="89">
        <f t="shared" si="127"/>
        <v>0</v>
      </c>
      <c r="T780" s="89">
        <f t="shared" si="127"/>
        <v>0</v>
      </c>
      <c r="U780" s="89">
        <f t="shared" si="127"/>
        <v>0</v>
      </c>
      <c r="V780" s="89">
        <f t="shared" si="127"/>
        <v>0</v>
      </c>
      <c r="W780" s="89">
        <f t="shared" si="127"/>
        <v>0</v>
      </c>
      <c r="X780" s="89">
        <f t="shared" si="127"/>
        <v>0</v>
      </c>
      <c r="Y780" s="89">
        <f t="shared" si="127"/>
        <v>0</v>
      </c>
      <c r="Z780" s="89">
        <f t="shared" si="127"/>
        <v>0</v>
      </c>
      <c r="AA780" s="89">
        <f t="shared" si="127"/>
        <v>0</v>
      </c>
      <c r="AB780" s="89">
        <f t="shared" si="127"/>
        <v>0</v>
      </c>
      <c r="AC780" s="89">
        <f t="shared" si="127"/>
        <v>0</v>
      </c>
      <c r="AD780" s="89">
        <f t="shared" si="127"/>
        <v>0</v>
      </c>
      <c r="AE780" s="89">
        <f t="shared" si="127"/>
        <v>0</v>
      </c>
      <c r="AF780" s="89">
        <f t="shared" si="127"/>
        <v>0</v>
      </c>
      <c r="AG780" s="89">
        <f t="shared" si="127"/>
        <v>0</v>
      </c>
      <c r="AH780" s="89">
        <f t="shared" si="127"/>
        <v>0</v>
      </c>
      <c r="AI780" s="89">
        <f t="shared" si="127"/>
        <v>0</v>
      </c>
      <c r="AJ780" s="89">
        <f t="shared" si="127"/>
        <v>0</v>
      </c>
      <c r="AK780" s="89">
        <f t="shared" si="127"/>
        <v>0</v>
      </c>
      <c r="AL780" s="89">
        <f t="shared" si="127"/>
        <v>0</v>
      </c>
      <c r="AM780" s="89">
        <f t="shared" si="127"/>
        <v>0</v>
      </c>
      <c r="AN780" s="89">
        <f t="shared" si="127"/>
        <v>0</v>
      </c>
      <c r="AO780" s="89">
        <f t="shared" si="127"/>
        <v>0</v>
      </c>
      <c r="AP780" s="89">
        <f t="shared" si="127"/>
        <v>0</v>
      </c>
      <c r="AQ780" s="89">
        <f t="shared" si="127"/>
        <v>0</v>
      </c>
      <c r="AR780" s="89">
        <f t="shared" si="127"/>
        <v>0</v>
      </c>
      <c r="AS780" s="89">
        <f t="shared" si="127"/>
        <v>0</v>
      </c>
      <c r="AT780" s="89">
        <f t="shared" si="127"/>
        <v>0</v>
      </c>
      <c r="AU780" s="89">
        <f t="shared" si="127"/>
        <v>0</v>
      </c>
      <c r="AV780" s="89">
        <f t="shared" si="127"/>
        <v>0</v>
      </c>
      <c r="AW780" s="89">
        <f t="shared" si="127"/>
        <v>0</v>
      </c>
      <c r="AX780" s="89">
        <f t="shared" si="127"/>
        <v>0</v>
      </c>
      <c r="AY780" s="89">
        <f t="shared" si="127"/>
        <v>0</v>
      </c>
      <c r="AZ780" s="89">
        <f t="shared" si="127"/>
        <v>0</v>
      </c>
      <c r="BA780" s="89">
        <f t="shared" si="127"/>
        <v>0</v>
      </c>
      <c r="BB780" s="89">
        <f t="shared" si="127"/>
        <v>0</v>
      </c>
      <c r="BC780" s="89">
        <f t="shared" si="127"/>
        <v>0</v>
      </c>
      <c r="BD780" s="89">
        <f t="shared" si="127"/>
        <v>0</v>
      </c>
      <c r="BE780" s="89">
        <f t="shared" si="127"/>
        <v>0</v>
      </c>
      <c r="BF780" s="89">
        <f t="shared" si="127"/>
        <v>0</v>
      </c>
      <c r="BG780" s="89">
        <f t="shared" si="127"/>
        <v>0</v>
      </c>
      <c r="BH780" s="89">
        <f t="shared" si="127"/>
        <v>0</v>
      </c>
      <c r="BI780" s="89">
        <f t="shared" si="127"/>
        <v>0</v>
      </c>
      <c r="BJ780" s="89">
        <f t="shared" si="127"/>
        <v>0</v>
      </c>
      <c r="BK780" s="89">
        <f t="shared" si="127"/>
        <v>0</v>
      </c>
      <c r="BL780" s="89">
        <f t="shared" si="127"/>
        <v>0</v>
      </c>
      <c r="BM780" s="89">
        <f t="shared" si="127"/>
        <v>0</v>
      </c>
      <c r="BN780" s="89">
        <f t="shared" si="127"/>
        <v>0</v>
      </c>
      <c r="BO780" s="89">
        <f t="shared" ref="BO780:CQ783" si="128">BO176*$B780</f>
        <v>0</v>
      </c>
      <c r="BP780" s="89">
        <f t="shared" si="128"/>
        <v>0</v>
      </c>
      <c r="BQ780" s="89">
        <f t="shared" si="128"/>
        <v>0</v>
      </c>
      <c r="BR780" s="89">
        <f t="shared" si="128"/>
        <v>0</v>
      </c>
      <c r="BS780" s="89">
        <f t="shared" si="128"/>
        <v>0</v>
      </c>
      <c r="BT780" s="89">
        <f t="shared" si="128"/>
        <v>0</v>
      </c>
      <c r="BU780" s="89">
        <f t="shared" si="128"/>
        <v>0</v>
      </c>
      <c r="BV780" s="89">
        <f t="shared" si="128"/>
        <v>0</v>
      </c>
      <c r="BW780" s="89">
        <f t="shared" si="128"/>
        <v>0</v>
      </c>
      <c r="BX780" s="89">
        <f t="shared" si="128"/>
        <v>0</v>
      </c>
      <c r="BY780" s="89">
        <f t="shared" si="128"/>
        <v>0</v>
      </c>
      <c r="BZ780" s="89">
        <f t="shared" si="128"/>
        <v>0</v>
      </c>
      <c r="CA780" s="89">
        <f t="shared" si="128"/>
        <v>0</v>
      </c>
      <c r="CB780" s="89">
        <f t="shared" si="128"/>
        <v>0</v>
      </c>
      <c r="CC780" s="89">
        <f t="shared" si="128"/>
        <v>0</v>
      </c>
      <c r="CD780" s="89">
        <f t="shared" si="128"/>
        <v>0</v>
      </c>
      <c r="CE780" s="89">
        <f t="shared" si="128"/>
        <v>0</v>
      </c>
      <c r="CF780" s="89">
        <f t="shared" si="128"/>
        <v>0</v>
      </c>
      <c r="CG780" s="89">
        <f t="shared" si="128"/>
        <v>0</v>
      </c>
      <c r="CH780" s="89">
        <f t="shared" si="128"/>
        <v>0</v>
      </c>
      <c r="CI780" s="89">
        <f t="shared" si="128"/>
        <v>0</v>
      </c>
      <c r="CJ780" s="89">
        <f t="shared" si="128"/>
        <v>0</v>
      </c>
      <c r="CK780" s="89">
        <f t="shared" si="128"/>
        <v>0</v>
      </c>
      <c r="CL780" s="89">
        <f t="shared" si="128"/>
        <v>0</v>
      </c>
      <c r="CM780" s="89">
        <f t="shared" si="128"/>
        <v>0</v>
      </c>
      <c r="CN780" s="89">
        <f t="shared" si="128"/>
        <v>0</v>
      </c>
      <c r="CO780" s="89">
        <f t="shared" si="128"/>
        <v>0</v>
      </c>
      <c r="CP780" s="89">
        <f t="shared" si="128"/>
        <v>0</v>
      </c>
      <c r="CQ780" s="89">
        <f t="shared" si="128"/>
        <v>0</v>
      </c>
    </row>
    <row r="781" spans="1:95" s="89" customFormat="1" hidden="1" x14ac:dyDescent="0.25">
      <c r="A781" s="90" t="s">
        <v>231</v>
      </c>
      <c r="B781" s="91">
        <f>'[1]Base produits'!C173</f>
        <v>0</v>
      </c>
      <c r="C781" s="89">
        <f t="shared" si="127"/>
        <v>0</v>
      </c>
      <c r="D781" s="89">
        <f t="shared" si="127"/>
        <v>0</v>
      </c>
      <c r="E781" s="89">
        <f t="shared" si="127"/>
        <v>0</v>
      </c>
      <c r="F781" s="89">
        <f t="shared" si="127"/>
        <v>0</v>
      </c>
      <c r="G781" s="89">
        <f t="shared" si="127"/>
        <v>0</v>
      </c>
      <c r="H781" s="89">
        <f t="shared" si="127"/>
        <v>0</v>
      </c>
      <c r="I781" s="89">
        <f t="shared" si="127"/>
        <v>0</v>
      </c>
      <c r="J781" s="89">
        <f t="shared" si="127"/>
        <v>0</v>
      </c>
      <c r="K781" s="89">
        <f t="shared" si="127"/>
        <v>0</v>
      </c>
      <c r="L781" s="89">
        <f t="shared" si="127"/>
        <v>0</v>
      </c>
      <c r="M781" s="89">
        <f t="shared" si="127"/>
        <v>0</v>
      </c>
      <c r="N781" s="89">
        <f t="shared" si="127"/>
        <v>0</v>
      </c>
      <c r="O781" s="89">
        <f t="shared" si="127"/>
        <v>0</v>
      </c>
      <c r="P781" s="89">
        <f t="shared" si="127"/>
        <v>0</v>
      </c>
      <c r="Q781" s="89">
        <f t="shared" si="127"/>
        <v>0</v>
      </c>
      <c r="R781" s="89">
        <f t="shared" si="127"/>
        <v>0</v>
      </c>
      <c r="S781" s="89">
        <f t="shared" si="127"/>
        <v>0</v>
      </c>
      <c r="T781" s="89">
        <f t="shared" si="127"/>
        <v>0</v>
      </c>
      <c r="U781" s="89">
        <f t="shared" si="127"/>
        <v>0</v>
      </c>
      <c r="V781" s="89">
        <f t="shared" si="127"/>
        <v>0</v>
      </c>
      <c r="W781" s="89">
        <f t="shared" si="127"/>
        <v>0</v>
      </c>
      <c r="X781" s="89">
        <f t="shared" si="127"/>
        <v>0</v>
      </c>
      <c r="Y781" s="89">
        <f t="shared" si="127"/>
        <v>0</v>
      </c>
      <c r="Z781" s="89">
        <f t="shared" si="127"/>
        <v>0</v>
      </c>
      <c r="AA781" s="89">
        <f t="shared" si="127"/>
        <v>0</v>
      </c>
      <c r="AB781" s="89">
        <f t="shared" si="127"/>
        <v>0</v>
      </c>
      <c r="AC781" s="89">
        <f t="shared" si="127"/>
        <v>0</v>
      </c>
      <c r="AD781" s="89">
        <f t="shared" si="127"/>
        <v>0</v>
      </c>
      <c r="AE781" s="89">
        <f t="shared" si="127"/>
        <v>0</v>
      </c>
      <c r="AF781" s="89">
        <f t="shared" si="127"/>
        <v>0</v>
      </c>
      <c r="AG781" s="89">
        <f t="shared" si="127"/>
        <v>0</v>
      </c>
      <c r="AH781" s="89">
        <f t="shared" si="127"/>
        <v>0</v>
      </c>
      <c r="AI781" s="89">
        <f t="shared" si="127"/>
        <v>0</v>
      </c>
      <c r="AJ781" s="89">
        <f t="shared" si="127"/>
        <v>0</v>
      </c>
      <c r="AK781" s="89">
        <f t="shared" si="127"/>
        <v>0</v>
      </c>
      <c r="AL781" s="89">
        <f t="shared" si="127"/>
        <v>0</v>
      </c>
      <c r="AM781" s="89">
        <f t="shared" si="127"/>
        <v>0</v>
      </c>
      <c r="AN781" s="89">
        <f t="shared" si="127"/>
        <v>0</v>
      </c>
      <c r="AO781" s="89">
        <f t="shared" si="127"/>
        <v>0</v>
      </c>
      <c r="AP781" s="89">
        <f t="shared" si="127"/>
        <v>0</v>
      </c>
      <c r="AQ781" s="89">
        <f t="shared" si="127"/>
        <v>0</v>
      </c>
      <c r="AR781" s="89">
        <f t="shared" si="127"/>
        <v>0</v>
      </c>
      <c r="AS781" s="89">
        <f t="shared" si="127"/>
        <v>0</v>
      </c>
      <c r="AT781" s="89">
        <f t="shared" si="127"/>
        <v>0</v>
      </c>
      <c r="AU781" s="89">
        <f t="shared" si="127"/>
        <v>0</v>
      </c>
      <c r="AV781" s="89">
        <f t="shared" si="127"/>
        <v>0</v>
      </c>
      <c r="AW781" s="89">
        <f t="shared" si="127"/>
        <v>0</v>
      </c>
      <c r="AX781" s="89">
        <f t="shared" si="127"/>
        <v>0</v>
      </c>
      <c r="AY781" s="89">
        <f t="shared" si="127"/>
        <v>0</v>
      </c>
      <c r="AZ781" s="89">
        <f t="shared" si="127"/>
        <v>0</v>
      </c>
      <c r="BA781" s="89">
        <f t="shared" si="127"/>
        <v>0</v>
      </c>
      <c r="BB781" s="89">
        <f t="shared" si="127"/>
        <v>0</v>
      </c>
      <c r="BC781" s="89">
        <f t="shared" si="127"/>
        <v>0</v>
      </c>
      <c r="BD781" s="89">
        <f t="shared" si="127"/>
        <v>0</v>
      </c>
      <c r="BE781" s="89">
        <f t="shared" si="127"/>
        <v>0</v>
      </c>
      <c r="BF781" s="89">
        <f t="shared" si="127"/>
        <v>0</v>
      </c>
      <c r="BG781" s="89">
        <f t="shared" si="127"/>
        <v>0</v>
      </c>
      <c r="BH781" s="89">
        <f t="shared" si="127"/>
        <v>0</v>
      </c>
      <c r="BI781" s="89">
        <f t="shared" si="127"/>
        <v>0</v>
      </c>
      <c r="BJ781" s="89">
        <f t="shared" si="127"/>
        <v>0</v>
      </c>
      <c r="BK781" s="89">
        <f t="shared" si="127"/>
        <v>0</v>
      </c>
      <c r="BL781" s="89">
        <f t="shared" si="127"/>
        <v>0</v>
      </c>
      <c r="BM781" s="89">
        <f t="shared" si="127"/>
        <v>0</v>
      </c>
      <c r="BN781" s="89">
        <f t="shared" si="127"/>
        <v>0</v>
      </c>
      <c r="BO781" s="89">
        <f t="shared" si="128"/>
        <v>0</v>
      </c>
      <c r="BP781" s="89">
        <f t="shared" si="128"/>
        <v>0</v>
      </c>
      <c r="BQ781" s="89">
        <f t="shared" si="128"/>
        <v>0</v>
      </c>
      <c r="BR781" s="89">
        <f t="shared" si="128"/>
        <v>0</v>
      </c>
      <c r="BS781" s="89">
        <f t="shared" si="128"/>
        <v>0</v>
      </c>
      <c r="BT781" s="89">
        <f t="shared" si="128"/>
        <v>0</v>
      </c>
      <c r="BU781" s="89">
        <f t="shared" si="128"/>
        <v>0</v>
      </c>
      <c r="BV781" s="89">
        <f t="shared" si="128"/>
        <v>0</v>
      </c>
      <c r="BW781" s="89">
        <f t="shared" si="128"/>
        <v>0</v>
      </c>
      <c r="BX781" s="89">
        <f t="shared" si="128"/>
        <v>0</v>
      </c>
      <c r="BY781" s="89">
        <f t="shared" si="128"/>
        <v>0</v>
      </c>
      <c r="BZ781" s="89">
        <f t="shared" si="128"/>
        <v>0</v>
      </c>
      <c r="CA781" s="89">
        <f t="shared" si="128"/>
        <v>0</v>
      </c>
      <c r="CB781" s="89">
        <f t="shared" si="128"/>
        <v>0</v>
      </c>
      <c r="CC781" s="89">
        <f t="shared" si="128"/>
        <v>0</v>
      </c>
      <c r="CD781" s="89">
        <f t="shared" si="128"/>
        <v>0</v>
      </c>
      <c r="CE781" s="89">
        <f t="shared" si="128"/>
        <v>0</v>
      </c>
      <c r="CF781" s="89">
        <f t="shared" si="128"/>
        <v>0</v>
      </c>
      <c r="CG781" s="89">
        <f t="shared" si="128"/>
        <v>0</v>
      </c>
      <c r="CH781" s="89">
        <f t="shared" si="128"/>
        <v>0</v>
      </c>
      <c r="CI781" s="89">
        <f t="shared" si="128"/>
        <v>0</v>
      </c>
      <c r="CJ781" s="89">
        <f t="shared" si="128"/>
        <v>0</v>
      </c>
      <c r="CK781" s="89">
        <f t="shared" si="128"/>
        <v>0</v>
      </c>
      <c r="CL781" s="89">
        <f t="shared" si="128"/>
        <v>0</v>
      </c>
      <c r="CM781" s="89">
        <f t="shared" si="128"/>
        <v>0</v>
      </c>
      <c r="CN781" s="89">
        <f t="shared" si="128"/>
        <v>0</v>
      </c>
      <c r="CO781" s="89">
        <f t="shared" si="128"/>
        <v>0</v>
      </c>
      <c r="CP781" s="89">
        <f t="shared" si="128"/>
        <v>0</v>
      </c>
      <c r="CQ781" s="89">
        <f t="shared" si="128"/>
        <v>0</v>
      </c>
    </row>
    <row r="782" spans="1:95" s="89" customFormat="1" hidden="1" x14ac:dyDescent="0.25">
      <c r="A782" s="90" t="s">
        <v>232</v>
      </c>
      <c r="B782" s="91">
        <f>'[1]Base produits'!C174</f>
        <v>0</v>
      </c>
      <c r="C782" s="89">
        <f t="shared" si="127"/>
        <v>0</v>
      </c>
      <c r="D782" s="89">
        <f t="shared" si="127"/>
        <v>0</v>
      </c>
      <c r="E782" s="89">
        <f t="shared" si="127"/>
        <v>0</v>
      </c>
      <c r="F782" s="89">
        <f t="shared" si="127"/>
        <v>0</v>
      </c>
      <c r="G782" s="89">
        <f t="shared" si="127"/>
        <v>0</v>
      </c>
      <c r="H782" s="89">
        <f t="shared" si="127"/>
        <v>0</v>
      </c>
      <c r="I782" s="89">
        <f t="shared" si="127"/>
        <v>0</v>
      </c>
      <c r="J782" s="89">
        <f t="shared" si="127"/>
        <v>0</v>
      </c>
      <c r="K782" s="89">
        <f t="shared" si="127"/>
        <v>0</v>
      </c>
      <c r="L782" s="89">
        <f t="shared" si="127"/>
        <v>0</v>
      </c>
      <c r="M782" s="89">
        <f t="shared" si="127"/>
        <v>0</v>
      </c>
      <c r="N782" s="89">
        <f t="shared" si="127"/>
        <v>0</v>
      </c>
      <c r="O782" s="89">
        <f t="shared" si="127"/>
        <v>0</v>
      </c>
      <c r="P782" s="89">
        <f t="shared" si="127"/>
        <v>0</v>
      </c>
      <c r="Q782" s="89">
        <f t="shared" si="127"/>
        <v>0</v>
      </c>
      <c r="R782" s="89">
        <f t="shared" si="127"/>
        <v>0</v>
      </c>
      <c r="S782" s="89">
        <f t="shared" si="127"/>
        <v>0</v>
      </c>
      <c r="T782" s="89">
        <f t="shared" si="127"/>
        <v>0</v>
      </c>
      <c r="U782" s="89">
        <f t="shared" si="127"/>
        <v>0</v>
      </c>
      <c r="V782" s="89">
        <f t="shared" si="127"/>
        <v>0</v>
      </c>
      <c r="W782" s="89">
        <f t="shared" si="127"/>
        <v>0</v>
      </c>
      <c r="X782" s="89">
        <f t="shared" si="127"/>
        <v>0</v>
      </c>
      <c r="Y782" s="89">
        <f t="shared" si="127"/>
        <v>0</v>
      </c>
      <c r="Z782" s="89">
        <f t="shared" si="127"/>
        <v>0</v>
      </c>
      <c r="AA782" s="89">
        <f t="shared" si="127"/>
        <v>0</v>
      </c>
      <c r="AB782" s="89">
        <f t="shared" si="127"/>
        <v>0</v>
      </c>
      <c r="AC782" s="89">
        <f t="shared" si="127"/>
        <v>0</v>
      </c>
      <c r="AD782" s="89">
        <f t="shared" si="127"/>
        <v>0</v>
      </c>
      <c r="AE782" s="89">
        <f t="shared" si="127"/>
        <v>0</v>
      </c>
      <c r="AF782" s="89">
        <f t="shared" si="127"/>
        <v>0</v>
      </c>
      <c r="AG782" s="89">
        <f t="shared" si="127"/>
        <v>0</v>
      </c>
      <c r="AH782" s="89">
        <f t="shared" si="127"/>
        <v>0</v>
      </c>
      <c r="AI782" s="89">
        <f t="shared" si="127"/>
        <v>0</v>
      </c>
      <c r="AJ782" s="89">
        <f t="shared" si="127"/>
        <v>0</v>
      </c>
      <c r="AK782" s="89">
        <f t="shared" si="127"/>
        <v>0</v>
      </c>
      <c r="AL782" s="89">
        <f t="shared" si="127"/>
        <v>0</v>
      </c>
      <c r="AM782" s="89">
        <f t="shared" si="127"/>
        <v>0</v>
      </c>
      <c r="AN782" s="89">
        <f t="shared" si="127"/>
        <v>0</v>
      </c>
      <c r="AO782" s="89">
        <f t="shared" si="127"/>
        <v>0</v>
      </c>
      <c r="AP782" s="89">
        <f t="shared" si="127"/>
        <v>0</v>
      </c>
      <c r="AQ782" s="89">
        <f t="shared" si="127"/>
        <v>0</v>
      </c>
      <c r="AR782" s="89">
        <f t="shared" si="127"/>
        <v>0</v>
      </c>
      <c r="AS782" s="89">
        <f t="shared" si="127"/>
        <v>0</v>
      </c>
      <c r="AT782" s="89">
        <f t="shared" si="127"/>
        <v>0</v>
      </c>
      <c r="AU782" s="89">
        <f t="shared" si="127"/>
        <v>0</v>
      </c>
      <c r="AV782" s="89">
        <f t="shared" si="127"/>
        <v>0</v>
      </c>
      <c r="AW782" s="89">
        <f t="shared" si="127"/>
        <v>0</v>
      </c>
      <c r="AX782" s="89">
        <f t="shared" si="127"/>
        <v>0</v>
      </c>
      <c r="AY782" s="89">
        <f t="shared" si="127"/>
        <v>0</v>
      </c>
      <c r="AZ782" s="89">
        <f t="shared" si="127"/>
        <v>0</v>
      </c>
      <c r="BA782" s="89">
        <f t="shared" si="127"/>
        <v>0</v>
      </c>
      <c r="BB782" s="89">
        <f t="shared" si="127"/>
        <v>0</v>
      </c>
      <c r="BC782" s="89">
        <f t="shared" si="127"/>
        <v>0</v>
      </c>
      <c r="BD782" s="89">
        <f t="shared" si="127"/>
        <v>0</v>
      </c>
      <c r="BE782" s="89">
        <f t="shared" si="127"/>
        <v>0</v>
      </c>
      <c r="BF782" s="89">
        <f t="shared" si="127"/>
        <v>0</v>
      </c>
      <c r="BG782" s="89">
        <f t="shared" si="127"/>
        <v>0</v>
      </c>
      <c r="BH782" s="89">
        <f t="shared" si="127"/>
        <v>0</v>
      </c>
      <c r="BI782" s="89">
        <f t="shared" si="127"/>
        <v>0</v>
      </c>
      <c r="BJ782" s="89">
        <f t="shared" si="127"/>
        <v>0</v>
      </c>
      <c r="BK782" s="89">
        <f t="shared" si="127"/>
        <v>0</v>
      </c>
      <c r="BL782" s="89">
        <f t="shared" si="127"/>
        <v>0</v>
      </c>
      <c r="BM782" s="89">
        <f t="shared" si="127"/>
        <v>0</v>
      </c>
      <c r="BN782" s="89">
        <f t="shared" si="127"/>
        <v>0</v>
      </c>
      <c r="BO782" s="89">
        <f t="shared" si="128"/>
        <v>0</v>
      </c>
      <c r="BP782" s="89">
        <f t="shared" si="128"/>
        <v>0</v>
      </c>
      <c r="BQ782" s="89">
        <f t="shared" si="128"/>
        <v>0</v>
      </c>
      <c r="BR782" s="89">
        <f t="shared" si="128"/>
        <v>0</v>
      </c>
      <c r="BS782" s="89">
        <f t="shared" si="128"/>
        <v>0</v>
      </c>
      <c r="BT782" s="89">
        <f t="shared" si="128"/>
        <v>0</v>
      </c>
      <c r="BU782" s="89">
        <f t="shared" si="128"/>
        <v>0</v>
      </c>
      <c r="BV782" s="89">
        <f t="shared" si="128"/>
        <v>0</v>
      </c>
      <c r="BW782" s="89">
        <f t="shared" si="128"/>
        <v>0</v>
      </c>
      <c r="BX782" s="89">
        <f t="shared" si="128"/>
        <v>0</v>
      </c>
      <c r="BY782" s="89">
        <f t="shared" si="128"/>
        <v>0</v>
      </c>
      <c r="BZ782" s="89">
        <f t="shared" si="128"/>
        <v>0</v>
      </c>
      <c r="CA782" s="89">
        <f t="shared" si="128"/>
        <v>0</v>
      </c>
      <c r="CB782" s="89">
        <f t="shared" si="128"/>
        <v>0</v>
      </c>
      <c r="CC782" s="89">
        <f t="shared" si="128"/>
        <v>0</v>
      </c>
      <c r="CD782" s="89">
        <f t="shared" si="128"/>
        <v>0</v>
      </c>
      <c r="CE782" s="89">
        <f t="shared" si="128"/>
        <v>0</v>
      </c>
      <c r="CF782" s="89">
        <f t="shared" si="128"/>
        <v>0</v>
      </c>
      <c r="CG782" s="89">
        <f t="shared" si="128"/>
        <v>0</v>
      </c>
      <c r="CH782" s="89">
        <f t="shared" si="128"/>
        <v>0</v>
      </c>
      <c r="CI782" s="89">
        <f t="shared" si="128"/>
        <v>0</v>
      </c>
      <c r="CJ782" s="89">
        <f t="shared" si="128"/>
        <v>0</v>
      </c>
      <c r="CK782" s="89">
        <f t="shared" si="128"/>
        <v>0</v>
      </c>
      <c r="CL782" s="89">
        <f t="shared" si="128"/>
        <v>0</v>
      </c>
      <c r="CM782" s="89">
        <f t="shared" si="128"/>
        <v>0</v>
      </c>
      <c r="CN782" s="89">
        <f t="shared" si="128"/>
        <v>0</v>
      </c>
      <c r="CO782" s="89">
        <f t="shared" si="128"/>
        <v>0</v>
      </c>
      <c r="CP782" s="89">
        <f t="shared" si="128"/>
        <v>0</v>
      </c>
      <c r="CQ782" s="89">
        <f t="shared" si="128"/>
        <v>0</v>
      </c>
    </row>
    <row r="783" spans="1:95" s="89" customFormat="1" hidden="1" x14ac:dyDescent="0.25">
      <c r="A783" s="90" t="s">
        <v>233</v>
      </c>
      <c r="B783" s="91">
        <f>'[1]Base produits'!C175</f>
        <v>0</v>
      </c>
      <c r="C783" s="89">
        <f t="shared" si="127"/>
        <v>0</v>
      </c>
      <c r="D783" s="89">
        <f t="shared" si="127"/>
        <v>0</v>
      </c>
      <c r="E783" s="89">
        <f t="shared" si="127"/>
        <v>0</v>
      </c>
      <c r="F783" s="89">
        <f t="shared" si="127"/>
        <v>0</v>
      </c>
      <c r="G783" s="89">
        <f t="shared" si="127"/>
        <v>0</v>
      </c>
      <c r="H783" s="89">
        <f t="shared" si="127"/>
        <v>0</v>
      </c>
      <c r="I783" s="89">
        <f t="shared" si="127"/>
        <v>0</v>
      </c>
      <c r="J783" s="89">
        <f t="shared" si="127"/>
        <v>0</v>
      </c>
      <c r="K783" s="89">
        <f t="shared" si="127"/>
        <v>0</v>
      </c>
      <c r="L783" s="89">
        <f t="shared" si="127"/>
        <v>0</v>
      </c>
      <c r="M783" s="89">
        <f t="shared" si="127"/>
        <v>0</v>
      </c>
      <c r="N783" s="89">
        <f t="shared" si="127"/>
        <v>0</v>
      </c>
      <c r="O783" s="89">
        <f t="shared" si="127"/>
        <v>0</v>
      </c>
      <c r="P783" s="89">
        <f t="shared" si="127"/>
        <v>0</v>
      </c>
      <c r="Q783" s="89">
        <f t="shared" si="127"/>
        <v>0</v>
      </c>
      <c r="R783" s="89">
        <f t="shared" si="127"/>
        <v>0</v>
      </c>
      <c r="S783" s="89">
        <f t="shared" si="127"/>
        <v>0</v>
      </c>
      <c r="T783" s="89">
        <f t="shared" si="127"/>
        <v>0</v>
      </c>
      <c r="U783" s="89">
        <f t="shared" si="127"/>
        <v>0</v>
      </c>
      <c r="V783" s="89">
        <f t="shared" si="127"/>
        <v>0</v>
      </c>
      <c r="W783" s="89">
        <f t="shared" si="127"/>
        <v>0</v>
      </c>
      <c r="X783" s="89">
        <f t="shared" si="127"/>
        <v>0</v>
      </c>
      <c r="Y783" s="89">
        <f t="shared" si="127"/>
        <v>0</v>
      </c>
      <c r="Z783" s="89">
        <f t="shared" si="127"/>
        <v>0</v>
      </c>
      <c r="AA783" s="89">
        <f t="shared" si="127"/>
        <v>0</v>
      </c>
      <c r="AB783" s="89">
        <f t="shared" si="127"/>
        <v>0</v>
      </c>
      <c r="AC783" s="89">
        <f t="shared" si="127"/>
        <v>0</v>
      </c>
      <c r="AD783" s="89">
        <f t="shared" si="127"/>
        <v>0</v>
      </c>
      <c r="AE783" s="89">
        <f t="shared" si="127"/>
        <v>0</v>
      </c>
      <c r="AF783" s="89">
        <f t="shared" si="127"/>
        <v>0</v>
      </c>
      <c r="AG783" s="89">
        <f t="shared" si="127"/>
        <v>0</v>
      </c>
      <c r="AH783" s="89">
        <f t="shared" si="127"/>
        <v>0</v>
      </c>
      <c r="AI783" s="89">
        <f t="shared" si="127"/>
        <v>0</v>
      </c>
      <c r="AJ783" s="89">
        <f t="shared" si="127"/>
        <v>0</v>
      </c>
      <c r="AK783" s="89">
        <f t="shared" si="127"/>
        <v>0</v>
      </c>
      <c r="AL783" s="89">
        <f t="shared" si="127"/>
        <v>0</v>
      </c>
      <c r="AM783" s="89">
        <f t="shared" si="127"/>
        <v>0</v>
      </c>
      <c r="AN783" s="89">
        <f t="shared" si="127"/>
        <v>0</v>
      </c>
      <c r="AO783" s="89">
        <f t="shared" si="127"/>
        <v>0</v>
      </c>
      <c r="AP783" s="89">
        <f t="shared" si="127"/>
        <v>0</v>
      </c>
      <c r="AQ783" s="89">
        <f t="shared" si="127"/>
        <v>0</v>
      </c>
      <c r="AR783" s="89">
        <f t="shared" si="127"/>
        <v>0</v>
      </c>
      <c r="AS783" s="89">
        <f t="shared" si="127"/>
        <v>0</v>
      </c>
      <c r="AT783" s="89">
        <f t="shared" si="127"/>
        <v>0</v>
      </c>
      <c r="AU783" s="89">
        <f t="shared" si="127"/>
        <v>0</v>
      </c>
      <c r="AV783" s="89">
        <f t="shared" si="127"/>
        <v>0</v>
      </c>
      <c r="AW783" s="89">
        <f t="shared" si="127"/>
        <v>0</v>
      </c>
      <c r="AX783" s="89">
        <f t="shared" si="127"/>
        <v>0</v>
      </c>
      <c r="AY783" s="89">
        <f t="shared" si="127"/>
        <v>0</v>
      </c>
      <c r="AZ783" s="89">
        <f t="shared" si="127"/>
        <v>0</v>
      </c>
      <c r="BA783" s="89">
        <f t="shared" si="127"/>
        <v>0</v>
      </c>
      <c r="BB783" s="89">
        <f t="shared" si="127"/>
        <v>0</v>
      </c>
      <c r="BC783" s="89">
        <f t="shared" si="127"/>
        <v>0</v>
      </c>
      <c r="BD783" s="89">
        <f t="shared" si="127"/>
        <v>0</v>
      </c>
      <c r="BE783" s="89">
        <f t="shared" si="127"/>
        <v>0</v>
      </c>
      <c r="BF783" s="89">
        <f t="shared" si="127"/>
        <v>0</v>
      </c>
      <c r="BG783" s="89">
        <f t="shared" si="127"/>
        <v>0</v>
      </c>
      <c r="BH783" s="89">
        <f t="shared" si="127"/>
        <v>0</v>
      </c>
      <c r="BI783" s="89">
        <f t="shared" si="127"/>
        <v>0</v>
      </c>
      <c r="BJ783" s="89">
        <f t="shared" si="127"/>
        <v>0</v>
      </c>
      <c r="BK783" s="89">
        <f t="shared" si="127"/>
        <v>0</v>
      </c>
      <c r="BL783" s="89">
        <f t="shared" si="127"/>
        <v>0</v>
      </c>
      <c r="BM783" s="89">
        <f t="shared" si="127"/>
        <v>0</v>
      </c>
      <c r="BN783" s="89">
        <f t="shared" ref="BN783" si="129">BN179*$B783</f>
        <v>0</v>
      </c>
      <c r="BO783" s="89">
        <f t="shared" si="128"/>
        <v>0</v>
      </c>
      <c r="BP783" s="89">
        <f t="shared" si="128"/>
        <v>0</v>
      </c>
      <c r="BQ783" s="89">
        <f t="shared" si="128"/>
        <v>0</v>
      </c>
      <c r="BR783" s="89">
        <f t="shared" si="128"/>
        <v>0</v>
      </c>
      <c r="BS783" s="89">
        <f t="shared" si="128"/>
        <v>0</v>
      </c>
      <c r="BT783" s="89">
        <f t="shared" si="128"/>
        <v>0</v>
      </c>
      <c r="BU783" s="89">
        <f t="shared" si="128"/>
        <v>0</v>
      </c>
      <c r="BV783" s="89">
        <f t="shared" si="128"/>
        <v>0</v>
      </c>
      <c r="BW783" s="89">
        <f t="shared" si="128"/>
        <v>0</v>
      </c>
      <c r="BX783" s="89">
        <f t="shared" si="128"/>
        <v>0</v>
      </c>
      <c r="BY783" s="89">
        <f t="shared" si="128"/>
        <v>0</v>
      </c>
      <c r="BZ783" s="89">
        <f t="shared" si="128"/>
        <v>0</v>
      </c>
      <c r="CA783" s="89">
        <f t="shared" si="128"/>
        <v>0</v>
      </c>
      <c r="CB783" s="89">
        <f t="shared" si="128"/>
        <v>0</v>
      </c>
      <c r="CC783" s="89">
        <f t="shared" si="128"/>
        <v>0</v>
      </c>
      <c r="CD783" s="89">
        <f t="shared" si="128"/>
        <v>0</v>
      </c>
      <c r="CE783" s="89">
        <f t="shared" si="128"/>
        <v>0</v>
      </c>
      <c r="CF783" s="89">
        <f t="shared" si="128"/>
        <v>0</v>
      </c>
      <c r="CG783" s="89">
        <f t="shared" si="128"/>
        <v>0</v>
      </c>
      <c r="CH783" s="89">
        <f t="shared" si="128"/>
        <v>0</v>
      </c>
      <c r="CI783" s="89">
        <f t="shared" si="128"/>
        <v>0</v>
      </c>
      <c r="CJ783" s="89">
        <f t="shared" si="128"/>
        <v>0</v>
      </c>
      <c r="CK783" s="89">
        <f t="shared" si="128"/>
        <v>0</v>
      </c>
      <c r="CL783" s="89">
        <f t="shared" si="128"/>
        <v>0</v>
      </c>
      <c r="CM783" s="89">
        <f t="shared" si="128"/>
        <v>0</v>
      </c>
      <c r="CN783" s="89">
        <f t="shared" si="128"/>
        <v>0</v>
      </c>
      <c r="CO783" s="89">
        <f t="shared" si="128"/>
        <v>0</v>
      </c>
      <c r="CP783" s="89">
        <f t="shared" si="128"/>
        <v>0</v>
      </c>
      <c r="CQ783" s="89">
        <f t="shared" si="128"/>
        <v>0</v>
      </c>
    </row>
    <row r="784" spans="1:95" s="89" customFormat="1" hidden="1" x14ac:dyDescent="0.25">
      <c r="A784" s="90" t="s">
        <v>234</v>
      </c>
      <c r="B784" s="91">
        <f>'[1]Base produits'!C176</f>
        <v>0</v>
      </c>
      <c r="C784" s="89">
        <f t="shared" ref="C784:BN787" si="130">C180*$B784</f>
        <v>0</v>
      </c>
      <c r="D784" s="89">
        <f t="shared" si="130"/>
        <v>0</v>
      </c>
      <c r="E784" s="89">
        <f t="shared" si="130"/>
        <v>0</v>
      </c>
      <c r="F784" s="89">
        <f t="shared" si="130"/>
        <v>0</v>
      </c>
      <c r="G784" s="89">
        <f t="shared" si="130"/>
        <v>0</v>
      </c>
      <c r="H784" s="89">
        <f t="shared" si="130"/>
        <v>0</v>
      </c>
      <c r="I784" s="89">
        <f t="shared" si="130"/>
        <v>0</v>
      </c>
      <c r="J784" s="89">
        <f t="shared" si="130"/>
        <v>0</v>
      </c>
      <c r="K784" s="89">
        <f t="shared" si="130"/>
        <v>0</v>
      </c>
      <c r="L784" s="89">
        <f t="shared" si="130"/>
        <v>0</v>
      </c>
      <c r="M784" s="89">
        <f t="shared" si="130"/>
        <v>0</v>
      </c>
      <c r="N784" s="89">
        <f t="shared" si="130"/>
        <v>0</v>
      </c>
      <c r="O784" s="89">
        <f t="shared" si="130"/>
        <v>0</v>
      </c>
      <c r="P784" s="89">
        <f t="shared" si="130"/>
        <v>0</v>
      </c>
      <c r="Q784" s="89">
        <f t="shared" si="130"/>
        <v>0</v>
      </c>
      <c r="R784" s="89">
        <f t="shared" si="130"/>
        <v>0</v>
      </c>
      <c r="S784" s="89">
        <f t="shared" si="130"/>
        <v>0</v>
      </c>
      <c r="T784" s="89">
        <f t="shared" si="130"/>
        <v>0</v>
      </c>
      <c r="U784" s="89">
        <f t="shared" si="130"/>
        <v>0</v>
      </c>
      <c r="V784" s="89">
        <f t="shared" si="130"/>
        <v>0</v>
      </c>
      <c r="W784" s="89">
        <f t="shared" si="130"/>
        <v>0</v>
      </c>
      <c r="X784" s="89">
        <f t="shared" si="130"/>
        <v>0</v>
      </c>
      <c r="Y784" s="89">
        <f t="shared" si="130"/>
        <v>0</v>
      </c>
      <c r="Z784" s="89">
        <f t="shared" si="130"/>
        <v>0</v>
      </c>
      <c r="AA784" s="89">
        <f t="shared" si="130"/>
        <v>0</v>
      </c>
      <c r="AB784" s="89">
        <f t="shared" si="130"/>
        <v>0</v>
      </c>
      <c r="AC784" s="89">
        <f t="shared" si="130"/>
        <v>0</v>
      </c>
      <c r="AD784" s="89">
        <f t="shared" si="130"/>
        <v>0</v>
      </c>
      <c r="AE784" s="89">
        <f t="shared" si="130"/>
        <v>0</v>
      </c>
      <c r="AF784" s="89">
        <f t="shared" si="130"/>
        <v>0</v>
      </c>
      <c r="AG784" s="89">
        <f t="shared" si="130"/>
        <v>0</v>
      </c>
      <c r="AH784" s="89">
        <f t="shared" si="130"/>
        <v>0</v>
      </c>
      <c r="AI784" s="89">
        <f t="shared" si="130"/>
        <v>0</v>
      </c>
      <c r="AJ784" s="89">
        <f t="shared" si="130"/>
        <v>0</v>
      </c>
      <c r="AK784" s="89">
        <f t="shared" si="130"/>
        <v>0</v>
      </c>
      <c r="AL784" s="89">
        <f t="shared" si="130"/>
        <v>0</v>
      </c>
      <c r="AM784" s="89">
        <f t="shared" si="130"/>
        <v>0</v>
      </c>
      <c r="AN784" s="89">
        <f t="shared" si="130"/>
        <v>0</v>
      </c>
      <c r="AO784" s="89">
        <f t="shared" si="130"/>
        <v>0</v>
      </c>
      <c r="AP784" s="89">
        <f t="shared" si="130"/>
        <v>0</v>
      </c>
      <c r="AQ784" s="89">
        <f t="shared" si="130"/>
        <v>0</v>
      </c>
      <c r="AR784" s="89">
        <f t="shared" si="130"/>
        <v>0</v>
      </c>
      <c r="AS784" s="89">
        <f t="shared" si="130"/>
        <v>0</v>
      </c>
      <c r="AT784" s="89">
        <f t="shared" si="130"/>
        <v>0</v>
      </c>
      <c r="AU784" s="89">
        <f t="shared" si="130"/>
        <v>0</v>
      </c>
      <c r="AV784" s="89">
        <f t="shared" si="130"/>
        <v>0</v>
      </c>
      <c r="AW784" s="89">
        <f t="shared" si="130"/>
        <v>0</v>
      </c>
      <c r="AX784" s="89">
        <f t="shared" si="130"/>
        <v>0</v>
      </c>
      <c r="AY784" s="89">
        <f t="shared" si="130"/>
        <v>0</v>
      </c>
      <c r="AZ784" s="89">
        <f t="shared" si="130"/>
        <v>0</v>
      </c>
      <c r="BA784" s="89">
        <f t="shared" si="130"/>
        <v>0</v>
      </c>
      <c r="BB784" s="89">
        <f t="shared" si="130"/>
        <v>0</v>
      </c>
      <c r="BC784" s="89">
        <f t="shared" si="130"/>
        <v>0</v>
      </c>
      <c r="BD784" s="89">
        <f t="shared" si="130"/>
        <v>0</v>
      </c>
      <c r="BE784" s="89">
        <f t="shared" si="130"/>
        <v>0</v>
      </c>
      <c r="BF784" s="89">
        <f t="shared" si="130"/>
        <v>0</v>
      </c>
      <c r="BG784" s="89">
        <f t="shared" si="130"/>
        <v>0</v>
      </c>
      <c r="BH784" s="89">
        <f t="shared" si="130"/>
        <v>0</v>
      </c>
      <c r="BI784" s="89">
        <f t="shared" si="130"/>
        <v>0</v>
      </c>
      <c r="BJ784" s="89">
        <f t="shared" si="130"/>
        <v>0</v>
      </c>
      <c r="BK784" s="89">
        <f t="shared" si="130"/>
        <v>0</v>
      </c>
      <c r="BL784" s="89">
        <f t="shared" si="130"/>
        <v>0</v>
      </c>
      <c r="BM784" s="89">
        <f t="shared" si="130"/>
        <v>0</v>
      </c>
      <c r="BN784" s="89">
        <f t="shared" si="130"/>
        <v>0</v>
      </c>
      <c r="BO784" s="89">
        <f t="shared" ref="BO784:CQ787" si="131">BO180*$B784</f>
        <v>0</v>
      </c>
      <c r="BP784" s="89">
        <f t="shared" si="131"/>
        <v>0</v>
      </c>
      <c r="BQ784" s="89">
        <f t="shared" si="131"/>
        <v>0</v>
      </c>
      <c r="BR784" s="89">
        <f t="shared" si="131"/>
        <v>0</v>
      </c>
      <c r="BS784" s="89">
        <f t="shared" si="131"/>
        <v>0</v>
      </c>
      <c r="BT784" s="89">
        <f t="shared" si="131"/>
        <v>0</v>
      </c>
      <c r="BU784" s="89">
        <f t="shared" si="131"/>
        <v>0</v>
      </c>
      <c r="BV784" s="89">
        <f t="shared" si="131"/>
        <v>0</v>
      </c>
      <c r="BW784" s="89">
        <f t="shared" si="131"/>
        <v>0</v>
      </c>
      <c r="BX784" s="89">
        <f t="shared" si="131"/>
        <v>0</v>
      </c>
      <c r="BY784" s="89">
        <f t="shared" si="131"/>
        <v>0</v>
      </c>
      <c r="BZ784" s="89">
        <f t="shared" si="131"/>
        <v>0</v>
      </c>
      <c r="CA784" s="89">
        <f t="shared" si="131"/>
        <v>0</v>
      </c>
      <c r="CB784" s="89">
        <f t="shared" si="131"/>
        <v>0</v>
      </c>
      <c r="CC784" s="89">
        <f t="shared" si="131"/>
        <v>0</v>
      </c>
      <c r="CD784" s="89">
        <f t="shared" si="131"/>
        <v>0</v>
      </c>
      <c r="CE784" s="89">
        <f t="shared" si="131"/>
        <v>0</v>
      </c>
      <c r="CF784" s="89">
        <f t="shared" si="131"/>
        <v>0</v>
      </c>
      <c r="CG784" s="89">
        <f t="shared" si="131"/>
        <v>0</v>
      </c>
      <c r="CH784" s="89">
        <f t="shared" si="131"/>
        <v>0</v>
      </c>
      <c r="CI784" s="89">
        <f t="shared" si="131"/>
        <v>0</v>
      </c>
      <c r="CJ784" s="89">
        <f t="shared" si="131"/>
        <v>0</v>
      </c>
      <c r="CK784" s="89">
        <f t="shared" si="131"/>
        <v>0</v>
      </c>
      <c r="CL784" s="89">
        <f t="shared" si="131"/>
        <v>0</v>
      </c>
      <c r="CM784" s="89">
        <f t="shared" si="131"/>
        <v>0</v>
      </c>
      <c r="CN784" s="89">
        <f t="shared" si="131"/>
        <v>0</v>
      </c>
      <c r="CO784" s="89">
        <f t="shared" si="131"/>
        <v>0</v>
      </c>
      <c r="CP784" s="89">
        <f t="shared" si="131"/>
        <v>0</v>
      </c>
      <c r="CQ784" s="89">
        <f t="shared" si="131"/>
        <v>0</v>
      </c>
    </row>
    <row r="785" spans="1:95" s="89" customFormat="1" hidden="1" x14ac:dyDescent="0.25">
      <c r="A785" s="90" t="s">
        <v>235</v>
      </c>
      <c r="B785" s="91">
        <f>'[1]Base produits'!C177</f>
        <v>0</v>
      </c>
      <c r="C785" s="89">
        <f t="shared" si="130"/>
        <v>0</v>
      </c>
      <c r="D785" s="89">
        <f t="shared" si="130"/>
        <v>0</v>
      </c>
      <c r="E785" s="89">
        <f t="shared" si="130"/>
        <v>0</v>
      </c>
      <c r="F785" s="89">
        <f t="shared" si="130"/>
        <v>0</v>
      </c>
      <c r="G785" s="89">
        <f t="shared" si="130"/>
        <v>0</v>
      </c>
      <c r="H785" s="89">
        <f t="shared" si="130"/>
        <v>0</v>
      </c>
      <c r="I785" s="89">
        <f t="shared" si="130"/>
        <v>0</v>
      </c>
      <c r="J785" s="89">
        <f t="shared" si="130"/>
        <v>0</v>
      </c>
      <c r="K785" s="89">
        <f t="shared" si="130"/>
        <v>0</v>
      </c>
      <c r="L785" s="89">
        <f t="shared" si="130"/>
        <v>0</v>
      </c>
      <c r="M785" s="89">
        <f t="shared" si="130"/>
        <v>0</v>
      </c>
      <c r="N785" s="89">
        <f t="shared" si="130"/>
        <v>0</v>
      </c>
      <c r="O785" s="89">
        <f t="shared" si="130"/>
        <v>0</v>
      </c>
      <c r="P785" s="89">
        <f t="shared" si="130"/>
        <v>0</v>
      </c>
      <c r="Q785" s="89">
        <f t="shared" si="130"/>
        <v>0</v>
      </c>
      <c r="R785" s="89">
        <f t="shared" si="130"/>
        <v>0</v>
      </c>
      <c r="S785" s="89">
        <f t="shared" si="130"/>
        <v>0</v>
      </c>
      <c r="T785" s="89">
        <f t="shared" si="130"/>
        <v>0</v>
      </c>
      <c r="U785" s="89">
        <f t="shared" si="130"/>
        <v>0</v>
      </c>
      <c r="V785" s="89">
        <f t="shared" si="130"/>
        <v>0</v>
      </c>
      <c r="W785" s="89">
        <f t="shared" si="130"/>
        <v>0</v>
      </c>
      <c r="X785" s="89">
        <f t="shared" si="130"/>
        <v>0</v>
      </c>
      <c r="Y785" s="89">
        <f t="shared" si="130"/>
        <v>0</v>
      </c>
      <c r="Z785" s="89">
        <f t="shared" si="130"/>
        <v>0</v>
      </c>
      <c r="AA785" s="89">
        <f t="shared" si="130"/>
        <v>0</v>
      </c>
      <c r="AB785" s="89">
        <f t="shared" si="130"/>
        <v>0</v>
      </c>
      <c r="AC785" s="89">
        <f t="shared" si="130"/>
        <v>0</v>
      </c>
      <c r="AD785" s="89">
        <f t="shared" si="130"/>
        <v>0</v>
      </c>
      <c r="AE785" s="89">
        <f t="shared" si="130"/>
        <v>0</v>
      </c>
      <c r="AF785" s="89">
        <f t="shared" si="130"/>
        <v>0</v>
      </c>
      <c r="AG785" s="89">
        <f t="shared" si="130"/>
        <v>0</v>
      </c>
      <c r="AH785" s="89">
        <f t="shared" si="130"/>
        <v>0</v>
      </c>
      <c r="AI785" s="89">
        <f t="shared" si="130"/>
        <v>0</v>
      </c>
      <c r="AJ785" s="89">
        <f t="shared" si="130"/>
        <v>0</v>
      </c>
      <c r="AK785" s="89">
        <f t="shared" si="130"/>
        <v>0</v>
      </c>
      <c r="AL785" s="89">
        <f t="shared" si="130"/>
        <v>0</v>
      </c>
      <c r="AM785" s="89">
        <f t="shared" si="130"/>
        <v>0</v>
      </c>
      <c r="AN785" s="89">
        <f t="shared" si="130"/>
        <v>0</v>
      </c>
      <c r="AO785" s="89">
        <f t="shared" si="130"/>
        <v>0</v>
      </c>
      <c r="AP785" s="89">
        <f t="shared" si="130"/>
        <v>0</v>
      </c>
      <c r="AQ785" s="89">
        <f t="shared" si="130"/>
        <v>0</v>
      </c>
      <c r="AR785" s="89">
        <f t="shared" si="130"/>
        <v>0</v>
      </c>
      <c r="AS785" s="89">
        <f t="shared" si="130"/>
        <v>0</v>
      </c>
      <c r="AT785" s="89">
        <f t="shared" si="130"/>
        <v>0</v>
      </c>
      <c r="AU785" s="89">
        <f t="shared" si="130"/>
        <v>0</v>
      </c>
      <c r="AV785" s="89">
        <f t="shared" si="130"/>
        <v>0</v>
      </c>
      <c r="AW785" s="89">
        <f t="shared" si="130"/>
        <v>0</v>
      </c>
      <c r="AX785" s="89">
        <f t="shared" si="130"/>
        <v>0</v>
      </c>
      <c r="AY785" s="89">
        <f t="shared" si="130"/>
        <v>0</v>
      </c>
      <c r="AZ785" s="89">
        <f t="shared" si="130"/>
        <v>0</v>
      </c>
      <c r="BA785" s="89">
        <f t="shared" si="130"/>
        <v>0</v>
      </c>
      <c r="BB785" s="89">
        <f t="shared" si="130"/>
        <v>0</v>
      </c>
      <c r="BC785" s="89">
        <f t="shared" si="130"/>
        <v>0</v>
      </c>
      <c r="BD785" s="89">
        <f t="shared" si="130"/>
        <v>0</v>
      </c>
      <c r="BE785" s="89">
        <f t="shared" si="130"/>
        <v>0</v>
      </c>
      <c r="BF785" s="89">
        <f t="shared" si="130"/>
        <v>0</v>
      </c>
      <c r="BG785" s="89">
        <f t="shared" si="130"/>
        <v>0</v>
      </c>
      <c r="BH785" s="89">
        <f t="shared" si="130"/>
        <v>0</v>
      </c>
      <c r="BI785" s="89">
        <f t="shared" si="130"/>
        <v>0</v>
      </c>
      <c r="BJ785" s="89">
        <f t="shared" si="130"/>
        <v>0</v>
      </c>
      <c r="BK785" s="89">
        <f t="shared" si="130"/>
        <v>0</v>
      </c>
      <c r="BL785" s="89">
        <f t="shared" si="130"/>
        <v>0</v>
      </c>
      <c r="BM785" s="89">
        <f t="shared" si="130"/>
        <v>0</v>
      </c>
      <c r="BN785" s="89">
        <f t="shared" si="130"/>
        <v>0</v>
      </c>
      <c r="BO785" s="89">
        <f t="shared" si="131"/>
        <v>0</v>
      </c>
      <c r="BP785" s="89">
        <f t="shared" si="131"/>
        <v>0</v>
      </c>
      <c r="BQ785" s="89">
        <f t="shared" si="131"/>
        <v>0</v>
      </c>
      <c r="BR785" s="89">
        <f t="shared" si="131"/>
        <v>0</v>
      </c>
      <c r="BS785" s="89">
        <f t="shared" si="131"/>
        <v>0</v>
      </c>
      <c r="BT785" s="89">
        <f t="shared" si="131"/>
        <v>0</v>
      </c>
      <c r="BU785" s="89">
        <f t="shared" si="131"/>
        <v>0</v>
      </c>
      <c r="BV785" s="89">
        <f t="shared" si="131"/>
        <v>0</v>
      </c>
      <c r="BW785" s="89">
        <f t="shared" si="131"/>
        <v>0</v>
      </c>
      <c r="BX785" s="89">
        <f t="shared" si="131"/>
        <v>0</v>
      </c>
      <c r="BY785" s="89">
        <f t="shared" si="131"/>
        <v>0</v>
      </c>
      <c r="BZ785" s="89">
        <f t="shared" si="131"/>
        <v>0</v>
      </c>
      <c r="CA785" s="89">
        <f t="shared" si="131"/>
        <v>0</v>
      </c>
      <c r="CB785" s="89">
        <f t="shared" si="131"/>
        <v>0</v>
      </c>
      <c r="CC785" s="89">
        <f t="shared" si="131"/>
        <v>0</v>
      </c>
      <c r="CD785" s="89">
        <f t="shared" si="131"/>
        <v>0</v>
      </c>
      <c r="CE785" s="89">
        <f t="shared" si="131"/>
        <v>0</v>
      </c>
      <c r="CF785" s="89">
        <f t="shared" si="131"/>
        <v>0</v>
      </c>
      <c r="CG785" s="89">
        <f t="shared" si="131"/>
        <v>0</v>
      </c>
      <c r="CH785" s="89">
        <f t="shared" si="131"/>
        <v>0</v>
      </c>
      <c r="CI785" s="89">
        <f t="shared" si="131"/>
        <v>0</v>
      </c>
      <c r="CJ785" s="89">
        <f t="shared" si="131"/>
        <v>0</v>
      </c>
      <c r="CK785" s="89">
        <f t="shared" si="131"/>
        <v>0</v>
      </c>
      <c r="CL785" s="89">
        <f t="shared" si="131"/>
        <v>0</v>
      </c>
      <c r="CM785" s="89">
        <f t="shared" si="131"/>
        <v>0</v>
      </c>
      <c r="CN785" s="89">
        <f t="shared" si="131"/>
        <v>0</v>
      </c>
      <c r="CO785" s="89">
        <f t="shared" si="131"/>
        <v>0</v>
      </c>
      <c r="CP785" s="89">
        <f t="shared" si="131"/>
        <v>0</v>
      </c>
      <c r="CQ785" s="89">
        <f t="shared" si="131"/>
        <v>0</v>
      </c>
    </row>
    <row r="786" spans="1:95" s="89" customFormat="1" hidden="1" x14ac:dyDescent="0.25">
      <c r="A786" s="90" t="s">
        <v>236</v>
      </c>
      <c r="B786" s="91">
        <f>'[1]Base produits'!C178</f>
        <v>0</v>
      </c>
      <c r="C786" s="89">
        <f t="shared" si="130"/>
        <v>0</v>
      </c>
      <c r="D786" s="89">
        <f t="shared" si="130"/>
        <v>0</v>
      </c>
      <c r="E786" s="89">
        <f t="shared" si="130"/>
        <v>0</v>
      </c>
      <c r="F786" s="89">
        <f t="shared" si="130"/>
        <v>0</v>
      </c>
      <c r="G786" s="89">
        <f t="shared" si="130"/>
        <v>0</v>
      </c>
      <c r="H786" s="89">
        <f t="shared" si="130"/>
        <v>0</v>
      </c>
      <c r="I786" s="89">
        <f t="shared" si="130"/>
        <v>0</v>
      </c>
      <c r="J786" s="89">
        <f t="shared" si="130"/>
        <v>0</v>
      </c>
      <c r="K786" s="89">
        <f t="shared" si="130"/>
        <v>0</v>
      </c>
      <c r="L786" s="89">
        <f t="shared" si="130"/>
        <v>0</v>
      </c>
      <c r="M786" s="89">
        <f t="shared" si="130"/>
        <v>0</v>
      </c>
      <c r="N786" s="89">
        <f t="shared" si="130"/>
        <v>0</v>
      </c>
      <c r="O786" s="89">
        <f t="shared" si="130"/>
        <v>0</v>
      </c>
      <c r="P786" s="89">
        <f t="shared" si="130"/>
        <v>0</v>
      </c>
      <c r="Q786" s="89">
        <f t="shared" si="130"/>
        <v>0</v>
      </c>
      <c r="R786" s="89">
        <f t="shared" si="130"/>
        <v>0</v>
      </c>
      <c r="S786" s="89">
        <f t="shared" si="130"/>
        <v>0</v>
      </c>
      <c r="T786" s="89">
        <f t="shared" si="130"/>
        <v>0</v>
      </c>
      <c r="U786" s="89">
        <f t="shared" si="130"/>
        <v>0</v>
      </c>
      <c r="V786" s="89">
        <f t="shared" si="130"/>
        <v>0</v>
      </c>
      <c r="W786" s="89">
        <f t="shared" si="130"/>
        <v>0</v>
      </c>
      <c r="X786" s="89">
        <f t="shared" si="130"/>
        <v>0</v>
      </c>
      <c r="Y786" s="89">
        <f t="shared" si="130"/>
        <v>0</v>
      </c>
      <c r="Z786" s="89">
        <f t="shared" si="130"/>
        <v>0</v>
      </c>
      <c r="AA786" s="89">
        <f t="shared" si="130"/>
        <v>0</v>
      </c>
      <c r="AB786" s="89">
        <f t="shared" si="130"/>
        <v>0</v>
      </c>
      <c r="AC786" s="89">
        <f t="shared" si="130"/>
        <v>0</v>
      </c>
      <c r="AD786" s="89">
        <f t="shared" si="130"/>
        <v>0</v>
      </c>
      <c r="AE786" s="89">
        <f t="shared" si="130"/>
        <v>0</v>
      </c>
      <c r="AF786" s="89">
        <f t="shared" si="130"/>
        <v>0</v>
      </c>
      <c r="AG786" s="89">
        <f t="shared" si="130"/>
        <v>0</v>
      </c>
      <c r="AH786" s="89">
        <f t="shared" si="130"/>
        <v>0</v>
      </c>
      <c r="AI786" s="89">
        <f t="shared" si="130"/>
        <v>0</v>
      </c>
      <c r="AJ786" s="89">
        <f t="shared" si="130"/>
        <v>0</v>
      </c>
      <c r="AK786" s="89">
        <f t="shared" si="130"/>
        <v>0</v>
      </c>
      <c r="AL786" s="89">
        <f t="shared" si="130"/>
        <v>0</v>
      </c>
      <c r="AM786" s="89">
        <f t="shared" si="130"/>
        <v>0</v>
      </c>
      <c r="AN786" s="89">
        <f t="shared" si="130"/>
        <v>0</v>
      </c>
      <c r="AO786" s="89">
        <f t="shared" si="130"/>
        <v>0</v>
      </c>
      <c r="AP786" s="89">
        <f t="shared" si="130"/>
        <v>0</v>
      </c>
      <c r="AQ786" s="89">
        <f t="shared" si="130"/>
        <v>0</v>
      </c>
      <c r="AR786" s="89">
        <f t="shared" si="130"/>
        <v>0</v>
      </c>
      <c r="AS786" s="89">
        <f t="shared" si="130"/>
        <v>0</v>
      </c>
      <c r="AT786" s="89">
        <f t="shared" si="130"/>
        <v>0</v>
      </c>
      <c r="AU786" s="89">
        <f t="shared" si="130"/>
        <v>0</v>
      </c>
      <c r="AV786" s="89">
        <f t="shared" si="130"/>
        <v>0</v>
      </c>
      <c r="AW786" s="89">
        <f t="shared" si="130"/>
        <v>0</v>
      </c>
      <c r="AX786" s="89">
        <f t="shared" si="130"/>
        <v>0</v>
      </c>
      <c r="AY786" s="89">
        <f t="shared" si="130"/>
        <v>0</v>
      </c>
      <c r="AZ786" s="89">
        <f t="shared" si="130"/>
        <v>0</v>
      </c>
      <c r="BA786" s="89">
        <f t="shared" si="130"/>
        <v>0</v>
      </c>
      <c r="BB786" s="89">
        <f t="shared" si="130"/>
        <v>0</v>
      </c>
      <c r="BC786" s="89">
        <f t="shared" si="130"/>
        <v>0</v>
      </c>
      <c r="BD786" s="89">
        <f t="shared" si="130"/>
        <v>0</v>
      </c>
      <c r="BE786" s="89">
        <f t="shared" si="130"/>
        <v>0</v>
      </c>
      <c r="BF786" s="89">
        <f t="shared" si="130"/>
        <v>0</v>
      </c>
      <c r="BG786" s="89">
        <f t="shared" si="130"/>
        <v>0</v>
      </c>
      <c r="BH786" s="89">
        <f t="shared" si="130"/>
        <v>0</v>
      </c>
      <c r="BI786" s="89">
        <f t="shared" si="130"/>
        <v>0</v>
      </c>
      <c r="BJ786" s="89">
        <f t="shared" si="130"/>
        <v>0</v>
      </c>
      <c r="BK786" s="89">
        <f t="shared" si="130"/>
        <v>0</v>
      </c>
      <c r="BL786" s="89">
        <f t="shared" si="130"/>
        <v>0</v>
      </c>
      <c r="BM786" s="89">
        <f t="shared" si="130"/>
        <v>0</v>
      </c>
      <c r="BN786" s="89">
        <f t="shared" si="130"/>
        <v>0</v>
      </c>
      <c r="BO786" s="89">
        <f t="shared" si="131"/>
        <v>0</v>
      </c>
      <c r="BP786" s="89">
        <f t="shared" si="131"/>
        <v>0</v>
      </c>
      <c r="BQ786" s="89">
        <f t="shared" si="131"/>
        <v>0</v>
      </c>
      <c r="BR786" s="89">
        <f t="shared" si="131"/>
        <v>0</v>
      </c>
      <c r="BS786" s="89">
        <f t="shared" si="131"/>
        <v>0</v>
      </c>
      <c r="BT786" s="89">
        <f t="shared" si="131"/>
        <v>0</v>
      </c>
      <c r="BU786" s="89">
        <f t="shared" si="131"/>
        <v>0</v>
      </c>
      <c r="BV786" s="89">
        <f t="shared" si="131"/>
        <v>0</v>
      </c>
      <c r="BW786" s="89">
        <f t="shared" si="131"/>
        <v>0</v>
      </c>
      <c r="BX786" s="89">
        <f t="shared" si="131"/>
        <v>0</v>
      </c>
      <c r="BY786" s="89">
        <f t="shared" si="131"/>
        <v>0</v>
      </c>
      <c r="BZ786" s="89">
        <f t="shared" si="131"/>
        <v>0</v>
      </c>
      <c r="CA786" s="89">
        <f t="shared" si="131"/>
        <v>0</v>
      </c>
      <c r="CB786" s="89">
        <f t="shared" si="131"/>
        <v>0</v>
      </c>
      <c r="CC786" s="89">
        <f t="shared" si="131"/>
        <v>0</v>
      </c>
      <c r="CD786" s="89">
        <f t="shared" si="131"/>
        <v>0</v>
      </c>
      <c r="CE786" s="89">
        <f t="shared" si="131"/>
        <v>0</v>
      </c>
      <c r="CF786" s="89">
        <f t="shared" si="131"/>
        <v>0</v>
      </c>
      <c r="CG786" s="89">
        <f t="shared" si="131"/>
        <v>0</v>
      </c>
      <c r="CH786" s="89">
        <f t="shared" si="131"/>
        <v>0</v>
      </c>
      <c r="CI786" s="89">
        <f t="shared" si="131"/>
        <v>0</v>
      </c>
      <c r="CJ786" s="89">
        <f t="shared" si="131"/>
        <v>0</v>
      </c>
      <c r="CK786" s="89">
        <f t="shared" si="131"/>
        <v>0</v>
      </c>
      <c r="CL786" s="89">
        <f t="shared" si="131"/>
        <v>0</v>
      </c>
      <c r="CM786" s="89">
        <f t="shared" si="131"/>
        <v>0</v>
      </c>
      <c r="CN786" s="89">
        <f t="shared" si="131"/>
        <v>0</v>
      </c>
      <c r="CO786" s="89">
        <f t="shared" si="131"/>
        <v>0</v>
      </c>
      <c r="CP786" s="89">
        <f t="shared" si="131"/>
        <v>0</v>
      </c>
      <c r="CQ786" s="89">
        <f t="shared" si="131"/>
        <v>0</v>
      </c>
    </row>
    <row r="787" spans="1:95" s="89" customFormat="1" hidden="1" x14ac:dyDescent="0.25">
      <c r="A787" s="90" t="s">
        <v>237</v>
      </c>
      <c r="B787" s="91">
        <f>'[1]Base produits'!C179</f>
        <v>0</v>
      </c>
      <c r="C787" s="89">
        <f t="shared" si="130"/>
        <v>0</v>
      </c>
      <c r="D787" s="89">
        <f t="shared" si="130"/>
        <v>0</v>
      </c>
      <c r="E787" s="89">
        <f t="shared" si="130"/>
        <v>0</v>
      </c>
      <c r="F787" s="89">
        <f t="shared" si="130"/>
        <v>0</v>
      </c>
      <c r="G787" s="89">
        <f t="shared" si="130"/>
        <v>0</v>
      </c>
      <c r="H787" s="89">
        <f t="shared" si="130"/>
        <v>0</v>
      </c>
      <c r="I787" s="89">
        <f t="shared" si="130"/>
        <v>0</v>
      </c>
      <c r="J787" s="89">
        <f t="shared" si="130"/>
        <v>0</v>
      </c>
      <c r="K787" s="89">
        <f t="shared" si="130"/>
        <v>0</v>
      </c>
      <c r="L787" s="89">
        <f t="shared" si="130"/>
        <v>0</v>
      </c>
      <c r="M787" s="89">
        <f t="shared" si="130"/>
        <v>0</v>
      </c>
      <c r="N787" s="89">
        <f t="shared" si="130"/>
        <v>0</v>
      </c>
      <c r="O787" s="89">
        <f t="shared" si="130"/>
        <v>0</v>
      </c>
      <c r="P787" s="89">
        <f t="shared" si="130"/>
        <v>0</v>
      </c>
      <c r="Q787" s="89">
        <f t="shared" si="130"/>
        <v>0</v>
      </c>
      <c r="R787" s="89">
        <f t="shared" si="130"/>
        <v>0</v>
      </c>
      <c r="S787" s="89">
        <f t="shared" si="130"/>
        <v>0</v>
      </c>
      <c r="T787" s="89">
        <f t="shared" si="130"/>
        <v>0</v>
      </c>
      <c r="U787" s="89">
        <f t="shared" si="130"/>
        <v>0</v>
      </c>
      <c r="V787" s="89">
        <f t="shared" si="130"/>
        <v>0</v>
      </c>
      <c r="W787" s="89">
        <f t="shared" si="130"/>
        <v>0</v>
      </c>
      <c r="X787" s="89">
        <f t="shared" si="130"/>
        <v>0</v>
      </c>
      <c r="Y787" s="89">
        <f t="shared" si="130"/>
        <v>0</v>
      </c>
      <c r="Z787" s="89">
        <f t="shared" si="130"/>
        <v>0</v>
      </c>
      <c r="AA787" s="89">
        <f t="shared" si="130"/>
        <v>0</v>
      </c>
      <c r="AB787" s="89">
        <f t="shared" si="130"/>
        <v>0</v>
      </c>
      <c r="AC787" s="89">
        <f t="shared" si="130"/>
        <v>0</v>
      </c>
      <c r="AD787" s="89">
        <f t="shared" si="130"/>
        <v>0</v>
      </c>
      <c r="AE787" s="89">
        <f t="shared" si="130"/>
        <v>0</v>
      </c>
      <c r="AF787" s="89">
        <f t="shared" si="130"/>
        <v>0</v>
      </c>
      <c r="AG787" s="89">
        <f t="shared" si="130"/>
        <v>0</v>
      </c>
      <c r="AH787" s="89">
        <f t="shared" si="130"/>
        <v>0</v>
      </c>
      <c r="AI787" s="89">
        <f t="shared" si="130"/>
        <v>0</v>
      </c>
      <c r="AJ787" s="89">
        <f t="shared" si="130"/>
        <v>0</v>
      </c>
      <c r="AK787" s="89">
        <f t="shared" si="130"/>
        <v>0</v>
      </c>
      <c r="AL787" s="89">
        <f t="shared" si="130"/>
        <v>0</v>
      </c>
      <c r="AM787" s="89">
        <f t="shared" si="130"/>
        <v>0</v>
      </c>
      <c r="AN787" s="89">
        <f t="shared" si="130"/>
        <v>0</v>
      </c>
      <c r="AO787" s="89">
        <f t="shared" si="130"/>
        <v>0</v>
      </c>
      <c r="AP787" s="89">
        <f t="shared" si="130"/>
        <v>0</v>
      </c>
      <c r="AQ787" s="89">
        <f t="shared" si="130"/>
        <v>0</v>
      </c>
      <c r="AR787" s="89">
        <f t="shared" si="130"/>
        <v>0</v>
      </c>
      <c r="AS787" s="89">
        <f t="shared" si="130"/>
        <v>0</v>
      </c>
      <c r="AT787" s="89">
        <f t="shared" si="130"/>
        <v>0</v>
      </c>
      <c r="AU787" s="89">
        <f t="shared" si="130"/>
        <v>0</v>
      </c>
      <c r="AV787" s="89">
        <f t="shared" si="130"/>
        <v>0</v>
      </c>
      <c r="AW787" s="89">
        <f t="shared" si="130"/>
        <v>0</v>
      </c>
      <c r="AX787" s="89">
        <f t="shared" si="130"/>
        <v>0</v>
      </c>
      <c r="AY787" s="89">
        <f t="shared" si="130"/>
        <v>0</v>
      </c>
      <c r="AZ787" s="89">
        <f t="shared" si="130"/>
        <v>0</v>
      </c>
      <c r="BA787" s="89">
        <f t="shared" si="130"/>
        <v>0</v>
      </c>
      <c r="BB787" s="89">
        <f t="shared" si="130"/>
        <v>0</v>
      </c>
      <c r="BC787" s="89">
        <f t="shared" si="130"/>
        <v>0</v>
      </c>
      <c r="BD787" s="89">
        <f t="shared" si="130"/>
        <v>0</v>
      </c>
      <c r="BE787" s="89">
        <f t="shared" si="130"/>
        <v>0</v>
      </c>
      <c r="BF787" s="89">
        <f t="shared" si="130"/>
        <v>0</v>
      </c>
      <c r="BG787" s="89">
        <f t="shared" si="130"/>
        <v>0</v>
      </c>
      <c r="BH787" s="89">
        <f t="shared" si="130"/>
        <v>0</v>
      </c>
      <c r="BI787" s="89">
        <f t="shared" si="130"/>
        <v>0</v>
      </c>
      <c r="BJ787" s="89">
        <f t="shared" si="130"/>
        <v>0</v>
      </c>
      <c r="BK787" s="89">
        <f t="shared" si="130"/>
        <v>0</v>
      </c>
      <c r="BL787" s="89">
        <f t="shared" si="130"/>
        <v>0</v>
      </c>
      <c r="BM787" s="89">
        <f t="shared" si="130"/>
        <v>0</v>
      </c>
      <c r="BN787" s="89">
        <f t="shared" ref="BN787" si="132">BN183*$B787</f>
        <v>0</v>
      </c>
      <c r="BO787" s="89">
        <f t="shared" si="131"/>
        <v>0</v>
      </c>
      <c r="BP787" s="89">
        <f t="shared" si="131"/>
        <v>0</v>
      </c>
      <c r="BQ787" s="89">
        <f t="shared" si="131"/>
        <v>0</v>
      </c>
      <c r="BR787" s="89">
        <f t="shared" si="131"/>
        <v>0</v>
      </c>
      <c r="BS787" s="89">
        <f t="shared" si="131"/>
        <v>0</v>
      </c>
      <c r="BT787" s="89">
        <f t="shared" si="131"/>
        <v>0</v>
      </c>
      <c r="BU787" s="89">
        <f t="shared" si="131"/>
        <v>0</v>
      </c>
      <c r="BV787" s="89">
        <f t="shared" si="131"/>
        <v>0</v>
      </c>
      <c r="BW787" s="89">
        <f t="shared" si="131"/>
        <v>0</v>
      </c>
      <c r="BX787" s="89">
        <f t="shared" si="131"/>
        <v>0</v>
      </c>
      <c r="BY787" s="89">
        <f t="shared" si="131"/>
        <v>0</v>
      </c>
      <c r="BZ787" s="89">
        <f t="shared" si="131"/>
        <v>0</v>
      </c>
      <c r="CA787" s="89">
        <f t="shared" si="131"/>
        <v>0</v>
      </c>
      <c r="CB787" s="89">
        <f t="shared" si="131"/>
        <v>0</v>
      </c>
      <c r="CC787" s="89">
        <f t="shared" si="131"/>
        <v>0</v>
      </c>
      <c r="CD787" s="89">
        <f t="shared" si="131"/>
        <v>0</v>
      </c>
      <c r="CE787" s="89">
        <f t="shared" si="131"/>
        <v>0</v>
      </c>
      <c r="CF787" s="89">
        <f t="shared" si="131"/>
        <v>0</v>
      </c>
      <c r="CG787" s="89">
        <f t="shared" si="131"/>
        <v>0</v>
      </c>
      <c r="CH787" s="89">
        <f t="shared" si="131"/>
        <v>0</v>
      </c>
      <c r="CI787" s="89">
        <f t="shared" si="131"/>
        <v>0</v>
      </c>
      <c r="CJ787" s="89">
        <f t="shared" si="131"/>
        <v>0</v>
      </c>
      <c r="CK787" s="89">
        <f t="shared" si="131"/>
        <v>0</v>
      </c>
      <c r="CL787" s="89">
        <f t="shared" si="131"/>
        <v>0</v>
      </c>
      <c r="CM787" s="89">
        <f t="shared" si="131"/>
        <v>0</v>
      </c>
      <c r="CN787" s="89">
        <f t="shared" si="131"/>
        <v>0</v>
      </c>
      <c r="CO787" s="89">
        <f t="shared" si="131"/>
        <v>0</v>
      </c>
      <c r="CP787" s="89">
        <f t="shared" si="131"/>
        <v>0</v>
      </c>
      <c r="CQ787" s="89">
        <f t="shared" si="131"/>
        <v>0</v>
      </c>
    </row>
    <row r="788" spans="1:95" s="89" customFormat="1" hidden="1" x14ac:dyDescent="0.25">
      <c r="A788" s="90" t="s">
        <v>238</v>
      </c>
      <c r="B788" s="91">
        <f>'[1]Base produits'!C180</f>
        <v>0</v>
      </c>
      <c r="C788" s="89">
        <f t="shared" ref="C788:BN791" si="133">C184*$B788</f>
        <v>0</v>
      </c>
      <c r="D788" s="89">
        <f t="shared" si="133"/>
        <v>0</v>
      </c>
      <c r="E788" s="89">
        <f t="shared" si="133"/>
        <v>0</v>
      </c>
      <c r="F788" s="89">
        <f t="shared" si="133"/>
        <v>0</v>
      </c>
      <c r="G788" s="89">
        <f t="shared" si="133"/>
        <v>0</v>
      </c>
      <c r="H788" s="89">
        <f t="shared" si="133"/>
        <v>0</v>
      </c>
      <c r="I788" s="89">
        <f t="shared" si="133"/>
        <v>0</v>
      </c>
      <c r="J788" s="89">
        <f t="shared" si="133"/>
        <v>0</v>
      </c>
      <c r="K788" s="89">
        <f t="shared" si="133"/>
        <v>0</v>
      </c>
      <c r="L788" s="89">
        <f t="shared" si="133"/>
        <v>0</v>
      </c>
      <c r="M788" s="89">
        <f t="shared" si="133"/>
        <v>0</v>
      </c>
      <c r="N788" s="89">
        <f t="shared" si="133"/>
        <v>0</v>
      </c>
      <c r="O788" s="89">
        <f t="shared" si="133"/>
        <v>0</v>
      </c>
      <c r="P788" s="89">
        <f t="shared" si="133"/>
        <v>0</v>
      </c>
      <c r="Q788" s="89">
        <f t="shared" si="133"/>
        <v>0</v>
      </c>
      <c r="R788" s="89">
        <f t="shared" si="133"/>
        <v>0</v>
      </c>
      <c r="S788" s="89">
        <f t="shared" si="133"/>
        <v>0</v>
      </c>
      <c r="T788" s="89">
        <f t="shared" si="133"/>
        <v>0</v>
      </c>
      <c r="U788" s="89">
        <f t="shared" si="133"/>
        <v>0</v>
      </c>
      <c r="V788" s="89">
        <f t="shared" si="133"/>
        <v>0</v>
      </c>
      <c r="W788" s="89">
        <f t="shared" si="133"/>
        <v>0</v>
      </c>
      <c r="X788" s="89">
        <f t="shared" si="133"/>
        <v>0</v>
      </c>
      <c r="Y788" s="89">
        <f t="shared" si="133"/>
        <v>0</v>
      </c>
      <c r="Z788" s="89">
        <f t="shared" si="133"/>
        <v>0</v>
      </c>
      <c r="AA788" s="89">
        <f t="shared" si="133"/>
        <v>0</v>
      </c>
      <c r="AB788" s="89">
        <f t="shared" si="133"/>
        <v>0</v>
      </c>
      <c r="AC788" s="89">
        <f t="shared" si="133"/>
        <v>0</v>
      </c>
      <c r="AD788" s="89">
        <f t="shared" si="133"/>
        <v>0</v>
      </c>
      <c r="AE788" s="89">
        <f t="shared" si="133"/>
        <v>0</v>
      </c>
      <c r="AF788" s="89">
        <f t="shared" si="133"/>
        <v>0</v>
      </c>
      <c r="AG788" s="89">
        <f t="shared" si="133"/>
        <v>0</v>
      </c>
      <c r="AH788" s="89">
        <f t="shared" si="133"/>
        <v>0</v>
      </c>
      <c r="AI788" s="89">
        <f t="shared" si="133"/>
        <v>0</v>
      </c>
      <c r="AJ788" s="89">
        <f t="shared" si="133"/>
        <v>0</v>
      </c>
      <c r="AK788" s="89">
        <f t="shared" si="133"/>
        <v>0</v>
      </c>
      <c r="AL788" s="89">
        <f t="shared" si="133"/>
        <v>0</v>
      </c>
      <c r="AM788" s="89">
        <f t="shared" si="133"/>
        <v>0</v>
      </c>
      <c r="AN788" s="89">
        <f t="shared" si="133"/>
        <v>0</v>
      </c>
      <c r="AO788" s="89">
        <f t="shared" si="133"/>
        <v>0</v>
      </c>
      <c r="AP788" s="89">
        <f t="shared" si="133"/>
        <v>0</v>
      </c>
      <c r="AQ788" s="89">
        <f t="shared" si="133"/>
        <v>0</v>
      </c>
      <c r="AR788" s="89">
        <f t="shared" si="133"/>
        <v>0</v>
      </c>
      <c r="AS788" s="89">
        <f t="shared" si="133"/>
        <v>0</v>
      </c>
      <c r="AT788" s="89">
        <f t="shared" si="133"/>
        <v>0</v>
      </c>
      <c r="AU788" s="89">
        <f t="shared" si="133"/>
        <v>0</v>
      </c>
      <c r="AV788" s="89">
        <f t="shared" si="133"/>
        <v>0</v>
      </c>
      <c r="AW788" s="89">
        <f t="shared" si="133"/>
        <v>0</v>
      </c>
      <c r="AX788" s="89">
        <f t="shared" si="133"/>
        <v>0</v>
      </c>
      <c r="AY788" s="89">
        <f t="shared" si="133"/>
        <v>0</v>
      </c>
      <c r="AZ788" s="89">
        <f t="shared" si="133"/>
        <v>0</v>
      </c>
      <c r="BA788" s="89">
        <f t="shared" si="133"/>
        <v>0</v>
      </c>
      <c r="BB788" s="89">
        <f t="shared" si="133"/>
        <v>0</v>
      </c>
      <c r="BC788" s="89">
        <f t="shared" si="133"/>
        <v>0</v>
      </c>
      <c r="BD788" s="89">
        <f t="shared" si="133"/>
        <v>0</v>
      </c>
      <c r="BE788" s="89">
        <f t="shared" si="133"/>
        <v>0</v>
      </c>
      <c r="BF788" s="89">
        <f t="shared" si="133"/>
        <v>0</v>
      </c>
      <c r="BG788" s="89">
        <f t="shared" si="133"/>
        <v>0</v>
      </c>
      <c r="BH788" s="89">
        <f t="shared" si="133"/>
        <v>0</v>
      </c>
      <c r="BI788" s="89">
        <f t="shared" si="133"/>
        <v>0</v>
      </c>
      <c r="BJ788" s="89">
        <f t="shared" si="133"/>
        <v>0</v>
      </c>
      <c r="BK788" s="89">
        <f t="shared" si="133"/>
        <v>0</v>
      </c>
      <c r="BL788" s="89">
        <f t="shared" si="133"/>
        <v>0</v>
      </c>
      <c r="BM788" s="89">
        <f t="shared" si="133"/>
        <v>0</v>
      </c>
      <c r="BN788" s="89">
        <f t="shared" si="133"/>
        <v>0</v>
      </c>
      <c r="BO788" s="89">
        <f t="shared" ref="BO788:CQ791" si="134">BO184*$B788</f>
        <v>0</v>
      </c>
      <c r="BP788" s="89">
        <f t="shared" si="134"/>
        <v>0</v>
      </c>
      <c r="BQ788" s="89">
        <f t="shared" si="134"/>
        <v>0</v>
      </c>
      <c r="BR788" s="89">
        <f t="shared" si="134"/>
        <v>0</v>
      </c>
      <c r="BS788" s="89">
        <f t="shared" si="134"/>
        <v>0</v>
      </c>
      <c r="BT788" s="89">
        <f t="shared" si="134"/>
        <v>0</v>
      </c>
      <c r="BU788" s="89">
        <f t="shared" si="134"/>
        <v>0</v>
      </c>
      <c r="BV788" s="89">
        <f t="shared" si="134"/>
        <v>0</v>
      </c>
      <c r="BW788" s="89">
        <f t="shared" si="134"/>
        <v>0</v>
      </c>
      <c r="BX788" s="89">
        <f t="shared" si="134"/>
        <v>0</v>
      </c>
      <c r="BY788" s="89">
        <f t="shared" si="134"/>
        <v>0</v>
      </c>
      <c r="BZ788" s="89">
        <f t="shared" si="134"/>
        <v>0</v>
      </c>
      <c r="CA788" s="89">
        <f t="shared" si="134"/>
        <v>0</v>
      </c>
      <c r="CB788" s="89">
        <f t="shared" si="134"/>
        <v>0</v>
      </c>
      <c r="CC788" s="89">
        <f t="shared" si="134"/>
        <v>0</v>
      </c>
      <c r="CD788" s="89">
        <f t="shared" si="134"/>
        <v>0</v>
      </c>
      <c r="CE788" s="89">
        <f t="shared" si="134"/>
        <v>0</v>
      </c>
      <c r="CF788" s="89">
        <f t="shared" si="134"/>
        <v>0</v>
      </c>
      <c r="CG788" s="89">
        <f t="shared" si="134"/>
        <v>0</v>
      </c>
      <c r="CH788" s="89">
        <f t="shared" si="134"/>
        <v>0</v>
      </c>
      <c r="CI788" s="89">
        <f t="shared" si="134"/>
        <v>0</v>
      </c>
      <c r="CJ788" s="89">
        <f t="shared" si="134"/>
        <v>0</v>
      </c>
      <c r="CK788" s="89">
        <f t="shared" si="134"/>
        <v>0</v>
      </c>
      <c r="CL788" s="89">
        <f t="shared" si="134"/>
        <v>0</v>
      </c>
      <c r="CM788" s="89">
        <f t="shared" si="134"/>
        <v>0</v>
      </c>
      <c r="CN788" s="89">
        <f t="shared" si="134"/>
        <v>0</v>
      </c>
      <c r="CO788" s="89">
        <f t="shared" si="134"/>
        <v>0</v>
      </c>
      <c r="CP788" s="89">
        <f t="shared" si="134"/>
        <v>0</v>
      </c>
      <c r="CQ788" s="89">
        <f t="shared" si="134"/>
        <v>0</v>
      </c>
    </row>
    <row r="789" spans="1:95" s="89" customFormat="1" hidden="1" x14ac:dyDescent="0.25">
      <c r="A789" s="90" t="s">
        <v>239</v>
      </c>
      <c r="B789" s="91">
        <f>'[1]Base produits'!C181</f>
        <v>0</v>
      </c>
      <c r="C789" s="89">
        <f t="shared" si="133"/>
        <v>0</v>
      </c>
      <c r="D789" s="89">
        <f t="shared" si="133"/>
        <v>0</v>
      </c>
      <c r="E789" s="89">
        <f t="shared" si="133"/>
        <v>0</v>
      </c>
      <c r="F789" s="89">
        <f t="shared" si="133"/>
        <v>0</v>
      </c>
      <c r="G789" s="89">
        <f t="shared" si="133"/>
        <v>0</v>
      </c>
      <c r="H789" s="89">
        <f t="shared" si="133"/>
        <v>0</v>
      </c>
      <c r="I789" s="89">
        <f t="shared" si="133"/>
        <v>0</v>
      </c>
      <c r="J789" s="89">
        <f t="shared" si="133"/>
        <v>0</v>
      </c>
      <c r="K789" s="89">
        <f t="shared" si="133"/>
        <v>0</v>
      </c>
      <c r="L789" s="89">
        <f t="shared" si="133"/>
        <v>0</v>
      </c>
      <c r="M789" s="89">
        <f t="shared" si="133"/>
        <v>0</v>
      </c>
      <c r="N789" s="89">
        <f t="shared" si="133"/>
        <v>0</v>
      </c>
      <c r="O789" s="89">
        <f t="shared" si="133"/>
        <v>0</v>
      </c>
      <c r="P789" s="89">
        <f t="shared" si="133"/>
        <v>0</v>
      </c>
      <c r="Q789" s="89">
        <f t="shared" si="133"/>
        <v>0</v>
      </c>
      <c r="R789" s="89">
        <f t="shared" si="133"/>
        <v>0</v>
      </c>
      <c r="S789" s="89">
        <f t="shared" si="133"/>
        <v>0</v>
      </c>
      <c r="T789" s="89">
        <f t="shared" si="133"/>
        <v>0</v>
      </c>
      <c r="U789" s="89">
        <f t="shared" si="133"/>
        <v>0</v>
      </c>
      <c r="V789" s="89">
        <f t="shared" si="133"/>
        <v>0</v>
      </c>
      <c r="W789" s="89">
        <f t="shared" si="133"/>
        <v>0</v>
      </c>
      <c r="X789" s="89">
        <f t="shared" si="133"/>
        <v>0</v>
      </c>
      <c r="Y789" s="89">
        <f t="shared" si="133"/>
        <v>0</v>
      </c>
      <c r="Z789" s="89">
        <f t="shared" si="133"/>
        <v>0</v>
      </c>
      <c r="AA789" s="89">
        <f t="shared" si="133"/>
        <v>0</v>
      </c>
      <c r="AB789" s="89">
        <f t="shared" si="133"/>
        <v>0</v>
      </c>
      <c r="AC789" s="89">
        <f t="shared" si="133"/>
        <v>0</v>
      </c>
      <c r="AD789" s="89">
        <f t="shared" si="133"/>
        <v>0</v>
      </c>
      <c r="AE789" s="89">
        <f t="shared" si="133"/>
        <v>0</v>
      </c>
      <c r="AF789" s="89">
        <f t="shared" si="133"/>
        <v>0</v>
      </c>
      <c r="AG789" s="89">
        <f t="shared" si="133"/>
        <v>0</v>
      </c>
      <c r="AH789" s="89">
        <f t="shared" si="133"/>
        <v>0</v>
      </c>
      <c r="AI789" s="89">
        <f t="shared" si="133"/>
        <v>0</v>
      </c>
      <c r="AJ789" s="89">
        <f t="shared" si="133"/>
        <v>0</v>
      </c>
      <c r="AK789" s="89">
        <f t="shared" si="133"/>
        <v>0</v>
      </c>
      <c r="AL789" s="89">
        <f t="shared" si="133"/>
        <v>0</v>
      </c>
      <c r="AM789" s="89">
        <f t="shared" si="133"/>
        <v>0</v>
      </c>
      <c r="AN789" s="89">
        <f t="shared" si="133"/>
        <v>0</v>
      </c>
      <c r="AO789" s="89">
        <f t="shared" si="133"/>
        <v>0</v>
      </c>
      <c r="AP789" s="89">
        <f t="shared" si="133"/>
        <v>0</v>
      </c>
      <c r="AQ789" s="89">
        <f t="shared" si="133"/>
        <v>0</v>
      </c>
      <c r="AR789" s="89">
        <f t="shared" si="133"/>
        <v>0</v>
      </c>
      <c r="AS789" s="89">
        <f t="shared" si="133"/>
        <v>0</v>
      </c>
      <c r="AT789" s="89">
        <f t="shared" si="133"/>
        <v>0</v>
      </c>
      <c r="AU789" s="89">
        <f t="shared" si="133"/>
        <v>0</v>
      </c>
      <c r="AV789" s="89">
        <f t="shared" si="133"/>
        <v>0</v>
      </c>
      <c r="AW789" s="89">
        <f t="shared" si="133"/>
        <v>0</v>
      </c>
      <c r="AX789" s="89">
        <f t="shared" si="133"/>
        <v>0</v>
      </c>
      <c r="AY789" s="89">
        <f t="shared" si="133"/>
        <v>0</v>
      </c>
      <c r="AZ789" s="89">
        <f t="shared" si="133"/>
        <v>0</v>
      </c>
      <c r="BA789" s="89">
        <f t="shared" si="133"/>
        <v>0</v>
      </c>
      <c r="BB789" s="89">
        <f t="shared" si="133"/>
        <v>0</v>
      </c>
      <c r="BC789" s="89">
        <f t="shared" si="133"/>
        <v>0</v>
      </c>
      <c r="BD789" s="89">
        <f t="shared" si="133"/>
        <v>0</v>
      </c>
      <c r="BE789" s="89">
        <f t="shared" si="133"/>
        <v>0</v>
      </c>
      <c r="BF789" s="89">
        <f t="shared" si="133"/>
        <v>0</v>
      </c>
      <c r="BG789" s="89">
        <f t="shared" si="133"/>
        <v>0</v>
      </c>
      <c r="BH789" s="89">
        <f t="shared" si="133"/>
        <v>0</v>
      </c>
      <c r="BI789" s="89">
        <f t="shared" si="133"/>
        <v>0</v>
      </c>
      <c r="BJ789" s="89">
        <f t="shared" si="133"/>
        <v>0</v>
      </c>
      <c r="BK789" s="89">
        <f t="shared" si="133"/>
        <v>0</v>
      </c>
      <c r="BL789" s="89">
        <f t="shared" si="133"/>
        <v>0</v>
      </c>
      <c r="BM789" s="89">
        <f t="shared" si="133"/>
        <v>0</v>
      </c>
      <c r="BN789" s="89">
        <f t="shared" si="133"/>
        <v>0</v>
      </c>
      <c r="BO789" s="89">
        <f t="shared" si="134"/>
        <v>0</v>
      </c>
      <c r="BP789" s="89">
        <f t="shared" si="134"/>
        <v>0</v>
      </c>
      <c r="BQ789" s="89">
        <f t="shared" si="134"/>
        <v>0</v>
      </c>
      <c r="BR789" s="89">
        <f t="shared" si="134"/>
        <v>0</v>
      </c>
      <c r="BS789" s="89">
        <f t="shared" si="134"/>
        <v>0</v>
      </c>
      <c r="BT789" s="89">
        <f t="shared" si="134"/>
        <v>0</v>
      </c>
      <c r="BU789" s="89">
        <f t="shared" si="134"/>
        <v>0</v>
      </c>
      <c r="BV789" s="89">
        <f t="shared" si="134"/>
        <v>0</v>
      </c>
      <c r="BW789" s="89">
        <f t="shared" si="134"/>
        <v>0</v>
      </c>
      <c r="BX789" s="89">
        <f t="shared" si="134"/>
        <v>0</v>
      </c>
      <c r="BY789" s="89">
        <f t="shared" si="134"/>
        <v>0</v>
      </c>
      <c r="BZ789" s="89">
        <f t="shared" si="134"/>
        <v>0</v>
      </c>
      <c r="CA789" s="89">
        <f t="shared" si="134"/>
        <v>0</v>
      </c>
      <c r="CB789" s="89">
        <f t="shared" si="134"/>
        <v>0</v>
      </c>
      <c r="CC789" s="89">
        <f t="shared" si="134"/>
        <v>0</v>
      </c>
      <c r="CD789" s="89">
        <f t="shared" si="134"/>
        <v>0</v>
      </c>
      <c r="CE789" s="89">
        <f t="shared" si="134"/>
        <v>0</v>
      </c>
      <c r="CF789" s="89">
        <f t="shared" si="134"/>
        <v>0</v>
      </c>
      <c r="CG789" s="89">
        <f t="shared" si="134"/>
        <v>0</v>
      </c>
      <c r="CH789" s="89">
        <f t="shared" si="134"/>
        <v>0</v>
      </c>
      <c r="CI789" s="89">
        <f t="shared" si="134"/>
        <v>0</v>
      </c>
      <c r="CJ789" s="89">
        <f t="shared" si="134"/>
        <v>0</v>
      </c>
      <c r="CK789" s="89">
        <f t="shared" si="134"/>
        <v>0</v>
      </c>
      <c r="CL789" s="89">
        <f t="shared" si="134"/>
        <v>0</v>
      </c>
      <c r="CM789" s="89">
        <f t="shared" si="134"/>
        <v>0</v>
      </c>
      <c r="CN789" s="89">
        <f t="shared" si="134"/>
        <v>0</v>
      </c>
      <c r="CO789" s="89">
        <f t="shared" si="134"/>
        <v>0</v>
      </c>
      <c r="CP789" s="89">
        <f t="shared" si="134"/>
        <v>0</v>
      </c>
      <c r="CQ789" s="89">
        <f t="shared" si="134"/>
        <v>0</v>
      </c>
    </row>
    <row r="790" spans="1:95" s="89" customFormat="1" hidden="1" x14ac:dyDescent="0.25">
      <c r="A790" s="90" t="s">
        <v>240</v>
      </c>
      <c r="B790" s="91">
        <f>'[1]Base produits'!C182</f>
        <v>0</v>
      </c>
      <c r="C790" s="89">
        <f t="shared" si="133"/>
        <v>0</v>
      </c>
      <c r="D790" s="89">
        <f t="shared" si="133"/>
        <v>0</v>
      </c>
      <c r="E790" s="89">
        <f t="shared" si="133"/>
        <v>0</v>
      </c>
      <c r="F790" s="89">
        <f t="shared" si="133"/>
        <v>0</v>
      </c>
      <c r="G790" s="89">
        <f t="shared" si="133"/>
        <v>0</v>
      </c>
      <c r="H790" s="89">
        <f t="shared" si="133"/>
        <v>0</v>
      </c>
      <c r="I790" s="89">
        <f t="shared" si="133"/>
        <v>0</v>
      </c>
      <c r="J790" s="89">
        <f t="shared" si="133"/>
        <v>0</v>
      </c>
      <c r="K790" s="89">
        <f t="shared" si="133"/>
        <v>0</v>
      </c>
      <c r="L790" s="89">
        <f t="shared" si="133"/>
        <v>0</v>
      </c>
      <c r="M790" s="89">
        <f t="shared" si="133"/>
        <v>0</v>
      </c>
      <c r="N790" s="89">
        <f t="shared" si="133"/>
        <v>0</v>
      </c>
      <c r="O790" s="89">
        <f t="shared" si="133"/>
        <v>0</v>
      </c>
      <c r="P790" s="89">
        <f t="shared" si="133"/>
        <v>0</v>
      </c>
      <c r="Q790" s="89">
        <f t="shared" si="133"/>
        <v>0</v>
      </c>
      <c r="R790" s="89">
        <f t="shared" si="133"/>
        <v>0</v>
      </c>
      <c r="S790" s="89">
        <f t="shared" si="133"/>
        <v>0</v>
      </c>
      <c r="T790" s="89">
        <f t="shared" si="133"/>
        <v>0</v>
      </c>
      <c r="U790" s="89">
        <f t="shared" si="133"/>
        <v>0</v>
      </c>
      <c r="V790" s="89">
        <f t="shared" si="133"/>
        <v>0</v>
      </c>
      <c r="W790" s="89">
        <f t="shared" si="133"/>
        <v>0</v>
      </c>
      <c r="X790" s="89">
        <f t="shared" si="133"/>
        <v>0</v>
      </c>
      <c r="Y790" s="89">
        <f t="shared" si="133"/>
        <v>0</v>
      </c>
      <c r="Z790" s="89">
        <f t="shared" si="133"/>
        <v>0</v>
      </c>
      <c r="AA790" s="89">
        <f t="shared" si="133"/>
        <v>0</v>
      </c>
      <c r="AB790" s="89">
        <f t="shared" si="133"/>
        <v>0</v>
      </c>
      <c r="AC790" s="89">
        <f t="shared" si="133"/>
        <v>0</v>
      </c>
      <c r="AD790" s="89">
        <f t="shared" si="133"/>
        <v>0</v>
      </c>
      <c r="AE790" s="89">
        <f t="shared" si="133"/>
        <v>0</v>
      </c>
      <c r="AF790" s="89">
        <f t="shared" si="133"/>
        <v>0</v>
      </c>
      <c r="AG790" s="89">
        <f t="shared" si="133"/>
        <v>0</v>
      </c>
      <c r="AH790" s="89">
        <f t="shared" si="133"/>
        <v>0</v>
      </c>
      <c r="AI790" s="89">
        <f t="shared" si="133"/>
        <v>0</v>
      </c>
      <c r="AJ790" s="89">
        <f t="shared" si="133"/>
        <v>0</v>
      </c>
      <c r="AK790" s="89">
        <f t="shared" si="133"/>
        <v>0</v>
      </c>
      <c r="AL790" s="89">
        <f t="shared" si="133"/>
        <v>0</v>
      </c>
      <c r="AM790" s="89">
        <f t="shared" si="133"/>
        <v>0</v>
      </c>
      <c r="AN790" s="89">
        <f t="shared" si="133"/>
        <v>0</v>
      </c>
      <c r="AO790" s="89">
        <f t="shared" si="133"/>
        <v>0</v>
      </c>
      <c r="AP790" s="89">
        <f t="shared" si="133"/>
        <v>0</v>
      </c>
      <c r="AQ790" s="89">
        <f t="shared" si="133"/>
        <v>0</v>
      </c>
      <c r="AR790" s="89">
        <f t="shared" si="133"/>
        <v>0</v>
      </c>
      <c r="AS790" s="89">
        <f t="shared" si="133"/>
        <v>0</v>
      </c>
      <c r="AT790" s="89">
        <f t="shared" si="133"/>
        <v>0</v>
      </c>
      <c r="AU790" s="89">
        <f t="shared" si="133"/>
        <v>0</v>
      </c>
      <c r="AV790" s="89">
        <f t="shared" si="133"/>
        <v>0</v>
      </c>
      <c r="AW790" s="89">
        <f t="shared" si="133"/>
        <v>0</v>
      </c>
      <c r="AX790" s="89">
        <f t="shared" si="133"/>
        <v>0</v>
      </c>
      <c r="AY790" s="89">
        <f t="shared" si="133"/>
        <v>0</v>
      </c>
      <c r="AZ790" s="89">
        <f t="shared" si="133"/>
        <v>0</v>
      </c>
      <c r="BA790" s="89">
        <f t="shared" si="133"/>
        <v>0</v>
      </c>
      <c r="BB790" s="89">
        <f t="shared" si="133"/>
        <v>0</v>
      </c>
      <c r="BC790" s="89">
        <f t="shared" si="133"/>
        <v>0</v>
      </c>
      <c r="BD790" s="89">
        <f t="shared" si="133"/>
        <v>0</v>
      </c>
      <c r="BE790" s="89">
        <f t="shared" si="133"/>
        <v>0</v>
      </c>
      <c r="BF790" s="89">
        <f t="shared" si="133"/>
        <v>0</v>
      </c>
      <c r="BG790" s="89">
        <f t="shared" si="133"/>
        <v>0</v>
      </c>
      <c r="BH790" s="89">
        <f t="shared" si="133"/>
        <v>0</v>
      </c>
      <c r="BI790" s="89">
        <f t="shared" si="133"/>
        <v>0</v>
      </c>
      <c r="BJ790" s="89">
        <f t="shared" si="133"/>
        <v>0</v>
      </c>
      <c r="BK790" s="89">
        <f t="shared" si="133"/>
        <v>0</v>
      </c>
      <c r="BL790" s="89">
        <f t="shared" si="133"/>
        <v>0</v>
      </c>
      <c r="BM790" s="89">
        <f t="shared" si="133"/>
        <v>0</v>
      </c>
      <c r="BN790" s="89">
        <f t="shared" si="133"/>
        <v>0</v>
      </c>
      <c r="BO790" s="89">
        <f t="shared" si="134"/>
        <v>0</v>
      </c>
      <c r="BP790" s="89">
        <f t="shared" si="134"/>
        <v>0</v>
      </c>
      <c r="BQ790" s="89">
        <f t="shared" si="134"/>
        <v>0</v>
      </c>
      <c r="BR790" s="89">
        <f t="shared" si="134"/>
        <v>0</v>
      </c>
      <c r="BS790" s="89">
        <f t="shared" si="134"/>
        <v>0</v>
      </c>
      <c r="BT790" s="89">
        <f t="shared" si="134"/>
        <v>0</v>
      </c>
      <c r="BU790" s="89">
        <f t="shared" si="134"/>
        <v>0</v>
      </c>
      <c r="BV790" s="89">
        <f t="shared" si="134"/>
        <v>0</v>
      </c>
      <c r="BW790" s="89">
        <f t="shared" si="134"/>
        <v>0</v>
      </c>
      <c r="BX790" s="89">
        <f t="shared" si="134"/>
        <v>0</v>
      </c>
      <c r="BY790" s="89">
        <f t="shared" si="134"/>
        <v>0</v>
      </c>
      <c r="BZ790" s="89">
        <f t="shared" si="134"/>
        <v>0</v>
      </c>
      <c r="CA790" s="89">
        <f t="shared" si="134"/>
        <v>0</v>
      </c>
      <c r="CB790" s="89">
        <f t="shared" si="134"/>
        <v>0</v>
      </c>
      <c r="CC790" s="89">
        <f t="shared" si="134"/>
        <v>0</v>
      </c>
      <c r="CD790" s="89">
        <f t="shared" si="134"/>
        <v>0</v>
      </c>
      <c r="CE790" s="89">
        <f t="shared" si="134"/>
        <v>0</v>
      </c>
      <c r="CF790" s="89">
        <f t="shared" si="134"/>
        <v>0</v>
      </c>
      <c r="CG790" s="89">
        <f t="shared" si="134"/>
        <v>0</v>
      </c>
      <c r="CH790" s="89">
        <f t="shared" si="134"/>
        <v>0</v>
      </c>
      <c r="CI790" s="89">
        <f t="shared" si="134"/>
        <v>0</v>
      </c>
      <c r="CJ790" s="89">
        <f t="shared" si="134"/>
        <v>0</v>
      </c>
      <c r="CK790" s="89">
        <f t="shared" si="134"/>
        <v>0</v>
      </c>
      <c r="CL790" s="89">
        <f t="shared" si="134"/>
        <v>0</v>
      </c>
      <c r="CM790" s="89">
        <f t="shared" si="134"/>
        <v>0</v>
      </c>
      <c r="CN790" s="89">
        <f t="shared" si="134"/>
        <v>0</v>
      </c>
      <c r="CO790" s="89">
        <f t="shared" si="134"/>
        <v>0</v>
      </c>
      <c r="CP790" s="89">
        <f t="shared" si="134"/>
        <v>0</v>
      </c>
      <c r="CQ790" s="89">
        <f t="shared" si="134"/>
        <v>0</v>
      </c>
    </row>
    <row r="791" spans="1:95" s="89" customFormat="1" hidden="1" x14ac:dyDescent="0.25">
      <c r="A791" s="90" t="s">
        <v>241</v>
      </c>
      <c r="B791" s="91">
        <f>'[1]Base produits'!C183</f>
        <v>0</v>
      </c>
      <c r="C791" s="89">
        <f t="shared" si="133"/>
        <v>0</v>
      </c>
      <c r="D791" s="89">
        <f t="shared" si="133"/>
        <v>0</v>
      </c>
      <c r="E791" s="89">
        <f t="shared" si="133"/>
        <v>0</v>
      </c>
      <c r="F791" s="89">
        <f t="shared" si="133"/>
        <v>0</v>
      </c>
      <c r="G791" s="89">
        <f t="shared" si="133"/>
        <v>0</v>
      </c>
      <c r="H791" s="89">
        <f t="shared" si="133"/>
        <v>0</v>
      </c>
      <c r="I791" s="89">
        <f t="shared" si="133"/>
        <v>0</v>
      </c>
      <c r="J791" s="89">
        <f t="shared" si="133"/>
        <v>0</v>
      </c>
      <c r="K791" s="89">
        <f t="shared" si="133"/>
        <v>0</v>
      </c>
      <c r="L791" s="89">
        <f t="shared" si="133"/>
        <v>0</v>
      </c>
      <c r="M791" s="89">
        <f t="shared" si="133"/>
        <v>0</v>
      </c>
      <c r="N791" s="89">
        <f t="shared" si="133"/>
        <v>0</v>
      </c>
      <c r="O791" s="89">
        <f t="shared" si="133"/>
        <v>0</v>
      </c>
      <c r="P791" s="89">
        <f t="shared" si="133"/>
        <v>0</v>
      </c>
      <c r="Q791" s="89">
        <f t="shared" si="133"/>
        <v>0</v>
      </c>
      <c r="R791" s="89">
        <f t="shared" si="133"/>
        <v>0</v>
      </c>
      <c r="S791" s="89">
        <f t="shared" si="133"/>
        <v>0</v>
      </c>
      <c r="T791" s="89">
        <f t="shared" si="133"/>
        <v>0</v>
      </c>
      <c r="U791" s="89">
        <f t="shared" si="133"/>
        <v>0</v>
      </c>
      <c r="V791" s="89">
        <f t="shared" si="133"/>
        <v>0</v>
      </c>
      <c r="W791" s="89">
        <f t="shared" si="133"/>
        <v>0</v>
      </c>
      <c r="X791" s="89">
        <f t="shared" si="133"/>
        <v>0</v>
      </c>
      <c r="Y791" s="89">
        <f t="shared" si="133"/>
        <v>0</v>
      </c>
      <c r="Z791" s="89">
        <f t="shared" si="133"/>
        <v>0</v>
      </c>
      <c r="AA791" s="89">
        <f t="shared" si="133"/>
        <v>0</v>
      </c>
      <c r="AB791" s="89">
        <f t="shared" si="133"/>
        <v>0</v>
      </c>
      <c r="AC791" s="89">
        <f t="shared" si="133"/>
        <v>0</v>
      </c>
      <c r="AD791" s="89">
        <f t="shared" si="133"/>
        <v>0</v>
      </c>
      <c r="AE791" s="89">
        <f t="shared" si="133"/>
        <v>0</v>
      </c>
      <c r="AF791" s="89">
        <f t="shared" si="133"/>
        <v>0</v>
      </c>
      <c r="AG791" s="89">
        <f t="shared" si="133"/>
        <v>0</v>
      </c>
      <c r="AH791" s="89">
        <f t="shared" si="133"/>
        <v>0</v>
      </c>
      <c r="AI791" s="89">
        <f t="shared" si="133"/>
        <v>0</v>
      </c>
      <c r="AJ791" s="89">
        <f t="shared" si="133"/>
        <v>0</v>
      </c>
      <c r="AK791" s="89">
        <f t="shared" si="133"/>
        <v>0</v>
      </c>
      <c r="AL791" s="89">
        <f t="shared" si="133"/>
        <v>0</v>
      </c>
      <c r="AM791" s="89">
        <f t="shared" si="133"/>
        <v>0</v>
      </c>
      <c r="AN791" s="89">
        <f t="shared" si="133"/>
        <v>0</v>
      </c>
      <c r="AO791" s="89">
        <f t="shared" si="133"/>
        <v>0</v>
      </c>
      <c r="AP791" s="89">
        <f t="shared" si="133"/>
        <v>0</v>
      </c>
      <c r="AQ791" s="89">
        <f t="shared" si="133"/>
        <v>0</v>
      </c>
      <c r="AR791" s="89">
        <f t="shared" si="133"/>
        <v>0</v>
      </c>
      <c r="AS791" s="89">
        <f t="shared" si="133"/>
        <v>0</v>
      </c>
      <c r="AT791" s="89">
        <f t="shared" si="133"/>
        <v>0</v>
      </c>
      <c r="AU791" s="89">
        <f t="shared" si="133"/>
        <v>0</v>
      </c>
      <c r="AV791" s="89">
        <f t="shared" si="133"/>
        <v>0</v>
      </c>
      <c r="AW791" s="89">
        <f t="shared" si="133"/>
        <v>0</v>
      </c>
      <c r="AX791" s="89">
        <f t="shared" si="133"/>
        <v>0</v>
      </c>
      <c r="AY791" s="89">
        <f t="shared" si="133"/>
        <v>0</v>
      </c>
      <c r="AZ791" s="89">
        <f t="shared" si="133"/>
        <v>0</v>
      </c>
      <c r="BA791" s="89">
        <f t="shared" si="133"/>
        <v>0</v>
      </c>
      <c r="BB791" s="89">
        <f t="shared" si="133"/>
        <v>0</v>
      </c>
      <c r="BC791" s="89">
        <f t="shared" si="133"/>
        <v>0</v>
      </c>
      <c r="BD791" s="89">
        <f t="shared" si="133"/>
        <v>0</v>
      </c>
      <c r="BE791" s="89">
        <f t="shared" si="133"/>
        <v>0</v>
      </c>
      <c r="BF791" s="89">
        <f t="shared" si="133"/>
        <v>0</v>
      </c>
      <c r="BG791" s="89">
        <f t="shared" si="133"/>
        <v>0</v>
      </c>
      <c r="BH791" s="89">
        <f t="shared" si="133"/>
        <v>0</v>
      </c>
      <c r="BI791" s="89">
        <f t="shared" si="133"/>
        <v>0</v>
      </c>
      <c r="BJ791" s="89">
        <f t="shared" si="133"/>
        <v>0</v>
      </c>
      <c r="BK791" s="89">
        <f t="shared" si="133"/>
        <v>0</v>
      </c>
      <c r="BL791" s="89">
        <f t="shared" si="133"/>
        <v>0</v>
      </c>
      <c r="BM791" s="89">
        <f t="shared" si="133"/>
        <v>0</v>
      </c>
      <c r="BN791" s="89">
        <f t="shared" ref="BN791" si="135">BN187*$B791</f>
        <v>0</v>
      </c>
      <c r="BO791" s="89">
        <f t="shared" si="134"/>
        <v>0</v>
      </c>
      <c r="BP791" s="89">
        <f t="shared" si="134"/>
        <v>0</v>
      </c>
      <c r="BQ791" s="89">
        <f t="shared" si="134"/>
        <v>0</v>
      </c>
      <c r="BR791" s="89">
        <f t="shared" si="134"/>
        <v>0</v>
      </c>
      <c r="BS791" s="89">
        <f t="shared" si="134"/>
        <v>0</v>
      </c>
      <c r="BT791" s="89">
        <f t="shared" si="134"/>
        <v>0</v>
      </c>
      <c r="BU791" s="89">
        <f t="shared" si="134"/>
        <v>0</v>
      </c>
      <c r="BV791" s="89">
        <f t="shared" si="134"/>
        <v>0</v>
      </c>
      <c r="BW791" s="89">
        <f t="shared" si="134"/>
        <v>0</v>
      </c>
      <c r="BX791" s="89">
        <f t="shared" si="134"/>
        <v>0</v>
      </c>
      <c r="BY791" s="89">
        <f t="shared" si="134"/>
        <v>0</v>
      </c>
      <c r="BZ791" s="89">
        <f t="shared" si="134"/>
        <v>0</v>
      </c>
      <c r="CA791" s="89">
        <f t="shared" si="134"/>
        <v>0</v>
      </c>
      <c r="CB791" s="89">
        <f t="shared" si="134"/>
        <v>0</v>
      </c>
      <c r="CC791" s="89">
        <f t="shared" si="134"/>
        <v>0</v>
      </c>
      <c r="CD791" s="89">
        <f t="shared" si="134"/>
        <v>0</v>
      </c>
      <c r="CE791" s="89">
        <f t="shared" si="134"/>
        <v>0</v>
      </c>
      <c r="CF791" s="89">
        <f t="shared" si="134"/>
        <v>0</v>
      </c>
      <c r="CG791" s="89">
        <f t="shared" si="134"/>
        <v>0</v>
      </c>
      <c r="CH791" s="89">
        <f t="shared" si="134"/>
        <v>0</v>
      </c>
      <c r="CI791" s="89">
        <f t="shared" si="134"/>
        <v>0</v>
      </c>
      <c r="CJ791" s="89">
        <f t="shared" si="134"/>
        <v>0</v>
      </c>
      <c r="CK791" s="89">
        <f t="shared" si="134"/>
        <v>0</v>
      </c>
      <c r="CL791" s="89">
        <f t="shared" si="134"/>
        <v>0</v>
      </c>
      <c r="CM791" s="89">
        <f t="shared" si="134"/>
        <v>0</v>
      </c>
      <c r="CN791" s="89">
        <f t="shared" si="134"/>
        <v>0</v>
      </c>
      <c r="CO791" s="89">
        <f t="shared" si="134"/>
        <v>0</v>
      </c>
      <c r="CP791" s="89">
        <f t="shared" si="134"/>
        <v>0</v>
      </c>
      <c r="CQ791" s="89">
        <f t="shared" si="134"/>
        <v>0</v>
      </c>
    </row>
    <row r="792" spans="1:95" s="89" customFormat="1" hidden="1" x14ac:dyDescent="0.25">
      <c r="A792" s="90" t="s">
        <v>242</v>
      </c>
      <c r="B792" s="91">
        <f>'[1]Base produits'!C184</f>
        <v>0</v>
      </c>
      <c r="C792" s="89">
        <f t="shared" ref="C792:BN795" si="136">C188*$B792</f>
        <v>0</v>
      </c>
      <c r="D792" s="89">
        <f t="shared" si="136"/>
        <v>0</v>
      </c>
      <c r="E792" s="89">
        <f t="shared" si="136"/>
        <v>0</v>
      </c>
      <c r="F792" s="89">
        <f t="shared" si="136"/>
        <v>0</v>
      </c>
      <c r="G792" s="89">
        <f t="shared" si="136"/>
        <v>0</v>
      </c>
      <c r="H792" s="89">
        <f t="shared" si="136"/>
        <v>0</v>
      </c>
      <c r="I792" s="89">
        <f t="shared" si="136"/>
        <v>0</v>
      </c>
      <c r="J792" s="89">
        <f t="shared" si="136"/>
        <v>0</v>
      </c>
      <c r="K792" s="89">
        <f t="shared" si="136"/>
        <v>0</v>
      </c>
      <c r="L792" s="89">
        <f t="shared" si="136"/>
        <v>0</v>
      </c>
      <c r="M792" s="89">
        <f t="shared" si="136"/>
        <v>0</v>
      </c>
      <c r="N792" s="89">
        <f t="shared" si="136"/>
        <v>0</v>
      </c>
      <c r="O792" s="89">
        <f t="shared" si="136"/>
        <v>0</v>
      </c>
      <c r="P792" s="89">
        <f t="shared" si="136"/>
        <v>0</v>
      </c>
      <c r="Q792" s="89">
        <f t="shared" si="136"/>
        <v>0</v>
      </c>
      <c r="R792" s="89">
        <f t="shared" si="136"/>
        <v>0</v>
      </c>
      <c r="S792" s="89">
        <f t="shared" si="136"/>
        <v>0</v>
      </c>
      <c r="T792" s="89">
        <f t="shared" si="136"/>
        <v>0</v>
      </c>
      <c r="U792" s="89">
        <f t="shared" si="136"/>
        <v>0</v>
      </c>
      <c r="V792" s="89">
        <f t="shared" si="136"/>
        <v>0</v>
      </c>
      <c r="W792" s="89">
        <f t="shared" si="136"/>
        <v>0</v>
      </c>
      <c r="X792" s="89">
        <f t="shared" si="136"/>
        <v>0</v>
      </c>
      <c r="Y792" s="89">
        <f t="shared" si="136"/>
        <v>0</v>
      </c>
      <c r="Z792" s="89">
        <f t="shared" si="136"/>
        <v>0</v>
      </c>
      <c r="AA792" s="89">
        <f t="shared" si="136"/>
        <v>0</v>
      </c>
      <c r="AB792" s="89">
        <f t="shared" si="136"/>
        <v>0</v>
      </c>
      <c r="AC792" s="89">
        <f t="shared" si="136"/>
        <v>0</v>
      </c>
      <c r="AD792" s="89">
        <f t="shared" si="136"/>
        <v>0</v>
      </c>
      <c r="AE792" s="89">
        <f t="shared" si="136"/>
        <v>0</v>
      </c>
      <c r="AF792" s="89">
        <f t="shared" si="136"/>
        <v>0</v>
      </c>
      <c r="AG792" s="89">
        <f t="shared" si="136"/>
        <v>0</v>
      </c>
      <c r="AH792" s="89">
        <f t="shared" si="136"/>
        <v>0</v>
      </c>
      <c r="AI792" s="89">
        <f t="shared" si="136"/>
        <v>0</v>
      </c>
      <c r="AJ792" s="89">
        <f t="shared" si="136"/>
        <v>0</v>
      </c>
      <c r="AK792" s="89">
        <f t="shared" si="136"/>
        <v>0</v>
      </c>
      <c r="AL792" s="89">
        <f t="shared" si="136"/>
        <v>0</v>
      </c>
      <c r="AM792" s="89">
        <f t="shared" si="136"/>
        <v>0</v>
      </c>
      <c r="AN792" s="89">
        <f t="shared" si="136"/>
        <v>0</v>
      </c>
      <c r="AO792" s="89">
        <f t="shared" si="136"/>
        <v>0</v>
      </c>
      <c r="AP792" s="89">
        <f t="shared" si="136"/>
        <v>0</v>
      </c>
      <c r="AQ792" s="89">
        <f t="shared" si="136"/>
        <v>0</v>
      </c>
      <c r="AR792" s="89">
        <f t="shared" si="136"/>
        <v>0</v>
      </c>
      <c r="AS792" s="89">
        <f t="shared" si="136"/>
        <v>0</v>
      </c>
      <c r="AT792" s="89">
        <f t="shared" si="136"/>
        <v>0</v>
      </c>
      <c r="AU792" s="89">
        <f t="shared" si="136"/>
        <v>0</v>
      </c>
      <c r="AV792" s="89">
        <f t="shared" si="136"/>
        <v>0</v>
      </c>
      <c r="AW792" s="89">
        <f t="shared" si="136"/>
        <v>0</v>
      </c>
      <c r="AX792" s="89">
        <f t="shared" si="136"/>
        <v>0</v>
      </c>
      <c r="AY792" s="89">
        <f t="shared" si="136"/>
        <v>0</v>
      </c>
      <c r="AZ792" s="89">
        <f t="shared" si="136"/>
        <v>0</v>
      </c>
      <c r="BA792" s="89">
        <f t="shared" si="136"/>
        <v>0</v>
      </c>
      <c r="BB792" s="89">
        <f t="shared" si="136"/>
        <v>0</v>
      </c>
      <c r="BC792" s="89">
        <f t="shared" si="136"/>
        <v>0</v>
      </c>
      <c r="BD792" s="89">
        <f t="shared" si="136"/>
        <v>0</v>
      </c>
      <c r="BE792" s="89">
        <f t="shared" si="136"/>
        <v>0</v>
      </c>
      <c r="BF792" s="89">
        <f t="shared" si="136"/>
        <v>0</v>
      </c>
      <c r="BG792" s="89">
        <f t="shared" si="136"/>
        <v>0</v>
      </c>
      <c r="BH792" s="89">
        <f t="shared" si="136"/>
        <v>0</v>
      </c>
      <c r="BI792" s="89">
        <f t="shared" si="136"/>
        <v>0</v>
      </c>
      <c r="BJ792" s="89">
        <f t="shared" si="136"/>
        <v>0</v>
      </c>
      <c r="BK792" s="89">
        <f t="shared" si="136"/>
        <v>0</v>
      </c>
      <c r="BL792" s="89">
        <f t="shared" si="136"/>
        <v>0</v>
      </c>
      <c r="BM792" s="89">
        <f t="shared" si="136"/>
        <v>0</v>
      </c>
      <c r="BN792" s="89">
        <f t="shared" si="136"/>
        <v>0</v>
      </c>
      <c r="BO792" s="89">
        <f t="shared" ref="BO792:CQ795" si="137">BO188*$B792</f>
        <v>0</v>
      </c>
      <c r="BP792" s="89">
        <f t="shared" si="137"/>
        <v>0</v>
      </c>
      <c r="BQ792" s="89">
        <f t="shared" si="137"/>
        <v>0</v>
      </c>
      <c r="BR792" s="89">
        <f t="shared" si="137"/>
        <v>0</v>
      </c>
      <c r="BS792" s="89">
        <f t="shared" si="137"/>
        <v>0</v>
      </c>
      <c r="BT792" s="89">
        <f t="shared" si="137"/>
        <v>0</v>
      </c>
      <c r="BU792" s="89">
        <f t="shared" si="137"/>
        <v>0</v>
      </c>
      <c r="BV792" s="89">
        <f t="shared" si="137"/>
        <v>0</v>
      </c>
      <c r="BW792" s="89">
        <f t="shared" si="137"/>
        <v>0</v>
      </c>
      <c r="BX792" s="89">
        <f t="shared" si="137"/>
        <v>0</v>
      </c>
      <c r="BY792" s="89">
        <f t="shared" si="137"/>
        <v>0</v>
      </c>
      <c r="BZ792" s="89">
        <f t="shared" si="137"/>
        <v>0</v>
      </c>
      <c r="CA792" s="89">
        <f t="shared" si="137"/>
        <v>0</v>
      </c>
      <c r="CB792" s="89">
        <f t="shared" si="137"/>
        <v>0</v>
      </c>
      <c r="CC792" s="89">
        <f t="shared" si="137"/>
        <v>0</v>
      </c>
      <c r="CD792" s="89">
        <f t="shared" si="137"/>
        <v>0</v>
      </c>
      <c r="CE792" s="89">
        <f t="shared" si="137"/>
        <v>0</v>
      </c>
      <c r="CF792" s="89">
        <f t="shared" si="137"/>
        <v>0</v>
      </c>
      <c r="CG792" s="89">
        <f t="shared" si="137"/>
        <v>0</v>
      </c>
      <c r="CH792" s="89">
        <f t="shared" si="137"/>
        <v>0</v>
      </c>
      <c r="CI792" s="89">
        <f t="shared" si="137"/>
        <v>0</v>
      </c>
      <c r="CJ792" s="89">
        <f t="shared" si="137"/>
        <v>0</v>
      </c>
      <c r="CK792" s="89">
        <f t="shared" si="137"/>
        <v>0</v>
      </c>
      <c r="CL792" s="89">
        <f t="shared" si="137"/>
        <v>0</v>
      </c>
      <c r="CM792" s="89">
        <f t="shared" si="137"/>
        <v>0</v>
      </c>
      <c r="CN792" s="89">
        <f t="shared" si="137"/>
        <v>0</v>
      </c>
      <c r="CO792" s="89">
        <f t="shared" si="137"/>
        <v>0</v>
      </c>
      <c r="CP792" s="89">
        <f t="shared" si="137"/>
        <v>0</v>
      </c>
      <c r="CQ792" s="89">
        <f t="shared" si="137"/>
        <v>0</v>
      </c>
    </row>
    <row r="793" spans="1:95" s="89" customFormat="1" hidden="1" x14ac:dyDescent="0.25">
      <c r="A793" s="90" t="s">
        <v>243</v>
      </c>
      <c r="B793" s="91">
        <f>'[1]Base produits'!C185</f>
        <v>0</v>
      </c>
      <c r="C793" s="89">
        <f t="shared" si="136"/>
        <v>0</v>
      </c>
      <c r="D793" s="89">
        <f t="shared" si="136"/>
        <v>0</v>
      </c>
      <c r="E793" s="89">
        <f t="shared" si="136"/>
        <v>0</v>
      </c>
      <c r="F793" s="89">
        <f t="shared" si="136"/>
        <v>0</v>
      </c>
      <c r="G793" s="89">
        <f t="shared" si="136"/>
        <v>0</v>
      </c>
      <c r="H793" s="89">
        <f t="shared" si="136"/>
        <v>0</v>
      </c>
      <c r="I793" s="89">
        <f t="shared" si="136"/>
        <v>0</v>
      </c>
      <c r="J793" s="89">
        <f t="shared" si="136"/>
        <v>0</v>
      </c>
      <c r="K793" s="89">
        <f t="shared" si="136"/>
        <v>0</v>
      </c>
      <c r="L793" s="89">
        <f t="shared" si="136"/>
        <v>0</v>
      </c>
      <c r="M793" s="89">
        <f t="shared" si="136"/>
        <v>0</v>
      </c>
      <c r="N793" s="89">
        <f t="shared" si="136"/>
        <v>0</v>
      </c>
      <c r="O793" s="89">
        <f t="shared" si="136"/>
        <v>0</v>
      </c>
      <c r="P793" s="89">
        <f t="shared" si="136"/>
        <v>0</v>
      </c>
      <c r="Q793" s="89">
        <f t="shared" si="136"/>
        <v>0</v>
      </c>
      <c r="R793" s="89">
        <f t="shared" si="136"/>
        <v>0</v>
      </c>
      <c r="S793" s="89">
        <f t="shared" si="136"/>
        <v>0</v>
      </c>
      <c r="T793" s="89">
        <f t="shared" si="136"/>
        <v>0</v>
      </c>
      <c r="U793" s="89">
        <f t="shared" si="136"/>
        <v>0</v>
      </c>
      <c r="V793" s="89">
        <f t="shared" si="136"/>
        <v>0</v>
      </c>
      <c r="W793" s="89">
        <f t="shared" si="136"/>
        <v>0</v>
      </c>
      <c r="X793" s="89">
        <f t="shared" si="136"/>
        <v>0</v>
      </c>
      <c r="Y793" s="89">
        <f t="shared" si="136"/>
        <v>0</v>
      </c>
      <c r="Z793" s="89">
        <f t="shared" si="136"/>
        <v>0</v>
      </c>
      <c r="AA793" s="89">
        <f t="shared" si="136"/>
        <v>0</v>
      </c>
      <c r="AB793" s="89">
        <f t="shared" si="136"/>
        <v>0</v>
      </c>
      <c r="AC793" s="89">
        <f t="shared" si="136"/>
        <v>0</v>
      </c>
      <c r="AD793" s="89">
        <f t="shared" si="136"/>
        <v>0</v>
      </c>
      <c r="AE793" s="89">
        <f t="shared" si="136"/>
        <v>0</v>
      </c>
      <c r="AF793" s="89">
        <f t="shared" si="136"/>
        <v>0</v>
      </c>
      <c r="AG793" s="89">
        <f t="shared" si="136"/>
        <v>0</v>
      </c>
      <c r="AH793" s="89">
        <f t="shared" si="136"/>
        <v>0</v>
      </c>
      <c r="AI793" s="89">
        <f t="shared" si="136"/>
        <v>0</v>
      </c>
      <c r="AJ793" s="89">
        <f t="shared" si="136"/>
        <v>0</v>
      </c>
      <c r="AK793" s="89">
        <f t="shared" si="136"/>
        <v>0</v>
      </c>
      <c r="AL793" s="89">
        <f t="shared" si="136"/>
        <v>0</v>
      </c>
      <c r="AM793" s="89">
        <f t="shared" si="136"/>
        <v>0</v>
      </c>
      <c r="AN793" s="89">
        <f t="shared" si="136"/>
        <v>0</v>
      </c>
      <c r="AO793" s="89">
        <f t="shared" si="136"/>
        <v>0</v>
      </c>
      <c r="AP793" s="89">
        <f t="shared" si="136"/>
        <v>0</v>
      </c>
      <c r="AQ793" s="89">
        <f t="shared" si="136"/>
        <v>0</v>
      </c>
      <c r="AR793" s="89">
        <f t="shared" si="136"/>
        <v>0</v>
      </c>
      <c r="AS793" s="89">
        <f t="shared" si="136"/>
        <v>0</v>
      </c>
      <c r="AT793" s="89">
        <f t="shared" si="136"/>
        <v>0</v>
      </c>
      <c r="AU793" s="89">
        <f t="shared" si="136"/>
        <v>0</v>
      </c>
      <c r="AV793" s="89">
        <f t="shared" si="136"/>
        <v>0</v>
      </c>
      <c r="AW793" s="89">
        <f t="shared" si="136"/>
        <v>0</v>
      </c>
      <c r="AX793" s="89">
        <f t="shared" si="136"/>
        <v>0</v>
      </c>
      <c r="AY793" s="89">
        <f t="shared" si="136"/>
        <v>0</v>
      </c>
      <c r="AZ793" s="89">
        <f t="shared" si="136"/>
        <v>0</v>
      </c>
      <c r="BA793" s="89">
        <f t="shared" si="136"/>
        <v>0</v>
      </c>
      <c r="BB793" s="89">
        <f t="shared" si="136"/>
        <v>0</v>
      </c>
      <c r="BC793" s="89">
        <f t="shared" si="136"/>
        <v>0</v>
      </c>
      <c r="BD793" s="89">
        <f t="shared" si="136"/>
        <v>0</v>
      </c>
      <c r="BE793" s="89">
        <f t="shared" si="136"/>
        <v>0</v>
      </c>
      <c r="BF793" s="89">
        <f t="shared" si="136"/>
        <v>0</v>
      </c>
      <c r="BG793" s="89">
        <f t="shared" si="136"/>
        <v>0</v>
      </c>
      <c r="BH793" s="89">
        <f t="shared" si="136"/>
        <v>0</v>
      </c>
      <c r="BI793" s="89">
        <f t="shared" si="136"/>
        <v>0</v>
      </c>
      <c r="BJ793" s="89">
        <f t="shared" si="136"/>
        <v>0</v>
      </c>
      <c r="BK793" s="89">
        <f t="shared" si="136"/>
        <v>0</v>
      </c>
      <c r="BL793" s="89">
        <f t="shared" si="136"/>
        <v>0</v>
      </c>
      <c r="BM793" s="89">
        <f t="shared" si="136"/>
        <v>0</v>
      </c>
      <c r="BN793" s="89">
        <f t="shared" si="136"/>
        <v>0</v>
      </c>
      <c r="BO793" s="89">
        <f t="shared" si="137"/>
        <v>0</v>
      </c>
      <c r="BP793" s="89">
        <f t="shared" si="137"/>
        <v>0</v>
      </c>
      <c r="BQ793" s="89">
        <f t="shared" si="137"/>
        <v>0</v>
      </c>
      <c r="BR793" s="89">
        <f t="shared" si="137"/>
        <v>0</v>
      </c>
      <c r="BS793" s="89">
        <f t="shared" si="137"/>
        <v>0</v>
      </c>
      <c r="BT793" s="89">
        <f t="shared" si="137"/>
        <v>0</v>
      </c>
      <c r="BU793" s="89">
        <f t="shared" si="137"/>
        <v>0</v>
      </c>
      <c r="BV793" s="89">
        <f t="shared" si="137"/>
        <v>0</v>
      </c>
      <c r="BW793" s="89">
        <f t="shared" si="137"/>
        <v>0</v>
      </c>
      <c r="BX793" s="89">
        <f t="shared" si="137"/>
        <v>0</v>
      </c>
      <c r="BY793" s="89">
        <f t="shared" si="137"/>
        <v>0</v>
      </c>
      <c r="BZ793" s="89">
        <f t="shared" si="137"/>
        <v>0</v>
      </c>
      <c r="CA793" s="89">
        <f t="shared" si="137"/>
        <v>0</v>
      </c>
      <c r="CB793" s="89">
        <f t="shared" si="137"/>
        <v>0</v>
      </c>
      <c r="CC793" s="89">
        <f t="shared" si="137"/>
        <v>0</v>
      </c>
      <c r="CD793" s="89">
        <f t="shared" si="137"/>
        <v>0</v>
      </c>
      <c r="CE793" s="89">
        <f t="shared" si="137"/>
        <v>0</v>
      </c>
      <c r="CF793" s="89">
        <f t="shared" si="137"/>
        <v>0</v>
      </c>
      <c r="CG793" s="89">
        <f t="shared" si="137"/>
        <v>0</v>
      </c>
      <c r="CH793" s="89">
        <f t="shared" si="137"/>
        <v>0</v>
      </c>
      <c r="CI793" s="89">
        <f t="shared" si="137"/>
        <v>0</v>
      </c>
      <c r="CJ793" s="89">
        <f t="shared" si="137"/>
        <v>0</v>
      </c>
      <c r="CK793" s="89">
        <f t="shared" si="137"/>
        <v>0</v>
      </c>
      <c r="CL793" s="89">
        <f t="shared" si="137"/>
        <v>0</v>
      </c>
      <c r="CM793" s="89">
        <f t="shared" si="137"/>
        <v>0</v>
      </c>
      <c r="CN793" s="89">
        <f t="shared" si="137"/>
        <v>0</v>
      </c>
      <c r="CO793" s="89">
        <f t="shared" si="137"/>
        <v>0</v>
      </c>
      <c r="CP793" s="89">
        <f t="shared" si="137"/>
        <v>0</v>
      </c>
      <c r="CQ793" s="89">
        <f t="shared" si="137"/>
        <v>0</v>
      </c>
    </row>
    <row r="794" spans="1:95" s="89" customFormat="1" hidden="1" x14ac:dyDescent="0.25">
      <c r="A794" s="90" t="s">
        <v>244</v>
      </c>
      <c r="B794" s="91">
        <f>'[1]Base produits'!C186</f>
        <v>0</v>
      </c>
      <c r="C794" s="89">
        <f t="shared" si="136"/>
        <v>0</v>
      </c>
      <c r="D794" s="89">
        <f t="shared" si="136"/>
        <v>0</v>
      </c>
      <c r="E794" s="89">
        <f t="shared" si="136"/>
        <v>0</v>
      </c>
      <c r="F794" s="89">
        <f t="shared" si="136"/>
        <v>0</v>
      </c>
      <c r="G794" s="89">
        <f t="shared" si="136"/>
        <v>0</v>
      </c>
      <c r="H794" s="89">
        <f t="shared" si="136"/>
        <v>0</v>
      </c>
      <c r="I794" s="89">
        <f t="shared" si="136"/>
        <v>0</v>
      </c>
      <c r="J794" s="89">
        <f t="shared" si="136"/>
        <v>0</v>
      </c>
      <c r="K794" s="89">
        <f t="shared" si="136"/>
        <v>0</v>
      </c>
      <c r="L794" s="89">
        <f t="shared" si="136"/>
        <v>0</v>
      </c>
      <c r="M794" s="89">
        <f t="shared" si="136"/>
        <v>0</v>
      </c>
      <c r="N794" s="89">
        <f t="shared" si="136"/>
        <v>0</v>
      </c>
      <c r="O794" s="89">
        <f t="shared" si="136"/>
        <v>0</v>
      </c>
      <c r="P794" s="89">
        <f t="shared" si="136"/>
        <v>0</v>
      </c>
      <c r="Q794" s="89">
        <f t="shared" si="136"/>
        <v>0</v>
      </c>
      <c r="R794" s="89">
        <f t="shared" si="136"/>
        <v>0</v>
      </c>
      <c r="S794" s="89">
        <f t="shared" si="136"/>
        <v>0</v>
      </c>
      <c r="T794" s="89">
        <f t="shared" si="136"/>
        <v>0</v>
      </c>
      <c r="U794" s="89">
        <f t="shared" si="136"/>
        <v>0</v>
      </c>
      <c r="V794" s="89">
        <f t="shared" si="136"/>
        <v>0</v>
      </c>
      <c r="W794" s="89">
        <f t="shared" si="136"/>
        <v>0</v>
      </c>
      <c r="X794" s="89">
        <f t="shared" si="136"/>
        <v>0</v>
      </c>
      <c r="Y794" s="89">
        <f t="shared" si="136"/>
        <v>0</v>
      </c>
      <c r="Z794" s="89">
        <f t="shared" si="136"/>
        <v>0</v>
      </c>
      <c r="AA794" s="89">
        <f t="shared" si="136"/>
        <v>0</v>
      </c>
      <c r="AB794" s="89">
        <f t="shared" si="136"/>
        <v>0</v>
      </c>
      <c r="AC794" s="89">
        <f t="shared" si="136"/>
        <v>0</v>
      </c>
      <c r="AD794" s="89">
        <f t="shared" si="136"/>
        <v>0</v>
      </c>
      <c r="AE794" s="89">
        <f t="shared" si="136"/>
        <v>0</v>
      </c>
      <c r="AF794" s="89">
        <f t="shared" si="136"/>
        <v>0</v>
      </c>
      <c r="AG794" s="89">
        <f t="shared" si="136"/>
        <v>0</v>
      </c>
      <c r="AH794" s="89">
        <f t="shared" si="136"/>
        <v>0</v>
      </c>
      <c r="AI794" s="89">
        <f t="shared" si="136"/>
        <v>0</v>
      </c>
      <c r="AJ794" s="89">
        <f t="shared" si="136"/>
        <v>0</v>
      </c>
      <c r="AK794" s="89">
        <f t="shared" si="136"/>
        <v>0</v>
      </c>
      <c r="AL794" s="89">
        <f t="shared" si="136"/>
        <v>0</v>
      </c>
      <c r="AM794" s="89">
        <f t="shared" si="136"/>
        <v>0</v>
      </c>
      <c r="AN794" s="89">
        <f t="shared" si="136"/>
        <v>0</v>
      </c>
      <c r="AO794" s="89">
        <f t="shared" si="136"/>
        <v>0</v>
      </c>
      <c r="AP794" s="89">
        <f t="shared" si="136"/>
        <v>0</v>
      </c>
      <c r="AQ794" s="89">
        <f t="shared" si="136"/>
        <v>0</v>
      </c>
      <c r="AR794" s="89">
        <f t="shared" si="136"/>
        <v>0</v>
      </c>
      <c r="AS794" s="89">
        <f t="shared" si="136"/>
        <v>0</v>
      </c>
      <c r="AT794" s="89">
        <f t="shared" si="136"/>
        <v>0</v>
      </c>
      <c r="AU794" s="89">
        <f t="shared" si="136"/>
        <v>0</v>
      </c>
      <c r="AV794" s="89">
        <f t="shared" si="136"/>
        <v>0</v>
      </c>
      <c r="AW794" s="89">
        <f t="shared" si="136"/>
        <v>0</v>
      </c>
      <c r="AX794" s="89">
        <f t="shared" si="136"/>
        <v>0</v>
      </c>
      <c r="AY794" s="89">
        <f t="shared" si="136"/>
        <v>0</v>
      </c>
      <c r="AZ794" s="89">
        <f t="shared" si="136"/>
        <v>0</v>
      </c>
      <c r="BA794" s="89">
        <f t="shared" si="136"/>
        <v>0</v>
      </c>
      <c r="BB794" s="89">
        <f t="shared" si="136"/>
        <v>0</v>
      </c>
      <c r="BC794" s="89">
        <f t="shared" si="136"/>
        <v>0</v>
      </c>
      <c r="BD794" s="89">
        <f t="shared" si="136"/>
        <v>0</v>
      </c>
      <c r="BE794" s="89">
        <f t="shared" si="136"/>
        <v>0</v>
      </c>
      <c r="BF794" s="89">
        <f t="shared" si="136"/>
        <v>0</v>
      </c>
      <c r="BG794" s="89">
        <f t="shared" si="136"/>
        <v>0</v>
      </c>
      <c r="BH794" s="89">
        <f t="shared" si="136"/>
        <v>0</v>
      </c>
      <c r="BI794" s="89">
        <f t="shared" si="136"/>
        <v>0</v>
      </c>
      <c r="BJ794" s="89">
        <f t="shared" si="136"/>
        <v>0</v>
      </c>
      <c r="BK794" s="89">
        <f t="shared" si="136"/>
        <v>0</v>
      </c>
      <c r="BL794" s="89">
        <f t="shared" si="136"/>
        <v>0</v>
      </c>
      <c r="BM794" s="89">
        <f t="shared" si="136"/>
        <v>0</v>
      </c>
      <c r="BN794" s="89">
        <f t="shared" si="136"/>
        <v>0</v>
      </c>
      <c r="BO794" s="89">
        <f t="shared" si="137"/>
        <v>0</v>
      </c>
      <c r="BP794" s="89">
        <f t="shared" si="137"/>
        <v>0</v>
      </c>
      <c r="BQ794" s="89">
        <f t="shared" si="137"/>
        <v>0</v>
      </c>
      <c r="BR794" s="89">
        <f t="shared" si="137"/>
        <v>0</v>
      </c>
      <c r="BS794" s="89">
        <f t="shared" si="137"/>
        <v>0</v>
      </c>
      <c r="BT794" s="89">
        <f t="shared" si="137"/>
        <v>0</v>
      </c>
      <c r="BU794" s="89">
        <f t="shared" si="137"/>
        <v>0</v>
      </c>
      <c r="BV794" s="89">
        <f t="shared" si="137"/>
        <v>0</v>
      </c>
      <c r="BW794" s="89">
        <f t="shared" si="137"/>
        <v>0</v>
      </c>
      <c r="BX794" s="89">
        <f t="shared" si="137"/>
        <v>0</v>
      </c>
      <c r="BY794" s="89">
        <f t="shared" si="137"/>
        <v>0</v>
      </c>
      <c r="BZ794" s="89">
        <f t="shared" si="137"/>
        <v>0</v>
      </c>
      <c r="CA794" s="89">
        <f t="shared" si="137"/>
        <v>0</v>
      </c>
      <c r="CB794" s="89">
        <f t="shared" si="137"/>
        <v>0</v>
      </c>
      <c r="CC794" s="89">
        <f t="shared" si="137"/>
        <v>0</v>
      </c>
      <c r="CD794" s="89">
        <f t="shared" si="137"/>
        <v>0</v>
      </c>
      <c r="CE794" s="89">
        <f t="shared" si="137"/>
        <v>0</v>
      </c>
      <c r="CF794" s="89">
        <f t="shared" si="137"/>
        <v>0</v>
      </c>
      <c r="CG794" s="89">
        <f t="shared" si="137"/>
        <v>0</v>
      </c>
      <c r="CH794" s="89">
        <f t="shared" si="137"/>
        <v>0</v>
      </c>
      <c r="CI794" s="89">
        <f t="shared" si="137"/>
        <v>0</v>
      </c>
      <c r="CJ794" s="89">
        <f t="shared" si="137"/>
        <v>0</v>
      </c>
      <c r="CK794" s="89">
        <f t="shared" si="137"/>
        <v>0</v>
      </c>
      <c r="CL794" s="89">
        <f t="shared" si="137"/>
        <v>0</v>
      </c>
      <c r="CM794" s="89">
        <f t="shared" si="137"/>
        <v>0</v>
      </c>
      <c r="CN794" s="89">
        <f t="shared" si="137"/>
        <v>0</v>
      </c>
      <c r="CO794" s="89">
        <f t="shared" si="137"/>
        <v>0</v>
      </c>
      <c r="CP794" s="89">
        <f t="shared" si="137"/>
        <v>0</v>
      </c>
      <c r="CQ794" s="89">
        <f t="shared" si="137"/>
        <v>0</v>
      </c>
    </row>
    <row r="795" spans="1:95" s="89" customFormat="1" hidden="1" x14ac:dyDescent="0.25">
      <c r="A795" s="90" t="s">
        <v>245</v>
      </c>
      <c r="B795" s="91">
        <f>'[1]Base produits'!C187</f>
        <v>0</v>
      </c>
      <c r="C795" s="89">
        <f t="shared" si="136"/>
        <v>0</v>
      </c>
      <c r="D795" s="89">
        <f t="shared" si="136"/>
        <v>0</v>
      </c>
      <c r="E795" s="89">
        <f t="shared" si="136"/>
        <v>0</v>
      </c>
      <c r="F795" s="89">
        <f t="shared" si="136"/>
        <v>0</v>
      </c>
      <c r="G795" s="89">
        <f t="shared" si="136"/>
        <v>0</v>
      </c>
      <c r="H795" s="89">
        <f t="shared" si="136"/>
        <v>0</v>
      </c>
      <c r="I795" s="89">
        <f t="shared" si="136"/>
        <v>0</v>
      </c>
      <c r="J795" s="89">
        <f t="shared" si="136"/>
        <v>0</v>
      </c>
      <c r="K795" s="89">
        <f t="shared" si="136"/>
        <v>0</v>
      </c>
      <c r="L795" s="89">
        <f t="shared" si="136"/>
        <v>0</v>
      </c>
      <c r="M795" s="89">
        <f t="shared" si="136"/>
        <v>0</v>
      </c>
      <c r="N795" s="89">
        <f t="shared" si="136"/>
        <v>0</v>
      </c>
      <c r="O795" s="89">
        <f t="shared" si="136"/>
        <v>0</v>
      </c>
      <c r="P795" s="89">
        <f t="shared" si="136"/>
        <v>0</v>
      </c>
      <c r="Q795" s="89">
        <f t="shared" si="136"/>
        <v>0</v>
      </c>
      <c r="R795" s="89">
        <f t="shared" si="136"/>
        <v>0</v>
      </c>
      <c r="S795" s="89">
        <f t="shared" si="136"/>
        <v>0</v>
      </c>
      <c r="T795" s="89">
        <f t="shared" si="136"/>
        <v>0</v>
      </c>
      <c r="U795" s="89">
        <f t="shared" si="136"/>
        <v>0</v>
      </c>
      <c r="V795" s="89">
        <f t="shared" si="136"/>
        <v>0</v>
      </c>
      <c r="W795" s="89">
        <f t="shared" si="136"/>
        <v>0</v>
      </c>
      <c r="X795" s="89">
        <f t="shared" si="136"/>
        <v>0</v>
      </c>
      <c r="Y795" s="89">
        <f t="shared" si="136"/>
        <v>0</v>
      </c>
      <c r="Z795" s="89">
        <f t="shared" si="136"/>
        <v>0</v>
      </c>
      <c r="AA795" s="89">
        <f t="shared" si="136"/>
        <v>0</v>
      </c>
      <c r="AB795" s="89">
        <f t="shared" si="136"/>
        <v>0</v>
      </c>
      <c r="AC795" s="89">
        <f t="shared" si="136"/>
        <v>0</v>
      </c>
      <c r="AD795" s="89">
        <f t="shared" si="136"/>
        <v>0</v>
      </c>
      <c r="AE795" s="89">
        <f t="shared" si="136"/>
        <v>0</v>
      </c>
      <c r="AF795" s="89">
        <f t="shared" si="136"/>
        <v>0</v>
      </c>
      <c r="AG795" s="89">
        <f t="shared" si="136"/>
        <v>0</v>
      </c>
      <c r="AH795" s="89">
        <f t="shared" si="136"/>
        <v>0</v>
      </c>
      <c r="AI795" s="89">
        <f t="shared" si="136"/>
        <v>0</v>
      </c>
      <c r="AJ795" s="89">
        <f t="shared" si="136"/>
        <v>0</v>
      </c>
      <c r="AK795" s="89">
        <f t="shared" si="136"/>
        <v>0</v>
      </c>
      <c r="AL795" s="89">
        <f t="shared" si="136"/>
        <v>0</v>
      </c>
      <c r="AM795" s="89">
        <f t="shared" si="136"/>
        <v>0</v>
      </c>
      <c r="AN795" s="89">
        <f t="shared" si="136"/>
        <v>0</v>
      </c>
      <c r="AO795" s="89">
        <f t="shared" si="136"/>
        <v>0</v>
      </c>
      <c r="AP795" s="89">
        <f t="shared" si="136"/>
        <v>0</v>
      </c>
      <c r="AQ795" s="89">
        <f t="shared" si="136"/>
        <v>0</v>
      </c>
      <c r="AR795" s="89">
        <f t="shared" si="136"/>
        <v>0</v>
      </c>
      <c r="AS795" s="89">
        <f t="shared" si="136"/>
        <v>0</v>
      </c>
      <c r="AT795" s="89">
        <f t="shared" si="136"/>
        <v>0</v>
      </c>
      <c r="AU795" s="89">
        <f t="shared" si="136"/>
        <v>0</v>
      </c>
      <c r="AV795" s="89">
        <f t="shared" si="136"/>
        <v>0</v>
      </c>
      <c r="AW795" s="89">
        <f t="shared" si="136"/>
        <v>0</v>
      </c>
      <c r="AX795" s="89">
        <f t="shared" si="136"/>
        <v>0</v>
      </c>
      <c r="AY795" s="89">
        <f t="shared" si="136"/>
        <v>0</v>
      </c>
      <c r="AZ795" s="89">
        <f t="shared" si="136"/>
        <v>0</v>
      </c>
      <c r="BA795" s="89">
        <f t="shared" si="136"/>
        <v>0</v>
      </c>
      <c r="BB795" s="89">
        <f t="shared" si="136"/>
        <v>0</v>
      </c>
      <c r="BC795" s="89">
        <f t="shared" si="136"/>
        <v>0</v>
      </c>
      <c r="BD795" s="89">
        <f t="shared" si="136"/>
        <v>0</v>
      </c>
      <c r="BE795" s="89">
        <f t="shared" si="136"/>
        <v>0</v>
      </c>
      <c r="BF795" s="89">
        <f t="shared" si="136"/>
        <v>0</v>
      </c>
      <c r="BG795" s="89">
        <f t="shared" si="136"/>
        <v>0</v>
      </c>
      <c r="BH795" s="89">
        <f t="shared" si="136"/>
        <v>0</v>
      </c>
      <c r="BI795" s="89">
        <f t="shared" si="136"/>
        <v>0</v>
      </c>
      <c r="BJ795" s="89">
        <f t="shared" si="136"/>
        <v>0</v>
      </c>
      <c r="BK795" s="89">
        <f t="shared" si="136"/>
        <v>0</v>
      </c>
      <c r="BL795" s="89">
        <f t="shared" si="136"/>
        <v>0</v>
      </c>
      <c r="BM795" s="89">
        <f t="shared" si="136"/>
        <v>0</v>
      </c>
      <c r="BN795" s="89">
        <f t="shared" ref="BN795" si="138">BN191*$B795</f>
        <v>0</v>
      </c>
      <c r="BO795" s="89">
        <f t="shared" si="137"/>
        <v>0</v>
      </c>
      <c r="BP795" s="89">
        <f t="shared" si="137"/>
        <v>0</v>
      </c>
      <c r="BQ795" s="89">
        <f t="shared" si="137"/>
        <v>0</v>
      </c>
      <c r="BR795" s="89">
        <f t="shared" si="137"/>
        <v>0</v>
      </c>
      <c r="BS795" s="89">
        <f t="shared" si="137"/>
        <v>0</v>
      </c>
      <c r="BT795" s="89">
        <f t="shared" si="137"/>
        <v>0</v>
      </c>
      <c r="BU795" s="89">
        <f t="shared" si="137"/>
        <v>0</v>
      </c>
      <c r="BV795" s="89">
        <f t="shared" si="137"/>
        <v>0</v>
      </c>
      <c r="BW795" s="89">
        <f t="shared" si="137"/>
        <v>0</v>
      </c>
      <c r="BX795" s="89">
        <f t="shared" si="137"/>
        <v>0</v>
      </c>
      <c r="BY795" s="89">
        <f t="shared" si="137"/>
        <v>0</v>
      </c>
      <c r="BZ795" s="89">
        <f t="shared" si="137"/>
        <v>0</v>
      </c>
      <c r="CA795" s="89">
        <f t="shared" si="137"/>
        <v>0</v>
      </c>
      <c r="CB795" s="89">
        <f t="shared" si="137"/>
        <v>0</v>
      </c>
      <c r="CC795" s="89">
        <f t="shared" si="137"/>
        <v>0</v>
      </c>
      <c r="CD795" s="89">
        <f t="shared" si="137"/>
        <v>0</v>
      </c>
      <c r="CE795" s="89">
        <f t="shared" si="137"/>
        <v>0</v>
      </c>
      <c r="CF795" s="89">
        <f t="shared" si="137"/>
        <v>0</v>
      </c>
      <c r="CG795" s="89">
        <f t="shared" si="137"/>
        <v>0</v>
      </c>
      <c r="CH795" s="89">
        <f t="shared" si="137"/>
        <v>0</v>
      </c>
      <c r="CI795" s="89">
        <f t="shared" si="137"/>
        <v>0</v>
      </c>
      <c r="CJ795" s="89">
        <f t="shared" si="137"/>
        <v>0</v>
      </c>
      <c r="CK795" s="89">
        <f t="shared" si="137"/>
        <v>0</v>
      </c>
      <c r="CL795" s="89">
        <f t="shared" si="137"/>
        <v>0</v>
      </c>
      <c r="CM795" s="89">
        <f t="shared" si="137"/>
        <v>0</v>
      </c>
      <c r="CN795" s="89">
        <f t="shared" si="137"/>
        <v>0</v>
      </c>
      <c r="CO795" s="89">
        <f t="shared" si="137"/>
        <v>0</v>
      </c>
      <c r="CP795" s="89">
        <f t="shared" si="137"/>
        <v>0</v>
      </c>
      <c r="CQ795" s="89">
        <f t="shared" si="137"/>
        <v>0</v>
      </c>
    </row>
    <row r="796" spans="1:95" s="89" customFormat="1" hidden="1" x14ac:dyDescent="0.25">
      <c r="A796" s="90" t="s">
        <v>246</v>
      </c>
      <c r="B796" s="91">
        <f>'[1]Base produits'!C188</f>
        <v>0</v>
      </c>
      <c r="C796" s="89">
        <f t="shared" ref="C796:BN799" si="139">C192*$B796</f>
        <v>0</v>
      </c>
      <c r="D796" s="89">
        <f t="shared" si="139"/>
        <v>0</v>
      </c>
      <c r="E796" s="89">
        <f t="shared" si="139"/>
        <v>0</v>
      </c>
      <c r="F796" s="89">
        <f t="shared" si="139"/>
        <v>0</v>
      </c>
      <c r="G796" s="89">
        <f t="shared" si="139"/>
        <v>0</v>
      </c>
      <c r="H796" s="89">
        <f t="shared" si="139"/>
        <v>0</v>
      </c>
      <c r="I796" s="89">
        <f t="shared" si="139"/>
        <v>0</v>
      </c>
      <c r="J796" s="89">
        <f t="shared" si="139"/>
        <v>0</v>
      </c>
      <c r="K796" s="89">
        <f t="shared" si="139"/>
        <v>0</v>
      </c>
      <c r="L796" s="89">
        <f t="shared" si="139"/>
        <v>0</v>
      </c>
      <c r="M796" s="89">
        <f t="shared" si="139"/>
        <v>0</v>
      </c>
      <c r="N796" s="89">
        <f t="shared" si="139"/>
        <v>0</v>
      </c>
      <c r="O796" s="89">
        <f t="shared" si="139"/>
        <v>0</v>
      </c>
      <c r="P796" s="89">
        <f t="shared" si="139"/>
        <v>0</v>
      </c>
      <c r="Q796" s="89">
        <f t="shared" si="139"/>
        <v>0</v>
      </c>
      <c r="R796" s="89">
        <f t="shared" si="139"/>
        <v>0</v>
      </c>
      <c r="S796" s="89">
        <f t="shared" si="139"/>
        <v>0</v>
      </c>
      <c r="T796" s="89">
        <f t="shared" si="139"/>
        <v>0</v>
      </c>
      <c r="U796" s="89">
        <f t="shared" si="139"/>
        <v>0</v>
      </c>
      <c r="V796" s="89">
        <f t="shared" si="139"/>
        <v>0</v>
      </c>
      <c r="W796" s="89">
        <f t="shared" si="139"/>
        <v>0</v>
      </c>
      <c r="X796" s="89">
        <f t="shared" si="139"/>
        <v>0</v>
      </c>
      <c r="Y796" s="89">
        <f t="shared" si="139"/>
        <v>0</v>
      </c>
      <c r="Z796" s="89">
        <f t="shared" si="139"/>
        <v>0</v>
      </c>
      <c r="AA796" s="89">
        <f t="shared" si="139"/>
        <v>0</v>
      </c>
      <c r="AB796" s="89">
        <f t="shared" si="139"/>
        <v>0</v>
      </c>
      <c r="AC796" s="89">
        <f t="shared" si="139"/>
        <v>0</v>
      </c>
      <c r="AD796" s="89">
        <f t="shared" si="139"/>
        <v>0</v>
      </c>
      <c r="AE796" s="89">
        <f t="shared" si="139"/>
        <v>0</v>
      </c>
      <c r="AF796" s="89">
        <f t="shared" si="139"/>
        <v>0</v>
      </c>
      <c r="AG796" s="89">
        <f t="shared" si="139"/>
        <v>0</v>
      </c>
      <c r="AH796" s="89">
        <f t="shared" si="139"/>
        <v>0</v>
      </c>
      <c r="AI796" s="89">
        <f t="shared" si="139"/>
        <v>0</v>
      </c>
      <c r="AJ796" s="89">
        <f t="shared" si="139"/>
        <v>0</v>
      </c>
      <c r="AK796" s="89">
        <f t="shared" si="139"/>
        <v>0</v>
      </c>
      <c r="AL796" s="89">
        <f t="shared" si="139"/>
        <v>0</v>
      </c>
      <c r="AM796" s="89">
        <f t="shared" si="139"/>
        <v>0</v>
      </c>
      <c r="AN796" s="89">
        <f t="shared" si="139"/>
        <v>0</v>
      </c>
      <c r="AO796" s="89">
        <f t="shared" si="139"/>
        <v>0</v>
      </c>
      <c r="AP796" s="89">
        <f t="shared" si="139"/>
        <v>0</v>
      </c>
      <c r="AQ796" s="89">
        <f t="shared" si="139"/>
        <v>0</v>
      </c>
      <c r="AR796" s="89">
        <f t="shared" si="139"/>
        <v>0</v>
      </c>
      <c r="AS796" s="89">
        <f t="shared" si="139"/>
        <v>0</v>
      </c>
      <c r="AT796" s="89">
        <f t="shared" si="139"/>
        <v>0</v>
      </c>
      <c r="AU796" s="89">
        <f t="shared" si="139"/>
        <v>0</v>
      </c>
      <c r="AV796" s="89">
        <f t="shared" si="139"/>
        <v>0</v>
      </c>
      <c r="AW796" s="89">
        <f t="shared" si="139"/>
        <v>0</v>
      </c>
      <c r="AX796" s="89">
        <f t="shared" si="139"/>
        <v>0</v>
      </c>
      <c r="AY796" s="89">
        <f t="shared" si="139"/>
        <v>0</v>
      </c>
      <c r="AZ796" s="89">
        <f t="shared" si="139"/>
        <v>0</v>
      </c>
      <c r="BA796" s="89">
        <f t="shared" si="139"/>
        <v>0</v>
      </c>
      <c r="BB796" s="89">
        <f t="shared" si="139"/>
        <v>0</v>
      </c>
      <c r="BC796" s="89">
        <f t="shared" si="139"/>
        <v>0</v>
      </c>
      <c r="BD796" s="89">
        <f t="shared" si="139"/>
        <v>0</v>
      </c>
      <c r="BE796" s="89">
        <f t="shared" si="139"/>
        <v>0</v>
      </c>
      <c r="BF796" s="89">
        <f t="shared" si="139"/>
        <v>0</v>
      </c>
      <c r="BG796" s="89">
        <f t="shared" si="139"/>
        <v>0</v>
      </c>
      <c r="BH796" s="89">
        <f t="shared" si="139"/>
        <v>0</v>
      </c>
      <c r="BI796" s="89">
        <f t="shared" si="139"/>
        <v>0</v>
      </c>
      <c r="BJ796" s="89">
        <f t="shared" si="139"/>
        <v>0</v>
      </c>
      <c r="BK796" s="89">
        <f t="shared" si="139"/>
        <v>0</v>
      </c>
      <c r="BL796" s="89">
        <f t="shared" si="139"/>
        <v>0</v>
      </c>
      <c r="BM796" s="89">
        <f t="shared" si="139"/>
        <v>0</v>
      </c>
      <c r="BN796" s="89">
        <f t="shared" si="139"/>
        <v>0</v>
      </c>
      <c r="BO796" s="89">
        <f t="shared" ref="BO796:CQ799" si="140">BO192*$B796</f>
        <v>0</v>
      </c>
      <c r="BP796" s="89">
        <f t="shared" si="140"/>
        <v>0</v>
      </c>
      <c r="BQ796" s="89">
        <f t="shared" si="140"/>
        <v>0</v>
      </c>
      <c r="BR796" s="89">
        <f t="shared" si="140"/>
        <v>0</v>
      </c>
      <c r="BS796" s="89">
        <f t="shared" si="140"/>
        <v>0</v>
      </c>
      <c r="BT796" s="89">
        <f t="shared" si="140"/>
        <v>0</v>
      </c>
      <c r="BU796" s="89">
        <f t="shared" si="140"/>
        <v>0</v>
      </c>
      <c r="BV796" s="89">
        <f t="shared" si="140"/>
        <v>0</v>
      </c>
      <c r="BW796" s="89">
        <f t="shared" si="140"/>
        <v>0</v>
      </c>
      <c r="BX796" s="89">
        <f t="shared" si="140"/>
        <v>0</v>
      </c>
      <c r="BY796" s="89">
        <f t="shared" si="140"/>
        <v>0</v>
      </c>
      <c r="BZ796" s="89">
        <f t="shared" si="140"/>
        <v>0</v>
      </c>
      <c r="CA796" s="89">
        <f t="shared" si="140"/>
        <v>0</v>
      </c>
      <c r="CB796" s="89">
        <f t="shared" si="140"/>
        <v>0</v>
      </c>
      <c r="CC796" s="89">
        <f t="shared" si="140"/>
        <v>0</v>
      </c>
      <c r="CD796" s="89">
        <f t="shared" si="140"/>
        <v>0</v>
      </c>
      <c r="CE796" s="89">
        <f t="shared" si="140"/>
        <v>0</v>
      </c>
      <c r="CF796" s="89">
        <f t="shared" si="140"/>
        <v>0</v>
      </c>
      <c r="CG796" s="89">
        <f t="shared" si="140"/>
        <v>0</v>
      </c>
      <c r="CH796" s="89">
        <f t="shared" si="140"/>
        <v>0</v>
      </c>
      <c r="CI796" s="89">
        <f t="shared" si="140"/>
        <v>0</v>
      </c>
      <c r="CJ796" s="89">
        <f t="shared" si="140"/>
        <v>0</v>
      </c>
      <c r="CK796" s="89">
        <f t="shared" si="140"/>
        <v>0</v>
      </c>
      <c r="CL796" s="89">
        <f t="shared" si="140"/>
        <v>0</v>
      </c>
      <c r="CM796" s="89">
        <f t="shared" si="140"/>
        <v>0</v>
      </c>
      <c r="CN796" s="89">
        <f t="shared" si="140"/>
        <v>0</v>
      </c>
      <c r="CO796" s="89">
        <f t="shared" si="140"/>
        <v>0</v>
      </c>
      <c r="CP796" s="89">
        <f t="shared" si="140"/>
        <v>0</v>
      </c>
      <c r="CQ796" s="89">
        <f t="shared" si="140"/>
        <v>0</v>
      </c>
    </row>
    <row r="797" spans="1:95" s="89" customFormat="1" hidden="1" x14ac:dyDescent="0.25">
      <c r="A797" s="90" t="s">
        <v>247</v>
      </c>
      <c r="B797" s="91">
        <f>'[1]Base produits'!C189</f>
        <v>0</v>
      </c>
      <c r="C797" s="89">
        <f t="shared" si="139"/>
        <v>0</v>
      </c>
      <c r="D797" s="89">
        <f t="shared" si="139"/>
        <v>0</v>
      </c>
      <c r="E797" s="89">
        <f t="shared" si="139"/>
        <v>0</v>
      </c>
      <c r="F797" s="89">
        <f t="shared" si="139"/>
        <v>0</v>
      </c>
      <c r="G797" s="89">
        <f t="shared" si="139"/>
        <v>0</v>
      </c>
      <c r="H797" s="89">
        <f t="shared" si="139"/>
        <v>0</v>
      </c>
      <c r="I797" s="89">
        <f t="shared" si="139"/>
        <v>0</v>
      </c>
      <c r="J797" s="89">
        <f t="shared" si="139"/>
        <v>0</v>
      </c>
      <c r="K797" s="89">
        <f t="shared" si="139"/>
        <v>0</v>
      </c>
      <c r="L797" s="89">
        <f t="shared" si="139"/>
        <v>0</v>
      </c>
      <c r="M797" s="89">
        <f t="shared" si="139"/>
        <v>0</v>
      </c>
      <c r="N797" s="89">
        <f t="shared" si="139"/>
        <v>0</v>
      </c>
      <c r="O797" s="89">
        <f t="shared" si="139"/>
        <v>0</v>
      </c>
      <c r="P797" s="89">
        <f t="shared" si="139"/>
        <v>0</v>
      </c>
      <c r="Q797" s="89">
        <f t="shared" si="139"/>
        <v>0</v>
      </c>
      <c r="R797" s="89">
        <f t="shared" si="139"/>
        <v>0</v>
      </c>
      <c r="S797" s="89">
        <f t="shared" si="139"/>
        <v>0</v>
      </c>
      <c r="T797" s="89">
        <f t="shared" si="139"/>
        <v>0</v>
      </c>
      <c r="U797" s="89">
        <f t="shared" si="139"/>
        <v>0</v>
      </c>
      <c r="V797" s="89">
        <f t="shared" si="139"/>
        <v>0</v>
      </c>
      <c r="W797" s="89">
        <f t="shared" si="139"/>
        <v>0</v>
      </c>
      <c r="X797" s="89">
        <f t="shared" si="139"/>
        <v>0</v>
      </c>
      <c r="Y797" s="89">
        <f t="shared" si="139"/>
        <v>0</v>
      </c>
      <c r="Z797" s="89">
        <f t="shared" si="139"/>
        <v>0</v>
      </c>
      <c r="AA797" s="89">
        <f t="shared" si="139"/>
        <v>0</v>
      </c>
      <c r="AB797" s="89">
        <f t="shared" si="139"/>
        <v>0</v>
      </c>
      <c r="AC797" s="89">
        <f t="shared" si="139"/>
        <v>0</v>
      </c>
      <c r="AD797" s="89">
        <f t="shared" si="139"/>
        <v>0</v>
      </c>
      <c r="AE797" s="89">
        <f t="shared" si="139"/>
        <v>0</v>
      </c>
      <c r="AF797" s="89">
        <f t="shared" si="139"/>
        <v>0</v>
      </c>
      <c r="AG797" s="89">
        <f t="shared" si="139"/>
        <v>0</v>
      </c>
      <c r="AH797" s="89">
        <f t="shared" si="139"/>
        <v>0</v>
      </c>
      <c r="AI797" s="89">
        <f t="shared" si="139"/>
        <v>0</v>
      </c>
      <c r="AJ797" s="89">
        <f t="shared" si="139"/>
        <v>0</v>
      </c>
      <c r="AK797" s="89">
        <f t="shared" si="139"/>
        <v>0</v>
      </c>
      <c r="AL797" s="89">
        <f t="shared" si="139"/>
        <v>0</v>
      </c>
      <c r="AM797" s="89">
        <f t="shared" si="139"/>
        <v>0</v>
      </c>
      <c r="AN797" s="89">
        <f t="shared" si="139"/>
        <v>0</v>
      </c>
      <c r="AO797" s="89">
        <f t="shared" si="139"/>
        <v>0</v>
      </c>
      <c r="AP797" s="89">
        <f t="shared" si="139"/>
        <v>0</v>
      </c>
      <c r="AQ797" s="89">
        <f t="shared" si="139"/>
        <v>0</v>
      </c>
      <c r="AR797" s="89">
        <f t="shared" si="139"/>
        <v>0</v>
      </c>
      <c r="AS797" s="89">
        <f t="shared" si="139"/>
        <v>0</v>
      </c>
      <c r="AT797" s="89">
        <f t="shared" si="139"/>
        <v>0</v>
      </c>
      <c r="AU797" s="89">
        <f t="shared" si="139"/>
        <v>0</v>
      </c>
      <c r="AV797" s="89">
        <f t="shared" si="139"/>
        <v>0</v>
      </c>
      <c r="AW797" s="89">
        <f t="shared" si="139"/>
        <v>0</v>
      </c>
      <c r="AX797" s="89">
        <f t="shared" si="139"/>
        <v>0</v>
      </c>
      <c r="AY797" s="89">
        <f t="shared" si="139"/>
        <v>0</v>
      </c>
      <c r="AZ797" s="89">
        <f t="shared" si="139"/>
        <v>0</v>
      </c>
      <c r="BA797" s="89">
        <f t="shared" si="139"/>
        <v>0</v>
      </c>
      <c r="BB797" s="89">
        <f t="shared" si="139"/>
        <v>0</v>
      </c>
      <c r="BC797" s="89">
        <f t="shared" si="139"/>
        <v>0</v>
      </c>
      <c r="BD797" s="89">
        <f t="shared" si="139"/>
        <v>0</v>
      </c>
      <c r="BE797" s="89">
        <f t="shared" si="139"/>
        <v>0</v>
      </c>
      <c r="BF797" s="89">
        <f t="shared" si="139"/>
        <v>0</v>
      </c>
      <c r="BG797" s="89">
        <f t="shared" si="139"/>
        <v>0</v>
      </c>
      <c r="BH797" s="89">
        <f t="shared" si="139"/>
        <v>0</v>
      </c>
      <c r="BI797" s="89">
        <f t="shared" si="139"/>
        <v>0</v>
      </c>
      <c r="BJ797" s="89">
        <f t="shared" si="139"/>
        <v>0</v>
      </c>
      <c r="BK797" s="89">
        <f t="shared" si="139"/>
        <v>0</v>
      </c>
      <c r="BL797" s="89">
        <f t="shared" si="139"/>
        <v>0</v>
      </c>
      <c r="BM797" s="89">
        <f t="shared" si="139"/>
        <v>0</v>
      </c>
      <c r="BN797" s="89">
        <f t="shared" si="139"/>
        <v>0</v>
      </c>
      <c r="BO797" s="89">
        <f t="shared" si="140"/>
        <v>0</v>
      </c>
      <c r="BP797" s="89">
        <f t="shared" si="140"/>
        <v>0</v>
      </c>
      <c r="BQ797" s="89">
        <f t="shared" si="140"/>
        <v>0</v>
      </c>
      <c r="BR797" s="89">
        <f t="shared" si="140"/>
        <v>0</v>
      </c>
      <c r="BS797" s="89">
        <f t="shared" si="140"/>
        <v>0</v>
      </c>
      <c r="BT797" s="89">
        <f t="shared" si="140"/>
        <v>0</v>
      </c>
      <c r="BU797" s="89">
        <f t="shared" si="140"/>
        <v>0</v>
      </c>
      <c r="BV797" s="89">
        <f t="shared" si="140"/>
        <v>0</v>
      </c>
      <c r="BW797" s="89">
        <f t="shared" si="140"/>
        <v>0</v>
      </c>
      <c r="BX797" s="89">
        <f t="shared" si="140"/>
        <v>0</v>
      </c>
      <c r="BY797" s="89">
        <f t="shared" si="140"/>
        <v>0</v>
      </c>
      <c r="BZ797" s="89">
        <f t="shared" si="140"/>
        <v>0</v>
      </c>
      <c r="CA797" s="89">
        <f t="shared" si="140"/>
        <v>0</v>
      </c>
      <c r="CB797" s="89">
        <f t="shared" si="140"/>
        <v>0</v>
      </c>
      <c r="CC797" s="89">
        <f t="shared" si="140"/>
        <v>0</v>
      </c>
      <c r="CD797" s="89">
        <f t="shared" si="140"/>
        <v>0</v>
      </c>
      <c r="CE797" s="89">
        <f t="shared" si="140"/>
        <v>0</v>
      </c>
      <c r="CF797" s="89">
        <f t="shared" si="140"/>
        <v>0</v>
      </c>
      <c r="CG797" s="89">
        <f t="shared" si="140"/>
        <v>0</v>
      </c>
      <c r="CH797" s="89">
        <f t="shared" si="140"/>
        <v>0</v>
      </c>
      <c r="CI797" s="89">
        <f t="shared" si="140"/>
        <v>0</v>
      </c>
      <c r="CJ797" s="89">
        <f t="shared" si="140"/>
        <v>0</v>
      </c>
      <c r="CK797" s="89">
        <f t="shared" si="140"/>
        <v>0</v>
      </c>
      <c r="CL797" s="89">
        <f t="shared" si="140"/>
        <v>0</v>
      </c>
      <c r="CM797" s="89">
        <f t="shared" si="140"/>
        <v>0</v>
      </c>
      <c r="CN797" s="89">
        <f t="shared" si="140"/>
        <v>0</v>
      </c>
      <c r="CO797" s="89">
        <f t="shared" si="140"/>
        <v>0</v>
      </c>
      <c r="CP797" s="89">
        <f t="shared" si="140"/>
        <v>0</v>
      </c>
      <c r="CQ797" s="89">
        <f t="shared" si="140"/>
        <v>0</v>
      </c>
    </row>
    <row r="798" spans="1:95" s="89" customFormat="1" hidden="1" x14ac:dyDescent="0.25">
      <c r="A798" s="90" t="s">
        <v>248</v>
      </c>
      <c r="B798" s="91">
        <f>'[1]Base produits'!C190</f>
        <v>0</v>
      </c>
      <c r="C798" s="89">
        <f t="shared" si="139"/>
        <v>0</v>
      </c>
      <c r="D798" s="89">
        <f t="shared" si="139"/>
        <v>0</v>
      </c>
      <c r="E798" s="89">
        <f t="shared" si="139"/>
        <v>0</v>
      </c>
      <c r="F798" s="89">
        <f t="shared" si="139"/>
        <v>0</v>
      </c>
      <c r="G798" s="89">
        <f t="shared" si="139"/>
        <v>0</v>
      </c>
      <c r="H798" s="89">
        <f t="shared" si="139"/>
        <v>0</v>
      </c>
      <c r="I798" s="89">
        <f t="shared" si="139"/>
        <v>0</v>
      </c>
      <c r="J798" s="89">
        <f t="shared" si="139"/>
        <v>0</v>
      </c>
      <c r="K798" s="89">
        <f t="shared" si="139"/>
        <v>0</v>
      </c>
      <c r="L798" s="89">
        <f t="shared" si="139"/>
        <v>0</v>
      </c>
      <c r="M798" s="89">
        <f t="shared" si="139"/>
        <v>0</v>
      </c>
      <c r="N798" s="89">
        <f t="shared" si="139"/>
        <v>0</v>
      </c>
      <c r="O798" s="89">
        <f t="shared" si="139"/>
        <v>0</v>
      </c>
      <c r="P798" s="89">
        <f t="shared" si="139"/>
        <v>0</v>
      </c>
      <c r="Q798" s="89">
        <f t="shared" si="139"/>
        <v>0</v>
      </c>
      <c r="R798" s="89">
        <f t="shared" si="139"/>
        <v>0</v>
      </c>
      <c r="S798" s="89">
        <f t="shared" si="139"/>
        <v>0</v>
      </c>
      <c r="T798" s="89">
        <f t="shared" si="139"/>
        <v>0</v>
      </c>
      <c r="U798" s="89">
        <f t="shared" si="139"/>
        <v>0</v>
      </c>
      <c r="V798" s="89">
        <f t="shared" si="139"/>
        <v>0</v>
      </c>
      <c r="W798" s="89">
        <f t="shared" si="139"/>
        <v>0</v>
      </c>
      <c r="X798" s="89">
        <f t="shared" si="139"/>
        <v>0</v>
      </c>
      <c r="Y798" s="89">
        <f t="shared" si="139"/>
        <v>0</v>
      </c>
      <c r="Z798" s="89">
        <f t="shared" si="139"/>
        <v>0</v>
      </c>
      <c r="AA798" s="89">
        <f t="shared" si="139"/>
        <v>0</v>
      </c>
      <c r="AB798" s="89">
        <f t="shared" si="139"/>
        <v>0</v>
      </c>
      <c r="AC798" s="89">
        <f t="shared" si="139"/>
        <v>0</v>
      </c>
      <c r="AD798" s="89">
        <f t="shared" si="139"/>
        <v>0</v>
      </c>
      <c r="AE798" s="89">
        <f t="shared" si="139"/>
        <v>0</v>
      </c>
      <c r="AF798" s="89">
        <f t="shared" si="139"/>
        <v>0</v>
      </c>
      <c r="AG798" s="89">
        <f t="shared" si="139"/>
        <v>0</v>
      </c>
      <c r="AH798" s="89">
        <f t="shared" si="139"/>
        <v>0</v>
      </c>
      <c r="AI798" s="89">
        <f t="shared" si="139"/>
        <v>0</v>
      </c>
      <c r="AJ798" s="89">
        <f t="shared" si="139"/>
        <v>0</v>
      </c>
      <c r="AK798" s="89">
        <f t="shared" si="139"/>
        <v>0</v>
      </c>
      <c r="AL798" s="89">
        <f t="shared" si="139"/>
        <v>0</v>
      </c>
      <c r="AM798" s="89">
        <f t="shared" si="139"/>
        <v>0</v>
      </c>
      <c r="AN798" s="89">
        <f t="shared" si="139"/>
        <v>0</v>
      </c>
      <c r="AO798" s="89">
        <f t="shared" si="139"/>
        <v>0</v>
      </c>
      <c r="AP798" s="89">
        <f t="shared" si="139"/>
        <v>0</v>
      </c>
      <c r="AQ798" s="89">
        <f t="shared" si="139"/>
        <v>0</v>
      </c>
      <c r="AR798" s="89">
        <f t="shared" si="139"/>
        <v>0</v>
      </c>
      <c r="AS798" s="89">
        <f t="shared" si="139"/>
        <v>0</v>
      </c>
      <c r="AT798" s="89">
        <f t="shared" si="139"/>
        <v>0</v>
      </c>
      <c r="AU798" s="89">
        <f t="shared" si="139"/>
        <v>0</v>
      </c>
      <c r="AV798" s="89">
        <f t="shared" si="139"/>
        <v>0</v>
      </c>
      <c r="AW798" s="89">
        <f t="shared" si="139"/>
        <v>0</v>
      </c>
      <c r="AX798" s="89">
        <f t="shared" si="139"/>
        <v>0</v>
      </c>
      <c r="AY798" s="89">
        <f t="shared" si="139"/>
        <v>0</v>
      </c>
      <c r="AZ798" s="89">
        <f t="shared" si="139"/>
        <v>0</v>
      </c>
      <c r="BA798" s="89">
        <f t="shared" si="139"/>
        <v>0</v>
      </c>
      <c r="BB798" s="89">
        <f t="shared" si="139"/>
        <v>0</v>
      </c>
      <c r="BC798" s="89">
        <f t="shared" si="139"/>
        <v>0</v>
      </c>
      <c r="BD798" s="89">
        <f t="shared" si="139"/>
        <v>0</v>
      </c>
      <c r="BE798" s="89">
        <f t="shared" si="139"/>
        <v>0</v>
      </c>
      <c r="BF798" s="89">
        <f t="shared" si="139"/>
        <v>0</v>
      </c>
      <c r="BG798" s="89">
        <f t="shared" si="139"/>
        <v>0</v>
      </c>
      <c r="BH798" s="89">
        <f t="shared" si="139"/>
        <v>0</v>
      </c>
      <c r="BI798" s="89">
        <f t="shared" si="139"/>
        <v>0</v>
      </c>
      <c r="BJ798" s="89">
        <f t="shared" si="139"/>
        <v>0</v>
      </c>
      <c r="BK798" s="89">
        <f t="shared" si="139"/>
        <v>0</v>
      </c>
      <c r="BL798" s="89">
        <f t="shared" si="139"/>
        <v>0</v>
      </c>
      <c r="BM798" s="89">
        <f t="shared" si="139"/>
        <v>0</v>
      </c>
      <c r="BN798" s="89">
        <f t="shared" si="139"/>
        <v>0</v>
      </c>
      <c r="BO798" s="89">
        <f t="shared" si="140"/>
        <v>0</v>
      </c>
      <c r="BP798" s="89">
        <f t="shared" si="140"/>
        <v>0</v>
      </c>
      <c r="BQ798" s="89">
        <f t="shared" si="140"/>
        <v>0</v>
      </c>
      <c r="BR798" s="89">
        <f t="shared" si="140"/>
        <v>0</v>
      </c>
      <c r="BS798" s="89">
        <f t="shared" si="140"/>
        <v>0</v>
      </c>
      <c r="BT798" s="89">
        <f t="shared" si="140"/>
        <v>0</v>
      </c>
      <c r="BU798" s="89">
        <f t="shared" si="140"/>
        <v>0</v>
      </c>
      <c r="BV798" s="89">
        <f t="shared" si="140"/>
        <v>0</v>
      </c>
      <c r="BW798" s="89">
        <f t="shared" si="140"/>
        <v>0</v>
      </c>
      <c r="BX798" s="89">
        <f t="shared" si="140"/>
        <v>0</v>
      </c>
      <c r="BY798" s="89">
        <f t="shared" si="140"/>
        <v>0</v>
      </c>
      <c r="BZ798" s="89">
        <f t="shared" si="140"/>
        <v>0</v>
      </c>
      <c r="CA798" s="89">
        <f t="shared" si="140"/>
        <v>0</v>
      </c>
      <c r="CB798" s="89">
        <f t="shared" si="140"/>
        <v>0</v>
      </c>
      <c r="CC798" s="89">
        <f t="shared" si="140"/>
        <v>0</v>
      </c>
      <c r="CD798" s="89">
        <f t="shared" si="140"/>
        <v>0</v>
      </c>
      <c r="CE798" s="89">
        <f t="shared" si="140"/>
        <v>0</v>
      </c>
      <c r="CF798" s="89">
        <f t="shared" si="140"/>
        <v>0</v>
      </c>
      <c r="CG798" s="89">
        <f t="shared" si="140"/>
        <v>0</v>
      </c>
      <c r="CH798" s="89">
        <f t="shared" si="140"/>
        <v>0</v>
      </c>
      <c r="CI798" s="89">
        <f t="shared" si="140"/>
        <v>0</v>
      </c>
      <c r="CJ798" s="89">
        <f t="shared" si="140"/>
        <v>0</v>
      </c>
      <c r="CK798" s="89">
        <f t="shared" si="140"/>
        <v>0</v>
      </c>
      <c r="CL798" s="89">
        <f t="shared" si="140"/>
        <v>0</v>
      </c>
      <c r="CM798" s="89">
        <f t="shared" si="140"/>
        <v>0</v>
      </c>
      <c r="CN798" s="89">
        <f t="shared" si="140"/>
        <v>0</v>
      </c>
      <c r="CO798" s="89">
        <f t="shared" si="140"/>
        <v>0</v>
      </c>
      <c r="CP798" s="89">
        <f t="shared" si="140"/>
        <v>0</v>
      </c>
      <c r="CQ798" s="89">
        <f t="shared" si="140"/>
        <v>0</v>
      </c>
    </row>
    <row r="799" spans="1:95" s="89" customFormat="1" hidden="1" x14ac:dyDescent="0.25">
      <c r="A799" s="90" t="s">
        <v>249</v>
      </c>
      <c r="B799" s="91">
        <f>'[1]Base produits'!C191</f>
        <v>0</v>
      </c>
      <c r="C799" s="89">
        <f t="shared" si="139"/>
        <v>0</v>
      </c>
      <c r="D799" s="89">
        <f t="shared" si="139"/>
        <v>0</v>
      </c>
      <c r="E799" s="89">
        <f t="shared" si="139"/>
        <v>0</v>
      </c>
      <c r="F799" s="89">
        <f t="shared" si="139"/>
        <v>0</v>
      </c>
      <c r="G799" s="89">
        <f t="shared" si="139"/>
        <v>0</v>
      </c>
      <c r="H799" s="89">
        <f t="shared" si="139"/>
        <v>0</v>
      </c>
      <c r="I799" s="89">
        <f t="shared" si="139"/>
        <v>0</v>
      </c>
      <c r="J799" s="89">
        <f t="shared" si="139"/>
        <v>0</v>
      </c>
      <c r="K799" s="89">
        <f t="shared" si="139"/>
        <v>0</v>
      </c>
      <c r="L799" s="89">
        <f t="shared" si="139"/>
        <v>0</v>
      </c>
      <c r="M799" s="89">
        <f t="shared" si="139"/>
        <v>0</v>
      </c>
      <c r="N799" s="89">
        <f t="shared" si="139"/>
        <v>0</v>
      </c>
      <c r="O799" s="89">
        <f t="shared" si="139"/>
        <v>0</v>
      </c>
      <c r="P799" s="89">
        <f t="shared" si="139"/>
        <v>0</v>
      </c>
      <c r="Q799" s="89">
        <f t="shared" si="139"/>
        <v>0</v>
      </c>
      <c r="R799" s="89">
        <f t="shared" si="139"/>
        <v>0</v>
      </c>
      <c r="S799" s="89">
        <f t="shared" si="139"/>
        <v>0</v>
      </c>
      <c r="T799" s="89">
        <f t="shared" si="139"/>
        <v>0</v>
      </c>
      <c r="U799" s="89">
        <f t="shared" si="139"/>
        <v>0</v>
      </c>
      <c r="V799" s="89">
        <f t="shared" si="139"/>
        <v>0</v>
      </c>
      <c r="W799" s="89">
        <f t="shared" si="139"/>
        <v>0</v>
      </c>
      <c r="X799" s="89">
        <f t="shared" si="139"/>
        <v>0</v>
      </c>
      <c r="Y799" s="89">
        <f t="shared" si="139"/>
        <v>0</v>
      </c>
      <c r="Z799" s="89">
        <f t="shared" si="139"/>
        <v>0</v>
      </c>
      <c r="AA799" s="89">
        <f t="shared" si="139"/>
        <v>0</v>
      </c>
      <c r="AB799" s="89">
        <f t="shared" si="139"/>
        <v>0</v>
      </c>
      <c r="AC799" s="89">
        <f t="shared" si="139"/>
        <v>0</v>
      </c>
      <c r="AD799" s="89">
        <f t="shared" si="139"/>
        <v>0</v>
      </c>
      <c r="AE799" s="89">
        <f t="shared" si="139"/>
        <v>0</v>
      </c>
      <c r="AF799" s="89">
        <f t="shared" si="139"/>
        <v>0</v>
      </c>
      <c r="AG799" s="89">
        <f t="shared" si="139"/>
        <v>0</v>
      </c>
      <c r="AH799" s="89">
        <f t="shared" si="139"/>
        <v>0</v>
      </c>
      <c r="AI799" s="89">
        <f t="shared" si="139"/>
        <v>0</v>
      </c>
      <c r="AJ799" s="89">
        <f t="shared" si="139"/>
        <v>0</v>
      </c>
      <c r="AK799" s="89">
        <f t="shared" si="139"/>
        <v>0</v>
      </c>
      <c r="AL799" s="89">
        <f t="shared" si="139"/>
        <v>0</v>
      </c>
      <c r="AM799" s="89">
        <f t="shared" si="139"/>
        <v>0</v>
      </c>
      <c r="AN799" s="89">
        <f t="shared" si="139"/>
        <v>0</v>
      </c>
      <c r="AO799" s="89">
        <f t="shared" si="139"/>
        <v>0</v>
      </c>
      <c r="AP799" s="89">
        <f t="shared" si="139"/>
        <v>0</v>
      </c>
      <c r="AQ799" s="89">
        <f t="shared" si="139"/>
        <v>0</v>
      </c>
      <c r="AR799" s="89">
        <f t="shared" si="139"/>
        <v>0</v>
      </c>
      <c r="AS799" s="89">
        <f t="shared" si="139"/>
        <v>0</v>
      </c>
      <c r="AT799" s="89">
        <f t="shared" si="139"/>
        <v>0</v>
      </c>
      <c r="AU799" s="89">
        <f t="shared" si="139"/>
        <v>0</v>
      </c>
      <c r="AV799" s="89">
        <f t="shared" si="139"/>
        <v>0</v>
      </c>
      <c r="AW799" s="89">
        <f t="shared" si="139"/>
        <v>0</v>
      </c>
      <c r="AX799" s="89">
        <f t="shared" si="139"/>
        <v>0</v>
      </c>
      <c r="AY799" s="89">
        <f t="shared" si="139"/>
        <v>0</v>
      </c>
      <c r="AZ799" s="89">
        <f t="shared" si="139"/>
        <v>0</v>
      </c>
      <c r="BA799" s="89">
        <f t="shared" si="139"/>
        <v>0</v>
      </c>
      <c r="BB799" s="89">
        <f t="shared" si="139"/>
        <v>0</v>
      </c>
      <c r="BC799" s="89">
        <f t="shared" si="139"/>
        <v>0</v>
      </c>
      <c r="BD799" s="89">
        <f t="shared" si="139"/>
        <v>0</v>
      </c>
      <c r="BE799" s="89">
        <f t="shared" si="139"/>
        <v>0</v>
      </c>
      <c r="BF799" s="89">
        <f t="shared" si="139"/>
        <v>0</v>
      </c>
      <c r="BG799" s="89">
        <f t="shared" si="139"/>
        <v>0</v>
      </c>
      <c r="BH799" s="89">
        <f t="shared" si="139"/>
        <v>0</v>
      </c>
      <c r="BI799" s="89">
        <f t="shared" si="139"/>
        <v>0</v>
      </c>
      <c r="BJ799" s="89">
        <f t="shared" si="139"/>
        <v>0</v>
      </c>
      <c r="BK799" s="89">
        <f t="shared" si="139"/>
        <v>0</v>
      </c>
      <c r="BL799" s="89">
        <f t="shared" si="139"/>
        <v>0</v>
      </c>
      <c r="BM799" s="89">
        <f t="shared" si="139"/>
        <v>0</v>
      </c>
      <c r="BN799" s="89">
        <f t="shared" ref="BN799" si="141">BN195*$B799</f>
        <v>0</v>
      </c>
      <c r="BO799" s="89">
        <f t="shared" si="140"/>
        <v>0</v>
      </c>
      <c r="BP799" s="89">
        <f t="shared" si="140"/>
        <v>0</v>
      </c>
      <c r="BQ799" s="89">
        <f t="shared" si="140"/>
        <v>0</v>
      </c>
      <c r="BR799" s="89">
        <f t="shared" si="140"/>
        <v>0</v>
      </c>
      <c r="BS799" s="89">
        <f t="shared" si="140"/>
        <v>0</v>
      </c>
      <c r="BT799" s="89">
        <f t="shared" si="140"/>
        <v>0</v>
      </c>
      <c r="BU799" s="89">
        <f t="shared" si="140"/>
        <v>0</v>
      </c>
      <c r="BV799" s="89">
        <f t="shared" si="140"/>
        <v>0</v>
      </c>
      <c r="BW799" s="89">
        <f t="shared" si="140"/>
        <v>0</v>
      </c>
      <c r="BX799" s="89">
        <f t="shared" si="140"/>
        <v>0</v>
      </c>
      <c r="BY799" s="89">
        <f t="shared" si="140"/>
        <v>0</v>
      </c>
      <c r="BZ799" s="89">
        <f t="shared" si="140"/>
        <v>0</v>
      </c>
      <c r="CA799" s="89">
        <f t="shared" si="140"/>
        <v>0</v>
      </c>
      <c r="CB799" s="89">
        <f t="shared" si="140"/>
        <v>0</v>
      </c>
      <c r="CC799" s="89">
        <f t="shared" si="140"/>
        <v>0</v>
      </c>
      <c r="CD799" s="89">
        <f t="shared" si="140"/>
        <v>0</v>
      </c>
      <c r="CE799" s="89">
        <f t="shared" si="140"/>
        <v>0</v>
      </c>
      <c r="CF799" s="89">
        <f t="shared" si="140"/>
        <v>0</v>
      </c>
      <c r="CG799" s="89">
        <f t="shared" si="140"/>
        <v>0</v>
      </c>
      <c r="CH799" s="89">
        <f t="shared" si="140"/>
        <v>0</v>
      </c>
      <c r="CI799" s="89">
        <f t="shared" si="140"/>
        <v>0</v>
      </c>
      <c r="CJ799" s="89">
        <f t="shared" si="140"/>
        <v>0</v>
      </c>
      <c r="CK799" s="89">
        <f t="shared" si="140"/>
        <v>0</v>
      </c>
      <c r="CL799" s="89">
        <f t="shared" si="140"/>
        <v>0</v>
      </c>
      <c r="CM799" s="89">
        <f t="shared" si="140"/>
        <v>0</v>
      </c>
      <c r="CN799" s="89">
        <f t="shared" si="140"/>
        <v>0</v>
      </c>
      <c r="CO799" s="89">
        <f t="shared" si="140"/>
        <v>0</v>
      </c>
      <c r="CP799" s="89">
        <f t="shared" si="140"/>
        <v>0</v>
      </c>
      <c r="CQ799" s="89">
        <f t="shared" si="140"/>
        <v>0</v>
      </c>
    </row>
    <row r="800" spans="1:95" s="89" customFormat="1" hidden="1" x14ac:dyDescent="0.25">
      <c r="A800" s="90" t="s">
        <v>250</v>
      </c>
      <c r="B800" s="91">
        <f>'[1]Base produits'!C192</f>
        <v>0</v>
      </c>
      <c r="C800" s="89">
        <f t="shared" ref="C800:BN803" si="142">C196*$B800</f>
        <v>0</v>
      </c>
      <c r="D800" s="89">
        <f t="shared" si="142"/>
        <v>0</v>
      </c>
      <c r="E800" s="89">
        <f t="shared" si="142"/>
        <v>0</v>
      </c>
      <c r="F800" s="89">
        <f t="shared" si="142"/>
        <v>0</v>
      </c>
      <c r="G800" s="89">
        <f t="shared" si="142"/>
        <v>0</v>
      </c>
      <c r="H800" s="89">
        <f t="shared" si="142"/>
        <v>0</v>
      </c>
      <c r="I800" s="89">
        <f t="shared" si="142"/>
        <v>0</v>
      </c>
      <c r="J800" s="89">
        <f t="shared" si="142"/>
        <v>0</v>
      </c>
      <c r="K800" s="89">
        <f t="shared" si="142"/>
        <v>0</v>
      </c>
      <c r="L800" s="89">
        <f t="shared" si="142"/>
        <v>0</v>
      </c>
      <c r="M800" s="89">
        <f t="shared" si="142"/>
        <v>0</v>
      </c>
      <c r="N800" s="89">
        <f t="shared" si="142"/>
        <v>0</v>
      </c>
      <c r="O800" s="89">
        <f t="shared" si="142"/>
        <v>0</v>
      </c>
      <c r="P800" s="89">
        <f t="shared" si="142"/>
        <v>0</v>
      </c>
      <c r="Q800" s="89">
        <f t="shared" si="142"/>
        <v>0</v>
      </c>
      <c r="R800" s="89">
        <f t="shared" si="142"/>
        <v>0</v>
      </c>
      <c r="S800" s="89">
        <f t="shared" si="142"/>
        <v>0</v>
      </c>
      <c r="T800" s="89">
        <f t="shared" si="142"/>
        <v>0</v>
      </c>
      <c r="U800" s="89">
        <f t="shared" si="142"/>
        <v>0</v>
      </c>
      <c r="V800" s="89">
        <f t="shared" si="142"/>
        <v>0</v>
      </c>
      <c r="W800" s="89">
        <f t="shared" si="142"/>
        <v>0</v>
      </c>
      <c r="X800" s="89">
        <f t="shared" si="142"/>
        <v>0</v>
      </c>
      <c r="Y800" s="89">
        <f t="shared" si="142"/>
        <v>0</v>
      </c>
      <c r="Z800" s="89">
        <f t="shared" si="142"/>
        <v>0</v>
      </c>
      <c r="AA800" s="89">
        <f t="shared" si="142"/>
        <v>0</v>
      </c>
      <c r="AB800" s="89">
        <f t="shared" si="142"/>
        <v>0</v>
      </c>
      <c r="AC800" s="89">
        <f t="shared" si="142"/>
        <v>0</v>
      </c>
      <c r="AD800" s="89">
        <f t="shared" si="142"/>
        <v>0</v>
      </c>
      <c r="AE800" s="89">
        <f t="shared" si="142"/>
        <v>0</v>
      </c>
      <c r="AF800" s="89">
        <f t="shared" si="142"/>
        <v>0</v>
      </c>
      <c r="AG800" s="89">
        <f t="shared" si="142"/>
        <v>0</v>
      </c>
      <c r="AH800" s="89">
        <f t="shared" si="142"/>
        <v>0</v>
      </c>
      <c r="AI800" s="89">
        <f t="shared" si="142"/>
        <v>0</v>
      </c>
      <c r="AJ800" s="89">
        <f t="shared" si="142"/>
        <v>0</v>
      </c>
      <c r="AK800" s="89">
        <f t="shared" si="142"/>
        <v>0</v>
      </c>
      <c r="AL800" s="89">
        <f t="shared" si="142"/>
        <v>0</v>
      </c>
      <c r="AM800" s="89">
        <f t="shared" si="142"/>
        <v>0</v>
      </c>
      <c r="AN800" s="89">
        <f t="shared" si="142"/>
        <v>0</v>
      </c>
      <c r="AO800" s="89">
        <f t="shared" si="142"/>
        <v>0</v>
      </c>
      <c r="AP800" s="89">
        <f t="shared" si="142"/>
        <v>0</v>
      </c>
      <c r="AQ800" s="89">
        <f t="shared" si="142"/>
        <v>0</v>
      </c>
      <c r="AR800" s="89">
        <f t="shared" si="142"/>
        <v>0</v>
      </c>
      <c r="AS800" s="89">
        <f t="shared" si="142"/>
        <v>0</v>
      </c>
      <c r="AT800" s="89">
        <f t="shared" si="142"/>
        <v>0</v>
      </c>
      <c r="AU800" s="89">
        <f t="shared" si="142"/>
        <v>0</v>
      </c>
      <c r="AV800" s="89">
        <f t="shared" si="142"/>
        <v>0</v>
      </c>
      <c r="AW800" s="89">
        <f t="shared" si="142"/>
        <v>0</v>
      </c>
      <c r="AX800" s="89">
        <f t="shared" si="142"/>
        <v>0</v>
      </c>
      <c r="AY800" s="89">
        <f t="shared" si="142"/>
        <v>0</v>
      </c>
      <c r="AZ800" s="89">
        <f t="shared" si="142"/>
        <v>0</v>
      </c>
      <c r="BA800" s="89">
        <f t="shared" si="142"/>
        <v>0</v>
      </c>
      <c r="BB800" s="89">
        <f t="shared" si="142"/>
        <v>0</v>
      </c>
      <c r="BC800" s="89">
        <f t="shared" si="142"/>
        <v>0</v>
      </c>
      <c r="BD800" s="89">
        <f t="shared" si="142"/>
        <v>0</v>
      </c>
      <c r="BE800" s="89">
        <f t="shared" si="142"/>
        <v>0</v>
      </c>
      <c r="BF800" s="89">
        <f t="shared" si="142"/>
        <v>0</v>
      </c>
      <c r="BG800" s="89">
        <f t="shared" si="142"/>
        <v>0</v>
      </c>
      <c r="BH800" s="89">
        <f t="shared" si="142"/>
        <v>0</v>
      </c>
      <c r="BI800" s="89">
        <f t="shared" si="142"/>
        <v>0</v>
      </c>
      <c r="BJ800" s="89">
        <f t="shared" si="142"/>
        <v>0</v>
      </c>
      <c r="BK800" s="89">
        <f t="shared" si="142"/>
        <v>0</v>
      </c>
      <c r="BL800" s="89">
        <f t="shared" si="142"/>
        <v>0</v>
      </c>
      <c r="BM800" s="89">
        <f t="shared" si="142"/>
        <v>0</v>
      </c>
      <c r="BN800" s="89">
        <f t="shared" si="142"/>
        <v>0</v>
      </c>
      <c r="BO800" s="89">
        <f t="shared" ref="BO800:CQ803" si="143">BO196*$B800</f>
        <v>0</v>
      </c>
      <c r="BP800" s="89">
        <f t="shared" si="143"/>
        <v>0</v>
      </c>
      <c r="BQ800" s="89">
        <f t="shared" si="143"/>
        <v>0</v>
      </c>
      <c r="BR800" s="89">
        <f t="shared" si="143"/>
        <v>0</v>
      </c>
      <c r="BS800" s="89">
        <f t="shared" si="143"/>
        <v>0</v>
      </c>
      <c r="BT800" s="89">
        <f t="shared" si="143"/>
        <v>0</v>
      </c>
      <c r="BU800" s="89">
        <f t="shared" si="143"/>
        <v>0</v>
      </c>
      <c r="BV800" s="89">
        <f t="shared" si="143"/>
        <v>0</v>
      </c>
      <c r="BW800" s="89">
        <f t="shared" si="143"/>
        <v>0</v>
      </c>
      <c r="BX800" s="89">
        <f t="shared" si="143"/>
        <v>0</v>
      </c>
      <c r="BY800" s="89">
        <f t="shared" si="143"/>
        <v>0</v>
      </c>
      <c r="BZ800" s="89">
        <f t="shared" si="143"/>
        <v>0</v>
      </c>
      <c r="CA800" s="89">
        <f t="shared" si="143"/>
        <v>0</v>
      </c>
      <c r="CB800" s="89">
        <f t="shared" si="143"/>
        <v>0</v>
      </c>
      <c r="CC800" s="89">
        <f t="shared" si="143"/>
        <v>0</v>
      </c>
      <c r="CD800" s="89">
        <f t="shared" si="143"/>
        <v>0</v>
      </c>
      <c r="CE800" s="89">
        <f t="shared" si="143"/>
        <v>0</v>
      </c>
      <c r="CF800" s="89">
        <f t="shared" si="143"/>
        <v>0</v>
      </c>
      <c r="CG800" s="89">
        <f t="shared" si="143"/>
        <v>0</v>
      </c>
      <c r="CH800" s="89">
        <f t="shared" si="143"/>
        <v>0</v>
      </c>
      <c r="CI800" s="89">
        <f t="shared" si="143"/>
        <v>0</v>
      </c>
      <c r="CJ800" s="89">
        <f t="shared" si="143"/>
        <v>0</v>
      </c>
      <c r="CK800" s="89">
        <f t="shared" si="143"/>
        <v>0</v>
      </c>
      <c r="CL800" s="89">
        <f t="shared" si="143"/>
        <v>0</v>
      </c>
      <c r="CM800" s="89">
        <f t="shared" si="143"/>
        <v>0</v>
      </c>
      <c r="CN800" s="89">
        <f t="shared" si="143"/>
        <v>0</v>
      </c>
      <c r="CO800" s="89">
        <f t="shared" si="143"/>
        <v>0</v>
      </c>
      <c r="CP800" s="89">
        <f t="shared" si="143"/>
        <v>0</v>
      </c>
      <c r="CQ800" s="89">
        <f t="shared" si="143"/>
        <v>0</v>
      </c>
    </row>
    <row r="801" spans="1:95" s="89" customFormat="1" hidden="1" x14ac:dyDescent="0.25">
      <c r="A801" s="90" t="s">
        <v>251</v>
      </c>
      <c r="B801" s="91">
        <f>'[1]Base produits'!C193</f>
        <v>0</v>
      </c>
      <c r="C801" s="89">
        <f t="shared" si="142"/>
        <v>0</v>
      </c>
      <c r="D801" s="89">
        <f t="shared" si="142"/>
        <v>0</v>
      </c>
      <c r="E801" s="89">
        <f t="shared" si="142"/>
        <v>0</v>
      </c>
      <c r="F801" s="89">
        <f t="shared" si="142"/>
        <v>0</v>
      </c>
      <c r="G801" s="89">
        <f t="shared" si="142"/>
        <v>0</v>
      </c>
      <c r="H801" s="89">
        <f t="shared" si="142"/>
        <v>0</v>
      </c>
      <c r="I801" s="89">
        <f t="shared" si="142"/>
        <v>0</v>
      </c>
      <c r="J801" s="89">
        <f t="shared" si="142"/>
        <v>0</v>
      </c>
      <c r="K801" s="89">
        <f t="shared" si="142"/>
        <v>0</v>
      </c>
      <c r="L801" s="89">
        <f t="shared" si="142"/>
        <v>0</v>
      </c>
      <c r="M801" s="89">
        <f t="shared" si="142"/>
        <v>0</v>
      </c>
      <c r="N801" s="89">
        <f t="shared" si="142"/>
        <v>0</v>
      </c>
      <c r="O801" s="89">
        <f t="shared" si="142"/>
        <v>0</v>
      </c>
      <c r="P801" s="89">
        <f t="shared" si="142"/>
        <v>0</v>
      </c>
      <c r="Q801" s="89">
        <f t="shared" si="142"/>
        <v>0</v>
      </c>
      <c r="R801" s="89">
        <f t="shared" si="142"/>
        <v>0</v>
      </c>
      <c r="S801" s="89">
        <f t="shared" si="142"/>
        <v>0</v>
      </c>
      <c r="T801" s="89">
        <f t="shared" si="142"/>
        <v>0</v>
      </c>
      <c r="U801" s="89">
        <f t="shared" si="142"/>
        <v>0</v>
      </c>
      <c r="V801" s="89">
        <f t="shared" si="142"/>
        <v>0</v>
      </c>
      <c r="W801" s="89">
        <f t="shared" si="142"/>
        <v>0</v>
      </c>
      <c r="X801" s="89">
        <f t="shared" si="142"/>
        <v>0</v>
      </c>
      <c r="Y801" s="89">
        <f t="shared" si="142"/>
        <v>0</v>
      </c>
      <c r="Z801" s="89">
        <f t="shared" si="142"/>
        <v>0</v>
      </c>
      <c r="AA801" s="89">
        <f t="shared" si="142"/>
        <v>0</v>
      </c>
      <c r="AB801" s="89">
        <f t="shared" si="142"/>
        <v>0</v>
      </c>
      <c r="AC801" s="89">
        <f t="shared" si="142"/>
        <v>0</v>
      </c>
      <c r="AD801" s="89">
        <f t="shared" si="142"/>
        <v>0</v>
      </c>
      <c r="AE801" s="89">
        <f t="shared" si="142"/>
        <v>0</v>
      </c>
      <c r="AF801" s="89">
        <f t="shared" si="142"/>
        <v>0</v>
      </c>
      <c r="AG801" s="89">
        <f t="shared" si="142"/>
        <v>0</v>
      </c>
      <c r="AH801" s="89">
        <f t="shared" si="142"/>
        <v>0</v>
      </c>
      <c r="AI801" s="89">
        <f t="shared" si="142"/>
        <v>0</v>
      </c>
      <c r="AJ801" s="89">
        <f t="shared" si="142"/>
        <v>0</v>
      </c>
      <c r="AK801" s="89">
        <f t="shared" si="142"/>
        <v>0</v>
      </c>
      <c r="AL801" s="89">
        <f t="shared" si="142"/>
        <v>0</v>
      </c>
      <c r="AM801" s="89">
        <f t="shared" si="142"/>
        <v>0</v>
      </c>
      <c r="AN801" s="89">
        <f t="shared" si="142"/>
        <v>0</v>
      </c>
      <c r="AO801" s="89">
        <f t="shared" si="142"/>
        <v>0</v>
      </c>
      <c r="AP801" s="89">
        <f t="shared" si="142"/>
        <v>0</v>
      </c>
      <c r="AQ801" s="89">
        <f t="shared" si="142"/>
        <v>0</v>
      </c>
      <c r="AR801" s="89">
        <f t="shared" si="142"/>
        <v>0</v>
      </c>
      <c r="AS801" s="89">
        <f t="shared" si="142"/>
        <v>0</v>
      </c>
      <c r="AT801" s="89">
        <f t="shared" si="142"/>
        <v>0</v>
      </c>
      <c r="AU801" s="89">
        <f t="shared" si="142"/>
        <v>0</v>
      </c>
      <c r="AV801" s="89">
        <f t="shared" si="142"/>
        <v>0</v>
      </c>
      <c r="AW801" s="89">
        <f t="shared" si="142"/>
        <v>0</v>
      </c>
      <c r="AX801" s="89">
        <f t="shared" si="142"/>
        <v>0</v>
      </c>
      <c r="AY801" s="89">
        <f t="shared" si="142"/>
        <v>0</v>
      </c>
      <c r="AZ801" s="89">
        <f t="shared" si="142"/>
        <v>0</v>
      </c>
      <c r="BA801" s="89">
        <f t="shared" si="142"/>
        <v>0</v>
      </c>
      <c r="BB801" s="89">
        <f t="shared" si="142"/>
        <v>0</v>
      </c>
      <c r="BC801" s="89">
        <f t="shared" si="142"/>
        <v>0</v>
      </c>
      <c r="BD801" s="89">
        <f t="shared" si="142"/>
        <v>0</v>
      </c>
      <c r="BE801" s="89">
        <f t="shared" si="142"/>
        <v>0</v>
      </c>
      <c r="BF801" s="89">
        <f t="shared" si="142"/>
        <v>0</v>
      </c>
      <c r="BG801" s="89">
        <f t="shared" si="142"/>
        <v>0</v>
      </c>
      <c r="BH801" s="89">
        <f t="shared" si="142"/>
        <v>0</v>
      </c>
      <c r="BI801" s="89">
        <f t="shared" si="142"/>
        <v>0</v>
      </c>
      <c r="BJ801" s="89">
        <f t="shared" si="142"/>
        <v>0</v>
      </c>
      <c r="BK801" s="89">
        <f t="shared" si="142"/>
        <v>0</v>
      </c>
      <c r="BL801" s="89">
        <f t="shared" si="142"/>
        <v>0</v>
      </c>
      <c r="BM801" s="89">
        <f t="shared" si="142"/>
        <v>0</v>
      </c>
      <c r="BN801" s="89">
        <f t="shared" si="142"/>
        <v>0</v>
      </c>
      <c r="BO801" s="89">
        <f t="shared" si="143"/>
        <v>0</v>
      </c>
      <c r="BP801" s="89">
        <f t="shared" si="143"/>
        <v>0</v>
      </c>
      <c r="BQ801" s="89">
        <f t="shared" si="143"/>
        <v>0</v>
      </c>
      <c r="BR801" s="89">
        <f t="shared" si="143"/>
        <v>0</v>
      </c>
      <c r="BS801" s="89">
        <f t="shared" si="143"/>
        <v>0</v>
      </c>
      <c r="BT801" s="89">
        <f t="shared" si="143"/>
        <v>0</v>
      </c>
      <c r="BU801" s="89">
        <f t="shared" si="143"/>
        <v>0</v>
      </c>
      <c r="BV801" s="89">
        <f t="shared" si="143"/>
        <v>0</v>
      </c>
      <c r="BW801" s="89">
        <f t="shared" si="143"/>
        <v>0</v>
      </c>
      <c r="BX801" s="89">
        <f t="shared" si="143"/>
        <v>0</v>
      </c>
      <c r="BY801" s="89">
        <f t="shared" si="143"/>
        <v>0</v>
      </c>
      <c r="BZ801" s="89">
        <f t="shared" si="143"/>
        <v>0</v>
      </c>
      <c r="CA801" s="89">
        <f t="shared" si="143"/>
        <v>0</v>
      </c>
      <c r="CB801" s="89">
        <f t="shared" si="143"/>
        <v>0</v>
      </c>
      <c r="CC801" s="89">
        <f t="shared" si="143"/>
        <v>0</v>
      </c>
      <c r="CD801" s="89">
        <f t="shared" si="143"/>
        <v>0</v>
      </c>
      <c r="CE801" s="89">
        <f t="shared" si="143"/>
        <v>0</v>
      </c>
      <c r="CF801" s="89">
        <f t="shared" si="143"/>
        <v>0</v>
      </c>
      <c r="CG801" s="89">
        <f t="shared" si="143"/>
        <v>0</v>
      </c>
      <c r="CH801" s="89">
        <f t="shared" si="143"/>
        <v>0</v>
      </c>
      <c r="CI801" s="89">
        <f t="shared" si="143"/>
        <v>0</v>
      </c>
      <c r="CJ801" s="89">
        <f t="shared" si="143"/>
        <v>0</v>
      </c>
      <c r="CK801" s="89">
        <f t="shared" si="143"/>
        <v>0</v>
      </c>
      <c r="CL801" s="89">
        <f t="shared" si="143"/>
        <v>0</v>
      </c>
      <c r="CM801" s="89">
        <f t="shared" si="143"/>
        <v>0</v>
      </c>
      <c r="CN801" s="89">
        <f t="shared" si="143"/>
        <v>0</v>
      </c>
      <c r="CO801" s="89">
        <f t="shared" si="143"/>
        <v>0</v>
      </c>
      <c r="CP801" s="89">
        <f t="shared" si="143"/>
        <v>0</v>
      </c>
      <c r="CQ801" s="89">
        <f t="shared" si="143"/>
        <v>0</v>
      </c>
    </row>
    <row r="802" spans="1:95" s="89" customFormat="1" hidden="1" x14ac:dyDescent="0.25">
      <c r="A802" s="90" t="s">
        <v>252</v>
      </c>
      <c r="B802" s="91">
        <f>'[1]Base produits'!C194</f>
        <v>0</v>
      </c>
      <c r="C802" s="89">
        <f t="shared" si="142"/>
        <v>0</v>
      </c>
      <c r="D802" s="89">
        <f t="shared" si="142"/>
        <v>0</v>
      </c>
      <c r="E802" s="89">
        <f t="shared" si="142"/>
        <v>0</v>
      </c>
      <c r="F802" s="89">
        <f t="shared" si="142"/>
        <v>0</v>
      </c>
      <c r="G802" s="89">
        <f t="shared" si="142"/>
        <v>0</v>
      </c>
      <c r="H802" s="89">
        <f t="shared" si="142"/>
        <v>0</v>
      </c>
      <c r="I802" s="89">
        <f t="shared" si="142"/>
        <v>0</v>
      </c>
      <c r="J802" s="89">
        <f t="shared" si="142"/>
        <v>0</v>
      </c>
      <c r="K802" s="89">
        <f t="shared" si="142"/>
        <v>0</v>
      </c>
      <c r="L802" s="89">
        <f t="shared" si="142"/>
        <v>0</v>
      </c>
      <c r="M802" s="89">
        <f t="shared" si="142"/>
        <v>0</v>
      </c>
      <c r="N802" s="89">
        <f t="shared" si="142"/>
        <v>0</v>
      </c>
      <c r="O802" s="89">
        <f t="shared" si="142"/>
        <v>0</v>
      </c>
      <c r="P802" s="89">
        <f t="shared" si="142"/>
        <v>0</v>
      </c>
      <c r="Q802" s="89">
        <f t="shared" si="142"/>
        <v>0</v>
      </c>
      <c r="R802" s="89">
        <f t="shared" si="142"/>
        <v>0</v>
      </c>
      <c r="S802" s="89">
        <f t="shared" si="142"/>
        <v>0</v>
      </c>
      <c r="T802" s="89">
        <f t="shared" si="142"/>
        <v>0</v>
      </c>
      <c r="U802" s="89">
        <f t="shared" si="142"/>
        <v>0</v>
      </c>
      <c r="V802" s="89">
        <f t="shared" si="142"/>
        <v>0</v>
      </c>
      <c r="W802" s="89">
        <f t="shared" si="142"/>
        <v>0</v>
      </c>
      <c r="X802" s="89">
        <f t="shared" si="142"/>
        <v>0</v>
      </c>
      <c r="Y802" s="89">
        <f t="shared" si="142"/>
        <v>0</v>
      </c>
      <c r="Z802" s="89">
        <f t="shared" si="142"/>
        <v>0</v>
      </c>
      <c r="AA802" s="89">
        <f t="shared" si="142"/>
        <v>0</v>
      </c>
      <c r="AB802" s="89">
        <f t="shared" si="142"/>
        <v>0</v>
      </c>
      <c r="AC802" s="89">
        <f t="shared" si="142"/>
        <v>0</v>
      </c>
      <c r="AD802" s="89">
        <f t="shared" si="142"/>
        <v>0</v>
      </c>
      <c r="AE802" s="89">
        <f t="shared" si="142"/>
        <v>0</v>
      </c>
      <c r="AF802" s="89">
        <f t="shared" si="142"/>
        <v>0</v>
      </c>
      <c r="AG802" s="89">
        <f t="shared" si="142"/>
        <v>0</v>
      </c>
      <c r="AH802" s="89">
        <f t="shared" si="142"/>
        <v>0</v>
      </c>
      <c r="AI802" s="89">
        <f t="shared" si="142"/>
        <v>0</v>
      </c>
      <c r="AJ802" s="89">
        <f t="shared" si="142"/>
        <v>0</v>
      </c>
      <c r="AK802" s="89">
        <f t="shared" si="142"/>
        <v>0</v>
      </c>
      <c r="AL802" s="89">
        <f t="shared" si="142"/>
        <v>0</v>
      </c>
      <c r="AM802" s="89">
        <f t="shared" si="142"/>
        <v>0</v>
      </c>
      <c r="AN802" s="89">
        <f t="shared" si="142"/>
        <v>0</v>
      </c>
      <c r="AO802" s="89">
        <f t="shared" si="142"/>
        <v>0</v>
      </c>
      <c r="AP802" s="89">
        <f t="shared" si="142"/>
        <v>0</v>
      </c>
      <c r="AQ802" s="89">
        <f t="shared" si="142"/>
        <v>0</v>
      </c>
      <c r="AR802" s="89">
        <f t="shared" si="142"/>
        <v>0</v>
      </c>
      <c r="AS802" s="89">
        <f t="shared" si="142"/>
        <v>0</v>
      </c>
      <c r="AT802" s="89">
        <f t="shared" si="142"/>
        <v>0</v>
      </c>
      <c r="AU802" s="89">
        <f t="shared" si="142"/>
        <v>0</v>
      </c>
      <c r="AV802" s="89">
        <f t="shared" si="142"/>
        <v>0</v>
      </c>
      <c r="AW802" s="89">
        <f t="shared" si="142"/>
        <v>0</v>
      </c>
      <c r="AX802" s="89">
        <f t="shared" si="142"/>
        <v>0</v>
      </c>
      <c r="AY802" s="89">
        <f t="shared" si="142"/>
        <v>0</v>
      </c>
      <c r="AZ802" s="89">
        <f t="shared" si="142"/>
        <v>0</v>
      </c>
      <c r="BA802" s="89">
        <f t="shared" si="142"/>
        <v>0</v>
      </c>
      <c r="BB802" s="89">
        <f t="shared" si="142"/>
        <v>0</v>
      </c>
      <c r="BC802" s="89">
        <f t="shared" si="142"/>
        <v>0</v>
      </c>
      <c r="BD802" s="89">
        <f t="shared" si="142"/>
        <v>0</v>
      </c>
      <c r="BE802" s="89">
        <f t="shared" si="142"/>
        <v>0</v>
      </c>
      <c r="BF802" s="89">
        <f t="shared" si="142"/>
        <v>0</v>
      </c>
      <c r="BG802" s="89">
        <f t="shared" si="142"/>
        <v>0</v>
      </c>
      <c r="BH802" s="89">
        <f t="shared" si="142"/>
        <v>0</v>
      </c>
      <c r="BI802" s="89">
        <f t="shared" si="142"/>
        <v>0</v>
      </c>
      <c r="BJ802" s="89">
        <f t="shared" si="142"/>
        <v>0</v>
      </c>
      <c r="BK802" s="89">
        <f t="shared" si="142"/>
        <v>0</v>
      </c>
      <c r="BL802" s="89">
        <f t="shared" si="142"/>
        <v>0</v>
      </c>
      <c r="BM802" s="89">
        <f t="shared" si="142"/>
        <v>0</v>
      </c>
      <c r="BN802" s="89">
        <f t="shared" si="142"/>
        <v>0</v>
      </c>
      <c r="BO802" s="89">
        <f t="shared" si="143"/>
        <v>0</v>
      </c>
      <c r="BP802" s="89">
        <f t="shared" si="143"/>
        <v>0</v>
      </c>
      <c r="BQ802" s="89">
        <f t="shared" si="143"/>
        <v>0</v>
      </c>
      <c r="BR802" s="89">
        <f t="shared" si="143"/>
        <v>0</v>
      </c>
      <c r="BS802" s="89">
        <f t="shared" si="143"/>
        <v>0</v>
      </c>
      <c r="BT802" s="89">
        <f t="shared" si="143"/>
        <v>0</v>
      </c>
      <c r="BU802" s="89">
        <f t="shared" si="143"/>
        <v>0</v>
      </c>
      <c r="BV802" s="89">
        <f t="shared" si="143"/>
        <v>0</v>
      </c>
      <c r="BW802" s="89">
        <f t="shared" si="143"/>
        <v>0</v>
      </c>
      <c r="BX802" s="89">
        <f t="shared" si="143"/>
        <v>0</v>
      </c>
      <c r="BY802" s="89">
        <f t="shared" si="143"/>
        <v>0</v>
      </c>
      <c r="BZ802" s="89">
        <f t="shared" si="143"/>
        <v>0</v>
      </c>
      <c r="CA802" s="89">
        <f t="shared" si="143"/>
        <v>0</v>
      </c>
      <c r="CB802" s="89">
        <f t="shared" si="143"/>
        <v>0</v>
      </c>
      <c r="CC802" s="89">
        <f t="shared" si="143"/>
        <v>0</v>
      </c>
      <c r="CD802" s="89">
        <f t="shared" si="143"/>
        <v>0</v>
      </c>
      <c r="CE802" s="89">
        <f t="shared" si="143"/>
        <v>0</v>
      </c>
      <c r="CF802" s="89">
        <f t="shared" si="143"/>
        <v>0</v>
      </c>
      <c r="CG802" s="89">
        <f t="shared" si="143"/>
        <v>0</v>
      </c>
      <c r="CH802" s="89">
        <f t="shared" si="143"/>
        <v>0</v>
      </c>
      <c r="CI802" s="89">
        <f t="shared" si="143"/>
        <v>0</v>
      </c>
      <c r="CJ802" s="89">
        <f t="shared" si="143"/>
        <v>0</v>
      </c>
      <c r="CK802" s="89">
        <f t="shared" si="143"/>
        <v>0</v>
      </c>
      <c r="CL802" s="89">
        <f t="shared" si="143"/>
        <v>0</v>
      </c>
      <c r="CM802" s="89">
        <f t="shared" si="143"/>
        <v>0</v>
      </c>
      <c r="CN802" s="89">
        <f t="shared" si="143"/>
        <v>0</v>
      </c>
      <c r="CO802" s="89">
        <f t="shared" si="143"/>
        <v>0</v>
      </c>
      <c r="CP802" s="89">
        <f t="shared" si="143"/>
        <v>0</v>
      </c>
      <c r="CQ802" s="89">
        <f t="shared" si="143"/>
        <v>0</v>
      </c>
    </row>
    <row r="803" spans="1:95" s="89" customFormat="1" hidden="1" x14ac:dyDescent="0.25">
      <c r="A803" s="90" t="s">
        <v>253</v>
      </c>
      <c r="B803" s="91">
        <f>'[1]Base produits'!C195</f>
        <v>0</v>
      </c>
      <c r="C803" s="89">
        <f t="shared" si="142"/>
        <v>0</v>
      </c>
      <c r="D803" s="89">
        <f t="shared" si="142"/>
        <v>0</v>
      </c>
      <c r="E803" s="89">
        <f t="shared" si="142"/>
        <v>0</v>
      </c>
      <c r="F803" s="89">
        <f t="shared" si="142"/>
        <v>0</v>
      </c>
      <c r="G803" s="89">
        <f t="shared" si="142"/>
        <v>0</v>
      </c>
      <c r="H803" s="89">
        <f t="shared" si="142"/>
        <v>0</v>
      </c>
      <c r="I803" s="89">
        <f t="shared" si="142"/>
        <v>0</v>
      </c>
      <c r="J803" s="89">
        <f t="shared" si="142"/>
        <v>0</v>
      </c>
      <c r="K803" s="89">
        <f t="shared" si="142"/>
        <v>0</v>
      </c>
      <c r="L803" s="89">
        <f t="shared" si="142"/>
        <v>0</v>
      </c>
      <c r="M803" s="89">
        <f t="shared" si="142"/>
        <v>0</v>
      </c>
      <c r="N803" s="89">
        <f t="shared" si="142"/>
        <v>0</v>
      </c>
      <c r="O803" s="89">
        <f t="shared" si="142"/>
        <v>0</v>
      </c>
      <c r="P803" s="89">
        <f t="shared" si="142"/>
        <v>0</v>
      </c>
      <c r="Q803" s="89">
        <f t="shared" si="142"/>
        <v>0</v>
      </c>
      <c r="R803" s="89">
        <f t="shared" si="142"/>
        <v>0</v>
      </c>
      <c r="S803" s="89">
        <f t="shared" si="142"/>
        <v>0</v>
      </c>
      <c r="T803" s="89">
        <f t="shared" si="142"/>
        <v>0</v>
      </c>
      <c r="U803" s="89">
        <f t="shared" si="142"/>
        <v>0</v>
      </c>
      <c r="V803" s="89">
        <f t="shared" si="142"/>
        <v>0</v>
      </c>
      <c r="W803" s="89">
        <f t="shared" si="142"/>
        <v>0</v>
      </c>
      <c r="X803" s="89">
        <f t="shared" si="142"/>
        <v>0</v>
      </c>
      <c r="Y803" s="89">
        <f t="shared" si="142"/>
        <v>0</v>
      </c>
      <c r="Z803" s="89">
        <f t="shared" si="142"/>
        <v>0</v>
      </c>
      <c r="AA803" s="89">
        <f t="shared" si="142"/>
        <v>0</v>
      </c>
      <c r="AB803" s="89">
        <f t="shared" si="142"/>
        <v>0</v>
      </c>
      <c r="AC803" s="89">
        <f t="shared" si="142"/>
        <v>0</v>
      </c>
      <c r="AD803" s="89">
        <f t="shared" si="142"/>
        <v>0</v>
      </c>
      <c r="AE803" s="89">
        <f t="shared" si="142"/>
        <v>0</v>
      </c>
      <c r="AF803" s="89">
        <f t="shared" si="142"/>
        <v>0</v>
      </c>
      <c r="AG803" s="89">
        <f t="shared" si="142"/>
        <v>0</v>
      </c>
      <c r="AH803" s="89">
        <f t="shared" si="142"/>
        <v>0</v>
      </c>
      <c r="AI803" s="89">
        <f t="shared" si="142"/>
        <v>0</v>
      </c>
      <c r="AJ803" s="89">
        <f t="shared" si="142"/>
        <v>0</v>
      </c>
      <c r="AK803" s="89">
        <f t="shared" si="142"/>
        <v>0</v>
      </c>
      <c r="AL803" s="89">
        <f t="shared" si="142"/>
        <v>0</v>
      </c>
      <c r="AM803" s="89">
        <f t="shared" si="142"/>
        <v>0</v>
      </c>
      <c r="AN803" s="89">
        <f t="shared" si="142"/>
        <v>0</v>
      </c>
      <c r="AO803" s="89">
        <f t="shared" si="142"/>
        <v>0</v>
      </c>
      <c r="AP803" s="89">
        <f t="shared" si="142"/>
        <v>0</v>
      </c>
      <c r="AQ803" s="89">
        <f t="shared" si="142"/>
        <v>0</v>
      </c>
      <c r="AR803" s="89">
        <f t="shared" si="142"/>
        <v>0</v>
      </c>
      <c r="AS803" s="89">
        <f t="shared" si="142"/>
        <v>0</v>
      </c>
      <c r="AT803" s="89">
        <f t="shared" si="142"/>
        <v>0</v>
      </c>
      <c r="AU803" s="89">
        <f t="shared" si="142"/>
        <v>0</v>
      </c>
      <c r="AV803" s="89">
        <f t="shared" si="142"/>
        <v>0</v>
      </c>
      <c r="AW803" s="89">
        <f t="shared" si="142"/>
        <v>0</v>
      </c>
      <c r="AX803" s="89">
        <f t="shared" si="142"/>
        <v>0</v>
      </c>
      <c r="AY803" s="89">
        <f t="shared" si="142"/>
        <v>0</v>
      </c>
      <c r="AZ803" s="89">
        <f t="shared" si="142"/>
        <v>0</v>
      </c>
      <c r="BA803" s="89">
        <f t="shared" si="142"/>
        <v>0</v>
      </c>
      <c r="BB803" s="89">
        <f t="shared" si="142"/>
        <v>0</v>
      </c>
      <c r="BC803" s="89">
        <f t="shared" si="142"/>
        <v>0</v>
      </c>
      <c r="BD803" s="89">
        <f t="shared" si="142"/>
        <v>0</v>
      </c>
      <c r="BE803" s="89">
        <f t="shared" si="142"/>
        <v>0</v>
      </c>
      <c r="BF803" s="89">
        <f t="shared" si="142"/>
        <v>0</v>
      </c>
      <c r="BG803" s="89">
        <f t="shared" si="142"/>
        <v>0</v>
      </c>
      <c r="BH803" s="89">
        <f t="shared" si="142"/>
        <v>0</v>
      </c>
      <c r="BI803" s="89">
        <f t="shared" si="142"/>
        <v>0</v>
      </c>
      <c r="BJ803" s="89">
        <f t="shared" si="142"/>
        <v>0</v>
      </c>
      <c r="BK803" s="89">
        <f t="shared" si="142"/>
        <v>0</v>
      </c>
      <c r="BL803" s="89">
        <f t="shared" si="142"/>
        <v>0</v>
      </c>
      <c r="BM803" s="89">
        <f t="shared" si="142"/>
        <v>0</v>
      </c>
      <c r="BN803" s="89">
        <f t="shared" ref="BN803" si="144">BN199*$B803</f>
        <v>0</v>
      </c>
      <c r="BO803" s="89">
        <f t="shared" si="143"/>
        <v>0</v>
      </c>
      <c r="BP803" s="89">
        <f t="shared" si="143"/>
        <v>0</v>
      </c>
      <c r="BQ803" s="89">
        <f t="shared" si="143"/>
        <v>0</v>
      </c>
      <c r="BR803" s="89">
        <f t="shared" si="143"/>
        <v>0</v>
      </c>
      <c r="BS803" s="89">
        <f t="shared" si="143"/>
        <v>0</v>
      </c>
      <c r="BT803" s="89">
        <f t="shared" si="143"/>
        <v>0</v>
      </c>
      <c r="BU803" s="89">
        <f t="shared" si="143"/>
        <v>0</v>
      </c>
      <c r="BV803" s="89">
        <f t="shared" si="143"/>
        <v>0</v>
      </c>
      <c r="BW803" s="89">
        <f t="shared" si="143"/>
        <v>0</v>
      </c>
      <c r="BX803" s="89">
        <f t="shared" si="143"/>
        <v>0</v>
      </c>
      <c r="BY803" s="89">
        <f t="shared" si="143"/>
        <v>0</v>
      </c>
      <c r="BZ803" s="89">
        <f t="shared" si="143"/>
        <v>0</v>
      </c>
      <c r="CA803" s="89">
        <f t="shared" si="143"/>
        <v>0</v>
      </c>
      <c r="CB803" s="89">
        <f t="shared" si="143"/>
        <v>0</v>
      </c>
      <c r="CC803" s="89">
        <f t="shared" si="143"/>
        <v>0</v>
      </c>
      <c r="CD803" s="89">
        <f t="shared" si="143"/>
        <v>0</v>
      </c>
      <c r="CE803" s="89">
        <f t="shared" si="143"/>
        <v>0</v>
      </c>
      <c r="CF803" s="89">
        <f t="shared" si="143"/>
        <v>0</v>
      </c>
      <c r="CG803" s="89">
        <f t="shared" si="143"/>
        <v>0</v>
      </c>
      <c r="CH803" s="89">
        <f t="shared" si="143"/>
        <v>0</v>
      </c>
      <c r="CI803" s="89">
        <f t="shared" si="143"/>
        <v>0</v>
      </c>
      <c r="CJ803" s="89">
        <f t="shared" si="143"/>
        <v>0</v>
      </c>
      <c r="CK803" s="89">
        <f t="shared" si="143"/>
        <v>0</v>
      </c>
      <c r="CL803" s="89">
        <f t="shared" si="143"/>
        <v>0</v>
      </c>
      <c r="CM803" s="89">
        <f t="shared" si="143"/>
        <v>0</v>
      </c>
      <c r="CN803" s="89">
        <f t="shared" si="143"/>
        <v>0</v>
      </c>
      <c r="CO803" s="89">
        <f t="shared" si="143"/>
        <v>0</v>
      </c>
      <c r="CP803" s="89">
        <f t="shared" si="143"/>
        <v>0</v>
      </c>
      <c r="CQ803" s="89">
        <f t="shared" si="143"/>
        <v>0</v>
      </c>
    </row>
    <row r="804" spans="1:95" s="89" customFormat="1" hidden="1" x14ac:dyDescent="0.25">
      <c r="A804" s="90" t="s">
        <v>254</v>
      </c>
      <c r="B804" s="91">
        <f>'[1]Base produits'!C196</f>
        <v>0</v>
      </c>
      <c r="C804" s="89">
        <f t="shared" ref="C804:BN807" si="145">C200*$B804</f>
        <v>0</v>
      </c>
      <c r="D804" s="89">
        <f t="shared" si="145"/>
        <v>0</v>
      </c>
      <c r="E804" s="89">
        <f t="shared" si="145"/>
        <v>0</v>
      </c>
      <c r="F804" s="89">
        <f t="shared" si="145"/>
        <v>0</v>
      </c>
      <c r="G804" s="89">
        <f t="shared" si="145"/>
        <v>0</v>
      </c>
      <c r="H804" s="89">
        <f t="shared" si="145"/>
        <v>0</v>
      </c>
      <c r="I804" s="89">
        <f t="shared" si="145"/>
        <v>0</v>
      </c>
      <c r="J804" s="89">
        <f t="shared" si="145"/>
        <v>0</v>
      </c>
      <c r="K804" s="89">
        <f t="shared" si="145"/>
        <v>0</v>
      </c>
      <c r="L804" s="89">
        <f t="shared" si="145"/>
        <v>0</v>
      </c>
      <c r="M804" s="89">
        <f t="shared" si="145"/>
        <v>0</v>
      </c>
      <c r="N804" s="89">
        <f t="shared" si="145"/>
        <v>0</v>
      </c>
      <c r="O804" s="89">
        <f t="shared" si="145"/>
        <v>0</v>
      </c>
      <c r="P804" s="89">
        <f t="shared" si="145"/>
        <v>0</v>
      </c>
      <c r="Q804" s="89">
        <f t="shared" si="145"/>
        <v>0</v>
      </c>
      <c r="R804" s="89">
        <f t="shared" si="145"/>
        <v>0</v>
      </c>
      <c r="S804" s="89">
        <f t="shared" si="145"/>
        <v>0</v>
      </c>
      <c r="T804" s="89">
        <f t="shared" si="145"/>
        <v>0</v>
      </c>
      <c r="U804" s="89">
        <f t="shared" si="145"/>
        <v>0</v>
      </c>
      <c r="V804" s="89">
        <f t="shared" si="145"/>
        <v>0</v>
      </c>
      <c r="W804" s="89">
        <f t="shared" si="145"/>
        <v>0</v>
      </c>
      <c r="X804" s="89">
        <f t="shared" si="145"/>
        <v>0</v>
      </c>
      <c r="Y804" s="89">
        <f t="shared" si="145"/>
        <v>0</v>
      </c>
      <c r="Z804" s="89">
        <f t="shared" si="145"/>
        <v>0</v>
      </c>
      <c r="AA804" s="89">
        <f t="shared" si="145"/>
        <v>0</v>
      </c>
      <c r="AB804" s="89">
        <f t="shared" si="145"/>
        <v>0</v>
      </c>
      <c r="AC804" s="89">
        <f t="shared" si="145"/>
        <v>0</v>
      </c>
      <c r="AD804" s="89">
        <f t="shared" si="145"/>
        <v>0</v>
      </c>
      <c r="AE804" s="89">
        <f t="shared" si="145"/>
        <v>0</v>
      </c>
      <c r="AF804" s="89">
        <f t="shared" si="145"/>
        <v>0</v>
      </c>
      <c r="AG804" s="89">
        <f t="shared" si="145"/>
        <v>0</v>
      </c>
      <c r="AH804" s="89">
        <f t="shared" si="145"/>
        <v>0</v>
      </c>
      <c r="AI804" s="89">
        <f t="shared" si="145"/>
        <v>0</v>
      </c>
      <c r="AJ804" s="89">
        <f t="shared" si="145"/>
        <v>0</v>
      </c>
      <c r="AK804" s="89">
        <f t="shared" si="145"/>
        <v>0</v>
      </c>
      <c r="AL804" s="89">
        <f t="shared" si="145"/>
        <v>0</v>
      </c>
      <c r="AM804" s="89">
        <f t="shared" si="145"/>
        <v>0</v>
      </c>
      <c r="AN804" s="89">
        <f t="shared" si="145"/>
        <v>0</v>
      </c>
      <c r="AO804" s="89">
        <f t="shared" si="145"/>
        <v>0</v>
      </c>
      <c r="AP804" s="89">
        <f t="shared" si="145"/>
        <v>0</v>
      </c>
      <c r="AQ804" s="89">
        <f t="shared" si="145"/>
        <v>0</v>
      </c>
      <c r="AR804" s="89">
        <f t="shared" si="145"/>
        <v>0</v>
      </c>
      <c r="AS804" s="89">
        <f t="shared" si="145"/>
        <v>0</v>
      </c>
      <c r="AT804" s="89">
        <f t="shared" si="145"/>
        <v>0</v>
      </c>
      <c r="AU804" s="89">
        <f t="shared" si="145"/>
        <v>0</v>
      </c>
      <c r="AV804" s="89">
        <f t="shared" si="145"/>
        <v>0</v>
      </c>
      <c r="AW804" s="89">
        <f t="shared" si="145"/>
        <v>0</v>
      </c>
      <c r="AX804" s="89">
        <f t="shared" si="145"/>
        <v>0</v>
      </c>
      <c r="AY804" s="89">
        <f t="shared" si="145"/>
        <v>0</v>
      </c>
      <c r="AZ804" s="89">
        <f t="shared" si="145"/>
        <v>0</v>
      </c>
      <c r="BA804" s="89">
        <f t="shared" si="145"/>
        <v>0</v>
      </c>
      <c r="BB804" s="89">
        <f t="shared" si="145"/>
        <v>0</v>
      </c>
      <c r="BC804" s="89">
        <f t="shared" si="145"/>
        <v>0</v>
      </c>
      <c r="BD804" s="89">
        <f t="shared" si="145"/>
        <v>0</v>
      </c>
      <c r="BE804" s="89">
        <f t="shared" si="145"/>
        <v>0</v>
      </c>
      <c r="BF804" s="89">
        <f t="shared" si="145"/>
        <v>0</v>
      </c>
      <c r="BG804" s="89">
        <f t="shared" si="145"/>
        <v>0</v>
      </c>
      <c r="BH804" s="89">
        <f t="shared" si="145"/>
        <v>0</v>
      </c>
      <c r="BI804" s="89">
        <f t="shared" si="145"/>
        <v>0</v>
      </c>
      <c r="BJ804" s="89">
        <f t="shared" si="145"/>
        <v>0</v>
      </c>
      <c r="BK804" s="89">
        <f t="shared" si="145"/>
        <v>0</v>
      </c>
      <c r="BL804" s="89">
        <f t="shared" si="145"/>
        <v>0</v>
      </c>
      <c r="BM804" s="89">
        <f t="shared" si="145"/>
        <v>0</v>
      </c>
      <c r="BN804" s="89">
        <f t="shared" si="145"/>
        <v>0</v>
      </c>
      <c r="BO804" s="89">
        <f t="shared" ref="BO804:CQ807" si="146">BO200*$B804</f>
        <v>0</v>
      </c>
      <c r="BP804" s="89">
        <f t="shared" si="146"/>
        <v>0</v>
      </c>
      <c r="BQ804" s="89">
        <f t="shared" si="146"/>
        <v>0</v>
      </c>
      <c r="BR804" s="89">
        <f t="shared" si="146"/>
        <v>0</v>
      </c>
      <c r="BS804" s="89">
        <f t="shared" si="146"/>
        <v>0</v>
      </c>
      <c r="BT804" s="89">
        <f t="shared" si="146"/>
        <v>0</v>
      </c>
      <c r="BU804" s="89">
        <f t="shared" si="146"/>
        <v>0</v>
      </c>
      <c r="BV804" s="89">
        <f t="shared" si="146"/>
        <v>0</v>
      </c>
      <c r="BW804" s="89">
        <f t="shared" si="146"/>
        <v>0</v>
      </c>
      <c r="BX804" s="89">
        <f t="shared" si="146"/>
        <v>0</v>
      </c>
      <c r="BY804" s="89">
        <f t="shared" si="146"/>
        <v>0</v>
      </c>
      <c r="BZ804" s="89">
        <f t="shared" si="146"/>
        <v>0</v>
      </c>
      <c r="CA804" s="89">
        <f t="shared" si="146"/>
        <v>0</v>
      </c>
      <c r="CB804" s="89">
        <f t="shared" si="146"/>
        <v>0</v>
      </c>
      <c r="CC804" s="89">
        <f t="shared" si="146"/>
        <v>0</v>
      </c>
      <c r="CD804" s="89">
        <f t="shared" si="146"/>
        <v>0</v>
      </c>
      <c r="CE804" s="89">
        <f t="shared" si="146"/>
        <v>0</v>
      </c>
      <c r="CF804" s="89">
        <f t="shared" si="146"/>
        <v>0</v>
      </c>
      <c r="CG804" s="89">
        <f t="shared" si="146"/>
        <v>0</v>
      </c>
      <c r="CH804" s="89">
        <f t="shared" si="146"/>
        <v>0</v>
      </c>
      <c r="CI804" s="89">
        <f t="shared" si="146"/>
        <v>0</v>
      </c>
      <c r="CJ804" s="89">
        <f t="shared" si="146"/>
        <v>0</v>
      </c>
      <c r="CK804" s="89">
        <f t="shared" si="146"/>
        <v>0</v>
      </c>
      <c r="CL804" s="89">
        <f t="shared" si="146"/>
        <v>0</v>
      </c>
      <c r="CM804" s="89">
        <f t="shared" si="146"/>
        <v>0</v>
      </c>
      <c r="CN804" s="89">
        <f t="shared" si="146"/>
        <v>0</v>
      </c>
      <c r="CO804" s="89">
        <f t="shared" si="146"/>
        <v>0</v>
      </c>
      <c r="CP804" s="89">
        <f t="shared" si="146"/>
        <v>0</v>
      </c>
      <c r="CQ804" s="89">
        <f t="shared" si="146"/>
        <v>0</v>
      </c>
    </row>
    <row r="805" spans="1:95" s="89" customFormat="1" hidden="1" x14ac:dyDescent="0.25">
      <c r="A805" s="90" t="s">
        <v>255</v>
      </c>
      <c r="B805" s="91">
        <f>'[1]Base produits'!C197</f>
        <v>0</v>
      </c>
      <c r="C805" s="89">
        <f t="shared" si="145"/>
        <v>0</v>
      </c>
      <c r="D805" s="89">
        <f t="shared" si="145"/>
        <v>0</v>
      </c>
      <c r="E805" s="89">
        <f t="shared" si="145"/>
        <v>0</v>
      </c>
      <c r="F805" s="89">
        <f t="shared" si="145"/>
        <v>0</v>
      </c>
      <c r="G805" s="89">
        <f t="shared" si="145"/>
        <v>0</v>
      </c>
      <c r="H805" s="89">
        <f t="shared" si="145"/>
        <v>0</v>
      </c>
      <c r="I805" s="89">
        <f t="shared" si="145"/>
        <v>0</v>
      </c>
      <c r="J805" s="89">
        <f t="shared" si="145"/>
        <v>0</v>
      </c>
      <c r="K805" s="89">
        <f t="shared" si="145"/>
        <v>0</v>
      </c>
      <c r="L805" s="89">
        <f t="shared" si="145"/>
        <v>0</v>
      </c>
      <c r="M805" s="89">
        <f t="shared" si="145"/>
        <v>0</v>
      </c>
      <c r="N805" s="89">
        <f t="shared" si="145"/>
        <v>0</v>
      </c>
      <c r="O805" s="89">
        <f t="shared" si="145"/>
        <v>0</v>
      </c>
      <c r="P805" s="89">
        <f t="shared" si="145"/>
        <v>0</v>
      </c>
      <c r="Q805" s="89">
        <f t="shared" si="145"/>
        <v>0</v>
      </c>
      <c r="R805" s="89">
        <f t="shared" si="145"/>
        <v>0</v>
      </c>
      <c r="S805" s="89">
        <f t="shared" si="145"/>
        <v>0</v>
      </c>
      <c r="T805" s="89">
        <f t="shared" si="145"/>
        <v>0</v>
      </c>
      <c r="U805" s="89">
        <f t="shared" si="145"/>
        <v>0</v>
      </c>
      <c r="V805" s="89">
        <f t="shared" si="145"/>
        <v>0</v>
      </c>
      <c r="W805" s="89">
        <f t="shared" si="145"/>
        <v>0</v>
      </c>
      <c r="X805" s="89">
        <f t="shared" si="145"/>
        <v>0</v>
      </c>
      <c r="Y805" s="89">
        <f t="shared" si="145"/>
        <v>0</v>
      </c>
      <c r="Z805" s="89">
        <f t="shared" si="145"/>
        <v>0</v>
      </c>
      <c r="AA805" s="89">
        <f t="shared" si="145"/>
        <v>0</v>
      </c>
      <c r="AB805" s="89">
        <f t="shared" si="145"/>
        <v>0</v>
      </c>
      <c r="AC805" s="89">
        <f t="shared" si="145"/>
        <v>0</v>
      </c>
      <c r="AD805" s="89">
        <f t="shared" si="145"/>
        <v>0</v>
      </c>
      <c r="AE805" s="89">
        <f t="shared" si="145"/>
        <v>0</v>
      </c>
      <c r="AF805" s="89">
        <f t="shared" si="145"/>
        <v>0</v>
      </c>
      <c r="AG805" s="89">
        <f t="shared" si="145"/>
        <v>0</v>
      </c>
      <c r="AH805" s="89">
        <f t="shared" si="145"/>
        <v>0</v>
      </c>
      <c r="AI805" s="89">
        <f t="shared" si="145"/>
        <v>0</v>
      </c>
      <c r="AJ805" s="89">
        <f t="shared" si="145"/>
        <v>0</v>
      </c>
      <c r="AK805" s="89">
        <f t="shared" si="145"/>
        <v>0</v>
      </c>
      <c r="AL805" s="89">
        <f t="shared" si="145"/>
        <v>0</v>
      </c>
      <c r="AM805" s="89">
        <f t="shared" si="145"/>
        <v>0</v>
      </c>
      <c r="AN805" s="89">
        <f t="shared" si="145"/>
        <v>0</v>
      </c>
      <c r="AO805" s="89">
        <f t="shared" si="145"/>
        <v>0</v>
      </c>
      <c r="AP805" s="89">
        <f t="shared" si="145"/>
        <v>0</v>
      </c>
      <c r="AQ805" s="89">
        <f t="shared" si="145"/>
        <v>0</v>
      </c>
      <c r="AR805" s="89">
        <f t="shared" si="145"/>
        <v>0</v>
      </c>
      <c r="AS805" s="89">
        <f t="shared" si="145"/>
        <v>0</v>
      </c>
      <c r="AT805" s="89">
        <f t="shared" si="145"/>
        <v>0</v>
      </c>
      <c r="AU805" s="89">
        <f t="shared" si="145"/>
        <v>0</v>
      </c>
      <c r="AV805" s="89">
        <f t="shared" si="145"/>
        <v>0</v>
      </c>
      <c r="AW805" s="89">
        <f t="shared" si="145"/>
        <v>0</v>
      </c>
      <c r="AX805" s="89">
        <f t="shared" si="145"/>
        <v>0</v>
      </c>
      <c r="AY805" s="89">
        <f t="shared" si="145"/>
        <v>0</v>
      </c>
      <c r="AZ805" s="89">
        <f t="shared" si="145"/>
        <v>0</v>
      </c>
      <c r="BA805" s="89">
        <f t="shared" si="145"/>
        <v>0</v>
      </c>
      <c r="BB805" s="89">
        <f t="shared" si="145"/>
        <v>0</v>
      </c>
      <c r="BC805" s="89">
        <f t="shared" si="145"/>
        <v>0</v>
      </c>
      <c r="BD805" s="89">
        <f t="shared" si="145"/>
        <v>0</v>
      </c>
      <c r="BE805" s="89">
        <f t="shared" si="145"/>
        <v>0</v>
      </c>
      <c r="BF805" s="89">
        <f t="shared" si="145"/>
        <v>0</v>
      </c>
      <c r="BG805" s="89">
        <f t="shared" si="145"/>
        <v>0</v>
      </c>
      <c r="BH805" s="89">
        <f t="shared" si="145"/>
        <v>0</v>
      </c>
      <c r="BI805" s="89">
        <f t="shared" si="145"/>
        <v>0</v>
      </c>
      <c r="BJ805" s="89">
        <f t="shared" si="145"/>
        <v>0</v>
      </c>
      <c r="BK805" s="89">
        <f t="shared" si="145"/>
        <v>0</v>
      </c>
      <c r="BL805" s="89">
        <f t="shared" si="145"/>
        <v>0</v>
      </c>
      <c r="BM805" s="89">
        <f t="shared" si="145"/>
        <v>0</v>
      </c>
      <c r="BN805" s="89">
        <f t="shared" si="145"/>
        <v>0</v>
      </c>
      <c r="BO805" s="89">
        <f t="shared" si="146"/>
        <v>0</v>
      </c>
      <c r="BP805" s="89">
        <f t="shared" si="146"/>
        <v>0</v>
      </c>
      <c r="BQ805" s="89">
        <f t="shared" si="146"/>
        <v>0</v>
      </c>
      <c r="BR805" s="89">
        <f t="shared" si="146"/>
        <v>0</v>
      </c>
      <c r="BS805" s="89">
        <f t="shared" si="146"/>
        <v>0</v>
      </c>
      <c r="BT805" s="89">
        <f t="shared" si="146"/>
        <v>0</v>
      </c>
      <c r="BU805" s="89">
        <f t="shared" si="146"/>
        <v>0</v>
      </c>
      <c r="BV805" s="89">
        <f t="shared" si="146"/>
        <v>0</v>
      </c>
      <c r="BW805" s="89">
        <f t="shared" si="146"/>
        <v>0</v>
      </c>
      <c r="BX805" s="89">
        <f t="shared" si="146"/>
        <v>0</v>
      </c>
      <c r="BY805" s="89">
        <f t="shared" si="146"/>
        <v>0</v>
      </c>
      <c r="BZ805" s="89">
        <f t="shared" si="146"/>
        <v>0</v>
      </c>
      <c r="CA805" s="89">
        <f t="shared" si="146"/>
        <v>0</v>
      </c>
      <c r="CB805" s="89">
        <f t="shared" si="146"/>
        <v>0</v>
      </c>
      <c r="CC805" s="89">
        <f t="shared" si="146"/>
        <v>0</v>
      </c>
      <c r="CD805" s="89">
        <f t="shared" si="146"/>
        <v>0</v>
      </c>
      <c r="CE805" s="89">
        <f t="shared" si="146"/>
        <v>0</v>
      </c>
      <c r="CF805" s="89">
        <f t="shared" si="146"/>
        <v>0</v>
      </c>
      <c r="CG805" s="89">
        <f t="shared" si="146"/>
        <v>0</v>
      </c>
      <c r="CH805" s="89">
        <f t="shared" si="146"/>
        <v>0</v>
      </c>
      <c r="CI805" s="89">
        <f t="shared" si="146"/>
        <v>0</v>
      </c>
      <c r="CJ805" s="89">
        <f t="shared" si="146"/>
        <v>0</v>
      </c>
      <c r="CK805" s="89">
        <f t="shared" si="146"/>
        <v>0</v>
      </c>
      <c r="CL805" s="89">
        <f t="shared" si="146"/>
        <v>0</v>
      </c>
      <c r="CM805" s="89">
        <f t="shared" si="146"/>
        <v>0</v>
      </c>
      <c r="CN805" s="89">
        <f t="shared" si="146"/>
        <v>0</v>
      </c>
      <c r="CO805" s="89">
        <f t="shared" si="146"/>
        <v>0</v>
      </c>
      <c r="CP805" s="89">
        <f t="shared" si="146"/>
        <v>0</v>
      </c>
      <c r="CQ805" s="89">
        <f t="shared" si="146"/>
        <v>0</v>
      </c>
    </row>
    <row r="806" spans="1:95" s="89" customFormat="1" hidden="1" x14ac:dyDescent="0.25">
      <c r="A806" s="90" t="s">
        <v>256</v>
      </c>
      <c r="B806" s="91">
        <f>'[1]Base produits'!C198</f>
        <v>0</v>
      </c>
      <c r="C806" s="89">
        <f t="shared" si="145"/>
        <v>0</v>
      </c>
      <c r="D806" s="89">
        <f t="shared" si="145"/>
        <v>0</v>
      </c>
      <c r="E806" s="89">
        <f t="shared" si="145"/>
        <v>0</v>
      </c>
      <c r="F806" s="89">
        <f t="shared" si="145"/>
        <v>0</v>
      </c>
      <c r="G806" s="89">
        <f t="shared" si="145"/>
        <v>0</v>
      </c>
      <c r="H806" s="89">
        <f t="shared" si="145"/>
        <v>0</v>
      </c>
      <c r="I806" s="89">
        <f t="shared" si="145"/>
        <v>0</v>
      </c>
      <c r="J806" s="89">
        <f t="shared" si="145"/>
        <v>0</v>
      </c>
      <c r="K806" s="89">
        <f t="shared" si="145"/>
        <v>0</v>
      </c>
      <c r="L806" s="89">
        <f t="shared" si="145"/>
        <v>0</v>
      </c>
      <c r="M806" s="89">
        <f t="shared" si="145"/>
        <v>0</v>
      </c>
      <c r="N806" s="89">
        <f t="shared" si="145"/>
        <v>0</v>
      </c>
      <c r="O806" s="89">
        <f t="shared" si="145"/>
        <v>0</v>
      </c>
      <c r="P806" s="89">
        <f t="shared" si="145"/>
        <v>0</v>
      </c>
      <c r="Q806" s="89">
        <f t="shared" si="145"/>
        <v>0</v>
      </c>
      <c r="R806" s="89">
        <f t="shared" si="145"/>
        <v>0</v>
      </c>
      <c r="S806" s="89">
        <f t="shared" si="145"/>
        <v>0</v>
      </c>
      <c r="T806" s="89">
        <f t="shared" si="145"/>
        <v>0</v>
      </c>
      <c r="U806" s="89">
        <f t="shared" si="145"/>
        <v>0</v>
      </c>
      <c r="V806" s="89">
        <f t="shared" si="145"/>
        <v>0</v>
      </c>
      <c r="W806" s="89">
        <f t="shared" si="145"/>
        <v>0</v>
      </c>
      <c r="X806" s="89">
        <f t="shared" si="145"/>
        <v>0</v>
      </c>
      <c r="Y806" s="89">
        <f t="shared" si="145"/>
        <v>0</v>
      </c>
      <c r="Z806" s="89">
        <f t="shared" si="145"/>
        <v>0</v>
      </c>
      <c r="AA806" s="89">
        <f t="shared" si="145"/>
        <v>0</v>
      </c>
      <c r="AB806" s="89">
        <f t="shared" si="145"/>
        <v>0</v>
      </c>
      <c r="AC806" s="89">
        <f t="shared" si="145"/>
        <v>0</v>
      </c>
      <c r="AD806" s="89">
        <f t="shared" si="145"/>
        <v>0</v>
      </c>
      <c r="AE806" s="89">
        <f t="shared" si="145"/>
        <v>0</v>
      </c>
      <c r="AF806" s="89">
        <f t="shared" si="145"/>
        <v>0</v>
      </c>
      <c r="AG806" s="89">
        <f t="shared" si="145"/>
        <v>0</v>
      </c>
      <c r="AH806" s="89">
        <f t="shared" si="145"/>
        <v>0</v>
      </c>
      <c r="AI806" s="89">
        <f t="shared" si="145"/>
        <v>0</v>
      </c>
      <c r="AJ806" s="89">
        <f t="shared" si="145"/>
        <v>0</v>
      </c>
      <c r="AK806" s="89">
        <f t="shared" si="145"/>
        <v>0</v>
      </c>
      <c r="AL806" s="89">
        <f t="shared" si="145"/>
        <v>0</v>
      </c>
      <c r="AM806" s="89">
        <f t="shared" si="145"/>
        <v>0</v>
      </c>
      <c r="AN806" s="89">
        <f t="shared" si="145"/>
        <v>0</v>
      </c>
      <c r="AO806" s="89">
        <f t="shared" si="145"/>
        <v>0</v>
      </c>
      <c r="AP806" s="89">
        <f t="shared" si="145"/>
        <v>0</v>
      </c>
      <c r="AQ806" s="89">
        <f t="shared" si="145"/>
        <v>0</v>
      </c>
      <c r="AR806" s="89">
        <f t="shared" si="145"/>
        <v>0</v>
      </c>
      <c r="AS806" s="89">
        <f t="shared" si="145"/>
        <v>0</v>
      </c>
      <c r="AT806" s="89">
        <f t="shared" si="145"/>
        <v>0</v>
      </c>
      <c r="AU806" s="89">
        <f t="shared" si="145"/>
        <v>0</v>
      </c>
      <c r="AV806" s="89">
        <f t="shared" si="145"/>
        <v>0</v>
      </c>
      <c r="AW806" s="89">
        <f t="shared" si="145"/>
        <v>0</v>
      </c>
      <c r="AX806" s="89">
        <f t="shared" si="145"/>
        <v>0</v>
      </c>
      <c r="AY806" s="89">
        <f t="shared" si="145"/>
        <v>0</v>
      </c>
      <c r="AZ806" s="89">
        <f t="shared" si="145"/>
        <v>0</v>
      </c>
      <c r="BA806" s="89">
        <f t="shared" si="145"/>
        <v>0</v>
      </c>
      <c r="BB806" s="89">
        <f t="shared" si="145"/>
        <v>0</v>
      </c>
      <c r="BC806" s="89">
        <f t="shared" si="145"/>
        <v>0</v>
      </c>
      <c r="BD806" s="89">
        <f t="shared" si="145"/>
        <v>0</v>
      </c>
      <c r="BE806" s="89">
        <f t="shared" si="145"/>
        <v>0</v>
      </c>
      <c r="BF806" s="89">
        <f t="shared" si="145"/>
        <v>0</v>
      </c>
      <c r="BG806" s="89">
        <f t="shared" si="145"/>
        <v>0</v>
      </c>
      <c r="BH806" s="89">
        <f t="shared" si="145"/>
        <v>0</v>
      </c>
      <c r="BI806" s="89">
        <f t="shared" si="145"/>
        <v>0</v>
      </c>
      <c r="BJ806" s="89">
        <f t="shared" si="145"/>
        <v>0</v>
      </c>
      <c r="BK806" s="89">
        <f t="shared" si="145"/>
        <v>0</v>
      </c>
      <c r="BL806" s="89">
        <f t="shared" si="145"/>
        <v>0</v>
      </c>
      <c r="BM806" s="89">
        <f t="shared" si="145"/>
        <v>0</v>
      </c>
      <c r="BN806" s="89">
        <f t="shared" si="145"/>
        <v>0</v>
      </c>
      <c r="BO806" s="89">
        <f t="shared" si="146"/>
        <v>0</v>
      </c>
      <c r="BP806" s="89">
        <f t="shared" si="146"/>
        <v>0</v>
      </c>
      <c r="BQ806" s="89">
        <f t="shared" si="146"/>
        <v>0</v>
      </c>
      <c r="BR806" s="89">
        <f t="shared" si="146"/>
        <v>0</v>
      </c>
      <c r="BS806" s="89">
        <f t="shared" si="146"/>
        <v>0</v>
      </c>
      <c r="BT806" s="89">
        <f t="shared" si="146"/>
        <v>0</v>
      </c>
      <c r="BU806" s="89">
        <f t="shared" si="146"/>
        <v>0</v>
      </c>
      <c r="BV806" s="89">
        <f t="shared" si="146"/>
        <v>0</v>
      </c>
      <c r="BW806" s="89">
        <f t="shared" si="146"/>
        <v>0</v>
      </c>
      <c r="BX806" s="89">
        <f t="shared" si="146"/>
        <v>0</v>
      </c>
      <c r="BY806" s="89">
        <f t="shared" si="146"/>
        <v>0</v>
      </c>
      <c r="BZ806" s="89">
        <f t="shared" si="146"/>
        <v>0</v>
      </c>
      <c r="CA806" s="89">
        <f t="shared" si="146"/>
        <v>0</v>
      </c>
      <c r="CB806" s="89">
        <f t="shared" si="146"/>
        <v>0</v>
      </c>
      <c r="CC806" s="89">
        <f t="shared" si="146"/>
        <v>0</v>
      </c>
      <c r="CD806" s="89">
        <f t="shared" si="146"/>
        <v>0</v>
      </c>
      <c r="CE806" s="89">
        <f t="shared" si="146"/>
        <v>0</v>
      </c>
      <c r="CF806" s="89">
        <f t="shared" si="146"/>
        <v>0</v>
      </c>
      <c r="CG806" s="89">
        <f t="shared" si="146"/>
        <v>0</v>
      </c>
      <c r="CH806" s="89">
        <f t="shared" si="146"/>
        <v>0</v>
      </c>
      <c r="CI806" s="89">
        <f t="shared" si="146"/>
        <v>0</v>
      </c>
      <c r="CJ806" s="89">
        <f t="shared" si="146"/>
        <v>0</v>
      </c>
      <c r="CK806" s="89">
        <f t="shared" si="146"/>
        <v>0</v>
      </c>
      <c r="CL806" s="89">
        <f t="shared" si="146"/>
        <v>0</v>
      </c>
      <c r="CM806" s="89">
        <f t="shared" si="146"/>
        <v>0</v>
      </c>
      <c r="CN806" s="89">
        <f t="shared" si="146"/>
        <v>0</v>
      </c>
      <c r="CO806" s="89">
        <f t="shared" si="146"/>
        <v>0</v>
      </c>
      <c r="CP806" s="89">
        <f t="shared" si="146"/>
        <v>0</v>
      </c>
      <c r="CQ806" s="89">
        <f t="shared" si="146"/>
        <v>0</v>
      </c>
    </row>
    <row r="807" spans="1:95" s="89" customFormat="1" hidden="1" x14ac:dyDescent="0.25">
      <c r="A807" s="90" t="s">
        <v>257</v>
      </c>
      <c r="B807" s="91">
        <f>'[1]Base produits'!C199</f>
        <v>0</v>
      </c>
      <c r="C807" s="89">
        <f t="shared" si="145"/>
        <v>0</v>
      </c>
      <c r="D807" s="89">
        <f t="shared" si="145"/>
        <v>0</v>
      </c>
      <c r="E807" s="89">
        <f t="shared" si="145"/>
        <v>0</v>
      </c>
      <c r="F807" s="89">
        <f t="shared" si="145"/>
        <v>0</v>
      </c>
      <c r="G807" s="89">
        <f t="shared" si="145"/>
        <v>0</v>
      </c>
      <c r="H807" s="89">
        <f t="shared" si="145"/>
        <v>0</v>
      </c>
      <c r="I807" s="89">
        <f t="shared" si="145"/>
        <v>0</v>
      </c>
      <c r="J807" s="89">
        <f t="shared" si="145"/>
        <v>0</v>
      </c>
      <c r="K807" s="89">
        <f t="shared" si="145"/>
        <v>0</v>
      </c>
      <c r="L807" s="89">
        <f t="shared" si="145"/>
        <v>0</v>
      </c>
      <c r="M807" s="89">
        <f t="shared" si="145"/>
        <v>0</v>
      </c>
      <c r="N807" s="89">
        <f t="shared" si="145"/>
        <v>0</v>
      </c>
      <c r="O807" s="89">
        <f t="shared" si="145"/>
        <v>0</v>
      </c>
      <c r="P807" s="89">
        <f t="shared" si="145"/>
        <v>0</v>
      </c>
      <c r="Q807" s="89">
        <f t="shared" si="145"/>
        <v>0</v>
      </c>
      <c r="R807" s="89">
        <f t="shared" si="145"/>
        <v>0</v>
      </c>
      <c r="S807" s="89">
        <f t="shared" si="145"/>
        <v>0</v>
      </c>
      <c r="T807" s="89">
        <f t="shared" si="145"/>
        <v>0</v>
      </c>
      <c r="U807" s="89">
        <f t="shared" si="145"/>
        <v>0</v>
      </c>
      <c r="V807" s="89">
        <f t="shared" si="145"/>
        <v>0</v>
      </c>
      <c r="W807" s="89">
        <f t="shared" si="145"/>
        <v>0</v>
      </c>
      <c r="X807" s="89">
        <f t="shared" si="145"/>
        <v>0</v>
      </c>
      <c r="Y807" s="89">
        <f t="shared" si="145"/>
        <v>0</v>
      </c>
      <c r="Z807" s="89">
        <f t="shared" si="145"/>
        <v>0</v>
      </c>
      <c r="AA807" s="89">
        <f t="shared" si="145"/>
        <v>0</v>
      </c>
      <c r="AB807" s="89">
        <f t="shared" si="145"/>
        <v>0</v>
      </c>
      <c r="AC807" s="89">
        <f t="shared" si="145"/>
        <v>0</v>
      </c>
      <c r="AD807" s="89">
        <f t="shared" si="145"/>
        <v>0</v>
      </c>
      <c r="AE807" s="89">
        <f t="shared" si="145"/>
        <v>0</v>
      </c>
      <c r="AF807" s="89">
        <f t="shared" si="145"/>
        <v>0</v>
      </c>
      <c r="AG807" s="89">
        <f t="shared" si="145"/>
        <v>0</v>
      </c>
      <c r="AH807" s="89">
        <f t="shared" si="145"/>
        <v>0</v>
      </c>
      <c r="AI807" s="89">
        <f t="shared" si="145"/>
        <v>0</v>
      </c>
      <c r="AJ807" s="89">
        <f t="shared" si="145"/>
        <v>0</v>
      </c>
      <c r="AK807" s="89">
        <f t="shared" si="145"/>
        <v>0</v>
      </c>
      <c r="AL807" s="89">
        <f t="shared" si="145"/>
        <v>0</v>
      </c>
      <c r="AM807" s="89">
        <f t="shared" si="145"/>
        <v>0</v>
      </c>
      <c r="AN807" s="89">
        <f t="shared" si="145"/>
        <v>0</v>
      </c>
      <c r="AO807" s="89">
        <f t="shared" si="145"/>
        <v>0</v>
      </c>
      <c r="AP807" s="89">
        <f t="shared" si="145"/>
        <v>0</v>
      </c>
      <c r="AQ807" s="89">
        <f t="shared" si="145"/>
        <v>0</v>
      </c>
      <c r="AR807" s="89">
        <f t="shared" si="145"/>
        <v>0</v>
      </c>
      <c r="AS807" s="89">
        <f t="shared" si="145"/>
        <v>0</v>
      </c>
      <c r="AT807" s="89">
        <f t="shared" si="145"/>
        <v>0</v>
      </c>
      <c r="AU807" s="89">
        <f t="shared" si="145"/>
        <v>0</v>
      </c>
      <c r="AV807" s="89">
        <f t="shared" si="145"/>
        <v>0</v>
      </c>
      <c r="AW807" s="89">
        <f t="shared" si="145"/>
        <v>0</v>
      </c>
      <c r="AX807" s="89">
        <f t="shared" si="145"/>
        <v>0</v>
      </c>
      <c r="AY807" s="89">
        <f t="shared" si="145"/>
        <v>0</v>
      </c>
      <c r="AZ807" s="89">
        <f t="shared" si="145"/>
        <v>0</v>
      </c>
      <c r="BA807" s="89">
        <f t="shared" si="145"/>
        <v>0</v>
      </c>
      <c r="BB807" s="89">
        <f t="shared" si="145"/>
        <v>0</v>
      </c>
      <c r="BC807" s="89">
        <f t="shared" si="145"/>
        <v>0</v>
      </c>
      <c r="BD807" s="89">
        <f t="shared" si="145"/>
        <v>0</v>
      </c>
      <c r="BE807" s="89">
        <f t="shared" si="145"/>
        <v>0</v>
      </c>
      <c r="BF807" s="89">
        <f t="shared" si="145"/>
        <v>0</v>
      </c>
      <c r="BG807" s="89">
        <f t="shared" si="145"/>
        <v>0</v>
      </c>
      <c r="BH807" s="89">
        <f t="shared" si="145"/>
        <v>0</v>
      </c>
      <c r="BI807" s="89">
        <f t="shared" si="145"/>
        <v>0</v>
      </c>
      <c r="BJ807" s="89">
        <f t="shared" si="145"/>
        <v>0</v>
      </c>
      <c r="BK807" s="89">
        <f t="shared" si="145"/>
        <v>0</v>
      </c>
      <c r="BL807" s="89">
        <f t="shared" si="145"/>
        <v>0</v>
      </c>
      <c r="BM807" s="89">
        <f t="shared" si="145"/>
        <v>0</v>
      </c>
      <c r="BN807" s="89">
        <f t="shared" ref="BN807" si="147">BN203*$B807</f>
        <v>0</v>
      </c>
      <c r="BO807" s="89">
        <f t="shared" si="146"/>
        <v>0</v>
      </c>
      <c r="BP807" s="89">
        <f t="shared" si="146"/>
        <v>0</v>
      </c>
      <c r="BQ807" s="89">
        <f t="shared" si="146"/>
        <v>0</v>
      </c>
      <c r="BR807" s="89">
        <f t="shared" si="146"/>
        <v>0</v>
      </c>
      <c r="BS807" s="89">
        <f t="shared" si="146"/>
        <v>0</v>
      </c>
      <c r="BT807" s="89">
        <f t="shared" si="146"/>
        <v>0</v>
      </c>
      <c r="BU807" s="89">
        <f t="shared" si="146"/>
        <v>0</v>
      </c>
      <c r="BV807" s="89">
        <f t="shared" si="146"/>
        <v>0</v>
      </c>
      <c r="BW807" s="89">
        <f t="shared" si="146"/>
        <v>0</v>
      </c>
      <c r="BX807" s="89">
        <f t="shared" si="146"/>
        <v>0</v>
      </c>
      <c r="BY807" s="89">
        <f t="shared" si="146"/>
        <v>0</v>
      </c>
      <c r="BZ807" s="89">
        <f t="shared" si="146"/>
        <v>0</v>
      </c>
      <c r="CA807" s="89">
        <f t="shared" si="146"/>
        <v>0</v>
      </c>
      <c r="CB807" s="89">
        <f t="shared" si="146"/>
        <v>0</v>
      </c>
      <c r="CC807" s="89">
        <f t="shared" si="146"/>
        <v>0</v>
      </c>
      <c r="CD807" s="89">
        <f t="shared" si="146"/>
        <v>0</v>
      </c>
      <c r="CE807" s="89">
        <f t="shared" si="146"/>
        <v>0</v>
      </c>
      <c r="CF807" s="89">
        <f t="shared" si="146"/>
        <v>0</v>
      </c>
      <c r="CG807" s="89">
        <f t="shared" si="146"/>
        <v>0</v>
      </c>
      <c r="CH807" s="89">
        <f t="shared" si="146"/>
        <v>0</v>
      </c>
      <c r="CI807" s="89">
        <f t="shared" si="146"/>
        <v>0</v>
      </c>
      <c r="CJ807" s="89">
        <f t="shared" si="146"/>
        <v>0</v>
      </c>
      <c r="CK807" s="89">
        <f t="shared" si="146"/>
        <v>0</v>
      </c>
      <c r="CL807" s="89">
        <f t="shared" si="146"/>
        <v>0</v>
      </c>
      <c r="CM807" s="89">
        <f t="shared" si="146"/>
        <v>0</v>
      </c>
      <c r="CN807" s="89">
        <f t="shared" si="146"/>
        <v>0</v>
      </c>
      <c r="CO807" s="89">
        <f t="shared" si="146"/>
        <v>0</v>
      </c>
      <c r="CP807" s="89">
        <f t="shared" si="146"/>
        <v>0</v>
      </c>
      <c r="CQ807" s="89">
        <f t="shared" si="146"/>
        <v>0</v>
      </c>
    </row>
    <row r="808" spans="1:95" s="89" customFormat="1" hidden="1" x14ac:dyDescent="0.25">
      <c r="A808" s="90" t="s">
        <v>258</v>
      </c>
      <c r="B808" s="91">
        <f>'[1]Base produits'!C200</f>
        <v>0</v>
      </c>
      <c r="C808" s="89">
        <f t="shared" ref="C808:BN811" si="148">C204*$B808</f>
        <v>0</v>
      </c>
      <c r="D808" s="89">
        <f t="shared" si="148"/>
        <v>0</v>
      </c>
      <c r="E808" s="89">
        <f t="shared" si="148"/>
        <v>0</v>
      </c>
      <c r="F808" s="89">
        <f t="shared" si="148"/>
        <v>0</v>
      </c>
      <c r="G808" s="89">
        <f t="shared" si="148"/>
        <v>0</v>
      </c>
      <c r="H808" s="89">
        <f t="shared" si="148"/>
        <v>0</v>
      </c>
      <c r="I808" s="89">
        <f t="shared" si="148"/>
        <v>0</v>
      </c>
      <c r="J808" s="89">
        <f t="shared" si="148"/>
        <v>0</v>
      </c>
      <c r="K808" s="89">
        <f t="shared" si="148"/>
        <v>0</v>
      </c>
      <c r="L808" s="89">
        <f t="shared" si="148"/>
        <v>0</v>
      </c>
      <c r="M808" s="89">
        <f t="shared" si="148"/>
        <v>0</v>
      </c>
      <c r="N808" s="89">
        <f t="shared" si="148"/>
        <v>0</v>
      </c>
      <c r="O808" s="89">
        <f t="shared" si="148"/>
        <v>0</v>
      </c>
      <c r="P808" s="89">
        <f t="shared" si="148"/>
        <v>0</v>
      </c>
      <c r="Q808" s="89">
        <f t="shared" si="148"/>
        <v>0</v>
      </c>
      <c r="R808" s="89">
        <f t="shared" si="148"/>
        <v>0</v>
      </c>
      <c r="S808" s="89">
        <f t="shared" si="148"/>
        <v>0</v>
      </c>
      <c r="T808" s="89">
        <f t="shared" si="148"/>
        <v>0</v>
      </c>
      <c r="U808" s="89">
        <f t="shared" si="148"/>
        <v>0</v>
      </c>
      <c r="V808" s="89">
        <f t="shared" si="148"/>
        <v>0</v>
      </c>
      <c r="W808" s="89">
        <f t="shared" si="148"/>
        <v>0</v>
      </c>
      <c r="X808" s="89">
        <f t="shared" si="148"/>
        <v>0</v>
      </c>
      <c r="Y808" s="89">
        <f t="shared" si="148"/>
        <v>0</v>
      </c>
      <c r="Z808" s="89">
        <f t="shared" si="148"/>
        <v>0</v>
      </c>
      <c r="AA808" s="89">
        <f t="shared" si="148"/>
        <v>0</v>
      </c>
      <c r="AB808" s="89">
        <f t="shared" si="148"/>
        <v>0</v>
      </c>
      <c r="AC808" s="89">
        <f t="shared" si="148"/>
        <v>0</v>
      </c>
      <c r="AD808" s="89">
        <f t="shared" si="148"/>
        <v>0</v>
      </c>
      <c r="AE808" s="89">
        <f t="shared" si="148"/>
        <v>0</v>
      </c>
      <c r="AF808" s="89">
        <f t="shared" si="148"/>
        <v>0</v>
      </c>
      <c r="AG808" s="89">
        <f t="shared" si="148"/>
        <v>0</v>
      </c>
      <c r="AH808" s="89">
        <f t="shared" si="148"/>
        <v>0</v>
      </c>
      <c r="AI808" s="89">
        <f t="shared" si="148"/>
        <v>0</v>
      </c>
      <c r="AJ808" s="89">
        <f t="shared" si="148"/>
        <v>0</v>
      </c>
      <c r="AK808" s="89">
        <f t="shared" si="148"/>
        <v>0</v>
      </c>
      <c r="AL808" s="89">
        <f t="shared" si="148"/>
        <v>0</v>
      </c>
      <c r="AM808" s="89">
        <f t="shared" si="148"/>
        <v>0</v>
      </c>
      <c r="AN808" s="89">
        <f t="shared" si="148"/>
        <v>0</v>
      </c>
      <c r="AO808" s="89">
        <f t="shared" si="148"/>
        <v>0</v>
      </c>
      <c r="AP808" s="89">
        <f t="shared" si="148"/>
        <v>0</v>
      </c>
      <c r="AQ808" s="89">
        <f t="shared" si="148"/>
        <v>0</v>
      </c>
      <c r="AR808" s="89">
        <f t="shared" si="148"/>
        <v>0</v>
      </c>
      <c r="AS808" s="89">
        <f t="shared" si="148"/>
        <v>0</v>
      </c>
      <c r="AT808" s="89">
        <f t="shared" si="148"/>
        <v>0</v>
      </c>
      <c r="AU808" s="89">
        <f t="shared" si="148"/>
        <v>0</v>
      </c>
      <c r="AV808" s="89">
        <f t="shared" si="148"/>
        <v>0</v>
      </c>
      <c r="AW808" s="89">
        <f t="shared" si="148"/>
        <v>0</v>
      </c>
      <c r="AX808" s="89">
        <f t="shared" si="148"/>
        <v>0</v>
      </c>
      <c r="AY808" s="89">
        <f t="shared" si="148"/>
        <v>0</v>
      </c>
      <c r="AZ808" s="89">
        <f t="shared" si="148"/>
        <v>0</v>
      </c>
      <c r="BA808" s="89">
        <f t="shared" si="148"/>
        <v>0</v>
      </c>
      <c r="BB808" s="89">
        <f t="shared" si="148"/>
        <v>0</v>
      </c>
      <c r="BC808" s="89">
        <f t="shared" si="148"/>
        <v>0</v>
      </c>
      <c r="BD808" s="89">
        <f t="shared" si="148"/>
        <v>0</v>
      </c>
      <c r="BE808" s="89">
        <f t="shared" si="148"/>
        <v>0</v>
      </c>
      <c r="BF808" s="89">
        <f t="shared" si="148"/>
        <v>0</v>
      </c>
      <c r="BG808" s="89">
        <f t="shared" si="148"/>
        <v>0</v>
      </c>
      <c r="BH808" s="89">
        <f t="shared" si="148"/>
        <v>0</v>
      </c>
      <c r="BI808" s="89">
        <f t="shared" si="148"/>
        <v>0</v>
      </c>
      <c r="BJ808" s="89">
        <f t="shared" si="148"/>
        <v>0</v>
      </c>
      <c r="BK808" s="89">
        <f t="shared" si="148"/>
        <v>0</v>
      </c>
      <c r="BL808" s="89">
        <f t="shared" si="148"/>
        <v>0</v>
      </c>
      <c r="BM808" s="89">
        <f t="shared" si="148"/>
        <v>0</v>
      </c>
      <c r="BN808" s="89">
        <f t="shared" si="148"/>
        <v>0</v>
      </c>
      <c r="BO808" s="89">
        <f t="shared" ref="BO808:CQ811" si="149">BO204*$B808</f>
        <v>0</v>
      </c>
      <c r="BP808" s="89">
        <f t="shared" si="149"/>
        <v>0</v>
      </c>
      <c r="BQ808" s="89">
        <f t="shared" si="149"/>
        <v>0</v>
      </c>
      <c r="BR808" s="89">
        <f t="shared" si="149"/>
        <v>0</v>
      </c>
      <c r="BS808" s="89">
        <f t="shared" si="149"/>
        <v>0</v>
      </c>
      <c r="BT808" s="89">
        <f t="shared" si="149"/>
        <v>0</v>
      </c>
      <c r="BU808" s="89">
        <f t="shared" si="149"/>
        <v>0</v>
      </c>
      <c r="BV808" s="89">
        <f t="shared" si="149"/>
        <v>0</v>
      </c>
      <c r="BW808" s="89">
        <f t="shared" si="149"/>
        <v>0</v>
      </c>
      <c r="BX808" s="89">
        <f t="shared" si="149"/>
        <v>0</v>
      </c>
      <c r="BY808" s="89">
        <f t="shared" si="149"/>
        <v>0</v>
      </c>
      <c r="BZ808" s="89">
        <f t="shared" si="149"/>
        <v>0</v>
      </c>
      <c r="CA808" s="89">
        <f t="shared" si="149"/>
        <v>0</v>
      </c>
      <c r="CB808" s="89">
        <f t="shared" si="149"/>
        <v>0</v>
      </c>
      <c r="CC808" s="89">
        <f t="shared" si="149"/>
        <v>0</v>
      </c>
      <c r="CD808" s="89">
        <f t="shared" si="149"/>
        <v>0</v>
      </c>
      <c r="CE808" s="89">
        <f t="shared" si="149"/>
        <v>0</v>
      </c>
      <c r="CF808" s="89">
        <f t="shared" si="149"/>
        <v>0</v>
      </c>
      <c r="CG808" s="89">
        <f t="shared" si="149"/>
        <v>0</v>
      </c>
      <c r="CH808" s="89">
        <f t="shared" si="149"/>
        <v>0</v>
      </c>
      <c r="CI808" s="89">
        <f t="shared" si="149"/>
        <v>0</v>
      </c>
      <c r="CJ808" s="89">
        <f t="shared" si="149"/>
        <v>0</v>
      </c>
      <c r="CK808" s="89">
        <f t="shared" si="149"/>
        <v>0</v>
      </c>
      <c r="CL808" s="89">
        <f t="shared" si="149"/>
        <v>0</v>
      </c>
      <c r="CM808" s="89">
        <f t="shared" si="149"/>
        <v>0</v>
      </c>
      <c r="CN808" s="89">
        <f t="shared" si="149"/>
        <v>0</v>
      </c>
      <c r="CO808" s="89">
        <f t="shared" si="149"/>
        <v>0</v>
      </c>
      <c r="CP808" s="89">
        <f t="shared" si="149"/>
        <v>0</v>
      </c>
      <c r="CQ808" s="89">
        <f t="shared" si="149"/>
        <v>0</v>
      </c>
    </row>
    <row r="809" spans="1:95" s="89" customFormat="1" hidden="1" x14ac:dyDescent="0.25">
      <c r="A809" s="90" t="s">
        <v>259</v>
      </c>
      <c r="B809" s="91">
        <f>'[1]Base produits'!C201</f>
        <v>0</v>
      </c>
      <c r="C809" s="89">
        <f t="shared" si="148"/>
        <v>0</v>
      </c>
      <c r="D809" s="89">
        <f t="shared" si="148"/>
        <v>0</v>
      </c>
      <c r="E809" s="89">
        <f t="shared" si="148"/>
        <v>0</v>
      </c>
      <c r="F809" s="89">
        <f t="shared" si="148"/>
        <v>0</v>
      </c>
      <c r="G809" s="89">
        <f t="shared" si="148"/>
        <v>0</v>
      </c>
      <c r="H809" s="89">
        <f t="shared" si="148"/>
        <v>0</v>
      </c>
      <c r="I809" s="89">
        <f t="shared" si="148"/>
        <v>0</v>
      </c>
      <c r="J809" s="89">
        <f t="shared" si="148"/>
        <v>0</v>
      </c>
      <c r="K809" s="89">
        <f t="shared" si="148"/>
        <v>0</v>
      </c>
      <c r="L809" s="89">
        <f t="shared" si="148"/>
        <v>0</v>
      </c>
      <c r="M809" s="89">
        <f t="shared" si="148"/>
        <v>0</v>
      </c>
      <c r="N809" s="89">
        <f t="shared" si="148"/>
        <v>0</v>
      </c>
      <c r="O809" s="89">
        <f t="shared" si="148"/>
        <v>0</v>
      </c>
      <c r="P809" s="89">
        <f t="shared" si="148"/>
        <v>0</v>
      </c>
      <c r="Q809" s="89">
        <f t="shared" si="148"/>
        <v>0</v>
      </c>
      <c r="R809" s="89">
        <f t="shared" si="148"/>
        <v>0</v>
      </c>
      <c r="S809" s="89">
        <f t="shared" si="148"/>
        <v>0</v>
      </c>
      <c r="T809" s="89">
        <f t="shared" si="148"/>
        <v>0</v>
      </c>
      <c r="U809" s="89">
        <f t="shared" si="148"/>
        <v>0</v>
      </c>
      <c r="V809" s="89">
        <f t="shared" si="148"/>
        <v>0</v>
      </c>
      <c r="W809" s="89">
        <f t="shared" si="148"/>
        <v>0</v>
      </c>
      <c r="X809" s="89">
        <f t="shared" si="148"/>
        <v>0</v>
      </c>
      <c r="Y809" s="89">
        <f t="shared" si="148"/>
        <v>0</v>
      </c>
      <c r="Z809" s="89">
        <f t="shared" si="148"/>
        <v>0</v>
      </c>
      <c r="AA809" s="89">
        <f t="shared" si="148"/>
        <v>0</v>
      </c>
      <c r="AB809" s="89">
        <f t="shared" si="148"/>
        <v>0</v>
      </c>
      <c r="AC809" s="89">
        <f t="shared" si="148"/>
        <v>0</v>
      </c>
      <c r="AD809" s="89">
        <f t="shared" si="148"/>
        <v>0</v>
      </c>
      <c r="AE809" s="89">
        <f t="shared" si="148"/>
        <v>0</v>
      </c>
      <c r="AF809" s="89">
        <f t="shared" si="148"/>
        <v>0</v>
      </c>
      <c r="AG809" s="89">
        <f t="shared" si="148"/>
        <v>0</v>
      </c>
      <c r="AH809" s="89">
        <f t="shared" si="148"/>
        <v>0</v>
      </c>
      <c r="AI809" s="89">
        <f t="shared" si="148"/>
        <v>0</v>
      </c>
      <c r="AJ809" s="89">
        <f t="shared" si="148"/>
        <v>0</v>
      </c>
      <c r="AK809" s="89">
        <f t="shared" si="148"/>
        <v>0</v>
      </c>
      <c r="AL809" s="89">
        <f t="shared" si="148"/>
        <v>0</v>
      </c>
      <c r="AM809" s="89">
        <f t="shared" si="148"/>
        <v>0</v>
      </c>
      <c r="AN809" s="89">
        <f t="shared" si="148"/>
        <v>0</v>
      </c>
      <c r="AO809" s="89">
        <f t="shared" si="148"/>
        <v>0</v>
      </c>
      <c r="AP809" s="89">
        <f t="shared" si="148"/>
        <v>0</v>
      </c>
      <c r="AQ809" s="89">
        <f t="shared" si="148"/>
        <v>0</v>
      </c>
      <c r="AR809" s="89">
        <f t="shared" si="148"/>
        <v>0</v>
      </c>
      <c r="AS809" s="89">
        <f t="shared" si="148"/>
        <v>0</v>
      </c>
      <c r="AT809" s="89">
        <f t="shared" si="148"/>
        <v>0</v>
      </c>
      <c r="AU809" s="89">
        <f t="shared" si="148"/>
        <v>0</v>
      </c>
      <c r="AV809" s="89">
        <f t="shared" si="148"/>
        <v>0</v>
      </c>
      <c r="AW809" s="89">
        <f t="shared" si="148"/>
        <v>0</v>
      </c>
      <c r="AX809" s="89">
        <f t="shared" si="148"/>
        <v>0</v>
      </c>
      <c r="AY809" s="89">
        <f t="shared" si="148"/>
        <v>0</v>
      </c>
      <c r="AZ809" s="89">
        <f t="shared" si="148"/>
        <v>0</v>
      </c>
      <c r="BA809" s="89">
        <f t="shared" si="148"/>
        <v>0</v>
      </c>
      <c r="BB809" s="89">
        <f t="shared" si="148"/>
        <v>0</v>
      </c>
      <c r="BC809" s="89">
        <f t="shared" si="148"/>
        <v>0</v>
      </c>
      <c r="BD809" s="89">
        <f t="shared" si="148"/>
        <v>0</v>
      </c>
      <c r="BE809" s="89">
        <f t="shared" si="148"/>
        <v>0</v>
      </c>
      <c r="BF809" s="89">
        <f t="shared" si="148"/>
        <v>0</v>
      </c>
      <c r="BG809" s="89">
        <f t="shared" si="148"/>
        <v>0</v>
      </c>
      <c r="BH809" s="89">
        <f t="shared" si="148"/>
        <v>0</v>
      </c>
      <c r="BI809" s="89">
        <f t="shared" si="148"/>
        <v>0</v>
      </c>
      <c r="BJ809" s="89">
        <f t="shared" si="148"/>
        <v>0</v>
      </c>
      <c r="BK809" s="89">
        <f t="shared" si="148"/>
        <v>0</v>
      </c>
      <c r="BL809" s="89">
        <f t="shared" si="148"/>
        <v>0</v>
      </c>
      <c r="BM809" s="89">
        <f t="shared" si="148"/>
        <v>0</v>
      </c>
      <c r="BN809" s="89">
        <f t="shared" si="148"/>
        <v>0</v>
      </c>
      <c r="BO809" s="89">
        <f t="shared" si="149"/>
        <v>0</v>
      </c>
      <c r="BP809" s="89">
        <f t="shared" si="149"/>
        <v>0</v>
      </c>
      <c r="BQ809" s="89">
        <f t="shared" si="149"/>
        <v>0</v>
      </c>
      <c r="BR809" s="89">
        <f t="shared" si="149"/>
        <v>0</v>
      </c>
      <c r="BS809" s="89">
        <f t="shared" si="149"/>
        <v>0</v>
      </c>
      <c r="BT809" s="89">
        <f t="shared" si="149"/>
        <v>0</v>
      </c>
      <c r="BU809" s="89">
        <f t="shared" si="149"/>
        <v>0</v>
      </c>
      <c r="BV809" s="89">
        <f t="shared" si="149"/>
        <v>0</v>
      </c>
      <c r="BW809" s="89">
        <f t="shared" si="149"/>
        <v>0</v>
      </c>
      <c r="BX809" s="89">
        <f t="shared" si="149"/>
        <v>0</v>
      </c>
      <c r="BY809" s="89">
        <f t="shared" si="149"/>
        <v>0</v>
      </c>
      <c r="BZ809" s="89">
        <f t="shared" si="149"/>
        <v>0</v>
      </c>
      <c r="CA809" s="89">
        <f t="shared" si="149"/>
        <v>0</v>
      </c>
      <c r="CB809" s="89">
        <f t="shared" si="149"/>
        <v>0</v>
      </c>
      <c r="CC809" s="89">
        <f t="shared" si="149"/>
        <v>0</v>
      </c>
      <c r="CD809" s="89">
        <f t="shared" si="149"/>
        <v>0</v>
      </c>
      <c r="CE809" s="89">
        <f t="shared" si="149"/>
        <v>0</v>
      </c>
      <c r="CF809" s="89">
        <f t="shared" si="149"/>
        <v>0</v>
      </c>
      <c r="CG809" s="89">
        <f t="shared" si="149"/>
        <v>0</v>
      </c>
      <c r="CH809" s="89">
        <f t="shared" si="149"/>
        <v>0</v>
      </c>
      <c r="CI809" s="89">
        <f t="shared" si="149"/>
        <v>0</v>
      </c>
      <c r="CJ809" s="89">
        <f t="shared" si="149"/>
        <v>0</v>
      </c>
      <c r="CK809" s="89">
        <f t="shared" si="149"/>
        <v>0</v>
      </c>
      <c r="CL809" s="89">
        <f t="shared" si="149"/>
        <v>0</v>
      </c>
      <c r="CM809" s="89">
        <f t="shared" si="149"/>
        <v>0</v>
      </c>
      <c r="CN809" s="89">
        <f t="shared" si="149"/>
        <v>0</v>
      </c>
      <c r="CO809" s="89">
        <f t="shared" si="149"/>
        <v>0</v>
      </c>
      <c r="CP809" s="89">
        <f t="shared" si="149"/>
        <v>0</v>
      </c>
      <c r="CQ809" s="89">
        <f t="shared" si="149"/>
        <v>0</v>
      </c>
    </row>
    <row r="810" spans="1:95" s="89" customFormat="1" hidden="1" x14ac:dyDescent="0.25">
      <c r="A810" s="90" t="s">
        <v>260</v>
      </c>
      <c r="B810" s="91">
        <f>'[1]Base produits'!C202</f>
        <v>0</v>
      </c>
      <c r="C810" s="89">
        <f t="shared" si="148"/>
        <v>0</v>
      </c>
      <c r="D810" s="89">
        <f t="shared" si="148"/>
        <v>0</v>
      </c>
      <c r="E810" s="89">
        <f t="shared" si="148"/>
        <v>0</v>
      </c>
      <c r="F810" s="89">
        <f t="shared" si="148"/>
        <v>0</v>
      </c>
      <c r="G810" s="89">
        <f t="shared" si="148"/>
        <v>0</v>
      </c>
      <c r="H810" s="89">
        <f t="shared" si="148"/>
        <v>0</v>
      </c>
      <c r="I810" s="89">
        <f t="shared" si="148"/>
        <v>0</v>
      </c>
      <c r="J810" s="89">
        <f t="shared" si="148"/>
        <v>0</v>
      </c>
      <c r="K810" s="89">
        <f t="shared" si="148"/>
        <v>0</v>
      </c>
      <c r="L810" s="89">
        <f t="shared" si="148"/>
        <v>0</v>
      </c>
      <c r="M810" s="89">
        <f t="shared" si="148"/>
        <v>0</v>
      </c>
      <c r="N810" s="89">
        <f t="shared" si="148"/>
        <v>0</v>
      </c>
      <c r="O810" s="89">
        <f t="shared" si="148"/>
        <v>0</v>
      </c>
      <c r="P810" s="89">
        <f t="shared" si="148"/>
        <v>0</v>
      </c>
      <c r="Q810" s="89">
        <f t="shared" si="148"/>
        <v>0</v>
      </c>
      <c r="R810" s="89">
        <f t="shared" si="148"/>
        <v>0</v>
      </c>
      <c r="S810" s="89">
        <f t="shared" si="148"/>
        <v>0</v>
      </c>
      <c r="T810" s="89">
        <f t="shared" si="148"/>
        <v>0</v>
      </c>
      <c r="U810" s="89">
        <f t="shared" si="148"/>
        <v>0</v>
      </c>
      <c r="V810" s="89">
        <f t="shared" si="148"/>
        <v>0</v>
      </c>
      <c r="W810" s="89">
        <f t="shared" si="148"/>
        <v>0</v>
      </c>
      <c r="X810" s="89">
        <f t="shared" si="148"/>
        <v>0</v>
      </c>
      <c r="Y810" s="89">
        <f t="shared" si="148"/>
        <v>0</v>
      </c>
      <c r="Z810" s="89">
        <f t="shared" si="148"/>
        <v>0</v>
      </c>
      <c r="AA810" s="89">
        <f t="shared" si="148"/>
        <v>0</v>
      </c>
      <c r="AB810" s="89">
        <f t="shared" si="148"/>
        <v>0</v>
      </c>
      <c r="AC810" s="89">
        <f t="shared" si="148"/>
        <v>0</v>
      </c>
      <c r="AD810" s="89">
        <f t="shared" si="148"/>
        <v>0</v>
      </c>
      <c r="AE810" s="89">
        <f t="shared" si="148"/>
        <v>0</v>
      </c>
      <c r="AF810" s="89">
        <f t="shared" si="148"/>
        <v>0</v>
      </c>
      <c r="AG810" s="89">
        <f t="shared" si="148"/>
        <v>0</v>
      </c>
      <c r="AH810" s="89">
        <f t="shared" si="148"/>
        <v>0</v>
      </c>
      <c r="AI810" s="89">
        <f t="shared" si="148"/>
        <v>0</v>
      </c>
      <c r="AJ810" s="89">
        <f t="shared" si="148"/>
        <v>0</v>
      </c>
      <c r="AK810" s="89">
        <f t="shared" si="148"/>
        <v>0</v>
      </c>
      <c r="AL810" s="89">
        <f t="shared" si="148"/>
        <v>0</v>
      </c>
      <c r="AM810" s="89">
        <f t="shared" si="148"/>
        <v>0</v>
      </c>
      <c r="AN810" s="89">
        <f t="shared" si="148"/>
        <v>0</v>
      </c>
      <c r="AO810" s="89">
        <f t="shared" si="148"/>
        <v>0</v>
      </c>
      <c r="AP810" s="89">
        <f t="shared" si="148"/>
        <v>0</v>
      </c>
      <c r="AQ810" s="89">
        <f t="shared" si="148"/>
        <v>0</v>
      </c>
      <c r="AR810" s="89">
        <f t="shared" si="148"/>
        <v>0</v>
      </c>
      <c r="AS810" s="89">
        <f t="shared" si="148"/>
        <v>0</v>
      </c>
      <c r="AT810" s="89">
        <f t="shared" si="148"/>
        <v>0</v>
      </c>
      <c r="AU810" s="89">
        <f t="shared" si="148"/>
        <v>0</v>
      </c>
      <c r="AV810" s="89">
        <f t="shared" si="148"/>
        <v>0</v>
      </c>
      <c r="AW810" s="89">
        <f t="shared" si="148"/>
        <v>0</v>
      </c>
      <c r="AX810" s="89">
        <f t="shared" si="148"/>
        <v>0</v>
      </c>
      <c r="AY810" s="89">
        <f t="shared" si="148"/>
        <v>0</v>
      </c>
      <c r="AZ810" s="89">
        <f t="shared" si="148"/>
        <v>0</v>
      </c>
      <c r="BA810" s="89">
        <f t="shared" si="148"/>
        <v>0</v>
      </c>
      <c r="BB810" s="89">
        <f t="shared" si="148"/>
        <v>0</v>
      </c>
      <c r="BC810" s="89">
        <f t="shared" si="148"/>
        <v>0</v>
      </c>
      <c r="BD810" s="89">
        <f t="shared" si="148"/>
        <v>0</v>
      </c>
      <c r="BE810" s="89">
        <f t="shared" si="148"/>
        <v>0</v>
      </c>
      <c r="BF810" s="89">
        <f t="shared" si="148"/>
        <v>0</v>
      </c>
      <c r="BG810" s="89">
        <f t="shared" si="148"/>
        <v>0</v>
      </c>
      <c r="BH810" s="89">
        <f t="shared" si="148"/>
        <v>0</v>
      </c>
      <c r="BI810" s="89">
        <f t="shared" si="148"/>
        <v>0</v>
      </c>
      <c r="BJ810" s="89">
        <f t="shared" si="148"/>
        <v>0</v>
      </c>
      <c r="BK810" s="89">
        <f t="shared" si="148"/>
        <v>0</v>
      </c>
      <c r="BL810" s="89">
        <f t="shared" si="148"/>
        <v>0</v>
      </c>
      <c r="BM810" s="89">
        <f t="shared" si="148"/>
        <v>0</v>
      </c>
      <c r="BN810" s="89">
        <f t="shared" si="148"/>
        <v>0</v>
      </c>
      <c r="BO810" s="89">
        <f t="shared" si="149"/>
        <v>0</v>
      </c>
      <c r="BP810" s="89">
        <f t="shared" si="149"/>
        <v>0</v>
      </c>
      <c r="BQ810" s="89">
        <f t="shared" si="149"/>
        <v>0</v>
      </c>
      <c r="BR810" s="89">
        <f t="shared" si="149"/>
        <v>0</v>
      </c>
      <c r="BS810" s="89">
        <f t="shared" si="149"/>
        <v>0</v>
      </c>
      <c r="BT810" s="89">
        <f t="shared" si="149"/>
        <v>0</v>
      </c>
      <c r="BU810" s="89">
        <f t="shared" si="149"/>
        <v>0</v>
      </c>
      <c r="BV810" s="89">
        <f t="shared" si="149"/>
        <v>0</v>
      </c>
      <c r="BW810" s="89">
        <f t="shared" si="149"/>
        <v>0</v>
      </c>
      <c r="BX810" s="89">
        <f t="shared" si="149"/>
        <v>0</v>
      </c>
      <c r="BY810" s="89">
        <f t="shared" si="149"/>
        <v>0</v>
      </c>
      <c r="BZ810" s="89">
        <f t="shared" si="149"/>
        <v>0</v>
      </c>
      <c r="CA810" s="89">
        <f t="shared" si="149"/>
        <v>0</v>
      </c>
      <c r="CB810" s="89">
        <f t="shared" si="149"/>
        <v>0</v>
      </c>
      <c r="CC810" s="89">
        <f t="shared" si="149"/>
        <v>0</v>
      </c>
      <c r="CD810" s="89">
        <f t="shared" si="149"/>
        <v>0</v>
      </c>
      <c r="CE810" s="89">
        <f t="shared" si="149"/>
        <v>0</v>
      </c>
      <c r="CF810" s="89">
        <f t="shared" si="149"/>
        <v>0</v>
      </c>
      <c r="CG810" s="89">
        <f t="shared" si="149"/>
        <v>0</v>
      </c>
      <c r="CH810" s="89">
        <f t="shared" si="149"/>
        <v>0</v>
      </c>
      <c r="CI810" s="89">
        <f t="shared" si="149"/>
        <v>0</v>
      </c>
      <c r="CJ810" s="89">
        <f t="shared" si="149"/>
        <v>0</v>
      </c>
      <c r="CK810" s="89">
        <f t="shared" si="149"/>
        <v>0</v>
      </c>
      <c r="CL810" s="89">
        <f t="shared" si="149"/>
        <v>0</v>
      </c>
      <c r="CM810" s="89">
        <f t="shared" si="149"/>
        <v>0</v>
      </c>
      <c r="CN810" s="89">
        <f t="shared" si="149"/>
        <v>0</v>
      </c>
      <c r="CO810" s="89">
        <f t="shared" si="149"/>
        <v>0</v>
      </c>
      <c r="CP810" s="89">
        <f t="shared" si="149"/>
        <v>0</v>
      </c>
      <c r="CQ810" s="89">
        <f t="shared" si="149"/>
        <v>0</v>
      </c>
    </row>
    <row r="811" spans="1:95" s="89" customFormat="1" hidden="1" x14ac:dyDescent="0.25">
      <c r="A811" s="90" t="s">
        <v>261</v>
      </c>
      <c r="B811" s="91">
        <f>'[1]Base produits'!C203</f>
        <v>0</v>
      </c>
      <c r="C811" s="89">
        <f t="shared" si="148"/>
        <v>0</v>
      </c>
      <c r="D811" s="89">
        <f t="shared" si="148"/>
        <v>0</v>
      </c>
      <c r="E811" s="89">
        <f t="shared" si="148"/>
        <v>0</v>
      </c>
      <c r="F811" s="89">
        <f t="shared" si="148"/>
        <v>0</v>
      </c>
      <c r="G811" s="89">
        <f t="shared" si="148"/>
        <v>0</v>
      </c>
      <c r="H811" s="89">
        <f t="shared" si="148"/>
        <v>0</v>
      </c>
      <c r="I811" s="89">
        <f t="shared" si="148"/>
        <v>0</v>
      </c>
      <c r="J811" s="89">
        <f t="shared" si="148"/>
        <v>0</v>
      </c>
      <c r="K811" s="89">
        <f t="shared" si="148"/>
        <v>0</v>
      </c>
      <c r="L811" s="89">
        <f t="shared" si="148"/>
        <v>0</v>
      </c>
      <c r="M811" s="89">
        <f t="shared" si="148"/>
        <v>0</v>
      </c>
      <c r="N811" s="89">
        <f t="shared" si="148"/>
        <v>0</v>
      </c>
      <c r="O811" s="89">
        <f t="shared" si="148"/>
        <v>0</v>
      </c>
      <c r="P811" s="89">
        <f t="shared" si="148"/>
        <v>0</v>
      </c>
      <c r="Q811" s="89">
        <f t="shared" si="148"/>
        <v>0</v>
      </c>
      <c r="R811" s="89">
        <f t="shared" si="148"/>
        <v>0</v>
      </c>
      <c r="S811" s="89">
        <f t="shared" si="148"/>
        <v>0</v>
      </c>
      <c r="T811" s="89">
        <f t="shared" si="148"/>
        <v>0</v>
      </c>
      <c r="U811" s="89">
        <f t="shared" si="148"/>
        <v>0</v>
      </c>
      <c r="V811" s="89">
        <f t="shared" si="148"/>
        <v>0</v>
      </c>
      <c r="W811" s="89">
        <f t="shared" si="148"/>
        <v>0</v>
      </c>
      <c r="X811" s="89">
        <f t="shared" si="148"/>
        <v>0</v>
      </c>
      <c r="Y811" s="89">
        <f t="shared" si="148"/>
        <v>0</v>
      </c>
      <c r="Z811" s="89">
        <f t="shared" si="148"/>
        <v>0</v>
      </c>
      <c r="AA811" s="89">
        <f t="shared" si="148"/>
        <v>0</v>
      </c>
      <c r="AB811" s="89">
        <f t="shared" si="148"/>
        <v>0</v>
      </c>
      <c r="AC811" s="89">
        <f t="shared" si="148"/>
        <v>0</v>
      </c>
      <c r="AD811" s="89">
        <f t="shared" si="148"/>
        <v>0</v>
      </c>
      <c r="AE811" s="89">
        <f t="shared" si="148"/>
        <v>0</v>
      </c>
      <c r="AF811" s="89">
        <f t="shared" si="148"/>
        <v>0</v>
      </c>
      <c r="AG811" s="89">
        <f t="shared" si="148"/>
        <v>0</v>
      </c>
      <c r="AH811" s="89">
        <f t="shared" si="148"/>
        <v>0</v>
      </c>
      <c r="AI811" s="89">
        <f t="shared" si="148"/>
        <v>0</v>
      </c>
      <c r="AJ811" s="89">
        <f t="shared" si="148"/>
        <v>0</v>
      </c>
      <c r="AK811" s="89">
        <f t="shared" si="148"/>
        <v>0</v>
      </c>
      <c r="AL811" s="89">
        <f t="shared" si="148"/>
        <v>0</v>
      </c>
      <c r="AM811" s="89">
        <f t="shared" si="148"/>
        <v>0</v>
      </c>
      <c r="AN811" s="89">
        <f t="shared" si="148"/>
        <v>0</v>
      </c>
      <c r="AO811" s="89">
        <f t="shared" si="148"/>
        <v>0</v>
      </c>
      <c r="AP811" s="89">
        <f t="shared" si="148"/>
        <v>0</v>
      </c>
      <c r="AQ811" s="89">
        <f t="shared" si="148"/>
        <v>0</v>
      </c>
      <c r="AR811" s="89">
        <f t="shared" si="148"/>
        <v>0</v>
      </c>
      <c r="AS811" s="89">
        <f t="shared" si="148"/>
        <v>0</v>
      </c>
      <c r="AT811" s="89">
        <f t="shared" si="148"/>
        <v>0</v>
      </c>
      <c r="AU811" s="89">
        <f t="shared" si="148"/>
        <v>0</v>
      </c>
      <c r="AV811" s="89">
        <f t="shared" si="148"/>
        <v>0</v>
      </c>
      <c r="AW811" s="89">
        <f t="shared" si="148"/>
        <v>0</v>
      </c>
      <c r="AX811" s="89">
        <f t="shared" si="148"/>
        <v>0</v>
      </c>
      <c r="AY811" s="89">
        <f t="shared" si="148"/>
        <v>0</v>
      </c>
      <c r="AZ811" s="89">
        <f t="shared" si="148"/>
        <v>0</v>
      </c>
      <c r="BA811" s="89">
        <f t="shared" si="148"/>
        <v>0</v>
      </c>
      <c r="BB811" s="89">
        <f t="shared" si="148"/>
        <v>0</v>
      </c>
      <c r="BC811" s="89">
        <f t="shared" si="148"/>
        <v>0</v>
      </c>
      <c r="BD811" s="89">
        <f t="shared" si="148"/>
        <v>0</v>
      </c>
      <c r="BE811" s="89">
        <f t="shared" si="148"/>
        <v>0</v>
      </c>
      <c r="BF811" s="89">
        <f t="shared" si="148"/>
        <v>0</v>
      </c>
      <c r="BG811" s="89">
        <f t="shared" si="148"/>
        <v>0</v>
      </c>
      <c r="BH811" s="89">
        <f t="shared" si="148"/>
        <v>0</v>
      </c>
      <c r="BI811" s="89">
        <f t="shared" si="148"/>
        <v>0</v>
      </c>
      <c r="BJ811" s="89">
        <f t="shared" si="148"/>
        <v>0</v>
      </c>
      <c r="BK811" s="89">
        <f t="shared" si="148"/>
        <v>0</v>
      </c>
      <c r="BL811" s="89">
        <f t="shared" si="148"/>
        <v>0</v>
      </c>
      <c r="BM811" s="89">
        <f t="shared" si="148"/>
        <v>0</v>
      </c>
      <c r="BN811" s="89">
        <f t="shared" ref="BN811" si="150">BN207*$B811</f>
        <v>0</v>
      </c>
      <c r="BO811" s="89">
        <f t="shared" si="149"/>
        <v>0</v>
      </c>
      <c r="BP811" s="89">
        <f t="shared" si="149"/>
        <v>0</v>
      </c>
      <c r="BQ811" s="89">
        <f t="shared" si="149"/>
        <v>0</v>
      </c>
      <c r="BR811" s="89">
        <f t="shared" si="149"/>
        <v>0</v>
      </c>
      <c r="BS811" s="89">
        <f t="shared" si="149"/>
        <v>0</v>
      </c>
      <c r="BT811" s="89">
        <f t="shared" si="149"/>
        <v>0</v>
      </c>
      <c r="BU811" s="89">
        <f t="shared" si="149"/>
        <v>0</v>
      </c>
      <c r="BV811" s="89">
        <f t="shared" si="149"/>
        <v>0</v>
      </c>
      <c r="BW811" s="89">
        <f t="shared" si="149"/>
        <v>0</v>
      </c>
      <c r="BX811" s="89">
        <f t="shared" si="149"/>
        <v>0</v>
      </c>
      <c r="BY811" s="89">
        <f t="shared" si="149"/>
        <v>0</v>
      </c>
      <c r="BZ811" s="89">
        <f t="shared" si="149"/>
        <v>0</v>
      </c>
      <c r="CA811" s="89">
        <f t="shared" si="149"/>
        <v>0</v>
      </c>
      <c r="CB811" s="89">
        <f t="shared" si="149"/>
        <v>0</v>
      </c>
      <c r="CC811" s="89">
        <f t="shared" si="149"/>
        <v>0</v>
      </c>
      <c r="CD811" s="89">
        <f t="shared" si="149"/>
        <v>0</v>
      </c>
      <c r="CE811" s="89">
        <f t="shared" si="149"/>
        <v>0</v>
      </c>
      <c r="CF811" s="89">
        <f t="shared" si="149"/>
        <v>0</v>
      </c>
      <c r="CG811" s="89">
        <f t="shared" si="149"/>
        <v>0</v>
      </c>
      <c r="CH811" s="89">
        <f t="shared" si="149"/>
        <v>0</v>
      </c>
      <c r="CI811" s="89">
        <f t="shared" si="149"/>
        <v>0</v>
      </c>
      <c r="CJ811" s="89">
        <f t="shared" si="149"/>
        <v>0</v>
      </c>
      <c r="CK811" s="89">
        <f t="shared" si="149"/>
        <v>0</v>
      </c>
      <c r="CL811" s="89">
        <f t="shared" si="149"/>
        <v>0</v>
      </c>
      <c r="CM811" s="89">
        <f t="shared" si="149"/>
        <v>0</v>
      </c>
      <c r="CN811" s="89">
        <f t="shared" si="149"/>
        <v>0</v>
      </c>
      <c r="CO811" s="89">
        <f t="shared" si="149"/>
        <v>0</v>
      </c>
      <c r="CP811" s="89">
        <f t="shared" si="149"/>
        <v>0</v>
      </c>
      <c r="CQ811" s="89">
        <f t="shared" si="149"/>
        <v>0</v>
      </c>
    </row>
    <row r="812" spans="1:95" s="89" customFormat="1" hidden="1" x14ac:dyDescent="0.25">
      <c r="A812" s="90" t="s">
        <v>262</v>
      </c>
      <c r="B812" s="91">
        <f>'[1]Base produits'!C204</f>
        <v>0</v>
      </c>
      <c r="C812" s="89">
        <f t="shared" ref="C812:BN815" si="151">C208*$B812</f>
        <v>0</v>
      </c>
      <c r="D812" s="89">
        <f t="shared" si="151"/>
        <v>0</v>
      </c>
      <c r="E812" s="89">
        <f t="shared" si="151"/>
        <v>0</v>
      </c>
      <c r="F812" s="89">
        <f t="shared" si="151"/>
        <v>0</v>
      </c>
      <c r="G812" s="89">
        <f t="shared" si="151"/>
        <v>0</v>
      </c>
      <c r="H812" s="89">
        <f t="shared" si="151"/>
        <v>0</v>
      </c>
      <c r="I812" s="89">
        <f t="shared" si="151"/>
        <v>0</v>
      </c>
      <c r="J812" s="89">
        <f t="shared" si="151"/>
        <v>0</v>
      </c>
      <c r="K812" s="89">
        <f t="shared" si="151"/>
        <v>0</v>
      </c>
      <c r="L812" s="89">
        <f t="shared" si="151"/>
        <v>0</v>
      </c>
      <c r="M812" s="89">
        <f t="shared" si="151"/>
        <v>0</v>
      </c>
      <c r="N812" s="89">
        <f t="shared" si="151"/>
        <v>0</v>
      </c>
      <c r="O812" s="89">
        <f t="shared" si="151"/>
        <v>0</v>
      </c>
      <c r="P812" s="89">
        <f t="shared" si="151"/>
        <v>0</v>
      </c>
      <c r="Q812" s="89">
        <f t="shared" si="151"/>
        <v>0</v>
      </c>
      <c r="R812" s="89">
        <f t="shared" si="151"/>
        <v>0</v>
      </c>
      <c r="S812" s="89">
        <f t="shared" si="151"/>
        <v>0</v>
      </c>
      <c r="T812" s="89">
        <f t="shared" si="151"/>
        <v>0</v>
      </c>
      <c r="U812" s="89">
        <f t="shared" si="151"/>
        <v>0</v>
      </c>
      <c r="V812" s="89">
        <f t="shared" si="151"/>
        <v>0</v>
      </c>
      <c r="W812" s="89">
        <f t="shared" si="151"/>
        <v>0</v>
      </c>
      <c r="X812" s="89">
        <f t="shared" si="151"/>
        <v>0</v>
      </c>
      <c r="Y812" s="89">
        <f t="shared" si="151"/>
        <v>0</v>
      </c>
      <c r="Z812" s="89">
        <f t="shared" si="151"/>
        <v>0</v>
      </c>
      <c r="AA812" s="89">
        <f t="shared" si="151"/>
        <v>0</v>
      </c>
      <c r="AB812" s="89">
        <f t="shared" si="151"/>
        <v>0</v>
      </c>
      <c r="AC812" s="89">
        <f t="shared" si="151"/>
        <v>0</v>
      </c>
      <c r="AD812" s="89">
        <f t="shared" si="151"/>
        <v>0</v>
      </c>
      <c r="AE812" s="89">
        <f t="shared" si="151"/>
        <v>0</v>
      </c>
      <c r="AF812" s="89">
        <f t="shared" si="151"/>
        <v>0</v>
      </c>
      <c r="AG812" s="89">
        <f t="shared" si="151"/>
        <v>0</v>
      </c>
      <c r="AH812" s="89">
        <f t="shared" si="151"/>
        <v>0</v>
      </c>
      <c r="AI812" s="89">
        <f t="shared" si="151"/>
        <v>0</v>
      </c>
      <c r="AJ812" s="89">
        <f t="shared" si="151"/>
        <v>0</v>
      </c>
      <c r="AK812" s="89">
        <f t="shared" si="151"/>
        <v>0</v>
      </c>
      <c r="AL812" s="89">
        <f t="shared" si="151"/>
        <v>0</v>
      </c>
      <c r="AM812" s="89">
        <f t="shared" si="151"/>
        <v>0</v>
      </c>
      <c r="AN812" s="89">
        <f t="shared" si="151"/>
        <v>0</v>
      </c>
      <c r="AO812" s="89">
        <f t="shared" si="151"/>
        <v>0</v>
      </c>
      <c r="AP812" s="89">
        <f t="shared" si="151"/>
        <v>0</v>
      </c>
      <c r="AQ812" s="89">
        <f t="shared" si="151"/>
        <v>0</v>
      </c>
      <c r="AR812" s="89">
        <f t="shared" si="151"/>
        <v>0</v>
      </c>
      <c r="AS812" s="89">
        <f t="shared" si="151"/>
        <v>0</v>
      </c>
      <c r="AT812" s="89">
        <f t="shared" si="151"/>
        <v>0</v>
      </c>
      <c r="AU812" s="89">
        <f t="shared" si="151"/>
        <v>0</v>
      </c>
      <c r="AV812" s="89">
        <f t="shared" si="151"/>
        <v>0</v>
      </c>
      <c r="AW812" s="89">
        <f t="shared" si="151"/>
        <v>0</v>
      </c>
      <c r="AX812" s="89">
        <f t="shared" si="151"/>
        <v>0</v>
      </c>
      <c r="AY812" s="89">
        <f t="shared" si="151"/>
        <v>0</v>
      </c>
      <c r="AZ812" s="89">
        <f t="shared" si="151"/>
        <v>0</v>
      </c>
      <c r="BA812" s="89">
        <f t="shared" si="151"/>
        <v>0</v>
      </c>
      <c r="BB812" s="89">
        <f t="shared" si="151"/>
        <v>0</v>
      </c>
      <c r="BC812" s="89">
        <f t="shared" si="151"/>
        <v>0</v>
      </c>
      <c r="BD812" s="89">
        <f t="shared" si="151"/>
        <v>0</v>
      </c>
      <c r="BE812" s="89">
        <f t="shared" si="151"/>
        <v>0</v>
      </c>
      <c r="BF812" s="89">
        <f t="shared" si="151"/>
        <v>0</v>
      </c>
      <c r="BG812" s="89">
        <f t="shared" si="151"/>
        <v>0</v>
      </c>
      <c r="BH812" s="89">
        <f t="shared" si="151"/>
        <v>0</v>
      </c>
      <c r="BI812" s="89">
        <f t="shared" si="151"/>
        <v>0</v>
      </c>
      <c r="BJ812" s="89">
        <f t="shared" si="151"/>
        <v>0</v>
      </c>
      <c r="BK812" s="89">
        <f t="shared" si="151"/>
        <v>0</v>
      </c>
      <c r="BL812" s="89">
        <f t="shared" si="151"/>
        <v>0</v>
      </c>
      <c r="BM812" s="89">
        <f t="shared" si="151"/>
        <v>0</v>
      </c>
      <c r="BN812" s="89">
        <f t="shared" si="151"/>
        <v>0</v>
      </c>
      <c r="BO812" s="89">
        <f t="shared" ref="BO812:CQ815" si="152">BO208*$B812</f>
        <v>0</v>
      </c>
      <c r="BP812" s="89">
        <f t="shared" si="152"/>
        <v>0</v>
      </c>
      <c r="BQ812" s="89">
        <f t="shared" si="152"/>
        <v>0</v>
      </c>
      <c r="BR812" s="89">
        <f t="shared" si="152"/>
        <v>0</v>
      </c>
      <c r="BS812" s="89">
        <f t="shared" si="152"/>
        <v>0</v>
      </c>
      <c r="BT812" s="89">
        <f t="shared" si="152"/>
        <v>0</v>
      </c>
      <c r="BU812" s="89">
        <f t="shared" si="152"/>
        <v>0</v>
      </c>
      <c r="BV812" s="89">
        <f t="shared" si="152"/>
        <v>0</v>
      </c>
      <c r="BW812" s="89">
        <f t="shared" si="152"/>
        <v>0</v>
      </c>
      <c r="BX812" s="89">
        <f t="shared" si="152"/>
        <v>0</v>
      </c>
      <c r="BY812" s="89">
        <f t="shared" si="152"/>
        <v>0</v>
      </c>
      <c r="BZ812" s="89">
        <f t="shared" si="152"/>
        <v>0</v>
      </c>
      <c r="CA812" s="89">
        <f t="shared" si="152"/>
        <v>0</v>
      </c>
      <c r="CB812" s="89">
        <f t="shared" si="152"/>
        <v>0</v>
      </c>
      <c r="CC812" s="89">
        <f t="shared" si="152"/>
        <v>0</v>
      </c>
      <c r="CD812" s="89">
        <f t="shared" si="152"/>
        <v>0</v>
      </c>
      <c r="CE812" s="89">
        <f t="shared" si="152"/>
        <v>0</v>
      </c>
      <c r="CF812" s="89">
        <f t="shared" si="152"/>
        <v>0</v>
      </c>
      <c r="CG812" s="89">
        <f t="shared" si="152"/>
        <v>0</v>
      </c>
      <c r="CH812" s="89">
        <f t="shared" si="152"/>
        <v>0</v>
      </c>
      <c r="CI812" s="89">
        <f t="shared" si="152"/>
        <v>0</v>
      </c>
      <c r="CJ812" s="89">
        <f t="shared" si="152"/>
        <v>0</v>
      </c>
      <c r="CK812" s="89">
        <f t="shared" si="152"/>
        <v>0</v>
      </c>
      <c r="CL812" s="89">
        <f t="shared" si="152"/>
        <v>0</v>
      </c>
      <c r="CM812" s="89">
        <f t="shared" si="152"/>
        <v>0</v>
      </c>
      <c r="CN812" s="89">
        <f t="shared" si="152"/>
        <v>0</v>
      </c>
      <c r="CO812" s="89">
        <f t="shared" si="152"/>
        <v>0</v>
      </c>
      <c r="CP812" s="89">
        <f t="shared" si="152"/>
        <v>0</v>
      </c>
      <c r="CQ812" s="89">
        <f t="shared" si="152"/>
        <v>0</v>
      </c>
    </row>
    <row r="813" spans="1:95" s="89" customFormat="1" hidden="1" x14ac:dyDescent="0.25">
      <c r="A813" s="90" t="s">
        <v>263</v>
      </c>
      <c r="B813" s="91">
        <f>'[1]Base produits'!C205</f>
        <v>0</v>
      </c>
      <c r="C813" s="89">
        <f t="shared" si="151"/>
        <v>0</v>
      </c>
      <c r="D813" s="89">
        <f t="shared" si="151"/>
        <v>0</v>
      </c>
      <c r="E813" s="89">
        <f t="shared" si="151"/>
        <v>0</v>
      </c>
      <c r="F813" s="89">
        <f t="shared" si="151"/>
        <v>0</v>
      </c>
      <c r="G813" s="89">
        <f t="shared" si="151"/>
        <v>0</v>
      </c>
      <c r="H813" s="89">
        <f t="shared" si="151"/>
        <v>0</v>
      </c>
      <c r="I813" s="89">
        <f t="shared" si="151"/>
        <v>0</v>
      </c>
      <c r="J813" s="89">
        <f t="shared" si="151"/>
        <v>0</v>
      </c>
      <c r="K813" s="89">
        <f t="shared" si="151"/>
        <v>0</v>
      </c>
      <c r="L813" s="89">
        <f t="shared" si="151"/>
        <v>0</v>
      </c>
      <c r="M813" s="89">
        <f t="shared" si="151"/>
        <v>0</v>
      </c>
      <c r="N813" s="89">
        <f t="shared" si="151"/>
        <v>0</v>
      </c>
      <c r="O813" s="89">
        <f t="shared" si="151"/>
        <v>0</v>
      </c>
      <c r="P813" s="89">
        <f t="shared" si="151"/>
        <v>0</v>
      </c>
      <c r="Q813" s="89">
        <f t="shared" si="151"/>
        <v>0</v>
      </c>
      <c r="R813" s="89">
        <f t="shared" si="151"/>
        <v>0</v>
      </c>
      <c r="S813" s="89">
        <f t="shared" si="151"/>
        <v>0</v>
      </c>
      <c r="T813" s="89">
        <f t="shared" si="151"/>
        <v>0</v>
      </c>
      <c r="U813" s="89">
        <f t="shared" si="151"/>
        <v>0</v>
      </c>
      <c r="V813" s="89">
        <f t="shared" si="151"/>
        <v>0</v>
      </c>
      <c r="W813" s="89">
        <f t="shared" si="151"/>
        <v>0</v>
      </c>
      <c r="X813" s="89">
        <f t="shared" si="151"/>
        <v>0</v>
      </c>
      <c r="Y813" s="89">
        <f t="shared" si="151"/>
        <v>0</v>
      </c>
      <c r="Z813" s="89">
        <f t="shared" si="151"/>
        <v>0</v>
      </c>
      <c r="AA813" s="89">
        <f t="shared" si="151"/>
        <v>0</v>
      </c>
      <c r="AB813" s="89">
        <f t="shared" si="151"/>
        <v>0</v>
      </c>
      <c r="AC813" s="89">
        <f t="shared" si="151"/>
        <v>0</v>
      </c>
      <c r="AD813" s="89">
        <f t="shared" si="151"/>
        <v>0</v>
      </c>
      <c r="AE813" s="89">
        <f t="shared" si="151"/>
        <v>0</v>
      </c>
      <c r="AF813" s="89">
        <f t="shared" si="151"/>
        <v>0</v>
      </c>
      <c r="AG813" s="89">
        <f t="shared" si="151"/>
        <v>0</v>
      </c>
      <c r="AH813" s="89">
        <f t="shared" si="151"/>
        <v>0</v>
      </c>
      <c r="AI813" s="89">
        <f t="shared" si="151"/>
        <v>0</v>
      </c>
      <c r="AJ813" s="89">
        <f t="shared" si="151"/>
        <v>0</v>
      </c>
      <c r="AK813" s="89">
        <f t="shared" si="151"/>
        <v>0</v>
      </c>
      <c r="AL813" s="89">
        <f t="shared" si="151"/>
        <v>0</v>
      </c>
      <c r="AM813" s="89">
        <f t="shared" si="151"/>
        <v>0</v>
      </c>
      <c r="AN813" s="89">
        <f t="shared" si="151"/>
        <v>0</v>
      </c>
      <c r="AO813" s="89">
        <f t="shared" si="151"/>
        <v>0</v>
      </c>
      <c r="AP813" s="89">
        <f t="shared" si="151"/>
        <v>0</v>
      </c>
      <c r="AQ813" s="89">
        <f t="shared" si="151"/>
        <v>0</v>
      </c>
      <c r="AR813" s="89">
        <f t="shared" si="151"/>
        <v>0</v>
      </c>
      <c r="AS813" s="89">
        <f t="shared" si="151"/>
        <v>0</v>
      </c>
      <c r="AT813" s="89">
        <f t="shared" si="151"/>
        <v>0</v>
      </c>
      <c r="AU813" s="89">
        <f t="shared" si="151"/>
        <v>0</v>
      </c>
      <c r="AV813" s="89">
        <f t="shared" si="151"/>
        <v>0</v>
      </c>
      <c r="AW813" s="89">
        <f t="shared" si="151"/>
        <v>0</v>
      </c>
      <c r="AX813" s="89">
        <f t="shared" si="151"/>
        <v>0</v>
      </c>
      <c r="AY813" s="89">
        <f t="shared" si="151"/>
        <v>0</v>
      </c>
      <c r="AZ813" s="89">
        <f t="shared" si="151"/>
        <v>0</v>
      </c>
      <c r="BA813" s="89">
        <f t="shared" si="151"/>
        <v>0</v>
      </c>
      <c r="BB813" s="89">
        <f t="shared" si="151"/>
        <v>0</v>
      </c>
      <c r="BC813" s="89">
        <f t="shared" si="151"/>
        <v>0</v>
      </c>
      <c r="BD813" s="89">
        <f t="shared" si="151"/>
        <v>0</v>
      </c>
      <c r="BE813" s="89">
        <f t="shared" si="151"/>
        <v>0</v>
      </c>
      <c r="BF813" s="89">
        <f t="shared" si="151"/>
        <v>0</v>
      </c>
      <c r="BG813" s="89">
        <f t="shared" si="151"/>
        <v>0</v>
      </c>
      <c r="BH813" s="89">
        <f t="shared" si="151"/>
        <v>0</v>
      </c>
      <c r="BI813" s="89">
        <f t="shared" si="151"/>
        <v>0</v>
      </c>
      <c r="BJ813" s="89">
        <f t="shared" si="151"/>
        <v>0</v>
      </c>
      <c r="BK813" s="89">
        <f t="shared" si="151"/>
        <v>0</v>
      </c>
      <c r="BL813" s="89">
        <f t="shared" si="151"/>
        <v>0</v>
      </c>
      <c r="BM813" s="89">
        <f t="shared" si="151"/>
        <v>0</v>
      </c>
      <c r="BN813" s="89">
        <f t="shared" si="151"/>
        <v>0</v>
      </c>
      <c r="BO813" s="89">
        <f t="shared" si="152"/>
        <v>0</v>
      </c>
      <c r="BP813" s="89">
        <f t="shared" si="152"/>
        <v>0</v>
      </c>
      <c r="BQ813" s="89">
        <f t="shared" si="152"/>
        <v>0</v>
      </c>
      <c r="BR813" s="89">
        <f t="shared" si="152"/>
        <v>0</v>
      </c>
      <c r="BS813" s="89">
        <f t="shared" si="152"/>
        <v>0</v>
      </c>
      <c r="BT813" s="89">
        <f t="shared" si="152"/>
        <v>0</v>
      </c>
      <c r="BU813" s="89">
        <f t="shared" si="152"/>
        <v>0</v>
      </c>
      <c r="BV813" s="89">
        <f t="shared" si="152"/>
        <v>0</v>
      </c>
      <c r="BW813" s="89">
        <f t="shared" si="152"/>
        <v>0</v>
      </c>
      <c r="BX813" s="89">
        <f t="shared" si="152"/>
        <v>0</v>
      </c>
      <c r="BY813" s="89">
        <f t="shared" si="152"/>
        <v>0</v>
      </c>
      <c r="BZ813" s="89">
        <f t="shared" si="152"/>
        <v>0</v>
      </c>
      <c r="CA813" s="89">
        <f t="shared" si="152"/>
        <v>0</v>
      </c>
      <c r="CB813" s="89">
        <f t="shared" si="152"/>
        <v>0</v>
      </c>
      <c r="CC813" s="89">
        <f t="shared" si="152"/>
        <v>0</v>
      </c>
      <c r="CD813" s="89">
        <f t="shared" si="152"/>
        <v>0</v>
      </c>
      <c r="CE813" s="89">
        <f t="shared" si="152"/>
        <v>0</v>
      </c>
      <c r="CF813" s="89">
        <f t="shared" si="152"/>
        <v>0</v>
      </c>
      <c r="CG813" s="89">
        <f t="shared" si="152"/>
        <v>0</v>
      </c>
      <c r="CH813" s="89">
        <f t="shared" si="152"/>
        <v>0</v>
      </c>
      <c r="CI813" s="89">
        <f t="shared" si="152"/>
        <v>0</v>
      </c>
      <c r="CJ813" s="89">
        <f t="shared" si="152"/>
        <v>0</v>
      </c>
      <c r="CK813" s="89">
        <f t="shared" si="152"/>
        <v>0</v>
      </c>
      <c r="CL813" s="89">
        <f t="shared" si="152"/>
        <v>0</v>
      </c>
      <c r="CM813" s="89">
        <f t="shared" si="152"/>
        <v>0</v>
      </c>
      <c r="CN813" s="89">
        <f t="shared" si="152"/>
        <v>0</v>
      </c>
      <c r="CO813" s="89">
        <f t="shared" si="152"/>
        <v>0</v>
      </c>
      <c r="CP813" s="89">
        <f t="shared" si="152"/>
        <v>0</v>
      </c>
      <c r="CQ813" s="89">
        <f t="shared" si="152"/>
        <v>0</v>
      </c>
    </row>
    <row r="814" spans="1:95" s="89" customFormat="1" hidden="1" x14ac:dyDescent="0.25">
      <c r="A814" s="90" t="s">
        <v>264</v>
      </c>
      <c r="B814" s="91">
        <f>'[1]Base produits'!C206</f>
        <v>0</v>
      </c>
      <c r="C814" s="89">
        <f t="shared" si="151"/>
        <v>0</v>
      </c>
      <c r="D814" s="89">
        <f t="shared" si="151"/>
        <v>0</v>
      </c>
      <c r="E814" s="89">
        <f t="shared" si="151"/>
        <v>0</v>
      </c>
      <c r="F814" s="89">
        <f t="shared" si="151"/>
        <v>0</v>
      </c>
      <c r="G814" s="89">
        <f t="shared" si="151"/>
        <v>0</v>
      </c>
      <c r="H814" s="89">
        <f t="shared" si="151"/>
        <v>0</v>
      </c>
      <c r="I814" s="89">
        <f t="shared" si="151"/>
        <v>0</v>
      </c>
      <c r="J814" s="89">
        <f t="shared" si="151"/>
        <v>0</v>
      </c>
      <c r="K814" s="89">
        <f t="shared" si="151"/>
        <v>0</v>
      </c>
      <c r="L814" s="89">
        <f t="shared" si="151"/>
        <v>0</v>
      </c>
      <c r="M814" s="89">
        <f t="shared" si="151"/>
        <v>0</v>
      </c>
      <c r="N814" s="89">
        <f t="shared" si="151"/>
        <v>0</v>
      </c>
      <c r="O814" s="89">
        <f t="shared" si="151"/>
        <v>0</v>
      </c>
      <c r="P814" s="89">
        <f t="shared" si="151"/>
        <v>0</v>
      </c>
      <c r="Q814" s="89">
        <f t="shared" si="151"/>
        <v>0</v>
      </c>
      <c r="R814" s="89">
        <f t="shared" si="151"/>
        <v>0</v>
      </c>
      <c r="S814" s="89">
        <f t="shared" si="151"/>
        <v>0</v>
      </c>
      <c r="T814" s="89">
        <f t="shared" si="151"/>
        <v>0</v>
      </c>
      <c r="U814" s="89">
        <f t="shared" si="151"/>
        <v>0</v>
      </c>
      <c r="V814" s="89">
        <f t="shared" si="151"/>
        <v>0</v>
      </c>
      <c r="W814" s="89">
        <f t="shared" si="151"/>
        <v>0</v>
      </c>
      <c r="X814" s="89">
        <f t="shared" si="151"/>
        <v>0</v>
      </c>
      <c r="Y814" s="89">
        <f t="shared" si="151"/>
        <v>0</v>
      </c>
      <c r="Z814" s="89">
        <f t="shared" si="151"/>
        <v>0</v>
      </c>
      <c r="AA814" s="89">
        <f t="shared" si="151"/>
        <v>0</v>
      </c>
      <c r="AB814" s="89">
        <f t="shared" si="151"/>
        <v>0</v>
      </c>
      <c r="AC814" s="89">
        <f t="shared" si="151"/>
        <v>0</v>
      </c>
      <c r="AD814" s="89">
        <f t="shared" si="151"/>
        <v>0</v>
      </c>
      <c r="AE814" s="89">
        <f t="shared" si="151"/>
        <v>0</v>
      </c>
      <c r="AF814" s="89">
        <f t="shared" si="151"/>
        <v>0</v>
      </c>
      <c r="AG814" s="89">
        <f t="shared" si="151"/>
        <v>0</v>
      </c>
      <c r="AH814" s="89">
        <f t="shared" si="151"/>
        <v>0</v>
      </c>
      <c r="AI814" s="89">
        <f t="shared" si="151"/>
        <v>0</v>
      </c>
      <c r="AJ814" s="89">
        <f t="shared" si="151"/>
        <v>0</v>
      </c>
      <c r="AK814" s="89">
        <f t="shared" si="151"/>
        <v>0</v>
      </c>
      <c r="AL814" s="89">
        <f t="shared" si="151"/>
        <v>0</v>
      </c>
      <c r="AM814" s="89">
        <f t="shared" si="151"/>
        <v>0</v>
      </c>
      <c r="AN814" s="89">
        <f t="shared" si="151"/>
        <v>0</v>
      </c>
      <c r="AO814" s="89">
        <f t="shared" si="151"/>
        <v>0</v>
      </c>
      <c r="AP814" s="89">
        <f t="shared" si="151"/>
        <v>0</v>
      </c>
      <c r="AQ814" s="89">
        <f t="shared" si="151"/>
        <v>0</v>
      </c>
      <c r="AR814" s="89">
        <f t="shared" si="151"/>
        <v>0</v>
      </c>
      <c r="AS814" s="89">
        <f t="shared" si="151"/>
        <v>0</v>
      </c>
      <c r="AT814" s="89">
        <f t="shared" si="151"/>
        <v>0</v>
      </c>
      <c r="AU814" s="89">
        <f t="shared" si="151"/>
        <v>0</v>
      </c>
      <c r="AV814" s="89">
        <f t="shared" si="151"/>
        <v>0</v>
      </c>
      <c r="AW814" s="89">
        <f t="shared" si="151"/>
        <v>0</v>
      </c>
      <c r="AX814" s="89">
        <f t="shared" si="151"/>
        <v>0</v>
      </c>
      <c r="AY814" s="89">
        <f t="shared" si="151"/>
        <v>0</v>
      </c>
      <c r="AZ814" s="89">
        <f t="shared" si="151"/>
        <v>0</v>
      </c>
      <c r="BA814" s="89">
        <f t="shared" si="151"/>
        <v>0</v>
      </c>
      <c r="BB814" s="89">
        <f t="shared" si="151"/>
        <v>0</v>
      </c>
      <c r="BC814" s="89">
        <f t="shared" si="151"/>
        <v>0</v>
      </c>
      <c r="BD814" s="89">
        <f t="shared" si="151"/>
        <v>0</v>
      </c>
      <c r="BE814" s="89">
        <f t="shared" si="151"/>
        <v>0</v>
      </c>
      <c r="BF814" s="89">
        <f t="shared" si="151"/>
        <v>0</v>
      </c>
      <c r="BG814" s="89">
        <f t="shared" si="151"/>
        <v>0</v>
      </c>
      <c r="BH814" s="89">
        <f t="shared" si="151"/>
        <v>0</v>
      </c>
      <c r="BI814" s="89">
        <f t="shared" si="151"/>
        <v>0</v>
      </c>
      <c r="BJ814" s="89">
        <f t="shared" si="151"/>
        <v>0</v>
      </c>
      <c r="BK814" s="89">
        <f t="shared" si="151"/>
        <v>0</v>
      </c>
      <c r="BL814" s="89">
        <f t="shared" si="151"/>
        <v>0</v>
      </c>
      <c r="BM814" s="89">
        <f t="shared" si="151"/>
        <v>0</v>
      </c>
      <c r="BN814" s="89">
        <f t="shared" si="151"/>
        <v>0</v>
      </c>
      <c r="BO814" s="89">
        <f t="shared" si="152"/>
        <v>0</v>
      </c>
      <c r="BP814" s="89">
        <f t="shared" si="152"/>
        <v>0</v>
      </c>
      <c r="BQ814" s="89">
        <f t="shared" si="152"/>
        <v>0</v>
      </c>
      <c r="BR814" s="89">
        <f t="shared" si="152"/>
        <v>0</v>
      </c>
      <c r="BS814" s="89">
        <f t="shared" si="152"/>
        <v>0</v>
      </c>
      <c r="BT814" s="89">
        <f t="shared" si="152"/>
        <v>0</v>
      </c>
      <c r="BU814" s="89">
        <f t="shared" si="152"/>
        <v>0</v>
      </c>
      <c r="BV814" s="89">
        <f t="shared" si="152"/>
        <v>0</v>
      </c>
      <c r="BW814" s="89">
        <f t="shared" si="152"/>
        <v>0</v>
      </c>
      <c r="BX814" s="89">
        <f t="shared" si="152"/>
        <v>0</v>
      </c>
      <c r="BY814" s="89">
        <f t="shared" si="152"/>
        <v>0</v>
      </c>
      <c r="BZ814" s="89">
        <f t="shared" si="152"/>
        <v>0</v>
      </c>
      <c r="CA814" s="89">
        <f t="shared" si="152"/>
        <v>0</v>
      </c>
      <c r="CB814" s="89">
        <f t="shared" si="152"/>
        <v>0</v>
      </c>
      <c r="CC814" s="89">
        <f t="shared" si="152"/>
        <v>0</v>
      </c>
      <c r="CD814" s="89">
        <f t="shared" si="152"/>
        <v>0</v>
      </c>
      <c r="CE814" s="89">
        <f t="shared" si="152"/>
        <v>0</v>
      </c>
      <c r="CF814" s="89">
        <f t="shared" si="152"/>
        <v>0</v>
      </c>
      <c r="CG814" s="89">
        <f t="shared" si="152"/>
        <v>0</v>
      </c>
      <c r="CH814" s="89">
        <f t="shared" si="152"/>
        <v>0</v>
      </c>
      <c r="CI814" s="89">
        <f t="shared" si="152"/>
        <v>0</v>
      </c>
      <c r="CJ814" s="89">
        <f t="shared" si="152"/>
        <v>0</v>
      </c>
      <c r="CK814" s="89">
        <f t="shared" si="152"/>
        <v>0</v>
      </c>
      <c r="CL814" s="89">
        <f t="shared" si="152"/>
        <v>0</v>
      </c>
      <c r="CM814" s="89">
        <f t="shared" si="152"/>
        <v>0</v>
      </c>
      <c r="CN814" s="89">
        <f t="shared" si="152"/>
        <v>0</v>
      </c>
      <c r="CO814" s="89">
        <f t="shared" si="152"/>
        <v>0</v>
      </c>
      <c r="CP814" s="89">
        <f t="shared" si="152"/>
        <v>0</v>
      </c>
      <c r="CQ814" s="89">
        <f t="shared" si="152"/>
        <v>0</v>
      </c>
    </row>
    <row r="815" spans="1:95" s="89" customFormat="1" hidden="1" x14ac:dyDescent="0.25">
      <c r="A815" s="90" t="s">
        <v>265</v>
      </c>
      <c r="B815" s="91">
        <f>'[1]Base produits'!C207</f>
        <v>0</v>
      </c>
      <c r="C815" s="89">
        <f t="shared" si="151"/>
        <v>0</v>
      </c>
      <c r="D815" s="89">
        <f t="shared" si="151"/>
        <v>0</v>
      </c>
      <c r="E815" s="89">
        <f t="shared" si="151"/>
        <v>0</v>
      </c>
      <c r="F815" s="89">
        <f t="shared" si="151"/>
        <v>0</v>
      </c>
      <c r="G815" s="89">
        <f t="shared" si="151"/>
        <v>0</v>
      </c>
      <c r="H815" s="89">
        <f t="shared" si="151"/>
        <v>0</v>
      </c>
      <c r="I815" s="89">
        <f t="shared" si="151"/>
        <v>0</v>
      </c>
      <c r="J815" s="89">
        <f t="shared" si="151"/>
        <v>0</v>
      </c>
      <c r="K815" s="89">
        <f t="shared" si="151"/>
        <v>0</v>
      </c>
      <c r="L815" s="89">
        <f t="shared" si="151"/>
        <v>0</v>
      </c>
      <c r="M815" s="89">
        <f t="shared" si="151"/>
        <v>0</v>
      </c>
      <c r="N815" s="89">
        <f t="shared" si="151"/>
        <v>0</v>
      </c>
      <c r="O815" s="89">
        <f t="shared" si="151"/>
        <v>0</v>
      </c>
      <c r="P815" s="89">
        <f t="shared" si="151"/>
        <v>0</v>
      </c>
      <c r="Q815" s="89">
        <f t="shared" si="151"/>
        <v>0</v>
      </c>
      <c r="R815" s="89">
        <f t="shared" si="151"/>
        <v>0</v>
      </c>
      <c r="S815" s="89">
        <f t="shared" si="151"/>
        <v>0</v>
      </c>
      <c r="T815" s="89">
        <f t="shared" si="151"/>
        <v>0</v>
      </c>
      <c r="U815" s="89">
        <f t="shared" si="151"/>
        <v>0</v>
      </c>
      <c r="V815" s="89">
        <f t="shared" si="151"/>
        <v>0</v>
      </c>
      <c r="W815" s="89">
        <f t="shared" si="151"/>
        <v>0</v>
      </c>
      <c r="X815" s="89">
        <f t="shared" si="151"/>
        <v>0</v>
      </c>
      <c r="Y815" s="89">
        <f t="shared" si="151"/>
        <v>0</v>
      </c>
      <c r="Z815" s="89">
        <f t="shared" si="151"/>
        <v>0</v>
      </c>
      <c r="AA815" s="89">
        <f t="shared" si="151"/>
        <v>0</v>
      </c>
      <c r="AB815" s="89">
        <f t="shared" si="151"/>
        <v>0</v>
      </c>
      <c r="AC815" s="89">
        <f t="shared" si="151"/>
        <v>0</v>
      </c>
      <c r="AD815" s="89">
        <f t="shared" si="151"/>
        <v>0</v>
      </c>
      <c r="AE815" s="89">
        <f t="shared" si="151"/>
        <v>0</v>
      </c>
      <c r="AF815" s="89">
        <f t="shared" si="151"/>
        <v>0</v>
      </c>
      <c r="AG815" s="89">
        <f t="shared" si="151"/>
        <v>0</v>
      </c>
      <c r="AH815" s="89">
        <f t="shared" si="151"/>
        <v>0</v>
      </c>
      <c r="AI815" s="89">
        <f t="shared" si="151"/>
        <v>0</v>
      </c>
      <c r="AJ815" s="89">
        <f t="shared" si="151"/>
        <v>0</v>
      </c>
      <c r="AK815" s="89">
        <f t="shared" si="151"/>
        <v>0</v>
      </c>
      <c r="AL815" s="89">
        <f t="shared" si="151"/>
        <v>0</v>
      </c>
      <c r="AM815" s="89">
        <f t="shared" si="151"/>
        <v>0</v>
      </c>
      <c r="AN815" s="89">
        <f t="shared" si="151"/>
        <v>0</v>
      </c>
      <c r="AO815" s="89">
        <f t="shared" si="151"/>
        <v>0</v>
      </c>
      <c r="AP815" s="89">
        <f t="shared" si="151"/>
        <v>0</v>
      </c>
      <c r="AQ815" s="89">
        <f t="shared" si="151"/>
        <v>0</v>
      </c>
      <c r="AR815" s="89">
        <f t="shared" si="151"/>
        <v>0</v>
      </c>
      <c r="AS815" s="89">
        <f t="shared" si="151"/>
        <v>0</v>
      </c>
      <c r="AT815" s="89">
        <f t="shared" si="151"/>
        <v>0</v>
      </c>
      <c r="AU815" s="89">
        <f t="shared" si="151"/>
        <v>0</v>
      </c>
      <c r="AV815" s="89">
        <f t="shared" si="151"/>
        <v>0</v>
      </c>
      <c r="AW815" s="89">
        <f t="shared" si="151"/>
        <v>0</v>
      </c>
      <c r="AX815" s="89">
        <f t="shared" si="151"/>
        <v>0</v>
      </c>
      <c r="AY815" s="89">
        <f t="shared" si="151"/>
        <v>0</v>
      </c>
      <c r="AZ815" s="89">
        <f t="shared" si="151"/>
        <v>0</v>
      </c>
      <c r="BA815" s="89">
        <f t="shared" si="151"/>
        <v>0</v>
      </c>
      <c r="BB815" s="89">
        <f t="shared" si="151"/>
        <v>0</v>
      </c>
      <c r="BC815" s="89">
        <f t="shared" si="151"/>
        <v>0</v>
      </c>
      <c r="BD815" s="89">
        <f t="shared" si="151"/>
        <v>0</v>
      </c>
      <c r="BE815" s="89">
        <f t="shared" si="151"/>
        <v>0</v>
      </c>
      <c r="BF815" s="89">
        <f t="shared" si="151"/>
        <v>0</v>
      </c>
      <c r="BG815" s="89">
        <f t="shared" si="151"/>
        <v>0</v>
      </c>
      <c r="BH815" s="89">
        <f t="shared" si="151"/>
        <v>0</v>
      </c>
      <c r="BI815" s="89">
        <f t="shared" si="151"/>
        <v>0</v>
      </c>
      <c r="BJ815" s="89">
        <f t="shared" si="151"/>
        <v>0</v>
      </c>
      <c r="BK815" s="89">
        <f t="shared" si="151"/>
        <v>0</v>
      </c>
      <c r="BL815" s="89">
        <f t="shared" si="151"/>
        <v>0</v>
      </c>
      <c r="BM815" s="89">
        <f t="shared" si="151"/>
        <v>0</v>
      </c>
      <c r="BN815" s="89">
        <f t="shared" ref="BN815" si="153">BN211*$B815</f>
        <v>0</v>
      </c>
      <c r="BO815" s="89">
        <f t="shared" si="152"/>
        <v>0</v>
      </c>
      <c r="BP815" s="89">
        <f t="shared" si="152"/>
        <v>0</v>
      </c>
      <c r="BQ815" s="89">
        <f t="shared" si="152"/>
        <v>0</v>
      </c>
      <c r="BR815" s="89">
        <f t="shared" si="152"/>
        <v>0</v>
      </c>
      <c r="BS815" s="89">
        <f t="shared" si="152"/>
        <v>0</v>
      </c>
      <c r="BT815" s="89">
        <f t="shared" si="152"/>
        <v>0</v>
      </c>
      <c r="BU815" s="89">
        <f t="shared" si="152"/>
        <v>0</v>
      </c>
      <c r="BV815" s="89">
        <f t="shared" si="152"/>
        <v>0</v>
      </c>
      <c r="BW815" s="89">
        <f t="shared" si="152"/>
        <v>0</v>
      </c>
      <c r="BX815" s="89">
        <f t="shared" si="152"/>
        <v>0</v>
      </c>
      <c r="BY815" s="89">
        <f t="shared" si="152"/>
        <v>0</v>
      </c>
      <c r="BZ815" s="89">
        <f t="shared" si="152"/>
        <v>0</v>
      </c>
      <c r="CA815" s="89">
        <f t="shared" si="152"/>
        <v>0</v>
      </c>
      <c r="CB815" s="89">
        <f t="shared" si="152"/>
        <v>0</v>
      </c>
      <c r="CC815" s="89">
        <f t="shared" si="152"/>
        <v>0</v>
      </c>
      <c r="CD815" s="89">
        <f t="shared" si="152"/>
        <v>0</v>
      </c>
      <c r="CE815" s="89">
        <f t="shared" si="152"/>
        <v>0</v>
      </c>
      <c r="CF815" s="89">
        <f t="shared" si="152"/>
        <v>0</v>
      </c>
      <c r="CG815" s="89">
        <f t="shared" si="152"/>
        <v>0</v>
      </c>
      <c r="CH815" s="89">
        <f t="shared" si="152"/>
        <v>0</v>
      </c>
      <c r="CI815" s="89">
        <f t="shared" si="152"/>
        <v>0</v>
      </c>
      <c r="CJ815" s="89">
        <f t="shared" si="152"/>
        <v>0</v>
      </c>
      <c r="CK815" s="89">
        <f t="shared" si="152"/>
        <v>0</v>
      </c>
      <c r="CL815" s="89">
        <f t="shared" si="152"/>
        <v>0</v>
      </c>
      <c r="CM815" s="89">
        <f t="shared" si="152"/>
        <v>0</v>
      </c>
      <c r="CN815" s="89">
        <f t="shared" si="152"/>
        <v>0</v>
      </c>
      <c r="CO815" s="89">
        <f t="shared" si="152"/>
        <v>0</v>
      </c>
      <c r="CP815" s="89">
        <f t="shared" si="152"/>
        <v>0</v>
      </c>
      <c r="CQ815" s="89">
        <f t="shared" si="152"/>
        <v>0</v>
      </c>
    </row>
    <row r="816" spans="1:95" s="89" customFormat="1" hidden="1" x14ac:dyDescent="0.25">
      <c r="A816" s="90" t="s">
        <v>266</v>
      </c>
      <c r="B816" s="91">
        <f>'[1]Base produits'!C208</f>
        <v>0</v>
      </c>
      <c r="C816" s="89">
        <f t="shared" ref="C816:BN819" si="154">C212*$B816</f>
        <v>0</v>
      </c>
      <c r="D816" s="89">
        <f t="shared" si="154"/>
        <v>0</v>
      </c>
      <c r="E816" s="89">
        <f t="shared" si="154"/>
        <v>0</v>
      </c>
      <c r="F816" s="89">
        <f t="shared" si="154"/>
        <v>0</v>
      </c>
      <c r="G816" s="89">
        <f t="shared" si="154"/>
        <v>0</v>
      </c>
      <c r="H816" s="89">
        <f t="shared" si="154"/>
        <v>0</v>
      </c>
      <c r="I816" s="89">
        <f t="shared" si="154"/>
        <v>0</v>
      </c>
      <c r="J816" s="89">
        <f t="shared" si="154"/>
        <v>0</v>
      </c>
      <c r="K816" s="89">
        <f t="shared" si="154"/>
        <v>0</v>
      </c>
      <c r="L816" s="89">
        <f t="shared" si="154"/>
        <v>0</v>
      </c>
      <c r="M816" s="89">
        <f t="shared" si="154"/>
        <v>0</v>
      </c>
      <c r="N816" s="89">
        <f t="shared" si="154"/>
        <v>0</v>
      </c>
      <c r="O816" s="89">
        <f t="shared" si="154"/>
        <v>0</v>
      </c>
      <c r="P816" s="89">
        <f t="shared" si="154"/>
        <v>0</v>
      </c>
      <c r="Q816" s="89">
        <f t="shared" si="154"/>
        <v>0</v>
      </c>
      <c r="R816" s="89">
        <f t="shared" si="154"/>
        <v>0</v>
      </c>
      <c r="S816" s="89">
        <f t="shared" si="154"/>
        <v>0</v>
      </c>
      <c r="T816" s="89">
        <f t="shared" si="154"/>
        <v>0</v>
      </c>
      <c r="U816" s="89">
        <f t="shared" si="154"/>
        <v>0</v>
      </c>
      <c r="V816" s="89">
        <f t="shared" si="154"/>
        <v>0</v>
      </c>
      <c r="W816" s="89">
        <f t="shared" si="154"/>
        <v>0</v>
      </c>
      <c r="X816" s="89">
        <f t="shared" si="154"/>
        <v>0</v>
      </c>
      <c r="Y816" s="89">
        <f t="shared" si="154"/>
        <v>0</v>
      </c>
      <c r="Z816" s="89">
        <f t="shared" si="154"/>
        <v>0</v>
      </c>
      <c r="AA816" s="89">
        <f t="shared" si="154"/>
        <v>0</v>
      </c>
      <c r="AB816" s="89">
        <f t="shared" si="154"/>
        <v>0</v>
      </c>
      <c r="AC816" s="89">
        <f t="shared" si="154"/>
        <v>0</v>
      </c>
      <c r="AD816" s="89">
        <f t="shared" si="154"/>
        <v>0</v>
      </c>
      <c r="AE816" s="89">
        <f t="shared" si="154"/>
        <v>0</v>
      </c>
      <c r="AF816" s="89">
        <f t="shared" si="154"/>
        <v>0</v>
      </c>
      <c r="AG816" s="89">
        <f t="shared" si="154"/>
        <v>0</v>
      </c>
      <c r="AH816" s="89">
        <f t="shared" si="154"/>
        <v>0</v>
      </c>
      <c r="AI816" s="89">
        <f t="shared" si="154"/>
        <v>0</v>
      </c>
      <c r="AJ816" s="89">
        <f t="shared" si="154"/>
        <v>0</v>
      </c>
      <c r="AK816" s="89">
        <f t="shared" si="154"/>
        <v>0</v>
      </c>
      <c r="AL816" s="89">
        <f t="shared" si="154"/>
        <v>0</v>
      </c>
      <c r="AM816" s="89">
        <f t="shared" si="154"/>
        <v>0</v>
      </c>
      <c r="AN816" s="89">
        <f t="shared" si="154"/>
        <v>0</v>
      </c>
      <c r="AO816" s="89">
        <f t="shared" si="154"/>
        <v>0</v>
      </c>
      <c r="AP816" s="89">
        <f t="shared" si="154"/>
        <v>0</v>
      </c>
      <c r="AQ816" s="89">
        <f t="shared" si="154"/>
        <v>0</v>
      </c>
      <c r="AR816" s="89">
        <f t="shared" si="154"/>
        <v>0</v>
      </c>
      <c r="AS816" s="89">
        <f t="shared" si="154"/>
        <v>0</v>
      </c>
      <c r="AT816" s="89">
        <f t="shared" si="154"/>
        <v>0</v>
      </c>
      <c r="AU816" s="89">
        <f t="shared" si="154"/>
        <v>0</v>
      </c>
      <c r="AV816" s="89">
        <f t="shared" si="154"/>
        <v>0</v>
      </c>
      <c r="AW816" s="89">
        <f t="shared" si="154"/>
        <v>0</v>
      </c>
      <c r="AX816" s="89">
        <f t="shared" si="154"/>
        <v>0</v>
      </c>
      <c r="AY816" s="89">
        <f t="shared" si="154"/>
        <v>0</v>
      </c>
      <c r="AZ816" s="89">
        <f t="shared" si="154"/>
        <v>0</v>
      </c>
      <c r="BA816" s="89">
        <f t="shared" si="154"/>
        <v>0</v>
      </c>
      <c r="BB816" s="89">
        <f t="shared" si="154"/>
        <v>0</v>
      </c>
      <c r="BC816" s="89">
        <f t="shared" si="154"/>
        <v>0</v>
      </c>
      <c r="BD816" s="89">
        <f t="shared" si="154"/>
        <v>0</v>
      </c>
      <c r="BE816" s="89">
        <f t="shared" si="154"/>
        <v>0</v>
      </c>
      <c r="BF816" s="89">
        <f t="shared" si="154"/>
        <v>0</v>
      </c>
      <c r="BG816" s="89">
        <f t="shared" si="154"/>
        <v>0</v>
      </c>
      <c r="BH816" s="89">
        <f t="shared" si="154"/>
        <v>0</v>
      </c>
      <c r="BI816" s="89">
        <f t="shared" si="154"/>
        <v>0</v>
      </c>
      <c r="BJ816" s="89">
        <f t="shared" si="154"/>
        <v>0</v>
      </c>
      <c r="BK816" s="89">
        <f t="shared" si="154"/>
        <v>0</v>
      </c>
      <c r="BL816" s="89">
        <f t="shared" si="154"/>
        <v>0</v>
      </c>
      <c r="BM816" s="89">
        <f t="shared" si="154"/>
        <v>0</v>
      </c>
      <c r="BN816" s="89">
        <f t="shared" si="154"/>
        <v>0</v>
      </c>
      <c r="BO816" s="89">
        <f t="shared" ref="BO816:CQ819" si="155">BO212*$B816</f>
        <v>0</v>
      </c>
      <c r="BP816" s="89">
        <f t="shared" si="155"/>
        <v>0</v>
      </c>
      <c r="BQ816" s="89">
        <f t="shared" si="155"/>
        <v>0</v>
      </c>
      <c r="BR816" s="89">
        <f t="shared" si="155"/>
        <v>0</v>
      </c>
      <c r="BS816" s="89">
        <f t="shared" si="155"/>
        <v>0</v>
      </c>
      <c r="BT816" s="89">
        <f t="shared" si="155"/>
        <v>0</v>
      </c>
      <c r="BU816" s="89">
        <f t="shared" si="155"/>
        <v>0</v>
      </c>
      <c r="BV816" s="89">
        <f t="shared" si="155"/>
        <v>0</v>
      </c>
      <c r="BW816" s="89">
        <f t="shared" si="155"/>
        <v>0</v>
      </c>
      <c r="BX816" s="89">
        <f t="shared" si="155"/>
        <v>0</v>
      </c>
      <c r="BY816" s="89">
        <f t="shared" si="155"/>
        <v>0</v>
      </c>
      <c r="BZ816" s="89">
        <f t="shared" si="155"/>
        <v>0</v>
      </c>
      <c r="CA816" s="89">
        <f t="shared" si="155"/>
        <v>0</v>
      </c>
      <c r="CB816" s="89">
        <f t="shared" si="155"/>
        <v>0</v>
      </c>
      <c r="CC816" s="89">
        <f t="shared" si="155"/>
        <v>0</v>
      </c>
      <c r="CD816" s="89">
        <f t="shared" si="155"/>
        <v>0</v>
      </c>
      <c r="CE816" s="89">
        <f t="shared" si="155"/>
        <v>0</v>
      </c>
      <c r="CF816" s="89">
        <f t="shared" si="155"/>
        <v>0</v>
      </c>
      <c r="CG816" s="89">
        <f t="shared" si="155"/>
        <v>0</v>
      </c>
      <c r="CH816" s="89">
        <f t="shared" si="155"/>
        <v>0</v>
      </c>
      <c r="CI816" s="89">
        <f t="shared" si="155"/>
        <v>0</v>
      </c>
      <c r="CJ816" s="89">
        <f t="shared" si="155"/>
        <v>0</v>
      </c>
      <c r="CK816" s="89">
        <f t="shared" si="155"/>
        <v>0</v>
      </c>
      <c r="CL816" s="89">
        <f t="shared" si="155"/>
        <v>0</v>
      </c>
      <c r="CM816" s="89">
        <f t="shared" si="155"/>
        <v>0</v>
      </c>
      <c r="CN816" s="89">
        <f t="shared" si="155"/>
        <v>0</v>
      </c>
      <c r="CO816" s="89">
        <f t="shared" si="155"/>
        <v>0</v>
      </c>
      <c r="CP816" s="89">
        <f t="shared" si="155"/>
        <v>0</v>
      </c>
      <c r="CQ816" s="89">
        <f t="shared" si="155"/>
        <v>0</v>
      </c>
    </row>
    <row r="817" spans="1:95" s="89" customFormat="1" hidden="1" x14ac:dyDescent="0.25">
      <c r="A817" s="90" t="s">
        <v>267</v>
      </c>
      <c r="B817" s="91">
        <f>'[1]Base produits'!C209</f>
        <v>0</v>
      </c>
      <c r="C817" s="89">
        <f t="shared" si="154"/>
        <v>0</v>
      </c>
      <c r="D817" s="89">
        <f t="shared" si="154"/>
        <v>0</v>
      </c>
      <c r="E817" s="89">
        <f t="shared" si="154"/>
        <v>0</v>
      </c>
      <c r="F817" s="89">
        <f t="shared" si="154"/>
        <v>0</v>
      </c>
      <c r="G817" s="89">
        <f t="shared" si="154"/>
        <v>0</v>
      </c>
      <c r="H817" s="89">
        <f t="shared" si="154"/>
        <v>0</v>
      </c>
      <c r="I817" s="89">
        <f t="shared" si="154"/>
        <v>0</v>
      </c>
      <c r="J817" s="89">
        <f t="shared" si="154"/>
        <v>0</v>
      </c>
      <c r="K817" s="89">
        <f t="shared" si="154"/>
        <v>0</v>
      </c>
      <c r="L817" s="89">
        <f t="shared" si="154"/>
        <v>0</v>
      </c>
      <c r="M817" s="89">
        <f t="shared" si="154"/>
        <v>0</v>
      </c>
      <c r="N817" s="89">
        <f t="shared" si="154"/>
        <v>0</v>
      </c>
      <c r="O817" s="89">
        <f t="shared" si="154"/>
        <v>0</v>
      </c>
      <c r="P817" s="89">
        <f t="shared" si="154"/>
        <v>0</v>
      </c>
      <c r="Q817" s="89">
        <f t="shared" si="154"/>
        <v>0</v>
      </c>
      <c r="R817" s="89">
        <f t="shared" si="154"/>
        <v>0</v>
      </c>
      <c r="S817" s="89">
        <f t="shared" si="154"/>
        <v>0</v>
      </c>
      <c r="T817" s="89">
        <f t="shared" si="154"/>
        <v>0</v>
      </c>
      <c r="U817" s="89">
        <f t="shared" si="154"/>
        <v>0</v>
      </c>
      <c r="V817" s="89">
        <f t="shared" si="154"/>
        <v>0</v>
      </c>
      <c r="W817" s="89">
        <f t="shared" si="154"/>
        <v>0</v>
      </c>
      <c r="X817" s="89">
        <f t="shared" si="154"/>
        <v>0</v>
      </c>
      <c r="Y817" s="89">
        <f t="shared" si="154"/>
        <v>0</v>
      </c>
      <c r="Z817" s="89">
        <f t="shared" si="154"/>
        <v>0</v>
      </c>
      <c r="AA817" s="89">
        <f t="shared" si="154"/>
        <v>0</v>
      </c>
      <c r="AB817" s="89">
        <f t="shared" si="154"/>
        <v>0</v>
      </c>
      <c r="AC817" s="89">
        <f t="shared" si="154"/>
        <v>0</v>
      </c>
      <c r="AD817" s="89">
        <f t="shared" si="154"/>
        <v>0</v>
      </c>
      <c r="AE817" s="89">
        <f t="shared" si="154"/>
        <v>0</v>
      </c>
      <c r="AF817" s="89">
        <f t="shared" si="154"/>
        <v>0</v>
      </c>
      <c r="AG817" s="89">
        <f t="shared" si="154"/>
        <v>0</v>
      </c>
      <c r="AH817" s="89">
        <f t="shared" si="154"/>
        <v>0</v>
      </c>
      <c r="AI817" s="89">
        <f t="shared" si="154"/>
        <v>0</v>
      </c>
      <c r="AJ817" s="89">
        <f t="shared" si="154"/>
        <v>0</v>
      </c>
      <c r="AK817" s="89">
        <f t="shared" si="154"/>
        <v>0</v>
      </c>
      <c r="AL817" s="89">
        <f t="shared" si="154"/>
        <v>0</v>
      </c>
      <c r="AM817" s="89">
        <f t="shared" si="154"/>
        <v>0</v>
      </c>
      <c r="AN817" s="89">
        <f t="shared" si="154"/>
        <v>0</v>
      </c>
      <c r="AO817" s="89">
        <f t="shared" si="154"/>
        <v>0</v>
      </c>
      <c r="AP817" s="89">
        <f t="shared" si="154"/>
        <v>0</v>
      </c>
      <c r="AQ817" s="89">
        <f t="shared" si="154"/>
        <v>0</v>
      </c>
      <c r="AR817" s="89">
        <f t="shared" si="154"/>
        <v>0</v>
      </c>
      <c r="AS817" s="89">
        <f t="shared" si="154"/>
        <v>0</v>
      </c>
      <c r="AT817" s="89">
        <f t="shared" si="154"/>
        <v>0</v>
      </c>
      <c r="AU817" s="89">
        <f t="shared" si="154"/>
        <v>0</v>
      </c>
      <c r="AV817" s="89">
        <f t="shared" si="154"/>
        <v>0</v>
      </c>
      <c r="AW817" s="89">
        <f t="shared" si="154"/>
        <v>0</v>
      </c>
      <c r="AX817" s="89">
        <f t="shared" si="154"/>
        <v>0</v>
      </c>
      <c r="AY817" s="89">
        <f t="shared" si="154"/>
        <v>0</v>
      </c>
      <c r="AZ817" s="89">
        <f t="shared" si="154"/>
        <v>0</v>
      </c>
      <c r="BA817" s="89">
        <f t="shared" si="154"/>
        <v>0</v>
      </c>
      <c r="BB817" s="89">
        <f t="shared" si="154"/>
        <v>0</v>
      </c>
      <c r="BC817" s="89">
        <f t="shared" si="154"/>
        <v>0</v>
      </c>
      <c r="BD817" s="89">
        <f t="shared" si="154"/>
        <v>0</v>
      </c>
      <c r="BE817" s="89">
        <f t="shared" si="154"/>
        <v>0</v>
      </c>
      <c r="BF817" s="89">
        <f t="shared" si="154"/>
        <v>0</v>
      </c>
      <c r="BG817" s="89">
        <f t="shared" si="154"/>
        <v>0</v>
      </c>
      <c r="BH817" s="89">
        <f t="shared" si="154"/>
        <v>0</v>
      </c>
      <c r="BI817" s="89">
        <f t="shared" si="154"/>
        <v>0</v>
      </c>
      <c r="BJ817" s="89">
        <f t="shared" si="154"/>
        <v>0</v>
      </c>
      <c r="BK817" s="89">
        <f t="shared" si="154"/>
        <v>0</v>
      </c>
      <c r="BL817" s="89">
        <f t="shared" si="154"/>
        <v>0</v>
      </c>
      <c r="BM817" s="89">
        <f t="shared" si="154"/>
        <v>0</v>
      </c>
      <c r="BN817" s="89">
        <f t="shared" si="154"/>
        <v>0</v>
      </c>
      <c r="BO817" s="89">
        <f t="shared" si="155"/>
        <v>0</v>
      </c>
      <c r="BP817" s="89">
        <f t="shared" si="155"/>
        <v>0</v>
      </c>
      <c r="BQ817" s="89">
        <f t="shared" si="155"/>
        <v>0</v>
      </c>
      <c r="BR817" s="89">
        <f t="shared" si="155"/>
        <v>0</v>
      </c>
      <c r="BS817" s="89">
        <f t="shared" si="155"/>
        <v>0</v>
      </c>
      <c r="BT817" s="89">
        <f t="shared" si="155"/>
        <v>0</v>
      </c>
      <c r="BU817" s="89">
        <f t="shared" si="155"/>
        <v>0</v>
      </c>
      <c r="BV817" s="89">
        <f t="shared" si="155"/>
        <v>0</v>
      </c>
      <c r="BW817" s="89">
        <f t="shared" si="155"/>
        <v>0</v>
      </c>
      <c r="BX817" s="89">
        <f t="shared" si="155"/>
        <v>0</v>
      </c>
      <c r="BY817" s="89">
        <f t="shared" si="155"/>
        <v>0</v>
      </c>
      <c r="BZ817" s="89">
        <f t="shared" si="155"/>
        <v>0</v>
      </c>
      <c r="CA817" s="89">
        <f t="shared" si="155"/>
        <v>0</v>
      </c>
      <c r="CB817" s="89">
        <f t="shared" si="155"/>
        <v>0</v>
      </c>
      <c r="CC817" s="89">
        <f t="shared" si="155"/>
        <v>0</v>
      </c>
      <c r="CD817" s="89">
        <f t="shared" si="155"/>
        <v>0</v>
      </c>
      <c r="CE817" s="89">
        <f t="shared" si="155"/>
        <v>0</v>
      </c>
      <c r="CF817" s="89">
        <f t="shared" si="155"/>
        <v>0</v>
      </c>
      <c r="CG817" s="89">
        <f t="shared" si="155"/>
        <v>0</v>
      </c>
      <c r="CH817" s="89">
        <f t="shared" si="155"/>
        <v>0</v>
      </c>
      <c r="CI817" s="89">
        <f t="shared" si="155"/>
        <v>0</v>
      </c>
      <c r="CJ817" s="89">
        <f t="shared" si="155"/>
        <v>0</v>
      </c>
      <c r="CK817" s="89">
        <f t="shared" si="155"/>
        <v>0</v>
      </c>
      <c r="CL817" s="89">
        <f t="shared" si="155"/>
        <v>0</v>
      </c>
      <c r="CM817" s="89">
        <f t="shared" si="155"/>
        <v>0</v>
      </c>
      <c r="CN817" s="89">
        <f t="shared" si="155"/>
        <v>0</v>
      </c>
      <c r="CO817" s="89">
        <f t="shared" si="155"/>
        <v>0</v>
      </c>
      <c r="CP817" s="89">
        <f t="shared" si="155"/>
        <v>0</v>
      </c>
      <c r="CQ817" s="89">
        <f t="shared" si="155"/>
        <v>0</v>
      </c>
    </row>
    <row r="818" spans="1:95" s="89" customFormat="1" hidden="1" x14ac:dyDescent="0.25">
      <c r="A818" s="90" t="s">
        <v>268</v>
      </c>
      <c r="B818" s="91">
        <f>'[1]Base produits'!C210</f>
        <v>0</v>
      </c>
      <c r="C818" s="89">
        <f t="shared" si="154"/>
        <v>0</v>
      </c>
      <c r="D818" s="89">
        <f t="shared" si="154"/>
        <v>0</v>
      </c>
      <c r="E818" s="89">
        <f t="shared" si="154"/>
        <v>0</v>
      </c>
      <c r="F818" s="89">
        <f t="shared" si="154"/>
        <v>0</v>
      </c>
      <c r="G818" s="89">
        <f t="shared" si="154"/>
        <v>0</v>
      </c>
      <c r="H818" s="89">
        <f t="shared" si="154"/>
        <v>0</v>
      </c>
      <c r="I818" s="89">
        <f t="shared" si="154"/>
        <v>0</v>
      </c>
      <c r="J818" s="89">
        <f t="shared" si="154"/>
        <v>0</v>
      </c>
      <c r="K818" s="89">
        <f t="shared" si="154"/>
        <v>0</v>
      </c>
      <c r="L818" s="89">
        <f t="shared" si="154"/>
        <v>0</v>
      </c>
      <c r="M818" s="89">
        <f t="shared" si="154"/>
        <v>0</v>
      </c>
      <c r="N818" s="89">
        <f t="shared" si="154"/>
        <v>0</v>
      </c>
      <c r="O818" s="89">
        <f t="shared" si="154"/>
        <v>0</v>
      </c>
      <c r="P818" s="89">
        <f t="shared" si="154"/>
        <v>0</v>
      </c>
      <c r="Q818" s="89">
        <f t="shared" si="154"/>
        <v>0</v>
      </c>
      <c r="R818" s="89">
        <f t="shared" si="154"/>
        <v>0</v>
      </c>
      <c r="S818" s="89">
        <f t="shared" si="154"/>
        <v>0</v>
      </c>
      <c r="T818" s="89">
        <f t="shared" si="154"/>
        <v>0</v>
      </c>
      <c r="U818" s="89">
        <f t="shared" si="154"/>
        <v>0</v>
      </c>
      <c r="V818" s="89">
        <f t="shared" si="154"/>
        <v>0</v>
      </c>
      <c r="W818" s="89">
        <f t="shared" si="154"/>
        <v>0</v>
      </c>
      <c r="X818" s="89">
        <f t="shared" si="154"/>
        <v>0</v>
      </c>
      <c r="Y818" s="89">
        <f t="shared" si="154"/>
        <v>0</v>
      </c>
      <c r="Z818" s="89">
        <f t="shared" si="154"/>
        <v>0</v>
      </c>
      <c r="AA818" s="89">
        <f t="shared" si="154"/>
        <v>0</v>
      </c>
      <c r="AB818" s="89">
        <f t="shared" si="154"/>
        <v>0</v>
      </c>
      <c r="AC818" s="89">
        <f t="shared" si="154"/>
        <v>0</v>
      </c>
      <c r="AD818" s="89">
        <f t="shared" si="154"/>
        <v>0</v>
      </c>
      <c r="AE818" s="89">
        <f t="shared" si="154"/>
        <v>0</v>
      </c>
      <c r="AF818" s="89">
        <f t="shared" si="154"/>
        <v>0</v>
      </c>
      <c r="AG818" s="89">
        <f t="shared" si="154"/>
        <v>0</v>
      </c>
      <c r="AH818" s="89">
        <f t="shared" si="154"/>
        <v>0</v>
      </c>
      <c r="AI818" s="89">
        <f t="shared" si="154"/>
        <v>0</v>
      </c>
      <c r="AJ818" s="89">
        <f t="shared" si="154"/>
        <v>0</v>
      </c>
      <c r="AK818" s="89">
        <f t="shared" si="154"/>
        <v>0</v>
      </c>
      <c r="AL818" s="89">
        <f t="shared" si="154"/>
        <v>0</v>
      </c>
      <c r="AM818" s="89">
        <f t="shared" si="154"/>
        <v>0</v>
      </c>
      <c r="AN818" s="89">
        <f t="shared" si="154"/>
        <v>0</v>
      </c>
      <c r="AO818" s="89">
        <f t="shared" si="154"/>
        <v>0</v>
      </c>
      <c r="AP818" s="89">
        <f t="shared" si="154"/>
        <v>0</v>
      </c>
      <c r="AQ818" s="89">
        <f t="shared" si="154"/>
        <v>0</v>
      </c>
      <c r="AR818" s="89">
        <f t="shared" si="154"/>
        <v>0</v>
      </c>
      <c r="AS818" s="89">
        <f t="shared" si="154"/>
        <v>0</v>
      </c>
      <c r="AT818" s="89">
        <f t="shared" si="154"/>
        <v>0</v>
      </c>
      <c r="AU818" s="89">
        <f t="shared" si="154"/>
        <v>0</v>
      </c>
      <c r="AV818" s="89">
        <f t="shared" si="154"/>
        <v>0</v>
      </c>
      <c r="AW818" s="89">
        <f t="shared" si="154"/>
        <v>0</v>
      </c>
      <c r="AX818" s="89">
        <f t="shared" si="154"/>
        <v>0</v>
      </c>
      <c r="AY818" s="89">
        <f t="shared" si="154"/>
        <v>0</v>
      </c>
      <c r="AZ818" s="89">
        <f t="shared" si="154"/>
        <v>0</v>
      </c>
      <c r="BA818" s="89">
        <f t="shared" si="154"/>
        <v>0</v>
      </c>
      <c r="BB818" s="89">
        <f t="shared" si="154"/>
        <v>0</v>
      </c>
      <c r="BC818" s="89">
        <f t="shared" si="154"/>
        <v>0</v>
      </c>
      <c r="BD818" s="89">
        <f t="shared" si="154"/>
        <v>0</v>
      </c>
      <c r="BE818" s="89">
        <f t="shared" si="154"/>
        <v>0</v>
      </c>
      <c r="BF818" s="89">
        <f t="shared" si="154"/>
        <v>0</v>
      </c>
      <c r="BG818" s="89">
        <f t="shared" si="154"/>
        <v>0</v>
      </c>
      <c r="BH818" s="89">
        <f t="shared" si="154"/>
        <v>0</v>
      </c>
      <c r="BI818" s="89">
        <f t="shared" si="154"/>
        <v>0</v>
      </c>
      <c r="BJ818" s="89">
        <f t="shared" si="154"/>
        <v>0</v>
      </c>
      <c r="BK818" s="89">
        <f t="shared" si="154"/>
        <v>0</v>
      </c>
      <c r="BL818" s="89">
        <f t="shared" si="154"/>
        <v>0</v>
      </c>
      <c r="BM818" s="89">
        <f t="shared" si="154"/>
        <v>0</v>
      </c>
      <c r="BN818" s="89">
        <f t="shared" si="154"/>
        <v>0</v>
      </c>
      <c r="BO818" s="89">
        <f t="shared" si="155"/>
        <v>0</v>
      </c>
      <c r="BP818" s="89">
        <f t="shared" si="155"/>
        <v>0</v>
      </c>
      <c r="BQ818" s="89">
        <f t="shared" si="155"/>
        <v>0</v>
      </c>
      <c r="BR818" s="89">
        <f t="shared" si="155"/>
        <v>0</v>
      </c>
      <c r="BS818" s="89">
        <f t="shared" si="155"/>
        <v>0</v>
      </c>
      <c r="BT818" s="89">
        <f t="shared" si="155"/>
        <v>0</v>
      </c>
      <c r="BU818" s="89">
        <f t="shared" si="155"/>
        <v>0</v>
      </c>
      <c r="BV818" s="89">
        <f t="shared" si="155"/>
        <v>0</v>
      </c>
      <c r="BW818" s="89">
        <f t="shared" si="155"/>
        <v>0</v>
      </c>
      <c r="BX818" s="89">
        <f t="shared" si="155"/>
        <v>0</v>
      </c>
      <c r="BY818" s="89">
        <f t="shared" si="155"/>
        <v>0</v>
      </c>
      <c r="BZ818" s="89">
        <f t="shared" si="155"/>
        <v>0</v>
      </c>
      <c r="CA818" s="89">
        <f t="shared" si="155"/>
        <v>0</v>
      </c>
      <c r="CB818" s="89">
        <f t="shared" si="155"/>
        <v>0</v>
      </c>
      <c r="CC818" s="89">
        <f t="shared" si="155"/>
        <v>0</v>
      </c>
      <c r="CD818" s="89">
        <f t="shared" si="155"/>
        <v>0</v>
      </c>
      <c r="CE818" s="89">
        <f t="shared" si="155"/>
        <v>0</v>
      </c>
      <c r="CF818" s="89">
        <f t="shared" si="155"/>
        <v>0</v>
      </c>
      <c r="CG818" s="89">
        <f t="shared" si="155"/>
        <v>0</v>
      </c>
      <c r="CH818" s="89">
        <f t="shared" si="155"/>
        <v>0</v>
      </c>
      <c r="CI818" s="89">
        <f t="shared" si="155"/>
        <v>0</v>
      </c>
      <c r="CJ818" s="89">
        <f t="shared" si="155"/>
        <v>0</v>
      </c>
      <c r="CK818" s="89">
        <f t="shared" si="155"/>
        <v>0</v>
      </c>
      <c r="CL818" s="89">
        <f t="shared" si="155"/>
        <v>0</v>
      </c>
      <c r="CM818" s="89">
        <f t="shared" si="155"/>
        <v>0</v>
      </c>
      <c r="CN818" s="89">
        <f t="shared" si="155"/>
        <v>0</v>
      </c>
      <c r="CO818" s="89">
        <f t="shared" si="155"/>
        <v>0</v>
      </c>
      <c r="CP818" s="89">
        <f t="shared" si="155"/>
        <v>0</v>
      </c>
      <c r="CQ818" s="89">
        <f t="shared" si="155"/>
        <v>0</v>
      </c>
    </row>
    <row r="819" spans="1:95" s="89" customFormat="1" hidden="1" x14ac:dyDescent="0.25">
      <c r="A819" s="90" t="s">
        <v>269</v>
      </c>
      <c r="B819" s="91">
        <f>'[1]Base produits'!C211</f>
        <v>0</v>
      </c>
      <c r="C819" s="89">
        <f t="shared" si="154"/>
        <v>0</v>
      </c>
      <c r="D819" s="89">
        <f t="shared" si="154"/>
        <v>0</v>
      </c>
      <c r="E819" s="89">
        <f t="shared" si="154"/>
        <v>0</v>
      </c>
      <c r="F819" s="89">
        <f t="shared" si="154"/>
        <v>0</v>
      </c>
      <c r="G819" s="89">
        <f t="shared" si="154"/>
        <v>0</v>
      </c>
      <c r="H819" s="89">
        <f t="shared" si="154"/>
        <v>0</v>
      </c>
      <c r="I819" s="89">
        <f t="shared" si="154"/>
        <v>0</v>
      </c>
      <c r="J819" s="89">
        <f t="shared" si="154"/>
        <v>0</v>
      </c>
      <c r="K819" s="89">
        <f t="shared" si="154"/>
        <v>0</v>
      </c>
      <c r="L819" s="89">
        <f t="shared" si="154"/>
        <v>0</v>
      </c>
      <c r="M819" s="89">
        <f t="shared" si="154"/>
        <v>0</v>
      </c>
      <c r="N819" s="89">
        <f t="shared" si="154"/>
        <v>0</v>
      </c>
      <c r="O819" s="89">
        <f t="shared" si="154"/>
        <v>0</v>
      </c>
      <c r="P819" s="89">
        <f t="shared" si="154"/>
        <v>0</v>
      </c>
      <c r="Q819" s="89">
        <f t="shared" si="154"/>
        <v>0</v>
      </c>
      <c r="R819" s="89">
        <f t="shared" si="154"/>
        <v>0</v>
      </c>
      <c r="S819" s="89">
        <f t="shared" si="154"/>
        <v>0</v>
      </c>
      <c r="T819" s="89">
        <f t="shared" si="154"/>
        <v>0</v>
      </c>
      <c r="U819" s="89">
        <f t="shared" si="154"/>
        <v>0</v>
      </c>
      <c r="V819" s="89">
        <f t="shared" si="154"/>
        <v>0</v>
      </c>
      <c r="W819" s="89">
        <f t="shared" si="154"/>
        <v>0</v>
      </c>
      <c r="X819" s="89">
        <f t="shared" si="154"/>
        <v>0</v>
      </c>
      <c r="Y819" s="89">
        <f t="shared" si="154"/>
        <v>0</v>
      </c>
      <c r="Z819" s="89">
        <f t="shared" si="154"/>
        <v>0</v>
      </c>
      <c r="AA819" s="89">
        <f t="shared" si="154"/>
        <v>0</v>
      </c>
      <c r="AB819" s="89">
        <f t="shared" si="154"/>
        <v>0</v>
      </c>
      <c r="AC819" s="89">
        <f t="shared" si="154"/>
        <v>0</v>
      </c>
      <c r="AD819" s="89">
        <f t="shared" si="154"/>
        <v>0</v>
      </c>
      <c r="AE819" s="89">
        <f t="shared" si="154"/>
        <v>0</v>
      </c>
      <c r="AF819" s="89">
        <f t="shared" si="154"/>
        <v>0</v>
      </c>
      <c r="AG819" s="89">
        <f t="shared" si="154"/>
        <v>0</v>
      </c>
      <c r="AH819" s="89">
        <f t="shared" si="154"/>
        <v>0</v>
      </c>
      <c r="AI819" s="89">
        <f t="shared" si="154"/>
        <v>0</v>
      </c>
      <c r="AJ819" s="89">
        <f t="shared" si="154"/>
        <v>0</v>
      </c>
      <c r="AK819" s="89">
        <f t="shared" si="154"/>
        <v>0</v>
      </c>
      <c r="AL819" s="89">
        <f t="shared" si="154"/>
        <v>0</v>
      </c>
      <c r="AM819" s="89">
        <f t="shared" si="154"/>
        <v>0</v>
      </c>
      <c r="AN819" s="89">
        <f t="shared" si="154"/>
        <v>0</v>
      </c>
      <c r="AO819" s="89">
        <f t="shared" si="154"/>
        <v>0</v>
      </c>
      <c r="AP819" s="89">
        <f t="shared" si="154"/>
        <v>0</v>
      </c>
      <c r="AQ819" s="89">
        <f t="shared" si="154"/>
        <v>0</v>
      </c>
      <c r="AR819" s="89">
        <f t="shared" si="154"/>
        <v>0</v>
      </c>
      <c r="AS819" s="89">
        <f t="shared" si="154"/>
        <v>0</v>
      </c>
      <c r="AT819" s="89">
        <f t="shared" si="154"/>
        <v>0</v>
      </c>
      <c r="AU819" s="89">
        <f t="shared" si="154"/>
        <v>0</v>
      </c>
      <c r="AV819" s="89">
        <f t="shared" si="154"/>
        <v>0</v>
      </c>
      <c r="AW819" s="89">
        <f t="shared" si="154"/>
        <v>0</v>
      </c>
      <c r="AX819" s="89">
        <f t="shared" si="154"/>
        <v>0</v>
      </c>
      <c r="AY819" s="89">
        <f t="shared" si="154"/>
        <v>0</v>
      </c>
      <c r="AZ819" s="89">
        <f t="shared" si="154"/>
        <v>0</v>
      </c>
      <c r="BA819" s="89">
        <f t="shared" si="154"/>
        <v>0</v>
      </c>
      <c r="BB819" s="89">
        <f t="shared" si="154"/>
        <v>0</v>
      </c>
      <c r="BC819" s="89">
        <f t="shared" si="154"/>
        <v>0</v>
      </c>
      <c r="BD819" s="89">
        <f t="shared" si="154"/>
        <v>0</v>
      </c>
      <c r="BE819" s="89">
        <f t="shared" si="154"/>
        <v>0</v>
      </c>
      <c r="BF819" s="89">
        <f t="shared" si="154"/>
        <v>0</v>
      </c>
      <c r="BG819" s="89">
        <f t="shared" si="154"/>
        <v>0</v>
      </c>
      <c r="BH819" s="89">
        <f t="shared" si="154"/>
        <v>0</v>
      </c>
      <c r="BI819" s="89">
        <f t="shared" si="154"/>
        <v>0</v>
      </c>
      <c r="BJ819" s="89">
        <f t="shared" si="154"/>
        <v>0</v>
      </c>
      <c r="BK819" s="89">
        <f t="shared" si="154"/>
        <v>0</v>
      </c>
      <c r="BL819" s="89">
        <f t="shared" si="154"/>
        <v>0</v>
      </c>
      <c r="BM819" s="89">
        <f t="shared" si="154"/>
        <v>0</v>
      </c>
      <c r="BN819" s="89">
        <f t="shared" ref="BN819" si="156">BN215*$B819</f>
        <v>0</v>
      </c>
      <c r="BO819" s="89">
        <f t="shared" si="155"/>
        <v>0</v>
      </c>
      <c r="BP819" s="89">
        <f t="shared" si="155"/>
        <v>0</v>
      </c>
      <c r="BQ819" s="89">
        <f t="shared" si="155"/>
        <v>0</v>
      </c>
      <c r="BR819" s="89">
        <f t="shared" si="155"/>
        <v>0</v>
      </c>
      <c r="BS819" s="89">
        <f t="shared" si="155"/>
        <v>0</v>
      </c>
      <c r="BT819" s="89">
        <f t="shared" si="155"/>
        <v>0</v>
      </c>
      <c r="BU819" s="89">
        <f t="shared" si="155"/>
        <v>0</v>
      </c>
      <c r="BV819" s="89">
        <f t="shared" si="155"/>
        <v>0</v>
      </c>
      <c r="BW819" s="89">
        <f t="shared" si="155"/>
        <v>0</v>
      </c>
      <c r="BX819" s="89">
        <f t="shared" si="155"/>
        <v>0</v>
      </c>
      <c r="BY819" s="89">
        <f t="shared" si="155"/>
        <v>0</v>
      </c>
      <c r="BZ819" s="89">
        <f t="shared" si="155"/>
        <v>0</v>
      </c>
      <c r="CA819" s="89">
        <f t="shared" si="155"/>
        <v>0</v>
      </c>
      <c r="CB819" s="89">
        <f t="shared" si="155"/>
        <v>0</v>
      </c>
      <c r="CC819" s="89">
        <f t="shared" si="155"/>
        <v>0</v>
      </c>
      <c r="CD819" s="89">
        <f t="shared" si="155"/>
        <v>0</v>
      </c>
      <c r="CE819" s="89">
        <f t="shared" si="155"/>
        <v>0</v>
      </c>
      <c r="CF819" s="89">
        <f t="shared" si="155"/>
        <v>0</v>
      </c>
      <c r="CG819" s="89">
        <f t="shared" si="155"/>
        <v>0</v>
      </c>
      <c r="CH819" s="89">
        <f t="shared" si="155"/>
        <v>0</v>
      </c>
      <c r="CI819" s="89">
        <f t="shared" si="155"/>
        <v>0</v>
      </c>
      <c r="CJ819" s="89">
        <f t="shared" si="155"/>
        <v>0</v>
      </c>
      <c r="CK819" s="89">
        <f t="shared" si="155"/>
        <v>0</v>
      </c>
      <c r="CL819" s="89">
        <f t="shared" si="155"/>
        <v>0</v>
      </c>
      <c r="CM819" s="89">
        <f t="shared" si="155"/>
        <v>0</v>
      </c>
      <c r="CN819" s="89">
        <f t="shared" si="155"/>
        <v>0</v>
      </c>
      <c r="CO819" s="89">
        <f t="shared" si="155"/>
        <v>0</v>
      </c>
      <c r="CP819" s="89">
        <f t="shared" si="155"/>
        <v>0</v>
      </c>
      <c r="CQ819" s="89">
        <f t="shared" si="155"/>
        <v>0</v>
      </c>
    </row>
    <row r="820" spans="1:95" s="89" customFormat="1" hidden="1" x14ac:dyDescent="0.25">
      <c r="A820" s="90" t="s">
        <v>270</v>
      </c>
      <c r="B820" s="91">
        <f>'[1]Base produits'!C212</f>
        <v>0</v>
      </c>
      <c r="C820" s="89">
        <f t="shared" ref="C820:BN823" si="157">C216*$B820</f>
        <v>0</v>
      </c>
      <c r="D820" s="89">
        <f t="shared" si="157"/>
        <v>0</v>
      </c>
      <c r="E820" s="89">
        <f t="shared" si="157"/>
        <v>0</v>
      </c>
      <c r="F820" s="89">
        <f t="shared" si="157"/>
        <v>0</v>
      </c>
      <c r="G820" s="89">
        <f t="shared" si="157"/>
        <v>0</v>
      </c>
      <c r="H820" s="89">
        <f t="shared" si="157"/>
        <v>0</v>
      </c>
      <c r="I820" s="89">
        <f t="shared" si="157"/>
        <v>0</v>
      </c>
      <c r="J820" s="89">
        <f t="shared" si="157"/>
        <v>0</v>
      </c>
      <c r="K820" s="89">
        <f t="shared" si="157"/>
        <v>0</v>
      </c>
      <c r="L820" s="89">
        <f t="shared" si="157"/>
        <v>0</v>
      </c>
      <c r="M820" s="89">
        <f t="shared" si="157"/>
        <v>0</v>
      </c>
      <c r="N820" s="89">
        <f t="shared" si="157"/>
        <v>0</v>
      </c>
      <c r="O820" s="89">
        <f t="shared" si="157"/>
        <v>0</v>
      </c>
      <c r="P820" s="89">
        <f t="shared" si="157"/>
        <v>0</v>
      </c>
      <c r="Q820" s="89">
        <f t="shared" si="157"/>
        <v>0</v>
      </c>
      <c r="R820" s="89">
        <f t="shared" si="157"/>
        <v>0</v>
      </c>
      <c r="S820" s="89">
        <f t="shared" si="157"/>
        <v>0</v>
      </c>
      <c r="T820" s="89">
        <f t="shared" si="157"/>
        <v>0</v>
      </c>
      <c r="U820" s="89">
        <f t="shared" si="157"/>
        <v>0</v>
      </c>
      <c r="V820" s="89">
        <f t="shared" si="157"/>
        <v>0</v>
      </c>
      <c r="W820" s="89">
        <f t="shared" si="157"/>
        <v>0</v>
      </c>
      <c r="X820" s="89">
        <f t="shared" si="157"/>
        <v>0</v>
      </c>
      <c r="Y820" s="89">
        <f t="shared" si="157"/>
        <v>0</v>
      </c>
      <c r="Z820" s="89">
        <f t="shared" si="157"/>
        <v>0</v>
      </c>
      <c r="AA820" s="89">
        <f t="shared" si="157"/>
        <v>0</v>
      </c>
      <c r="AB820" s="89">
        <f t="shared" si="157"/>
        <v>0</v>
      </c>
      <c r="AC820" s="89">
        <f t="shared" si="157"/>
        <v>0</v>
      </c>
      <c r="AD820" s="89">
        <f t="shared" si="157"/>
        <v>0</v>
      </c>
      <c r="AE820" s="89">
        <f t="shared" si="157"/>
        <v>0</v>
      </c>
      <c r="AF820" s="89">
        <f t="shared" si="157"/>
        <v>0</v>
      </c>
      <c r="AG820" s="89">
        <f t="shared" si="157"/>
        <v>0</v>
      </c>
      <c r="AH820" s="89">
        <f t="shared" si="157"/>
        <v>0</v>
      </c>
      <c r="AI820" s="89">
        <f t="shared" si="157"/>
        <v>0</v>
      </c>
      <c r="AJ820" s="89">
        <f t="shared" si="157"/>
        <v>0</v>
      </c>
      <c r="AK820" s="89">
        <f t="shared" si="157"/>
        <v>0</v>
      </c>
      <c r="AL820" s="89">
        <f t="shared" si="157"/>
        <v>0</v>
      </c>
      <c r="AM820" s="89">
        <f t="shared" si="157"/>
        <v>0</v>
      </c>
      <c r="AN820" s="89">
        <f t="shared" si="157"/>
        <v>0</v>
      </c>
      <c r="AO820" s="89">
        <f t="shared" si="157"/>
        <v>0</v>
      </c>
      <c r="AP820" s="89">
        <f t="shared" si="157"/>
        <v>0</v>
      </c>
      <c r="AQ820" s="89">
        <f t="shared" si="157"/>
        <v>0</v>
      </c>
      <c r="AR820" s="89">
        <f t="shared" si="157"/>
        <v>0</v>
      </c>
      <c r="AS820" s="89">
        <f t="shared" si="157"/>
        <v>0</v>
      </c>
      <c r="AT820" s="89">
        <f t="shared" si="157"/>
        <v>0</v>
      </c>
      <c r="AU820" s="89">
        <f t="shared" si="157"/>
        <v>0</v>
      </c>
      <c r="AV820" s="89">
        <f t="shared" si="157"/>
        <v>0</v>
      </c>
      <c r="AW820" s="89">
        <f t="shared" si="157"/>
        <v>0</v>
      </c>
      <c r="AX820" s="89">
        <f t="shared" si="157"/>
        <v>0</v>
      </c>
      <c r="AY820" s="89">
        <f t="shared" si="157"/>
        <v>0</v>
      </c>
      <c r="AZ820" s="89">
        <f t="shared" si="157"/>
        <v>0</v>
      </c>
      <c r="BA820" s="89">
        <f t="shared" si="157"/>
        <v>0</v>
      </c>
      <c r="BB820" s="89">
        <f t="shared" si="157"/>
        <v>0</v>
      </c>
      <c r="BC820" s="89">
        <f t="shared" si="157"/>
        <v>0</v>
      </c>
      <c r="BD820" s="89">
        <f t="shared" si="157"/>
        <v>0</v>
      </c>
      <c r="BE820" s="89">
        <f t="shared" si="157"/>
        <v>0</v>
      </c>
      <c r="BF820" s="89">
        <f t="shared" si="157"/>
        <v>0</v>
      </c>
      <c r="BG820" s="89">
        <f t="shared" si="157"/>
        <v>0</v>
      </c>
      <c r="BH820" s="89">
        <f t="shared" si="157"/>
        <v>0</v>
      </c>
      <c r="BI820" s="89">
        <f t="shared" si="157"/>
        <v>0</v>
      </c>
      <c r="BJ820" s="89">
        <f t="shared" si="157"/>
        <v>0</v>
      </c>
      <c r="BK820" s="89">
        <f t="shared" si="157"/>
        <v>0</v>
      </c>
      <c r="BL820" s="89">
        <f t="shared" si="157"/>
        <v>0</v>
      </c>
      <c r="BM820" s="89">
        <f t="shared" si="157"/>
        <v>0</v>
      </c>
      <c r="BN820" s="89">
        <f t="shared" si="157"/>
        <v>0</v>
      </c>
      <c r="BO820" s="89">
        <f t="shared" ref="BO820:CQ823" si="158">BO216*$B820</f>
        <v>0</v>
      </c>
      <c r="BP820" s="89">
        <f t="shared" si="158"/>
        <v>0</v>
      </c>
      <c r="BQ820" s="89">
        <f t="shared" si="158"/>
        <v>0</v>
      </c>
      <c r="BR820" s="89">
        <f t="shared" si="158"/>
        <v>0</v>
      </c>
      <c r="BS820" s="89">
        <f t="shared" si="158"/>
        <v>0</v>
      </c>
      <c r="BT820" s="89">
        <f t="shared" si="158"/>
        <v>0</v>
      </c>
      <c r="BU820" s="89">
        <f t="shared" si="158"/>
        <v>0</v>
      </c>
      <c r="BV820" s="89">
        <f t="shared" si="158"/>
        <v>0</v>
      </c>
      <c r="BW820" s="89">
        <f t="shared" si="158"/>
        <v>0</v>
      </c>
      <c r="BX820" s="89">
        <f t="shared" si="158"/>
        <v>0</v>
      </c>
      <c r="BY820" s="89">
        <f t="shared" si="158"/>
        <v>0</v>
      </c>
      <c r="BZ820" s="89">
        <f t="shared" si="158"/>
        <v>0</v>
      </c>
      <c r="CA820" s="89">
        <f t="shared" si="158"/>
        <v>0</v>
      </c>
      <c r="CB820" s="89">
        <f t="shared" si="158"/>
        <v>0</v>
      </c>
      <c r="CC820" s="89">
        <f t="shared" si="158"/>
        <v>0</v>
      </c>
      <c r="CD820" s="89">
        <f t="shared" si="158"/>
        <v>0</v>
      </c>
      <c r="CE820" s="89">
        <f t="shared" si="158"/>
        <v>0</v>
      </c>
      <c r="CF820" s="89">
        <f t="shared" si="158"/>
        <v>0</v>
      </c>
      <c r="CG820" s="89">
        <f t="shared" si="158"/>
        <v>0</v>
      </c>
      <c r="CH820" s="89">
        <f t="shared" si="158"/>
        <v>0</v>
      </c>
      <c r="CI820" s="89">
        <f t="shared" si="158"/>
        <v>0</v>
      </c>
      <c r="CJ820" s="89">
        <f t="shared" si="158"/>
        <v>0</v>
      </c>
      <c r="CK820" s="89">
        <f t="shared" si="158"/>
        <v>0</v>
      </c>
      <c r="CL820" s="89">
        <f t="shared" si="158"/>
        <v>0</v>
      </c>
      <c r="CM820" s="89">
        <f t="shared" si="158"/>
        <v>0</v>
      </c>
      <c r="CN820" s="89">
        <f t="shared" si="158"/>
        <v>0</v>
      </c>
      <c r="CO820" s="89">
        <f t="shared" si="158"/>
        <v>0</v>
      </c>
      <c r="CP820" s="89">
        <f t="shared" si="158"/>
        <v>0</v>
      </c>
      <c r="CQ820" s="89">
        <f t="shared" si="158"/>
        <v>0</v>
      </c>
    </row>
    <row r="821" spans="1:95" s="89" customFormat="1" hidden="1" x14ac:dyDescent="0.25">
      <c r="A821" s="90" t="s">
        <v>271</v>
      </c>
      <c r="B821" s="91">
        <f>'[1]Base produits'!C213</f>
        <v>0</v>
      </c>
      <c r="C821" s="89">
        <f t="shared" si="157"/>
        <v>0</v>
      </c>
      <c r="D821" s="89">
        <f t="shared" si="157"/>
        <v>0</v>
      </c>
      <c r="E821" s="89">
        <f t="shared" si="157"/>
        <v>0</v>
      </c>
      <c r="F821" s="89">
        <f t="shared" si="157"/>
        <v>0</v>
      </c>
      <c r="G821" s="89">
        <f t="shared" si="157"/>
        <v>0</v>
      </c>
      <c r="H821" s="89">
        <f t="shared" si="157"/>
        <v>0</v>
      </c>
      <c r="I821" s="89">
        <f t="shared" si="157"/>
        <v>0</v>
      </c>
      <c r="J821" s="89">
        <f t="shared" si="157"/>
        <v>0</v>
      </c>
      <c r="K821" s="89">
        <f t="shared" si="157"/>
        <v>0</v>
      </c>
      <c r="L821" s="89">
        <f t="shared" si="157"/>
        <v>0</v>
      </c>
      <c r="M821" s="89">
        <f t="shared" si="157"/>
        <v>0</v>
      </c>
      <c r="N821" s="89">
        <f t="shared" si="157"/>
        <v>0</v>
      </c>
      <c r="O821" s="89">
        <f t="shared" si="157"/>
        <v>0</v>
      </c>
      <c r="P821" s="89">
        <f t="shared" si="157"/>
        <v>0</v>
      </c>
      <c r="Q821" s="89">
        <f t="shared" si="157"/>
        <v>0</v>
      </c>
      <c r="R821" s="89">
        <f t="shared" si="157"/>
        <v>0</v>
      </c>
      <c r="S821" s="89">
        <f t="shared" si="157"/>
        <v>0</v>
      </c>
      <c r="T821" s="89">
        <f t="shared" si="157"/>
        <v>0</v>
      </c>
      <c r="U821" s="89">
        <f t="shared" si="157"/>
        <v>0</v>
      </c>
      <c r="V821" s="89">
        <f t="shared" si="157"/>
        <v>0</v>
      </c>
      <c r="W821" s="89">
        <f t="shared" si="157"/>
        <v>0</v>
      </c>
      <c r="X821" s="89">
        <f t="shared" si="157"/>
        <v>0</v>
      </c>
      <c r="Y821" s="89">
        <f t="shared" si="157"/>
        <v>0</v>
      </c>
      <c r="Z821" s="89">
        <f t="shared" si="157"/>
        <v>0</v>
      </c>
      <c r="AA821" s="89">
        <f t="shared" si="157"/>
        <v>0</v>
      </c>
      <c r="AB821" s="89">
        <f t="shared" si="157"/>
        <v>0</v>
      </c>
      <c r="AC821" s="89">
        <f t="shared" si="157"/>
        <v>0</v>
      </c>
      <c r="AD821" s="89">
        <f t="shared" si="157"/>
        <v>0</v>
      </c>
      <c r="AE821" s="89">
        <f t="shared" si="157"/>
        <v>0</v>
      </c>
      <c r="AF821" s="89">
        <f t="shared" si="157"/>
        <v>0</v>
      </c>
      <c r="AG821" s="89">
        <f t="shared" si="157"/>
        <v>0</v>
      </c>
      <c r="AH821" s="89">
        <f t="shared" si="157"/>
        <v>0</v>
      </c>
      <c r="AI821" s="89">
        <f t="shared" si="157"/>
        <v>0</v>
      </c>
      <c r="AJ821" s="89">
        <f t="shared" si="157"/>
        <v>0</v>
      </c>
      <c r="AK821" s="89">
        <f t="shared" si="157"/>
        <v>0</v>
      </c>
      <c r="AL821" s="89">
        <f t="shared" si="157"/>
        <v>0</v>
      </c>
      <c r="AM821" s="89">
        <f t="shared" si="157"/>
        <v>0</v>
      </c>
      <c r="AN821" s="89">
        <f t="shared" si="157"/>
        <v>0</v>
      </c>
      <c r="AO821" s="89">
        <f t="shared" si="157"/>
        <v>0</v>
      </c>
      <c r="AP821" s="89">
        <f t="shared" si="157"/>
        <v>0</v>
      </c>
      <c r="AQ821" s="89">
        <f t="shared" si="157"/>
        <v>0</v>
      </c>
      <c r="AR821" s="89">
        <f t="shared" si="157"/>
        <v>0</v>
      </c>
      <c r="AS821" s="89">
        <f t="shared" si="157"/>
        <v>0</v>
      </c>
      <c r="AT821" s="89">
        <f t="shared" si="157"/>
        <v>0</v>
      </c>
      <c r="AU821" s="89">
        <f t="shared" si="157"/>
        <v>0</v>
      </c>
      <c r="AV821" s="89">
        <f t="shared" si="157"/>
        <v>0</v>
      </c>
      <c r="AW821" s="89">
        <f t="shared" si="157"/>
        <v>0</v>
      </c>
      <c r="AX821" s="89">
        <f t="shared" si="157"/>
        <v>0</v>
      </c>
      <c r="AY821" s="89">
        <f t="shared" si="157"/>
        <v>0</v>
      </c>
      <c r="AZ821" s="89">
        <f t="shared" si="157"/>
        <v>0</v>
      </c>
      <c r="BA821" s="89">
        <f t="shared" si="157"/>
        <v>0</v>
      </c>
      <c r="BB821" s="89">
        <f t="shared" si="157"/>
        <v>0</v>
      </c>
      <c r="BC821" s="89">
        <f t="shared" si="157"/>
        <v>0</v>
      </c>
      <c r="BD821" s="89">
        <f t="shared" si="157"/>
        <v>0</v>
      </c>
      <c r="BE821" s="89">
        <f t="shared" si="157"/>
        <v>0</v>
      </c>
      <c r="BF821" s="89">
        <f t="shared" si="157"/>
        <v>0</v>
      </c>
      <c r="BG821" s="89">
        <f t="shared" si="157"/>
        <v>0</v>
      </c>
      <c r="BH821" s="89">
        <f t="shared" si="157"/>
        <v>0</v>
      </c>
      <c r="BI821" s="89">
        <f t="shared" si="157"/>
        <v>0</v>
      </c>
      <c r="BJ821" s="89">
        <f t="shared" si="157"/>
        <v>0</v>
      </c>
      <c r="BK821" s="89">
        <f t="shared" si="157"/>
        <v>0</v>
      </c>
      <c r="BL821" s="89">
        <f t="shared" si="157"/>
        <v>0</v>
      </c>
      <c r="BM821" s="89">
        <f t="shared" si="157"/>
        <v>0</v>
      </c>
      <c r="BN821" s="89">
        <f t="shared" si="157"/>
        <v>0</v>
      </c>
      <c r="BO821" s="89">
        <f t="shared" si="158"/>
        <v>0</v>
      </c>
      <c r="BP821" s="89">
        <f t="shared" si="158"/>
        <v>0</v>
      </c>
      <c r="BQ821" s="89">
        <f t="shared" si="158"/>
        <v>0</v>
      </c>
      <c r="BR821" s="89">
        <f t="shared" si="158"/>
        <v>0</v>
      </c>
      <c r="BS821" s="89">
        <f t="shared" si="158"/>
        <v>0</v>
      </c>
      <c r="BT821" s="89">
        <f t="shared" si="158"/>
        <v>0</v>
      </c>
      <c r="BU821" s="89">
        <f t="shared" si="158"/>
        <v>0</v>
      </c>
      <c r="BV821" s="89">
        <f t="shared" si="158"/>
        <v>0</v>
      </c>
      <c r="BW821" s="89">
        <f t="shared" si="158"/>
        <v>0</v>
      </c>
      <c r="BX821" s="89">
        <f t="shared" si="158"/>
        <v>0</v>
      </c>
      <c r="BY821" s="89">
        <f t="shared" si="158"/>
        <v>0</v>
      </c>
      <c r="BZ821" s="89">
        <f t="shared" si="158"/>
        <v>0</v>
      </c>
      <c r="CA821" s="89">
        <f t="shared" si="158"/>
        <v>0</v>
      </c>
      <c r="CB821" s="89">
        <f t="shared" si="158"/>
        <v>0</v>
      </c>
      <c r="CC821" s="89">
        <f t="shared" si="158"/>
        <v>0</v>
      </c>
      <c r="CD821" s="89">
        <f t="shared" si="158"/>
        <v>0</v>
      </c>
      <c r="CE821" s="89">
        <f t="shared" si="158"/>
        <v>0</v>
      </c>
      <c r="CF821" s="89">
        <f t="shared" si="158"/>
        <v>0</v>
      </c>
      <c r="CG821" s="89">
        <f t="shared" si="158"/>
        <v>0</v>
      </c>
      <c r="CH821" s="89">
        <f t="shared" si="158"/>
        <v>0</v>
      </c>
      <c r="CI821" s="89">
        <f t="shared" si="158"/>
        <v>0</v>
      </c>
      <c r="CJ821" s="89">
        <f t="shared" si="158"/>
        <v>0</v>
      </c>
      <c r="CK821" s="89">
        <f t="shared" si="158"/>
        <v>0</v>
      </c>
      <c r="CL821" s="89">
        <f t="shared" si="158"/>
        <v>0</v>
      </c>
      <c r="CM821" s="89">
        <f t="shared" si="158"/>
        <v>0</v>
      </c>
      <c r="CN821" s="89">
        <f t="shared" si="158"/>
        <v>0</v>
      </c>
      <c r="CO821" s="89">
        <f t="shared" si="158"/>
        <v>0</v>
      </c>
      <c r="CP821" s="89">
        <f t="shared" si="158"/>
        <v>0</v>
      </c>
      <c r="CQ821" s="89">
        <f t="shared" si="158"/>
        <v>0</v>
      </c>
    </row>
    <row r="822" spans="1:95" s="89" customFormat="1" hidden="1" x14ac:dyDescent="0.25">
      <c r="A822" s="90" t="s">
        <v>272</v>
      </c>
      <c r="B822" s="91">
        <f>'[1]Base produits'!C214</f>
        <v>0</v>
      </c>
      <c r="C822" s="89">
        <f t="shared" si="157"/>
        <v>0</v>
      </c>
      <c r="D822" s="89">
        <f t="shared" si="157"/>
        <v>0</v>
      </c>
      <c r="E822" s="89">
        <f t="shared" si="157"/>
        <v>0</v>
      </c>
      <c r="F822" s="89">
        <f t="shared" si="157"/>
        <v>0</v>
      </c>
      <c r="G822" s="89">
        <f t="shared" si="157"/>
        <v>0</v>
      </c>
      <c r="H822" s="89">
        <f t="shared" si="157"/>
        <v>0</v>
      </c>
      <c r="I822" s="89">
        <f t="shared" si="157"/>
        <v>0</v>
      </c>
      <c r="J822" s="89">
        <f t="shared" si="157"/>
        <v>0</v>
      </c>
      <c r="K822" s="89">
        <f t="shared" si="157"/>
        <v>0</v>
      </c>
      <c r="L822" s="89">
        <f t="shared" si="157"/>
        <v>0</v>
      </c>
      <c r="M822" s="89">
        <f t="shared" si="157"/>
        <v>0</v>
      </c>
      <c r="N822" s="89">
        <f t="shared" si="157"/>
        <v>0</v>
      </c>
      <c r="O822" s="89">
        <f t="shared" si="157"/>
        <v>0</v>
      </c>
      <c r="P822" s="89">
        <f t="shared" si="157"/>
        <v>0</v>
      </c>
      <c r="Q822" s="89">
        <f t="shared" si="157"/>
        <v>0</v>
      </c>
      <c r="R822" s="89">
        <f t="shared" si="157"/>
        <v>0</v>
      </c>
      <c r="S822" s="89">
        <f t="shared" si="157"/>
        <v>0</v>
      </c>
      <c r="T822" s="89">
        <f t="shared" si="157"/>
        <v>0</v>
      </c>
      <c r="U822" s="89">
        <f t="shared" si="157"/>
        <v>0</v>
      </c>
      <c r="V822" s="89">
        <f t="shared" si="157"/>
        <v>0</v>
      </c>
      <c r="W822" s="89">
        <f t="shared" si="157"/>
        <v>0</v>
      </c>
      <c r="X822" s="89">
        <f t="shared" si="157"/>
        <v>0</v>
      </c>
      <c r="Y822" s="89">
        <f t="shared" si="157"/>
        <v>0</v>
      </c>
      <c r="Z822" s="89">
        <f t="shared" si="157"/>
        <v>0</v>
      </c>
      <c r="AA822" s="89">
        <f t="shared" si="157"/>
        <v>0</v>
      </c>
      <c r="AB822" s="89">
        <f t="shared" si="157"/>
        <v>0</v>
      </c>
      <c r="AC822" s="89">
        <f t="shared" si="157"/>
        <v>0</v>
      </c>
      <c r="AD822" s="89">
        <f t="shared" si="157"/>
        <v>0</v>
      </c>
      <c r="AE822" s="89">
        <f t="shared" si="157"/>
        <v>0</v>
      </c>
      <c r="AF822" s="89">
        <f t="shared" si="157"/>
        <v>0</v>
      </c>
      <c r="AG822" s="89">
        <f t="shared" si="157"/>
        <v>0</v>
      </c>
      <c r="AH822" s="89">
        <f t="shared" si="157"/>
        <v>0</v>
      </c>
      <c r="AI822" s="89">
        <f t="shared" si="157"/>
        <v>0</v>
      </c>
      <c r="AJ822" s="89">
        <f t="shared" si="157"/>
        <v>0</v>
      </c>
      <c r="AK822" s="89">
        <f t="shared" si="157"/>
        <v>0</v>
      </c>
      <c r="AL822" s="89">
        <f t="shared" si="157"/>
        <v>0</v>
      </c>
      <c r="AM822" s="89">
        <f t="shared" si="157"/>
        <v>0</v>
      </c>
      <c r="AN822" s="89">
        <f t="shared" si="157"/>
        <v>0</v>
      </c>
      <c r="AO822" s="89">
        <f t="shared" si="157"/>
        <v>0</v>
      </c>
      <c r="AP822" s="89">
        <f t="shared" si="157"/>
        <v>0</v>
      </c>
      <c r="AQ822" s="89">
        <f t="shared" si="157"/>
        <v>0</v>
      </c>
      <c r="AR822" s="89">
        <f t="shared" si="157"/>
        <v>0</v>
      </c>
      <c r="AS822" s="89">
        <f t="shared" si="157"/>
        <v>0</v>
      </c>
      <c r="AT822" s="89">
        <f t="shared" si="157"/>
        <v>0</v>
      </c>
      <c r="AU822" s="89">
        <f t="shared" si="157"/>
        <v>0</v>
      </c>
      <c r="AV822" s="89">
        <f t="shared" si="157"/>
        <v>0</v>
      </c>
      <c r="AW822" s="89">
        <f t="shared" si="157"/>
        <v>0</v>
      </c>
      <c r="AX822" s="89">
        <f t="shared" si="157"/>
        <v>0</v>
      </c>
      <c r="AY822" s="89">
        <f t="shared" si="157"/>
        <v>0</v>
      </c>
      <c r="AZ822" s="89">
        <f t="shared" si="157"/>
        <v>0</v>
      </c>
      <c r="BA822" s="89">
        <f t="shared" si="157"/>
        <v>0</v>
      </c>
      <c r="BB822" s="89">
        <f t="shared" si="157"/>
        <v>0</v>
      </c>
      <c r="BC822" s="89">
        <f t="shared" si="157"/>
        <v>0</v>
      </c>
      <c r="BD822" s="89">
        <f t="shared" si="157"/>
        <v>0</v>
      </c>
      <c r="BE822" s="89">
        <f t="shared" si="157"/>
        <v>0</v>
      </c>
      <c r="BF822" s="89">
        <f t="shared" si="157"/>
        <v>0</v>
      </c>
      <c r="BG822" s="89">
        <f t="shared" si="157"/>
        <v>0</v>
      </c>
      <c r="BH822" s="89">
        <f t="shared" si="157"/>
        <v>0</v>
      </c>
      <c r="BI822" s="89">
        <f t="shared" si="157"/>
        <v>0</v>
      </c>
      <c r="BJ822" s="89">
        <f t="shared" si="157"/>
        <v>0</v>
      </c>
      <c r="BK822" s="89">
        <f t="shared" si="157"/>
        <v>0</v>
      </c>
      <c r="BL822" s="89">
        <f t="shared" si="157"/>
        <v>0</v>
      </c>
      <c r="BM822" s="89">
        <f t="shared" si="157"/>
        <v>0</v>
      </c>
      <c r="BN822" s="89">
        <f t="shared" si="157"/>
        <v>0</v>
      </c>
      <c r="BO822" s="89">
        <f t="shared" si="158"/>
        <v>0</v>
      </c>
      <c r="BP822" s="89">
        <f t="shared" si="158"/>
        <v>0</v>
      </c>
      <c r="BQ822" s="89">
        <f t="shared" si="158"/>
        <v>0</v>
      </c>
      <c r="BR822" s="89">
        <f t="shared" si="158"/>
        <v>0</v>
      </c>
      <c r="BS822" s="89">
        <f t="shared" si="158"/>
        <v>0</v>
      </c>
      <c r="BT822" s="89">
        <f t="shared" si="158"/>
        <v>0</v>
      </c>
      <c r="BU822" s="89">
        <f t="shared" si="158"/>
        <v>0</v>
      </c>
      <c r="BV822" s="89">
        <f t="shared" si="158"/>
        <v>0</v>
      </c>
      <c r="BW822" s="89">
        <f t="shared" si="158"/>
        <v>0</v>
      </c>
      <c r="BX822" s="89">
        <f t="shared" si="158"/>
        <v>0</v>
      </c>
      <c r="BY822" s="89">
        <f t="shared" si="158"/>
        <v>0</v>
      </c>
      <c r="BZ822" s="89">
        <f t="shared" si="158"/>
        <v>0</v>
      </c>
      <c r="CA822" s="89">
        <f t="shared" si="158"/>
        <v>0</v>
      </c>
      <c r="CB822" s="89">
        <f t="shared" si="158"/>
        <v>0</v>
      </c>
      <c r="CC822" s="89">
        <f t="shared" si="158"/>
        <v>0</v>
      </c>
      <c r="CD822" s="89">
        <f t="shared" si="158"/>
        <v>0</v>
      </c>
      <c r="CE822" s="89">
        <f t="shared" si="158"/>
        <v>0</v>
      </c>
      <c r="CF822" s="89">
        <f t="shared" si="158"/>
        <v>0</v>
      </c>
      <c r="CG822" s="89">
        <f t="shared" si="158"/>
        <v>0</v>
      </c>
      <c r="CH822" s="89">
        <f t="shared" si="158"/>
        <v>0</v>
      </c>
      <c r="CI822" s="89">
        <f t="shared" si="158"/>
        <v>0</v>
      </c>
      <c r="CJ822" s="89">
        <f t="shared" si="158"/>
        <v>0</v>
      </c>
      <c r="CK822" s="89">
        <f t="shared" si="158"/>
        <v>0</v>
      </c>
      <c r="CL822" s="89">
        <f t="shared" si="158"/>
        <v>0</v>
      </c>
      <c r="CM822" s="89">
        <f t="shared" si="158"/>
        <v>0</v>
      </c>
      <c r="CN822" s="89">
        <f t="shared" si="158"/>
        <v>0</v>
      </c>
      <c r="CO822" s="89">
        <f t="shared" si="158"/>
        <v>0</v>
      </c>
      <c r="CP822" s="89">
        <f t="shared" si="158"/>
        <v>0</v>
      </c>
      <c r="CQ822" s="89">
        <f t="shared" si="158"/>
        <v>0</v>
      </c>
    </row>
    <row r="823" spans="1:95" s="89" customFormat="1" hidden="1" x14ac:dyDescent="0.25">
      <c r="A823" s="90" t="s">
        <v>273</v>
      </c>
      <c r="B823" s="91">
        <f>'[1]Base produits'!C215</f>
        <v>0</v>
      </c>
      <c r="C823" s="89">
        <f t="shared" si="157"/>
        <v>0</v>
      </c>
      <c r="D823" s="89">
        <f t="shared" si="157"/>
        <v>0</v>
      </c>
      <c r="E823" s="89">
        <f t="shared" si="157"/>
        <v>0</v>
      </c>
      <c r="F823" s="89">
        <f t="shared" si="157"/>
        <v>0</v>
      </c>
      <c r="G823" s="89">
        <f t="shared" si="157"/>
        <v>0</v>
      </c>
      <c r="H823" s="89">
        <f t="shared" si="157"/>
        <v>0</v>
      </c>
      <c r="I823" s="89">
        <f t="shared" si="157"/>
        <v>0</v>
      </c>
      <c r="J823" s="89">
        <f t="shared" si="157"/>
        <v>0</v>
      </c>
      <c r="K823" s="89">
        <f t="shared" si="157"/>
        <v>0</v>
      </c>
      <c r="L823" s="89">
        <f t="shared" si="157"/>
        <v>0</v>
      </c>
      <c r="M823" s="89">
        <f t="shared" si="157"/>
        <v>0</v>
      </c>
      <c r="N823" s="89">
        <f t="shared" si="157"/>
        <v>0</v>
      </c>
      <c r="O823" s="89">
        <f t="shared" si="157"/>
        <v>0</v>
      </c>
      <c r="P823" s="89">
        <f t="shared" si="157"/>
        <v>0</v>
      </c>
      <c r="Q823" s="89">
        <f t="shared" si="157"/>
        <v>0</v>
      </c>
      <c r="R823" s="89">
        <f t="shared" si="157"/>
        <v>0</v>
      </c>
      <c r="S823" s="89">
        <f t="shared" si="157"/>
        <v>0</v>
      </c>
      <c r="T823" s="89">
        <f t="shared" si="157"/>
        <v>0</v>
      </c>
      <c r="U823" s="89">
        <f t="shared" si="157"/>
        <v>0</v>
      </c>
      <c r="V823" s="89">
        <f t="shared" si="157"/>
        <v>0</v>
      </c>
      <c r="W823" s="89">
        <f t="shared" si="157"/>
        <v>0</v>
      </c>
      <c r="X823" s="89">
        <f t="shared" si="157"/>
        <v>0</v>
      </c>
      <c r="Y823" s="89">
        <f t="shared" si="157"/>
        <v>0</v>
      </c>
      <c r="Z823" s="89">
        <f t="shared" si="157"/>
        <v>0</v>
      </c>
      <c r="AA823" s="89">
        <f t="shared" si="157"/>
        <v>0</v>
      </c>
      <c r="AB823" s="89">
        <f t="shared" si="157"/>
        <v>0</v>
      </c>
      <c r="AC823" s="89">
        <f t="shared" si="157"/>
        <v>0</v>
      </c>
      <c r="AD823" s="89">
        <f t="shared" si="157"/>
        <v>0</v>
      </c>
      <c r="AE823" s="89">
        <f t="shared" si="157"/>
        <v>0</v>
      </c>
      <c r="AF823" s="89">
        <f t="shared" si="157"/>
        <v>0</v>
      </c>
      <c r="AG823" s="89">
        <f t="shared" si="157"/>
        <v>0</v>
      </c>
      <c r="AH823" s="89">
        <f t="shared" si="157"/>
        <v>0</v>
      </c>
      <c r="AI823" s="89">
        <f t="shared" si="157"/>
        <v>0</v>
      </c>
      <c r="AJ823" s="89">
        <f t="shared" si="157"/>
        <v>0</v>
      </c>
      <c r="AK823" s="89">
        <f t="shared" si="157"/>
        <v>0</v>
      </c>
      <c r="AL823" s="89">
        <f t="shared" si="157"/>
        <v>0</v>
      </c>
      <c r="AM823" s="89">
        <f t="shared" si="157"/>
        <v>0</v>
      </c>
      <c r="AN823" s="89">
        <f t="shared" si="157"/>
        <v>0</v>
      </c>
      <c r="AO823" s="89">
        <f t="shared" si="157"/>
        <v>0</v>
      </c>
      <c r="AP823" s="89">
        <f t="shared" si="157"/>
        <v>0</v>
      </c>
      <c r="AQ823" s="89">
        <f t="shared" si="157"/>
        <v>0</v>
      </c>
      <c r="AR823" s="89">
        <f t="shared" si="157"/>
        <v>0</v>
      </c>
      <c r="AS823" s="89">
        <f t="shared" si="157"/>
        <v>0</v>
      </c>
      <c r="AT823" s="89">
        <f t="shared" si="157"/>
        <v>0</v>
      </c>
      <c r="AU823" s="89">
        <f t="shared" si="157"/>
        <v>0</v>
      </c>
      <c r="AV823" s="89">
        <f t="shared" si="157"/>
        <v>0</v>
      </c>
      <c r="AW823" s="89">
        <f t="shared" si="157"/>
        <v>0</v>
      </c>
      <c r="AX823" s="89">
        <f t="shared" si="157"/>
        <v>0</v>
      </c>
      <c r="AY823" s="89">
        <f t="shared" si="157"/>
        <v>0</v>
      </c>
      <c r="AZ823" s="89">
        <f t="shared" si="157"/>
        <v>0</v>
      </c>
      <c r="BA823" s="89">
        <f t="shared" si="157"/>
        <v>0</v>
      </c>
      <c r="BB823" s="89">
        <f t="shared" si="157"/>
        <v>0</v>
      </c>
      <c r="BC823" s="89">
        <f t="shared" si="157"/>
        <v>0</v>
      </c>
      <c r="BD823" s="89">
        <f t="shared" si="157"/>
        <v>0</v>
      </c>
      <c r="BE823" s="89">
        <f t="shared" si="157"/>
        <v>0</v>
      </c>
      <c r="BF823" s="89">
        <f t="shared" si="157"/>
        <v>0</v>
      </c>
      <c r="BG823" s="89">
        <f t="shared" si="157"/>
        <v>0</v>
      </c>
      <c r="BH823" s="89">
        <f t="shared" si="157"/>
        <v>0</v>
      </c>
      <c r="BI823" s="89">
        <f t="shared" si="157"/>
        <v>0</v>
      </c>
      <c r="BJ823" s="89">
        <f t="shared" si="157"/>
        <v>0</v>
      </c>
      <c r="BK823" s="89">
        <f t="shared" si="157"/>
        <v>0</v>
      </c>
      <c r="BL823" s="89">
        <f t="shared" si="157"/>
        <v>0</v>
      </c>
      <c r="BM823" s="89">
        <f t="shared" si="157"/>
        <v>0</v>
      </c>
      <c r="BN823" s="89">
        <f t="shared" ref="BN823" si="159">BN219*$B823</f>
        <v>0</v>
      </c>
      <c r="BO823" s="89">
        <f t="shared" si="158"/>
        <v>0</v>
      </c>
      <c r="BP823" s="89">
        <f t="shared" si="158"/>
        <v>0</v>
      </c>
      <c r="BQ823" s="89">
        <f t="shared" si="158"/>
        <v>0</v>
      </c>
      <c r="BR823" s="89">
        <f t="shared" si="158"/>
        <v>0</v>
      </c>
      <c r="BS823" s="89">
        <f t="shared" si="158"/>
        <v>0</v>
      </c>
      <c r="BT823" s="89">
        <f t="shared" si="158"/>
        <v>0</v>
      </c>
      <c r="BU823" s="89">
        <f t="shared" si="158"/>
        <v>0</v>
      </c>
      <c r="BV823" s="89">
        <f t="shared" si="158"/>
        <v>0</v>
      </c>
      <c r="BW823" s="89">
        <f t="shared" si="158"/>
        <v>0</v>
      </c>
      <c r="BX823" s="89">
        <f t="shared" si="158"/>
        <v>0</v>
      </c>
      <c r="BY823" s="89">
        <f t="shared" si="158"/>
        <v>0</v>
      </c>
      <c r="BZ823" s="89">
        <f t="shared" si="158"/>
        <v>0</v>
      </c>
      <c r="CA823" s="89">
        <f t="shared" si="158"/>
        <v>0</v>
      </c>
      <c r="CB823" s="89">
        <f t="shared" si="158"/>
        <v>0</v>
      </c>
      <c r="CC823" s="89">
        <f t="shared" si="158"/>
        <v>0</v>
      </c>
      <c r="CD823" s="89">
        <f t="shared" si="158"/>
        <v>0</v>
      </c>
      <c r="CE823" s="89">
        <f t="shared" si="158"/>
        <v>0</v>
      </c>
      <c r="CF823" s="89">
        <f t="shared" si="158"/>
        <v>0</v>
      </c>
      <c r="CG823" s="89">
        <f t="shared" si="158"/>
        <v>0</v>
      </c>
      <c r="CH823" s="89">
        <f t="shared" si="158"/>
        <v>0</v>
      </c>
      <c r="CI823" s="89">
        <f t="shared" si="158"/>
        <v>0</v>
      </c>
      <c r="CJ823" s="89">
        <f t="shared" si="158"/>
        <v>0</v>
      </c>
      <c r="CK823" s="89">
        <f t="shared" si="158"/>
        <v>0</v>
      </c>
      <c r="CL823" s="89">
        <f t="shared" si="158"/>
        <v>0</v>
      </c>
      <c r="CM823" s="89">
        <f t="shared" si="158"/>
        <v>0</v>
      </c>
      <c r="CN823" s="89">
        <f t="shared" si="158"/>
        <v>0</v>
      </c>
      <c r="CO823" s="89">
        <f t="shared" si="158"/>
        <v>0</v>
      </c>
      <c r="CP823" s="89">
        <f t="shared" si="158"/>
        <v>0</v>
      </c>
      <c r="CQ823" s="89">
        <f t="shared" si="158"/>
        <v>0</v>
      </c>
    </row>
    <row r="824" spans="1:95" s="89" customFormat="1" hidden="1" x14ac:dyDescent="0.25">
      <c r="A824" s="90" t="s">
        <v>274</v>
      </c>
      <c r="B824" s="91">
        <f>'[1]Base produits'!C216</f>
        <v>0</v>
      </c>
      <c r="C824" s="89">
        <f t="shared" ref="C824:BN827" si="160">C220*$B824</f>
        <v>0</v>
      </c>
      <c r="D824" s="89">
        <f t="shared" si="160"/>
        <v>0</v>
      </c>
      <c r="E824" s="89">
        <f t="shared" si="160"/>
        <v>0</v>
      </c>
      <c r="F824" s="89">
        <f t="shared" si="160"/>
        <v>0</v>
      </c>
      <c r="G824" s="89">
        <f t="shared" si="160"/>
        <v>0</v>
      </c>
      <c r="H824" s="89">
        <f t="shared" si="160"/>
        <v>0</v>
      </c>
      <c r="I824" s="89">
        <f t="shared" si="160"/>
        <v>0</v>
      </c>
      <c r="J824" s="89">
        <f t="shared" si="160"/>
        <v>0</v>
      </c>
      <c r="K824" s="89">
        <f t="shared" si="160"/>
        <v>0</v>
      </c>
      <c r="L824" s="89">
        <f t="shared" si="160"/>
        <v>0</v>
      </c>
      <c r="M824" s="89">
        <f t="shared" si="160"/>
        <v>0</v>
      </c>
      <c r="N824" s="89">
        <f t="shared" si="160"/>
        <v>0</v>
      </c>
      <c r="O824" s="89">
        <f t="shared" si="160"/>
        <v>0</v>
      </c>
      <c r="P824" s="89">
        <f t="shared" si="160"/>
        <v>0</v>
      </c>
      <c r="Q824" s="89">
        <f t="shared" si="160"/>
        <v>0</v>
      </c>
      <c r="R824" s="89">
        <f t="shared" si="160"/>
        <v>0</v>
      </c>
      <c r="S824" s="89">
        <f t="shared" si="160"/>
        <v>0</v>
      </c>
      <c r="T824" s="89">
        <f t="shared" si="160"/>
        <v>0</v>
      </c>
      <c r="U824" s="89">
        <f t="shared" si="160"/>
        <v>0</v>
      </c>
      <c r="V824" s="89">
        <f t="shared" si="160"/>
        <v>0</v>
      </c>
      <c r="W824" s="89">
        <f t="shared" si="160"/>
        <v>0</v>
      </c>
      <c r="X824" s="89">
        <f t="shared" si="160"/>
        <v>0</v>
      </c>
      <c r="Y824" s="89">
        <f t="shared" si="160"/>
        <v>0</v>
      </c>
      <c r="Z824" s="89">
        <f t="shared" si="160"/>
        <v>0</v>
      </c>
      <c r="AA824" s="89">
        <f t="shared" si="160"/>
        <v>0</v>
      </c>
      <c r="AB824" s="89">
        <f t="shared" si="160"/>
        <v>0</v>
      </c>
      <c r="AC824" s="89">
        <f t="shared" si="160"/>
        <v>0</v>
      </c>
      <c r="AD824" s="89">
        <f t="shared" si="160"/>
        <v>0</v>
      </c>
      <c r="AE824" s="89">
        <f t="shared" si="160"/>
        <v>0</v>
      </c>
      <c r="AF824" s="89">
        <f t="shared" si="160"/>
        <v>0</v>
      </c>
      <c r="AG824" s="89">
        <f t="shared" si="160"/>
        <v>0</v>
      </c>
      <c r="AH824" s="89">
        <f t="shared" si="160"/>
        <v>0</v>
      </c>
      <c r="AI824" s="89">
        <f t="shared" si="160"/>
        <v>0</v>
      </c>
      <c r="AJ824" s="89">
        <f t="shared" si="160"/>
        <v>0</v>
      </c>
      <c r="AK824" s="89">
        <f t="shared" si="160"/>
        <v>0</v>
      </c>
      <c r="AL824" s="89">
        <f t="shared" si="160"/>
        <v>0</v>
      </c>
      <c r="AM824" s="89">
        <f t="shared" si="160"/>
        <v>0</v>
      </c>
      <c r="AN824" s="89">
        <f t="shared" si="160"/>
        <v>0</v>
      </c>
      <c r="AO824" s="89">
        <f t="shared" si="160"/>
        <v>0</v>
      </c>
      <c r="AP824" s="89">
        <f t="shared" si="160"/>
        <v>0</v>
      </c>
      <c r="AQ824" s="89">
        <f t="shared" si="160"/>
        <v>0</v>
      </c>
      <c r="AR824" s="89">
        <f t="shared" si="160"/>
        <v>0</v>
      </c>
      <c r="AS824" s="89">
        <f t="shared" si="160"/>
        <v>0</v>
      </c>
      <c r="AT824" s="89">
        <f t="shared" si="160"/>
        <v>0</v>
      </c>
      <c r="AU824" s="89">
        <f t="shared" si="160"/>
        <v>0</v>
      </c>
      <c r="AV824" s="89">
        <f t="shared" si="160"/>
        <v>0</v>
      </c>
      <c r="AW824" s="89">
        <f t="shared" si="160"/>
        <v>0</v>
      </c>
      <c r="AX824" s="89">
        <f t="shared" si="160"/>
        <v>0</v>
      </c>
      <c r="AY824" s="89">
        <f t="shared" si="160"/>
        <v>0</v>
      </c>
      <c r="AZ824" s="89">
        <f t="shared" si="160"/>
        <v>0</v>
      </c>
      <c r="BA824" s="89">
        <f t="shared" si="160"/>
        <v>0</v>
      </c>
      <c r="BB824" s="89">
        <f t="shared" si="160"/>
        <v>0</v>
      </c>
      <c r="BC824" s="89">
        <f t="shared" si="160"/>
        <v>0</v>
      </c>
      <c r="BD824" s="89">
        <f t="shared" si="160"/>
        <v>0</v>
      </c>
      <c r="BE824" s="89">
        <f t="shared" si="160"/>
        <v>0</v>
      </c>
      <c r="BF824" s="89">
        <f t="shared" si="160"/>
        <v>0</v>
      </c>
      <c r="BG824" s="89">
        <f t="shared" si="160"/>
        <v>0</v>
      </c>
      <c r="BH824" s="89">
        <f t="shared" si="160"/>
        <v>0</v>
      </c>
      <c r="BI824" s="89">
        <f t="shared" si="160"/>
        <v>0</v>
      </c>
      <c r="BJ824" s="89">
        <f t="shared" si="160"/>
        <v>0</v>
      </c>
      <c r="BK824" s="89">
        <f t="shared" si="160"/>
        <v>0</v>
      </c>
      <c r="BL824" s="89">
        <f t="shared" si="160"/>
        <v>0</v>
      </c>
      <c r="BM824" s="89">
        <f t="shared" si="160"/>
        <v>0</v>
      </c>
      <c r="BN824" s="89">
        <f t="shared" si="160"/>
        <v>0</v>
      </c>
      <c r="BO824" s="89">
        <f t="shared" ref="BO824:CQ827" si="161">BO220*$B824</f>
        <v>0</v>
      </c>
      <c r="BP824" s="89">
        <f t="shared" si="161"/>
        <v>0</v>
      </c>
      <c r="BQ824" s="89">
        <f t="shared" si="161"/>
        <v>0</v>
      </c>
      <c r="BR824" s="89">
        <f t="shared" si="161"/>
        <v>0</v>
      </c>
      <c r="BS824" s="89">
        <f t="shared" si="161"/>
        <v>0</v>
      </c>
      <c r="BT824" s="89">
        <f t="shared" si="161"/>
        <v>0</v>
      </c>
      <c r="BU824" s="89">
        <f t="shared" si="161"/>
        <v>0</v>
      </c>
      <c r="BV824" s="89">
        <f t="shared" si="161"/>
        <v>0</v>
      </c>
      <c r="BW824" s="89">
        <f t="shared" si="161"/>
        <v>0</v>
      </c>
      <c r="BX824" s="89">
        <f t="shared" si="161"/>
        <v>0</v>
      </c>
      <c r="BY824" s="89">
        <f t="shared" si="161"/>
        <v>0</v>
      </c>
      <c r="BZ824" s="89">
        <f t="shared" si="161"/>
        <v>0</v>
      </c>
      <c r="CA824" s="89">
        <f t="shared" si="161"/>
        <v>0</v>
      </c>
      <c r="CB824" s="89">
        <f t="shared" si="161"/>
        <v>0</v>
      </c>
      <c r="CC824" s="89">
        <f t="shared" si="161"/>
        <v>0</v>
      </c>
      <c r="CD824" s="89">
        <f t="shared" si="161"/>
        <v>0</v>
      </c>
      <c r="CE824" s="89">
        <f t="shared" si="161"/>
        <v>0</v>
      </c>
      <c r="CF824" s="89">
        <f t="shared" si="161"/>
        <v>0</v>
      </c>
      <c r="CG824" s="89">
        <f t="shared" si="161"/>
        <v>0</v>
      </c>
      <c r="CH824" s="89">
        <f t="shared" si="161"/>
        <v>0</v>
      </c>
      <c r="CI824" s="89">
        <f t="shared" si="161"/>
        <v>0</v>
      </c>
      <c r="CJ824" s="89">
        <f t="shared" si="161"/>
        <v>0</v>
      </c>
      <c r="CK824" s="89">
        <f t="shared" si="161"/>
        <v>0</v>
      </c>
      <c r="CL824" s="89">
        <f t="shared" si="161"/>
        <v>0</v>
      </c>
      <c r="CM824" s="89">
        <f t="shared" si="161"/>
        <v>0</v>
      </c>
      <c r="CN824" s="89">
        <f t="shared" si="161"/>
        <v>0</v>
      </c>
      <c r="CO824" s="89">
        <f t="shared" si="161"/>
        <v>0</v>
      </c>
      <c r="CP824" s="89">
        <f t="shared" si="161"/>
        <v>0</v>
      </c>
      <c r="CQ824" s="89">
        <f t="shared" si="161"/>
        <v>0</v>
      </c>
    </row>
    <row r="825" spans="1:95" s="89" customFormat="1" hidden="1" x14ac:dyDescent="0.25">
      <c r="A825" s="90" t="s">
        <v>275</v>
      </c>
      <c r="B825" s="91">
        <f>'[1]Base produits'!C217</f>
        <v>0</v>
      </c>
      <c r="C825" s="89">
        <f t="shared" si="160"/>
        <v>0</v>
      </c>
      <c r="D825" s="89">
        <f t="shared" si="160"/>
        <v>0</v>
      </c>
      <c r="E825" s="89">
        <f t="shared" si="160"/>
        <v>0</v>
      </c>
      <c r="F825" s="89">
        <f t="shared" si="160"/>
        <v>0</v>
      </c>
      <c r="G825" s="89">
        <f t="shared" si="160"/>
        <v>0</v>
      </c>
      <c r="H825" s="89">
        <f t="shared" si="160"/>
        <v>0</v>
      </c>
      <c r="I825" s="89">
        <f t="shared" si="160"/>
        <v>0</v>
      </c>
      <c r="J825" s="89">
        <f t="shared" si="160"/>
        <v>0</v>
      </c>
      <c r="K825" s="89">
        <f t="shared" si="160"/>
        <v>0</v>
      </c>
      <c r="L825" s="89">
        <f t="shared" si="160"/>
        <v>0</v>
      </c>
      <c r="M825" s="89">
        <f t="shared" si="160"/>
        <v>0</v>
      </c>
      <c r="N825" s="89">
        <f t="shared" si="160"/>
        <v>0</v>
      </c>
      <c r="O825" s="89">
        <f t="shared" si="160"/>
        <v>0</v>
      </c>
      <c r="P825" s="89">
        <f t="shared" si="160"/>
        <v>0</v>
      </c>
      <c r="Q825" s="89">
        <f t="shared" si="160"/>
        <v>0</v>
      </c>
      <c r="R825" s="89">
        <f t="shared" si="160"/>
        <v>0</v>
      </c>
      <c r="S825" s="89">
        <f t="shared" si="160"/>
        <v>0</v>
      </c>
      <c r="T825" s="89">
        <f t="shared" si="160"/>
        <v>0</v>
      </c>
      <c r="U825" s="89">
        <f t="shared" si="160"/>
        <v>0</v>
      </c>
      <c r="V825" s="89">
        <f t="shared" si="160"/>
        <v>0</v>
      </c>
      <c r="W825" s="89">
        <f t="shared" si="160"/>
        <v>0</v>
      </c>
      <c r="X825" s="89">
        <f t="shared" si="160"/>
        <v>0</v>
      </c>
      <c r="Y825" s="89">
        <f t="shared" si="160"/>
        <v>0</v>
      </c>
      <c r="Z825" s="89">
        <f t="shared" si="160"/>
        <v>0</v>
      </c>
      <c r="AA825" s="89">
        <f t="shared" si="160"/>
        <v>0</v>
      </c>
      <c r="AB825" s="89">
        <f t="shared" si="160"/>
        <v>0</v>
      </c>
      <c r="AC825" s="89">
        <f t="shared" si="160"/>
        <v>0</v>
      </c>
      <c r="AD825" s="89">
        <f t="shared" si="160"/>
        <v>0</v>
      </c>
      <c r="AE825" s="89">
        <f t="shared" si="160"/>
        <v>0</v>
      </c>
      <c r="AF825" s="89">
        <f t="shared" si="160"/>
        <v>0</v>
      </c>
      <c r="AG825" s="89">
        <f t="shared" si="160"/>
        <v>0</v>
      </c>
      <c r="AH825" s="89">
        <f t="shared" si="160"/>
        <v>0</v>
      </c>
      <c r="AI825" s="89">
        <f t="shared" si="160"/>
        <v>0</v>
      </c>
      <c r="AJ825" s="89">
        <f t="shared" si="160"/>
        <v>0</v>
      </c>
      <c r="AK825" s="89">
        <f t="shared" si="160"/>
        <v>0</v>
      </c>
      <c r="AL825" s="89">
        <f t="shared" si="160"/>
        <v>0</v>
      </c>
      <c r="AM825" s="89">
        <f t="shared" si="160"/>
        <v>0</v>
      </c>
      <c r="AN825" s="89">
        <f t="shared" si="160"/>
        <v>0</v>
      </c>
      <c r="AO825" s="89">
        <f t="shared" si="160"/>
        <v>0</v>
      </c>
      <c r="AP825" s="89">
        <f t="shared" si="160"/>
        <v>0</v>
      </c>
      <c r="AQ825" s="89">
        <f t="shared" si="160"/>
        <v>0</v>
      </c>
      <c r="AR825" s="89">
        <f t="shared" si="160"/>
        <v>0</v>
      </c>
      <c r="AS825" s="89">
        <f t="shared" si="160"/>
        <v>0</v>
      </c>
      <c r="AT825" s="89">
        <f t="shared" si="160"/>
        <v>0</v>
      </c>
      <c r="AU825" s="89">
        <f t="shared" si="160"/>
        <v>0</v>
      </c>
      <c r="AV825" s="89">
        <f t="shared" si="160"/>
        <v>0</v>
      </c>
      <c r="AW825" s="89">
        <f t="shared" si="160"/>
        <v>0</v>
      </c>
      <c r="AX825" s="89">
        <f t="shared" si="160"/>
        <v>0</v>
      </c>
      <c r="AY825" s="89">
        <f t="shared" si="160"/>
        <v>0</v>
      </c>
      <c r="AZ825" s="89">
        <f t="shared" si="160"/>
        <v>0</v>
      </c>
      <c r="BA825" s="89">
        <f t="shared" si="160"/>
        <v>0</v>
      </c>
      <c r="BB825" s="89">
        <f t="shared" si="160"/>
        <v>0</v>
      </c>
      <c r="BC825" s="89">
        <f t="shared" si="160"/>
        <v>0</v>
      </c>
      <c r="BD825" s="89">
        <f t="shared" si="160"/>
        <v>0</v>
      </c>
      <c r="BE825" s="89">
        <f t="shared" si="160"/>
        <v>0</v>
      </c>
      <c r="BF825" s="89">
        <f t="shared" si="160"/>
        <v>0</v>
      </c>
      <c r="BG825" s="89">
        <f t="shared" si="160"/>
        <v>0</v>
      </c>
      <c r="BH825" s="89">
        <f t="shared" si="160"/>
        <v>0</v>
      </c>
      <c r="BI825" s="89">
        <f t="shared" si="160"/>
        <v>0</v>
      </c>
      <c r="BJ825" s="89">
        <f t="shared" si="160"/>
        <v>0</v>
      </c>
      <c r="BK825" s="89">
        <f t="shared" si="160"/>
        <v>0</v>
      </c>
      <c r="BL825" s="89">
        <f t="shared" si="160"/>
        <v>0</v>
      </c>
      <c r="BM825" s="89">
        <f t="shared" si="160"/>
        <v>0</v>
      </c>
      <c r="BN825" s="89">
        <f t="shared" si="160"/>
        <v>0</v>
      </c>
      <c r="BO825" s="89">
        <f t="shared" si="161"/>
        <v>0</v>
      </c>
      <c r="BP825" s="89">
        <f t="shared" si="161"/>
        <v>0</v>
      </c>
      <c r="BQ825" s="89">
        <f t="shared" si="161"/>
        <v>0</v>
      </c>
      <c r="BR825" s="89">
        <f t="shared" si="161"/>
        <v>0</v>
      </c>
      <c r="BS825" s="89">
        <f t="shared" si="161"/>
        <v>0</v>
      </c>
      <c r="BT825" s="89">
        <f t="shared" si="161"/>
        <v>0</v>
      </c>
      <c r="BU825" s="89">
        <f t="shared" si="161"/>
        <v>0</v>
      </c>
      <c r="BV825" s="89">
        <f t="shared" si="161"/>
        <v>0</v>
      </c>
      <c r="BW825" s="89">
        <f t="shared" si="161"/>
        <v>0</v>
      </c>
      <c r="BX825" s="89">
        <f t="shared" si="161"/>
        <v>0</v>
      </c>
      <c r="BY825" s="89">
        <f t="shared" si="161"/>
        <v>0</v>
      </c>
      <c r="BZ825" s="89">
        <f t="shared" si="161"/>
        <v>0</v>
      </c>
      <c r="CA825" s="89">
        <f t="shared" si="161"/>
        <v>0</v>
      </c>
      <c r="CB825" s="89">
        <f t="shared" si="161"/>
        <v>0</v>
      </c>
      <c r="CC825" s="89">
        <f t="shared" si="161"/>
        <v>0</v>
      </c>
      <c r="CD825" s="89">
        <f t="shared" si="161"/>
        <v>0</v>
      </c>
      <c r="CE825" s="89">
        <f t="shared" si="161"/>
        <v>0</v>
      </c>
      <c r="CF825" s="89">
        <f t="shared" si="161"/>
        <v>0</v>
      </c>
      <c r="CG825" s="89">
        <f t="shared" si="161"/>
        <v>0</v>
      </c>
      <c r="CH825" s="89">
        <f t="shared" si="161"/>
        <v>0</v>
      </c>
      <c r="CI825" s="89">
        <f t="shared" si="161"/>
        <v>0</v>
      </c>
      <c r="CJ825" s="89">
        <f t="shared" si="161"/>
        <v>0</v>
      </c>
      <c r="CK825" s="89">
        <f t="shared" si="161"/>
        <v>0</v>
      </c>
      <c r="CL825" s="89">
        <f t="shared" si="161"/>
        <v>0</v>
      </c>
      <c r="CM825" s="89">
        <f t="shared" si="161"/>
        <v>0</v>
      </c>
      <c r="CN825" s="89">
        <f t="shared" si="161"/>
        <v>0</v>
      </c>
      <c r="CO825" s="89">
        <f t="shared" si="161"/>
        <v>0</v>
      </c>
      <c r="CP825" s="89">
        <f t="shared" si="161"/>
        <v>0</v>
      </c>
      <c r="CQ825" s="89">
        <f t="shared" si="161"/>
        <v>0</v>
      </c>
    </row>
    <row r="826" spans="1:95" s="89" customFormat="1" hidden="1" x14ac:dyDescent="0.25">
      <c r="A826" s="90" t="s">
        <v>276</v>
      </c>
      <c r="B826" s="91">
        <f>'[1]Base produits'!C218</f>
        <v>0</v>
      </c>
      <c r="C826" s="89">
        <f t="shared" si="160"/>
        <v>0</v>
      </c>
      <c r="D826" s="89">
        <f t="shared" si="160"/>
        <v>0</v>
      </c>
      <c r="E826" s="89">
        <f t="shared" si="160"/>
        <v>0</v>
      </c>
      <c r="F826" s="89">
        <f t="shared" si="160"/>
        <v>0</v>
      </c>
      <c r="G826" s="89">
        <f t="shared" si="160"/>
        <v>0</v>
      </c>
      <c r="H826" s="89">
        <f t="shared" si="160"/>
        <v>0</v>
      </c>
      <c r="I826" s="89">
        <f t="shared" si="160"/>
        <v>0</v>
      </c>
      <c r="J826" s="89">
        <f t="shared" si="160"/>
        <v>0</v>
      </c>
      <c r="K826" s="89">
        <f t="shared" si="160"/>
        <v>0</v>
      </c>
      <c r="L826" s="89">
        <f t="shared" si="160"/>
        <v>0</v>
      </c>
      <c r="M826" s="89">
        <f t="shared" si="160"/>
        <v>0</v>
      </c>
      <c r="N826" s="89">
        <f t="shared" si="160"/>
        <v>0</v>
      </c>
      <c r="O826" s="89">
        <f t="shared" si="160"/>
        <v>0</v>
      </c>
      <c r="P826" s="89">
        <f t="shared" si="160"/>
        <v>0</v>
      </c>
      <c r="Q826" s="89">
        <f t="shared" si="160"/>
        <v>0</v>
      </c>
      <c r="R826" s="89">
        <f t="shared" si="160"/>
        <v>0</v>
      </c>
      <c r="S826" s="89">
        <f t="shared" si="160"/>
        <v>0</v>
      </c>
      <c r="T826" s="89">
        <f t="shared" si="160"/>
        <v>0</v>
      </c>
      <c r="U826" s="89">
        <f t="shared" si="160"/>
        <v>0</v>
      </c>
      <c r="V826" s="89">
        <f t="shared" si="160"/>
        <v>0</v>
      </c>
      <c r="W826" s="89">
        <f t="shared" si="160"/>
        <v>0</v>
      </c>
      <c r="X826" s="89">
        <f t="shared" si="160"/>
        <v>0</v>
      </c>
      <c r="Y826" s="89">
        <f t="shared" si="160"/>
        <v>0</v>
      </c>
      <c r="Z826" s="89">
        <f t="shared" si="160"/>
        <v>0</v>
      </c>
      <c r="AA826" s="89">
        <f t="shared" si="160"/>
        <v>0</v>
      </c>
      <c r="AB826" s="89">
        <f t="shared" si="160"/>
        <v>0</v>
      </c>
      <c r="AC826" s="89">
        <f t="shared" si="160"/>
        <v>0</v>
      </c>
      <c r="AD826" s="89">
        <f t="shared" si="160"/>
        <v>0</v>
      </c>
      <c r="AE826" s="89">
        <f t="shared" si="160"/>
        <v>0</v>
      </c>
      <c r="AF826" s="89">
        <f t="shared" si="160"/>
        <v>0</v>
      </c>
      <c r="AG826" s="89">
        <f t="shared" si="160"/>
        <v>0</v>
      </c>
      <c r="AH826" s="89">
        <f t="shared" si="160"/>
        <v>0</v>
      </c>
      <c r="AI826" s="89">
        <f t="shared" si="160"/>
        <v>0</v>
      </c>
      <c r="AJ826" s="89">
        <f t="shared" si="160"/>
        <v>0</v>
      </c>
      <c r="AK826" s="89">
        <f t="shared" si="160"/>
        <v>0</v>
      </c>
      <c r="AL826" s="89">
        <f t="shared" si="160"/>
        <v>0</v>
      </c>
      <c r="AM826" s="89">
        <f t="shared" si="160"/>
        <v>0</v>
      </c>
      <c r="AN826" s="89">
        <f t="shared" si="160"/>
        <v>0</v>
      </c>
      <c r="AO826" s="89">
        <f t="shared" si="160"/>
        <v>0</v>
      </c>
      <c r="AP826" s="89">
        <f t="shared" si="160"/>
        <v>0</v>
      </c>
      <c r="AQ826" s="89">
        <f t="shared" si="160"/>
        <v>0</v>
      </c>
      <c r="AR826" s="89">
        <f t="shared" si="160"/>
        <v>0</v>
      </c>
      <c r="AS826" s="89">
        <f t="shared" si="160"/>
        <v>0</v>
      </c>
      <c r="AT826" s="89">
        <f t="shared" si="160"/>
        <v>0</v>
      </c>
      <c r="AU826" s="89">
        <f t="shared" si="160"/>
        <v>0</v>
      </c>
      <c r="AV826" s="89">
        <f t="shared" si="160"/>
        <v>0</v>
      </c>
      <c r="AW826" s="89">
        <f t="shared" si="160"/>
        <v>0</v>
      </c>
      <c r="AX826" s="89">
        <f t="shared" si="160"/>
        <v>0</v>
      </c>
      <c r="AY826" s="89">
        <f t="shared" si="160"/>
        <v>0</v>
      </c>
      <c r="AZ826" s="89">
        <f t="shared" si="160"/>
        <v>0</v>
      </c>
      <c r="BA826" s="89">
        <f t="shared" si="160"/>
        <v>0</v>
      </c>
      <c r="BB826" s="89">
        <f t="shared" si="160"/>
        <v>0</v>
      </c>
      <c r="BC826" s="89">
        <f t="shared" si="160"/>
        <v>0</v>
      </c>
      <c r="BD826" s="89">
        <f t="shared" si="160"/>
        <v>0</v>
      </c>
      <c r="BE826" s="89">
        <f t="shared" si="160"/>
        <v>0</v>
      </c>
      <c r="BF826" s="89">
        <f t="shared" si="160"/>
        <v>0</v>
      </c>
      <c r="BG826" s="89">
        <f t="shared" si="160"/>
        <v>0</v>
      </c>
      <c r="BH826" s="89">
        <f t="shared" si="160"/>
        <v>0</v>
      </c>
      <c r="BI826" s="89">
        <f t="shared" si="160"/>
        <v>0</v>
      </c>
      <c r="BJ826" s="89">
        <f t="shared" si="160"/>
        <v>0</v>
      </c>
      <c r="BK826" s="89">
        <f t="shared" si="160"/>
        <v>0</v>
      </c>
      <c r="BL826" s="89">
        <f t="shared" si="160"/>
        <v>0</v>
      </c>
      <c r="BM826" s="89">
        <f t="shared" si="160"/>
        <v>0</v>
      </c>
      <c r="BN826" s="89">
        <f t="shared" si="160"/>
        <v>0</v>
      </c>
      <c r="BO826" s="89">
        <f t="shared" si="161"/>
        <v>0</v>
      </c>
      <c r="BP826" s="89">
        <f t="shared" si="161"/>
        <v>0</v>
      </c>
      <c r="BQ826" s="89">
        <f t="shared" si="161"/>
        <v>0</v>
      </c>
      <c r="BR826" s="89">
        <f t="shared" si="161"/>
        <v>0</v>
      </c>
      <c r="BS826" s="89">
        <f t="shared" si="161"/>
        <v>0</v>
      </c>
      <c r="BT826" s="89">
        <f t="shared" si="161"/>
        <v>0</v>
      </c>
      <c r="BU826" s="89">
        <f t="shared" si="161"/>
        <v>0</v>
      </c>
      <c r="BV826" s="89">
        <f t="shared" si="161"/>
        <v>0</v>
      </c>
      <c r="BW826" s="89">
        <f t="shared" si="161"/>
        <v>0</v>
      </c>
      <c r="BX826" s="89">
        <f t="shared" si="161"/>
        <v>0</v>
      </c>
      <c r="BY826" s="89">
        <f t="shared" si="161"/>
        <v>0</v>
      </c>
      <c r="BZ826" s="89">
        <f t="shared" si="161"/>
        <v>0</v>
      </c>
      <c r="CA826" s="89">
        <f t="shared" si="161"/>
        <v>0</v>
      </c>
      <c r="CB826" s="89">
        <f t="shared" si="161"/>
        <v>0</v>
      </c>
      <c r="CC826" s="89">
        <f t="shared" si="161"/>
        <v>0</v>
      </c>
      <c r="CD826" s="89">
        <f t="shared" si="161"/>
        <v>0</v>
      </c>
      <c r="CE826" s="89">
        <f t="shared" si="161"/>
        <v>0</v>
      </c>
      <c r="CF826" s="89">
        <f t="shared" si="161"/>
        <v>0</v>
      </c>
      <c r="CG826" s="89">
        <f t="shared" si="161"/>
        <v>0</v>
      </c>
      <c r="CH826" s="89">
        <f t="shared" si="161"/>
        <v>0</v>
      </c>
      <c r="CI826" s="89">
        <f t="shared" si="161"/>
        <v>0</v>
      </c>
      <c r="CJ826" s="89">
        <f t="shared" si="161"/>
        <v>0</v>
      </c>
      <c r="CK826" s="89">
        <f t="shared" si="161"/>
        <v>0</v>
      </c>
      <c r="CL826" s="89">
        <f t="shared" si="161"/>
        <v>0</v>
      </c>
      <c r="CM826" s="89">
        <f t="shared" si="161"/>
        <v>0</v>
      </c>
      <c r="CN826" s="89">
        <f t="shared" si="161"/>
        <v>0</v>
      </c>
      <c r="CO826" s="89">
        <f t="shared" si="161"/>
        <v>0</v>
      </c>
      <c r="CP826" s="89">
        <f t="shared" si="161"/>
        <v>0</v>
      </c>
      <c r="CQ826" s="89">
        <f t="shared" si="161"/>
        <v>0</v>
      </c>
    </row>
    <row r="827" spans="1:95" s="89" customFormat="1" hidden="1" x14ac:dyDescent="0.25">
      <c r="A827" s="90" t="s">
        <v>277</v>
      </c>
      <c r="B827" s="91">
        <f>'[1]Base produits'!C219</f>
        <v>0</v>
      </c>
      <c r="C827" s="89">
        <f t="shared" si="160"/>
        <v>0</v>
      </c>
      <c r="D827" s="89">
        <f t="shared" si="160"/>
        <v>0</v>
      </c>
      <c r="E827" s="89">
        <f t="shared" si="160"/>
        <v>0</v>
      </c>
      <c r="F827" s="89">
        <f t="shared" si="160"/>
        <v>0</v>
      </c>
      <c r="G827" s="89">
        <f t="shared" si="160"/>
        <v>0</v>
      </c>
      <c r="H827" s="89">
        <f t="shared" si="160"/>
        <v>0</v>
      </c>
      <c r="I827" s="89">
        <f t="shared" si="160"/>
        <v>0</v>
      </c>
      <c r="J827" s="89">
        <f t="shared" si="160"/>
        <v>0</v>
      </c>
      <c r="K827" s="89">
        <f t="shared" si="160"/>
        <v>0</v>
      </c>
      <c r="L827" s="89">
        <f t="shared" si="160"/>
        <v>0</v>
      </c>
      <c r="M827" s="89">
        <f t="shared" si="160"/>
        <v>0</v>
      </c>
      <c r="N827" s="89">
        <f t="shared" si="160"/>
        <v>0</v>
      </c>
      <c r="O827" s="89">
        <f t="shared" si="160"/>
        <v>0</v>
      </c>
      <c r="P827" s="89">
        <f t="shared" si="160"/>
        <v>0</v>
      </c>
      <c r="Q827" s="89">
        <f t="shared" si="160"/>
        <v>0</v>
      </c>
      <c r="R827" s="89">
        <f t="shared" si="160"/>
        <v>0</v>
      </c>
      <c r="S827" s="89">
        <f t="shared" si="160"/>
        <v>0</v>
      </c>
      <c r="T827" s="89">
        <f t="shared" si="160"/>
        <v>0</v>
      </c>
      <c r="U827" s="89">
        <f t="shared" si="160"/>
        <v>0</v>
      </c>
      <c r="V827" s="89">
        <f t="shared" si="160"/>
        <v>0</v>
      </c>
      <c r="W827" s="89">
        <f t="shared" si="160"/>
        <v>0</v>
      </c>
      <c r="X827" s="89">
        <f t="shared" si="160"/>
        <v>0</v>
      </c>
      <c r="Y827" s="89">
        <f t="shared" si="160"/>
        <v>0</v>
      </c>
      <c r="Z827" s="89">
        <f t="shared" si="160"/>
        <v>0</v>
      </c>
      <c r="AA827" s="89">
        <f t="shared" si="160"/>
        <v>0</v>
      </c>
      <c r="AB827" s="89">
        <f t="shared" si="160"/>
        <v>0</v>
      </c>
      <c r="AC827" s="89">
        <f t="shared" si="160"/>
        <v>0</v>
      </c>
      <c r="AD827" s="89">
        <f t="shared" si="160"/>
        <v>0</v>
      </c>
      <c r="AE827" s="89">
        <f t="shared" si="160"/>
        <v>0</v>
      </c>
      <c r="AF827" s="89">
        <f t="shared" si="160"/>
        <v>0</v>
      </c>
      <c r="AG827" s="89">
        <f t="shared" si="160"/>
        <v>0</v>
      </c>
      <c r="AH827" s="89">
        <f t="shared" si="160"/>
        <v>0</v>
      </c>
      <c r="AI827" s="89">
        <f t="shared" si="160"/>
        <v>0</v>
      </c>
      <c r="AJ827" s="89">
        <f t="shared" si="160"/>
        <v>0</v>
      </c>
      <c r="AK827" s="89">
        <f t="shared" si="160"/>
        <v>0</v>
      </c>
      <c r="AL827" s="89">
        <f t="shared" si="160"/>
        <v>0</v>
      </c>
      <c r="AM827" s="89">
        <f t="shared" si="160"/>
        <v>0</v>
      </c>
      <c r="AN827" s="89">
        <f t="shared" si="160"/>
        <v>0</v>
      </c>
      <c r="AO827" s="89">
        <f t="shared" si="160"/>
        <v>0</v>
      </c>
      <c r="AP827" s="89">
        <f t="shared" si="160"/>
        <v>0</v>
      </c>
      <c r="AQ827" s="89">
        <f t="shared" si="160"/>
        <v>0</v>
      </c>
      <c r="AR827" s="89">
        <f t="shared" si="160"/>
        <v>0</v>
      </c>
      <c r="AS827" s="89">
        <f t="shared" si="160"/>
        <v>0</v>
      </c>
      <c r="AT827" s="89">
        <f t="shared" si="160"/>
        <v>0</v>
      </c>
      <c r="AU827" s="89">
        <f t="shared" si="160"/>
        <v>0</v>
      </c>
      <c r="AV827" s="89">
        <f t="shared" si="160"/>
        <v>0</v>
      </c>
      <c r="AW827" s="89">
        <f t="shared" si="160"/>
        <v>0</v>
      </c>
      <c r="AX827" s="89">
        <f t="shared" si="160"/>
        <v>0</v>
      </c>
      <c r="AY827" s="89">
        <f t="shared" si="160"/>
        <v>0</v>
      </c>
      <c r="AZ827" s="89">
        <f t="shared" si="160"/>
        <v>0</v>
      </c>
      <c r="BA827" s="89">
        <f t="shared" si="160"/>
        <v>0</v>
      </c>
      <c r="BB827" s="89">
        <f t="shared" si="160"/>
        <v>0</v>
      </c>
      <c r="BC827" s="89">
        <f t="shared" si="160"/>
        <v>0</v>
      </c>
      <c r="BD827" s="89">
        <f t="shared" si="160"/>
        <v>0</v>
      </c>
      <c r="BE827" s="89">
        <f t="shared" si="160"/>
        <v>0</v>
      </c>
      <c r="BF827" s="89">
        <f t="shared" si="160"/>
        <v>0</v>
      </c>
      <c r="BG827" s="89">
        <f t="shared" si="160"/>
        <v>0</v>
      </c>
      <c r="BH827" s="89">
        <f t="shared" si="160"/>
        <v>0</v>
      </c>
      <c r="BI827" s="89">
        <f t="shared" si="160"/>
        <v>0</v>
      </c>
      <c r="BJ827" s="89">
        <f t="shared" si="160"/>
        <v>0</v>
      </c>
      <c r="BK827" s="89">
        <f t="shared" si="160"/>
        <v>0</v>
      </c>
      <c r="BL827" s="89">
        <f t="shared" si="160"/>
        <v>0</v>
      </c>
      <c r="BM827" s="89">
        <f t="shared" si="160"/>
        <v>0</v>
      </c>
      <c r="BN827" s="89">
        <f t="shared" ref="BN827" si="162">BN223*$B827</f>
        <v>0</v>
      </c>
      <c r="BO827" s="89">
        <f t="shared" si="161"/>
        <v>0</v>
      </c>
      <c r="BP827" s="89">
        <f t="shared" si="161"/>
        <v>0</v>
      </c>
      <c r="BQ827" s="89">
        <f t="shared" si="161"/>
        <v>0</v>
      </c>
      <c r="BR827" s="89">
        <f t="shared" si="161"/>
        <v>0</v>
      </c>
      <c r="BS827" s="89">
        <f t="shared" si="161"/>
        <v>0</v>
      </c>
      <c r="BT827" s="89">
        <f t="shared" si="161"/>
        <v>0</v>
      </c>
      <c r="BU827" s="89">
        <f t="shared" si="161"/>
        <v>0</v>
      </c>
      <c r="BV827" s="89">
        <f t="shared" si="161"/>
        <v>0</v>
      </c>
      <c r="BW827" s="89">
        <f t="shared" si="161"/>
        <v>0</v>
      </c>
      <c r="BX827" s="89">
        <f t="shared" si="161"/>
        <v>0</v>
      </c>
      <c r="BY827" s="89">
        <f t="shared" si="161"/>
        <v>0</v>
      </c>
      <c r="BZ827" s="89">
        <f t="shared" si="161"/>
        <v>0</v>
      </c>
      <c r="CA827" s="89">
        <f t="shared" si="161"/>
        <v>0</v>
      </c>
      <c r="CB827" s="89">
        <f t="shared" si="161"/>
        <v>0</v>
      </c>
      <c r="CC827" s="89">
        <f t="shared" si="161"/>
        <v>0</v>
      </c>
      <c r="CD827" s="89">
        <f t="shared" si="161"/>
        <v>0</v>
      </c>
      <c r="CE827" s="89">
        <f t="shared" si="161"/>
        <v>0</v>
      </c>
      <c r="CF827" s="89">
        <f t="shared" si="161"/>
        <v>0</v>
      </c>
      <c r="CG827" s="89">
        <f t="shared" si="161"/>
        <v>0</v>
      </c>
      <c r="CH827" s="89">
        <f t="shared" si="161"/>
        <v>0</v>
      </c>
      <c r="CI827" s="89">
        <f t="shared" si="161"/>
        <v>0</v>
      </c>
      <c r="CJ827" s="89">
        <f t="shared" si="161"/>
        <v>0</v>
      </c>
      <c r="CK827" s="89">
        <f t="shared" si="161"/>
        <v>0</v>
      </c>
      <c r="CL827" s="89">
        <f t="shared" si="161"/>
        <v>0</v>
      </c>
      <c r="CM827" s="89">
        <f t="shared" si="161"/>
        <v>0</v>
      </c>
      <c r="CN827" s="89">
        <f t="shared" si="161"/>
        <v>0</v>
      </c>
      <c r="CO827" s="89">
        <f t="shared" si="161"/>
        <v>0</v>
      </c>
      <c r="CP827" s="89">
        <f t="shared" si="161"/>
        <v>0</v>
      </c>
      <c r="CQ827" s="89">
        <f t="shared" si="161"/>
        <v>0</v>
      </c>
    </row>
    <row r="828" spans="1:95" s="89" customFormat="1" hidden="1" x14ac:dyDescent="0.25">
      <c r="A828" s="90" t="s">
        <v>278</v>
      </c>
      <c r="B828" s="91">
        <f>'[1]Base produits'!C220</f>
        <v>0</v>
      </c>
      <c r="C828" s="89">
        <f t="shared" ref="C828:BN831" si="163">C224*$B828</f>
        <v>0</v>
      </c>
      <c r="D828" s="89">
        <f t="shared" si="163"/>
        <v>0</v>
      </c>
      <c r="E828" s="89">
        <f t="shared" si="163"/>
        <v>0</v>
      </c>
      <c r="F828" s="89">
        <f t="shared" si="163"/>
        <v>0</v>
      </c>
      <c r="G828" s="89">
        <f t="shared" si="163"/>
        <v>0</v>
      </c>
      <c r="H828" s="89">
        <f t="shared" si="163"/>
        <v>0</v>
      </c>
      <c r="I828" s="89">
        <f t="shared" si="163"/>
        <v>0</v>
      </c>
      <c r="J828" s="89">
        <f t="shared" si="163"/>
        <v>0</v>
      </c>
      <c r="K828" s="89">
        <f t="shared" si="163"/>
        <v>0</v>
      </c>
      <c r="L828" s="89">
        <f t="shared" si="163"/>
        <v>0</v>
      </c>
      <c r="M828" s="89">
        <f t="shared" si="163"/>
        <v>0</v>
      </c>
      <c r="N828" s="89">
        <f t="shared" si="163"/>
        <v>0</v>
      </c>
      <c r="O828" s="89">
        <f t="shared" si="163"/>
        <v>0</v>
      </c>
      <c r="P828" s="89">
        <f t="shared" si="163"/>
        <v>0</v>
      </c>
      <c r="Q828" s="89">
        <f t="shared" si="163"/>
        <v>0</v>
      </c>
      <c r="R828" s="89">
        <f t="shared" si="163"/>
        <v>0</v>
      </c>
      <c r="S828" s="89">
        <f t="shared" si="163"/>
        <v>0</v>
      </c>
      <c r="T828" s="89">
        <f t="shared" si="163"/>
        <v>0</v>
      </c>
      <c r="U828" s="89">
        <f t="shared" si="163"/>
        <v>0</v>
      </c>
      <c r="V828" s="89">
        <f t="shared" si="163"/>
        <v>0</v>
      </c>
      <c r="W828" s="89">
        <f t="shared" si="163"/>
        <v>0</v>
      </c>
      <c r="X828" s="89">
        <f t="shared" si="163"/>
        <v>0</v>
      </c>
      <c r="Y828" s="89">
        <f t="shared" si="163"/>
        <v>0</v>
      </c>
      <c r="Z828" s="89">
        <f t="shared" si="163"/>
        <v>0</v>
      </c>
      <c r="AA828" s="89">
        <f t="shared" si="163"/>
        <v>0</v>
      </c>
      <c r="AB828" s="89">
        <f t="shared" si="163"/>
        <v>0</v>
      </c>
      <c r="AC828" s="89">
        <f t="shared" si="163"/>
        <v>0</v>
      </c>
      <c r="AD828" s="89">
        <f t="shared" si="163"/>
        <v>0</v>
      </c>
      <c r="AE828" s="89">
        <f t="shared" si="163"/>
        <v>0</v>
      </c>
      <c r="AF828" s="89">
        <f t="shared" si="163"/>
        <v>0</v>
      </c>
      <c r="AG828" s="89">
        <f t="shared" si="163"/>
        <v>0</v>
      </c>
      <c r="AH828" s="89">
        <f t="shared" si="163"/>
        <v>0</v>
      </c>
      <c r="AI828" s="89">
        <f t="shared" si="163"/>
        <v>0</v>
      </c>
      <c r="AJ828" s="89">
        <f t="shared" si="163"/>
        <v>0</v>
      </c>
      <c r="AK828" s="89">
        <f t="shared" si="163"/>
        <v>0</v>
      </c>
      <c r="AL828" s="89">
        <f t="shared" si="163"/>
        <v>0</v>
      </c>
      <c r="AM828" s="89">
        <f t="shared" si="163"/>
        <v>0</v>
      </c>
      <c r="AN828" s="89">
        <f t="shared" si="163"/>
        <v>0</v>
      </c>
      <c r="AO828" s="89">
        <f t="shared" si="163"/>
        <v>0</v>
      </c>
      <c r="AP828" s="89">
        <f t="shared" si="163"/>
        <v>0</v>
      </c>
      <c r="AQ828" s="89">
        <f t="shared" si="163"/>
        <v>0</v>
      </c>
      <c r="AR828" s="89">
        <f t="shared" si="163"/>
        <v>0</v>
      </c>
      <c r="AS828" s="89">
        <f t="shared" si="163"/>
        <v>0</v>
      </c>
      <c r="AT828" s="89">
        <f t="shared" si="163"/>
        <v>0</v>
      </c>
      <c r="AU828" s="89">
        <f t="shared" si="163"/>
        <v>0</v>
      </c>
      <c r="AV828" s="89">
        <f t="shared" si="163"/>
        <v>0</v>
      </c>
      <c r="AW828" s="89">
        <f t="shared" si="163"/>
        <v>0</v>
      </c>
      <c r="AX828" s="89">
        <f t="shared" si="163"/>
        <v>0</v>
      </c>
      <c r="AY828" s="89">
        <f t="shared" si="163"/>
        <v>0</v>
      </c>
      <c r="AZ828" s="89">
        <f t="shared" si="163"/>
        <v>0</v>
      </c>
      <c r="BA828" s="89">
        <f t="shared" si="163"/>
        <v>0</v>
      </c>
      <c r="BB828" s="89">
        <f t="shared" si="163"/>
        <v>0</v>
      </c>
      <c r="BC828" s="89">
        <f t="shared" si="163"/>
        <v>0</v>
      </c>
      <c r="BD828" s="89">
        <f t="shared" si="163"/>
        <v>0</v>
      </c>
      <c r="BE828" s="89">
        <f t="shared" si="163"/>
        <v>0</v>
      </c>
      <c r="BF828" s="89">
        <f t="shared" si="163"/>
        <v>0</v>
      </c>
      <c r="BG828" s="89">
        <f t="shared" si="163"/>
        <v>0</v>
      </c>
      <c r="BH828" s="89">
        <f t="shared" si="163"/>
        <v>0</v>
      </c>
      <c r="BI828" s="89">
        <f t="shared" si="163"/>
        <v>0</v>
      </c>
      <c r="BJ828" s="89">
        <f t="shared" si="163"/>
        <v>0</v>
      </c>
      <c r="BK828" s="89">
        <f t="shared" si="163"/>
        <v>0</v>
      </c>
      <c r="BL828" s="89">
        <f t="shared" si="163"/>
        <v>0</v>
      </c>
      <c r="BM828" s="89">
        <f t="shared" si="163"/>
        <v>0</v>
      </c>
      <c r="BN828" s="89">
        <f t="shared" si="163"/>
        <v>0</v>
      </c>
      <c r="BO828" s="89">
        <f t="shared" ref="BO828:CQ831" si="164">BO224*$B828</f>
        <v>0</v>
      </c>
      <c r="BP828" s="89">
        <f t="shared" si="164"/>
        <v>0</v>
      </c>
      <c r="BQ828" s="89">
        <f t="shared" si="164"/>
        <v>0</v>
      </c>
      <c r="BR828" s="89">
        <f t="shared" si="164"/>
        <v>0</v>
      </c>
      <c r="BS828" s="89">
        <f t="shared" si="164"/>
        <v>0</v>
      </c>
      <c r="BT828" s="89">
        <f t="shared" si="164"/>
        <v>0</v>
      </c>
      <c r="BU828" s="89">
        <f t="shared" si="164"/>
        <v>0</v>
      </c>
      <c r="BV828" s="89">
        <f t="shared" si="164"/>
        <v>0</v>
      </c>
      <c r="BW828" s="89">
        <f t="shared" si="164"/>
        <v>0</v>
      </c>
      <c r="BX828" s="89">
        <f t="shared" si="164"/>
        <v>0</v>
      </c>
      <c r="BY828" s="89">
        <f t="shared" si="164"/>
        <v>0</v>
      </c>
      <c r="BZ828" s="89">
        <f t="shared" si="164"/>
        <v>0</v>
      </c>
      <c r="CA828" s="89">
        <f t="shared" si="164"/>
        <v>0</v>
      </c>
      <c r="CB828" s="89">
        <f t="shared" si="164"/>
        <v>0</v>
      </c>
      <c r="CC828" s="89">
        <f t="shared" si="164"/>
        <v>0</v>
      </c>
      <c r="CD828" s="89">
        <f t="shared" si="164"/>
        <v>0</v>
      </c>
      <c r="CE828" s="89">
        <f t="shared" si="164"/>
        <v>0</v>
      </c>
      <c r="CF828" s="89">
        <f t="shared" si="164"/>
        <v>0</v>
      </c>
      <c r="CG828" s="89">
        <f t="shared" si="164"/>
        <v>0</v>
      </c>
      <c r="CH828" s="89">
        <f t="shared" si="164"/>
        <v>0</v>
      </c>
      <c r="CI828" s="89">
        <f t="shared" si="164"/>
        <v>0</v>
      </c>
      <c r="CJ828" s="89">
        <f t="shared" si="164"/>
        <v>0</v>
      </c>
      <c r="CK828" s="89">
        <f t="shared" si="164"/>
        <v>0</v>
      </c>
      <c r="CL828" s="89">
        <f t="shared" si="164"/>
        <v>0</v>
      </c>
      <c r="CM828" s="89">
        <f t="shared" si="164"/>
        <v>0</v>
      </c>
      <c r="CN828" s="89">
        <f t="shared" si="164"/>
        <v>0</v>
      </c>
      <c r="CO828" s="89">
        <f t="shared" si="164"/>
        <v>0</v>
      </c>
      <c r="CP828" s="89">
        <f t="shared" si="164"/>
        <v>0</v>
      </c>
      <c r="CQ828" s="89">
        <f t="shared" si="164"/>
        <v>0</v>
      </c>
    </row>
    <row r="829" spans="1:95" s="89" customFormat="1" hidden="1" x14ac:dyDescent="0.25">
      <c r="A829" s="90" t="s">
        <v>279</v>
      </c>
      <c r="B829" s="91">
        <f>'[1]Base produits'!C221</f>
        <v>0</v>
      </c>
      <c r="C829" s="89">
        <f t="shared" si="163"/>
        <v>0</v>
      </c>
      <c r="D829" s="89">
        <f t="shared" si="163"/>
        <v>0</v>
      </c>
      <c r="E829" s="89">
        <f t="shared" si="163"/>
        <v>0</v>
      </c>
      <c r="F829" s="89">
        <f t="shared" si="163"/>
        <v>0</v>
      </c>
      <c r="G829" s="89">
        <f t="shared" si="163"/>
        <v>0</v>
      </c>
      <c r="H829" s="89">
        <f t="shared" si="163"/>
        <v>0</v>
      </c>
      <c r="I829" s="89">
        <f t="shared" si="163"/>
        <v>0</v>
      </c>
      <c r="J829" s="89">
        <f t="shared" si="163"/>
        <v>0</v>
      </c>
      <c r="K829" s="89">
        <f t="shared" si="163"/>
        <v>0</v>
      </c>
      <c r="L829" s="89">
        <f t="shared" si="163"/>
        <v>0</v>
      </c>
      <c r="M829" s="89">
        <f t="shared" si="163"/>
        <v>0</v>
      </c>
      <c r="N829" s="89">
        <f t="shared" si="163"/>
        <v>0</v>
      </c>
      <c r="O829" s="89">
        <f t="shared" si="163"/>
        <v>0</v>
      </c>
      <c r="P829" s="89">
        <f t="shared" si="163"/>
        <v>0</v>
      </c>
      <c r="Q829" s="89">
        <f t="shared" si="163"/>
        <v>0</v>
      </c>
      <c r="R829" s="89">
        <f t="shared" si="163"/>
        <v>0</v>
      </c>
      <c r="S829" s="89">
        <f t="shared" si="163"/>
        <v>0</v>
      </c>
      <c r="T829" s="89">
        <f t="shared" si="163"/>
        <v>0</v>
      </c>
      <c r="U829" s="89">
        <f t="shared" si="163"/>
        <v>0</v>
      </c>
      <c r="V829" s="89">
        <f t="shared" si="163"/>
        <v>0</v>
      </c>
      <c r="W829" s="89">
        <f t="shared" si="163"/>
        <v>0</v>
      </c>
      <c r="X829" s="89">
        <f t="shared" si="163"/>
        <v>0</v>
      </c>
      <c r="Y829" s="89">
        <f t="shared" si="163"/>
        <v>0</v>
      </c>
      <c r="Z829" s="89">
        <f t="shared" si="163"/>
        <v>0</v>
      </c>
      <c r="AA829" s="89">
        <f t="shared" si="163"/>
        <v>0</v>
      </c>
      <c r="AB829" s="89">
        <f t="shared" si="163"/>
        <v>0</v>
      </c>
      <c r="AC829" s="89">
        <f t="shared" si="163"/>
        <v>0</v>
      </c>
      <c r="AD829" s="89">
        <f t="shared" si="163"/>
        <v>0</v>
      </c>
      <c r="AE829" s="89">
        <f t="shared" si="163"/>
        <v>0</v>
      </c>
      <c r="AF829" s="89">
        <f t="shared" si="163"/>
        <v>0</v>
      </c>
      <c r="AG829" s="89">
        <f t="shared" si="163"/>
        <v>0</v>
      </c>
      <c r="AH829" s="89">
        <f t="shared" si="163"/>
        <v>0</v>
      </c>
      <c r="AI829" s="89">
        <f t="shared" si="163"/>
        <v>0</v>
      </c>
      <c r="AJ829" s="89">
        <f t="shared" si="163"/>
        <v>0</v>
      </c>
      <c r="AK829" s="89">
        <f t="shared" si="163"/>
        <v>0</v>
      </c>
      <c r="AL829" s="89">
        <f t="shared" si="163"/>
        <v>0</v>
      </c>
      <c r="AM829" s="89">
        <f t="shared" si="163"/>
        <v>0</v>
      </c>
      <c r="AN829" s="89">
        <f t="shared" si="163"/>
        <v>0</v>
      </c>
      <c r="AO829" s="89">
        <f t="shared" si="163"/>
        <v>0</v>
      </c>
      <c r="AP829" s="89">
        <f t="shared" si="163"/>
        <v>0</v>
      </c>
      <c r="AQ829" s="89">
        <f t="shared" si="163"/>
        <v>0</v>
      </c>
      <c r="AR829" s="89">
        <f t="shared" si="163"/>
        <v>0</v>
      </c>
      <c r="AS829" s="89">
        <f t="shared" si="163"/>
        <v>0</v>
      </c>
      <c r="AT829" s="89">
        <f t="shared" si="163"/>
        <v>0</v>
      </c>
      <c r="AU829" s="89">
        <f t="shared" si="163"/>
        <v>0</v>
      </c>
      <c r="AV829" s="89">
        <f t="shared" si="163"/>
        <v>0</v>
      </c>
      <c r="AW829" s="89">
        <f t="shared" si="163"/>
        <v>0</v>
      </c>
      <c r="AX829" s="89">
        <f t="shared" si="163"/>
        <v>0</v>
      </c>
      <c r="AY829" s="89">
        <f t="shared" si="163"/>
        <v>0</v>
      </c>
      <c r="AZ829" s="89">
        <f t="shared" si="163"/>
        <v>0</v>
      </c>
      <c r="BA829" s="89">
        <f t="shared" si="163"/>
        <v>0</v>
      </c>
      <c r="BB829" s="89">
        <f t="shared" si="163"/>
        <v>0</v>
      </c>
      <c r="BC829" s="89">
        <f t="shared" si="163"/>
        <v>0</v>
      </c>
      <c r="BD829" s="89">
        <f t="shared" si="163"/>
        <v>0</v>
      </c>
      <c r="BE829" s="89">
        <f t="shared" si="163"/>
        <v>0</v>
      </c>
      <c r="BF829" s="89">
        <f t="shared" si="163"/>
        <v>0</v>
      </c>
      <c r="BG829" s="89">
        <f t="shared" si="163"/>
        <v>0</v>
      </c>
      <c r="BH829" s="89">
        <f t="shared" si="163"/>
        <v>0</v>
      </c>
      <c r="BI829" s="89">
        <f t="shared" si="163"/>
        <v>0</v>
      </c>
      <c r="BJ829" s="89">
        <f t="shared" si="163"/>
        <v>0</v>
      </c>
      <c r="BK829" s="89">
        <f t="shared" si="163"/>
        <v>0</v>
      </c>
      <c r="BL829" s="89">
        <f t="shared" si="163"/>
        <v>0</v>
      </c>
      <c r="BM829" s="89">
        <f t="shared" si="163"/>
        <v>0</v>
      </c>
      <c r="BN829" s="89">
        <f t="shared" si="163"/>
        <v>0</v>
      </c>
      <c r="BO829" s="89">
        <f t="shared" si="164"/>
        <v>0</v>
      </c>
      <c r="BP829" s="89">
        <f t="shared" si="164"/>
        <v>0</v>
      </c>
      <c r="BQ829" s="89">
        <f t="shared" si="164"/>
        <v>0</v>
      </c>
      <c r="BR829" s="89">
        <f t="shared" si="164"/>
        <v>0</v>
      </c>
      <c r="BS829" s="89">
        <f t="shared" si="164"/>
        <v>0</v>
      </c>
      <c r="BT829" s="89">
        <f t="shared" si="164"/>
        <v>0</v>
      </c>
      <c r="BU829" s="89">
        <f t="shared" si="164"/>
        <v>0</v>
      </c>
      <c r="BV829" s="89">
        <f t="shared" si="164"/>
        <v>0</v>
      </c>
      <c r="BW829" s="89">
        <f t="shared" si="164"/>
        <v>0</v>
      </c>
      <c r="BX829" s="89">
        <f t="shared" si="164"/>
        <v>0</v>
      </c>
      <c r="BY829" s="89">
        <f t="shared" si="164"/>
        <v>0</v>
      </c>
      <c r="BZ829" s="89">
        <f t="shared" si="164"/>
        <v>0</v>
      </c>
      <c r="CA829" s="89">
        <f t="shared" si="164"/>
        <v>0</v>
      </c>
      <c r="CB829" s="89">
        <f t="shared" si="164"/>
        <v>0</v>
      </c>
      <c r="CC829" s="89">
        <f t="shared" si="164"/>
        <v>0</v>
      </c>
      <c r="CD829" s="89">
        <f t="shared" si="164"/>
        <v>0</v>
      </c>
      <c r="CE829" s="89">
        <f t="shared" si="164"/>
        <v>0</v>
      </c>
      <c r="CF829" s="89">
        <f t="shared" si="164"/>
        <v>0</v>
      </c>
      <c r="CG829" s="89">
        <f t="shared" si="164"/>
        <v>0</v>
      </c>
      <c r="CH829" s="89">
        <f t="shared" si="164"/>
        <v>0</v>
      </c>
      <c r="CI829" s="89">
        <f t="shared" si="164"/>
        <v>0</v>
      </c>
      <c r="CJ829" s="89">
        <f t="shared" si="164"/>
        <v>0</v>
      </c>
      <c r="CK829" s="89">
        <f t="shared" si="164"/>
        <v>0</v>
      </c>
      <c r="CL829" s="89">
        <f t="shared" si="164"/>
        <v>0</v>
      </c>
      <c r="CM829" s="89">
        <f t="shared" si="164"/>
        <v>0</v>
      </c>
      <c r="CN829" s="89">
        <f t="shared" si="164"/>
        <v>0</v>
      </c>
      <c r="CO829" s="89">
        <f t="shared" si="164"/>
        <v>0</v>
      </c>
      <c r="CP829" s="89">
        <f t="shared" si="164"/>
        <v>0</v>
      </c>
      <c r="CQ829" s="89">
        <f t="shared" si="164"/>
        <v>0</v>
      </c>
    </row>
    <row r="830" spans="1:95" s="89" customFormat="1" hidden="1" x14ac:dyDescent="0.25">
      <c r="A830" s="90" t="s">
        <v>280</v>
      </c>
      <c r="B830" s="91">
        <f>'[1]Base produits'!C222</f>
        <v>0</v>
      </c>
      <c r="C830" s="89">
        <f t="shared" si="163"/>
        <v>0</v>
      </c>
      <c r="D830" s="89">
        <f t="shared" si="163"/>
        <v>0</v>
      </c>
      <c r="E830" s="89">
        <f t="shared" si="163"/>
        <v>0</v>
      </c>
      <c r="F830" s="89">
        <f t="shared" si="163"/>
        <v>0</v>
      </c>
      <c r="G830" s="89">
        <f t="shared" si="163"/>
        <v>0</v>
      </c>
      <c r="H830" s="89">
        <f t="shared" si="163"/>
        <v>0</v>
      </c>
      <c r="I830" s="89">
        <f t="shared" si="163"/>
        <v>0</v>
      </c>
      <c r="J830" s="89">
        <f t="shared" si="163"/>
        <v>0</v>
      </c>
      <c r="K830" s="89">
        <f t="shared" si="163"/>
        <v>0</v>
      </c>
      <c r="L830" s="89">
        <f t="shared" si="163"/>
        <v>0</v>
      </c>
      <c r="M830" s="89">
        <f t="shared" si="163"/>
        <v>0</v>
      </c>
      <c r="N830" s="89">
        <f t="shared" si="163"/>
        <v>0</v>
      </c>
      <c r="O830" s="89">
        <f t="shared" si="163"/>
        <v>0</v>
      </c>
      <c r="P830" s="89">
        <f t="shared" si="163"/>
        <v>0</v>
      </c>
      <c r="Q830" s="89">
        <f t="shared" si="163"/>
        <v>0</v>
      </c>
      <c r="R830" s="89">
        <f t="shared" si="163"/>
        <v>0</v>
      </c>
      <c r="S830" s="89">
        <f t="shared" si="163"/>
        <v>0</v>
      </c>
      <c r="T830" s="89">
        <f t="shared" si="163"/>
        <v>0</v>
      </c>
      <c r="U830" s="89">
        <f t="shared" si="163"/>
        <v>0</v>
      </c>
      <c r="V830" s="89">
        <f t="shared" si="163"/>
        <v>0</v>
      </c>
      <c r="W830" s="89">
        <f t="shared" si="163"/>
        <v>0</v>
      </c>
      <c r="X830" s="89">
        <f t="shared" si="163"/>
        <v>0</v>
      </c>
      <c r="Y830" s="89">
        <f t="shared" si="163"/>
        <v>0</v>
      </c>
      <c r="Z830" s="89">
        <f t="shared" si="163"/>
        <v>0</v>
      </c>
      <c r="AA830" s="89">
        <f t="shared" si="163"/>
        <v>0</v>
      </c>
      <c r="AB830" s="89">
        <f t="shared" si="163"/>
        <v>0</v>
      </c>
      <c r="AC830" s="89">
        <f t="shared" si="163"/>
        <v>0</v>
      </c>
      <c r="AD830" s="89">
        <f t="shared" si="163"/>
        <v>0</v>
      </c>
      <c r="AE830" s="89">
        <f t="shared" si="163"/>
        <v>0</v>
      </c>
      <c r="AF830" s="89">
        <f t="shared" si="163"/>
        <v>0</v>
      </c>
      <c r="AG830" s="89">
        <f t="shared" si="163"/>
        <v>0</v>
      </c>
      <c r="AH830" s="89">
        <f t="shared" si="163"/>
        <v>0</v>
      </c>
      <c r="AI830" s="89">
        <f t="shared" si="163"/>
        <v>0</v>
      </c>
      <c r="AJ830" s="89">
        <f t="shared" si="163"/>
        <v>0</v>
      </c>
      <c r="AK830" s="89">
        <f t="shared" si="163"/>
        <v>0</v>
      </c>
      <c r="AL830" s="89">
        <f t="shared" si="163"/>
        <v>0</v>
      </c>
      <c r="AM830" s="89">
        <f t="shared" si="163"/>
        <v>0</v>
      </c>
      <c r="AN830" s="89">
        <f t="shared" si="163"/>
        <v>0</v>
      </c>
      <c r="AO830" s="89">
        <f t="shared" si="163"/>
        <v>0</v>
      </c>
      <c r="AP830" s="89">
        <f t="shared" si="163"/>
        <v>0</v>
      </c>
      <c r="AQ830" s="89">
        <f t="shared" si="163"/>
        <v>0</v>
      </c>
      <c r="AR830" s="89">
        <f t="shared" si="163"/>
        <v>0</v>
      </c>
      <c r="AS830" s="89">
        <f t="shared" si="163"/>
        <v>0</v>
      </c>
      <c r="AT830" s="89">
        <f t="shared" si="163"/>
        <v>0</v>
      </c>
      <c r="AU830" s="89">
        <f t="shared" si="163"/>
        <v>0</v>
      </c>
      <c r="AV830" s="89">
        <f t="shared" si="163"/>
        <v>0</v>
      </c>
      <c r="AW830" s="89">
        <f t="shared" si="163"/>
        <v>0</v>
      </c>
      <c r="AX830" s="89">
        <f t="shared" si="163"/>
        <v>0</v>
      </c>
      <c r="AY830" s="89">
        <f t="shared" si="163"/>
        <v>0</v>
      </c>
      <c r="AZ830" s="89">
        <f t="shared" si="163"/>
        <v>0</v>
      </c>
      <c r="BA830" s="89">
        <f t="shared" si="163"/>
        <v>0</v>
      </c>
      <c r="BB830" s="89">
        <f t="shared" si="163"/>
        <v>0</v>
      </c>
      <c r="BC830" s="89">
        <f t="shared" si="163"/>
        <v>0</v>
      </c>
      <c r="BD830" s="89">
        <f t="shared" si="163"/>
        <v>0</v>
      </c>
      <c r="BE830" s="89">
        <f t="shared" si="163"/>
        <v>0</v>
      </c>
      <c r="BF830" s="89">
        <f t="shared" si="163"/>
        <v>0</v>
      </c>
      <c r="BG830" s="89">
        <f t="shared" si="163"/>
        <v>0</v>
      </c>
      <c r="BH830" s="89">
        <f t="shared" si="163"/>
        <v>0</v>
      </c>
      <c r="BI830" s="89">
        <f t="shared" si="163"/>
        <v>0</v>
      </c>
      <c r="BJ830" s="89">
        <f t="shared" si="163"/>
        <v>0</v>
      </c>
      <c r="BK830" s="89">
        <f t="shared" si="163"/>
        <v>0</v>
      </c>
      <c r="BL830" s="89">
        <f t="shared" si="163"/>
        <v>0</v>
      </c>
      <c r="BM830" s="89">
        <f t="shared" si="163"/>
        <v>0</v>
      </c>
      <c r="BN830" s="89">
        <f t="shared" si="163"/>
        <v>0</v>
      </c>
      <c r="BO830" s="89">
        <f t="shared" si="164"/>
        <v>0</v>
      </c>
      <c r="BP830" s="89">
        <f t="shared" si="164"/>
        <v>0</v>
      </c>
      <c r="BQ830" s="89">
        <f t="shared" si="164"/>
        <v>0</v>
      </c>
      <c r="BR830" s="89">
        <f t="shared" si="164"/>
        <v>0</v>
      </c>
      <c r="BS830" s="89">
        <f t="shared" si="164"/>
        <v>0</v>
      </c>
      <c r="BT830" s="89">
        <f t="shared" si="164"/>
        <v>0</v>
      </c>
      <c r="BU830" s="89">
        <f t="shared" si="164"/>
        <v>0</v>
      </c>
      <c r="BV830" s="89">
        <f t="shared" si="164"/>
        <v>0</v>
      </c>
      <c r="BW830" s="89">
        <f t="shared" si="164"/>
        <v>0</v>
      </c>
      <c r="BX830" s="89">
        <f t="shared" si="164"/>
        <v>0</v>
      </c>
      <c r="BY830" s="89">
        <f t="shared" si="164"/>
        <v>0</v>
      </c>
      <c r="BZ830" s="89">
        <f t="shared" si="164"/>
        <v>0</v>
      </c>
      <c r="CA830" s="89">
        <f t="shared" si="164"/>
        <v>0</v>
      </c>
      <c r="CB830" s="89">
        <f t="shared" si="164"/>
        <v>0</v>
      </c>
      <c r="CC830" s="89">
        <f t="shared" si="164"/>
        <v>0</v>
      </c>
      <c r="CD830" s="89">
        <f t="shared" si="164"/>
        <v>0</v>
      </c>
      <c r="CE830" s="89">
        <f t="shared" si="164"/>
        <v>0</v>
      </c>
      <c r="CF830" s="89">
        <f t="shared" si="164"/>
        <v>0</v>
      </c>
      <c r="CG830" s="89">
        <f t="shared" si="164"/>
        <v>0</v>
      </c>
      <c r="CH830" s="89">
        <f t="shared" si="164"/>
        <v>0</v>
      </c>
      <c r="CI830" s="89">
        <f t="shared" si="164"/>
        <v>0</v>
      </c>
      <c r="CJ830" s="89">
        <f t="shared" si="164"/>
        <v>0</v>
      </c>
      <c r="CK830" s="89">
        <f t="shared" si="164"/>
        <v>0</v>
      </c>
      <c r="CL830" s="89">
        <f t="shared" si="164"/>
        <v>0</v>
      </c>
      <c r="CM830" s="89">
        <f t="shared" si="164"/>
        <v>0</v>
      </c>
      <c r="CN830" s="89">
        <f t="shared" si="164"/>
        <v>0</v>
      </c>
      <c r="CO830" s="89">
        <f t="shared" si="164"/>
        <v>0</v>
      </c>
      <c r="CP830" s="89">
        <f t="shared" si="164"/>
        <v>0</v>
      </c>
      <c r="CQ830" s="89">
        <f t="shared" si="164"/>
        <v>0</v>
      </c>
    </row>
    <row r="831" spans="1:95" s="89" customFormat="1" hidden="1" x14ac:dyDescent="0.25">
      <c r="A831" s="90" t="s">
        <v>281</v>
      </c>
      <c r="B831" s="91">
        <f>'[1]Base produits'!C223</f>
        <v>0</v>
      </c>
      <c r="C831" s="89">
        <f t="shared" si="163"/>
        <v>0</v>
      </c>
      <c r="D831" s="89">
        <f t="shared" si="163"/>
        <v>0</v>
      </c>
      <c r="E831" s="89">
        <f t="shared" si="163"/>
        <v>0</v>
      </c>
      <c r="F831" s="89">
        <f t="shared" si="163"/>
        <v>0</v>
      </c>
      <c r="G831" s="89">
        <f t="shared" si="163"/>
        <v>0</v>
      </c>
      <c r="H831" s="89">
        <f t="shared" si="163"/>
        <v>0</v>
      </c>
      <c r="I831" s="89">
        <f t="shared" si="163"/>
        <v>0</v>
      </c>
      <c r="J831" s="89">
        <f t="shared" si="163"/>
        <v>0</v>
      </c>
      <c r="K831" s="89">
        <f t="shared" si="163"/>
        <v>0</v>
      </c>
      <c r="L831" s="89">
        <f t="shared" si="163"/>
        <v>0</v>
      </c>
      <c r="M831" s="89">
        <f t="shared" si="163"/>
        <v>0</v>
      </c>
      <c r="N831" s="89">
        <f t="shared" si="163"/>
        <v>0</v>
      </c>
      <c r="O831" s="89">
        <f t="shared" si="163"/>
        <v>0</v>
      </c>
      <c r="P831" s="89">
        <f t="shared" si="163"/>
        <v>0</v>
      </c>
      <c r="Q831" s="89">
        <f t="shared" si="163"/>
        <v>0</v>
      </c>
      <c r="R831" s="89">
        <f t="shared" si="163"/>
        <v>0</v>
      </c>
      <c r="S831" s="89">
        <f t="shared" si="163"/>
        <v>0</v>
      </c>
      <c r="T831" s="89">
        <f t="shared" si="163"/>
        <v>0</v>
      </c>
      <c r="U831" s="89">
        <f t="shared" si="163"/>
        <v>0</v>
      </c>
      <c r="V831" s="89">
        <f t="shared" si="163"/>
        <v>0</v>
      </c>
      <c r="W831" s="89">
        <f t="shared" si="163"/>
        <v>0</v>
      </c>
      <c r="X831" s="89">
        <f t="shared" si="163"/>
        <v>0</v>
      </c>
      <c r="Y831" s="89">
        <f t="shared" si="163"/>
        <v>0</v>
      </c>
      <c r="Z831" s="89">
        <f t="shared" si="163"/>
        <v>0</v>
      </c>
      <c r="AA831" s="89">
        <f t="shared" si="163"/>
        <v>0</v>
      </c>
      <c r="AB831" s="89">
        <f t="shared" si="163"/>
        <v>0</v>
      </c>
      <c r="AC831" s="89">
        <f t="shared" si="163"/>
        <v>0</v>
      </c>
      <c r="AD831" s="89">
        <f t="shared" si="163"/>
        <v>0</v>
      </c>
      <c r="AE831" s="89">
        <f t="shared" si="163"/>
        <v>0</v>
      </c>
      <c r="AF831" s="89">
        <f t="shared" si="163"/>
        <v>0</v>
      </c>
      <c r="AG831" s="89">
        <f t="shared" si="163"/>
        <v>0</v>
      </c>
      <c r="AH831" s="89">
        <f t="shared" si="163"/>
        <v>0</v>
      </c>
      <c r="AI831" s="89">
        <f t="shared" si="163"/>
        <v>0</v>
      </c>
      <c r="AJ831" s="89">
        <f t="shared" si="163"/>
        <v>0</v>
      </c>
      <c r="AK831" s="89">
        <f t="shared" si="163"/>
        <v>0</v>
      </c>
      <c r="AL831" s="89">
        <f t="shared" si="163"/>
        <v>0</v>
      </c>
      <c r="AM831" s="89">
        <f t="shared" si="163"/>
        <v>0</v>
      </c>
      <c r="AN831" s="89">
        <f t="shared" si="163"/>
        <v>0</v>
      </c>
      <c r="AO831" s="89">
        <f t="shared" si="163"/>
        <v>0</v>
      </c>
      <c r="AP831" s="89">
        <f t="shared" si="163"/>
        <v>0</v>
      </c>
      <c r="AQ831" s="89">
        <f t="shared" si="163"/>
        <v>0</v>
      </c>
      <c r="AR831" s="89">
        <f t="shared" si="163"/>
        <v>0</v>
      </c>
      <c r="AS831" s="89">
        <f t="shared" si="163"/>
        <v>0</v>
      </c>
      <c r="AT831" s="89">
        <f t="shared" si="163"/>
        <v>0</v>
      </c>
      <c r="AU831" s="89">
        <f t="shared" si="163"/>
        <v>0</v>
      </c>
      <c r="AV831" s="89">
        <f t="shared" si="163"/>
        <v>0</v>
      </c>
      <c r="AW831" s="89">
        <f t="shared" si="163"/>
        <v>0</v>
      </c>
      <c r="AX831" s="89">
        <f t="shared" si="163"/>
        <v>0</v>
      </c>
      <c r="AY831" s="89">
        <f t="shared" si="163"/>
        <v>0</v>
      </c>
      <c r="AZ831" s="89">
        <f t="shared" si="163"/>
        <v>0</v>
      </c>
      <c r="BA831" s="89">
        <f t="shared" si="163"/>
        <v>0</v>
      </c>
      <c r="BB831" s="89">
        <f t="shared" si="163"/>
        <v>0</v>
      </c>
      <c r="BC831" s="89">
        <f t="shared" si="163"/>
        <v>0</v>
      </c>
      <c r="BD831" s="89">
        <f t="shared" si="163"/>
        <v>0</v>
      </c>
      <c r="BE831" s="89">
        <f t="shared" si="163"/>
        <v>0</v>
      </c>
      <c r="BF831" s="89">
        <f t="shared" si="163"/>
        <v>0</v>
      </c>
      <c r="BG831" s="89">
        <f t="shared" si="163"/>
        <v>0</v>
      </c>
      <c r="BH831" s="89">
        <f t="shared" si="163"/>
        <v>0</v>
      </c>
      <c r="BI831" s="89">
        <f t="shared" si="163"/>
        <v>0</v>
      </c>
      <c r="BJ831" s="89">
        <f t="shared" si="163"/>
        <v>0</v>
      </c>
      <c r="BK831" s="89">
        <f t="shared" si="163"/>
        <v>0</v>
      </c>
      <c r="BL831" s="89">
        <f t="shared" si="163"/>
        <v>0</v>
      </c>
      <c r="BM831" s="89">
        <f t="shared" si="163"/>
        <v>0</v>
      </c>
      <c r="BN831" s="89">
        <f t="shared" ref="BN831" si="165">BN227*$B831</f>
        <v>0</v>
      </c>
      <c r="BO831" s="89">
        <f t="shared" si="164"/>
        <v>0</v>
      </c>
      <c r="BP831" s="89">
        <f t="shared" si="164"/>
        <v>0</v>
      </c>
      <c r="BQ831" s="89">
        <f t="shared" si="164"/>
        <v>0</v>
      </c>
      <c r="BR831" s="89">
        <f t="shared" si="164"/>
        <v>0</v>
      </c>
      <c r="BS831" s="89">
        <f t="shared" si="164"/>
        <v>0</v>
      </c>
      <c r="BT831" s="89">
        <f t="shared" si="164"/>
        <v>0</v>
      </c>
      <c r="BU831" s="89">
        <f t="shared" si="164"/>
        <v>0</v>
      </c>
      <c r="BV831" s="89">
        <f t="shared" si="164"/>
        <v>0</v>
      </c>
      <c r="BW831" s="89">
        <f t="shared" si="164"/>
        <v>0</v>
      </c>
      <c r="BX831" s="89">
        <f t="shared" si="164"/>
        <v>0</v>
      </c>
      <c r="BY831" s="89">
        <f t="shared" si="164"/>
        <v>0</v>
      </c>
      <c r="BZ831" s="89">
        <f t="shared" si="164"/>
        <v>0</v>
      </c>
      <c r="CA831" s="89">
        <f t="shared" si="164"/>
        <v>0</v>
      </c>
      <c r="CB831" s="89">
        <f t="shared" si="164"/>
        <v>0</v>
      </c>
      <c r="CC831" s="89">
        <f t="shared" si="164"/>
        <v>0</v>
      </c>
      <c r="CD831" s="89">
        <f t="shared" si="164"/>
        <v>0</v>
      </c>
      <c r="CE831" s="89">
        <f t="shared" si="164"/>
        <v>0</v>
      </c>
      <c r="CF831" s="89">
        <f t="shared" si="164"/>
        <v>0</v>
      </c>
      <c r="CG831" s="89">
        <f t="shared" si="164"/>
        <v>0</v>
      </c>
      <c r="CH831" s="89">
        <f t="shared" si="164"/>
        <v>0</v>
      </c>
      <c r="CI831" s="89">
        <f t="shared" si="164"/>
        <v>0</v>
      </c>
      <c r="CJ831" s="89">
        <f t="shared" si="164"/>
        <v>0</v>
      </c>
      <c r="CK831" s="89">
        <f t="shared" si="164"/>
        <v>0</v>
      </c>
      <c r="CL831" s="89">
        <f t="shared" si="164"/>
        <v>0</v>
      </c>
      <c r="CM831" s="89">
        <f t="shared" si="164"/>
        <v>0</v>
      </c>
      <c r="CN831" s="89">
        <f t="shared" si="164"/>
        <v>0</v>
      </c>
      <c r="CO831" s="89">
        <f t="shared" si="164"/>
        <v>0</v>
      </c>
      <c r="CP831" s="89">
        <f t="shared" si="164"/>
        <v>0</v>
      </c>
      <c r="CQ831" s="89">
        <f t="shared" si="164"/>
        <v>0</v>
      </c>
    </row>
    <row r="832" spans="1:95" s="89" customFormat="1" hidden="1" x14ac:dyDescent="0.25">
      <c r="A832" s="90" t="s">
        <v>282</v>
      </c>
      <c r="B832" s="91">
        <f>'[1]Base produits'!C224</f>
        <v>0</v>
      </c>
      <c r="C832" s="89">
        <f t="shared" ref="C832:BN835" si="166">C228*$B832</f>
        <v>0</v>
      </c>
      <c r="D832" s="89">
        <f t="shared" si="166"/>
        <v>0</v>
      </c>
      <c r="E832" s="89">
        <f t="shared" si="166"/>
        <v>0</v>
      </c>
      <c r="F832" s="89">
        <f t="shared" si="166"/>
        <v>0</v>
      </c>
      <c r="G832" s="89">
        <f t="shared" si="166"/>
        <v>0</v>
      </c>
      <c r="H832" s="89">
        <f t="shared" si="166"/>
        <v>0</v>
      </c>
      <c r="I832" s="89">
        <f t="shared" si="166"/>
        <v>0</v>
      </c>
      <c r="J832" s="89">
        <f t="shared" si="166"/>
        <v>0</v>
      </c>
      <c r="K832" s="89">
        <f t="shared" si="166"/>
        <v>0</v>
      </c>
      <c r="L832" s="89">
        <f t="shared" si="166"/>
        <v>0</v>
      </c>
      <c r="M832" s="89">
        <f t="shared" si="166"/>
        <v>0</v>
      </c>
      <c r="N832" s="89">
        <f t="shared" si="166"/>
        <v>0</v>
      </c>
      <c r="O832" s="89">
        <f t="shared" si="166"/>
        <v>0</v>
      </c>
      <c r="P832" s="89">
        <f t="shared" si="166"/>
        <v>0</v>
      </c>
      <c r="Q832" s="89">
        <f t="shared" si="166"/>
        <v>0</v>
      </c>
      <c r="R832" s="89">
        <f t="shared" si="166"/>
        <v>0</v>
      </c>
      <c r="S832" s="89">
        <f t="shared" si="166"/>
        <v>0</v>
      </c>
      <c r="T832" s="89">
        <f t="shared" si="166"/>
        <v>0</v>
      </c>
      <c r="U832" s="89">
        <f t="shared" si="166"/>
        <v>0</v>
      </c>
      <c r="V832" s="89">
        <f t="shared" si="166"/>
        <v>0</v>
      </c>
      <c r="W832" s="89">
        <f t="shared" si="166"/>
        <v>0</v>
      </c>
      <c r="X832" s="89">
        <f t="shared" si="166"/>
        <v>0</v>
      </c>
      <c r="Y832" s="89">
        <f t="shared" si="166"/>
        <v>0</v>
      </c>
      <c r="Z832" s="89">
        <f t="shared" si="166"/>
        <v>0</v>
      </c>
      <c r="AA832" s="89">
        <f t="shared" si="166"/>
        <v>0</v>
      </c>
      <c r="AB832" s="89">
        <f t="shared" si="166"/>
        <v>0</v>
      </c>
      <c r="AC832" s="89">
        <f t="shared" si="166"/>
        <v>0</v>
      </c>
      <c r="AD832" s="89">
        <f t="shared" si="166"/>
        <v>0</v>
      </c>
      <c r="AE832" s="89">
        <f t="shared" si="166"/>
        <v>0</v>
      </c>
      <c r="AF832" s="89">
        <f t="shared" si="166"/>
        <v>0</v>
      </c>
      <c r="AG832" s="89">
        <f t="shared" si="166"/>
        <v>0</v>
      </c>
      <c r="AH832" s="89">
        <f t="shared" si="166"/>
        <v>0</v>
      </c>
      <c r="AI832" s="89">
        <f t="shared" si="166"/>
        <v>0</v>
      </c>
      <c r="AJ832" s="89">
        <f t="shared" si="166"/>
        <v>0</v>
      </c>
      <c r="AK832" s="89">
        <f t="shared" si="166"/>
        <v>0</v>
      </c>
      <c r="AL832" s="89">
        <f t="shared" si="166"/>
        <v>0</v>
      </c>
      <c r="AM832" s="89">
        <f t="shared" si="166"/>
        <v>0</v>
      </c>
      <c r="AN832" s="89">
        <f t="shared" si="166"/>
        <v>0</v>
      </c>
      <c r="AO832" s="89">
        <f t="shared" si="166"/>
        <v>0</v>
      </c>
      <c r="AP832" s="89">
        <f t="shared" si="166"/>
        <v>0</v>
      </c>
      <c r="AQ832" s="89">
        <f t="shared" si="166"/>
        <v>0</v>
      </c>
      <c r="AR832" s="89">
        <f t="shared" si="166"/>
        <v>0</v>
      </c>
      <c r="AS832" s="89">
        <f t="shared" si="166"/>
        <v>0</v>
      </c>
      <c r="AT832" s="89">
        <f t="shared" si="166"/>
        <v>0</v>
      </c>
      <c r="AU832" s="89">
        <f t="shared" si="166"/>
        <v>0</v>
      </c>
      <c r="AV832" s="89">
        <f t="shared" si="166"/>
        <v>0</v>
      </c>
      <c r="AW832" s="89">
        <f t="shared" si="166"/>
        <v>0</v>
      </c>
      <c r="AX832" s="89">
        <f t="shared" si="166"/>
        <v>0</v>
      </c>
      <c r="AY832" s="89">
        <f t="shared" si="166"/>
        <v>0</v>
      </c>
      <c r="AZ832" s="89">
        <f t="shared" si="166"/>
        <v>0</v>
      </c>
      <c r="BA832" s="89">
        <f t="shared" si="166"/>
        <v>0</v>
      </c>
      <c r="BB832" s="89">
        <f t="shared" si="166"/>
        <v>0</v>
      </c>
      <c r="BC832" s="89">
        <f t="shared" si="166"/>
        <v>0</v>
      </c>
      <c r="BD832" s="89">
        <f t="shared" si="166"/>
        <v>0</v>
      </c>
      <c r="BE832" s="89">
        <f t="shared" si="166"/>
        <v>0</v>
      </c>
      <c r="BF832" s="89">
        <f t="shared" si="166"/>
        <v>0</v>
      </c>
      <c r="BG832" s="89">
        <f t="shared" si="166"/>
        <v>0</v>
      </c>
      <c r="BH832" s="89">
        <f t="shared" si="166"/>
        <v>0</v>
      </c>
      <c r="BI832" s="89">
        <f t="shared" si="166"/>
        <v>0</v>
      </c>
      <c r="BJ832" s="89">
        <f t="shared" si="166"/>
        <v>0</v>
      </c>
      <c r="BK832" s="89">
        <f t="shared" si="166"/>
        <v>0</v>
      </c>
      <c r="BL832" s="89">
        <f t="shared" si="166"/>
        <v>0</v>
      </c>
      <c r="BM832" s="89">
        <f t="shared" si="166"/>
        <v>0</v>
      </c>
      <c r="BN832" s="89">
        <f t="shared" si="166"/>
        <v>0</v>
      </c>
      <c r="BO832" s="89">
        <f t="shared" ref="BO832:CQ835" si="167">BO228*$B832</f>
        <v>0</v>
      </c>
      <c r="BP832" s="89">
        <f t="shared" si="167"/>
        <v>0</v>
      </c>
      <c r="BQ832" s="89">
        <f t="shared" si="167"/>
        <v>0</v>
      </c>
      <c r="BR832" s="89">
        <f t="shared" si="167"/>
        <v>0</v>
      </c>
      <c r="BS832" s="89">
        <f t="shared" si="167"/>
        <v>0</v>
      </c>
      <c r="BT832" s="89">
        <f t="shared" si="167"/>
        <v>0</v>
      </c>
      <c r="BU832" s="89">
        <f t="shared" si="167"/>
        <v>0</v>
      </c>
      <c r="BV832" s="89">
        <f t="shared" si="167"/>
        <v>0</v>
      </c>
      <c r="BW832" s="89">
        <f t="shared" si="167"/>
        <v>0</v>
      </c>
      <c r="BX832" s="89">
        <f t="shared" si="167"/>
        <v>0</v>
      </c>
      <c r="BY832" s="89">
        <f t="shared" si="167"/>
        <v>0</v>
      </c>
      <c r="BZ832" s="89">
        <f t="shared" si="167"/>
        <v>0</v>
      </c>
      <c r="CA832" s="89">
        <f t="shared" si="167"/>
        <v>0</v>
      </c>
      <c r="CB832" s="89">
        <f t="shared" si="167"/>
        <v>0</v>
      </c>
      <c r="CC832" s="89">
        <f t="shared" si="167"/>
        <v>0</v>
      </c>
      <c r="CD832" s="89">
        <f t="shared" si="167"/>
        <v>0</v>
      </c>
      <c r="CE832" s="89">
        <f t="shared" si="167"/>
        <v>0</v>
      </c>
      <c r="CF832" s="89">
        <f t="shared" si="167"/>
        <v>0</v>
      </c>
      <c r="CG832" s="89">
        <f t="shared" si="167"/>
        <v>0</v>
      </c>
      <c r="CH832" s="89">
        <f t="shared" si="167"/>
        <v>0</v>
      </c>
      <c r="CI832" s="89">
        <f t="shared" si="167"/>
        <v>0</v>
      </c>
      <c r="CJ832" s="89">
        <f t="shared" si="167"/>
        <v>0</v>
      </c>
      <c r="CK832" s="89">
        <f t="shared" si="167"/>
        <v>0</v>
      </c>
      <c r="CL832" s="89">
        <f t="shared" si="167"/>
        <v>0</v>
      </c>
      <c r="CM832" s="89">
        <f t="shared" si="167"/>
        <v>0</v>
      </c>
      <c r="CN832" s="89">
        <f t="shared" si="167"/>
        <v>0</v>
      </c>
      <c r="CO832" s="89">
        <f t="shared" si="167"/>
        <v>0</v>
      </c>
      <c r="CP832" s="89">
        <f t="shared" si="167"/>
        <v>0</v>
      </c>
      <c r="CQ832" s="89">
        <f t="shared" si="167"/>
        <v>0</v>
      </c>
    </row>
    <row r="833" spans="1:95" s="89" customFormat="1" hidden="1" x14ac:dyDescent="0.25">
      <c r="A833" s="90" t="s">
        <v>283</v>
      </c>
      <c r="B833" s="91">
        <f>'[1]Base produits'!C225</f>
        <v>0</v>
      </c>
      <c r="C833" s="89">
        <f t="shared" si="166"/>
        <v>0</v>
      </c>
      <c r="D833" s="89">
        <f t="shared" si="166"/>
        <v>0</v>
      </c>
      <c r="E833" s="89">
        <f t="shared" si="166"/>
        <v>0</v>
      </c>
      <c r="F833" s="89">
        <f t="shared" si="166"/>
        <v>0</v>
      </c>
      <c r="G833" s="89">
        <f t="shared" si="166"/>
        <v>0</v>
      </c>
      <c r="H833" s="89">
        <f t="shared" si="166"/>
        <v>0</v>
      </c>
      <c r="I833" s="89">
        <f t="shared" si="166"/>
        <v>0</v>
      </c>
      <c r="J833" s="89">
        <f t="shared" si="166"/>
        <v>0</v>
      </c>
      <c r="K833" s="89">
        <f t="shared" si="166"/>
        <v>0</v>
      </c>
      <c r="L833" s="89">
        <f t="shared" si="166"/>
        <v>0</v>
      </c>
      <c r="M833" s="89">
        <f t="shared" si="166"/>
        <v>0</v>
      </c>
      <c r="N833" s="89">
        <f t="shared" si="166"/>
        <v>0</v>
      </c>
      <c r="O833" s="89">
        <f t="shared" si="166"/>
        <v>0</v>
      </c>
      <c r="P833" s="89">
        <f t="shared" si="166"/>
        <v>0</v>
      </c>
      <c r="Q833" s="89">
        <f t="shared" si="166"/>
        <v>0</v>
      </c>
      <c r="R833" s="89">
        <f t="shared" si="166"/>
        <v>0</v>
      </c>
      <c r="S833" s="89">
        <f t="shared" si="166"/>
        <v>0</v>
      </c>
      <c r="T833" s="89">
        <f t="shared" si="166"/>
        <v>0</v>
      </c>
      <c r="U833" s="89">
        <f t="shared" si="166"/>
        <v>0</v>
      </c>
      <c r="V833" s="89">
        <f t="shared" si="166"/>
        <v>0</v>
      </c>
      <c r="W833" s="89">
        <f t="shared" si="166"/>
        <v>0</v>
      </c>
      <c r="X833" s="89">
        <f t="shared" si="166"/>
        <v>0</v>
      </c>
      <c r="Y833" s="89">
        <f t="shared" si="166"/>
        <v>0</v>
      </c>
      <c r="Z833" s="89">
        <f t="shared" si="166"/>
        <v>0</v>
      </c>
      <c r="AA833" s="89">
        <f t="shared" si="166"/>
        <v>0</v>
      </c>
      <c r="AB833" s="89">
        <f t="shared" si="166"/>
        <v>0</v>
      </c>
      <c r="AC833" s="89">
        <f t="shared" si="166"/>
        <v>0</v>
      </c>
      <c r="AD833" s="89">
        <f t="shared" si="166"/>
        <v>0</v>
      </c>
      <c r="AE833" s="89">
        <f t="shared" si="166"/>
        <v>0</v>
      </c>
      <c r="AF833" s="89">
        <f t="shared" si="166"/>
        <v>0</v>
      </c>
      <c r="AG833" s="89">
        <f t="shared" si="166"/>
        <v>0</v>
      </c>
      <c r="AH833" s="89">
        <f t="shared" si="166"/>
        <v>0</v>
      </c>
      <c r="AI833" s="89">
        <f t="shared" si="166"/>
        <v>0</v>
      </c>
      <c r="AJ833" s="89">
        <f t="shared" si="166"/>
        <v>0</v>
      </c>
      <c r="AK833" s="89">
        <f t="shared" si="166"/>
        <v>0</v>
      </c>
      <c r="AL833" s="89">
        <f t="shared" si="166"/>
        <v>0</v>
      </c>
      <c r="AM833" s="89">
        <f t="shared" si="166"/>
        <v>0</v>
      </c>
      <c r="AN833" s="89">
        <f t="shared" si="166"/>
        <v>0</v>
      </c>
      <c r="AO833" s="89">
        <f t="shared" si="166"/>
        <v>0</v>
      </c>
      <c r="AP833" s="89">
        <f t="shared" si="166"/>
        <v>0</v>
      </c>
      <c r="AQ833" s="89">
        <f t="shared" si="166"/>
        <v>0</v>
      </c>
      <c r="AR833" s="89">
        <f t="shared" si="166"/>
        <v>0</v>
      </c>
      <c r="AS833" s="89">
        <f t="shared" si="166"/>
        <v>0</v>
      </c>
      <c r="AT833" s="89">
        <f t="shared" si="166"/>
        <v>0</v>
      </c>
      <c r="AU833" s="89">
        <f t="shared" si="166"/>
        <v>0</v>
      </c>
      <c r="AV833" s="89">
        <f t="shared" si="166"/>
        <v>0</v>
      </c>
      <c r="AW833" s="89">
        <f t="shared" si="166"/>
        <v>0</v>
      </c>
      <c r="AX833" s="89">
        <f t="shared" si="166"/>
        <v>0</v>
      </c>
      <c r="AY833" s="89">
        <f t="shared" si="166"/>
        <v>0</v>
      </c>
      <c r="AZ833" s="89">
        <f t="shared" si="166"/>
        <v>0</v>
      </c>
      <c r="BA833" s="89">
        <f t="shared" si="166"/>
        <v>0</v>
      </c>
      <c r="BB833" s="89">
        <f t="shared" si="166"/>
        <v>0</v>
      </c>
      <c r="BC833" s="89">
        <f t="shared" si="166"/>
        <v>0</v>
      </c>
      <c r="BD833" s="89">
        <f t="shared" si="166"/>
        <v>0</v>
      </c>
      <c r="BE833" s="89">
        <f t="shared" si="166"/>
        <v>0</v>
      </c>
      <c r="BF833" s="89">
        <f t="shared" si="166"/>
        <v>0</v>
      </c>
      <c r="BG833" s="89">
        <f t="shared" si="166"/>
        <v>0</v>
      </c>
      <c r="BH833" s="89">
        <f t="shared" si="166"/>
        <v>0</v>
      </c>
      <c r="BI833" s="89">
        <f t="shared" si="166"/>
        <v>0</v>
      </c>
      <c r="BJ833" s="89">
        <f t="shared" si="166"/>
        <v>0</v>
      </c>
      <c r="BK833" s="89">
        <f t="shared" si="166"/>
        <v>0</v>
      </c>
      <c r="BL833" s="89">
        <f t="shared" si="166"/>
        <v>0</v>
      </c>
      <c r="BM833" s="89">
        <f t="shared" si="166"/>
        <v>0</v>
      </c>
      <c r="BN833" s="89">
        <f t="shared" si="166"/>
        <v>0</v>
      </c>
      <c r="BO833" s="89">
        <f t="shared" si="167"/>
        <v>0</v>
      </c>
      <c r="BP833" s="89">
        <f t="shared" si="167"/>
        <v>0</v>
      </c>
      <c r="BQ833" s="89">
        <f t="shared" si="167"/>
        <v>0</v>
      </c>
      <c r="BR833" s="89">
        <f t="shared" si="167"/>
        <v>0</v>
      </c>
      <c r="BS833" s="89">
        <f t="shared" si="167"/>
        <v>0</v>
      </c>
      <c r="BT833" s="89">
        <f t="shared" si="167"/>
        <v>0</v>
      </c>
      <c r="BU833" s="89">
        <f t="shared" si="167"/>
        <v>0</v>
      </c>
      <c r="BV833" s="89">
        <f t="shared" si="167"/>
        <v>0</v>
      </c>
      <c r="BW833" s="89">
        <f t="shared" si="167"/>
        <v>0</v>
      </c>
      <c r="BX833" s="89">
        <f t="shared" si="167"/>
        <v>0</v>
      </c>
      <c r="BY833" s="89">
        <f t="shared" si="167"/>
        <v>0</v>
      </c>
      <c r="BZ833" s="89">
        <f t="shared" si="167"/>
        <v>0</v>
      </c>
      <c r="CA833" s="89">
        <f t="shared" si="167"/>
        <v>0</v>
      </c>
      <c r="CB833" s="89">
        <f t="shared" si="167"/>
        <v>0</v>
      </c>
      <c r="CC833" s="89">
        <f t="shared" si="167"/>
        <v>0</v>
      </c>
      <c r="CD833" s="89">
        <f t="shared" si="167"/>
        <v>0</v>
      </c>
      <c r="CE833" s="89">
        <f t="shared" si="167"/>
        <v>0</v>
      </c>
      <c r="CF833" s="89">
        <f t="shared" si="167"/>
        <v>0</v>
      </c>
      <c r="CG833" s="89">
        <f t="shared" si="167"/>
        <v>0</v>
      </c>
      <c r="CH833" s="89">
        <f t="shared" si="167"/>
        <v>0</v>
      </c>
      <c r="CI833" s="89">
        <f t="shared" si="167"/>
        <v>0</v>
      </c>
      <c r="CJ833" s="89">
        <f t="shared" si="167"/>
        <v>0</v>
      </c>
      <c r="CK833" s="89">
        <f t="shared" si="167"/>
        <v>0</v>
      </c>
      <c r="CL833" s="89">
        <f t="shared" si="167"/>
        <v>0</v>
      </c>
      <c r="CM833" s="89">
        <f t="shared" si="167"/>
        <v>0</v>
      </c>
      <c r="CN833" s="89">
        <f t="shared" si="167"/>
        <v>0</v>
      </c>
      <c r="CO833" s="89">
        <f t="shared" si="167"/>
        <v>0</v>
      </c>
      <c r="CP833" s="89">
        <f t="shared" si="167"/>
        <v>0</v>
      </c>
      <c r="CQ833" s="89">
        <f t="shared" si="167"/>
        <v>0</v>
      </c>
    </row>
    <row r="834" spans="1:95" s="89" customFormat="1" hidden="1" x14ac:dyDescent="0.25">
      <c r="A834" s="90" t="s">
        <v>284</v>
      </c>
      <c r="B834" s="91">
        <f>'[1]Base produits'!C226</f>
        <v>0</v>
      </c>
      <c r="C834" s="89">
        <f t="shared" si="166"/>
        <v>0</v>
      </c>
      <c r="D834" s="89">
        <f t="shared" si="166"/>
        <v>0</v>
      </c>
      <c r="E834" s="89">
        <f t="shared" si="166"/>
        <v>0</v>
      </c>
      <c r="F834" s="89">
        <f t="shared" si="166"/>
        <v>0</v>
      </c>
      <c r="G834" s="89">
        <f t="shared" si="166"/>
        <v>0</v>
      </c>
      <c r="H834" s="89">
        <f t="shared" si="166"/>
        <v>0</v>
      </c>
      <c r="I834" s="89">
        <f t="shared" si="166"/>
        <v>0</v>
      </c>
      <c r="J834" s="89">
        <f t="shared" si="166"/>
        <v>0</v>
      </c>
      <c r="K834" s="89">
        <f t="shared" si="166"/>
        <v>0</v>
      </c>
      <c r="L834" s="89">
        <f t="shared" si="166"/>
        <v>0</v>
      </c>
      <c r="M834" s="89">
        <f t="shared" si="166"/>
        <v>0</v>
      </c>
      <c r="N834" s="89">
        <f t="shared" si="166"/>
        <v>0</v>
      </c>
      <c r="O834" s="89">
        <f t="shared" si="166"/>
        <v>0</v>
      </c>
      <c r="P834" s="89">
        <f t="shared" si="166"/>
        <v>0</v>
      </c>
      <c r="Q834" s="89">
        <f t="shared" si="166"/>
        <v>0</v>
      </c>
      <c r="R834" s="89">
        <f t="shared" si="166"/>
        <v>0</v>
      </c>
      <c r="S834" s="89">
        <f t="shared" si="166"/>
        <v>0</v>
      </c>
      <c r="T834" s="89">
        <f t="shared" si="166"/>
        <v>0</v>
      </c>
      <c r="U834" s="89">
        <f t="shared" si="166"/>
        <v>0</v>
      </c>
      <c r="V834" s="89">
        <f t="shared" si="166"/>
        <v>0</v>
      </c>
      <c r="W834" s="89">
        <f t="shared" si="166"/>
        <v>0</v>
      </c>
      <c r="X834" s="89">
        <f t="shared" si="166"/>
        <v>0</v>
      </c>
      <c r="Y834" s="89">
        <f t="shared" si="166"/>
        <v>0</v>
      </c>
      <c r="Z834" s="89">
        <f t="shared" si="166"/>
        <v>0</v>
      </c>
      <c r="AA834" s="89">
        <f t="shared" si="166"/>
        <v>0</v>
      </c>
      <c r="AB834" s="89">
        <f t="shared" si="166"/>
        <v>0</v>
      </c>
      <c r="AC834" s="89">
        <f t="shared" si="166"/>
        <v>0</v>
      </c>
      <c r="AD834" s="89">
        <f t="shared" si="166"/>
        <v>0</v>
      </c>
      <c r="AE834" s="89">
        <f t="shared" si="166"/>
        <v>0</v>
      </c>
      <c r="AF834" s="89">
        <f t="shared" si="166"/>
        <v>0</v>
      </c>
      <c r="AG834" s="89">
        <f t="shared" si="166"/>
        <v>0</v>
      </c>
      <c r="AH834" s="89">
        <f t="shared" si="166"/>
        <v>0</v>
      </c>
      <c r="AI834" s="89">
        <f t="shared" si="166"/>
        <v>0</v>
      </c>
      <c r="AJ834" s="89">
        <f t="shared" si="166"/>
        <v>0</v>
      </c>
      <c r="AK834" s="89">
        <f t="shared" si="166"/>
        <v>0</v>
      </c>
      <c r="AL834" s="89">
        <f t="shared" si="166"/>
        <v>0</v>
      </c>
      <c r="AM834" s="89">
        <f t="shared" si="166"/>
        <v>0</v>
      </c>
      <c r="AN834" s="89">
        <f t="shared" si="166"/>
        <v>0</v>
      </c>
      <c r="AO834" s="89">
        <f t="shared" si="166"/>
        <v>0</v>
      </c>
      <c r="AP834" s="89">
        <f t="shared" si="166"/>
        <v>0</v>
      </c>
      <c r="AQ834" s="89">
        <f t="shared" si="166"/>
        <v>0</v>
      </c>
      <c r="AR834" s="89">
        <f t="shared" si="166"/>
        <v>0</v>
      </c>
      <c r="AS834" s="89">
        <f t="shared" si="166"/>
        <v>0</v>
      </c>
      <c r="AT834" s="89">
        <f t="shared" si="166"/>
        <v>0</v>
      </c>
      <c r="AU834" s="89">
        <f t="shared" si="166"/>
        <v>0</v>
      </c>
      <c r="AV834" s="89">
        <f t="shared" si="166"/>
        <v>0</v>
      </c>
      <c r="AW834" s="89">
        <f t="shared" si="166"/>
        <v>0</v>
      </c>
      <c r="AX834" s="89">
        <f t="shared" si="166"/>
        <v>0</v>
      </c>
      <c r="AY834" s="89">
        <f t="shared" si="166"/>
        <v>0</v>
      </c>
      <c r="AZ834" s="89">
        <f t="shared" si="166"/>
        <v>0</v>
      </c>
      <c r="BA834" s="89">
        <f t="shared" si="166"/>
        <v>0</v>
      </c>
      <c r="BB834" s="89">
        <f t="shared" si="166"/>
        <v>0</v>
      </c>
      <c r="BC834" s="89">
        <f t="shared" si="166"/>
        <v>0</v>
      </c>
      <c r="BD834" s="89">
        <f t="shared" si="166"/>
        <v>0</v>
      </c>
      <c r="BE834" s="89">
        <f t="shared" si="166"/>
        <v>0</v>
      </c>
      <c r="BF834" s="89">
        <f t="shared" si="166"/>
        <v>0</v>
      </c>
      <c r="BG834" s="89">
        <f t="shared" si="166"/>
        <v>0</v>
      </c>
      <c r="BH834" s="89">
        <f t="shared" si="166"/>
        <v>0</v>
      </c>
      <c r="BI834" s="89">
        <f t="shared" si="166"/>
        <v>0</v>
      </c>
      <c r="BJ834" s="89">
        <f t="shared" si="166"/>
        <v>0</v>
      </c>
      <c r="BK834" s="89">
        <f t="shared" si="166"/>
        <v>0</v>
      </c>
      <c r="BL834" s="89">
        <f t="shared" si="166"/>
        <v>0</v>
      </c>
      <c r="BM834" s="89">
        <f t="shared" si="166"/>
        <v>0</v>
      </c>
      <c r="BN834" s="89">
        <f t="shared" si="166"/>
        <v>0</v>
      </c>
      <c r="BO834" s="89">
        <f t="shared" si="167"/>
        <v>0</v>
      </c>
      <c r="BP834" s="89">
        <f t="shared" si="167"/>
        <v>0</v>
      </c>
      <c r="BQ834" s="89">
        <f t="shared" si="167"/>
        <v>0</v>
      </c>
      <c r="BR834" s="89">
        <f t="shared" si="167"/>
        <v>0</v>
      </c>
      <c r="BS834" s="89">
        <f t="shared" si="167"/>
        <v>0</v>
      </c>
      <c r="BT834" s="89">
        <f t="shared" si="167"/>
        <v>0</v>
      </c>
      <c r="BU834" s="89">
        <f t="shared" si="167"/>
        <v>0</v>
      </c>
      <c r="BV834" s="89">
        <f t="shared" si="167"/>
        <v>0</v>
      </c>
      <c r="BW834" s="89">
        <f t="shared" si="167"/>
        <v>0</v>
      </c>
      <c r="BX834" s="89">
        <f t="shared" si="167"/>
        <v>0</v>
      </c>
      <c r="BY834" s="89">
        <f t="shared" si="167"/>
        <v>0</v>
      </c>
      <c r="BZ834" s="89">
        <f t="shared" si="167"/>
        <v>0</v>
      </c>
      <c r="CA834" s="89">
        <f t="shared" si="167"/>
        <v>0</v>
      </c>
      <c r="CB834" s="89">
        <f t="shared" si="167"/>
        <v>0</v>
      </c>
      <c r="CC834" s="89">
        <f t="shared" si="167"/>
        <v>0</v>
      </c>
      <c r="CD834" s="89">
        <f t="shared" si="167"/>
        <v>0</v>
      </c>
      <c r="CE834" s="89">
        <f t="shared" si="167"/>
        <v>0</v>
      </c>
      <c r="CF834" s="89">
        <f t="shared" si="167"/>
        <v>0</v>
      </c>
      <c r="CG834" s="89">
        <f t="shared" si="167"/>
        <v>0</v>
      </c>
      <c r="CH834" s="89">
        <f t="shared" si="167"/>
        <v>0</v>
      </c>
      <c r="CI834" s="89">
        <f t="shared" si="167"/>
        <v>0</v>
      </c>
      <c r="CJ834" s="89">
        <f t="shared" si="167"/>
        <v>0</v>
      </c>
      <c r="CK834" s="89">
        <f t="shared" si="167"/>
        <v>0</v>
      </c>
      <c r="CL834" s="89">
        <f t="shared" si="167"/>
        <v>0</v>
      </c>
      <c r="CM834" s="89">
        <f t="shared" si="167"/>
        <v>0</v>
      </c>
      <c r="CN834" s="89">
        <f t="shared" si="167"/>
        <v>0</v>
      </c>
      <c r="CO834" s="89">
        <f t="shared" si="167"/>
        <v>0</v>
      </c>
      <c r="CP834" s="89">
        <f t="shared" si="167"/>
        <v>0</v>
      </c>
      <c r="CQ834" s="89">
        <f t="shared" si="167"/>
        <v>0</v>
      </c>
    </row>
    <row r="835" spans="1:95" s="89" customFormat="1" hidden="1" x14ac:dyDescent="0.25">
      <c r="A835" s="90" t="s">
        <v>285</v>
      </c>
      <c r="B835" s="91">
        <f>'[1]Base produits'!C227</f>
        <v>0</v>
      </c>
      <c r="C835" s="89">
        <f t="shared" si="166"/>
        <v>0</v>
      </c>
      <c r="D835" s="89">
        <f t="shared" si="166"/>
        <v>0</v>
      </c>
      <c r="E835" s="89">
        <f t="shared" si="166"/>
        <v>0</v>
      </c>
      <c r="F835" s="89">
        <f t="shared" si="166"/>
        <v>0</v>
      </c>
      <c r="G835" s="89">
        <f t="shared" si="166"/>
        <v>0</v>
      </c>
      <c r="H835" s="89">
        <f t="shared" si="166"/>
        <v>0</v>
      </c>
      <c r="I835" s="89">
        <f t="shared" si="166"/>
        <v>0</v>
      </c>
      <c r="J835" s="89">
        <f t="shared" si="166"/>
        <v>0</v>
      </c>
      <c r="K835" s="89">
        <f t="shared" si="166"/>
        <v>0</v>
      </c>
      <c r="L835" s="89">
        <f t="shared" si="166"/>
        <v>0</v>
      </c>
      <c r="M835" s="89">
        <f t="shared" si="166"/>
        <v>0</v>
      </c>
      <c r="N835" s="89">
        <f t="shared" si="166"/>
        <v>0</v>
      </c>
      <c r="O835" s="89">
        <f t="shared" si="166"/>
        <v>0</v>
      </c>
      <c r="P835" s="89">
        <f t="shared" si="166"/>
        <v>0</v>
      </c>
      <c r="Q835" s="89">
        <f t="shared" si="166"/>
        <v>0</v>
      </c>
      <c r="R835" s="89">
        <f t="shared" si="166"/>
        <v>0</v>
      </c>
      <c r="S835" s="89">
        <f t="shared" si="166"/>
        <v>0</v>
      </c>
      <c r="T835" s="89">
        <f t="shared" si="166"/>
        <v>0</v>
      </c>
      <c r="U835" s="89">
        <f t="shared" si="166"/>
        <v>0</v>
      </c>
      <c r="V835" s="89">
        <f t="shared" si="166"/>
        <v>0</v>
      </c>
      <c r="W835" s="89">
        <f t="shared" si="166"/>
        <v>0</v>
      </c>
      <c r="X835" s="89">
        <f t="shared" si="166"/>
        <v>0</v>
      </c>
      <c r="Y835" s="89">
        <f t="shared" si="166"/>
        <v>0</v>
      </c>
      <c r="Z835" s="89">
        <f t="shared" si="166"/>
        <v>0</v>
      </c>
      <c r="AA835" s="89">
        <f t="shared" si="166"/>
        <v>0</v>
      </c>
      <c r="AB835" s="89">
        <f t="shared" si="166"/>
        <v>0</v>
      </c>
      <c r="AC835" s="89">
        <f t="shared" si="166"/>
        <v>0</v>
      </c>
      <c r="AD835" s="89">
        <f t="shared" si="166"/>
        <v>0</v>
      </c>
      <c r="AE835" s="89">
        <f t="shared" si="166"/>
        <v>0</v>
      </c>
      <c r="AF835" s="89">
        <f t="shared" si="166"/>
        <v>0</v>
      </c>
      <c r="AG835" s="89">
        <f t="shared" si="166"/>
        <v>0</v>
      </c>
      <c r="AH835" s="89">
        <f t="shared" si="166"/>
        <v>0</v>
      </c>
      <c r="AI835" s="89">
        <f t="shared" si="166"/>
        <v>0</v>
      </c>
      <c r="AJ835" s="89">
        <f t="shared" si="166"/>
        <v>0</v>
      </c>
      <c r="AK835" s="89">
        <f t="shared" si="166"/>
        <v>0</v>
      </c>
      <c r="AL835" s="89">
        <f t="shared" si="166"/>
        <v>0</v>
      </c>
      <c r="AM835" s="89">
        <f t="shared" si="166"/>
        <v>0</v>
      </c>
      <c r="AN835" s="89">
        <f t="shared" si="166"/>
        <v>0</v>
      </c>
      <c r="AO835" s="89">
        <f t="shared" si="166"/>
        <v>0</v>
      </c>
      <c r="AP835" s="89">
        <f t="shared" si="166"/>
        <v>0</v>
      </c>
      <c r="AQ835" s="89">
        <f t="shared" si="166"/>
        <v>0</v>
      </c>
      <c r="AR835" s="89">
        <f t="shared" si="166"/>
        <v>0</v>
      </c>
      <c r="AS835" s="89">
        <f t="shared" si="166"/>
        <v>0</v>
      </c>
      <c r="AT835" s="89">
        <f t="shared" si="166"/>
        <v>0</v>
      </c>
      <c r="AU835" s="89">
        <f t="shared" si="166"/>
        <v>0</v>
      </c>
      <c r="AV835" s="89">
        <f t="shared" si="166"/>
        <v>0</v>
      </c>
      <c r="AW835" s="89">
        <f t="shared" si="166"/>
        <v>0</v>
      </c>
      <c r="AX835" s="89">
        <f t="shared" si="166"/>
        <v>0</v>
      </c>
      <c r="AY835" s="89">
        <f t="shared" si="166"/>
        <v>0</v>
      </c>
      <c r="AZ835" s="89">
        <f t="shared" si="166"/>
        <v>0</v>
      </c>
      <c r="BA835" s="89">
        <f t="shared" si="166"/>
        <v>0</v>
      </c>
      <c r="BB835" s="89">
        <f t="shared" si="166"/>
        <v>0</v>
      </c>
      <c r="BC835" s="89">
        <f t="shared" si="166"/>
        <v>0</v>
      </c>
      <c r="BD835" s="89">
        <f t="shared" si="166"/>
        <v>0</v>
      </c>
      <c r="BE835" s="89">
        <f t="shared" si="166"/>
        <v>0</v>
      </c>
      <c r="BF835" s="89">
        <f t="shared" si="166"/>
        <v>0</v>
      </c>
      <c r="BG835" s="89">
        <f t="shared" si="166"/>
        <v>0</v>
      </c>
      <c r="BH835" s="89">
        <f t="shared" si="166"/>
        <v>0</v>
      </c>
      <c r="BI835" s="89">
        <f t="shared" si="166"/>
        <v>0</v>
      </c>
      <c r="BJ835" s="89">
        <f t="shared" si="166"/>
        <v>0</v>
      </c>
      <c r="BK835" s="89">
        <f t="shared" si="166"/>
        <v>0</v>
      </c>
      <c r="BL835" s="89">
        <f t="shared" si="166"/>
        <v>0</v>
      </c>
      <c r="BM835" s="89">
        <f t="shared" si="166"/>
        <v>0</v>
      </c>
      <c r="BN835" s="89">
        <f t="shared" ref="BN835" si="168">BN231*$B835</f>
        <v>0</v>
      </c>
      <c r="BO835" s="89">
        <f t="shared" si="167"/>
        <v>0</v>
      </c>
      <c r="BP835" s="89">
        <f t="shared" si="167"/>
        <v>0</v>
      </c>
      <c r="BQ835" s="89">
        <f t="shared" si="167"/>
        <v>0</v>
      </c>
      <c r="BR835" s="89">
        <f t="shared" si="167"/>
        <v>0</v>
      </c>
      <c r="BS835" s="89">
        <f t="shared" si="167"/>
        <v>0</v>
      </c>
      <c r="BT835" s="89">
        <f t="shared" si="167"/>
        <v>0</v>
      </c>
      <c r="BU835" s="89">
        <f t="shared" si="167"/>
        <v>0</v>
      </c>
      <c r="BV835" s="89">
        <f t="shared" si="167"/>
        <v>0</v>
      </c>
      <c r="BW835" s="89">
        <f t="shared" si="167"/>
        <v>0</v>
      </c>
      <c r="BX835" s="89">
        <f t="shared" si="167"/>
        <v>0</v>
      </c>
      <c r="BY835" s="89">
        <f t="shared" si="167"/>
        <v>0</v>
      </c>
      <c r="BZ835" s="89">
        <f t="shared" si="167"/>
        <v>0</v>
      </c>
      <c r="CA835" s="89">
        <f t="shared" si="167"/>
        <v>0</v>
      </c>
      <c r="CB835" s="89">
        <f t="shared" si="167"/>
        <v>0</v>
      </c>
      <c r="CC835" s="89">
        <f t="shared" si="167"/>
        <v>0</v>
      </c>
      <c r="CD835" s="89">
        <f t="shared" si="167"/>
        <v>0</v>
      </c>
      <c r="CE835" s="89">
        <f t="shared" si="167"/>
        <v>0</v>
      </c>
      <c r="CF835" s="89">
        <f t="shared" si="167"/>
        <v>0</v>
      </c>
      <c r="CG835" s="89">
        <f t="shared" si="167"/>
        <v>0</v>
      </c>
      <c r="CH835" s="89">
        <f t="shared" si="167"/>
        <v>0</v>
      </c>
      <c r="CI835" s="89">
        <f t="shared" si="167"/>
        <v>0</v>
      </c>
      <c r="CJ835" s="89">
        <f t="shared" si="167"/>
        <v>0</v>
      </c>
      <c r="CK835" s="89">
        <f t="shared" si="167"/>
        <v>0</v>
      </c>
      <c r="CL835" s="89">
        <f t="shared" si="167"/>
        <v>0</v>
      </c>
      <c r="CM835" s="89">
        <f t="shared" si="167"/>
        <v>0</v>
      </c>
      <c r="CN835" s="89">
        <f t="shared" si="167"/>
        <v>0</v>
      </c>
      <c r="CO835" s="89">
        <f t="shared" si="167"/>
        <v>0</v>
      </c>
      <c r="CP835" s="89">
        <f t="shared" si="167"/>
        <v>0</v>
      </c>
      <c r="CQ835" s="89">
        <f t="shared" si="167"/>
        <v>0</v>
      </c>
    </row>
    <row r="836" spans="1:95" s="89" customFormat="1" hidden="1" x14ac:dyDescent="0.25">
      <c r="A836" s="90" t="s">
        <v>286</v>
      </c>
      <c r="B836" s="91">
        <f>'[1]Base produits'!C228</f>
        <v>0</v>
      </c>
      <c r="C836" s="89">
        <f t="shared" ref="C836:BN839" si="169">C232*$B836</f>
        <v>0</v>
      </c>
      <c r="D836" s="89">
        <f t="shared" si="169"/>
        <v>0</v>
      </c>
      <c r="E836" s="89">
        <f t="shared" si="169"/>
        <v>0</v>
      </c>
      <c r="F836" s="89">
        <f t="shared" si="169"/>
        <v>0</v>
      </c>
      <c r="G836" s="89">
        <f t="shared" si="169"/>
        <v>0</v>
      </c>
      <c r="H836" s="89">
        <f t="shared" si="169"/>
        <v>0</v>
      </c>
      <c r="I836" s="89">
        <f t="shared" si="169"/>
        <v>0</v>
      </c>
      <c r="J836" s="89">
        <f t="shared" si="169"/>
        <v>0</v>
      </c>
      <c r="K836" s="89">
        <f t="shared" si="169"/>
        <v>0</v>
      </c>
      <c r="L836" s="89">
        <f t="shared" si="169"/>
        <v>0</v>
      </c>
      <c r="M836" s="89">
        <f t="shared" si="169"/>
        <v>0</v>
      </c>
      <c r="N836" s="89">
        <f t="shared" si="169"/>
        <v>0</v>
      </c>
      <c r="O836" s="89">
        <f t="shared" si="169"/>
        <v>0</v>
      </c>
      <c r="P836" s="89">
        <f t="shared" si="169"/>
        <v>0</v>
      </c>
      <c r="Q836" s="89">
        <f t="shared" si="169"/>
        <v>0</v>
      </c>
      <c r="R836" s="89">
        <f t="shared" si="169"/>
        <v>0</v>
      </c>
      <c r="S836" s="89">
        <f t="shared" si="169"/>
        <v>0</v>
      </c>
      <c r="T836" s="89">
        <f t="shared" si="169"/>
        <v>0</v>
      </c>
      <c r="U836" s="89">
        <f t="shared" si="169"/>
        <v>0</v>
      </c>
      <c r="V836" s="89">
        <f t="shared" si="169"/>
        <v>0</v>
      </c>
      <c r="W836" s="89">
        <f t="shared" si="169"/>
        <v>0</v>
      </c>
      <c r="X836" s="89">
        <f t="shared" si="169"/>
        <v>0</v>
      </c>
      <c r="Y836" s="89">
        <f t="shared" si="169"/>
        <v>0</v>
      </c>
      <c r="Z836" s="89">
        <f t="shared" si="169"/>
        <v>0</v>
      </c>
      <c r="AA836" s="89">
        <f t="shared" si="169"/>
        <v>0</v>
      </c>
      <c r="AB836" s="89">
        <f t="shared" si="169"/>
        <v>0</v>
      </c>
      <c r="AC836" s="89">
        <f t="shared" si="169"/>
        <v>0</v>
      </c>
      <c r="AD836" s="89">
        <f t="shared" si="169"/>
        <v>0</v>
      </c>
      <c r="AE836" s="89">
        <f t="shared" si="169"/>
        <v>0</v>
      </c>
      <c r="AF836" s="89">
        <f t="shared" si="169"/>
        <v>0</v>
      </c>
      <c r="AG836" s="89">
        <f t="shared" si="169"/>
        <v>0</v>
      </c>
      <c r="AH836" s="89">
        <f t="shared" si="169"/>
        <v>0</v>
      </c>
      <c r="AI836" s="89">
        <f t="shared" si="169"/>
        <v>0</v>
      </c>
      <c r="AJ836" s="89">
        <f t="shared" si="169"/>
        <v>0</v>
      </c>
      <c r="AK836" s="89">
        <f t="shared" si="169"/>
        <v>0</v>
      </c>
      <c r="AL836" s="89">
        <f t="shared" si="169"/>
        <v>0</v>
      </c>
      <c r="AM836" s="89">
        <f t="shared" si="169"/>
        <v>0</v>
      </c>
      <c r="AN836" s="89">
        <f t="shared" si="169"/>
        <v>0</v>
      </c>
      <c r="AO836" s="89">
        <f t="shared" si="169"/>
        <v>0</v>
      </c>
      <c r="AP836" s="89">
        <f t="shared" si="169"/>
        <v>0</v>
      </c>
      <c r="AQ836" s="89">
        <f t="shared" si="169"/>
        <v>0</v>
      </c>
      <c r="AR836" s="89">
        <f t="shared" si="169"/>
        <v>0</v>
      </c>
      <c r="AS836" s="89">
        <f t="shared" si="169"/>
        <v>0</v>
      </c>
      <c r="AT836" s="89">
        <f t="shared" si="169"/>
        <v>0</v>
      </c>
      <c r="AU836" s="89">
        <f t="shared" si="169"/>
        <v>0</v>
      </c>
      <c r="AV836" s="89">
        <f t="shared" si="169"/>
        <v>0</v>
      </c>
      <c r="AW836" s="89">
        <f t="shared" si="169"/>
        <v>0</v>
      </c>
      <c r="AX836" s="89">
        <f t="shared" si="169"/>
        <v>0</v>
      </c>
      <c r="AY836" s="89">
        <f t="shared" si="169"/>
        <v>0</v>
      </c>
      <c r="AZ836" s="89">
        <f t="shared" si="169"/>
        <v>0</v>
      </c>
      <c r="BA836" s="89">
        <f t="shared" si="169"/>
        <v>0</v>
      </c>
      <c r="BB836" s="89">
        <f t="shared" si="169"/>
        <v>0</v>
      </c>
      <c r="BC836" s="89">
        <f t="shared" si="169"/>
        <v>0</v>
      </c>
      <c r="BD836" s="89">
        <f t="shared" si="169"/>
        <v>0</v>
      </c>
      <c r="BE836" s="89">
        <f t="shared" si="169"/>
        <v>0</v>
      </c>
      <c r="BF836" s="89">
        <f t="shared" si="169"/>
        <v>0</v>
      </c>
      <c r="BG836" s="89">
        <f t="shared" si="169"/>
        <v>0</v>
      </c>
      <c r="BH836" s="89">
        <f t="shared" si="169"/>
        <v>0</v>
      </c>
      <c r="BI836" s="89">
        <f t="shared" si="169"/>
        <v>0</v>
      </c>
      <c r="BJ836" s="89">
        <f t="shared" si="169"/>
        <v>0</v>
      </c>
      <c r="BK836" s="89">
        <f t="shared" si="169"/>
        <v>0</v>
      </c>
      <c r="BL836" s="89">
        <f t="shared" si="169"/>
        <v>0</v>
      </c>
      <c r="BM836" s="89">
        <f t="shared" si="169"/>
        <v>0</v>
      </c>
      <c r="BN836" s="89">
        <f t="shared" si="169"/>
        <v>0</v>
      </c>
      <c r="BO836" s="89">
        <f t="shared" ref="BO836:CQ839" si="170">BO232*$B836</f>
        <v>0</v>
      </c>
      <c r="BP836" s="89">
        <f t="shared" si="170"/>
        <v>0</v>
      </c>
      <c r="BQ836" s="89">
        <f t="shared" si="170"/>
        <v>0</v>
      </c>
      <c r="BR836" s="89">
        <f t="shared" si="170"/>
        <v>0</v>
      </c>
      <c r="BS836" s="89">
        <f t="shared" si="170"/>
        <v>0</v>
      </c>
      <c r="BT836" s="89">
        <f t="shared" si="170"/>
        <v>0</v>
      </c>
      <c r="BU836" s="89">
        <f t="shared" si="170"/>
        <v>0</v>
      </c>
      <c r="BV836" s="89">
        <f t="shared" si="170"/>
        <v>0</v>
      </c>
      <c r="BW836" s="89">
        <f t="shared" si="170"/>
        <v>0</v>
      </c>
      <c r="BX836" s="89">
        <f t="shared" si="170"/>
        <v>0</v>
      </c>
      <c r="BY836" s="89">
        <f t="shared" si="170"/>
        <v>0</v>
      </c>
      <c r="BZ836" s="89">
        <f t="shared" si="170"/>
        <v>0</v>
      </c>
      <c r="CA836" s="89">
        <f t="shared" si="170"/>
        <v>0</v>
      </c>
      <c r="CB836" s="89">
        <f t="shared" si="170"/>
        <v>0</v>
      </c>
      <c r="CC836" s="89">
        <f t="shared" si="170"/>
        <v>0</v>
      </c>
      <c r="CD836" s="89">
        <f t="shared" si="170"/>
        <v>0</v>
      </c>
      <c r="CE836" s="89">
        <f t="shared" si="170"/>
        <v>0</v>
      </c>
      <c r="CF836" s="89">
        <f t="shared" si="170"/>
        <v>0</v>
      </c>
      <c r="CG836" s="89">
        <f t="shared" si="170"/>
        <v>0</v>
      </c>
      <c r="CH836" s="89">
        <f t="shared" si="170"/>
        <v>0</v>
      </c>
      <c r="CI836" s="89">
        <f t="shared" si="170"/>
        <v>0</v>
      </c>
      <c r="CJ836" s="89">
        <f t="shared" si="170"/>
        <v>0</v>
      </c>
      <c r="CK836" s="89">
        <f t="shared" si="170"/>
        <v>0</v>
      </c>
      <c r="CL836" s="89">
        <f t="shared" si="170"/>
        <v>0</v>
      </c>
      <c r="CM836" s="89">
        <f t="shared" si="170"/>
        <v>0</v>
      </c>
      <c r="CN836" s="89">
        <f t="shared" si="170"/>
        <v>0</v>
      </c>
      <c r="CO836" s="89">
        <f t="shared" si="170"/>
        <v>0</v>
      </c>
      <c r="CP836" s="89">
        <f t="shared" si="170"/>
        <v>0</v>
      </c>
      <c r="CQ836" s="89">
        <f t="shared" si="170"/>
        <v>0</v>
      </c>
    </row>
    <row r="837" spans="1:95" s="89" customFormat="1" hidden="1" x14ac:dyDescent="0.25">
      <c r="A837" s="90" t="s">
        <v>287</v>
      </c>
      <c r="B837" s="91">
        <f>'[1]Base produits'!C229</f>
        <v>0</v>
      </c>
      <c r="C837" s="89">
        <f t="shared" si="169"/>
        <v>0</v>
      </c>
      <c r="D837" s="89">
        <f t="shared" si="169"/>
        <v>0</v>
      </c>
      <c r="E837" s="89">
        <f t="shared" si="169"/>
        <v>0</v>
      </c>
      <c r="F837" s="89">
        <f t="shared" si="169"/>
        <v>0</v>
      </c>
      <c r="G837" s="89">
        <f t="shared" si="169"/>
        <v>0</v>
      </c>
      <c r="H837" s="89">
        <f t="shared" si="169"/>
        <v>0</v>
      </c>
      <c r="I837" s="89">
        <f t="shared" si="169"/>
        <v>0</v>
      </c>
      <c r="J837" s="89">
        <f t="shared" si="169"/>
        <v>0</v>
      </c>
      <c r="K837" s="89">
        <f t="shared" si="169"/>
        <v>0</v>
      </c>
      <c r="L837" s="89">
        <f t="shared" si="169"/>
        <v>0</v>
      </c>
      <c r="M837" s="89">
        <f t="shared" si="169"/>
        <v>0</v>
      </c>
      <c r="N837" s="89">
        <f t="shared" si="169"/>
        <v>0</v>
      </c>
      <c r="O837" s="89">
        <f t="shared" si="169"/>
        <v>0</v>
      </c>
      <c r="P837" s="89">
        <f t="shared" si="169"/>
        <v>0</v>
      </c>
      <c r="Q837" s="89">
        <f t="shared" si="169"/>
        <v>0</v>
      </c>
      <c r="R837" s="89">
        <f t="shared" si="169"/>
        <v>0</v>
      </c>
      <c r="S837" s="89">
        <f t="shared" si="169"/>
        <v>0</v>
      </c>
      <c r="T837" s="89">
        <f t="shared" si="169"/>
        <v>0</v>
      </c>
      <c r="U837" s="89">
        <f t="shared" si="169"/>
        <v>0</v>
      </c>
      <c r="V837" s="89">
        <f t="shared" si="169"/>
        <v>0</v>
      </c>
      <c r="W837" s="89">
        <f t="shared" si="169"/>
        <v>0</v>
      </c>
      <c r="X837" s="89">
        <f t="shared" si="169"/>
        <v>0</v>
      </c>
      <c r="Y837" s="89">
        <f t="shared" si="169"/>
        <v>0</v>
      </c>
      <c r="Z837" s="89">
        <f t="shared" si="169"/>
        <v>0</v>
      </c>
      <c r="AA837" s="89">
        <f t="shared" si="169"/>
        <v>0</v>
      </c>
      <c r="AB837" s="89">
        <f t="shared" si="169"/>
        <v>0</v>
      </c>
      <c r="AC837" s="89">
        <f t="shared" si="169"/>
        <v>0</v>
      </c>
      <c r="AD837" s="89">
        <f t="shared" si="169"/>
        <v>0</v>
      </c>
      <c r="AE837" s="89">
        <f t="shared" si="169"/>
        <v>0</v>
      </c>
      <c r="AF837" s="89">
        <f t="shared" si="169"/>
        <v>0</v>
      </c>
      <c r="AG837" s="89">
        <f t="shared" si="169"/>
        <v>0</v>
      </c>
      <c r="AH837" s="89">
        <f t="shared" si="169"/>
        <v>0</v>
      </c>
      <c r="AI837" s="89">
        <f t="shared" si="169"/>
        <v>0</v>
      </c>
      <c r="AJ837" s="89">
        <f t="shared" si="169"/>
        <v>0</v>
      </c>
      <c r="AK837" s="89">
        <f t="shared" si="169"/>
        <v>0</v>
      </c>
      <c r="AL837" s="89">
        <f t="shared" si="169"/>
        <v>0</v>
      </c>
      <c r="AM837" s="89">
        <f t="shared" si="169"/>
        <v>0</v>
      </c>
      <c r="AN837" s="89">
        <f t="shared" si="169"/>
        <v>0</v>
      </c>
      <c r="AO837" s="89">
        <f t="shared" si="169"/>
        <v>0</v>
      </c>
      <c r="AP837" s="89">
        <f t="shared" si="169"/>
        <v>0</v>
      </c>
      <c r="AQ837" s="89">
        <f t="shared" si="169"/>
        <v>0</v>
      </c>
      <c r="AR837" s="89">
        <f t="shared" si="169"/>
        <v>0</v>
      </c>
      <c r="AS837" s="89">
        <f t="shared" si="169"/>
        <v>0</v>
      </c>
      <c r="AT837" s="89">
        <f t="shared" si="169"/>
        <v>0</v>
      </c>
      <c r="AU837" s="89">
        <f t="shared" si="169"/>
        <v>0</v>
      </c>
      <c r="AV837" s="89">
        <f t="shared" si="169"/>
        <v>0</v>
      </c>
      <c r="AW837" s="89">
        <f t="shared" si="169"/>
        <v>0</v>
      </c>
      <c r="AX837" s="89">
        <f t="shared" si="169"/>
        <v>0</v>
      </c>
      <c r="AY837" s="89">
        <f t="shared" si="169"/>
        <v>0</v>
      </c>
      <c r="AZ837" s="89">
        <f t="shared" si="169"/>
        <v>0</v>
      </c>
      <c r="BA837" s="89">
        <f t="shared" si="169"/>
        <v>0</v>
      </c>
      <c r="BB837" s="89">
        <f t="shared" si="169"/>
        <v>0</v>
      </c>
      <c r="BC837" s="89">
        <f t="shared" si="169"/>
        <v>0</v>
      </c>
      <c r="BD837" s="89">
        <f t="shared" si="169"/>
        <v>0</v>
      </c>
      <c r="BE837" s="89">
        <f t="shared" si="169"/>
        <v>0</v>
      </c>
      <c r="BF837" s="89">
        <f t="shared" si="169"/>
        <v>0</v>
      </c>
      <c r="BG837" s="89">
        <f t="shared" si="169"/>
        <v>0</v>
      </c>
      <c r="BH837" s="89">
        <f t="shared" si="169"/>
        <v>0</v>
      </c>
      <c r="BI837" s="89">
        <f t="shared" si="169"/>
        <v>0</v>
      </c>
      <c r="BJ837" s="89">
        <f t="shared" si="169"/>
        <v>0</v>
      </c>
      <c r="BK837" s="89">
        <f t="shared" si="169"/>
        <v>0</v>
      </c>
      <c r="BL837" s="89">
        <f t="shared" si="169"/>
        <v>0</v>
      </c>
      <c r="BM837" s="89">
        <f t="shared" si="169"/>
        <v>0</v>
      </c>
      <c r="BN837" s="89">
        <f t="shared" si="169"/>
        <v>0</v>
      </c>
      <c r="BO837" s="89">
        <f t="shared" si="170"/>
        <v>0</v>
      </c>
      <c r="BP837" s="89">
        <f t="shared" si="170"/>
        <v>0</v>
      </c>
      <c r="BQ837" s="89">
        <f t="shared" si="170"/>
        <v>0</v>
      </c>
      <c r="BR837" s="89">
        <f t="shared" si="170"/>
        <v>0</v>
      </c>
      <c r="BS837" s="89">
        <f t="shared" si="170"/>
        <v>0</v>
      </c>
      <c r="BT837" s="89">
        <f t="shared" si="170"/>
        <v>0</v>
      </c>
      <c r="BU837" s="89">
        <f t="shared" si="170"/>
        <v>0</v>
      </c>
      <c r="BV837" s="89">
        <f t="shared" si="170"/>
        <v>0</v>
      </c>
      <c r="BW837" s="89">
        <f t="shared" si="170"/>
        <v>0</v>
      </c>
      <c r="BX837" s="89">
        <f t="shared" si="170"/>
        <v>0</v>
      </c>
      <c r="BY837" s="89">
        <f t="shared" si="170"/>
        <v>0</v>
      </c>
      <c r="BZ837" s="89">
        <f t="shared" si="170"/>
        <v>0</v>
      </c>
      <c r="CA837" s="89">
        <f t="shared" si="170"/>
        <v>0</v>
      </c>
      <c r="CB837" s="89">
        <f t="shared" si="170"/>
        <v>0</v>
      </c>
      <c r="CC837" s="89">
        <f t="shared" si="170"/>
        <v>0</v>
      </c>
      <c r="CD837" s="89">
        <f t="shared" si="170"/>
        <v>0</v>
      </c>
      <c r="CE837" s="89">
        <f t="shared" si="170"/>
        <v>0</v>
      </c>
      <c r="CF837" s="89">
        <f t="shared" si="170"/>
        <v>0</v>
      </c>
      <c r="CG837" s="89">
        <f t="shared" si="170"/>
        <v>0</v>
      </c>
      <c r="CH837" s="89">
        <f t="shared" si="170"/>
        <v>0</v>
      </c>
      <c r="CI837" s="89">
        <f t="shared" si="170"/>
        <v>0</v>
      </c>
      <c r="CJ837" s="89">
        <f t="shared" si="170"/>
        <v>0</v>
      </c>
      <c r="CK837" s="89">
        <f t="shared" si="170"/>
        <v>0</v>
      </c>
      <c r="CL837" s="89">
        <f t="shared" si="170"/>
        <v>0</v>
      </c>
      <c r="CM837" s="89">
        <f t="shared" si="170"/>
        <v>0</v>
      </c>
      <c r="CN837" s="89">
        <f t="shared" si="170"/>
        <v>0</v>
      </c>
      <c r="CO837" s="89">
        <f t="shared" si="170"/>
        <v>0</v>
      </c>
      <c r="CP837" s="89">
        <f t="shared" si="170"/>
        <v>0</v>
      </c>
      <c r="CQ837" s="89">
        <f t="shared" si="170"/>
        <v>0</v>
      </c>
    </row>
    <row r="838" spans="1:95" s="89" customFormat="1" hidden="1" x14ac:dyDescent="0.25">
      <c r="A838" s="90" t="s">
        <v>288</v>
      </c>
      <c r="B838" s="91">
        <f>'[1]Base produits'!C230</f>
        <v>0</v>
      </c>
      <c r="C838" s="89">
        <f t="shared" si="169"/>
        <v>0</v>
      </c>
      <c r="D838" s="89">
        <f t="shared" si="169"/>
        <v>0</v>
      </c>
      <c r="E838" s="89">
        <f t="shared" si="169"/>
        <v>0</v>
      </c>
      <c r="F838" s="89">
        <f t="shared" si="169"/>
        <v>0</v>
      </c>
      <c r="G838" s="89">
        <f t="shared" si="169"/>
        <v>0</v>
      </c>
      <c r="H838" s="89">
        <f t="shared" si="169"/>
        <v>0</v>
      </c>
      <c r="I838" s="89">
        <f t="shared" si="169"/>
        <v>0</v>
      </c>
      <c r="J838" s="89">
        <f t="shared" si="169"/>
        <v>0</v>
      </c>
      <c r="K838" s="89">
        <f t="shared" si="169"/>
        <v>0</v>
      </c>
      <c r="L838" s="89">
        <f t="shared" si="169"/>
        <v>0</v>
      </c>
      <c r="M838" s="89">
        <f t="shared" si="169"/>
        <v>0</v>
      </c>
      <c r="N838" s="89">
        <f t="shared" si="169"/>
        <v>0</v>
      </c>
      <c r="O838" s="89">
        <f t="shared" si="169"/>
        <v>0</v>
      </c>
      <c r="P838" s="89">
        <f t="shared" si="169"/>
        <v>0</v>
      </c>
      <c r="Q838" s="89">
        <f t="shared" si="169"/>
        <v>0</v>
      </c>
      <c r="R838" s="89">
        <f t="shared" si="169"/>
        <v>0</v>
      </c>
      <c r="S838" s="89">
        <f t="shared" si="169"/>
        <v>0</v>
      </c>
      <c r="T838" s="89">
        <f t="shared" si="169"/>
        <v>0</v>
      </c>
      <c r="U838" s="89">
        <f t="shared" si="169"/>
        <v>0</v>
      </c>
      <c r="V838" s="89">
        <f t="shared" si="169"/>
        <v>0</v>
      </c>
      <c r="W838" s="89">
        <f t="shared" si="169"/>
        <v>0</v>
      </c>
      <c r="X838" s="89">
        <f t="shared" si="169"/>
        <v>0</v>
      </c>
      <c r="Y838" s="89">
        <f t="shared" si="169"/>
        <v>0</v>
      </c>
      <c r="Z838" s="89">
        <f t="shared" si="169"/>
        <v>0</v>
      </c>
      <c r="AA838" s="89">
        <f t="shared" si="169"/>
        <v>0</v>
      </c>
      <c r="AB838" s="89">
        <f t="shared" si="169"/>
        <v>0</v>
      </c>
      <c r="AC838" s="89">
        <f t="shared" si="169"/>
        <v>0</v>
      </c>
      <c r="AD838" s="89">
        <f t="shared" si="169"/>
        <v>0</v>
      </c>
      <c r="AE838" s="89">
        <f t="shared" si="169"/>
        <v>0</v>
      </c>
      <c r="AF838" s="89">
        <f t="shared" si="169"/>
        <v>0</v>
      </c>
      <c r="AG838" s="89">
        <f t="shared" si="169"/>
        <v>0</v>
      </c>
      <c r="AH838" s="89">
        <f t="shared" si="169"/>
        <v>0</v>
      </c>
      <c r="AI838" s="89">
        <f t="shared" si="169"/>
        <v>0</v>
      </c>
      <c r="AJ838" s="89">
        <f t="shared" si="169"/>
        <v>0</v>
      </c>
      <c r="AK838" s="89">
        <f t="shared" si="169"/>
        <v>0</v>
      </c>
      <c r="AL838" s="89">
        <f t="shared" si="169"/>
        <v>0</v>
      </c>
      <c r="AM838" s="89">
        <f t="shared" si="169"/>
        <v>0</v>
      </c>
      <c r="AN838" s="89">
        <f t="shared" si="169"/>
        <v>0</v>
      </c>
      <c r="AO838" s="89">
        <f t="shared" si="169"/>
        <v>0</v>
      </c>
      <c r="AP838" s="89">
        <f t="shared" si="169"/>
        <v>0</v>
      </c>
      <c r="AQ838" s="89">
        <f t="shared" si="169"/>
        <v>0</v>
      </c>
      <c r="AR838" s="89">
        <f t="shared" si="169"/>
        <v>0</v>
      </c>
      <c r="AS838" s="89">
        <f t="shared" si="169"/>
        <v>0</v>
      </c>
      <c r="AT838" s="89">
        <f t="shared" si="169"/>
        <v>0</v>
      </c>
      <c r="AU838" s="89">
        <f t="shared" si="169"/>
        <v>0</v>
      </c>
      <c r="AV838" s="89">
        <f t="shared" si="169"/>
        <v>0</v>
      </c>
      <c r="AW838" s="89">
        <f t="shared" si="169"/>
        <v>0</v>
      </c>
      <c r="AX838" s="89">
        <f t="shared" si="169"/>
        <v>0</v>
      </c>
      <c r="AY838" s="89">
        <f t="shared" si="169"/>
        <v>0</v>
      </c>
      <c r="AZ838" s="89">
        <f t="shared" si="169"/>
        <v>0</v>
      </c>
      <c r="BA838" s="89">
        <f t="shared" si="169"/>
        <v>0</v>
      </c>
      <c r="BB838" s="89">
        <f t="shared" si="169"/>
        <v>0</v>
      </c>
      <c r="BC838" s="89">
        <f t="shared" si="169"/>
        <v>0</v>
      </c>
      <c r="BD838" s="89">
        <f t="shared" si="169"/>
        <v>0</v>
      </c>
      <c r="BE838" s="89">
        <f t="shared" si="169"/>
        <v>0</v>
      </c>
      <c r="BF838" s="89">
        <f t="shared" si="169"/>
        <v>0</v>
      </c>
      <c r="BG838" s="89">
        <f t="shared" si="169"/>
        <v>0</v>
      </c>
      <c r="BH838" s="89">
        <f t="shared" si="169"/>
        <v>0</v>
      </c>
      <c r="BI838" s="89">
        <f t="shared" si="169"/>
        <v>0</v>
      </c>
      <c r="BJ838" s="89">
        <f t="shared" si="169"/>
        <v>0</v>
      </c>
      <c r="BK838" s="89">
        <f t="shared" si="169"/>
        <v>0</v>
      </c>
      <c r="BL838" s="89">
        <f t="shared" si="169"/>
        <v>0</v>
      </c>
      <c r="BM838" s="89">
        <f t="shared" si="169"/>
        <v>0</v>
      </c>
      <c r="BN838" s="89">
        <f t="shared" si="169"/>
        <v>0</v>
      </c>
      <c r="BO838" s="89">
        <f t="shared" si="170"/>
        <v>0</v>
      </c>
      <c r="BP838" s="89">
        <f t="shared" si="170"/>
        <v>0</v>
      </c>
      <c r="BQ838" s="89">
        <f t="shared" si="170"/>
        <v>0</v>
      </c>
      <c r="BR838" s="89">
        <f t="shared" si="170"/>
        <v>0</v>
      </c>
      <c r="BS838" s="89">
        <f t="shared" si="170"/>
        <v>0</v>
      </c>
      <c r="BT838" s="89">
        <f t="shared" si="170"/>
        <v>0</v>
      </c>
      <c r="BU838" s="89">
        <f t="shared" si="170"/>
        <v>0</v>
      </c>
      <c r="BV838" s="89">
        <f t="shared" si="170"/>
        <v>0</v>
      </c>
      <c r="BW838" s="89">
        <f t="shared" si="170"/>
        <v>0</v>
      </c>
      <c r="BX838" s="89">
        <f t="shared" si="170"/>
        <v>0</v>
      </c>
      <c r="BY838" s="89">
        <f t="shared" si="170"/>
        <v>0</v>
      </c>
      <c r="BZ838" s="89">
        <f t="shared" si="170"/>
        <v>0</v>
      </c>
      <c r="CA838" s="89">
        <f t="shared" si="170"/>
        <v>0</v>
      </c>
      <c r="CB838" s="89">
        <f t="shared" si="170"/>
        <v>0</v>
      </c>
      <c r="CC838" s="89">
        <f t="shared" si="170"/>
        <v>0</v>
      </c>
      <c r="CD838" s="89">
        <f t="shared" si="170"/>
        <v>0</v>
      </c>
      <c r="CE838" s="89">
        <f t="shared" si="170"/>
        <v>0</v>
      </c>
      <c r="CF838" s="89">
        <f t="shared" si="170"/>
        <v>0</v>
      </c>
      <c r="CG838" s="89">
        <f t="shared" si="170"/>
        <v>0</v>
      </c>
      <c r="CH838" s="89">
        <f t="shared" si="170"/>
        <v>0</v>
      </c>
      <c r="CI838" s="89">
        <f t="shared" si="170"/>
        <v>0</v>
      </c>
      <c r="CJ838" s="89">
        <f t="shared" si="170"/>
        <v>0</v>
      </c>
      <c r="CK838" s="89">
        <f t="shared" si="170"/>
        <v>0</v>
      </c>
      <c r="CL838" s="89">
        <f t="shared" si="170"/>
        <v>0</v>
      </c>
      <c r="CM838" s="89">
        <f t="shared" si="170"/>
        <v>0</v>
      </c>
      <c r="CN838" s="89">
        <f t="shared" si="170"/>
        <v>0</v>
      </c>
      <c r="CO838" s="89">
        <f t="shared" si="170"/>
        <v>0</v>
      </c>
      <c r="CP838" s="89">
        <f t="shared" si="170"/>
        <v>0</v>
      </c>
      <c r="CQ838" s="89">
        <f t="shared" si="170"/>
        <v>0</v>
      </c>
    </row>
    <row r="839" spans="1:95" s="89" customFormat="1" hidden="1" x14ac:dyDescent="0.25">
      <c r="A839" s="90" t="s">
        <v>289</v>
      </c>
      <c r="B839" s="91">
        <f>'[1]Base produits'!C231</f>
        <v>0</v>
      </c>
      <c r="C839" s="89">
        <f t="shared" si="169"/>
        <v>0</v>
      </c>
      <c r="D839" s="89">
        <f t="shared" si="169"/>
        <v>0</v>
      </c>
      <c r="E839" s="89">
        <f t="shared" si="169"/>
        <v>0</v>
      </c>
      <c r="F839" s="89">
        <f t="shared" si="169"/>
        <v>0</v>
      </c>
      <c r="G839" s="89">
        <f t="shared" si="169"/>
        <v>0</v>
      </c>
      <c r="H839" s="89">
        <f t="shared" si="169"/>
        <v>0</v>
      </c>
      <c r="I839" s="89">
        <f t="shared" si="169"/>
        <v>0</v>
      </c>
      <c r="J839" s="89">
        <f t="shared" si="169"/>
        <v>0</v>
      </c>
      <c r="K839" s="89">
        <f t="shared" si="169"/>
        <v>0</v>
      </c>
      <c r="L839" s="89">
        <f t="shared" si="169"/>
        <v>0</v>
      </c>
      <c r="M839" s="89">
        <f t="shared" si="169"/>
        <v>0</v>
      </c>
      <c r="N839" s="89">
        <f t="shared" si="169"/>
        <v>0</v>
      </c>
      <c r="O839" s="89">
        <f t="shared" si="169"/>
        <v>0</v>
      </c>
      <c r="P839" s="89">
        <f t="shared" si="169"/>
        <v>0</v>
      </c>
      <c r="Q839" s="89">
        <f t="shared" si="169"/>
        <v>0</v>
      </c>
      <c r="R839" s="89">
        <f t="shared" si="169"/>
        <v>0</v>
      </c>
      <c r="S839" s="89">
        <f t="shared" si="169"/>
        <v>0</v>
      </c>
      <c r="T839" s="89">
        <f t="shared" si="169"/>
        <v>0</v>
      </c>
      <c r="U839" s="89">
        <f t="shared" si="169"/>
        <v>0</v>
      </c>
      <c r="V839" s="89">
        <f t="shared" si="169"/>
        <v>0</v>
      </c>
      <c r="W839" s="89">
        <f t="shared" si="169"/>
        <v>0</v>
      </c>
      <c r="X839" s="89">
        <f t="shared" si="169"/>
        <v>0</v>
      </c>
      <c r="Y839" s="89">
        <f t="shared" si="169"/>
        <v>0</v>
      </c>
      <c r="Z839" s="89">
        <f t="shared" si="169"/>
        <v>0</v>
      </c>
      <c r="AA839" s="89">
        <f t="shared" si="169"/>
        <v>0</v>
      </c>
      <c r="AB839" s="89">
        <f t="shared" si="169"/>
        <v>0</v>
      </c>
      <c r="AC839" s="89">
        <f t="shared" si="169"/>
        <v>0</v>
      </c>
      <c r="AD839" s="89">
        <f t="shared" si="169"/>
        <v>0</v>
      </c>
      <c r="AE839" s="89">
        <f t="shared" si="169"/>
        <v>0</v>
      </c>
      <c r="AF839" s="89">
        <f t="shared" si="169"/>
        <v>0</v>
      </c>
      <c r="AG839" s="89">
        <f t="shared" si="169"/>
        <v>0</v>
      </c>
      <c r="AH839" s="89">
        <f t="shared" si="169"/>
        <v>0</v>
      </c>
      <c r="AI839" s="89">
        <f t="shared" si="169"/>
        <v>0</v>
      </c>
      <c r="AJ839" s="89">
        <f t="shared" si="169"/>
        <v>0</v>
      </c>
      <c r="AK839" s="89">
        <f t="shared" si="169"/>
        <v>0</v>
      </c>
      <c r="AL839" s="89">
        <f t="shared" si="169"/>
        <v>0</v>
      </c>
      <c r="AM839" s="89">
        <f t="shared" si="169"/>
        <v>0</v>
      </c>
      <c r="AN839" s="89">
        <f t="shared" si="169"/>
        <v>0</v>
      </c>
      <c r="AO839" s="89">
        <f t="shared" si="169"/>
        <v>0</v>
      </c>
      <c r="AP839" s="89">
        <f t="shared" si="169"/>
        <v>0</v>
      </c>
      <c r="AQ839" s="89">
        <f t="shared" si="169"/>
        <v>0</v>
      </c>
      <c r="AR839" s="89">
        <f t="shared" si="169"/>
        <v>0</v>
      </c>
      <c r="AS839" s="89">
        <f t="shared" si="169"/>
        <v>0</v>
      </c>
      <c r="AT839" s="89">
        <f t="shared" si="169"/>
        <v>0</v>
      </c>
      <c r="AU839" s="89">
        <f t="shared" si="169"/>
        <v>0</v>
      </c>
      <c r="AV839" s="89">
        <f t="shared" si="169"/>
        <v>0</v>
      </c>
      <c r="AW839" s="89">
        <f t="shared" si="169"/>
        <v>0</v>
      </c>
      <c r="AX839" s="89">
        <f t="shared" si="169"/>
        <v>0</v>
      </c>
      <c r="AY839" s="89">
        <f t="shared" si="169"/>
        <v>0</v>
      </c>
      <c r="AZ839" s="89">
        <f t="shared" si="169"/>
        <v>0</v>
      </c>
      <c r="BA839" s="89">
        <f t="shared" si="169"/>
        <v>0</v>
      </c>
      <c r="BB839" s="89">
        <f t="shared" si="169"/>
        <v>0</v>
      </c>
      <c r="BC839" s="89">
        <f t="shared" si="169"/>
        <v>0</v>
      </c>
      <c r="BD839" s="89">
        <f t="shared" si="169"/>
        <v>0</v>
      </c>
      <c r="BE839" s="89">
        <f t="shared" si="169"/>
        <v>0</v>
      </c>
      <c r="BF839" s="89">
        <f t="shared" si="169"/>
        <v>0</v>
      </c>
      <c r="BG839" s="89">
        <f t="shared" si="169"/>
        <v>0</v>
      </c>
      <c r="BH839" s="89">
        <f t="shared" si="169"/>
        <v>0</v>
      </c>
      <c r="BI839" s="89">
        <f t="shared" si="169"/>
        <v>0</v>
      </c>
      <c r="BJ839" s="89">
        <f t="shared" si="169"/>
        <v>0</v>
      </c>
      <c r="BK839" s="89">
        <f t="shared" si="169"/>
        <v>0</v>
      </c>
      <c r="BL839" s="89">
        <f t="shared" si="169"/>
        <v>0</v>
      </c>
      <c r="BM839" s="89">
        <f t="shared" si="169"/>
        <v>0</v>
      </c>
      <c r="BN839" s="89">
        <f t="shared" ref="BN839" si="171">BN235*$B839</f>
        <v>0</v>
      </c>
      <c r="BO839" s="89">
        <f t="shared" si="170"/>
        <v>0</v>
      </c>
      <c r="BP839" s="89">
        <f t="shared" si="170"/>
        <v>0</v>
      </c>
      <c r="BQ839" s="89">
        <f t="shared" si="170"/>
        <v>0</v>
      </c>
      <c r="BR839" s="89">
        <f t="shared" si="170"/>
        <v>0</v>
      </c>
      <c r="BS839" s="89">
        <f t="shared" si="170"/>
        <v>0</v>
      </c>
      <c r="BT839" s="89">
        <f t="shared" si="170"/>
        <v>0</v>
      </c>
      <c r="BU839" s="89">
        <f t="shared" si="170"/>
        <v>0</v>
      </c>
      <c r="BV839" s="89">
        <f t="shared" si="170"/>
        <v>0</v>
      </c>
      <c r="BW839" s="89">
        <f t="shared" si="170"/>
        <v>0</v>
      </c>
      <c r="BX839" s="89">
        <f t="shared" si="170"/>
        <v>0</v>
      </c>
      <c r="BY839" s="89">
        <f t="shared" si="170"/>
        <v>0</v>
      </c>
      <c r="BZ839" s="89">
        <f t="shared" si="170"/>
        <v>0</v>
      </c>
      <c r="CA839" s="89">
        <f t="shared" si="170"/>
        <v>0</v>
      </c>
      <c r="CB839" s="89">
        <f t="shared" si="170"/>
        <v>0</v>
      </c>
      <c r="CC839" s="89">
        <f t="shared" si="170"/>
        <v>0</v>
      </c>
      <c r="CD839" s="89">
        <f t="shared" si="170"/>
        <v>0</v>
      </c>
      <c r="CE839" s="89">
        <f t="shared" si="170"/>
        <v>0</v>
      </c>
      <c r="CF839" s="89">
        <f t="shared" si="170"/>
        <v>0</v>
      </c>
      <c r="CG839" s="89">
        <f t="shared" si="170"/>
        <v>0</v>
      </c>
      <c r="CH839" s="89">
        <f t="shared" si="170"/>
        <v>0</v>
      </c>
      <c r="CI839" s="89">
        <f t="shared" si="170"/>
        <v>0</v>
      </c>
      <c r="CJ839" s="89">
        <f t="shared" si="170"/>
        <v>0</v>
      </c>
      <c r="CK839" s="89">
        <f t="shared" si="170"/>
        <v>0</v>
      </c>
      <c r="CL839" s="89">
        <f t="shared" si="170"/>
        <v>0</v>
      </c>
      <c r="CM839" s="89">
        <f t="shared" si="170"/>
        <v>0</v>
      </c>
      <c r="CN839" s="89">
        <f t="shared" si="170"/>
        <v>0</v>
      </c>
      <c r="CO839" s="89">
        <f t="shared" si="170"/>
        <v>0</v>
      </c>
      <c r="CP839" s="89">
        <f t="shared" si="170"/>
        <v>0</v>
      </c>
      <c r="CQ839" s="89">
        <f t="shared" si="170"/>
        <v>0</v>
      </c>
    </row>
    <row r="840" spans="1:95" s="89" customFormat="1" hidden="1" x14ac:dyDescent="0.25">
      <c r="A840" s="90" t="s">
        <v>290</v>
      </c>
      <c r="B840" s="91">
        <f>'[1]Base produits'!C232</f>
        <v>0</v>
      </c>
      <c r="C840" s="89">
        <f t="shared" ref="C840:BN843" si="172">C236*$B840</f>
        <v>0</v>
      </c>
      <c r="D840" s="89">
        <f t="shared" si="172"/>
        <v>0</v>
      </c>
      <c r="E840" s="89">
        <f t="shared" si="172"/>
        <v>0</v>
      </c>
      <c r="F840" s="89">
        <f t="shared" si="172"/>
        <v>0</v>
      </c>
      <c r="G840" s="89">
        <f t="shared" si="172"/>
        <v>0</v>
      </c>
      <c r="H840" s="89">
        <f t="shared" si="172"/>
        <v>0</v>
      </c>
      <c r="I840" s="89">
        <f t="shared" si="172"/>
        <v>0</v>
      </c>
      <c r="J840" s="89">
        <f t="shared" si="172"/>
        <v>0</v>
      </c>
      <c r="K840" s="89">
        <f t="shared" si="172"/>
        <v>0</v>
      </c>
      <c r="L840" s="89">
        <f t="shared" si="172"/>
        <v>0</v>
      </c>
      <c r="M840" s="89">
        <f t="shared" si="172"/>
        <v>0</v>
      </c>
      <c r="N840" s="89">
        <f t="shared" si="172"/>
        <v>0</v>
      </c>
      <c r="O840" s="89">
        <f t="shared" si="172"/>
        <v>0</v>
      </c>
      <c r="P840" s="89">
        <f t="shared" si="172"/>
        <v>0</v>
      </c>
      <c r="Q840" s="89">
        <f t="shared" si="172"/>
        <v>0</v>
      </c>
      <c r="R840" s="89">
        <f t="shared" si="172"/>
        <v>0</v>
      </c>
      <c r="S840" s="89">
        <f t="shared" si="172"/>
        <v>0</v>
      </c>
      <c r="T840" s="89">
        <f t="shared" si="172"/>
        <v>0</v>
      </c>
      <c r="U840" s="89">
        <f t="shared" si="172"/>
        <v>0</v>
      </c>
      <c r="V840" s="89">
        <f t="shared" si="172"/>
        <v>0</v>
      </c>
      <c r="W840" s="89">
        <f t="shared" si="172"/>
        <v>0</v>
      </c>
      <c r="X840" s="89">
        <f t="shared" si="172"/>
        <v>0</v>
      </c>
      <c r="Y840" s="89">
        <f t="shared" si="172"/>
        <v>0</v>
      </c>
      <c r="Z840" s="89">
        <f t="shared" si="172"/>
        <v>0</v>
      </c>
      <c r="AA840" s="89">
        <f t="shared" si="172"/>
        <v>0</v>
      </c>
      <c r="AB840" s="89">
        <f t="shared" si="172"/>
        <v>0</v>
      </c>
      <c r="AC840" s="89">
        <f t="shared" si="172"/>
        <v>0</v>
      </c>
      <c r="AD840" s="89">
        <f t="shared" si="172"/>
        <v>0</v>
      </c>
      <c r="AE840" s="89">
        <f t="shared" si="172"/>
        <v>0</v>
      </c>
      <c r="AF840" s="89">
        <f t="shared" si="172"/>
        <v>0</v>
      </c>
      <c r="AG840" s="89">
        <f t="shared" si="172"/>
        <v>0</v>
      </c>
      <c r="AH840" s="89">
        <f t="shared" si="172"/>
        <v>0</v>
      </c>
      <c r="AI840" s="89">
        <f t="shared" si="172"/>
        <v>0</v>
      </c>
      <c r="AJ840" s="89">
        <f t="shared" si="172"/>
        <v>0</v>
      </c>
      <c r="AK840" s="89">
        <f t="shared" si="172"/>
        <v>0</v>
      </c>
      <c r="AL840" s="89">
        <f t="shared" si="172"/>
        <v>0</v>
      </c>
      <c r="AM840" s="89">
        <f t="shared" si="172"/>
        <v>0</v>
      </c>
      <c r="AN840" s="89">
        <f t="shared" si="172"/>
        <v>0</v>
      </c>
      <c r="AO840" s="89">
        <f t="shared" si="172"/>
        <v>0</v>
      </c>
      <c r="AP840" s="89">
        <f t="shared" si="172"/>
        <v>0</v>
      </c>
      <c r="AQ840" s="89">
        <f t="shared" si="172"/>
        <v>0</v>
      </c>
      <c r="AR840" s="89">
        <f t="shared" si="172"/>
        <v>0</v>
      </c>
      <c r="AS840" s="89">
        <f t="shared" si="172"/>
        <v>0</v>
      </c>
      <c r="AT840" s="89">
        <f t="shared" si="172"/>
        <v>0</v>
      </c>
      <c r="AU840" s="89">
        <f t="shared" si="172"/>
        <v>0</v>
      </c>
      <c r="AV840" s="89">
        <f t="shared" si="172"/>
        <v>0</v>
      </c>
      <c r="AW840" s="89">
        <f t="shared" si="172"/>
        <v>0</v>
      </c>
      <c r="AX840" s="89">
        <f t="shared" si="172"/>
        <v>0</v>
      </c>
      <c r="AY840" s="89">
        <f t="shared" si="172"/>
        <v>0</v>
      </c>
      <c r="AZ840" s="89">
        <f t="shared" si="172"/>
        <v>0</v>
      </c>
      <c r="BA840" s="89">
        <f t="shared" si="172"/>
        <v>0</v>
      </c>
      <c r="BB840" s="89">
        <f t="shared" si="172"/>
        <v>0</v>
      </c>
      <c r="BC840" s="89">
        <f t="shared" si="172"/>
        <v>0</v>
      </c>
      <c r="BD840" s="89">
        <f t="shared" si="172"/>
        <v>0</v>
      </c>
      <c r="BE840" s="89">
        <f t="shared" si="172"/>
        <v>0</v>
      </c>
      <c r="BF840" s="89">
        <f t="shared" si="172"/>
        <v>0</v>
      </c>
      <c r="BG840" s="89">
        <f t="shared" si="172"/>
        <v>0</v>
      </c>
      <c r="BH840" s="89">
        <f t="shared" si="172"/>
        <v>0</v>
      </c>
      <c r="BI840" s="89">
        <f t="shared" si="172"/>
        <v>0</v>
      </c>
      <c r="BJ840" s="89">
        <f t="shared" si="172"/>
        <v>0</v>
      </c>
      <c r="BK840" s="89">
        <f t="shared" si="172"/>
        <v>0</v>
      </c>
      <c r="BL840" s="89">
        <f t="shared" si="172"/>
        <v>0</v>
      </c>
      <c r="BM840" s="89">
        <f t="shared" si="172"/>
        <v>0</v>
      </c>
      <c r="BN840" s="89">
        <f t="shared" si="172"/>
        <v>0</v>
      </c>
      <c r="BO840" s="89">
        <f t="shared" ref="BO840:CQ843" si="173">BO236*$B840</f>
        <v>0</v>
      </c>
      <c r="BP840" s="89">
        <f t="shared" si="173"/>
        <v>0</v>
      </c>
      <c r="BQ840" s="89">
        <f t="shared" si="173"/>
        <v>0</v>
      </c>
      <c r="BR840" s="89">
        <f t="shared" si="173"/>
        <v>0</v>
      </c>
      <c r="BS840" s="89">
        <f t="shared" si="173"/>
        <v>0</v>
      </c>
      <c r="BT840" s="89">
        <f t="shared" si="173"/>
        <v>0</v>
      </c>
      <c r="BU840" s="89">
        <f t="shared" si="173"/>
        <v>0</v>
      </c>
      <c r="BV840" s="89">
        <f t="shared" si="173"/>
        <v>0</v>
      </c>
      <c r="BW840" s="89">
        <f t="shared" si="173"/>
        <v>0</v>
      </c>
      <c r="BX840" s="89">
        <f t="shared" si="173"/>
        <v>0</v>
      </c>
      <c r="BY840" s="89">
        <f t="shared" si="173"/>
        <v>0</v>
      </c>
      <c r="BZ840" s="89">
        <f t="shared" si="173"/>
        <v>0</v>
      </c>
      <c r="CA840" s="89">
        <f t="shared" si="173"/>
        <v>0</v>
      </c>
      <c r="CB840" s="89">
        <f t="shared" si="173"/>
        <v>0</v>
      </c>
      <c r="CC840" s="89">
        <f t="shared" si="173"/>
        <v>0</v>
      </c>
      <c r="CD840" s="89">
        <f t="shared" si="173"/>
        <v>0</v>
      </c>
      <c r="CE840" s="89">
        <f t="shared" si="173"/>
        <v>0</v>
      </c>
      <c r="CF840" s="89">
        <f t="shared" si="173"/>
        <v>0</v>
      </c>
      <c r="CG840" s="89">
        <f t="shared" si="173"/>
        <v>0</v>
      </c>
      <c r="CH840" s="89">
        <f t="shared" si="173"/>
        <v>0</v>
      </c>
      <c r="CI840" s="89">
        <f t="shared" si="173"/>
        <v>0</v>
      </c>
      <c r="CJ840" s="89">
        <f t="shared" si="173"/>
        <v>0</v>
      </c>
      <c r="CK840" s="89">
        <f t="shared" si="173"/>
        <v>0</v>
      </c>
      <c r="CL840" s="89">
        <f t="shared" si="173"/>
        <v>0</v>
      </c>
      <c r="CM840" s="89">
        <f t="shared" si="173"/>
        <v>0</v>
      </c>
      <c r="CN840" s="89">
        <f t="shared" si="173"/>
        <v>0</v>
      </c>
      <c r="CO840" s="89">
        <f t="shared" si="173"/>
        <v>0</v>
      </c>
      <c r="CP840" s="89">
        <f t="shared" si="173"/>
        <v>0</v>
      </c>
      <c r="CQ840" s="89">
        <f t="shared" si="173"/>
        <v>0</v>
      </c>
    </row>
    <row r="841" spans="1:95" s="89" customFormat="1" hidden="1" x14ac:dyDescent="0.25">
      <c r="A841" s="90" t="s">
        <v>291</v>
      </c>
      <c r="B841" s="91">
        <f>'[1]Base produits'!C233</f>
        <v>0</v>
      </c>
      <c r="C841" s="89">
        <f t="shared" si="172"/>
        <v>0</v>
      </c>
      <c r="D841" s="89">
        <f t="shared" si="172"/>
        <v>0</v>
      </c>
      <c r="E841" s="89">
        <f t="shared" si="172"/>
        <v>0</v>
      </c>
      <c r="F841" s="89">
        <f t="shared" si="172"/>
        <v>0</v>
      </c>
      <c r="G841" s="89">
        <f t="shared" si="172"/>
        <v>0</v>
      </c>
      <c r="H841" s="89">
        <f t="shared" si="172"/>
        <v>0</v>
      </c>
      <c r="I841" s="89">
        <f t="shared" si="172"/>
        <v>0</v>
      </c>
      <c r="J841" s="89">
        <f t="shared" si="172"/>
        <v>0</v>
      </c>
      <c r="K841" s="89">
        <f t="shared" si="172"/>
        <v>0</v>
      </c>
      <c r="L841" s="89">
        <f t="shared" si="172"/>
        <v>0</v>
      </c>
      <c r="M841" s="89">
        <f t="shared" si="172"/>
        <v>0</v>
      </c>
      <c r="N841" s="89">
        <f t="shared" si="172"/>
        <v>0</v>
      </c>
      <c r="O841" s="89">
        <f t="shared" si="172"/>
        <v>0</v>
      </c>
      <c r="P841" s="89">
        <f t="shared" si="172"/>
        <v>0</v>
      </c>
      <c r="Q841" s="89">
        <f t="shared" si="172"/>
        <v>0</v>
      </c>
      <c r="R841" s="89">
        <f t="shared" si="172"/>
        <v>0</v>
      </c>
      <c r="S841" s="89">
        <f t="shared" si="172"/>
        <v>0</v>
      </c>
      <c r="T841" s="89">
        <f t="shared" si="172"/>
        <v>0</v>
      </c>
      <c r="U841" s="89">
        <f t="shared" si="172"/>
        <v>0</v>
      </c>
      <c r="V841" s="89">
        <f t="shared" si="172"/>
        <v>0</v>
      </c>
      <c r="W841" s="89">
        <f t="shared" si="172"/>
        <v>0</v>
      </c>
      <c r="X841" s="89">
        <f t="shared" si="172"/>
        <v>0</v>
      </c>
      <c r="Y841" s="89">
        <f t="shared" si="172"/>
        <v>0</v>
      </c>
      <c r="Z841" s="89">
        <f t="shared" si="172"/>
        <v>0</v>
      </c>
      <c r="AA841" s="89">
        <f t="shared" si="172"/>
        <v>0</v>
      </c>
      <c r="AB841" s="89">
        <f t="shared" si="172"/>
        <v>0</v>
      </c>
      <c r="AC841" s="89">
        <f t="shared" si="172"/>
        <v>0</v>
      </c>
      <c r="AD841" s="89">
        <f t="shared" si="172"/>
        <v>0</v>
      </c>
      <c r="AE841" s="89">
        <f t="shared" si="172"/>
        <v>0</v>
      </c>
      <c r="AF841" s="89">
        <f t="shared" si="172"/>
        <v>0</v>
      </c>
      <c r="AG841" s="89">
        <f t="shared" si="172"/>
        <v>0</v>
      </c>
      <c r="AH841" s="89">
        <f t="shared" si="172"/>
        <v>0</v>
      </c>
      <c r="AI841" s="89">
        <f t="shared" si="172"/>
        <v>0</v>
      </c>
      <c r="AJ841" s="89">
        <f t="shared" si="172"/>
        <v>0</v>
      </c>
      <c r="AK841" s="89">
        <f t="shared" si="172"/>
        <v>0</v>
      </c>
      <c r="AL841" s="89">
        <f t="shared" si="172"/>
        <v>0</v>
      </c>
      <c r="AM841" s="89">
        <f t="shared" si="172"/>
        <v>0</v>
      </c>
      <c r="AN841" s="89">
        <f t="shared" si="172"/>
        <v>0</v>
      </c>
      <c r="AO841" s="89">
        <f t="shared" si="172"/>
        <v>0</v>
      </c>
      <c r="AP841" s="89">
        <f t="shared" si="172"/>
        <v>0</v>
      </c>
      <c r="AQ841" s="89">
        <f t="shared" si="172"/>
        <v>0</v>
      </c>
      <c r="AR841" s="89">
        <f t="shared" si="172"/>
        <v>0</v>
      </c>
      <c r="AS841" s="89">
        <f t="shared" si="172"/>
        <v>0</v>
      </c>
      <c r="AT841" s="89">
        <f t="shared" si="172"/>
        <v>0</v>
      </c>
      <c r="AU841" s="89">
        <f t="shared" si="172"/>
        <v>0</v>
      </c>
      <c r="AV841" s="89">
        <f t="shared" si="172"/>
        <v>0</v>
      </c>
      <c r="AW841" s="89">
        <f t="shared" si="172"/>
        <v>0</v>
      </c>
      <c r="AX841" s="89">
        <f t="shared" si="172"/>
        <v>0</v>
      </c>
      <c r="AY841" s="89">
        <f t="shared" si="172"/>
        <v>0</v>
      </c>
      <c r="AZ841" s="89">
        <f t="shared" si="172"/>
        <v>0</v>
      </c>
      <c r="BA841" s="89">
        <f t="shared" si="172"/>
        <v>0</v>
      </c>
      <c r="BB841" s="89">
        <f t="shared" si="172"/>
        <v>0</v>
      </c>
      <c r="BC841" s="89">
        <f t="shared" si="172"/>
        <v>0</v>
      </c>
      <c r="BD841" s="89">
        <f t="shared" si="172"/>
        <v>0</v>
      </c>
      <c r="BE841" s="89">
        <f t="shared" si="172"/>
        <v>0</v>
      </c>
      <c r="BF841" s="89">
        <f t="shared" si="172"/>
        <v>0</v>
      </c>
      <c r="BG841" s="89">
        <f t="shared" si="172"/>
        <v>0</v>
      </c>
      <c r="BH841" s="89">
        <f t="shared" si="172"/>
        <v>0</v>
      </c>
      <c r="BI841" s="89">
        <f t="shared" si="172"/>
        <v>0</v>
      </c>
      <c r="BJ841" s="89">
        <f t="shared" si="172"/>
        <v>0</v>
      </c>
      <c r="BK841" s="89">
        <f t="shared" si="172"/>
        <v>0</v>
      </c>
      <c r="BL841" s="89">
        <f t="shared" si="172"/>
        <v>0</v>
      </c>
      <c r="BM841" s="89">
        <f t="shared" si="172"/>
        <v>0</v>
      </c>
      <c r="BN841" s="89">
        <f t="shared" si="172"/>
        <v>0</v>
      </c>
      <c r="BO841" s="89">
        <f t="shared" si="173"/>
        <v>0</v>
      </c>
      <c r="BP841" s="89">
        <f t="shared" si="173"/>
        <v>0</v>
      </c>
      <c r="BQ841" s="89">
        <f t="shared" si="173"/>
        <v>0</v>
      </c>
      <c r="BR841" s="89">
        <f t="shared" si="173"/>
        <v>0</v>
      </c>
      <c r="BS841" s="89">
        <f t="shared" si="173"/>
        <v>0</v>
      </c>
      <c r="BT841" s="89">
        <f t="shared" si="173"/>
        <v>0</v>
      </c>
      <c r="BU841" s="89">
        <f t="shared" si="173"/>
        <v>0</v>
      </c>
      <c r="BV841" s="89">
        <f t="shared" si="173"/>
        <v>0</v>
      </c>
      <c r="BW841" s="89">
        <f t="shared" si="173"/>
        <v>0</v>
      </c>
      <c r="BX841" s="89">
        <f t="shared" si="173"/>
        <v>0</v>
      </c>
      <c r="BY841" s="89">
        <f t="shared" si="173"/>
        <v>0</v>
      </c>
      <c r="BZ841" s="89">
        <f t="shared" si="173"/>
        <v>0</v>
      </c>
      <c r="CA841" s="89">
        <f t="shared" si="173"/>
        <v>0</v>
      </c>
      <c r="CB841" s="89">
        <f t="shared" si="173"/>
        <v>0</v>
      </c>
      <c r="CC841" s="89">
        <f t="shared" si="173"/>
        <v>0</v>
      </c>
      <c r="CD841" s="89">
        <f t="shared" si="173"/>
        <v>0</v>
      </c>
      <c r="CE841" s="89">
        <f t="shared" si="173"/>
        <v>0</v>
      </c>
      <c r="CF841" s="89">
        <f t="shared" si="173"/>
        <v>0</v>
      </c>
      <c r="CG841" s="89">
        <f t="shared" si="173"/>
        <v>0</v>
      </c>
      <c r="CH841" s="89">
        <f t="shared" si="173"/>
        <v>0</v>
      </c>
      <c r="CI841" s="89">
        <f t="shared" si="173"/>
        <v>0</v>
      </c>
      <c r="CJ841" s="89">
        <f t="shared" si="173"/>
        <v>0</v>
      </c>
      <c r="CK841" s="89">
        <f t="shared" si="173"/>
        <v>0</v>
      </c>
      <c r="CL841" s="89">
        <f t="shared" si="173"/>
        <v>0</v>
      </c>
      <c r="CM841" s="89">
        <f t="shared" si="173"/>
        <v>0</v>
      </c>
      <c r="CN841" s="89">
        <f t="shared" si="173"/>
        <v>0</v>
      </c>
      <c r="CO841" s="89">
        <f t="shared" si="173"/>
        <v>0</v>
      </c>
      <c r="CP841" s="89">
        <f t="shared" si="173"/>
        <v>0</v>
      </c>
      <c r="CQ841" s="89">
        <f t="shared" si="173"/>
        <v>0</v>
      </c>
    </row>
    <row r="842" spans="1:95" s="89" customFormat="1" hidden="1" x14ac:dyDescent="0.25">
      <c r="A842" s="90" t="s">
        <v>292</v>
      </c>
      <c r="B842" s="91">
        <f>'[1]Base produits'!C234</f>
        <v>0</v>
      </c>
      <c r="C842" s="89">
        <f t="shared" si="172"/>
        <v>0</v>
      </c>
      <c r="D842" s="89">
        <f t="shared" si="172"/>
        <v>0</v>
      </c>
      <c r="E842" s="89">
        <f t="shared" si="172"/>
        <v>0</v>
      </c>
      <c r="F842" s="89">
        <f t="shared" si="172"/>
        <v>0</v>
      </c>
      <c r="G842" s="89">
        <f t="shared" si="172"/>
        <v>0</v>
      </c>
      <c r="H842" s="89">
        <f t="shared" si="172"/>
        <v>0</v>
      </c>
      <c r="I842" s="89">
        <f t="shared" si="172"/>
        <v>0</v>
      </c>
      <c r="J842" s="89">
        <f t="shared" si="172"/>
        <v>0</v>
      </c>
      <c r="K842" s="89">
        <f t="shared" si="172"/>
        <v>0</v>
      </c>
      <c r="L842" s="89">
        <f t="shared" si="172"/>
        <v>0</v>
      </c>
      <c r="M842" s="89">
        <f t="shared" si="172"/>
        <v>0</v>
      </c>
      <c r="N842" s="89">
        <f t="shared" si="172"/>
        <v>0</v>
      </c>
      <c r="O842" s="89">
        <f t="shared" si="172"/>
        <v>0</v>
      </c>
      <c r="P842" s="89">
        <f t="shared" si="172"/>
        <v>0</v>
      </c>
      <c r="Q842" s="89">
        <f t="shared" si="172"/>
        <v>0</v>
      </c>
      <c r="R842" s="89">
        <f t="shared" si="172"/>
        <v>0</v>
      </c>
      <c r="S842" s="89">
        <f t="shared" si="172"/>
        <v>0</v>
      </c>
      <c r="T842" s="89">
        <f t="shared" si="172"/>
        <v>0</v>
      </c>
      <c r="U842" s="89">
        <f t="shared" si="172"/>
        <v>0</v>
      </c>
      <c r="V842" s="89">
        <f t="shared" si="172"/>
        <v>0</v>
      </c>
      <c r="W842" s="89">
        <f t="shared" si="172"/>
        <v>0</v>
      </c>
      <c r="X842" s="89">
        <f t="shared" si="172"/>
        <v>0</v>
      </c>
      <c r="Y842" s="89">
        <f t="shared" si="172"/>
        <v>0</v>
      </c>
      <c r="Z842" s="89">
        <f t="shared" si="172"/>
        <v>0</v>
      </c>
      <c r="AA842" s="89">
        <f t="shared" si="172"/>
        <v>0</v>
      </c>
      <c r="AB842" s="89">
        <f t="shared" si="172"/>
        <v>0</v>
      </c>
      <c r="AC842" s="89">
        <f t="shared" si="172"/>
        <v>0</v>
      </c>
      <c r="AD842" s="89">
        <f t="shared" si="172"/>
        <v>0</v>
      </c>
      <c r="AE842" s="89">
        <f t="shared" si="172"/>
        <v>0</v>
      </c>
      <c r="AF842" s="89">
        <f t="shared" si="172"/>
        <v>0</v>
      </c>
      <c r="AG842" s="89">
        <f t="shared" si="172"/>
        <v>0</v>
      </c>
      <c r="AH842" s="89">
        <f t="shared" si="172"/>
        <v>0</v>
      </c>
      <c r="AI842" s="89">
        <f t="shared" si="172"/>
        <v>0</v>
      </c>
      <c r="AJ842" s="89">
        <f t="shared" si="172"/>
        <v>0</v>
      </c>
      <c r="AK842" s="89">
        <f t="shared" si="172"/>
        <v>0</v>
      </c>
      <c r="AL842" s="89">
        <f t="shared" si="172"/>
        <v>0</v>
      </c>
      <c r="AM842" s="89">
        <f t="shared" si="172"/>
        <v>0</v>
      </c>
      <c r="AN842" s="89">
        <f t="shared" si="172"/>
        <v>0</v>
      </c>
      <c r="AO842" s="89">
        <f t="shared" si="172"/>
        <v>0</v>
      </c>
      <c r="AP842" s="89">
        <f t="shared" si="172"/>
        <v>0</v>
      </c>
      <c r="AQ842" s="89">
        <f t="shared" si="172"/>
        <v>0</v>
      </c>
      <c r="AR842" s="89">
        <f t="shared" si="172"/>
        <v>0</v>
      </c>
      <c r="AS842" s="89">
        <f t="shared" si="172"/>
        <v>0</v>
      </c>
      <c r="AT842" s="89">
        <f t="shared" si="172"/>
        <v>0</v>
      </c>
      <c r="AU842" s="89">
        <f t="shared" si="172"/>
        <v>0</v>
      </c>
      <c r="AV842" s="89">
        <f t="shared" si="172"/>
        <v>0</v>
      </c>
      <c r="AW842" s="89">
        <f t="shared" si="172"/>
        <v>0</v>
      </c>
      <c r="AX842" s="89">
        <f t="shared" si="172"/>
        <v>0</v>
      </c>
      <c r="AY842" s="89">
        <f t="shared" si="172"/>
        <v>0</v>
      </c>
      <c r="AZ842" s="89">
        <f t="shared" si="172"/>
        <v>0</v>
      </c>
      <c r="BA842" s="89">
        <f t="shared" si="172"/>
        <v>0</v>
      </c>
      <c r="BB842" s="89">
        <f t="shared" si="172"/>
        <v>0</v>
      </c>
      <c r="BC842" s="89">
        <f t="shared" si="172"/>
        <v>0</v>
      </c>
      <c r="BD842" s="89">
        <f t="shared" si="172"/>
        <v>0</v>
      </c>
      <c r="BE842" s="89">
        <f t="shared" si="172"/>
        <v>0</v>
      </c>
      <c r="BF842" s="89">
        <f t="shared" si="172"/>
        <v>0</v>
      </c>
      <c r="BG842" s="89">
        <f t="shared" si="172"/>
        <v>0</v>
      </c>
      <c r="BH842" s="89">
        <f t="shared" si="172"/>
        <v>0</v>
      </c>
      <c r="BI842" s="89">
        <f t="shared" si="172"/>
        <v>0</v>
      </c>
      <c r="BJ842" s="89">
        <f t="shared" si="172"/>
        <v>0</v>
      </c>
      <c r="BK842" s="89">
        <f t="shared" si="172"/>
        <v>0</v>
      </c>
      <c r="BL842" s="89">
        <f t="shared" si="172"/>
        <v>0</v>
      </c>
      <c r="BM842" s="89">
        <f t="shared" si="172"/>
        <v>0</v>
      </c>
      <c r="BN842" s="89">
        <f t="shared" si="172"/>
        <v>0</v>
      </c>
      <c r="BO842" s="89">
        <f t="shared" si="173"/>
        <v>0</v>
      </c>
      <c r="BP842" s="89">
        <f t="shared" si="173"/>
        <v>0</v>
      </c>
      <c r="BQ842" s="89">
        <f t="shared" si="173"/>
        <v>0</v>
      </c>
      <c r="BR842" s="89">
        <f t="shared" si="173"/>
        <v>0</v>
      </c>
      <c r="BS842" s="89">
        <f t="shared" si="173"/>
        <v>0</v>
      </c>
      <c r="BT842" s="89">
        <f t="shared" si="173"/>
        <v>0</v>
      </c>
      <c r="BU842" s="89">
        <f t="shared" si="173"/>
        <v>0</v>
      </c>
      <c r="BV842" s="89">
        <f t="shared" si="173"/>
        <v>0</v>
      </c>
      <c r="BW842" s="89">
        <f t="shared" si="173"/>
        <v>0</v>
      </c>
      <c r="BX842" s="89">
        <f t="shared" si="173"/>
        <v>0</v>
      </c>
      <c r="BY842" s="89">
        <f t="shared" si="173"/>
        <v>0</v>
      </c>
      <c r="BZ842" s="89">
        <f t="shared" si="173"/>
        <v>0</v>
      </c>
      <c r="CA842" s="89">
        <f t="shared" si="173"/>
        <v>0</v>
      </c>
      <c r="CB842" s="89">
        <f t="shared" si="173"/>
        <v>0</v>
      </c>
      <c r="CC842" s="89">
        <f t="shared" si="173"/>
        <v>0</v>
      </c>
      <c r="CD842" s="89">
        <f t="shared" si="173"/>
        <v>0</v>
      </c>
      <c r="CE842" s="89">
        <f t="shared" si="173"/>
        <v>0</v>
      </c>
      <c r="CF842" s="89">
        <f t="shared" si="173"/>
        <v>0</v>
      </c>
      <c r="CG842" s="89">
        <f t="shared" si="173"/>
        <v>0</v>
      </c>
      <c r="CH842" s="89">
        <f t="shared" si="173"/>
        <v>0</v>
      </c>
      <c r="CI842" s="89">
        <f t="shared" si="173"/>
        <v>0</v>
      </c>
      <c r="CJ842" s="89">
        <f t="shared" si="173"/>
        <v>0</v>
      </c>
      <c r="CK842" s="89">
        <f t="shared" si="173"/>
        <v>0</v>
      </c>
      <c r="CL842" s="89">
        <f t="shared" si="173"/>
        <v>0</v>
      </c>
      <c r="CM842" s="89">
        <f t="shared" si="173"/>
        <v>0</v>
      </c>
      <c r="CN842" s="89">
        <f t="shared" si="173"/>
        <v>0</v>
      </c>
      <c r="CO842" s="89">
        <f t="shared" si="173"/>
        <v>0</v>
      </c>
      <c r="CP842" s="89">
        <f t="shared" si="173"/>
        <v>0</v>
      </c>
      <c r="CQ842" s="89">
        <f t="shared" si="173"/>
        <v>0</v>
      </c>
    </row>
    <row r="843" spans="1:95" s="89" customFormat="1" hidden="1" x14ac:dyDescent="0.25">
      <c r="A843" s="90" t="s">
        <v>293</v>
      </c>
      <c r="B843" s="91">
        <f>'[1]Base produits'!C235</f>
        <v>0</v>
      </c>
      <c r="C843" s="89">
        <f t="shared" si="172"/>
        <v>0</v>
      </c>
      <c r="D843" s="89">
        <f t="shared" si="172"/>
        <v>0</v>
      </c>
      <c r="E843" s="89">
        <f t="shared" si="172"/>
        <v>0</v>
      </c>
      <c r="F843" s="89">
        <f t="shared" si="172"/>
        <v>0</v>
      </c>
      <c r="G843" s="89">
        <f t="shared" si="172"/>
        <v>0</v>
      </c>
      <c r="H843" s="89">
        <f t="shared" si="172"/>
        <v>0</v>
      </c>
      <c r="I843" s="89">
        <f t="shared" si="172"/>
        <v>0</v>
      </c>
      <c r="J843" s="89">
        <f t="shared" si="172"/>
        <v>0</v>
      </c>
      <c r="K843" s="89">
        <f t="shared" si="172"/>
        <v>0</v>
      </c>
      <c r="L843" s="89">
        <f t="shared" si="172"/>
        <v>0</v>
      </c>
      <c r="M843" s="89">
        <f t="shared" si="172"/>
        <v>0</v>
      </c>
      <c r="N843" s="89">
        <f t="shared" si="172"/>
        <v>0</v>
      </c>
      <c r="O843" s="89">
        <f t="shared" si="172"/>
        <v>0</v>
      </c>
      <c r="P843" s="89">
        <f t="shared" si="172"/>
        <v>0</v>
      </c>
      <c r="Q843" s="89">
        <f t="shared" si="172"/>
        <v>0</v>
      </c>
      <c r="R843" s="89">
        <f t="shared" si="172"/>
        <v>0</v>
      </c>
      <c r="S843" s="89">
        <f t="shared" si="172"/>
        <v>0</v>
      </c>
      <c r="T843" s="89">
        <f t="shared" si="172"/>
        <v>0</v>
      </c>
      <c r="U843" s="89">
        <f t="shared" si="172"/>
        <v>0</v>
      </c>
      <c r="V843" s="89">
        <f t="shared" si="172"/>
        <v>0</v>
      </c>
      <c r="W843" s="89">
        <f t="shared" si="172"/>
        <v>0</v>
      </c>
      <c r="X843" s="89">
        <f t="shared" si="172"/>
        <v>0</v>
      </c>
      <c r="Y843" s="89">
        <f t="shared" si="172"/>
        <v>0</v>
      </c>
      <c r="Z843" s="89">
        <f t="shared" si="172"/>
        <v>0</v>
      </c>
      <c r="AA843" s="89">
        <f t="shared" si="172"/>
        <v>0</v>
      </c>
      <c r="AB843" s="89">
        <f t="shared" si="172"/>
        <v>0</v>
      </c>
      <c r="AC843" s="89">
        <f t="shared" si="172"/>
        <v>0</v>
      </c>
      <c r="AD843" s="89">
        <f t="shared" si="172"/>
        <v>0</v>
      </c>
      <c r="AE843" s="89">
        <f t="shared" si="172"/>
        <v>0</v>
      </c>
      <c r="AF843" s="89">
        <f t="shared" si="172"/>
        <v>0</v>
      </c>
      <c r="AG843" s="89">
        <f t="shared" si="172"/>
        <v>0</v>
      </c>
      <c r="AH843" s="89">
        <f t="shared" si="172"/>
        <v>0</v>
      </c>
      <c r="AI843" s="89">
        <f t="shared" si="172"/>
        <v>0</v>
      </c>
      <c r="AJ843" s="89">
        <f t="shared" si="172"/>
        <v>0</v>
      </c>
      <c r="AK843" s="89">
        <f t="shared" si="172"/>
        <v>0</v>
      </c>
      <c r="AL843" s="89">
        <f t="shared" si="172"/>
        <v>0</v>
      </c>
      <c r="AM843" s="89">
        <f t="shared" si="172"/>
        <v>0</v>
      </c>
      <c r="AN843" s="89">
        <f t="shared" si="172"/>
        <v>0</v>
      </c>
      <c r="AO843" s="89">
        <f t="shared" si="172"/>
        <v>0</v>
      </c>
      <c r="AP843" s="89">
        <f t="shared" si="172"/>
        <v>0</v>
      </c>
      <c r="AQ843" s="89">
        <f t="shared" si="172"/>
        <v>0</v>
      </c>
      <c r="AR843" s="89">
        <f t="shared" si="172"/>
        <v>0</v>
      </c>
      <c r="AS843" s="89">
        <f t="shared" si="172"/>
        <v>0</v>
      </c>
      <c r="AT843" s="89">
        <f t="shared" si="172"/>
        <v>0</v>
      </c>
      <c r="AU843" s="89">
        <f t="shared" si="172"/>
        <v>0</v>
      </c>
      <c r="AV843" s="89">
        <f t="shared" si="172"/>
        <v>0</v>
      </c>
      <c r="AW843" s="89">
        <f t="shared" si="172"/>
        <v>0</v>
      </c>
      <c r="AX843" s="89">
        <f t="shared" si="172"/>
        <v>0</v>
      </c>
      <c r="AY843" s="89">
        <f t="shared" si="172"/>
        <v>0</v>
      </c>
      <c r="AZ843" s="89">
        <f t="shared" si="172"/>
        <v>0</v>
      </c>
      <c r="BA843" s="89">
        <f t="shared" si="172"/>
        <v>0</v>
      </c>
      <c r="BB843" s="89">
        <f t="shared" si="172"/>
        <v>0</v>
      </c>
      <c r="BC843" s="89">
        <f t="shared" si="172"/>
        <v>0</v>
      </c>
      <c r="BD843" s="89">
        <f t="shared" si="172"/>
        <v>0</v>
      </c>
      <c r="BE843" s="89">
        <f t="shared" si="172"/>
        <v>0</v>
      </c>
      <c r="BF843" s="89">
        <f t="shared" si="172"/>
        <v>0</v>
      </c>
      <c r="BG843" s="89">
        <f t="shared" si="172"/>
        <v>0</v>
      </c>
      <c r="BH843" s="89">
        <f t="shared" si="172"/>
        <v>0</v>
      </c>
      <c r="BI843" s="89">
        <f t="shared" si="172"/>
        <v>0</v>
      </c>
      <c r="BJ843" s="89">
        <f t="shared" si="172"/>
        <v>0</v>
      </c>
      <c r="BK843" s="89">
        <f t="shared" si="172"/>
        <v>0</v>
      </c>
      <c r="BL843" s="89">
        <f t="shared" si="172"/>
        <v>0</v>
      </c>
      <c r="BM843" s="89">
        <f t="shared" si="172"/>
        <v>0</v>
      </c>
      <c r="BN843" s="89">
        <f t="shared" ref="BN843" si="174">BN239*$B843</f>
        <v>0</v>
      </c>
      <c r="BO843" s="89">
        <f t="shared" si="173"/>
        <v>0</v>
      </c>
      <c r="BP843" s="89">
        <f t="shared" si="173"/>
        <v>0</v>
      </c>
      <c r="BQ843" s="89">
        <f t="shared" si="173"/>
        <v>0</v>
      </c>
      <c r="BR843" s="89">
        <f t="shared" si="173"/>
        <v>0</v>
      </c>
      <c r="BS843" s="89">
        <f t="shared" si="173"/>
        <v>0</v>
      </c>
      <c r="BT843" s="89">
        <f t="shared" si="173"/>
        <v>0</v>
      </c>
      <c r="BU843" s="89">
        <f t="shared" si="173"/>
        <v>0</v>
      </c>
      <c r="BV843" s="89">
        <f t="shared" si="173"/>
        <v>0</v>
      </c>
      <c r="BW843" s="89">
        <f t="shared" si="173"/>
        <v>0</v>
      </c>
      <c r="BX843" s="89">
        <f t="shared" si="173"/>
        <v>0</v>
      </c>
      <c r="BY843" s="89">
        <f t="shared" si="173"/>
        <v>0</v>
      </c>
      <c r="BZ843" s="89">
        <f t="shared" si="173"/>
        <v>0</v>
      </c>
      <c r="CA843" s="89">
        <f t="shared" si="173"/>
        <v>0</v>
      </c>
      <c r="CB843" s="89">
        <f t="shared" si="173"/>
        <v>0</v>
      </c>
      <c r="CC843" s="89">
        <f t="shared" si="173"/>
        <v>0</v>
      </c>
      <c r="CD843" s="89">
        <f t="shared" si="173"/>
        <v>0</v>
      </c>
      <c r="CE843" s="89">
        <f t="shared" si="173"/>
        <v>0</v>
      </c>
      <c r="CF843" s="89">
        <f t="shared" si="173"/>
        <v>0</v>
      </c>
      <c r="CG843" s="89">
        <f t="shared" si="173"/>
        <v>0</v>
      </c>
      <c r="CH843" s="89">
        <f t="shared" si="173"/>
        <v>0</v>
      </c>
      <c r="CI843" s="89">
        <f t="shared" si="173"/>
        <v>0</v>
      </c>
      <c r="CJ843" s="89">
        <f t="shared" si="173"/>
        <v>0</v>
      </c>
      <c r="CK843" s="89">
        <f t="shared" si="173"/>
        <v>0</v>
      </c>
      <c r="CL843" s="89">
        <f t="shared" si="173"/>
        <v>0</v>
      </c>
      <c r="CM843" s="89">
        <f t="shared" si="173"/>
        <v>0</v>
      </c>
      <c r="CN843" s="89">
        <f t="shared" si="173"/>
        <v>0</v>
      </c>
      <c r="CO843" s="89">
        <f t="shared" si="173"/>
        <v>0</v>
      </c>
      <c r="CP843" s="89">
        <f t="shared" si="173"/>
        <v>0</v>
      </c>
      <c r="CQ843" s="89">
        <f t="shared" si="173"/>
        <v>0</v>
      </c>
    </row>
    <row r="844" spans="1:95" s="89" customFormat="1" hidden="1" x14ac:dyDescent="0.25">
      <c r="A844" s="90" t="s">
        <v>294</v>
      </c>
      <c r="B844" s="91">
        <f>'[1]Base produits'!C236</f>
        <v>0</v>
      </c>
      <c r="C844" s="89">
        <f t="shared" ref="C844:BN847" si="175">C240*$B844</f>
        <v>0</v>
      </c>
      <c r="D844" s="89">
        <f t="shared" si="175"/>
        <v>0</v>
      </c>
      <c r="E844" s="89">
        <f t="shared" si="175"/>
        <v>0</v>
      </c>
      <c r="F844" s="89">
        <f t="shared" si="175"/>
        <v>0</v>
      </c>
      <c r="G844" s="89">
        <f t="shared" si="175"/>
        <v>0</v>
      </c>
      <c r="H844" s="89">
        <f t="shared" si="175"/>
        <v>0</v>
      </c>
      <c r="I844" s="89">
        <f t="shared" si="175"/>
        <v>0</v>
      </c>
      <c r="J844" s="89">
        <f t="shared" si="175"/>
        <v>0</v>
      </c>
      <c r="K844" s="89">
        <f t="shared" si="175"/>
        <v>0</v>
      </c>
      <c r="L844" s="89">
        <f t="shared" si="175"/>
        <v>0</v>
      </c>
      <c r="M844" s="89">
        <f t="shared" si="175"/>
        <v>0</v>
      </c>
      <c r="N844" s="89">
        <f t="shared" si="175"/>
        <v>0</v>
      </c>
      <c r="O844" s="89">
        <f t="shared" si="175"/>
        <v>0</v>
      </c>
      <c r="P844" s="89">
        <f t="shared" si="175"/>
        <v>0</v>
      </c>
      <c r="Q844" s="89">
        <f t="shared" si="175"/>
        <v>0</v>
      </c>
      <c r="R844" s="89">
        <f t="shared" si="175"/>
        <v>0</v>
      </c>
      <c r="S844" s="89">
        <f t="shared" si="175"/>
        <v>0</v>
      </c>
      <c r="T844" s="89">
        <f t="shared" si="175"/>
        <v>0</v>
      </c>
      <c r="U844" s="89">
        <f t="shared" si="175"/>
        <v>0</v>
      </c>
      <c r="V844" s="89">
        <f t="shared" si="175"/>
        <v>0</v>
      </c>
      <c r="W844" s="89">
        <f t="shared" si="175"/>
        <v>0</v>
      </c>
      <c r="X844" s="89">
        <f t="shared" si="175"/>
        <v>0</v>
      </c>
      <c r="Y844" s="89">
        <f t="shared" si="175"/>
        <v>0</v>
      </c>
      <c r="Z844" s="89">
        <f t="shared" si="175"/>
        <v>0</v>
      </c>
      <c r="AA844" s="89">
        <f t="shared" si="175"/>
        <v>0</v>
      </c>
      <c r="AB844" s="89">
        <f t="shared" si="175"/>
        <v>0</v>
      </c>
      <c r="AC844" s="89">
        <f t="shared" si="175"/>
        <v>0</v>
      </c>
      <c r="AD844" s="89">
        <f t="shared" si="175"/>
        <v>0</v>
      </c>
      <c r="AE844" s="89">
        <f t="shared" si="175"/>
        <v>0</v>
      </c>
      <c r="AF844" s="89">
        <f t="shared" si="175"/>
        <v>0</v>
      </c>
      <c r="AG844" s="89">
        <f t="shared" si="175"/>
        <v>0</v>
      </c>
      <c r="AH844" s="89">
        <f t="shared" si="175"/>
        <v>0</v>
      </c>
      <c r="AI844" s="89">
        <f t="shared" si="175"/>
        <v>0</v>
      </c>
      <c r="AJ844" s="89">
        <f t="shared" si="175"/>
        <v>0</v>
      </c>
      <c r="AK844" s="89">
        <f t="shared" si="175"/>
        <v>0</v>
      </c>
      <c r="AL844" s="89">
        <f t="shared" si="175"/>
        <v>0</v>
      </c>
      <c r="AM844" s="89">
        <f t="shared" si="175"/>
        <v>0</v>
      </c>
      <c r="AN844" s="89">
        <f t="shared" si="175"/>
        <v>0</v>
      </c>
      <c r="AO844" s="89">
        <f t="shared" si="175"/>
        <v>0</v>
      </c>
      <c r="AP844" s="89">
        <f t="shared" si="175"/>
        <v>0</v>
      </c>
      <c r="AQ844" s="89">
        <f t="shared" si="175"/>
        <v>0</v>
      </c>
      <c r="AR844" s="89">
        <f t="shared" si="175"/>
        <v>0</v>
      </c>
      <c r="AS844" s="89">
        <f t="shared" si="175"/>
        <v>0</v>
      </c>
      <c r="AT844" s="89">
        <f t="shared" si="175"/>
        <v>0</v>
      </c>
      <c r="AU844" s="89">
        <f t="shared" si="175"/>
        <v>0</v>
      </c>
      <c r="AV844" s="89">
        <f t="shared" si="175"/>
        <v>0</v>
      </c>
      <c r="AW844" s="89">
        <f t="shared" si="175"/>
        <v>0</v>
      </c>
      <c r="AX844" s="89">
        <f t="shared" si="175"/>
        <v>0</v>
      </c>
      <c r="AY844" s="89">
        <f t="shared" si="175"/>
        <v>0</v>
      </c>
      <c r="AZ844" s="89">
        <f t="shared" si="175"/>
        <v>0</v>
      </c>
      <c r="BA844" s="89">
        <f t="shared" si="175"/>
        <v>0</v>
      </c>
      <c r="BB844" s="89">
        <f t="shared" si="175"/>
        <v>0</v>
      </c>
      <c r="BC844" s="89">
        <f t="shared" si="175"/>
        <v>0</v>
      </c>
      <c r="BD844" s="89">
        <f t="shared" si="175"/>
        <v>0</v>
      </c>
      <c r="BE844" s="89">
        <f t="shared" si="175"/>
        <v>0</v>
      </c>
      <c r="BF844" s="89">
        <f t="shared" si="175"/>
        <v>0</v>
      </c>
      <c r="BG844" s="89">
        <f t="shared" si="175"/>
        <v>0</v>
      </c>
      <c r="BH844" s="89">
        <f t="shared" si="175"/>
        <v>0</v>
      </c>
      <c r="BI844" s="89">
        <f t="shared" si="175"/>
        <v>0</v>
      </c>
      <c r="BJ844" s="89">
        <f t="shared" si="175"/>
        <v>0</v>
      </c>
      <c r="BK844" s="89">
        <f t="shared" si="175"/>
        <v>0</v>
      </c>
      <c r="BL844" s="89">
        <f t="shared" si="175"/>
        <v>0</v>
      </c>
      <c r="BM844" s="89">
        <f t="shared" si="175"/>
        <v>0</v>
      </c>
      <c r="BN844" s="89">
        <f t="shared" si="175"/>
        <v>0</v>
      </c>
      <c r="BO844" s="89">
        <f t="shared" ref="BO844:CQ847" si="176">BO240*$B844</f>
        <v>0</v>
      </c>
      <c r="BP844" s="89">
        <f t="shared" si="176"/>
        <v>0</v>
      </c>
      <c r="BQ844" s="89">
        <f t="shared" si="176"/>
        <v>0</v>
      </c>
      <c r="BR844" s="89">
        <f t="shared" si="176"/>
        <v>0</v>
      </c>
      <c r="BS844" s="89">
        <f t="shared" si="176"/>
        <v>0</v>
      </c>
      <c r="BT844" s="89">
        <f t="shared" si="176"/>
        <v>0</v>
      </c>
      <c r="BU844" s="89">
        <f t="shared" si="176"/>
        <v>0</v>
      </c>
      <c r="BV844" s="89">
        <f t="shared" si="176"/>
        <v>0</v>
      </c>
      <c r="BW844" s="89">
        <f t="shared" si="176"/>
        <v>0</v>
      </c>
      <c r="BX844" s="89">
        <f t="shared" si="176"/>
        <v>0</v>
      </c>
      <c r="BY844" s="89">
        <f t="shared" si="176"/>
        <v>0</v>
      </c>
      <c r="BZ844" s="89">
        <f t="shared" si="176"/>
        <v>0</v>
      </c>
      <c r="CA844" s="89">
        <f t="shared" si="176"/>
        <v>0</v>
      </c>
      <c r="CB844" s="89">
        <f t="shared" si="176"/>
        <v>0</v>
      </c>
      <c r="CC844" s="89">
        <f t="shared" si="176"/>
        <v>0</v>
      </c>
      <c r="CD844" s="89">
        <f t="shared" si="176"/>
        <v>0</v>
      </c>
      <c r="CE844" s="89">
        <f t="shared" si="176"/>
        <v>0</v>
      </c>
      <c r="CF844" s="89">
        <f t="shared" si="176"/>
        <v>0</v>
      </c>
      <c r="CG844" s="89">
        <f t="shared" si="176"/>
        <v>0</v>
      </c>
      <c r="CH844" s="89">
        <f t="shared" si="176"/>
        <v>0</v>
      </c>
      <c r="CI844" s="89">
        <f t="shared" si="176"/>
        <v>0</v>
      </c>
      <c r="CJ844" s="89">
        <f t="shared" si="176"/>
        <v>0</v>
      </c>
      <c r="CK844" s="89">
        <f t="shared" si="176"/>
        <v>0</v>
      </c>
      <c r="CL844" s="89">
        <f t="shared" si="176"/>
        <v>0</v>
      </c>
      <c r="CM844" s="89">
        <f t="shared" si="176"/>
        <v>0</v>
      </c>
      <c r="CN844" s="89">
        <f t="shared" si="176"/>
        <v>0</v>
      </c>
      <c r="CO844" s="89">
        <f t="shared" si="176"/>
        <v>0</v>
      </c>
      <c r="CP844" s="89">
        <f t="shared" si="176"/>
        <v>0</v>
      </c>
      <c r="CQ844" s="89">
        <f t="shared" si="176"/>
        <v>0</v>
      </c>
    </row>
    <row r="845" spans="1:95" s="89" customFormat="1" hidden="1" x14ac:dyDescent="0.25">
      <c r="A845" s="90" t="s">
        <v>295</v>
      </c>
      <c r="B845" s="91">
        <f>'[1]Base produits'!C237</f>
        <v>0</v>
      </c>
      <c r="C845" s="89">
        <f t="shared" si="175"/>
        <v>0</v>
      </c>
      <c r="D845" s="89">
        <f t="shared" si="175"/>
        <v>0</v>
      </c>
      <c r="E845" s="89">
        <f t="shared" si="175"/>
        <v>0</v>
      </c>
      <c r="F845" s="89">
        <f t="shared" si="175"/>
        <v>0</v>
      </c>
      <c r="G845" s="89">
        <f t="shared" si="175"/>
        <v>0</v>
      </c>
      <c r="H845" s="89">
        <f t="shared" si="175"/>
        <v>0</v>
      </c>
      <c r="I845" s="89">
        <f t="shared" si="175"/>
        <v>0</v>
      </c>
      <c r="J845" s="89">
        <f t="shared" si="175"/>
        <v>0</v>
      </c>
      <c r="K845" s="89">
        <f t="shared" si="175"/>
        <v>0</v>
      </c>
      <c r="L845" s="89">
        <f t="shared" si="175"/>
        <v>0</v>
      </c>
      <c r="M845" s="89">
        <f t="shared" si="175"/>
        <v>0</v>
      </c>
      <c r="N845" s="89">
        <f t="shared" si="175"/>
        <v>0</v>
      </c>
      <c r="O845" s="89">
        <f t="shared" si="175"/>
        <v>0</v>
      </c>
      <c r="P845" s="89">
        <f t="shared" si="175"/>
        <v>0</v>
      </c>
      <c r="Q845" s="89">
        <f t="shared" si="175"/>
        <v>0</v>
      </c>
      <c r="R845" s="89">
        <f t="shared" si="175"/>
        <v>0</v>
      </c>
      <c r="S845" s="89">
        <f t="shared" si="175"/>
        <v>0</v>
      </c>
      <c r="T845" s="89">
        <f t="shared" si="175"/>
        <v>0</v>
      </c>
      <c r="U845" s="89">
        <f t="shared" si="175"/>
        <v>0</v>
      </c>
      <c r="V845" s="89">
        <f t="shared" si="175"/>
        <v>0</v>
      </c>
      <c r="W845" s="89">
        <f t="shared" si="175"/>
        <v>0</v>
      </c>
      <c r="X845" s="89">
        <f t="shared" si="175"/>
        <v>0</v>
      </c>
      <c r="Y845" s="89">
        <f t="shared" si="175"/>
        <v>0</v>
      </c>
      <c r="Z845" s="89">
        <f t="shared" si="175"/>
        <v>0</v>
      </c>
      <c r="AA845" s="89">
        <f t="shared" si="175"/>
        <v>0</v>
      </c>
      <c r="AB845" s="89">
        <f t="shared" si="175"/>
        <v>0</v>
      </c>
      <c r="AC845" s="89">
        <f t="shared" si="175"/>
        <v>0</v>
      </c>
      <c r="AD845" s="89">
        <f t="shared" si="175"/>
        <v>0</v>
      </c>
      <c r="AE845" s="89">
        <f t="shared" si="175"/>
        <v>0</v>
      </c>
      <c r="AF845" s="89">
        <f t="shared" si="175"/>
        <v>0</v>
      </c>
      <c r="AG845" s="89">
        <f t="shared" si="175"/>
        <v>0</v>
      </c>
      <c r="AH845" s="89">
        <f t="shared" si="175"/>
        <v>0</v>
      </c>
      <c r="AI845" s="89">
        <f t="shared" si="175"/>
        <v>0</v>
      </c>
      <c r="AJ845" s="89">
        <f t="shared" si="175"/>
        <v>0</v>
      </c>
      <c r="AK845" s="89">
        <f t="shared" si="175"/>
        <v>0</v>
      </c>
      <c r="AL845" s="89">
        <f t="shared" si="175"/>
        <v>0</v>
      </c>
      <c r="AM845" s="89">
        <f t="shared" si="175"/>
        <v>0</v>
      </c>
      <c r="AN845" s="89">
        <f t="shared" si="175"/>
        <v>0</v>
      </c>
      <c r="AO845" s="89">
        <f t="shared" si="175"/>
        <v>0</v>
      </c>
      <c r="AP845" s="89">
        <f t="shared" si="175"/>
        <v>0</v>
      </c>
      <c r="AQ845" s="89">
        <f t="shared" si="175"/>
        <v>0</v>
      </c>
      <c r="AR845" s="89">
        <f t="shared" si="175"/>
        <v>0</v>
      </c>
      <c r="AS845" s="89">
        <f t="shared" si="175"/>
        <v>0</v>
      </c>
      <c r="AT845" s="89">
        <f t="shared" si="175"/>
        <v>0</v>
      </c>
      <c r="AU845" s="89">
        <f t="shared" si="175"/>
        <v>0</v>
      </c>
      <c r="AV845" s="89">
        <f t="shared" si="175"/>
        <v>0</v>
      </c>
      <c r="AW845" s="89">
        <f t="shared" si="175"/>
        <v>0</v>
      </c>
      <c r="AX845" s="89">
        <f t="shared" si="175"/>
        <v>0</v>
      </c>
      <c r="AY845" s="89">
        <f t="shared" si="175"/>
        <v>0</v>
      </c>
      <c r="AZ845" s="89">
        <f t="shared" si="175"/>
        <v>0</v>
      </c>
      <c r="BA845" s="89">
        <f t="shared" si="175"/>
        <v>0</v>
      </c>
      <c r="BB845" s="89">
        <f t="shared" si="175"/>
        <v>0</v>
      </c>
      <c r="BC845" s="89">
        <f t="shared" si="175"/>
        <v>0</v>
      </c>
      <c r="BD845" s="89">
        <f t="shared" si="175"/>
        <v>0</v>
      </c>
      <c r="BE845" s="89">
        <f t="shared" si="175"/>
        <v>0</v>
      </c>
      <c r="BF845" s="89">
        <f t="shared" si="175"/>
        <v>0</v>
      </c>
      <c r="BG845" s="89">
        <f t="shared" si="175"/>
        <v>0</v>
      </c>
      <c r="BH845" s="89">
        <f t="shared" si="175"/>
        <v>0</v>
      </c>
      <c r="BI845" s="89">
        <f t="shared" si="175"/>
        <v>0</v>
      </c>
      <c r="BJ845" s="89">
        <f t="shared" si="175"/>
        <v>0</v>
      </c>
      <c r="BK845" s="89">
        <f t="shared" si="175"/>
        <v>0</v>
      </c>
      <c r="BL845" s="89">
        <f t="shared" si="175"/>
        <v>0</v>
      </c>
      <c r="BM845" s="89">
        <f t="shared" si="175"/>
        <v>0</v>
      </c>
      <c r="BN845" s="89">
        <f t="shared" si="175"/>
        <v>0</v>
      </c>
      <c r="BO845" s="89">
        <f t="shared" si="176"/>
        <v>0</v>
      </c>
      <c r="BP845" s="89">
        <f t="shared" si="176"/>
        <v>0</v>
      </c>
      <c r="BQ845" s="89">
        <f t="shared" si="176"/>
        <v>0</v>
      </c>
      <c r="BR845" s="89">
        <f t="shared" si="176"/>
        <v>0</v>
      </c>
      <c r="BS845" s="89">
        <f t="shared" si="176"/>
        <v>0</v>
      </c>
      <c r="BT845" s="89">
        <f t="shared" si="176"/>
        <v>0</v>
      </c>
      <c r="BU845" s="89">
        <f t="shared" si="176"/>
        <v>0</v>
      </c>
      <c r="BV845" s="89">
        <f t="shared" si="176"/>
        <v>0</v>
      </c>
      <c r="BW845" s="89">
        <f t="shared" si="176"/>
        <v>0</v>
      </c>
      <c r="BX845" s="89">
        <f t="shared" si="176"/>
        <v>0</v>
      </c>
      <c r="BY845" s="89">
        <f t="shared" si="176"/>
        <v>0</v>
      </c>
      <c r="BZ845" s="89">
        <f t="shared" si="176"/>
        <v>0</v>
      </c>
      <c r="CA845" s="89">
        <f t="shared" si="176"/>
        <v>0</v>
      </c>
      <c r="CB845" s="89">
        <f t="shared" si="176"/>
        <v>0</v>
      </c>
      <c r="CC845" s="89">
        <f t="shared" si="176"/>
        <v>0</v>
      </c>
      <c r="CD845" s="89">
        <f t="shared" si="176"/>
        <v>0</v>
      </c>
      <c r="CE845" s="89">
        <f t="shared" si="176"/>
        <v>0</v>
      </c>
      <c r="CF845" s="89">
        <f t="shared" si="176"/>
        <v>0</v>
      </c>
      <c r="CG845" s="89">
        <f t="shared" si="176"/>
        <v>0</v>
      </c>
      <c r="CH845" s="89">
        <f t="shared" si="176"/>
        <v>0</v>
      </c>
      <c r="CI845" s="89">
        <f t="shared" si="176"/>
        <v>0</v>
      </c>
      <c r="CJ845" s="89">
        <f t="shared" si="176"/>
        <v>0</v>
      </c>
      <c r="CK845" s="89">
        <f t="shared" si="176"/>
        <v>0</v>
      </c>
      <c r="CL845" s="89">
        <f t="shared" si="176"/>
        <v>0</v>
      </c>
      <c r="CM845" s="89">
        <f t="shared" si="176"/>
        <v>0</v>
      </c>
      <c r="CN845" s="89">
        <f t="shared" si="176"/>
        <v>0</v>
      </c>
      <c r="CO845" s="89">
        <f t="shared" si="176"/>
        <v>0</v>
      </c>
      <c r="CP845" s="89">
        <f t="shared" si="176"/>
        <v>0</v>
      </c>
      <c r="CQ845" s="89">
        <f t="shared" si="176"/>
        <v>0</v>
      </c>
    </row>
    <row r="846" spans="1:95" s="89" customFormat="1" hidden="1" x14ac:dyDescent="0.25">
      <c r="A846" s="90" t="s">
        <v>296</v>
      </c>
      <c r="B846" s="91">
        <f>'[1]Base produits'!C238</f>
        <v>0</v>
      </c>
      <c r="C846" s="89">
        <f t="shared" si="175"/>
        <v>0</v>
      </c>
      <c r="D846" s="89">
        <f t="shared" si="175"/>
        <v>0</v>
      </c>
      <c r="E846" s="89">
        <f t="shared" si="175"/>
        <v>0</v>
      </c>
      <c r="F846" s="89">
        <f t="shared" si="175"/>
        <v>0</v>
      </c>
      <c r="G846" s="89">
        <f t="shared" si="175"/>
        <v>0</v>
      </c>
      <c r="H846" s="89">
        <f t="shared" si="175"/>
        <v>0</v>
      </c>
      <c r="I846" s="89">
        <f t="shared" si="175"/>
        <v>0</v>
      </c>
      <c r="J846" s="89">
        <f t="shared" si="175"/>
        <v>0</v>
      </c>
      <c r="K846" s="89">
        <f t="shared" si="175"/>
        <v>0</v>
      </c>
      <c r="L846" s="89">
        <f t="shared" si="175"/>
        <v>0</v>
      </c>
      <c r="M846" s="89">
        <f t="shared" si="175"/>
        <v>0</v>
      </c>
      <c r="N846" s="89">
        <f t="shared" si="175"/>
        <v>0</v>
      </c>
      <c r="O846" s="89">
        <f t="shared" si="175"/>
        <v>0</v>
      </c>
      <c r="P846" s="89">
        <f t="shared" si="175"/>
        <v>0</v>
      </c>
      <c r="Q846" s="89">
        <f t="shared" si="175"/>
        <v>0</v>
      </c>
      <c r="R846" s="89">
        <f t="shared" si="175"/>
        <v>0</v>
      </c>
      <c r="S846" s="89">
        <f t="shared" si="175"/>
        <v>0</v>
      </c>
      <c r="T846" s="89">
        <f t="shared" si="175"/>
        <v>0</v>
      </c>
      <c r="U846" s="89">
        <f t="shared" si="175"/>
        <v>0</v>
      </c>
      <c r="V846" s="89">
        <f t="shared" si="175"/>
        <v>0</v>
      </c>
      <c r="W846" s="89">
        <f t="shared" si="175"/>
        <v>0</v>
      </c>
      <c r="X846" s="89">
        <f t="shared" si="175"/>
        <v>0</v>
      </c>
      <c r="Y846" s="89">
        <f t="shared" si="175"/>
        <v>0</v>
      </c>
      <c r="Z846" s="89">
        <f t="shared" si="175"/>
        <v>0</v>
      </c>
      <c r="AA846" s="89">
        <f t="shared" si="175"/>
        <v>0</v>
      </c>
      <c r="AB846" s="89">
        <f t="shared" si="175"/>
        <v>0</v>
      </c>
      <c r="AC846" s="89">
        <f t="shared" si="175"/>
        <v>0</v>
      </c>
      <c r="AD846" s="89">
        <f t="shared" si="175"/>
        <v>0</v>
      </c>
      <c r="AE846" s="89">
        <f t="shared" si="175"/>
        <v>0</v>
      </c>
      <c r="AF846" s="89">
        <f t="shared" si="175"/>
        <v>0</v>
      </c>
      <c r="AG846" s="89">
        <f t="shared" si="175"/>
        <v>0</v>
      </c>
      <c r="AH846" s="89">
        <f t="shared" si="175"/>
        <v>0</v>
      </c>
      <c r="AI846" s="89">
        <f t="shared" si="175"/>
        <v>0</v>
      </c>
      <c r="AJ846" s="89">
        <f t="shared" si="175"/>
        <v>0</v>
      </c>
      <c r="AK846" s="89">
        <f t="shared" si="175"/>
        <v>0</v>
      </c>
      <c r="AL846" s="89">
        <f t="shared" si="175"/>
        <v>0</v>
      </c>
      <c r="AM846" s="89">
        <f t="shared" si="175"/>
        <v>0</v>
      </c>
      <c r="AN846" s="89">
        <f t="shared" si="175"/>
        <v>0</v>
      </c>
      <c r="AO846" s="89">
        <f t="shared" si="175"/>
        <v>0</v>
      </c>
      <c r="AP846" s="89">
        <f t="shared" si="175"/>
        <v>0</v>
      </c>
      <c r="AQ846" s="89">
        <f t="shared" si="175"/>
        <v>0</v>
      </c>
      <c r="AR846" s="89">
        <f t="shared" si="175"/>
        <v>0</v>
      </c>
      <c r="AS846" s="89">
        <f t="shared" si="175"/>
        <v>0</v>
      </c>
      <c r="AT846" s="89">
        <f t="shared" si="175"/>
        <v>0</v>
      </c>
      <c r="AU846" s="89">
        <f t="shared" si="175"/>
        <v>0</v>
      </c>
      <c r="AV846" s="89">
        <f t="shared" si="175"/>
        <v>0</v>
      </c>
      <c r="AW846" s="89">
        <f t="shared" si="175"/>
        <v>0</v>
      </c>
      <c r="AX846" s="89">
        <f t="shared" si="175"/>
        <v>0</v>
      </c>
      <c r="AY846" s="89">
        <f t="shared" si="175"/>
        <v>0</v>
      </c>
      <c r="AZ846" s="89">
        <f t="shared" si="175"/>
        <v>0</v>
      </c>
      <c r="BA846" s="89">
        <f t="shared" si="175"/>
        <v>0</v>
      </c>
      <c r="BB846" s="89">
        <f t="shared" si="175"/>
        <v>0</v>
      </c>
      <c r="BC846" s="89">
        <f t="shared" si="175"/>
        <v>0</v>
      </c>
      <c r="BD846" s="89">
        <f t="shared" si="175"/>
        <v>0</v>
      </c>
      <c r="BE846" s="89">
        <f t="shared" si="175"/>
        <v>0</v>
      </c>
      <c r="BF846" s="89">
        <f t="shared" si="175"/>
        <v>0</v>
      </c>
      <c r="BG846" s="89">
        <f t="shared" si="175"/>
        <v>0</v>
      </c>
      <c r="BH846" s="89">
        <f t="shared" si="175"/>
        <v>0</v>
      </c>
      <c r="BI846" s="89">
        <f t="shared" si="175"/>
        <v>0</v>
      </c>
      <c r="BJ846" s="89">
        <f t="shared" si="175"/>
        <v>0</v>
      </c>
      <c r="BK846" s="89">
        <f t="shared" si="175"/>
        <v>0</v>
      </c>
      <c r="BL846" s="89">
        <f t="shared" si="175"/>
        <v>0</v>
      </c>
      <c r="BM846" s="89">
        <f t="shared" si="175"/>
        <v>0</v>
      </c>
      <c r="BN846" s="89">
        <f t="shared" si="175"/>
        <v>0</v>
      </c>
      <c r="BO846" s="89">
        <f t="shared" si="176"/>
        <v>0</v>
      </c>
      <c r="BP846" s="89">
        <f t="shared" si="176"/>
        <v>0</v>
      </c>
      <c r="BQ846" s="89">
        <f t="shared" si="176"/>
        <v>0</v>
      </c>
      <c r="BR846" s="89">
        <f t="shared" si="176"/>
        <v>0</v>
      </c>
      <c r="BS846" s="89">
        <f t="shared" si="176"/>
        <v>0</v>
      </c>
      <c r="BT846" s="89">
        <f t="shared" si="176"/>
        <v>0</v>
      </c>
      <c r="BU846" s="89">
        <f t="shared" si="176"/>
        <v>0</v>
      </c>
      <c r="BV846" s="89">
        <f t="shared" si="176"/>
        <v>0</v>
      </c>
      <c r="BW846" s="89">
        <f t="shared" si="176"/>
        <v>0</v>
      </c>
      <c r="BX846" s="89">
        <f t="shared" si="176"/>
        <v>0</v>
      </c>
      <c r="BY846" s="89">
        <f t="shared" si="176"/>
        <v>0</v>
      </c>
      <c r="BZ846" s="89">
        <f t="shared" si="176"/>
        <v>0</v>
      </c>
      <c r="CA846" s="89">
        <f t="shared" si="176"/>
        <v>0</v>
      </c>
      <c r="CB846" s="89">
        <f t="shared" si="176"/>
        <v>0</v>
      </c>
      <c r="CC846" s="89">
        <f t="shared" si="176"/>
        <v>0</v>
      </c>
      <c r="CD846" s="89">
        <f t="shared" si="176"/>
        <v>0</v>
      </c>
      <c r="CE846" s="89">
        <f t="shared" si="176"/>
        <v>0</v>
      </c>
      <c r="CF846" s="89">
        <f t="shared" si="176"/>
        <v>0</v>
      </c>
      <c r="CG846" s="89">
        <f t="shared" si="176"/>
        <v>0</v>
      </c>
      <c r="CH846" s="89">
        <f t="shared" si="176"/>
        <v>0</v>
      </c>
      <c r="CI846" s="89">
        <f t="shared" si="176"/>
        <v>0</v>
      </c>
      <c r="CJ846" s="89">
        <f t="shared" si="176"/>
        <v>0</v>
      </c>
      <c r="CK846" s="89">
        <f t="shared" si="176"/>
        <v>0</v>
      </c>
      <c r="CL846" s="89">
        <f t="shared" si="176"/>
        <v>0</v>
      </c>
      <c r="CM846" s="89">
        <f t="shared" si="176"/>
        <v>0</v>
      </c>
      <c r="CN846" s="89">
        <f t="shared" si="176"/>
        <v>0</v>
      </c>
      <c r="CO846" s="89">
        <f t="shared" si="176"/>
        <v>0</v>
      </c>
      <c r="CP846" s="89">
        <f t="shared" si="176"/>
        <v>0</v>
      </c>
      <c r="CQ846" s="89">
        <f t="shared" si="176"/>
        <v>0</v>
      </c>
    </row>
    <row r="847" spans="1:95" s="89" customFormat="1" hidden="1" x14ac:dyDescent="0.25">
      <c r="A847" s="90" t="s">
        <v>297</v>
      </c>
      <c r="B847" s="91">
        <f>'[1]Base produits'!C239</f>
        <v>0</v>
      </c>
      <c r="C847" s="89">
        <f t="shared" si="175"/>
        <v>0</v>
      </c>
      <c r="D847" s="89">
        <f t="shared" si="175"/>
        <v>0</v>
      </c>
      <c r="E847" s="89">
        <f t="shared" si="175"/>
        <v>0</v>
      </c>
      <c r="F847" s="89">
        <f t="shared" si="175"/>
        <v>0</v>
      </c>
      <c r="G847" s="89">
        <f t="shared" si="175"/>
        <v>0</v>
      </c>
      <c r="H847" s="89">
        <f t="shared" si="175"/>
        <v>0</v>
      </c>
      <c r="I847" s="89">
        <f t="shared" si="175"/>
        <v>0</v>
      </c>
      <c r="J847" s="89">
        <f t="shared" si="175"/>
        <v>0</v>
      </c>
      <c r="K847" s="89">
        <f t="shared" si="175"/>
        <v>0</v>
      </c>
      <c r="L847" s="89">
        <f t="shared" si="175"/>
        <v>0</v>
      </c>
      <c r="M847" s="89">
        <f t="shared" si="175"/>
        <v>0</v>
      </c>
      <c r="N847" s="89">
        <f t="shared" si="175"/>
        <v>0</v>
      </c>
      <c r="O847" s="89">
        <f t="shared" si="175"/>
        <v>0</v>
      </c>
      <c r="P847" s="89">
        <f t="shared" si="175"/>
        <v>0</v>
      </c>
      <c r="Q847" s="89">
        <f t="shared" si="175"/>
        <v>0</v>
      </c>
      <c r="R847" s="89">
        <f t="shared" si="175"/>
        <v>0</v>
      </c>
      <c r="S847" s="89">
        <f t="shared" si="175"/>
        <v>0</v>
      </c>
      <c r="T847" s="89">
        <f t="shared" si="175"/>
        <v>0</v>
      </c>
      <c r="U847" s="89">
        <f t="shared" si="175"/>
        <v>0</v>
      </c>
      <c r="V847" s="89">
        <f t="shared" si="175"/>
        <v>0</v>
      </c>
      <c r="W847" s="89">
        <f t="shared" si="175"/>
        <v>0</v>
      </c>
      <c r="X847" s="89">
        <f t="shared" si="175"/>
        <v>0</v>
      </c>
      <c r="Y847" s="89">
        <f t="shared" si="175"/>
        <v>0</v>
      </c>
      <c r="Z847" s="89">
        <f t="shared" si="175"/>
        <v>0</v>
      </c>
      <c r="AA847" s="89">
        <f t="shared" si="175"/>
        <v>0</v>
      </c>
      <c r="AB847" s="89">
        <f t="shared" si="175"/>
        <v>0</v>
      </c>
      <c r="AC847" s="89">
        <f t="shared" si="175"/>
        <v>0</v>
      </c>
      <c r="AD847" s="89">
        <f t="shared" si="175"/>
        <v>0</v>
      </c>
      <c r="AE847" s="89">
        <f t="shared" si="175"/>
        <v>0</v>
      </c>
      <c r="AF847" s="89">
        <f t="shared" si="175"/>
        <v>0</v>
      </c>
      <c r="AG847" s="89">
        <f t="shared" si="175"/>
        <v>0</v>
      </c>
      <c r="AH847" s="89">
        <f t="shared" si="175"/>
        <v>0</v>
      </c>
      <c r="AI847" s="89">
        <f t="shared" si="175"/>
        <v>0</v>
      </c>
      <c r="AJ847" s="89">
        <f t="shared" si="175"/>
        <v>0</v>
      </c>
      <c r="AK847" s="89">
        <f t="shared" si="175"/>
        <v>0</v>
      </c>
      <c r="AL847" s="89">
        <f t="shared" si="175"/>
        <v>0</v>
      </c>
      <c r="AM847" s="89">
        <f t="shared" si="175"/>
        <v>0</v>
      </c>
      <c r="AN847" s="89">
        <f t="shared" si="175"/>
        <v>0</v>
      </c>
      <c r="AO847" s="89">
        <f t="shared" si="175"/>
        <v>0</v>
      </c>
      <c r="AP847" s="89">
        <f t="shared" si="175"/>
        <v>0</v>
      </c>
      <c r="AQ847" s="89">
        <f t="shared" si="175"/>
        <v>0</v>
      </c>
      <c r="AR847" s="89">
        <f t="shared" si="175"/>
        <v>0</v>
      </c>
      <c r="AS847" s="89">
        <f t="shared" si="175"/>
        <v>0</v>
      </c>
      <c r="AT847" s="89">
        <f t="shared" si="175"/>
        <v>0</v>
      </c>
      <c r="AU847" s="89">
        <f t="shared" si="175"/>
        <v>0</v>
      </c>
      <c r="AV847" s="89">
        <f t="shared" si="175"/>
        <v>0</v>
      </c>
      <c r="AW847" s="89">
        <f t="shared" si="175"/>
        <v>0</v>
      </c>
      <c r="AX847" s="89">
        <f t="shared" si="175"/>
        <v>0</v>
      </c>
      <c r="AY847" s="89">
        <f t="shared" si="175"/>
        <v>0</v>
      </c>
      <c r="AZ847" s="89">
        <f t="shared" si="175"/>
        <v>0</v>
      </c>
      <c r="BA847" s="89">
        <f t="shared" si="175"/>
        <v>0</v>
      </c>
      <c r="BB847" s="89">
        <f t="shared" si="175"/>
        <v>0</v>
      </c>
      <c r="BC847" s="89">
        <f t="shared" si="175"/>
        <v>0</v>
      </c>
      <c r="BD847" s="89">
        <f t="shared" si="175"/>
        <v>0</v>
      </c>
      <c r="BE847" s="89">
        <f t="shared" si="175"/>
        <v>0</v>
      </c>
      <c r="BF847" s="89">
        <f t="shared" si="175"/>
        <v>0</v>
      </c>
      <c r="BG847" s="89">
        <f t="shared" si="175"/>
        <v>0</v>
      </c>
      <c r="BH847" s="89">
        <f t="shared" si="175"/>
        <v>0</v>
      </c>
      <c r="BI847" s="89">
        <f t="shared" si="175"/>
        <v>0</v>
      </c>
      <c r="BJ847" s="89">
        <f t="shared" si="175"/>
        <v>0</v>
      </c>
      <c r="BK847" s="89">
        <f t="shared" si="175"/>
        <v>0</v>
      </c>
      <c r="BL847" s="89">
        <f t="shared" si="175"/>
        <v>0</v>
      </c>
      <c r="BM847" s="89">
        <f t="shared" si="175"/>
        <v>0</v>
      </c>
      <c r="BN847" s="89">
        <f t="shared" ref="BN847" si="177">BN243*$B847</f>
        <v>0</v>
      </c>
      <c r="BO847" s="89">
        <f t="shared" si="176"/>
        <v>0</v>
      </c>
      <c r="BP847" s="89">
        <f t="shared" si="176"/>
        <v>0</v>
      </c>
      <c r="BQ847" s="89">
        <f t="shared" si="176"/>
        <v>0</v>
      </c>
      <c r="BR847" s="89">
        <f t="shared" si="176"/>
        <v>0</v>
      </c>
      <c r="BS847" s="89">
        <f t="shared" si="176"/>
        <v>0</v>
      </c>
      <c r="BT847" s="89">
        <f t="shared" si="176"/>
        <v>0</v>
      </c>
      <c r="BU847" s="89">
        <f t="shared" si="176"/>
        <v>0</v>
      </c>
      <c r="BV847" s="89">
        <f t="shared" si="176"/>
        <v>0</v>
      </c>
      <c r="BW847" s="89">
        <f t="shared" si="176"/>
        <v>0</v>
      </c>
      <c r="BX847" s="89">
        <f t="shared" si="176"/>
        <v>0</v>
      </c>
      <c r="BY847" s="89">
        <f t="shared" si="176"/>
        <v>0</v>
      </c>
      <c r="BZ847" s="89">
        <f t="shared" si="176"/>
        <v>0</v>
      </c>
      <c r="CA847" s="89">
        <f t="shared" si="176"/>
        <v>0</v>
      </c>
      <c r="CB847" s="89">
        <f t="shared" si="176"/>
        <v>0</v>
      </c>
      <c r="CC847" s="89">
        <f t="shared" si="176"/>
        <v>0</v>
      </c>
      <c r="CD847" s="89">
        <f t="shared" si="176"/>
        <v>0</v>
      </c>
      <c r="CE847" s="89">
        <f t="shared" si="176"/>
        <v>0</v>
      </c>
      <c r="CF847" s="89">
        <f t="shared" si="176"/>
        <v>0</v>
      </c>
      <c r="CG847" s="89">
        <f t="shared" si="176"/>
        <v>0</v>
      </c>
      <c r="CH847" s="89">
        <f t="shared" si="176"/>
        <v>0</v>
      </c>
      <c r="CI847" s="89">
        <f t="shared" si="176"/>
        <v>0</v>
      </c>
      <c r="CJ847" s="89">
        <f t="shared" si="176"/>
        <v>0</v>
      </c>
      <c r="CK847" s="89">
        <f t="shared" si="176"/>
        <v>0</v>
      </c>
      <c r="CL847" s="89">
        <f t="shared" si="176"/>
        <v>0</v>
      </c>
      <c r="CM847" s="89">
        <f t="shared" si="176"/>
        <v>0</v>
      </c>
      <c r="CN847" s="89">
        <f t="shared" si="176"/>
        <v>0</v>
      </c>
      <c r="CO847" s="89">
        <f t="shared" si="176"/>
        <v>0</v>
      </c>
      <c r="CP847" s="89">
        <f t="shared" si="176"/>
        <v>0</v>
      </c>
      <c r="CQ847" s="89">
        <f t="shared" si="176"/>
        <v>0</v>
      </c>
    </row>
    <row r="848" spans="1:95" s="89" customFormat="1" hidden="1" x14ac:dyDescent="0.25">
      <c r="A848" s="90" t="s">
        <v>298</v>
      </c>
      <c r="B848" s="91">
        <f>'[1]Base produits'!C240</f>
        <v>0</v>
      </c>
      <c r="C848" s="89">
        <f t="shared" ref="C848:BN851" si="178">C244*$B848</f>
        <v>0</v>
      </c>
      <c r="D848" s="89">
        <f t="shared" si="178"/>
        <v>0</v>
      </c>
      <c r="E848" s="89">
        <f t="shared" si="178"/>
        <v>0</v>
      </c>
      <c r="F848" s="89">
        <f t="shared" si="178"/>
        <v>0</v>
      </c>
      <c r="G848" s="89">
        <f t="shared" si="178"/>
        <v>0</v>
      </c>
      <c r="H848" s="89">
        <f t="shared" si="178"/>
        <v>0</v>
      </c>
      <c r="I848" s="89">
        <f t="shared" si="178"/>
        <v>0</v>
      </c>
      <c r="J848" s="89">
        <f t="shared" si="178"/>
        <v>0</v>
      </c>
      <c r="K848" s="89">
        <f t="shared" si="178"/>
        <v>0</v>
      </c>
      <c r="L848" s="89">
        <f t="shared" si="178"/>
        <v>0</v>
      </c>
      <c r="M848" s="89">
        <f t="shared" si="178"/>
        <v>0</v>
      </c>
      <c r="N848" s="89">
        <f t="shared" si="178"/>
        <v>0</v>
      </c>
      <c r="O848" s="89">
        <f t="shared" si="178"/>
        <v>0</v>
      </c>
      <c r="P848" s="89">
        <f t="shared" si="178"/>
        <v>0</v>
      </c>
      <c r="Q848" s="89">
        <f t="shared" si="178"/>
        <v>0</v>
      </c>
      <c r="R848" s="89">
        <f t="shared" si="178"/>
        <v>0</v>
      </c>
      <c r="S848" s="89">
        <f t="shared" si="178"/>
        <v>0</v>
      </c>
      <c r="T848" s="89">
        <f t="shared" si="178"/>
        <v>0</v>
      </c>
      <c r="U848" s="89">
        <f t="shared" si="178"/>
        <v>0</v>
      </c>
      <c r="V848" s="89">
        <f t="shared" si="178"/>
        <v>0</v>
      </c>
      <c r="W848" s="89">
        <f t="shared" si="178"/>
        <v>0</v>
      </c>
      <c r="X848" s="89">
        <f t="shared" si="178"/>
        <v>0</v>
      </c>
      <c r="Y848" s="89">
        <f t="shared" si="178"/>
        <v>0</v>
      </c>
      <c r="Z848" s="89">
        <f t="shared" si="178"/>
        <v>0</v>
      </c>
      <c r="AA848" s="89">
        <f t="shared" si="178"/>
        <v>0</v>
      </c>
      <c r="AB848" s="89">
        <f t="shared" si="178"/>
        <v>0</v>
      </c>
      <c r="AC848" s="89">
        <f t="shared" si="178"/>
        <v>0</v>
      </c>
      <c r="AD848" s="89">
        <f t="shared" si="178"/>
        <v>0</v>
      </c>
      <c r="AE848" s="89">
        <f t="shared" si="178"/>
        <v>0</v>
      </c>
      <c r="AF848" s="89">
        <f t="shared" si="178"/>
        <v>0</v>
      </c>
      <c r="AG848" s="89">
        <f t="shared" si="178"/>
        <v>0</v>
      </c>
      <c r="AH848" s="89">
        <f t="shared" si="178"/>
        <v>0</v>
      </c>
      <c r="AI848" s="89">
        <f t="shared" si="178"/>
        <v>0</v>
      </c>
      <c r="AJ848" s="89">
        <f t="shared" si="178"/>
        <v>0</v>
      </c>
      <c r="AK848" s="89">
        <f t="shared" si="178"/>
        <v>0</v>
      </c>
      <c r="AL848" s="89">
        <f t="shared" si="178"/>
        <v>0</v>
      </c>
      <c r="AM848" s="89">
        <f t="shared" si="178"/>
        <v>0</v>
      </c>
      <c r="AN848" s="89">
        <f t="shared" si="178"/>
        <v>0</v>
      </c>
      <c r="AO848" s="89">
        <f t="shared" si="178"/>
        <v>0</v>
      </c>
      <c r="AP848" s="89">
        <f t="shared" si="178"/>
        <v>0</v>
      </c>
      <c r="AQ848" s="89">
        <f t="shared" si="178"/>
        <v>0</v>
      </c>
      <c r="AR848" s="89">
        <f t="shared" si="178"/>
        <v>0</v>
      </c>
      <c r="AS848" s="89">
        <f t="shared" si="178"/>
        <v>0</v>
      </c>
      <c r="AT848" s="89">
        <f t="shared" si="178"/>
        <v>0</v>
      </c>
      <c r="AU848" s="89">
        <f t="shared" si="178"/>
        <v>0</v>
      </c>
      <c r="AV848" s="89">
        <f t="shared" si="178"/>
        <v>0</v>
      </c>
      <c r="AW848" s="89">
        <f t="shared" si="178"/>
        <v>0</v>
      </c>
      <c r="AX848" s="89">
        <f t="shared" si="178"/>
        <v>0</v>
      </c>
      <c r="AY848" s="89">
        <f t="shared" si="178"/>
        <v>0</v>
      </c>
      <c r="AZ848" s="89">
        <f t="shared" si="178"/>
        <v>0</v>
      </c>
      <c r="BA848" s="89">
        <f t="shared" si="178"/>
        <v>0</v>
      </c>
      <c r="BB848" s="89">
        <f t="shared" si="178"/>
        <v>0</v>
      </c>
      <c r="BC848" s="89">
        <f t="shared" si="178"/>
        <v>0</v>
      </c>
      <c r="BD848" s="89">
        <f t="shared" si="178"/>
        <v>0</v>
      </c>
      <c r="BE848" s="89">
        <f t="shared" si="178"/>
        <v>0</v>
      </c>
      <c r="BF848" s="89">
        <f t="shared" si="178"/>
        <v>0</v>
      </c>
      <c r="BG848" s="89">
        <f t="shared" si="178"/>
        <v>0</v>
      </c>
      <c r="BH848" s="89">
        <f t="shared" si="178"/>
        <v>0</v>
      </c>
      <c r="BI848" s="89">
        <f t="shared" si="178"/>
        <v>0</v>
      </c>
      <c r="BJ848" s="89">
        <f t="shared" si="178"/>
        <v>0</v>
      </c>
      <c r="BK848" s="89">
        <f t="shared" si="178"/>
        <v>0</v>
      </c>
      <c r="BL848" s="89">
        <f t="shared" si="178"/>
        <v>0</v>
      </c>
      <c r="BM848" s="89">
        <f t="shared" si="178"/>
        <v>0</v>
      </c>
      <c r="BN848" s="89">
        <f t="shared" si="178"/>
        <v>0</v>
      </c>
      <c r="BO848" s="89">
        <f t="shared" ref="BO848:CQ851" si="179">BO244*$B848</f>
        <v>0</v>
      </c>
      <c r="BP848" s="89">
        <f t="shared" si="179"/>
        <v>0</v>
      </c>
      <c r="BQ848" s="89">
        <f t="shared" si="179"/>
        <v>0</v>
      </c>
      <c r="BR848" s="89">
        <f t="shared" si="179"/>
        <v>0</v>
      </c>
      <c r="BS848" s="89">
        <f t="shared" si="179"/>
        <v>0</v>
      </c>
      <c r="BT848" s="89">
        <f t="shared" si="179"/>
        <v>0</v>
      </c>
      <c r="BU848" s="89">
        <f t="shared" si="179"/>
        <v>0</v>
      </c>
      <c r="BV848" s="89">
        <f t="shared" si="179"/>
        <v>0</v>
      </c>
      <c r="BW848" s="89">
        <f t="shared" si="179"/>
        <v>0</v>
      </c>
      <c r="BX848" s="89">
        <f t="shared" si="179"/>
        <v>0</v>
      </c>
      <c r="BY848" s="89">
        <f t="shared" si="179"/>
        <v>0</v>
      </c>
      <c r="BZ848" s="89">
        <f t="shared" si="179"/>
        <v>0</v>
      </c>
      <c r="CA848" s="89">
        <f t="shared" si="179"/>
        <v>0</v>
      </c>
      <c r="CB848" s="89">
        <f t="shared" si="179"/>
        <v>0</v>
      </c>
      <c r="CC848" s="89">
        <f t="shared" si="179"/>
        <v>0</v>
      </c>
      <c r="CD848" s="89">
        <f t="shared" si="179"/>
        <v>0</v>
      </c>
      <c r="CE848" s="89">
        <f t="shared" si="179"/>
        <v>0</v>
      </c>
      <c r="CF848" s="89">
        <f t="shared" si="179"/>
        <v>0</v>
      </c>
      <c r="CG848" s="89">
        <f t="shared" si="179"/>
        <v>0</v>
      </c>
      <c r="CH848" s="89">
        <f t="shared" si="179"/>
        <v>0</v>
      </c>
      <c r="CI848" s="89">
        <f t="shared" si="179"/>
        <v>0</v>
      </c>
      <c r="CJ848" s="89">
        <f t="shared" si="179"/>
        <v>0</v>
      </c>
      <c r="CK848" s="89">
        <f t="shared" si="179"/>
        <v>0</v>
      </c>
      <c r="CL848" s="89">
        <f t="shared" si="179"/>
        <v>0</v>
      </c>
      <c r="CM848" s="89">
        <f t="shared" si="179"/>
        <v>0</v>
      </c>
      <c r="CN848" s="89">
        <f t="shared" si="179"/>
        <v>0</v>
      </c>
      <c r="CO848" s="89">
        <f t="shared" si="179"/>
        <v>0</v>
      </c>
      <c r="CP848" s="89">
        <f t="shared" si="179"/>
        <v>0</v>
      </c>
      <c r="CQ848" s="89">
        <f t="shared" si="179"/>
        <v>0</v>
      </c>
    </row>
    <row r="849" spans="1:95" s="89" customFormat="1" hidden="1" x14ac:dyDescent="0.25">
      <c r="A849" s="90" t="s">
        <v>299</v>
      </c>
      <c r="B849" s="91">
        <f>'[1]Base produits'!C241</f>
        <v>0</v>
      </c>
      <c r="C849" s="89">
        <f t="shared" si="178"/>
        <v>0</v>
      </c>
      <c r="D849" s="89">
        <f t="shared" si="178"/>
        <v>0</v>
      </c>
      <c r="E849" s="89">
        <f t="shared" si="178"/>
        <v>0</v>
      </c>
      <c r="F849" s="89">
        <f t="shared" si="178"/>
        <v>0</v>
      </c>
      <c r="G849" s="89">
        <f t="shared" si="178"/>
        <v>0</v>
      </c>
      <c r="H849" s="89">
        <f t="shared" si="178"/>
        <v>0</v>
      </c>
      <c r="I849" s="89">
        <f t="shared" si="178"/>
        <v>0</v>
      </c>
      <c r="J849" s="89">
        <f t="shared" si="178"/>
        <v>0</v>
      </c>
      <c r="K849" s="89">
        <f t="shared" si="178"/>
        <v>0</v>
      </c>
      <c r="L849" s="89">
        <f t="shared" si="178"/>
        <v>0</v>
      </c>
      <c r="M849" s="89">
        <f t="shared" si="178"/>
        <v>0</v>
      </c>
      <c r="N849" s="89">
        <f t="shared" si="178"/>
        <v>0</v>
      </c>
      <c r="O849" s="89">
        <f t="shared" si="178"/>
        <v>0</v>
      </c>
      <c r="P849" s="89">
        <f t="shared" si="178"/>
        <v>0</v>
      </c>
      <c r="Q849" s="89">
        <f t="shared" si="178"/>
        <v>0</v>
      </c>
      <c r="R849" s="89">
        <f t="shared" si="178"/>
        <v>0</v>
      </c>
      <c r="S849" s="89">
        <f t="shared" si="178"/>
        <v>0</v>
      </c>
      <c r="T849" s="89">
        <f t="shared" si="178"/>
        <v>0</v>
      </c>
      <c r="U849" s="89">
        <f t="shared" si="178"/>
        <v>0</v>
      </c>
      <c r="V849" s="89">
        <f t="shared" si="178"/>
        <v>0</v>
      </c>
      <c r="W849" s="89">
        <f t="shared" si="178"/>
        <v>0</v>
      </c>
      <c r="X849" s="89">
        <f t="shared" si="178"/>
        <v>0</v>
      </c>
      <c r="Y849" s="89">
        <f t="shared" si="178"/>
        <v>0</v>
      </c>
      <c r="Z849" s="89">
        <f t="shared" si="178"/>
        <v>0</v>
      </c>
      <c r="AA849" s="89">
        <f t="shared" si="178"/>
        <v>0</v>
      </c>
      <c r="AB849" s="89">
        <f t="shared" si="178"/>
        <v>0</v>
      </c>
      <c r="AC849" s="89">
        <f t="shared" si="178"/>
        <v>0</v>
      </c>
      <c r="AD849" s="89">
        <f t="shared" si="178"/>
        <v>0</v>
      </c>
      <c r="AE849" s="89">
        <f t="shared" si="178"/>
        <v>0</v>
      </c>
      <c r="AF849" s="89">
        <f t="shared" si="178"/>
        <v>0</v>
      </c>
      <c r="AG849" s="89">
        <f t="shared" si="178"/>
        <v>0</v>
      </c>
      <c r="AH849" s="89">
        <f t="shared" si="178"/>
        <v>0</v>
      </c>
      <c r="AI849" s="89">
        <f t="shared" si="178"/>
        <v>0</v>
      </c>
      <c r="AJ849" s="89">
        <f t="shared" si="178"/>
        <v>0</v>
      </c>
      <c r="AK849" s="89">
        <f t="shared" si="178"/>
        <v>0</v>
      </c>
      <c r="AL849" s="89">
        <f t="shared" si="178"/>
        <v>0</v>
      </c>
      <c r="AM849" s="89">
        <f t="shared" si="178"/>
        <v>0</v>
      </c>
      <c r="AN849" s="89">
        <f t="shared" si="178"/>
        <v>0</v>
      </c>
      <c r="AO849" s="89">
        <f t="shared" si="178"/>
        <v>0</v>
      </c>
      <c r="AP849" s="89">
        <f t="shared" si="178"/>
        <v>0</v>
      </c>
      <c r="AQ849" s="89">
        <f t="shared" si="178"/>
        <v>0</v>
      </c>
      <c r="AR849" s="89">
        <f t="shared" si="178"/>
        <v>0</v>
      </c>
      <c r="AS849" s="89">
        <f t="shared" si="178"/>
        <v>0</v>
      </c>
      <c r="AT849" s="89">
        <f t="shared" si="178"/>
        <v>0</v>
      </c>
      <c r="AU849" s="89">
        <f t="shared" si="178"/>
        <v>0</v>
      </c>
      <c r="AV849" s="89">
        <f t="shared" si="178"/>
        <v>0</v>
      </c>
      <c r="AW849" s="89">
        <f t="shared" si="178"/>
        <v>0</v>
      </c>
      <c r="AX849" s="89">
        <f t="shared" si="178"/>
        <v>0</v>
      </c>
      <c r="AY849" s="89">
        <f t="shared" si="178"/>
        <v>0</v>
      </c>
      <c r="AZ849" s="89">
        <f t="shared" si="178"/>
        <v>0</v>
      </c>
      <c r="BA849" s="89">
        <f t="shared" si="178"/>
        <v>0</v>
      </c>
      <c r="BB849" s="89">
        <f t="shared" si="178"/>
        <v>0</v>
      </c>
      <c r="BC849" s="89">
        <f t="shared" si="178"/>
        <v>0</v>
      </c>
      <c r="BD849" s="89">
        <f t="shared" si="178"/>
        <v>0</v>
      </c>
      <c r="BE849" s="89">
        <f t="shared" si="178"/>
        <v>0</v>
      </c>
      <c r="BF849" s="89">
        <f t="shared" si="178"/>
        <v>0</v>
      </c>
      <c r="BG849" s="89">
        <f t="shared" si="178"/>
        <v>0</v>
      </c>
      <c r="BH849" s="89">
        <f t="shared" si="178"/>
        <v>0</v>
      </c>
      <c r="BI849" s="89">
        <f t="shared" si="178"/>
        <v>0</v>
      </c>
      <c r="BJ849" s="89">
        <f t="shared" si="178"/>
        <v>0</v>
      </c>
      <c r="BK849" s="89">
        <f t="shared" si="178"/>
        <v>0</v>
      </c>
      <c r="BL849" s="89">
        <f t="shared" si="178"/>
        <v>0</v>
      </c>
      <c r="BM849" s="89">
        <f t="shared" si="178"/>
        <v>0</v>
      </c>
      <c r="BN849" s="89">
        <f t="shared" si="178"/>
        <v>0</v>
      </c>
      <c r="BO849" s="89">
        <f t="shared" si="179"/>
        <v>0</v>
      </c>
      <c r="BP849" s="89">
        <f t="shared" si="179"/>
        <v>0</v>
      </c>
      <c r="BQ849" s="89">
        <f t="shared" si="179"/>
        <v>0</v>
      </c>
      <c r="BR849" s="89">
        <f t="shared" si="179"/>
        <v>0</v>
      </c>
      <c r="BS849" s="89">
        <f t="shared" si="179"/>
        <v>0</v>
      </c>
      <c r="BT849" s="89">
        <f t="shared" si="179"/>
        <v>0</v>
      </c>
      <c r="BU849" s="89">
        <f t="shared" si="179"/>
        <v>0</v>
      </c>
      <c r="BV849" s="89">
        <f t="shared" si="179"/>
        <v>0</v>
      </c>
      <c r="BW849" s="89">
        <f t="shared" si="179"/>
        <v>0</v>
      </c>
      <c r="BX849" s="89">
        <f t="shared" si="179"/>
        <v>0</v>
      </c>
      <c r="BY849" s="89">
        <f t="shared" si="179"/>
        <v>0</v>
      </c>
      <c r="BZ849" s="89">
        <f t="shared" si="179"/>
        <v>0</v>
      </c>
      <c r="CA849" s="89">
        <f t="shared" si="179"/>
        <v>0</v>
      </c>
      <c r="CB849" s="89">
        <f t="shared" si="179"/>
        <v>0</v>
      </c>
      <c r="CC849" s="89">
        <f t="shared" si="179"/>
        <v>0</v>
      </c>
      <c r="CD849" s="89">
        <f t="shared" si="179"/>
        <v>0</v>
      </c>
      <c r="CE849" s="89">
        <f t="shared" si="179"/>
        <v>0</v>
      </c>
      <c r="CF849" s="89">
        <f t="shared" si="179"/>
        <v>0</v>
      </c>
      <c r="CG849" s="89">
        <f t="shared" si="179"/>
        <v>0</v>
      </c>
      <c r="CH849" s="89">
        <f t="shared" si="179"/>
        <v>0</v>
      </c>
      <c r="CI849" s="89">
        <f t="shared" si="179"/>
        <v>0</v>
      </c>
      <c r="CJ849" s="89">
        <f t="shared" si="179"/>
        <v>0</v>
      </c>
      <c r="CK849" s="89">
        <f t="shared" si="179"/>
        <v>0</v>
      </c>
      <c r="CL849" s="89">
        <f t="shared" si="179"/>
        <v>0</v>
      </c>
      <c r="CM849" s="89">
        <f t="shared" si="179"/>
        <v>0</v>
      </c>
      <c r="CN849" s="89">
        <f t="shared" si="179"/>
        <v>0</v>
      </c>
      <c r="CO849" s="89">
        <f t="shared" si="179"/>
        <v>0</v>
      </c>
      <c r="CP849" s="89">
        <f t="shared" si="179"/>
        <v>0</v>
      </c>
      <c r="CQ849" s="89">
        <f t="shared" si="179"/>
        <v>0</v>
      </c>
    </row>
    <row r="850" spans="1:95" s="89" customFormat="1" hidden="1" x14ac:dyDescent="0.25">
      <c r="A850" s="90" t="s">
        <v>300</v>
      </c>
      <c r="B850" s="91">
        <f>'[1]Base produits'!C242</f>
        <v>0</v>
      </c>
      <c r="C850" s="89">
        <f t="shared" si="178"/>
        <v>0</v>
      </c>
      <c r="D850" s="89">
        <f t="shared" si="178"/>
        <v>0</v>
      </c>
      <c r="E850" s="89">
        <f t="shared" si="178"/>
        <v>0</v>
      </c>
      <c r="F850" s="89">
        <f t="shared" si="178"/>
        <v>0</v>
      </c>
      <c r="G850" s="89">
        <f t="shared" si="178"/>
        <v>0</v>
      </c>
      <c r="H850" s="89">
        <f t="shared" si="178"/>
        <v>0</v>
      </c>
      <c r="I850" s="89">
        <f t="shared" si="178"/>
        <v>0</v>
      </c>
      <c r="J850" s="89">
        <f t="shared" si="178"/>
        <v>0</v>
      </c>
      <c r="K850" s="89">
        <f t="shared" si="178"/>
        <v>0</v>
      </c>
      <c r="L850" s="89">
        <f t="shared" si="178"/>
        <v>0</v>
      </c>
      <c r="M850" s="89">
        <f t="shared" si="178"/>
        <v>0</v>
      </c>
      <c r="N850" s="89">
        <f t="shared" si="178"/>
        <v>0</v>
      </c>
      <c r="O850" s="89">
        <f t="shared" si="178"/>
        <v>0</v>
      </c>
      <c r="P850" s="89">
        <f t="shared" si="178"/>
        <v>0</v>
      </c>
      <c r="Q850" s="89">
        <f t="shared" si="178"/>
        <v>0</v>
      </c>
      <c r="R850" s="89">
        <f t="shared" si="178"/>
        <v>0</v>
      </c>
      <c r="S850" s="89">
        <f t="shared" si="178"/>
        <v>0</v>
      </c>
      <c r="T850" s="89">
        <f t="shared" si="178"/>
        <v>0</v>
      </c>
      <c r="U850" s="89">
        <f t="shared" si="178"/>
        <v>0</v>
      </c>
      <c r="V850" s="89">
        <f t="shared" si="178"/>
        <v>0</v>
      </c>
      <c r="W850" s="89">
        <f t="shared" si="178"/>
        <v>0</v>
      </c>
      <c r="X850" s="89">
        <f t="shared" si="178"/>
        <v>0</v>
      </c>
      <c r="Y850" s="89">
        <f t="shared" si="178"/>
        <v>0</v>
      </c>
      <c r="Z850" s="89">
        <f t="shared" si="178"/>
        <v>0</v>
      </c>
      <c r="AA850" s="89">
        <f t="shared" si="178"/>
        <v>0</v>
      </c>
      <c r="AB850" s="89">
        <f t="shared" si="178"/>
        <v>0</v>
      </c>
      <c r="AC850" s="89">
        <f t="shared" si="178"/>
        <v>0</v>
      </c>
      <c r="AD850" s="89">
        <f t="shared" si="178"/>
        <v>0</v>
      </c>
      <c r="AE850" s="89">
        <f t="shared" si="178"/>
        <v>0</v>
      </c>
      <c r="AF850" s="89">
        <f t="shared" si="178"/>
        <v>0</v>
      </c>
      <c r="AG850" s="89">
        <f t="shared" si="178"/>
        <v>0</v>
      </c>
      <c r="AH850" s="89">
        <f t="shared" si="178"/>
        <v>0</v>
      </c>
      <c r="AI850" s="89">
        <f t="shared" si="178"/>
        <v>0</v>
      </c>
      <c r="AJ850" s="89">
        <f t="shared" si="178"/>
        <v>0</v>
      </c>
      <c r="AK850" s="89">
        <f t="shared" si="178"/>
        <v>0</v>
      </c>
      <c r="AL850" s="89">
        <f t="shared" si="178"/>
        <v>0</v>
      </c>
      <c r="AM850" s="89">
        <f t="shared" si="178"/>
        <v>0</v>
      </c>
      <c r="AN850" s="89">
        <f t="shared" si="178"/>
        <v>0</v>
      </c>
      <c r="AO850" s="89">
        <f t="shared" si="178"/>
        <v>0</v>
      </c>
      <c r="AP850" s="89">
        <f t="shared" si="178"/>
        <v>0</v>
      </c>
      <c r="AQ850" s="89">
        <f t="shared" si="178"/>
        <v>0</v>
      </c>
      <c r="AR850" s="89">
        <f t="shared" si="178"/>
        <v>0</v>
      </c>
      <c r="AS850" s="89">
        <f t="shared" si="178"/>
        <v>0</v>
      </c>
      <c r="AT850" s="89">
        <f t="shared" si="178"/>
        <v>0</v>
      </c>
      <c r="AU850" s="89">
        <f t="shared" si="178"/>
        <v>0</v>
      </c>
      <c r="AV850" s="89">
        <f t="shared" si="178"/>
        <v>0</v>
      </c>
      <c r="AW850" s="89">
        <f t="shared" si="178"/>
        <v>0</v>
      </c>
      <c r="AX850" s="89">
        <f t="shared" si="178"/>
        <v>0</v>
      </c>
      <c r="AY850" s="89">
        <f t="shared" si="178"/>
        <v>0</v>
      </c>
      <c r="AZ850" s="89">
        <f t="shared" si="178"/>
        <v>0</v>
      </c>
      <c r="BA850" s="89">
        <f t="shared" si="178"/>
        <v>0</v>
      </c>
      <c r="BB850" s="89">
        <f t="shared" si="178"/>
        <v>0</v>
      </c>
      <c r="BC850" s="89">
        <f t="shared" si="178"/>
        <v>0</v>
      </c>
      <c r="BD850" s="89">
        <f t="shared" si="178"/>
        <v>0</v>
      </c>
      <c r="BE850" s="89">
        <f t="shared" si="178"/>
        <v>0</v>
      </c>
      <c r="BF850" s="89">
        <f t="shared" si="178"/>
        <v>0</v>
      </c>
      <c r="BG850" s="89">
        <f t="shared" si="178"/>
        <v>0</v>
      </c>
      <c r="BH850" s="89">
        <f t="shared" si="178"/>
        <v>0</v>
      </c>
      <c r="BI850" s="89">
        <f t="shared" si="178"/>
        <v>0</v>
      </c>
      <c r="BJ850" s="89">
        <f t="shared" si="178"/>
        <v>0</v>
      </c>
      <c r="BK850" s="89">
        <f t="shared" si="178"/>
        <v>0</v>
      </c>
      <c r="BL850" s="89">
        <f t="shared" si="178"/>
        <v>0</v>
      </c>
      <c r="BM850" s="89">
        <f t="shared" si="178"/>
        <v>0</v>
      </c>
      <c r="BN850" s="89">
        <f t="shared" si="178"/>
        <v>0</v>
      </c>
      <c r="BO850" s="89">
        <f t="shared" si="179"/>
        <v>0</v>
      </c>
      <c r="BP850" s="89">
        <f t="shared" si="179"/>
        <v>0</v>
      </c>
      <c r="BQ850" s="89">
        <f t="shared" si="179"/>
        <v>0</v>
      </c>
      <c r="BR850" s="89">
        <f t="shared" si="179"/>
        <v>0</v>
      </c>
      <c r="BS850" s="89">
        <f t="shared" si="179"/>
        <v>0</v>
      </c>
      <c r="BT850" s="89">
        <f t="shared" si="179"/>
        <v>0</v>
      </c>
      <c r="BU850" s="89">
        <f t="shared" si="179"/>
        <v>0</v>
      </c>
      <c r="BV850" s="89">
        <f t="shared" si="179"/>
        <v>0</v>
      </c>
      <c r="BW850" s="89">
        <f t="shared" si="179"/>
        <v>0</v>
      </c>
      <c r="BX850" s="89">
        <f t="shared" si="179"/>
        <v>0</v>
      </c>
      <c r="BY850" s="89">
        <f t="shared" si="179"/>
        <v>0</v>
      </c>
      <c r="BZ850" s="89">
        <f t="shared" si="179"/>
        <v>0</v>
      </c>
      <c r="CA850" s="89">
        <f t="shared" si="179"/>
        <v>0</v>
      </c>
      <c r="CB850" s="89">
        <f t="shared" si="179"/>
        <v>0</v>
      </c>
      <c r="CC850" s="89">
        <f t="shared" si="179"/>
        <v>0</v>
      </c>
      <c r="CD850" s="89">
        <f t="shared" si="179"/>
        <v>0</v>
      </c>
      <c r="CE850" s="89">
        <f t="shared" si="179"/>
        <v>0</v>
      </c>
      <c r="CF850" s="89">
        <f t="shared" si="179"/>
        <v>0</v>
      </c>
      <c r="CG850" s="89">
        <f t="shared" si="179"/>
        <v>0</v>
      </c>
      <c r="CH850" s="89">
        <f t="shared" si="179"/>
        <v>0</v>
      </c>
      <c r="CI850" s="89">
        <f t="shared" si="179"/>
        <v>0</v>
      </c>
      <c r="CJ850" s="89">
        <f t="shared" si="179"/>
        <v>0</v>
      </c>
      <c r="CK850" s="89">
        <f t="shared" si="179"/>
        <v>0</v>
      </c>
      <c r="CL850" s="89">
        <f t="shared" si="179"/>
        <v>0</v>
      </c>
      <c r="CM850" s="89">
        <f t="shared" si="179"/>
        <v>0</v>
      </c>
      <c r="CN850" s="89">
        <f t="shared" si="179"/>
        <v>0</v>
      </c>
      <c r="CO850" s="89">
        <f t="shared" si="179"/>
        <v>0</v>
      </c>
      <c r="CP850" s="89">
        <f t="shared" si="179"/>
        <v>0</v>
      </c>
      <c r="CQ850" s="89">
        <f t="shared" si="179"/>
        <v>0</v>
      </c>
    </row>
    <row r="851" spans="1:95" s="89" customFormat="1" hidden="1" x14ac:dyDescent="0.25">
      <c r="A851" s="90" t="s">
        <v>301</v>
      </c>
      <c r="B851" s="91">
        <f>'[1]Base produits'!C243</f>
        <v>0</v>
      </c>
      <c r="C851" s="89">
        <f t="shared" si="178"/>
        <v>0</v>
      </c>
      <c r="D851" s="89">
        <f t="shared" si="178"/>
        <v>0</v>
      </c>
      <c r="E851" s="89">
        <f t="shared" si="178"/>
        <v>0</v>
      </c>
      <c r="F851" s="89">
        <f t="shared" si="178"/>
        <v>0</v>
      </c>
      <c r="G851" s="89">
        <f t="shared" si="178"/>
        <v>0</v>
      </c>
      <c r="H851" s="89">
        <f t="shared" si="178"/>
        <v>0</v>
      </c>
      <c r="I851" s="89">
        <f t="shared" si="178"/>
        <v>0</v>
      </c>
      <c r="J851" s="89">
        <f t="shared" si="178"/>
        <v>0</v>
      </c>
      <c r="K851" s="89">
        <f t="shared" si="178"/>
        <v>0</v>
      </c>
      <c r="L851" s="89">
        <f t="shared" si="178"/>
        <v>0</v>
      </c>
      <c r="M851" s="89">
        <f t="shared" si="178"/>
        <v>0</v>
      </c>
      <c r="N851" s="89">
        <f t="shared" si="178"/>
        <v>0</v>
      </c>
      <c r="O851" s="89">
        <f t="shared" si="178"/>
        <v>0</v>
      </c>
      <c r="P851" s="89">
        <f t="shared" si="178"/>
        <v>0</v>
      </c>
      <c r="Q851" s="89">
        <f t="shared" si="178"/>
        <v>0</v>
      </c>
      <c r="R851" s="89">
        <f t="shared" si="178"/>
        <v>0</v>
      </c>
      <c r="S851" s="89">
        <f t="shared" si="178"/>
        <v>0</v>
      </c>
      <c r="T851" s="89">
        <f t="shared" si="178"/>
        <v>0</v>
      </c>
      <c r="U851" s="89">
        <f t="shared" si="178"/>
        <v>0</v>
      </c>
      <c r="V851" s="89">
        <f t="shared" si="178"/>
        <v>0</v>
      </c>
      <c r="W851" s="89">
        <f t="shared" si="178"/>
        <v>0</v>
      </c>
      <c r="X851" s="89">
        <f t="shared" si="178"/>
        <v>0</v>
      </c>
      <c r="Y851" s="89">
        <f t="shared" si="178"/>
        <v>0</v>
      </c>
      <c r="Z851" s="89">
        <f t="shared" si="178"/>
        <v>0</v>
      </c>
      <c r="AA851" s="89">
        <f t="shared" si="178"/>
        <v>0</v>
      </c>
      <c r="AB851" s="89">
        <f t="shared" si="178"/>
        <v>0</v>
      </c>
      <c r="AC851" s="89">
        <f t="shared" si="178"/>
        <v>0</v>
      </c>
      <c r="AD851" s="89">
        <f t="shared" si="178"/>
        <v>0</v>
      </c>
      <c r="AE851" s="89">
        <f t="shared" si="178"/>
        <v>0</v>
      </c>
      <c r="AF851" s="89">
        <f t="shared" si="178"/>
        <v>0</v>
      </c>
      <c r="AG851" s="89">
        <f t="shared" si="178"/>
        <v>0</v>
      </c>
      <c r="AH851" s="89">
        <f t="shared" si="178"/>
        <v>0</v>
      </c>
      <c r="AI851" s="89">
        <f t="shared" si="178"/>
        <v>0</v>
      </c>
      <c r="AJ851" s="89">
        <f t="shared" si="178"/>
        <v>0</v>
      </c>
      <c r="AK851" s="89">
        <f t="shared" si="178"/>
        <v>0</v>
      </c>
      <c r="AL851" s="89">
        <f t="shared" si="178"/>
        <v>0</v>
      </c>
      <c r="AM851" s="89">
        <f t="shared" si="178"/>
        <v>0</v>
      </c>
      <c r="AN851" s="89">
        <f t="shared" si="178"/>
        <v>0</v>
      </c>
      <c r="AO851" s="89">
        <f t="shared" si="178"/>
        <v>0</v>
      </c>
      <c r="AP851" s="89">
        <f t="shared" si="178"/>
        <v>0</v>
      </c>
      <c r="AQ851" s="89">
        <f t="shared" si="178"/>
        <v>0</v>
      </c>
      <c r="AR851" s="89">
        <f t="shared" si="178"/>
        <v>0</v>
      </c>
      <c r="AS851" s="89">
        <f t="shared" si="178"/>
        <v>0</v>
      </c>
      <c r="AT851" s="89">
        <f t="shared" si="178"/>
        <v>0</v>
      </c>
      <c r="AU851" s="89">
        <f t="shared" si="178"/>
        <v>0</v>
      </c>
      <c r="AV851" s="89">
        <f t="shared" si="178"/>
        <v>0</v>
      </c>
      <c r="AW851" s="89">
        <f t="shared" si="178"/>
        <v>0</v>
      </c>
      <c r="AX851" s="89">
        <f t="shared" si="178"/>
        <v>0</v>
      </c>
      <c r="AY851" s="89">
        <f t="shared" si="178"/>
        <v>0</v>
      </c>
      <c r="AZ851" s="89">
        <f t="shared" si="178"/>
        <v>0</v>
      </c>
      <c r="BA851" s="89">
        <f t="shared" si="178"/>
        <v>0</v>
      </c>
      <c r="BB851" s="89">
        <f t="shared" si="178"/>
        <v>0</v>
      </c>
      <c r="BC851" s="89">
        <f t="shared" si="178"/>
        <v>0</v>
      </c>
      <c r="BD851" s="89">
        <f t="shared" si="178"/>
        <v>0</v>
      </c>
      <c r="BE851" s="89">
        <f t="shared" si="178"/>
        <v>0</v>
      </c>
      <c r="BF851" s="89">
        <f t="shared" si="178"/>
        <v>0</v>
      </c>
      <c r="BG851" s="89">
        <f t="shared" si="178"/>
        <v>0</v>
      </c>
      <c r="BH851" s="89">
        <f t="shared" si="178"/>
        <v>0</v>
      </c>
      <c r="BI851" s="89">
        <f t="shared" si="178"/>
        <v>0</v>
      </c>
      <c r="BJ851" s="89">
        <f t="shared" si="178"/>
        <v>0</v>
      </c>
      <c r="BK851" s="89">
        <f t="shared" si="178"/>
        <v>0</v>
      </c>
      <c r="BL851" s="89">
        <f t="shared" si="178"/>
        <v>0</v>
      </c>
      <c r="BM851" s="89">
        <f t="shared" si="178"/>
        <v>0</v>
      </c>
      <c r="BN851" s="89">
        <f t="shared" ref="BN851" si="180">BN247*$B851</f>
        <v>0</v>
      </c>
      <c r="BO851" s="89">
        <f t="shared" si="179"/>
        <v>0</v>
      </c>
      <c r="BP851" s="89">
        <f t="shared" si="179"/>
        <v>0</v>
      </c>
      <c r="BQ851" s="89">
        <f t="shared" si="179"/>
        <v>0</v>
      </c>
      <c r="BR851" s="89">
        <f t="shared" si="179"/>
        <v>0</v>
      </c>
      <c r="BS851" s="89">
        <f t="shared" si="179"/>
        <v>0</v>
      </c>
      <c r="BT851" s="89">
        <f t="shared" si="179"/>
        <v>0</v>
      </c>
      <c r="BU851" s="89">
        <f t="shared" si="179"/>
        <v>0</v>
      </c>
      <c r="BV851" s="89">
        <f t="shared" si="179"/>
        <v>0</v>
      </c>
      <c r="BW851" s="89">
        <f t="shared" si="179"/>
        <v>0</v>
      </c>
      <c r="BX851" s="89">
        <f t="shared" si="179"/>
        <v>0</v>
      </c>
      <c r="BY851" s="89">
        <f t="shared" si="179"/>
        <v>0</v>
      </c>
      <c r="BZ851" s="89">
        <f t="shared" si="179"/>
        <v>0</v>
      </c>
      <c r="CA851" s="89">
        <f t="shared" si="179"/>
        <v>0</v>
      </c>
      <c r="CB851" s="89">
        <f t="shared" si="179"/>
        <v>0</v>
      </c>
      <c r="CC851" s="89">
        <f t="shared" si="179"/>
        <v>0</v>
      </c>
      <c r="CD851" s="89">
        <f t="shared" si="179"/>
        <v>0</v>
      </c>
      <c r="CE851" s="89">
        <f t="shared" si="179"/>
        <v>0</v>
      </c>
      <c r="CF851" s="89">
        <f t="shared" si="179"/>
        <v>0</v>
      </c>
      <c r="CG851" s="89">
        <f t="shared" si="179"/>
        <v>0</v>
      </c>
      <c r="CH851" s="89">
        <f t="shared" si="179"/>
        <v>0</v>
      </c>
      <c r="CI851" s="89">
        <f t="shared" si="179"/>
        <v>0</v>
      </c>
      <c r="CJ851" s="89">
        <f t="shared" si="179"/>
        <v>0</v>
      </c>
      <c r="CK851" s="89">
        <f t="shared" si="179"/>
        <v>0</v>
      </c>
      <c r="CL851" s="89">
        <f t="shared" si="179"/>
        <v>0</v>
      </c>
      <c r="CM851" s="89">
        <f t="shared" si="179"/>
        <v>0</v>
      </c>
      <c r="CN851" s="89">
        <f t="shared" si="179"/>
        <v>0</v>
      </c>
      <c r="CO851" s="89">
        <f t="shared" si="179"/>
        <v>0</v>
      </c>
      <c r="CP851" s="89">
        <f t="shared" si="179"/>
        <v>0</v>
      </c>
      <c r="CQ851" s="89">
        <f t="shared" si="179"/>
        <v>0</v>
      </c>
    </row>
    <row r="852" spans="1:95" s="89" customFormat="1" hidden="1" x14ac:dyDescent="0.25">
      <c r="A852" s="90" t="s">
        <v>302</v>
      </c>
      <c r="B852" s="91">
        <f>'[1]Base produits'!C244</f>
        <v>0</v>
      </c>
      <c r="C852" s="89">
        <f t="shared" ref="C852:BN855" si="181">C248*$B852</f>
        <v>0</v>
      </c>
      <c r="D852" s="89">
        <f t="shared" si="181"/>
        <v>0</v>
      </c>
      <c r="E852" s="89">
        <f t="shared" si="181"/>
        <v>0</v>
      </c>
      <c r="F852" s="89">
        <f t="shared" si="181"/>
        <v>0</v>
      </c>
      <c r="G852" s="89">
        <f t="shared" si="181"/>
        <v>0</v>
      </c>
      <c r="H852" s="89">
        <f t="shared" si="181"/>
        <v>0</v>
      </c>
      <c r="I852" s="89">
        <f t="shared" si="181"/>
        <v>0</v>
      </c>
      <c r="J852" s="89">
        <f t="shared" si="181"/>
        <v>0</v>
      </c>
      <c r="K852" s="89">
        <f t="shared" si="181"/>
        <v>0</v>
      </c>
      <c r="L852" s="89">
        <f t="shared" si="181"/>
        <v>0</v>
      </c>
      <c r="M852" s="89">
        <f t="shared" si="181"/>
        <v>0</v>
      </c>
      <c r="N852" s="89">
        <f t="shared" si="181"/>
        <v>0</v>
      </c>
      <c r="O852" s="89">
        <f t="shared" si="181"/>
        <v>0</v>
      </c>
      <c r="P852" s="89">
        <f t="shared" si="181"/>
        <v>0</v>
      </c>
      <c r="Q852" s="89">
        <f t="shared" si="181"/>
        <v>0</v>
      </c>
      <c r="R852" s="89">
        <f t="shared" si="181"/>
        <v>0</v>
      </c>
      <c r="S852" s="89">
        <f t="shared" si="181"/>
        <v>0</v>
      </c>
      <c r="T852" s="89">
        <f t="shared" si="181"/>
        <v>0</v>
      </c>
      <c r="U852" s="89">
        <f t="shared" si="181"/>
        <v>0</v>
      </c>
      <c r="V852" s="89">
        <f t="shared" si="181"/>
        <v>0</v>
      </c>
      <c r="W852" s="89">
        <f t="shared" si="181"/>
        <v>0</v>
      </c>
      <c r="X852" s="89">
        <f t="shared" si="181"/>
        <v>0</v>
      </c>
      <c r="Y852" s="89">
        <f t="shared" si="181"/>
        <v>0</v>
      </c>
      <c r="Z852" s="89">
        <f t="shared" si="181"/>
        <v>0</v>
      </c>
      <c r="AA852" s="89">
        <f t="shared" si="181"/>
        <v>0</v>
      </c>
      <c r="AB852" s="89">
        <f t="shared" si="181"/>
        <v>0</v>
      </c>
      <c r="AC852" s="89">
        <f t="shared" si="181"/>
        <v>0</v>
      </c>
      <c r="AD852" s="89">
        <f t="shared" si="181"/>
        <v>0</v>
      </c>
      <c r="AE852" s="89">
        <f t="shared" si="181"/>
        <v>0</v>
      </c>
      <c r="AF852" s="89">
        <f t="shared" si="181"/>
        <v>0</v>
      </c>
      <c r="AG852" s="89">
        <f t="shared" si="181"/>
        <v>0</v>
      </c>
      <c r="AH852" s="89">
        <f t="shared" si="181"/>
        <v>0</v>
      </c>
      <c r="AI852" s="89">
        <f t="shared" si="181"/>
        <v>0</v>
      </c>
      <c r="AJ852" s="89">
        <f t="shared" si="181"/>
        <v>0</v>
      </c>
      <c r="AK852" s="89">
        <f t="shared" si="181"/>
        <v>0</v>
      </c>
      <c r="AL852" s="89">
        <f t="shared" si="181"/>
        <v>0</v>
      </c>
      <c r="AM852" s="89">
        <f t="shared" si="181"/>
        <v>0</v>
      </c>
      <c r="AN852" s="89">
        <f t="shared" si="181"/>
        <v>0</v>
      </c>
      <c r="AO852" s="89">
        <f t="shared" si="181"/>
        <v>0</v>
      </c>
      <c r="AP852" s="89">
        <f t="shared" si="181"/>
        <v>0</v>
      </c>
      <c r="AQ852" s="89">
        <f t="shared" si="181"/>
        <v>0</v>
      </c>
      <c r="AR852" s="89">
        <f t="shared" si="181"/>
        <v>0</v>
      </c>
      <c r="AS852" s="89">
        <f t="shared" si="181"/>
        <v>0</v>
      </c>
      <c r="AT852" s="89">
        <f t="shared" si="181"/>
        <v>0</v>
      </c>
      <c r="AU852" s="89">
        <f t="shared" si="181"/>
        <v>0</v>
      </c>
      <c r="AV852" s="89">
        <f t="shared" si="181"/>
        <v>0</v>
      </c>
      <c r="AW852" s="89">
        <f t="shared" si="181"/>
        <v>0</v>
      </c>
      <c r="AX852" s="89">
        <f t="shared" si="181"/>
        <v>0</v>
      </c>
      <c r="AY852" s="89">
        <f t="shared" si="181"/>
        <v>0</v>
      </c>
      <c r="AZ852" s="89">
        <f t="shared" si="181"/>
        <v>0</v>
      </c>
      <c r="BA852" s="89">
        <f t="shared" si="181"/>
        <v>0</v>
      </c>
      <c r="BB852" s="89">
        <f t="shared" si="181"/>
        <v>0</v>
      </c>
      <c r="BC852" s="89">
        <f t="shared" si="181"/>
        <v>0</v>
      </c>
      <c r="BD852" s="89">
        <f t="shared" si="181"/>
        <v>0</v>
      </c>
      <c r="BE852" s="89">
        <f t="shared" si="181"/>
        <v>0</v>
      </c>
      <c r="BF852" s="89">
        <f t="shared" si="181"/>
        <v>0</v>
      </c>
      <c r="BG852" s="89">
        <f t="shared" si="181"/>
        <v>0</v>
      </c>
      <c r="BH852" s="89">
        <f t="shared" si="181"/>
        <v>0</v>
      </c>
      <c r="BI852" s="89">
        <f t="shared" si="181"/>
        <v>0</v>
      </c>
      <c r="BJ852" s="89">
        <f t="shared" si="181"/>
        <v>0</v>
      </c>
      <c r="BK852" s="89">
        <f t="shared" si="181"/>
        <v>0</v>
      </c>
      <c r="BL852" s="89">
        <f t="shared" si="181"/>
        <v>0</v>
      </c>
      <c r="BM852" s="89">
        <f t="shared" si="181"/>
        <v>0</v>
      </c>
      <c r="BN852" s="89">
        <f t="shared" si="181"/>
        <v>0</v>
      </c>
      <c r="BO852" s="89">
        <f t="shared" ref="BO852:CQ855" si="182">BO248*$B852</f>
        <v>0</v>
      </c>
      <c r="BP852" s="89">
        <f t="shared" si="182"/>
        <v>0</v>
      </c>
      <c r="BQ852" s="89">
        <f t="shared" si="182"/>
        <v>0</v>
      </c>
      <c r="BR852" s="89">
        <f t="shared" si="182"/>
        <v>0</v>
      </c>
      <c r="BS852" s="89">
        <f t="shared" si="182"/>
        <v>0</v>
      </c>
      <c r="BT852" s="89">
        <f t="shared" si="182"/>
        <v>0</v>
      </c>
      <c r="BU852" s="89">
        <f t="shared" si="182"/>
        <v>0</v>
      </c>
      <c r="BV852" s="89">
        <f t="shared" si="182"/>
        <v>0</v>
      </c>
      <c r="BW852" s="89">
        <f t="shared" si="182"/>
        <v>0</v>
      </c>
      <c r="BX852" s="89">
        <f t="shared" si="182"/>
        <v>0</v>
      </c>
      <c r="BY852" s="89">
        <f t="shared" si="182"/>
        <v>0</v>
      </c>
      <c r="BZ852" s="89">
        <f t="shared" si="182"/>
        <v>0</v>
      </c>
      <c r="CA852" s="89">
        <f t="shared" si="182"/>
        <v>0</v>
      </c>
      <c r="CB852" s="89">
        <f t="shared" si="182"/>
        <v>0</v>
      </c>
      <c r="CC852" s="89">
        <f t="shared" si="182"/>
        <v>0</v>
      </c>
      <c r="CD852" s="89">
        <f t="shared" si="182"/>
        <v>0</v>
      </c>
      <c r="CE852" s="89">
        <f t="shared" si="182"/>
        <v>0</v>
      </c>
      <c r="CF852" s="89">
        <f t="shared" si="182"/>
        <v>0</v>
      </c>
      <c r="CG852" s="89">
        <f t="shared" si="182"/>
        <v>0</v>
      </c>
      <c r="CH852" s="89">
        <f t="shared" si="182"/>
        <v>0</v>
      </c>
      <c r="CI852" s="89">
        <f t="shared" si="182"/>
        <v>0</v>
      </c>
      <c r="CJ852" s="89">
        <f t="shared" si="182"/>
        <v>0</v>
      </c>
      <c r="CK852" s="89">
        <f t="shared" si="182"/>
        <v>0</v>
      </c>
      <c r="CL852" s="89">
        <f t="shared" si="182"/>
        <v>0</v>
      </c>
      <c r="CM852" s="89">
        <f t="shared" si="182"/>
        <v>0</v>
      </c>
      <c r="CN852" s="89">
        <f t="shared" si="182"/>
        <v>0</v>
      </c>
      <c r="CO852" s="89">
        <f t="shared" si="182"/>
        <v>0</v>
      </c>
      <c r="CP852" s="89">
        <f t="shared" si="182"/>
        <v>0</v>
      </c>
      <c r="CQ852" s="89">
        <f t="shared" si="182"/>
        <v>0</v>
      </c>
    </row>
    <row r="853" spans="1:95" s="89" customFormat="1" hidden="1" x14ac:dyDescent="0.25">
      <c r="A853" s="90" t="s">
        <v>303</v>
      </c>
      <c r="B853" s="91">
        <f>'[1]Base produits'!C245</f>
        <v>0</v>
      </c>
      <c r="C853" s="89">
        <f t="shared" si="181"/>
        <v>0</v>
      </c>
      <c r="D853" s="89">
        <f t="shared" si="181"/>
        <v>0</v>
      </c>
      <c r="E853" s="89">
        <f t="shared" si="181"/>
        <v>0</v>
      </c>
      <c r="F853" s="89">
        <f t="shared" si="181"/>
        <v>0</v>
      </c>
      <c r="G853" s="89">
        <f t="shared" si="181"/>
        <v>0</v>
      </c>
      <c r="H853" s="89">
        <f t="shared" si="181"/>
        <v>0</v>
      </c>
      <c r="I853" s="89">
        <f t="shared" si="181"/>
        <v>0</v>
      </c>
      <c r="J853" s="89">
        <f t="shared" si="181"/>
        <v>0</v>
      </c>
      <c r="K853" s="89">
        <f t="shared" si="181"/>
        <v>0</v>
      </c>
      <c r="L853" s="89">
        <f t="shared" si="181"/>
        <v>0</v>
      </c>
      <c r="M853" s="89">
        <f t="shared" si="181"/>
        <v>0</v>
      </c>
      <c r="N853" s="89">
        <f t="shared" si="181"/>
        <v>0</v>
      </c>
      <c r="O853" s="89">
        <f t="shared" si="181"/>
        <v>0</v>
      </c>
      <c r="P853" s="89">
        <f t="shared" si="181"/>
        <v>0</v>
      </c>
      <c r="Q853" s="89">
        <f t="shared" si="181"/>
        <v>0</v>
      </c>
      <c r="R853" s="89">
        <f t="shared" si="181"/>
        <v>0</v>
      </c>
      <c r="S853" s="89">
        <f t="shared" si="181"/>
        <v>0</v>
      </c>
      <c r="T853" s="89">
        <f t="shared" si="181"/>
        <v>0</v>
      </c>
      <c r="U853" s="89">
        <f t="shared" si="181"/>
        <v>0</v>
      </c>
      <c r="V853" s="89">
        <f t="shared" si="181"/>
        <v>0</v>
      </c>
      <c r="W853" s="89">
        <f t="shared" si="181"/>
        <v>0</v>
      </c>
      <c r="X853" s="89">
        <f t="shared" si="181"/>
        <v>0</v>
      </c>
      <c r="Y853" s="89">
        <f t="shared" si="181"/>
        <v>0</v>
      </c>
      <c r="Z853" s="89">
        <f t="shared" si="181"/>
        <v>0</v>
      </c>
      <c r="AA853" s="89">
        <f t="shared" si="181"/>
        <v>0</v>
      </c>
      <c r="AB853" s="89">
        <f t="shared" si="181"/>
        <v>0</v>
      </c>
      <c r="AC853" s="89">
        <f t="shared" si="181"/>
        <v>0</v>
      </c>
      <c r="AD853" s="89">
        <f t="shared" si="181"/>
        <v>0</v>
      </c>
      <c r="AE853" s="89">
        <f t="shared" si="181"/>
        <v>0</v>
      </c>
      <c r="AF853" s="89">
        <f t="shared" si="181"/>
        <v>0</v>
      </c>
      <c r="AG853" s="89">
        <f t="shared" si="181"/>
        <v>0</v>
      </c>
      <c r="AH853" s="89">
        <f t="shared" si="181"/>
        <v>0</v>
      </c>
      <c r="AI853" s="89">
        <f t="shared" si="181"/>
        <v>0</v>
      </c>
      <c r="AJ853" s="89">
        <f t="shared" si="181"/>
        <v>0</v>
      </c>
      <c r="AK853" s="89">
        <f t="shared" si="181"/>
        <v>0</v>
      </c>
      <c r="AL853" s="89">
        <f t="shared" si="181"/>
        <v>0</v>
      </c>
      <c r="AM853" s="89">
        <f t="shared" si="181"/>
        <v>0</v>
      </c>
      <c r="AN853" s="89">
        <f t="shared" si="181"/>
        <v>0</v>
      </c>
      <c r="AO853" s="89">
        <f t="shared" si="181"/>
        <v>0</v>
      </c>
      <c r="AP853" s="89">
        <f t="shared" si="181"/>
        <v>0</v>
      </c>
      <c r="AQ853" s="89">
        <f t="shared" si="181"/>
        <v>0</v>
      </c>
      <c r="AR853" s="89">
        <f t="shared" si="181"/>
        <v>0</v>
      </c>
      <c r="AS853" s="89">
        <f t="shared" si="181"/>
        <v>0</v>
      </c>
      <c r="AT853" s="89">
        <f t="shared" si="181"/>
        <v>0</v>
      </c>
      <c r="AU853" s="89">
        <f t="shared" si="181"/>
        <v>0</v>
      </c>
      <c r="AV853" s="89">
        <f t="shared" si="181"/>
        <v>0</v>
      </c>
      <c r="AW853" s="89">
        <f t="shared" si="181"/>
        <v>0</v>
      </c>
      <c r="AX853" s="89">
        <f t="shared" si="181"/>
        <v>0</v>
      </c>
      <c r="AY853" s="89">
        <f t="shared" si="181"/>
        <v>0</v>
      </c>
      <c r="AZ853" s="89">
        <f t="shared" si="181"/>
        <v>0</v>
      </c>
      <c r="BA853" s="89">
        <f t="shared" si="181"/>
        <v>0</v>
      </c>
      <c r="BB853" s="89">
        <f t="shared" si="181"/>
        <v>0</v>
      </c>
      <c r="BC853" s="89">
        <f t="shared" si="181"/>
        <v>0</v>
      </c>
      <c r="BD853" s="89">
        <f t="shared" si="181"/>
        <v>0</v>
      </c>
      <c r="BE853" s="89">
        <f t="shared" si="181"/>
        <v>0</v>
      </c>
      <c r="BF853" s="89">
        <f t="shared" si="181"/>
        <v>0</v>
      </c>
      <c r="BG853" s="89">
        <f t="shared" si="181"/>
        <v>0</v>
      </c>
      <c r="BH853" s="89">
        <f t="shared" si="181"/>
        <v>0</v>
      </c>
      <c r="BI853" s="89">
        <f t="shared" si="181"/>
        <v>0</v>
      </c>
      <c r="BJ853" s="89">
        <f t="shared" si="181"/>
        <v>0</v>
      </c>
      <c r="BK853" s="89">
        <f t="shared" si="181"/>
        <v>0</v>
      </c>
      <c r="BL853" s="89">
        <f t="shared" si="181"/>
        <v>0</v>
      </c>
      <c r="BM853" s="89">
        <f t="shared" si="181"/>
        <v>0</v>
      </c>
      <c r="BN853" s="89">
        <f t="shared" si="181"/>
        <v>0</v>
      </c>
      <c r="BO853" s="89">
        <f t="shared" si="182"/>
        <v>0</v>
      </c>
      <c r="BP853" s="89">
        <f t="shared" si="182"/>
        <v>0</v>
      </c>
      <c r="BQ853" s="89">
        <f t="shared" si="182"/>
        <v>0</v>
      </c>
      <c r="BR853" s="89">
        <f t="shared" si="182"/>
        <v>0</v>
      </c>
      <c r="BS853" s="89">
        <f t="shared" si="182"/>
        <v>0</v>
      </c>
      <c r="BT853" s="89">
        <f t="shared" si="182"/>
        <v>0</v>
      </c>
      <c r="BU853" s="89">
        <f t="shared" si="182"/>
        <v>0</v>
      </c>
      <c r="BV853" s="89">
        <f t="shared" si="182"/>
        <v>0</v>
      </c>
      <c r="BW853" s="89">
        <f t="shared" si="182"/>
        <v>0</v>
      </c>
      <c r="BX853" s="89">
        <f t="shared" si="182"/>
        <v>0</v>
      </c>
      <c r="BY853" s="89">
        <f t="shared" si="182"/>
        <v>0</v>
      </c>
      <c r="BZ853" s="89">
        <f t="shared" si="182"/>
        <v>0</v>
      </c>
      <c r="CA853" s="89">
        <f t="shared" si="182"/>
        <v>0</v>
      </c>
      <c r="CB853" s="89">
        <f t="shared" si="182"/>
        <v>0</v>
      </c>
      <c r="CC853" s="89">
        <f t="shared" si="182"/>
        <v>0</v>
      </c>
      <c r="CD853" s="89">
        <f t="shared" si="182"/>
        <v>0</v>
      </c>
      <c r="CE853" s="89">
        <f t="shared" si="182"/>
        <v>0</v>
      </c>
      <c r="CF853" s="89">
        <f t="shared" si="182"/>
        <v>0</v>
      </c>
      <c r="CG853" s="89">
        <f t="shared" si="182"/>
        <v>0</v>
      </c>
      <c r="CH853" s="89">
        <f t="shared" si="182"/>
        <v>0</v>
      </c>
      <c r="CI853" s="89">
        <f t="shared" si="182"/>
        <v>0</v>
      </c>
      <c r="CJ853" s="89">
        <f t="shared" si="182"/>
        <v>0</v>
      </c>
      <c r="CK853" s="89">
        <f t="shared" si="182"/>
        <v>0</v>
      </c>
      <c r="CL853" s="89">
        <f t="shared" si="182"/>
        <v>0</v>
      </c>
      <c r="CM853" s="89">
        <f t="shared" si="182"/>
        <v>0</v>
      </c>
      <c r="CN853" s="89">
        <f t="shared" si="182"/>
        <v>0</v>
      </c>
      <c r="CO853" s="89">
        <f t="shared" si="182"/>
        <v>0</v>
      </c>
      <c r="CP853" s="89">
        <f t="shared" si="182"/>
        <v>0</v>
      </c>
      <c r="CQ853" s="89">
        <f t="shared" si="182"/>
        <v>0</v>
      </c>
    </row>
    <row r="854" spans="1:95" s="89" customFormat="1" hidden="1" x14ac:dyDescent="0.25">
      <c r="A854" s="90" t="s">
        <v>304</v>
      </c>
      <c r="B854" s="91">
        <f>'[1]Base produits'!C246</f>
        <v>0</v>
      </c>
      <c r="C854" s="89">
        <f t="shared" si="181"/>
        <v>0</v>
      </c>
      <c r="D854" s="89">
        <f t="shared" si="181"/>
        <v>0</v>
      </c>
      <c r="E854" s="89">
        <f t="shared" si="181"/>
        <v>0</v>
      </c>
      <c r="F854" s="89">
        <f t="shared" si="181"/>
        <v>0</v>
      </c>
      <c r="G854" s="89">
        <f t="shared" si="181"/>
        <v>0</v>
      </c>
      <c r="H854" s="89">
        <f t="shared" si="181"/>
        <v>0</v>
      </c>
      <c r="I854" s="89">
        <f t="shared" si="181"/>
        <v>0</v>
      </c>
      <c r="J854" s="89">
        <f t="shared" si="181"/>
        <v>0</v>
      </c>
      <c r="K854" s="89">
        <f t="shared" si="181"/>
        <v>0</v>
      </c>
      <c r="L854" s="89">
        <f t="shared" si="181"/>
        <v>0</v>
      </c>
      <c r="M854" s="89">
        <f t="shared" si="181"/>
        <v>0</v>
      </c>
      <c r="N854" s="89">
        <f t="shared" si="181"/>
        <v>0</v>
      </c>
      <c r="O854" s="89">
        <f t="shared" si="181"/>
        <v>0</v>
      </c>
      <c r="P854" s="89">
        <f t="shared" si="181"/>
        <v>0</v>
      </c>
      <c r="Q854" s="89">
        <f t="shared" si="181"/>
        <v>0</v>
      </c>
      <c r="R854" s="89">
        <f t="shared" si="181"/>
        <v>0</v>
      </c>
      <c r="S854" s="89">
        <f t="shared" si="181"/>
        <v>0</v>
      </c>
      <c r="T854" s="89">
        <f t="shared" si="181"/>
        <v>0</v>
      </c>
      <c r="U854" s="89">
        <f t="shared" si="181"/>
        <v>0</v>
      </c>
      <c r="V854" s="89">
        <f t="shared" si="181"/>
        <v>0</v>
      </c>
      <c r="W854" s="89">
        <f t="shared" si="181"/>
        <v>0</v>
      </c>
      <c r="X854" s="89">
        <f t="shared" si="181"/>
        <v>0</v>
      </c>
      <c r="Y854" s="89">
        <f t="shared" si="181"/>
        <v>0</v>
      </c>
      <c r="Z854" s="89">
        <f t="shared" si="181"/>
        <v>0</v>
      </c>
      <c r="AA854" s="89">
        <f t="shared" si="181"/>
        <v>0</v>
      </c>
      <c r="AB854" s="89">
        <f t="shared" si="181"/>
        <v>0</v>
      </c>
      <c r="AC854" s="89">
        <f t="shared" si="181"/>
        <v>0</v>
      </c>
      <c r="AD854" s="89">
        <f t="shared" si="181"/>
        <v>0</v>
      </c>
      <c r="AE854" s="89">
        <f t="shared" si="181"/>
        <v>0</v>
      </c>
      <c r="AF854" s="89">
        <f t="shared" si="181"/>
        <v>0</v>
      </c>
      <c r="AG854" s="89">
        <f t="shared" si="181"/>
        <v>0</v>
      </c>
      <c r="AH854" s="89">
        <f t="shared" si="181"/>
        <v>0</v>
      </c>
      <c r="AI854" s="89">
        <f t="shared" si="181"/>
        <v>0</v>
      </c>
      <c r="AJ854" s="89">
        <f t="shared" si="181"/>
        <v>0</v>
      </c>
      <c r="AK854" s="89">
        <f t="shared" si="181"/>
        <v>0</v>
      </c>
      <c r="AL854" s="89">
        <f t="shared" si="181"/>
        <v>0</v>
      </c>
      <c r="AM854" s="89">
        <f t="shared" si="181"/>
        <v>0</v>
      </c>
      <c r="AN854" s="89">
        <f t="shared" si="181"/>
        <v>0</v>
      </c>
      <c r="AO854" s="89">
        <f t="shared" si="181"/>
        <v>0</v>
      </c>
      <c r="AP854" s="89">
        <f t="shared" si="181"/>
        <v>0</v>
      </c>
      <c r="AQ854" s="89">
        <f t="shared" si="181"/>
        <v>0</v>
      </c>
      <c r="AR854" s="89">
        <f t="shared" si="181"/>
        <v>0</v>
      </c>
      <c r="AS854" s="89">
        <f t="shared" si="181"/>
        <v>0</v>
      </c>
      <c r="AT854" s="89">
        <f t="shared" si="181"/>
        <v>0</v>
      </c>
      <c r="AU854" s="89">
        <f t="shared" si="181"/>
        <v>0</v>
      </c>
      <c r="AV854" s="89">
        <f t="shared" si="181"/>
        <v>0</v>
      </c>
      <c r="AW854" s="89">
        <f t="shared" si="181"/>
        <v>0</v>
      </c>
      <c r="AX854" s="89">
        <f t="shared" si="181"/>
        <v>0</v>
      </c>
      <c r="AY854" s="89">
        <f t="shared" si="181"/>
        <v>0</v>
      </c>
      <c r="AZ854" s="89">
        <f t="shared" si="181"/>
        <v>0</v>
      </c>
      <c r="BA854" s="89">
        <f t="shared" si="181"/>
        <v>0</v>
      </c>
      <c r="BB854" s="89">
        <f t="shared" si="181"/>
        <v>0</v>
      </c>
      <c r="BC854" s="89">
        <f t="shared" si="181"/>
        <v>0</v>
      </c>
      <c r="BD854" s="89">
        <f t="shared" si="181"/>
        <v>0</v>
      </c>
      <c r="BE854" s="89">
        <f t="shared" si="181"/>
        <v>0</v>
      </c>
      <c r="BF854" s="89">
        <f t="shared" si="181"/>
        <v>0</v>
      </c>
      <c r="BG854" s="89">
        <f t="shared" si="181"/>
        <v>0</v>
      </c>
      <c r="BH854" s="89">
        <f t="shared" si="181"/>
        <v>0</v>
      </c>
      <c r="BI854" s="89">
        <f t="shared" si="181"/>
        <v>0</v>
      </c>
      <c r="BJ854" s="89">
        <f t="shared" si="181"/>
        <v>0</v>
      </c>
      <c r="BK854" s="89">
        <f t="shared" si="181"/>
        <v>0</v>
      </c>
      <c r="BL854" s="89">
        <f t="shared" si="181"/>
        <v>0</v>
      </c>
      <c r="BM854" s="89">
        <f t="shared" si="181"/>
        <v>0</v>
      </c>
      <c r="BN854" s="89">
        <f t="shared" si="181"/>
        <v>0</v>
      </c>
      <c r="BO854" s="89">
        <f t="shared" si="182"/>
        <v>0</v>
      </c>
      <c r="BP854" s="89">
        <f t="shared" si="182"/>
        <v>0</v>
      </c>
      <c r="BQ854" s="89">
        <f t="shared" si="182"/>
        <v>0</v>
      </c>
      <c r="BR854" s="89">
        <f t="shared" si="182"/>
        <v>0</v>
      </c>
      <c r="BS854" s="89">
        <f t="shared" si="182"/>
        <v>0</v>
      </c>
      <c r="BT854" s="89">
        <f t="shared" si="182"/>
        <v>0</v>
      </c>
      <c r="BU854" s="89">
        <f t="shared" si="182"/>
        <v>0</v>
      </c>
      <c r="BV854" s="89">
        <f t="shared" si="182"/>
        <v>0</v>
      </c>
      <c r="BW854" s="89">
        <f t="shared" si="182"/>
        <v>0</v>
      </c>
      <c r="BX854" s="89">
        <f t="shared" si="182"/>
        <v>0</v>
      </c>
      <c r="BY854" s="89">
        <f t="shared" si="182"/>
        <v>0</v>
      </c>
      <c r="BZ854" s="89">
        <f t="shared" si="182"/>
        <v>0</v>
      </c>
      <c r="CA854" s="89">
        <f t="shared" si="182"/>
        <v>0</v>
      </c>
      <c r="CB854" s="89">
        <f t="shared" si="182"/>
        <v>0</v>
      </c>
      <c r="CC854" s="89">
        <f t="shared" si="182"/>
        <v>0</v>
      </c>
      <c r="CD854" s="89">
        <f t="shared" si="182"/>
        <v>0</v>
      </c>
      <c r="CE854" s="89">
        <f t="shared" si="182"/>
        <v>0</v>
      </c>
      <c r="CF854" s="89">
        <f t="shared" si="182"/>
        <v>0</v>
      </c>
      <c r="CG854" s="89">
        <f t="shared" si="182"/>
        <v>0</v>
      </c>
      <c r="CH854" s="89">
        <f t="shared" si="182"/>
        <v>0</v>
      </c>
      <c r="CI854" s="89">
        <f t="shared" si="182"/>
        <v>0</v>
      </c>
      <c r="CJ854" s="89">
        <f t="shared" si="182"/>
        <v>0</v>
      </c>
      <c r="CK854" s="89">
        <f t="shared" si="182"/>
        <v>0</v>
      </c>
      <c r="CL854" s="89">
        <f t="shared" si="182"/>
        <v>0</v>
      </c>
      <c r="CM854" s="89">
        <f t="shared" si="182"/>
        <v>0</v>
      </c>
      <c r="CN854" s="89">
        <f t="shared" si="182"/>
        <v>0</v>
      </c>
      <c r="CO854" s="89">
        <f t="shared" si="182"/>
        <v>0</v>
      </c>
      <c r="CP854" s="89">
        <f t="shared" si="182"/>
        <v>0</v>
      </c>
      <c r="CQ854" s="89">
        <f t="shared" si="182"/>
        <v>0</v>
      </c>
    </row>
    <row r="855" spans="1:95" s="89" customFormat="1" hidden="1" x14ac:dyDescent="0.25">
      <c r="A855" s="90" t="s">
        <v>305</v>
      </c>
      <c r="B855" s="91">
        <f>'[1]Base produits'!C247</f>
        <v>0</v>
      </c>
      <c r="C855" s="89">
        <f t="shared" si="181"/>
        <v>0</v>
      </c>
      <c r="D855" s="89">
        <f t="shared" si="181"/>
        <v>0</v>
      </c>
      <c r="E855" s="89">
        <f t="shared" si="181"/>
        <v>0</v>
      </c>
      <c r="F855" s="89">
        <f t="shared" si="181"/>
        <v>0</v>
      </c>
      <c r="G855" s="89">
        <f t="shared" si="181"/>
        <v>0</v>
      </c>
      <c r="H855" s="89">
        <f t="shared" si="181"/>
        <v>0</v>
      </c>
      <c r="I855" s="89">
        <f t="shared" si="181"/>
        <v>0</v>
      </c>
      <c r="J855" s="89">
        <f t="shared" si="181"/>
        <v>0</v>
      </c>
      <c r="K855" s="89">
        <f t="shared" si="181"/>
        <v>0</v>
      </c>
      <c r="L855" s="89">
        <f t="shared" si="181"/>
        <v>0</v>
      </c>
      <c r="M855" s="89">
        <f t="shared" si="181"/>
        <v>0</v>
      </c>
      <c r="N855" s="89">
        <f t="shared" si="181"/>
        <v>0</v>
      </c>
      <c r="O855" s="89">
        <f t="shared" si="181"/>
        <v>0</v>
      </c>
      <c r="P855" s="89">
        <f t="shared" si="181"/>
        <v>0</v>
      </c>
      <c r="Q855" s="89">
        <f t="shared" si="181"/>
        <v>0</v>
      </c>
      <c r="R855" s="89">
        <f t="shared" si="181"/>
        <v>0</v>
      </c>
      <c r="S855" s="89">
        <f t="shared" si="181"/>
        <v>0</v>
      </c>
      <c r="T855" s="89">
        <f t="shared" si="181"/>
        <v>0</v>
      </c>
      <c r="U855" s="89">
        <f t="shared" si="181"/>
        <v>0</v>
      </c>
      <c r="V855" s="89">
        <f t="shared" si="181"/>
        <v>0</v>
      </c>
      <c r="W855" s="89">
        <f t="shared" si="181"/>
        <v>0</v>
      </c>
      <c r="X855" s="89">
        <f t="shared" si="181"/>
        <v>0</v>
      </c>
      <c r="Y855" s="89">
        <f t="shared" si="181"/>
        <v>0</v>
      </c>
      <c r="Z855" s="89">
        <f t="shared" si="181"/>
        <v>0</v>
      </c>
      <c r="AA855" s="89">
        <f t="shared" si="181"/>
        <v>0</v>
      </c>
      <c r="AB855" s="89">
        <f t="shared" si="181"/>
        <v>0</v>
      </c>
      <c r="AC855" s="89">
        <f t="shared" si="181"/>
        <v>0</v>
      </c>
      <c r="AD855" s="89">
        <f t="shared" si="181"/>
        <v>0</v>
      </c>
      <c r="AE855" s="89">
        <f t="shared" si="181"/>
        <v>0</v>
      </c>
      <c r="AF855" s="89">
        <f t="shared" si="181"/>
        <v>0</v>
      </c>
      <c r="AG855" s="89">
        <f t="shared" si="181"/>
        <v>0</v>
      </c>
      <c r="AH855" s="89">
        <f t="shared" si="181"/>
        <v>0</v>
      </c>
      <c r="AI855" s="89">
        <f t="shared" si="181"/>
        <v>0</v>
      </c>
      <c r="AJ855" s="89">
        <f t="shared" si="181"/>
        <v>0</v>
      </c>
      <c r="AK855" s="89">
        <f t="shared" si="181"/>
        <v>0</v>
      </c>
      <c r="AL855" s="89">
        <f t="shared" si="181"/>
        <v>0</v>
      </c>
      <c r="AM855" s="89">
        <f t="shared" si="181"/>
        <v>0</v>
      </c>
      <c r="AN855" s="89">
        <f t="shared" si="181"/>
        <v>0</v>
      </c>
      <c r="AO855" s="89">
        <f t="shared" si="181"/>
        <v>0</v>
      </c>
      <c r="AP855" s="89">
        <f t="shared" si="181"/>
        <v>0</v>
      </c>
      <c r="AQ855" s="89">
        <f t="shared" si="181"/>
        <v>0</v>
      </c>
      <c r="AR855" s="89">
        <f t="shared" si="181"/>
        <v>0</v>
      </c>
      <c r="AS855" s="89">
        <f t="shared" si="181"/>
        <v>0</v>
      </c>
      <c r="AT855" s="89">
        <f t="shared" si="181"/>
        <v>0</v>
      </c>
      <c r="AU855" s="89">
        <f t="shared" si="181"/>
        <v>0</v>
      </c>
      <c r="AV855" s="89">
        <f t="shared" si="181"/>
        <v>0</v>
      </c>
      <c r="AW855" s="89">
        <f t="shared" si="181"/>
        <v>0</v>
      </c>
      <c r="AX855" s="89">
        <f t="shared" si="181"/>
        <v>0</v>
      </c>
      <c r="AY855" s="89">
        <f t="shared" si="181"/>
        <v>0</v>
      </c>
      <c r="AZ855" s="89">
        <f t="shared" si="181"/>
        <v>0</v>
      </c>
      <c r="BA855" s="89">
        <f t="shared" si="181"/>
        <v>0</v>
      </c>
      <c r="BB855" s="89">
        <f t="shared" si="181"/>
        <v>0</v>
      </c>
      <c r="BC855" s="89">
        <f t="shared" si="181"/>
        <v>0</v>
      </c>
      <c r="BD855" s="89">
        <f t="shared" si="181"/>
        <v>0</v>
      </c>
      <c r="BE855" s="89">
        <f t="shared" si="181"/>
        <v>0</v>
      </c>
      <c r="BF855" s="89">
        <f t="shared" si="181"/>
        <v>0</v>
      </c>
      <c r="BG855" s="89">
        <f t="shared" si="181"/>
        <v>0</v>
      </c>
      <c r="BH855" s="89">
        <f t="shared" si="181"/>
        <v>0</v>
      </c>
      <c r="BI855" s="89">
        <f t="shared" si="181"/>
        <v>0</v>
      </c>
      <c r="BJ855" s="89">
        <f t="shared" si="181"/>
        <v>0</v>
      </c>
      <c r="BK855" s="89">
        <f t="shared" si="181"/>
        <v>0</v>
      </c>
      <c r="BL855" s="89">
        <f t="shared" si="181"/>
        <v>0</v>
      </c>
      <c r="BM855" s="89">
        <f t="shared" si="181"/>
        <v>0</v>
      </c>
      <c r="BN855" s="89">
        <f t="shared" ref="BN855" si="183">BN251*$B855</f>
        <v>0</v>
      </c>
      <c r="BO855" s="89">
        <f t="shared" si="182"/>
        <v>0</v>
      </c>
      <c r="BP855" s="89">
        <f t="shared" si="182"/>
        <v>0</v>
      </c>
      <c r="BQ855" s="89">
        <f t="shared" si="182"/>
        <v>0</v>
      </c>
      <c r="BR855" s="89">
        <f t="shared" si="182"/>
        <v>0</v>
      </c>
      <c r="BS855" s="89">
        <f t="shared" si="182"/>
        <v>0</v>
      </c>
      <c r="BT855" s="89">
        <f t="shared" si="182"/>
        <v>0</v>
      </c>
      <c r="BU855" s="89">
        <f t="shared" si="182"/>
        <v>0</v>
      </c>
      <c r="BV855" s="89">
        <f t="shared" si="182"/>
        <v>0</v>
      </c>
      <c r="BW855" s="89">
        <f t="shared" si="182"/>
        <v>0</v>
      </c>
      <c r="BX855" s="89">
        <f t="shared" si="182"/>
        <v>0</v>
      </c>
      <c r="BY855" s="89">
        <f t="shared" si="182"/>
        <v>0</v>
      </c>
      <c r="BZ855" s="89">
        <f t="shared" si="182"/>
        <v>0</v>
      </c>
      <c r="CA855" s="89">
        <f t="shared" si="182"/>
        <v>0</v>
      </c>
      <c r="CB855" s="89">
        <f t="shared" si="182"/>
        <v>0</v>
      </c>
      <c r="CC855" s="89">
        <f t="shared" si="182"/>
        <v>0</v>
      </c>
      <c r="CD855" s="89">
        <f t="shared" si="182"/>
        <v>0</v>
      </c>
      <c r="CE855" s="89">
        <f t="shared" si="182"/>
        <v>0</v>
      </c>
      <c r="CF855" s="89">
        <f t="shared" si="182"/>
        <v>0</v>
      </c>
      <c r="CG855" s="89">
        <f t="shared" si="182"/>
        <v>0</v>
      </c>
      <c r="CH855" s="89">
        <f t="shared" si="182"/>
        <v>0</v>
      </c>
      <c r="CI855" s="89">
        <f t="shared" si="182"/>
        <v>0</v>
      </c>
      <c r="CJ855" s="89">
        <f t="shared" si="182"/>
        <v>0</v>
      </c>
      <c r="CK855" s="89">
        <f t="shared" si="182"/>
        <v>0</v>
      </c>
      <c r="CL855" s="89">
        <f t="shared" si="182"/>
        <v>0</v>
      </c>
      <c r="CM855" s="89">
        <f t="shared" si="182"/>
        <v>0</v>
      </c>
      <c r="CN855" s="89">
        <f t="shared" si="182"/>
        <v>0</v>
      </c>
      <c r="CO855" s="89">
        <f t="shared" si="182"/>
        <v>0</v>
      </c>
      <c r="CP855" s="89">
        <f t="shared" si="182"/>
        <v>0</v>
      </c>
      <c r="CQ855" s="89">
        <f t="shared" si="182"/>
        <v>0</v>
      </c>
    </row>
    <row r="856" spans="1:95" s="89" customFormat="1" hidden="1" x14ac:dyDescent="0.25">
      <c r="A856" s="90" t="s">
        <v>306</v>
      </c>
      <c r="B856" s="91">
        <f>'[1]Base produits'!C248</f>
        <v>0</v>
      </c>
      <c r="C856" s="89">
        <f t="shared" ref="C856:BN859" si="184">C252*$B856</f>
        <v>0</v>
      </c>
      <c r="D856" s="89">
        <f t="shared" si="184"/>
        <v>0</v>
      </c>
      <c r="E856" s="89">
        <f t="shared" si="184"/>
        <v>0</v>
      </c>
      <c r="F856" s="89">
        <f t="shared" si="184"/>
        <v>0</v>
      </c>
      <c r="G856" s="89">
        <f t="shared" si="184"/>
        <v>0</v>
      </c>
      <c r="H856" s="89">
        <f t="shared" si="184"/>
        <v>0</v>
      </c>
      <c r="I856" s="89">
        <f t="shared" si="184"/>
        <v>0</v>
      </c>
      <c r="J856" s="89">
        <f t="shared" si="184"/>
        <v>0</v>
      </c>
      <c r="K856" s="89">
        <f t="shared" si="184"/>
        <v>0</v>
      </c>
      <c r="L856" s="89">
        <f t="shared" si="184"/>
        <v>0</v>
      </c>
      <c r="M856" s="89">
        <f t="shared" si="184"/>
        <v>0</v>
      </c>
      <c r="N856" s="89">
        <f t="shared" si="184"/>
        <v>0</v>
      </c>
      <c r="O856" s="89">
        <f t="shared" si="184"/>
        <v>0</v>
      </c>
      <c r="P856" s="89">
        <f t="shared" si="184"/>
        <v>0</v>
      </c>
      <c r="Q856" s="89">
        <f t="shared" si="184"/>
        <v>0</v>
      </c>
      <c r="R856" s="89">
        <f t="shared" si="184"/>
        <v>0</v>
      </c>
      <c r="S856" s="89">
        <f t="shared" si="184"/>
        <v>0</v>
      </c>
      <c r="T856" s="89">
        <f t="shared" si="184"/>
        <v>0</v>
      </c>
      <c r="U856" s="89">
        <f t="shared" si="184"/>
        <v>0</v>
      </c>
      <c r="V856" s="89">
        <f t="shared" si="184"/>
        <v>0</v>
      </c>
      <c r="W856" s="89">
        <f t="shared" si="184"/>
        <v>0</v>
      </c>
      <c r="X856" s="89">
        <f t="shared" si="184"/>
        <v>0</v>
      </c>
      <c r="Y856" s="89">
        <f t="shared" si="184"/>
        <v>0</v>
      </c>
      <c r="Z856" s="89">
        <f t="shared" si="184"/>
        <v>0</v>
      </c>
      <c r="AA856" s="89">
        <f t="shared" si="184"/>
        <v>0</v>
      </c>
      <c r="AB856" s="89">
        <f t="shared" si="184"/>
        <v>0</v>
      </c>
      <c r="AC856" s="89">
        <f t="shared" si="184"/>
        <v>0</v>
      </c>
      <c r="AD856" s="89">
        <f t="shared" si="184"/>
        <v>0</v>
      </c>
      <c r="AE856" s="89">
        <f t="shared" si="184"/>
        <v>0</v>
      </c>
      <c r="AF856" s="89">
        <f t="shared" si="184"/>
        <v>0</v>
      </c>
      <c r="AG856" s="89">
        <f t="shared" si="184"/>
        <v>0</v>
      </c>
      <c r="AH856" s="89">
        <f t="shared" si="184"/>
        <v>0</v>
      </c>
      <c r="AI856" s="89">
        <f t="shared" si="184"/>
        <v>0</v>
      </c>
      <c r="AJ856" s="89">
        <f t="shared" si="184"/>
        <v>0</v>
      </c>
      <c r="AK856" s="89">
        <f t="shared" si="184"/>
        <v>0</v>
      </c>
      <c r="AL856" s="89">
        <f t="shared" si="184"/>
        <v>0</v>
      </c>
      <c r="AM856" s="89">
        <f t="shared" si="184"/>
        <v>0</v>
      </c>
      <c r="AN856" s="89">
        <f t="shared" si="184"/>
        <v>0</v>
      </c>
      <c r="AO856" s="89">
        <f t="shared" si="184"/>
        <v>0</v>
      </c>
      <c r="AP856" s="89">
        <f t="shared" si="184"/>
        <v>0</v>
      </c>
      <c r="AQ856" s="89">
        <f t="shared" si="184"/>
        <v>0</v>
      </c>
      <c r="AR856" s="89">
        <f t="shared" si="184"/>
        <v>0</v>
      </c>
      <c r="AS856" s="89">
        <f t="shared" si="184"/>
        <v>0</v>
      </c>
      <c r="AT856" s="89">
        <f t="shared" si="184"/>
        <v>0</v>
      </c>
      <c r="AU856" s="89">
        <f t="shared" si="184"/>
        <v>0</v>
      </c>
      <c r="AV856" s="89">
        <f t="shared" si="184"/>
        <v>0</v>
      </c>
      <c r="AW856" s="89">
        <f t="shared" si="184"/>
        <v>0</v>
      </c>
      <c r="AX856" s="89">
        <f t="shared" si="184"/>
        <v>0</v>
      </c>
      <c r="AY856" s="89">
        <f t="shared" si="184"/>
        <v>0</v>
      </c>
      <c r="AZ856" s="89">
        <f t="shared" si="184"/>
        <v>0</v>
      </c>
      <c r="BA856" s="89">
        <f t="shared" si="184"/>
        <v>0</v>
      </c>
      <c r="BB856" s="89">
        <f t="shared" si="184"/>
        <v>0</v>
      </c>
      <c r="BC856" s="89">
        <f t="shared" si="184"/>
        <v>0</v>
      </c>
      <c r="BD856" s="89">
        <f t="shared" si="184"/>
        <v>0</v>
      </c>
      <c r="BE856" s="89">
        <f t="shared" si="184"/>
        <v>0</v>
      </c>
      <c r="BF856" s="89">
        <f t="shared" si="184"/>
        <v>0</v>
      </c>
      <c r="BG856" s="89">
        <f t="shared" si="184"/>
        <v>0</v>
      </c>
      <c r="BH856" s="89">
        <f t="shared" si="184"/>
        <v>0</v>
      </c>
      <c r="BI856" s="89">
        <f t="shared" si="184"/>
        <v>0</v>
      </c>
      <c r="BJ856" s="89">
        <f t="shared" si="184"/>
        <v>0</v>
      </c>
      <c r="BK856" s="89">
        <f t="shared" si="184"/>
        <v>0</v>
      </c>
      <c r="BL856" s="89">
        <f t="shared" si="184"/>
        <v>0</v>
      </c>
      <c r="BM856" s="89">
        <f t="shared" si="184"/>
        <v>0</v>
      </c>
      <c r="BN856" s="89">
        <f t="shared" si="184"/>
        <v>0</v>
      </c>
      <c r="BO856" s="89">
        <f t="shared" ref="BO856:CQ859" si="185">BO252*$B856</f>
        <v>0</v>
      </c>
      <c r="BP856" s="89">
        <f t="shared" si="185"/>
        <v>0</v>
      </c>
      <c r="BQ856" s="89">
        <f t="shared" si="185"/>
        <v>0</v>
      </c>
      <c r="BR856" s="89">
        <f t="shared" si="185"/>
        <v>0</v>
      </c>
      <c r="BS856" s="89">
        <f t="shared" si="185"/>
        <v>0</v>
      </c>
      <c r="BT856" s="89">
        <f t="shared" si="185"/>
        <v>0</v>
      </c>
      <c r="BU856" s="89">
        <f t="shared" si="185"/>
        <v>0</v>
      </c>
      <c r="BV856" s="89">
        <f t="shared" si="185"/>
        <v>0</v>
      </c>
      <c r="BW856" s="89">
        <f t="shared" si="185"/>
        <v>0</v>
      </c>
      <c r="BX856" s="89">
        <f t="shared" si="185"/>
        <v>0</v>
      </c>
      <c r="BY856" s="89">
        <f t="shared" si="185"/>
        <v>0</v>
      </c>
      <c r="BZ856" s="89">
        <f t="shared" si="185"/>
        <v>0</v>
      </c>
      <c r="CA856" s="89">
        <f t="shared" si="185"/>
        <v>0</v>
      </c>
      <c r="CB856" s="89">
        <f t="shared" si="185"/>
        <v>0</v>
      </c>
      <c r="CC856" s="89">
        <f t="shared" si="185"/>
        <v>0</v>
      </c>
      <c r="CD856" s="89">
        <f t="shared" si="185"/>
        <v>0</v>
      </c>
      <c r="CE856" s="89">
        <f t="shared" si="185"/>
        <v>0</v>
      </c>
      <c r="CF856" s="89">
        <f t="shared" si="185"/>
        <v>0</v>
      </c>
      <c r="CG856" s="89">
        <f t="shared" si="185"/>
        <v>0</v>
      </c>
      <c r="CH856" s="89">
        <f t="shared" si="185"/>
        <v>0</v>
      </c>
      <c r="CI856" s="89">
        <f t="shared" si="185"/>
        <v>0</v>
      </c>
      <c r="CJ856" s="89">
        <f t="shared" si="185"/>
        <v>0</v>
      </c>
      <c r="CK856" s="89">
        <f t="shared" si="185"/>
        <v>0</v>
      </c>
      <c r="CL856" s="89">
        <f t="shared" si="185"/>
        <v>0</v>
      </c>
      <c r="CM856" s="89">
        <f t="shared" si="185"/>
        <v>0</v>
      </c>
      <c r="CN856" s="89">
        <f t="shared" si="185"/>
        <v>0</v>
      </c>
      <c r="CO856" s="89">
        <f t="shared" si="185"/>
        <v>0</v>
      </c>
      <c r="CP856" s="89">
        <f t="shared" si="185"/>
        <v>0</v>
      </c>
      <c r="CQ856" s="89">
        <f t="shared" si="185"/>
        <v>0</v>
      </c>
    </row>
    <row r="857" spans="1:95" s="89" customFormat="1" hidden="1" x14ac:dyDescent="0.25">
      <c r="A857" s="90" t="s">
        <v>307</v>
      </c>
      <c r="B857" s="91">
        <f>'[1]Base produits'!C249</f>
        <v>0</v>
      </c>
      <c r="C857" s="89">
        <f t="shared" si="184"/>
        <v>0</v>
      </c>
      <c r="D857" s="89">
        <f t="shared" si="184"/>
        <v>0</v>
      </c>
      <c r="E857" s="89">
        <f t="shared" si="184"/>
        <v>0</v>
      </c>
      <c r="F857" s="89">
        <f t="shared" si="184"/>
        <v>0</v>
      </c>
      <c r="G857" s="89">
        <f t="shared" si="184"/>
        <v>0</v>
      </c>
      <c r="H857" s="89">
        <f t="shared" si="184"/>
        <v>0</v>
      </c>
      <c r="I857" s="89">
        <f t="shared" si="184"/>
        <v>0</v>
      </c>
      <c r="J857" s="89">
        <f t="shared" si="184"/>
        <v>0</v>
      </c>
      <c r="K857" s="89">
        <f t="shared" si="184"/>
        <v>0</v>
      </c>
      <c r="L857" s="89">
        <f t="shared" si="184"/>
        <v>0</v>
      </c>
      <c r="M857" s="89">
        <f t="shared" si="184"/>
        <v>0</v>
      </c>
      <c r="N857" s="89">
        <f t="shared" si="184"/>
        <v>0</v>
      </c>
      <c r="O857" s="89">
        <f t="shared" si="184"/>
        <v>0</v>
      </c>
      <c r="P857" s="89">
        <f t="shared" si="184"/>
        <v>0</v>
      </c>
      <c r="Q857" s="89">
        <f t="shared" si="184"/>
        <v>0</v>
      </c>
      <c r="R857" s="89">
        <f t="shared" si="184"/>
        <v>0</v>
      </c>
      <c r="S857" s="89">
        <f t="shared" si="184"/>
        <v>0</v>
      </c>
      <c r="T857" s="89">
        <f t="shared" si="184"/>
        <v>0</v>
      </c>
      <c r="U857" s="89">
        <f t="shared" si="184"/>
        <v>0</v>
      </c>
      <c r="V857" s="89">
        <f t="shared" si="184"/>
        <v>0</v>
      </c>
      <c r="W857" s="89">
        <f t="shared" si="184"/>
        <v>0</v>
      </c>
      <c r="X857" s="89">
        <f t="shared" si="184"/>
        <v>0</v>
      </c>
      <c r="Y857" s="89">
        <f t="shared" si="184"/>
        <v>0</v>
      </c>
      <c r="Z857" s="89">
        <f t="shared" si="184"/>
        <v>0</v>
      </c>
      <c r="AA857" s="89">
        <f t="shared" si="184"/>
        <v>0</v>
      </c>
      <c r="AB857" s="89">
        <f t="shared" si="184"/>
        <v>0</v>
      </c>
      <c r="AC857" s="89">
        <f t="shared" si="184"/>
        <v>0</v>
      </c>
      <c r="AD857" s="89">
        <f t="shared" si="184"/>
        <v>0</v>
      </c>
      <c r="AE857" s="89">
        <f t="shared" si="184"/>
        <v>0</v>
      </c>
      <c r="AF857" s="89">
        <f t="shared" si="184"/>
        <v>0</v>
      </c>
      <c r="AG857" s="89">
        <f t="shared" si="184"/>
        <v>0</v>
      </c>
      <c r="AH857" s="89">
        <f t="shared" si="184"/>
        <v>0</v>
      </c>
      <c r="AI857" s="89">
        <f t="shared" si="184"/>
        <v>0</v>
      </c>
      <c r="AJ857" s="89">
        <f t="shared" si="184"/>
        <v>0</v>
      </c>
      <c r="AK857" s="89">
        <f t="shared" si="184"/>
        <v>0</v>
      </c>
      <c r="AL857" s="89">
        <f t="shared" si="184"/>
        <v>0</v>
      </c>
      <c r="AM857" s="89">
        <f t="shared" si="184"/>
        <v>0</v>
      </c>
      <c r="AN857" s="89">
        <f t="shared" si="184"/>
        <v>0</v>
      </c>
      <c r="AO857" s="89">
        <f t="shared" si="184"/>
        <v>0</v>
      </c>
      <c r="AP857" s="89">
        <f t="shared" si="184"/>
        <v>0</v>
      </c>
      <c r="AQ857" s="89">
        <f t="shared" si="184"/>
        <v>0</v>
      </c>
      <c r="AR857" s="89">
        <f t="shared" si="184"/>
        <v>0</v>
      </c>
      <c r="AS857" s="89">
        <f t="shared" si="184"/>
        <v>0</v>
      </c>
      <c r="AT857" s="89">
        <f t="shared" si="184"/>
        <v>0</v>
      </c>
      <c r="AU857" s="89">
        <f t="shared" si="184"/>
        <v>0</v>
      </c>
      <c r="AV857" s="89">
        <f t="shared" si="184"/>
        <v>0</v>
      </c>
      <c r="AW857" s="89">
        <f t="shared" si="184"/>
        <v>0</v>
      </c>
      <c r="AX857" s="89">
        <f t="shared" si="184"/>
        <v>0</v>
      </c>
      <c r="AY857" s="89">
        <f t="shared" si="184"/>
        <v>0</v>
      </c>
      <c r="AZ857" s="89">
        <f t="shared" si="184"/>
        <v>0</v>
      </c>
      <c r="BA857" s="89">
        <f t="shared" si="184"/>
        <v>0</v>
      </c>
      <c r="BB857" s="89">
        <f t="shared" si="184"/>
        <v>0</v>
      </c>
      <c r="BC857" s="89">
        <f t="shared" si="184"/>
        <v>0</v>
      </c>
      <c r="BD857" s="89">
        <f t="shared" si="184"/>
        <v>0</v>
      </c>
      <c r="BE857" s="89">
        <f t="shared" si="184"/>
        <v>0</v>
      </c>
      <c r="BF857" s="89">
        <f t="shared" si="184"/>
        <v>0</v>
      </c>
      <c r="BG857" s="89">
        <f t="shared" si="184"/>
        <v>0</v>
      </c>
      <c r="BH857" s="89">
        <f t="shared" si="184"/>
        <v>0</v>
      </c>
      <c r="BI857" s="89">
        <f t="shared" si="184"/>
        <v>0</v>
      </c>
      <c r="BJ857" s="89">
        <f t="shared" si="184"/>
        <v>0</v>
      </c>
      <c r="BK857" s="89">
        <f t="shared" si="184"/>
        <v>0</v>
      </c>
      <c r="BL857" s="89">
        <f t="shared" si="184"/>
        <v>0</v>
      </c>
      <c r="BM857" s="89">
        <f t="shared" si="184"/>
        <v>0</v>
      </c>
      <c r="BN857" s="89">
        <f t="shared" si="184"/>
        <v>0</v>
      </c>
      <c r="BO857" s="89">
        <f t="shared" si="185"/>
        <v>0</v>
      </c>
      <c r="BP857" s="89">
        <f t="shared" si="185"/>
        <v>0</v>
      </c>
      <c r="BQ857" s="89">
        <f t="shared" si="185"/>
        <v>0</v>
      </c>
      <c r="BR857" s="89">
        <f t="shared" si="185"/>
        <v>0</v>
      </c>
      <c r="BS857" s="89">
        <f t="shared" si="185"/>
        <v>0</v>
      </c>
      <c r="BT857" s="89">
        <f t="shared" si="185"/>
        <v>0</v>
      </c>
      <c r="BU857" s="89">
        <f t="shared" si="185"/>
        <v>0</v>
      </c>
      <c r="BV857" s="89">
        <f t="shared" si="185"/>
        <v>0</v>
      </c>
      <c r="BW857" s="89">
        <f t="shared" si="185"/>
        <v>0</v>
      </c>
      <c r="BX857" s="89">
        <f t="shared" si="185"/>
        <v>0</v>
      </c>
      <c r="BY857" s="89">
        <f t="shared" si="185"/>
        <v>0</v>
      </c>
      <c r="BZ857" s="89">
        <f t="shared" si="185"/>
        <v>0</v>
      </c>
      <c r="CA857" s="89">
        <f t="shared" si="185"/>
        <v>0</v>
      </c>
      <c r="CB857" s="89">
        <f t="shared" si="185"/>
        <v>0</v>
      </c>
      <c r="CC857" s="89">
        <f t="shared" si="185"/>
        <v>0</v>
      </c>
      <c r="CD857" s="89">
        <f t="shared" si="185"/>
        <v>0</v>
      </c>
      <c r="CE857" s="89">
        <f t="shared" si="185"/>
        <v>0</v>
      </c>
      <c r="CF857" s="89">
        <f t="shared" si="185"/>
        <v>0</v>
      </c>
      <c r="CG857" s="89">
        <f t="shared" si="185"/>
        <v>0</v>
      </c>
      <c r="CH857" s="89">
        <f t="shared" si="185"/>
        <v>0</v>
      </c>
      <c r="CI857" s="89">
        <f t="shared" si="185"/>
        <v>0</v>
      </c>
      <c r="CJ857" s="89">
        <f t="shared" si="185"/>
        <v>0</v>
      </c>
      <c r="CK857" s="89">
        <f t="shared" si="185"/>
        <v>0</v>
      </c>
      <c r="CL857" s="89">
        <f t="shared" si="185"/>
        <v>0</v>
      </c>
      <c r="CM857" s="89">
        <f t="shared" si="185"/>
        <v>0</v>
      </c>
      <c r="CN857" s="89">
        <f t="shared" si="185"/>
        <v>0</v>
      </c>
      <c r="CO857" s="89">
        <f t="shared" si="185"/>
        <v>0</v>
      </c>
      <c r="CP857" s="89">
        <f t="shared" si="185"/>
        <v>0</v>
      </c>
      <c r="CQ857" s="89">
        <f t="shared" si="185"/>
        <v>0</v>
      </c>
    </row>
    <row r="858" spans="1:95" s="89" customFormat="1" hidden="1" x14ac:dyDescent="0.25">
      <c r="A858" s="90" t="s">
        <v>308</v>
      </c>
      <c r="B858" s="91">
        <f>'[1]Base produits'!C250</f>
        <v>0</v>
      </c>
      <c r="C858" s="89">
        <f t="shared" si="184"/>
        <v>0</v>
      </c>
      <c r="D858" s="89">
        <f t="shared" si="184"/>
        <v>0</v>
      </c>
      <c r="E858" s="89">
        <f t="shared" si="184"/>
        <v>0</v>
      </c>
      <c r="F858" s="89">
        <f t="shared" si="184"/>
        <v>0</v>
      </c>
      <c r="G858" s="89">
        <f t="shared" si="184"/>
        <v>0</v>
      </c>
      <c r="H858" s="89">
        <f t="shared" si="184"/>
        <v>0</v>
      </c>
      <c r="I858" s="89">
        <f t="shared" si="184"/>
        <v>0</v>
      </c>
      <c r="J858" s="89">
        <f t="shared" si="184"/>
        <v>0</v>
      </c>
      <c r="K858" s="89">
        <f t="shared" si="184"/>
        <v>0</v>
      </c>
      <c r="L858" s="89">
        <f t="shared" si="184"/>
        <v>0</v>
      </c>
      <c r="M858" s="89">
        <f t="shared" si="184"/>
        <v>0</v>
      </c>
      <c r="N858" s="89">
        <f t="shared" si="184"/>
        <v>0</v>
      </c>
      <c r="O858" s="89">
        <f t="shared" si="184"/>
        <v>0</v>
      </c>
      <c r="P858" s="89">
        <f t="shared" si="184"/>
        <v>0</v>
      </c>
      <c r="Q858" s="89">
        <f t="shared" si="184"/>
        <v>0</v>
      </c>
      <c r="R858" s="89">
        <f t="shared" si="184"/>
        <v>0</v>
      </c>
      <c r="S858" s="89">
        <f t="shared" si="184"/>
        <v>0</v>
      </c>
      <c r="T858" s="89">
        <f t="shared" si="184"/>
        <v>0</v>
      </c>
      <c r="U858" s="89">
        <f t="shared" si="184"/>
        <v>0</v>
      </c>
      <c r="V858" s="89">
        <f t="shared" si="184"/>
        <v>0</v>
      </c>
      <c r="W858" s="89">
        <f t="shared" si="184"/>
        <v>0</v>
      </c>
      <c r="X858" s="89">
        <f t="shared" si="184"/>
        <v>0</v>
      </c>
      <c r="Y858" s="89">
        <f t="shared" si="184"/>
        <v>0</v>
      </c>
      <c r="Z858" s="89">
        <f t="shared" si="184"/>
        <v>0</v>
      </c>
      <c r="AA858" s="89">
        <f t="shared" si="184"/>
        <v>0</v>
      </c>
      <c r="AB858" s="89">
        <f t="shared" si="184"/>
        <v>0</v>
      </c>
      <c r="AC858" s="89">
        <f t="shared" si="184"/>
        <v>0</v>
      </c>
      <c r="AD858" s="89">
        <f t="shared" si="184"/>
        <v>0</v>
      </c>
      <c r="AE858" s="89">
        <f t="shared" si="184"/>
        <v>0</v>
      </c>
      <c r="AF858" s="89">
        <f t="shared" si="184"/>
        <v>0</v>
      </c>
      <c r="AG858" s="89">
        <f t="shared" si="184"/>
        <v>0</v>
      </c>
      <c r="AH858" s="89">
        <f t="shared" si="184"/>
        <v>0</v>
      </c>
      <c r="AI858" s="89">
        <f t="shared" si="184"/>
        <v>0</v>
      </c>
      <c r="AJ858" s="89">
        <f t="shared" si="184"/>
        <v>0</v>
      </c>
      <c r="AK858" s="89">
        <f t="shared" si="184"/>
        <v>0</v>
      </c>
      <c r="AL858" s="89">
        <f t="shared" si="184"/>
        <v>0</v>
      </c>
      <c r="AM858" s="89">
        <f t="shared" si="184"/>
        <v>0</v>
      </c>
      <c r="AN858" s="89">
        <f t="shared" si="184"/>
        <v>0</v>
      </c>
      <c r="AO858" s="89">
        <f t="shared" si="184"/>
        <v>0</v>
      </c>
      <c r="AP858" s="89">
        <f t="shared" si="184"/>
        <v>0</v>
      </c>
      <c r="AQ858" s="89">
        <f t="shared" si="184"/>
        <v>0</v>
      </c>
      <c r="AR858" s="89">
        <f t="shared" si="184"/>
        <v>0</v>
      </c>
      <c r="AS858" s="89">
        <f t="shared" si="184"/>
        <v>0</v>
      </c>
      <c r="AT858" s="89">
        <f t="shared" si="184"/>
        <v>0</v>
      </c>
      <c r="AU858" s="89">
        <f t="shared" si="184"/>
        <v>0</v>
      </c>
      <c r="AV858" s="89">
        <f t="shared" si="184"/>
        <v>0</v>
      </c>
      <c r="AW858" s="89">
        <f t="shared" si="184"/>
        <v>0</v>
      </c>
      <c r="AX858" s="89">
        <f t="shared" si="184"/>
        <v>0</v>
      </c>
      <c r="AY858" s="89">
        <f t="shared" si="184"/>
        <v>0</v>
      </c>
      <c r="AZ858" s="89">
        <f t="shared" si="184"/>
        <v>0</v>
      </c>
      <c r="BA858" s="89">
        <f t="shared" si="184"/>
        <v>0</v>
      </c>
      <c r="BB858" s="89">
        <f t="shared" si="184"/>
        <v>0</v>
      </c>
      <c r="BC858" s="89">
        <f t="shared" si="184"/>
        <v>0</v>
      </c>
      <c r="BD858" s="89">
        <f t="shared" si="184"/>
        <v>0</v>
      </c>
      <c r="BE858" s="89">
        <f t="shared" si="184"/>
        <v>0</v>
      </c>
      <c r="BF858" s="89">
        <f t="shared" si="184"/>
        <v>0</v>
      </c>
      <c r="BG858" s="89">
        <f t="shared" si="184"/>
        <v>0</v>
      </c>
      <c r="BH858" s="89">
        <f t="shared" si="184"/>
        <v>0</v>
      </c>
      <c r="BI858" s="89">
        <f t="shared" si="184"/>
        <v>0</v>
      </c>
      <c r="BJ858" s="89">
        <f t="shared" si="184"/>
        <v>0</v>
      </c>
      <c r="BK858" s="89">
        <f t="shared" si="184"/>
        <v>0</v>
      </c>
      <c r="BL858" s="89">
        <f t="shared" si="184"/>
        <v>0</v>
      </c>
      <c r="BM858" s="89">
        <f t="shared" si="184"/>
        <v>0</v>
      </c>
      <c r="BN858" s="89">
        <f t="shared" si="184"/>
        <v>0</v>
      </c>
      <c r="BO858" s="89">
        <f t="shared" si="185"/>
        <v>0</v>
      </c>
      <c r="BP858" s="89">
        <f t="shared" si="185"/>
        <v>0</v>
      </c>
      <c r="BQ858" s="89">
        <f t="shared" si="185"/>
        <v>0</v>
      </c>
      <c r="BR858" s="89">
        <f t="shared" si="185"/>
        <v>0</v>
      </c>
      <c r="BS858" s="89">
        <f t="shared" si="185"/>
        <v>0</v>
      </c>
      <c r="BT858" s="89">
        <f t="shared" si="185"/>
        <v>0</v>
      </c>
      <c r="BU858" s="89">
        <f t="shared" si="185"/>
        <v>0</v>
      </c>
      <c r="BV858" s="89">
        <f t="shared" si="185"/>
        <v>0</v>
      </c>
      <c r="BW858" s="89">
        <f t="shared" si="185"/>
        <v>0</v>
      </c>
      <c r="BX858" s="89">
        <f t="shared" si="185"/>
        <v>0</v>
      </c>
      <c r="BY858" s="89">
        <f t="shared" si="185"/>
        <v>0</v>
      </c>
      <c r="BZ858" s="89">
        <f t="shared" si="185"/>
        <v>0</v>
      </c>
      <c r="CA858" s="89">
        <f t="shared" si="185"/>
        <v>0</v>
      </c>
      <c r="CB858" s="89">
        <f t="shared" si="185"/>
        <v>0</v>
      </c>
      <c r="CC858" s="89">
        <f t="shared" si="185"/>
        <v>0</v>
      </c>
      <c r="CD858" s="89">
        <f t="shared" si="185"/>
        <v>0</v>
      </c>
      <c r="CE858" s="89">
        <f t="shared" si="185"/>
        <v>0</v>
      </c>
      <c r="CF858" s="89">
        <f t="shared" si="185"/>
        <v>0</v>
      </c>
      <c r="CG858" s="89">
        <f t="shared" si="185"/>
        <v>0</v>
      </c>
      <c r="CH858" s="89">
        <f t="shared" si="185"/>
        <v>0</v>
      </c>
      <c r="CI858" s="89">
        <f t="shared" si="185"/>
        <v>0</v>
      </c>
      <c r="CJ858" s="89">
        <f t="shared" si="185"/>
        <v>0</v>
      </c>
      <c r="CK858" s="89">
        <f t="shared" si="185"/>
        <v>0</v>
      </c>
      <c r="CL858" s="89">
        <f t="shared" si="185"/>
        <v>0</v>
      </c>
      <c r="CM858" s="89">
        <f t="shared" si="185"/>
        <v>0</v>
      </c>
      <c r="CN858" s="89">
        <f t="shared" si="185"/>
        <v>0</v>
      </c>
      <c r="CO858" s="89">
        <f t="shared" si="185"/>
        <v>0</v>
      </c>
      <c r="CP858" s="89">
        <f t="shared" si="185"/>
        <v>0</v>
      </c>
      <c r="CQ858" s="89">
        <f t="shared" si="185"/>
        <v>0</v>
      </c>
    </row>
    <row r="859" spans="1:95" s="89" customFormat="1" hidden="1" x14ac:dyDescent="0.25">
      <c r="A859" s="90" t="s">
        <v>309</v>
      </c>
      <c r="B859" s="91">
        <f>'[1]Base produits'!C251</f>
        <v>0</v>
      </c>
      <c r="C859" s="89">
        <f t="shared" si="184"/>
        <v>0</v>
      </c>
      <c r="D859" s="89">
        <f t="shared" si="184"/>
        <v>0</v>
      </c>
      <c r="E859" s="89">
        <f t="shared" si="184"/>
        <v>0</v>
      </c>
      <c r="F859" s="89">
        <f t="shared" si="184"/>
        <v>0</v>
      </c>
      <c r="G859" s="89">
        <f t="shared" si="184"/>
        <v>0</v>
      </c>
      <c r="H859" s="89">
        <f t="shared" si="184"/>
        <v>0</v>
      </c>
      <c r="I859" s="89">
        <f t="shared" si="184"/>
        <v>0</v>
      </c>
      <c r="J859" s="89">
        <f t="shared" si="184"/>
        <v>0</v>
      </c>
      <c r="K859" s="89">
        <f t="shared" si="184"/>
        <v>0</v>
      </c>
      <c r="L859" s="89">
        <f t="shared" si="184"/>
        <v>0</v>
      </c>
      <c r="M859" s="89">
        <f t="shared" si="184"/>
        <v>0</v>
      </c>
      <c r="N859" s="89">
        <f t="shared" si="184"/>
        <v>0</v>
      </c>
      <c r="O859" s="89">
        <f t="shared" si="184"/>
        <v>0</v>
      </c>
      <c r="P859" s="89">
        <f t="shared" si="184"/>
        <v>0</v>
      </c>
      <c r="Q859" s="89">
        <f t="shared" si="184"/>
        <v>0</v>
      </c>
      <c r="R859" s="89">
        <f t="shared" si="184"/>
        <v>0</v>
      </c>
      <c r="S859" s="89">
        <f t="shared" si="184"/>
        <v>0</v>
      </c>
      <c r="T859" s="89">
        <f t="shared" si="184"/>
        <v>0</v>
      </c>
      <c r="U859" s="89">
        <f t="shared" si="184"/>
        <v>0</v>
      </c>
      <c r="V859" s="89">
        <f t="shared" si="184"/>
        <v>0</v>
      </c>
      <c r="W859" s="89">
        <f t="shared" si="184"/>
        <v>0</v>
      </c>
      <c r="X859" s="89">
        <f t="shared" si="184"/>
        <v>0</v>
      </c>
      <c r="Y859" s="89">
        <f t="shared" si="184"/>
        <v>0</v>
      </c>
      <c r="Z859" s="89">
        <f t="shared" si="184"/>
        <v>0</v>
      </c>
      <c r="AA859" s="89">
        <f t="shared" si="184"/>
        <v>0</v>
      </c>
      <c r="AB859" s="89">
        <f t="shared" si="184"/>
        <v>0</v>
      </c>
      <c r="AC859" s="89">
        <f t="shared" si="184"/>
        <v>0</v>
      </c>
      <c r="AD859" s="89">
        <f t="shared" si="184"/>
        <v>0</v>
      </c>
      <c r="AE859" s="89">
        <f t="shared" si="184"/>
        <v>0</v>
      </c>
      <c r="AF859" s="89">
        <f t="shared" si="184"/>
        <v>0</v>
      </c>
      <c r="AG859" s="89">
        <f t="shared" si="184"/>
        <v>0</v>
      </c>
      <c r="AH859" s="89">
        <f t="shared" si="184"/>
        <v>0</v>
      </c>
      <c r="AI859" s="89">
        <f t="shared" si="184"/>
        <v>0</v>
      </c>
      <c r="AJ859" s="89">
        <f t="shared" si="184"/>
        <v>0</v>
      </c>
      <c r="AK859" s="89">
        <f t="shared" si="184"/>
        <v>0</v>
      </c>
      <c r="AL859" s="89">
        <f t="shared" si="184"/>
        <v>0</v>
      </c>
      <c r="AM859" s="89">
        <f t="shared" si="184"/>
        <v>0</v>
      </c>
      <c r="AN859" s="89">
        <f t="shared" si="184"/>
        <v>0</v>
      </c>
      <c r="AO859" s="89">
        <f t="shared" si="184"/>
        <v>0</v>
      </c>
      <c r="AP859" s="89">
        <f t="shared" si="184"/>
        <v>0</v>
      </c>
      <c r="AQ859" s="89">
        <f t="shared" si="184"/>
        <v>0</v>
      </c>
      <c r="AR859" s="89">
        <f t="shared" si="184"/>
        <v>0</v>
      </c>
      <c r="AS859" s="89">
        <f t="shared" si="184"/>
        <v>0</v>
      </c>
      <c r="AT859" s="89">
        <f t="shared" si="184"/>
        <v>0</v>
      </c>
      <c r="AU859" s="89">
        <f t="shared" si="184"/>
        <v>0</v>
      </c>
      <c r="AV859" s="89">
        <f t="shared" si="184"/>
        <v>0</v>
      </c>
      <c r="AW859" s="89">
        <f t="shared" si="184"/>
        <v>0</v>
      </c>
      <c r="AX859" s="89">
        <f t="shared" si="184"/>
        <v>0</v>
      </c>
      <c r="AY859" s="89">
        <f t="shared" si="184"/>
        <v>0</v>
      </c>
      <c r="AZ859" s="89">
        <f t="shared" si="184"/>
        <v>0</v>
      </c>
      <c r="BA859" s="89">
        <f t="shared" si="184"/>
        <v>0</v>
      </c>
      <c r="BB859" s="89">
        <f t="shared" si="184"/>
        <v>0</v>
      </c>
      <c r="BC859" s="89">
        <f t="shared" si="184"/>
        <v>0</v>
      </c>
      <c r="BD859" s="89">
        <f t="shared" si="184"/>
        <v>0</v>
      </c>
      <c r="BE859" s="89">
        <f t="shared" si="184"/>
        <v>0</v>
      </c>
      <c r="BF859" s="89">
        <f t="shared" si="184"/>
        <v>0</v>
      </c>
      <c r="BG859" s="89">
        <f t="shared" si="184"/>
        <v>0</v>
      </c>
      <c r="BH859" s="89">
        <f t="shared" si="184"/>
        <v>0</v>
      </c>
      <c r="BI859" s="89">
        <f t="shared" si="184"/>
        <v>0</v>
      </c>
      <c r="BJ859" s="89">
        <f t="shared" si="184"/>
        <v>0</v>
      </c>
      <c r="BK859" s="89">
        <f t="shared" si="184"/>
        <v>0</v>
      </c>
      <c r="BL859" s="89">
        <f t="shared" si="184"/>
        <v>0</v>
      </c>
      <c r="BM859" s="89">
        <f t="shared" si="184"/>
        <v>0</v>
      </c>
      <c r="BN859" s="89">
        <f t="shared" ref="BN859" si="186">BN255*$B859</f>
        <v>0</v>
      </c>
      <c r="BO859" s="89">
        <f t="shared" si="185"/>
        <v>0</v>
      </c>
      <c r="BP859" s="89">
        <f t="shared" si="185"/>
        <v>0</v>
      </c>
      <c r="BQ859" s="89">
        <f t="shared" si="185"/>
        <v>0</v>
      </c>
      <c r="BR859" s="89">
        <f t="shared" si="185"/>
        <v>0</v>
      </c>
      <c r="BS859" s="89">
        <f t="shared" si="185"/>
        <v>0</v>
      </c>
      <c r="BT859" s="89">
        <f t="shared" si="185"/>
        <v>0</v>
      </c>
      <c r="BU859" s="89">
        <f t="shared" si="185"/>
        <v>0</v>
      </c>
      <c r="BV859" s="89">
        <f t="shared" si="185"/>
        <v>0</v>
      </c>
      <c r="BW859" s="89">
        <f t="shared" si="185"/>
        <v>0</v>
      </c>
      <c r="BX859" s="89">
        <f t="shared" si="185"/>
        <v>0</v>
      </c>
      <c r="BY859" s="89">
        <f t="shared" si="185"/>
        <v>0</v>
      </c>
      <c r="BZ859" s="89">
        <f t="shared" si="185"/>
        <v>0</v>
      </c>
      <c r="CA859" s="89">
        <f t="shared" si="185"/>
        <v>0</v>
      </c>
      <c r="CB859" s="89">
        <f t="shared" si="185"/>
        <v>0</v>
      </c>
      <c r="CC859" s="89">
        <f t="shared" si="185"/>
        <v>0</v>
      </c>
      <c r="CD859" s="89">
        <f t="shared" si="185"/>
        <v>0</v>
      </c>
      <c r="CE859" s="89">
        <f t="shared" si="185"/>
        <v>0</v>
      </c>
      <c r="CF859" s="89">
        <f t="shared" si="185"/>
        <v>0</v>
      </c>
      <c r="CG859" s="89">
        <f t="shared" si="185"/>
        <v>0</v>
      </c>
      <c r="CH859" s="89">
        <f t="shared" si="185"/>
        <v>0</v>
      </c>
      <c r="CI859" s="89">
        <f t="shared" si="185"/>
        <v>0</v>
      </c>
      <c r="CJ859" s="89">
        <f t="shared" si="185"/>
        <v>0</v>
      </c>
      <c r="CK859" s="89">
        <f t="shared" si="185"/>
        <v>0</v>
      </c>
      <c r="CL859" s="89">
        <f t="shared" si="185"/>
        <v>0</v>
      </c>
      <c r="CM859" s="89">
        <f t="shared" si="185"/>
        <v>0</v>
      </c>
      <c r="CN859" s="89">
        <f t="shared" si="185"/>
        <v>0</v>
      </c>
      <c r="CO859" s="89">
        <f t="shared" si="185"/>
        <v>0</v>
      </c>
      <c r="CP859" s="89">
        <f t="shared" si="185"/>
        <v>0</v>
      </c>
      <c r="CQ859" s="89">
        <f t="shared" si="185"/>
        <v>0</v>
      </c>
    </row>
    <row r="860" spans="1:95" s="89" customFormat="1" hidden="1" x14ac:dyDescent="0.25">
      <c r="A860" s="90" t="s">
        <v>310</v>
      </c>
      <c r="B860" s="91">
        <f>'[1]Base produits'!C252</f>
        <v>0</v>
      </c>
      <c r="C860" s="89">
        <f t="shared" ref="C860:BN863" si="187">C256*$B860</f>
        <v>0</v>
      </c>
      <c r="D860" s="89">
        <f t="shared" si="187"/>
        <v>0</v>
      </c>
      <c r="E860" s="89">
        <f t="shared" si="187"/>
        <v>0</v>
      </c>
      <c r="F860" s="89">
        <f t="shared" si="187"/>
        <v>0</v>
      </c>
      <c r="G860" s="89">
        <f t="shared" si="187"/>
        <v>0</v>
      </c>
      <c r="H860" s="89">
        <f t="shared" si="187"/>
        <v>0</v>
      </c>
      <c r="I860" s="89">
        <f t="shared" si="187"/>
        <v>0</v>
      </c>
      <c r="J860" s="89">
        <f t="shared" si="187"/>
        <v>0</v>
      </c>
      <c r="K860" s="89">
        <f t="shared" si="187"/>
        <v>0</v>
      </c>
      <c r="L860" s="89">
        <f t="shared" si="187"/>
        <v>0</v>
      </c>
      <c r="M860" s="89">
        <f t="shared" si="187"/>
        <v>0</v>
      </c>
      <c r="N860" s="89">
        <f t="shared" si="187"/>
        <v>0</v>
      </c>
      <c r="O860" s="89">
        <f t="shared" si="187"/>
        <v>0</v>
      </c>
      <c r="P860" s="89">
        <f t="shared" si="187"/>
        <v>0</v>
      </c>
      <c r="Q860" s="89">
        <f t="shared" si="187"/>
        <v>0</v>
      </c>
      <c r="R860" s="89">
        <f t="shared" si="187"/>
        <v>0</v>
      </c>
      <c r="S860" s="89">
        <f t="shared" si="187"/>
        <v>0</v>
      </c>
      <c r="T860" s="89">
        <f t="shared" si="187"/>
        <v>0</v>
      </c>
      <c r="U860" s="89">
        <f t="shared" si="187"/>
        <v>0</v>
      </c>
      <c r="V860" s="89">
        <f t="shared" si="187"/>
        <v>0</v>
      </c>
      <c r="W860" s="89">
        <f t="shared" si="187"/>
        <v>0</v>
      </c>
      <c r="X860" s="89">
        <f t="shared" si="187"/>
        <v>0</v>
      </c>
      <c r="Y860" s="89">
        <f t="shared" si="187"/>
        <v>0</v>
      </c>
      <c r="Z860" s="89">
        <f t="shared" si="187"/>
        <v>0</v>
      </c>
      <c r="AA860" s="89">
        <f t="shared" si="187"/>
        <v>0</v>
      </c>
      <c r="AB860" s="89">
        <f t="shared" si="187"/>
        <v>0</v>
      </c>
      <c r="AC860" s="89">
        <f t="shared" si="187"/>
        <v>0</v>
      </c>
      <c r="AD860" s="89">
        <f t="shared" si="187"/>
        <v>0</v>
      </c>
      <c r="AE860" s="89">
        <f t="shared" si="187"/>
        <v>0</v>
      </c>
      <c r="AF860" s="89">
        <f t="shared" si="187"/>
        <v>0</v>
      </c>
      <c r="AG860" s="89">
        <f t="shared" si="187"/>
        <v>0</v>
      </c>
      <c r="AH860" s="89">
        <f t="shared" si="187"/>
        <v>0</v>
      </c>
      <c r="AI860" s="89">
        <f t="shared" si="187"/>
        <v>0</v>
      </c>
      <c r="AJ860" s="89">
        <f t="shared" si="187"/>
        <v>0</v>
      </c>
      <c r="AK860" s="89">
        <f t="shared" si="187"/>
        <v>0</v>
      </c>
      <c r="AL860" s="89">
        <f t="shared" si="187"/>
        <v>0</v>
      </c>
      <c r="AM860" s="89">
        <f t="shared" si="187"/>
        <v>0</v>
      </c>
      <c r="AN860" s="89">
        <f t="shared" si="187"/>
        <v>0</v>
      </c>
      <c r="AO860" s="89">
        <f t="shared" si="187"/>
        <v>0</v>
      </c>
      <c r="AP860" s="89">
        <f t="shared" si="187"/>
        <v>0</v>
      </c>
      <c r="AQ860" s="89">
        <f t="shared" si="187"/>
        <v>0</v>
      </c>
      <c r="AR860" s="89">
        <f t="shared" si="187"/>
        <v>0</v>
      </c>
      <c r="AS860" s="89">
        <f t="shared" si="187"/>
        <v>0</v>
      </c>
      <c r="AT860" s="89">
        <f t="shared" si="187"/>
        <v>0</v>
      </c>
      <c r="AU860" s="89">
        <f t="shared" si="187"/>
        <v>0</v>
      </c>
      <c r="AV860" s="89">
        <f t="shared" si="187"/>
        <v>0</v>
      </c>
      <c r="AW860" s="89">
        <f t="shared" si="187"/>
        <v>0</v>
      </c>
      <c r="AX860" s="89">
        <f t="shared" si="187"/>
        <v>0</v>
      </c>
      <c r="AY860" s="89">
        <f t="shared" si="187"/>
        <v>0</v>
      </c>
      <c r="AZ860" s="89">
        <f t="shared" si="187"/>
        <v>0</v>
      </c>
      <c r="BA860" s="89">
        <f t="shared" si="187"/>
        <v>0</v>
      </c>
      <c r="BB860" s="89">
        <f t="shared" si="187"/>
        <v>0</v>
      </c>
      <c r="BC860" s="89">
        <f t="shared" si="187"/>
        <v>0</v>
      </c>
      <c r="BD860" s="89">
        <f t="shared" si="187"/>
        <v>0</v>
      </c>
      <c r="BE860" s="89">
        <f t="shared" si="187"/>
        <v>0</v>
      </c>
      <c r="BF860" s="89">
        <f t="shared" si="187"/>
        <v>0</v>
      </c>
      <c r="BG860" s="89">
        <f t="shared" si="187"/>
        <v>0</v>
      </c>
      <c r="BH860" s="89">
        <f t="shared" si="187"/>
        <v>0</v>
      </c>
      <c r="BI860" s="89">
        <f t="shared" si="187"/>
        <v>0</v>
      </c>
      <c r="BJ860" s="89">
        <f t="shared" si="187"/>
        <v>0</v>
      </c>
      <c r="BK860" s="89">
        <f t="shared" si="187"/>
        <v>0</v>
      </c>
      <c r="BL860" s="89">
        <f t="shared" si="187"/>
        <v>0</v>
      </c>
      <c r="BM860" s="89">
        <f t="shared" si="187"/>
        <v>0</v>
      </c>
      <c r="BN860" s="89">
        <f t="shared" si="187"/>
        <v>0</v>
      </c>
      <c r="BO860" s="89">
        <f t="shared" ref="BO860:CQ863" si="188">BO256*$B860</f>
        <v>0</v>
      </c>
      <c r="BP860" s="89">
        <f t="shared" si="188"/>
        <v>0</v>
      </c>
      <c r="BQ860" s="89">
        <f t="shared" si="188"/>
        <v>0</v>
      </c>
      <c r="BR860" s="89">
        <f t="shared" si="188"/>
        <v>0</v>
      </c>
      <c r="BS860" s="89">
        <f t="shared" si="188"/>
        <v>0</v>
      </c>
      <c r="BT860" s="89">
        <f t="shared" si="188"/>
        <v>0</v>
      </c>
      <c r="BU860" s="89">
        <f t="shared" si="188"/>
        <v>0</v>
      </c>
      <c r="BV860" s="89">
        <f t="shared" si="188"/>
        <v>0</v>
      </c>
      <c r="BW860" s="89">
        <f t="shared" si="188"/>
        <v>0</v>
      </c>
      <c r="BX860" s="89">
        <f t="shared" si="188"/>
        <v>0</v>
      </c>
      <c r="BY860" s="89">
        <f t="shared" si="188"/>
        <v>0</v>
      </c>
      <c r="BZ860" s="89">
        <f t="shared" si="188"/>
        <v>0</v>
      </c>
      <c r="CA860" s="89">
        <f t="shared" si="188"/>
        <v>0</v>
      </c>
      <c r="CB860" s="89">
        <f t="shared" si="188"/>
        <v>0</v>
      </c>
      <c r="CC860" s="89">
        <f t="shared" si="188"/>
        <v>0</v>
      </c>
      <c r="CD860" s="89">
        <f t="shared" si="188"/>
        <v>0</v>
      </c>
      <c r="CE860" s="89">
        <f t="shared" si="188"/>
        <v>0</v>
      </c>
      <c r="CF860" s="89">
        <f t="shared" si="188"/>
        <v>0</v>
      </c>
      <c r="CG860" s="89">
        <f t="shared" si="188"/>
        <v>0</v>
      </c>
      <c r="CH860" s="89">
        <f t="shared" si="188"/>
        <v>0</v>
      </c>
      <c r="CI860" s="89">
        <f t="shared" si="188"/>
        <v>0</v>
      </c>
      <c r="CJ860" s="89">
        <f t="shared" si="188"/>
        <v>0</v>
      </c>
      <c r="CK860" s="89">
        <f t="shared" si="188"/>
        <v>0</v>
      </c>
      <c r="CL860" s="89">
        <f t="shared" si="188"/>
        <v>0</v>
      </c>
      <c r="CM860" s="89">
        <f t="shared" si="188"/>
        <v>0</v>
      </c>
      <c r="CN860" s="89">
        <f t="shared" si="188"/>
        <v>0</v>
      </c>
      <c r="CO860" s="89">
        <f t="shared" si="188"/>
        <v>0</v>
      </c>
      <c r="CP860" s="89">
        <f t="shared" si="188"/>
        <v>0</v>
      </c>
      <c r="CQ860" s="89">
        <f t="shared" si="188"/>
        <v>0</v>
      </c>
    </row>
    <row r="861" spans="1:95" s="89" customFormat="1" hidden="1" x14ac:dyDescent="0.25">
      <c r="A861" s="90" t="s">
        <v>311</v>
      </c>
      <c r="B861" s="91">
        <f>'[1]Base produits'!C253</f>
        <v>0</v>
      </c>
      <c r="C861" s="89">
        <f t="shared" si="187"/>
        <v>0</v>
      </c>
      <c r="D861" s="89">
        <f t="shared" si="187"/>
        <v>0</v>
      </c>
      <c r="E861" s="89">
        <f t="shared" si="187"/>
        <v>0</v>
      </c>
      <c r="F861" s="89">
        <f t="shared" si="187"/>
        <v>0</v>
      </c>
      <c r="G861" s="89">
        <f t="shared" si="187"/>
        <v>0</v>
      </c>
      <c r="H861" s="89">
        <f t="shared" si="187"/>
        <v>0</v>
      </c>
      <c r="I861" s="89">
        <f t="shared" si="187"/>
        <v>0</v>
      </c>
      <c r="J861" s="89">
        <f t="shared" si="187"/>
        <v>0</v>
      </c>
      <c r="K861" s="89">
        <f t="shared" si="187"/>
        <v>0</v>
      </c>
      <c r="L861" s="89">
        <f t="shared" si="187"/>
        <v>0</v>
      </c>
      <c r="M861" s="89">
        <f t="shared" si="187"/>
        <v>0</v>
      </c>
      <c r="N861" s="89">
        <f t="shared" si="187"/>
        <v>0</v>
      </c>
      <c r="O861" s="89">
        <f t="shared" si="187"/>
        <v>0</v>
      </c>
      <c r="P861" s="89">
        <f t="shared" si="187"/>
        <v>0</v>
      </c>
      <c r="Q861" s="89">
        <f t="shared" si="187"/>
        <v>0</v>
      </c>
      <c r="R861" s="89">
        <f t="shared" si="187"/>
        <v>0</v>
      </c>
      <c r="S861" s="89">
        <f t="shared" si="187"/>
        <v>0</v>
      </c>
      <c r="T861" s="89">
        <f t="shared" si="187"/>
        <v>0</v>
      </c>
      <c r="U861" s="89">
        <f t="shared" si="187"/>
        <v>0</v>
      </c>
      <c r="V861" s="89">
        <f t="shared" si="187"/>
        <v>0</v>
      </c>
      <c r="W861" s="89">
        <f t="shared" si="187"/>
        <v>0</v>
      </c>
      <c r="X861" s="89">
        <f t="shared" si="187"/>
        <v>0</v>
      </c>
      <c r="Y861" s="89">
        <f t="shared" si="187"/>
        <v>0</v>
      </c>
      <c r="Z861" s="89">
        <f t="shared" si="187"/>
        <v>0</v>
      </c>
      <c r="AA861" s="89">
        <f t="shared" si="187"/>
        <v>0</v>
      </c>
      <c r="AB861" s="89">
        <f t="shared" si="187"/>
        <v>0</v>
      </c>
      <c r="AC861" s="89">
        <f t="shared" si="187"/>
        <v>0</v>
      </c>
      <c r="AD861" s="89">
        <f t="shared" si="187"/>
        <v>0</v>
      </c>
      <c r="AE861" s="89">
        <f t="shared" si="187"/>
        <v>0</v>
      </c>
      <c r="AF861" s="89">
        <f t="shared" si="187"/>
        <v>0</v>
      </c>
      <c r="AG861" s="89">
        <f t="shared" si="187"/>
        <v>0</v>
      </c>
      <c r="AH861" s="89">
        <f t="shared" si="187"/>
        <v>0</v>
      </c>
      <c r="AI861" s="89">
        <f t="shared" si="187"/>
        <v>0</v>
      </c>
      <c r="AJ861" s="89">
        <f t="shared" si="187"/>
        <v>0</v>
      </c>
      <c r="AK861" s="89">
        <f t="shared" si="187"/>
        <v>0</v>
      </c>
      <c r="AL861" s="89">
        <f t="shared" si="187"/>
        <v>0</v>
      </c>
      <c r="AM861" s="89">
        <f t="shared" si="187"/>
        <v>0</v>
      </c>
      <c r="AN861" s="89">
        <f t="shared" si="187"/>
        <v>0</v>
      </c>
      <c r="AO861" s="89">
        <f t="shared" si="187"/>
        <v>0</v>
      </c>
      <c r="AP861" s="89">
        <f t="shared" si="187"/>
        <v>0</v>
      </c>
      <c r="AQ861" s="89">
        <f t="shared" si="187"/>
        <v>0</v>
      </c>
      <c r="AR861" s="89">
        <f t="shared" si="187"/>
        <v>0</v>
      </c>
      <c r="AS861" s="89">
        <f t="shared" si="187"/>
        <v>0</v>
      </c>
      <c r="AT861" s="89">
        <f t="shared" si="187"/>
        <v>0</v>
      </c>
      <c r="AU861" s="89">
        <f t="shared" si="187"/>
        <v>0</v>
      </c>
      <c r="AV861" s="89">
        <f t="shared" si="187"/>
        <v>0</v>
      </c>
      <c r="AW861" s="89">
        <f t="shared" si="187"/>
        <v>0</v>
      </c>
      <c r="AX861" s="89">
        <f t="shared" si="187"/>
        <v>0</v>
      </c>
      <c r="AY861" s="89">
        <f t="shared" si="187"/>
        <v>0</v>
      </c>
      <c r="AZ861" s="89">
        <f t="shared" si="187"/>
        <v>0</v>
      </c>
      <c r="BA861" s="89">
        <f t="shared" si="187"/>
        <v>0</v>
      </c>
      <c r="BB861" s="89">
        <f t="shared" si="187"/>
        <v>0</v>
      </c>
      <c r="BC861" s="89">
        <f t="shared" si="187"/>
        <v>0</v>
      </c>
      <c r="BD861" s="89">
        <f t="shared" si="187"/>
        <v>0</v>
      </c>
      <c r="BE861" s="89">
        <f t="shared" si="187"/>
        <v>0</v>
      </c>
      <c r="BF861" s="89">
        <f t="shared" si="187"/>
        <v>0</v>
      </c>
      <c r="BG861" s="89">
        <f t="shared" si="187"/>
        <v>0</v>
      </c>
      <c r="BH861" s="89">
        <f t="shared" si="187"/>
        <v>0</v>
      </c>
      <c r="BI861" s="89">
        <f t="shared" si="187"/>
        <v>0</v>
      </c>
      <c r="BJ861" s="89">
        <f t="shared" si="187"/>
        <v>0</v>
      </c>
      <c r="BK861" s="89">
        <f t="shared" si="187"/>
        <v>0</v>
      </c>
      <c r="BL861" s="89">
        <f t="shared" si="187"/>
        <v>0</v>
      </c>
      <c r="BM861" s="89">
        <f t="shared" si="187"/>
        <v>0</v>
      </c>
      <c r="BN861" s="89">
        <f t="shared" si="187"/>
        <v>0</v>
      </c>
      <c r="BO861" s="89">
        <f t="shared" si="188"/>
        <v>0</v>
      </c>
      <c r="BP861" s="89">
        <f t="shared" si="188"/>
        <v>0</v>
      </c>
      <c r="BQ861" s="89">
        <f t="shared" si="188"/>
        <v>0</v>
      </c>
      <c r="BR861" s="89">
        <f t="shared" si="188"/>
        <v>0</v>
      </c>
      <c r="BS861" s="89">
        <f t="shared" si="188"/>
        <v>0</v>
      </c>
      <c r="BT861" s="89">
        <f t="shared" si="188"/>
        <v>0</v>
      </c>
      <c r="BU861" s="89">
        <f t="shared" si="188"/>
        <v>0</v>
      </c>
      <c r="BV861" s="89">
        <f t="shared" si="188"/>
        <v>0</v>
      </c>
      <c r="BW861" s="89">
        <f t="shared" si="188"/>
        <v>0</v>
      </c>
      <c r="BX861" s="89">
        <f t="shared" si="188"/>
        <v>0</v>
      </c>
      <c r="BY861" s="89">
        <f t="shared" si="188"/>
        <v>0</v>
      </c>
      <c r="BZ861" s="89">
        <f t="shared" si="188"/>
        <v>0</v>
      </c>
      <c r="CA861" s="89">
        <f t="shared" si="188"/>
        <v>0</v>
      </c>
      <c r="CB861" s="89">
        <f t="shared" si="188"/>
        <v>0</v>
      </c>
      <c r="CC861" s="89">
        <f t="shared" si="188"/>
        <v>0</v>
      </c>
      <c r="CD861" s="89">
        <f t="shared" si="188"/>
        <v>0</v>
      </c>
      <c r="CE861" s="89">
        <f t="shared" si="188"/>
        <v>0</v>
      </c>
      <c r="CF861" s="89">
        <f t="shared" si="188"/>
        <v>0</v>
      </c>
      <c r="CG861" s="89">
        <f t="shared" si="188"/>
        <v>0</v>
      </c>
      <c r="CH861" s="89">
        <f t="shared" si="188"/>
        <v>0</v>
      </c>
      <c r="CI861" s="89">
        <f t="shared" si="188"/>
        <v>0</v>
      </c>
      <c r="CJ861" s="89">
        <f t="shared" si="188"/>
        <v>0</v>
      </c>
      <c r="CK861" s="89">
        <f t="shared" si="188"/>
        <v>0</v>
      </c>
      <c r="CL861" s="89">
        <f t="shared" si="188"/>
        <v>0</v>
      </c>
      <c r="CM861" s="89">
        <f t="shared" si="188"/>
        <v>0</v>
      </c>
      <c r="CN861" s="89">
        <f t="shared" si="188"/>
        <v>0</v>
      </c>
      <c r="CO861" s="89">
        <f t="shared" si="188"/>
        <v>0</v>
      </c>
      <c r="CP861" s="89">
        <f t="shared" si="188"/>
        <v>0</v>
      </c>
      <c r="CQ861" s="89">
        <f t="shared" si="188"/>
        <v>0</v>
      </c>
    </row>
    <row r="862" spans="1:95" s="89" customFormat="1" hidden="1" x14ac:dyDescent="0.25">
      <c r="A862" s="90" t="s">
        <v>312</v>
      </c>
      <c r="B862" s="91">
        <f>'[1]Base produits'!C254</f>
        <v>0</v>
      </c>
      <c r="C862" s="89">
        <f t="shared" si="187"/>
        <v>0</v>
      </c>
      <c r="D862" s="89">
        <f t="shared" si="187"/>
        <v>0</v>
      </c>
      <c r="E862" s="89">
        <f t="shared" si="187"/>
        <v>0</v>
      </c>
      <c r="F862" s="89">
        <f t="shared" si="187"/>
        <v>0</v>
      </c>
      <c r="G862" s="89">
        <f t="shared" si="187"/>
        <v>0</v>
      </c>
      <c r="H862" s="89">
        <f t="shared" si="187"/>
        <v>0</v>
      </c>
      <c r="I862" s="89">
        <f t="shared" si="187"/>
        <v>0</v>
      </c>
      <c r="J862" s="89">
        <f t="shared" si="187"/>
        <v>0</v>
      </c>
      <c r="K862" s="89">
        <f t="shared" si="187"/>
        <v>0</v>
      </c>
      <c r="L862" s="89">
        <f t="shared" si="187"/>
        <v>0</v>
      </c>
      <c r="M862" s="89">
        <f t="shared" si="187"/>
        <v>0</v>
      </c>
      <c r="N862" s="89">
        <f t="shared" si="187"/>
        <v>0</v>
      </c>
      <c r="O862" s="89">
        <f t="shared" si="187"/>
        <v>0</v>
      </c>
      <c r="P862" s="89">
        <f t="shared" si="187"/>
        <v>0</v>
      </c>
      <c r="Q862" s="89">
        <f t="shared" si="187"/>
        <v>0</v>
      </c>
      <c r="R862" s="89">
        <f t="shared" si="187"/>
        <v>0</v>
      </c>
      <c r="S862" s="89">
        <f t="shared" si="187"/>
        <v>0</v>
      </c>
      <c r="T862" s="89">
        <f t="shared" si="187"/>
        <v>0</v>
      </c>
      <c r="U862" s="89">
        <f t="shared" si="187"/>
        <v>0</v>
      </c>
      <c r="V862" s="89">
        <f t="shared" si="187"/>
        <v>0</v>
      </c>
      <c r="W862" s="89">
        <f t="shared" si="187"/>
        <v>0</v>
      </c>
      <c r="X862" s="89">
        <f t="shared" si="187"/>
        <v>0</v>
      </c>
      <c r="Y862" s="89">
        <f t="shared" si="187"/>
        <v>0</v>
      </c>
      <c r="Z862" s="89">
        <f t="shared" si="187"/>
        <v>0</v>
      </c>
      <c r="AA862" s="89">
        <f t="shared" si="187"/>
        <v>0</v>
      </c>
      <c r="AB862" s="89">
        <f t="shared" si="187"/>
        <v>0</v>
      </c>
      <c r="AC862" s="89">
        <f t="shared" si="187"/>
        <v>0</v>
      </c>
      <c r="AD862" s="89">
        <f t="shared" si="187"/>
        <v>0</v>
      </c>
      <c r="AE862" s="89">
        <f t="shared" si="187"/>
        <v>0</v>
      </c>
      <c r="AF862" s="89">
        <f t="shared" si="187"/>
        <v>0</v>
      </c>
      <c r="AG862" s="89">
        <f t="shared" si="187"/>
        <v>0</v>
      </c>
      <c r="AH862" s="89">
        <f t="shared" si="187"/>
        <v>0</v>
      </c>
      <c r="AI862" s="89">
        <f t="shared" si="187"/>
        <v>0</v>
      </c>
      <c r="AJ862" s="89">
        <f t="shared" si="187"/>
        <v>0</v>
      </c>
      <c r="AK862" s="89">
        <f t="shared" si="187"/>
        <v>0</v>
      </c>
      <c r="AL862" s="89">
        <f t="shared" si="187"/>
        <v>0</v>
      </c>
      <c r="AM862" s="89">
        <f t="shared" si="187"/>
        <v>0</v>
      </c>
      <c r="AN862" s="89">
        <f t="shared" si="187"/>
        <v>0</v>
      </c>
      <c r="AO862" s="89">
        <f t="shared" si="187"/>
        <v>0</v>
      </c>
      <c r="AP862" s="89">
        <f t="shared" si="187"/>
        <v>0</v>
      </c>
      <c r="AQ862" s="89">
        <f t="shared" si="187"/>
        <v>0</v>
      </c>
      <c r="AR862" s="89">
        <f t="shared" si="187"/>
        <v>0</v>
      </c>
      <c r="AS862" s="89">
        <f t="shared" si="187"/>
        <v>0</v>
      </c>
      <c r="AT862" s="89">
        <f t="shared" si="187"/>
        <v>0</v>
      </c>
      <c r="AU862" s="89">
        <f t="shared" si="187"/>
        <v>0</v>
      </c>
      <c r="AV862" s="89">
        <f t="shared" si="187"/>
        <v>0</v>
      </c>
      <c r="AW862" s="89">
        <f t="shared" si="187"/>
        <v>0</v>
      </c>
      <c r="AX862" s="89">
        <f t="shared" si="187"/>
        <v>0</v>
      </c>
      <c r="AY862" s="89">
        <f t="shared" si="187"/>
        <v>0</v>
      </c>
      <c r="AZ862" s="89">
        <f t="shared" si="187"/>
        <v>0</v>
      </c>
      <c r="BA862" s="89">
        <f t="shared" si="187"/>
        <v>0</v>
      </c>
      <c r="BB862" s="89">
        <f t="shared" si="187"/>
        <v>0</v>
      </c>
      <c r="BC862" s="89">
        <f t="shared" si="187"/>
        <v>0</v>
      </c>
      <c r="BD862" s="89">
        <f t="shared" si="187"/>
        <v>0</v>
      </c>
      <c r="BE862" s="89">
        <f t="shared" si="187"/>
        <v>0</v>
      </c>
      <c r="BF862" s="89">
        <f t="shared" si="187"/>
        <v>0</v>
      </c>
      <c r="BG862" s="89">
        <f t="shared" si="187"/>
        <v>0</v>
      </c>
      <c r="BH862" s="89">
        <f t="shared" si="187"/>
        <v>0</v>
      </c>
      <c r="BI862" s="89">
        <f t="shared" si="187"/>
        <v>0</v>
      </c>
      <c r="BJ862" s="89">
        <f t="shared" si="187"/>
        <v>0</v>
      </c>
      <c r="BK862" s="89">
        <f t="shared" si="187"/>
        <v>0</v>
      </c>
      <c r="BL862" s="89">
        <f t="shared" si="187"/>
        <v>0</v>
      </c>
      <c r="BM862" s="89">
        <f t="shared" si="187"/>
        <v>0</v>
      </c>
      <c r="BN862" s="89">
        <f t="shared" si="187"/>
        <v>0</v>
      </c>
      <c r="BO862" s="89">
        <f t="shared" si="188"/>
        <v>0</v>
      </c>
      <c r="BP862" s="89">
        <f t="shared" si="188"/>
        <v>0</v>
      </c>
      <c r="BQ862" s="89">
        <f t="shared" si="188"/>
        <v>0</v>
      </c>
      <c r="BR862" s="89">
        <f t="shared" si="188"/>
        <v>0</v>
      </c>
      <c r="BS862" s="89">
        <f t="shared" si="188"/>
        <v>0</v>
      </c>
      <c r="BT862" s="89">
        <f t="shared" si="188"/>
        <v>0</v>
      </c>
      <c r="BU862" s="89">
        <f t="shared" si="188"/>
        <v>0</v>
      </c>
      <c r="BV862" s="89">
        <f t="shared" si="188"/>
        <v>0</v>
      </c>
      <c r="BW862" s="89">
        <f t="shared" si="188"/>
        <v>0</v>
      </c>
      <c r="BX862" s="89">
        <f t="shared" si="188"/>
        <v>0</v>
      </c>
      <c r="BY862" s="89">
        <f t="shared" si="188"/>
        <v>0</v>
      </c>
      <c r="BZ862" s="89">
        <f t="shared" si="188"/>
        <v>0</v>
      </c>
      <c r="CA862" s="89">
        <f t="shared" si="188"/>
        <v>0</v>
      </c>
      <c r="CB862" s="89">
        <f t="shared" si="188"/>
        <v>0</v>
      </c>
      <c r="CC862" s="89">
        <f t="shared" si="188"/>
        <v>0</v>
      </c>
      <c r="CD862" s="89">
        <f t="shared" si="188"/>
        <v>0</v>
      </c>
      <c r="CE862" s="89">
        <f t="shared" si="188"/>
        <v>0</v>
      </c>
      <c r="CF862" s="89">
        <f t="shared" si="188"/>
        <v>0</v>
      </c>
      <c r="CG862" s="89">
        <f t="shared" si="188"/>
        <v>0</v>
      </c>
      <c r="CH862" s="89">
        <f t="shared" si="188"/>
        <v>0</v>
      </c>
      <c r="CI862" s="89">
        <f t="shared" si="188"/>
        <v>0</v>
      </c>
      <c r="CJ862" s="89">
        <f t="shared" si="188"/>
        <v>0</v>
      </c>
      <c r="CK862" s="89">
        <f t="shared" si="188"/>
        <v>0</v>
      </c>
      <c r="CL862" s="89">
        <f t="shared" si="188"/>
        <v>0</v>
      </c>
      <c r="CM862" s="89">
        <f t="shared" si="188"/>
        <v>0</v>
      </c>
      <c r="CN862" s="89">
        <f t="shared" si="188"/>
        <v>0</v>
      </c>
      <c r="CO862" s="89">
        <f t="shared" si="188"/>
        <v>0</v>
      </c>
      <c r="CP862" s="89">
        <f t="shared" si="188"/>
        <v>0</v>
      </c>
      <c r="CQ862" s="89">
        <f t="shared" si="188"/>
        <v>0</v>
      </c>
    </row>
    <row r="863" spans="1:95" s="89" customFormat="1" hidden="1" x14ac:dyDescent="0.25">
      <c r="A863" s="90" t="s">
        <v>313</v>
      </c>
      <c r="B863" s="91">
        <f>'[1]Base produits'!C255</f>
        <v>0</v>
      </c>
      <c r="C863" s="89">
        <f t="shared" si="187"/>
        <v>0</v>
      </c>
      <c r="D863" s="89">
        <f t="shared" si="187"/>
        <v>0</v>
      </c>
      <c r="E863" s="89">
        <f t="shared" si="187"/>
        <v>0</v>
      </c>
      <c r="F863" s="89">
        <f t="shared" si="187"/>
        <v>0</v>
      </c>
      <c r="G863" s="89">
        <f t="shared" si="187"/>
        <v>0</v>
      </c>
      <c r="H863" s="89">
        <f t="shared" si="187"/>
        <v>0</v>
      </c>
      <c r="I863" s="89">
        <f t="shared" si="187"/>
        <v>0</v>
      </c>
      <c r="J863" s="89">
        <f t="shared" si="187"/>
        <v>0</v>
      </c>
      <c r="K863" s="89">
        <f t="shared" si="187"/>
        <v>0</v>
      </c>
      <c r="L863" s="89">
        <f t="shared" si="187"/>
        <v>0</v>
      </c>
      <c r="M863" s="89">
        <f t="shared" si="187"/>
        <v>0</v>
      </c>
      <c r="N863" s="89">
        <f t="shared" si="187"/>
        <v>0</v>
      </c>
      <c r="O863" s="89">
        <f t="shared" si="187"/>
        <v>0</v>
      </c>
      <c r="P863" s="89">
        <f t="shared" si="187"/>
        <v>0</v>
      </c>
      <c r="Q863" s="89">
        <f t="shared" si="187"/>
        <v>0</v>
      </c>
      <c r="R863" s="89">
        <f t="shared" si="187"/>
        <v>0</v>
      </c>
      <c r="S863" s="89">
        <f t="shared" si="187"/>
        <v>0</v>
      </c>
      <c r="T863" s="89">
        <f t="shared" si="187"/>
        <v>0</v>
      </c>
      <c r="U863" s="89">
        <f t="shared" si="187"/>
        <v>0</v>
      </c>
      <c r="V863" s="89">
        <f t="shared" si="187"/>
        <v>0</v>
      </c>
      <c r="W863" s="89">
        <f t="shared" si="187"/>
        <v>0</v>
      </c>
      <c r="X863" s="89">
        <f t="shared" si="187"/>
        <v>0</v>
      </c>
      <c r="Y863" s="89">
        <f t="shared" si="187"/>
        <v>0</v>
      </c>
      <c r="Z863" s="89">
        <f t="shared" si="187"/>
        <v>0</v>
      </c>
      <c r="AA863" s="89">
        <f t="shared" si="187"/>
        <v>0</v>
      </c>
      <c r="AB863" s="89">
        <f t="shared" si="187"/>
        <v>0</v>
      </c>
      <c r="AC863" s="89">
        <f t="shared" si="187"/>
        <v>0</v>
      </c>
      <c r="AD863" s="89">
        <f t="shared" si="187"/>
        <v>0</v>
      </c>
      <c r="AE863" s="89">
        <f t="shared" si="187"/>
        <v>0</v>
      </c>
      <c r="AF863" s="89">
        <f t="shared" si="187"/>
        <v>0</v>
      </c>
      <c r="AG863" s="89">
        <f t="shared" si="187"/>
        <v>0</v>
      </c>
      <c r="AH863" s="89">
        <f t="shared" si="187"/>
        <v>0</v>
      </c>
      <c r="AI863" s="89">
        <f t="shared" si="187"/>
        <v>0</v>
      </c>
      <c r="AJ863" s="89">
        <f t="shared" si="187"/>
        <v>0</v>
      </c>
      <c r="AK863" s="89">
        <f t="shared" si="187"/>
        <v>0</v>
      </c>
      <c r="AL863" s="89">
        <f t="shared" si="187"/>
        <v>0</v>
      </c>
      <c r="AM863" s="89">
        <f t="shared" si="187"/>
        <v>0</v>
      </c>
      <c r="AN863" s="89">
        <f t="shared" si="187"/>
        <v>0</v>
      </c>
      <c r="AO863" s="89">
        <f t="shared" si="187"/>
        <v>0</v>
      </c>
      <c r="AP863" s="89">
        <f t="shared" si="187"/>
        <v>0</v>
      </c>
      <c r="AQ863" s="89">
        <f t="shared" si="187"/>
        <v>0</v>
      </c>
      <c r="AR863" s="89">
        <f t="shared" si="187"/>
        <v>0</v>
      </c>
      <c r="AS863" s="89">
        <f t="shared" si="187"/>
        <v>0</v>
      </c>
      <c r="AT863" s="89">
        <f t="shared" si="187"/>
        <v>0</v>
      </c>
      <c r="AU863" s="89">
        <f t="shared" si="187"/>
        <v>0</v>
      </c>
      <c r="AV863" s="89">
        <f t="shared" si="187"/>
        <v>0</v>
      </c>
      <c r="AW863" s="89">
        <f t="shared" si="187"/>
        <v>0</v>
      </c>
      <c r="AX863" s="89">
        <f t="shared" si="187"/>
        <v>0</v>
      </c>
      <c r="AY863" s="89">
        <f t="shared" si="187"/>
        <v>0</v>
      </c>
      <c r="AZ863" s="89">
        <f t="shared" si="187"/>
        <v>0</v>
      </c>
      <c r="BA863" s="89">
        <f t="shared" si="187"/>
        <v>0</v>
      </c>
      <c r="BB863" s="89">
        <f t="shared" si="187"/>
        <v>0</v>
      </c>
      <c r="BC863" s="89">
        <f t="shared" si="187"/>
        <v>0</v>
      </c>
      <c r="BD863" s="89">
        <f t="shared" si="187"/>
        <v>0</v>
      </c>
      <c r="BE863" s="89">
        <f t="shared" si="187"/>
        <v>0</v>
      </c>
      <c r="BF863" s="89">
        <f t="shared" si="187"/>
        <v>0</v>
      </c>
      <c r="BG863" s="89">
        <f t="shared" si="187"/>
        <v>0</v>
      </c>
      <c r="BH863" s="89">
        <f t="shared" si="187"/>
        <v>0</v>
      </c>
      <c r="BI863" s="89">
        <f t="shared" si="187"/>
        <v>0</v>
      </c>
      <c r="BJ863" s="89">
        <f t="shared" si="187"/>
        <v>0</v>
      </c>
      <c r="BK863" s="89">
        <f t="shared" si="187"/>
        <v>0</v>
      </c>
      <c r="BL863" s="89">
        <f t="shared" si="187"/>
        <v>0</v>
      </c>
      <c r="BM863" s="89">
        <f t="shared" si="187"/>
        <v>0</v>
      </c>
      <c r="BN863" s="89">
        <f t="shared" ref="BN863" si="189">BN259*$B863</f>
        <v>0</v>
      </c>
      <c r="BO863" s="89">
        <f t="shared" si="188"/>
        <v>0</v>
      </c>
      <c r="BP863" s="89">
        <f t="shared" si="188"/>
        <v>0</v>
      </c>
      <c r="BQ863" s="89">
        <f t="shared" si="188"/>
        <v>0</v>
      </c>
      <c r="BR863" s="89">
        <f t="shared" si="188"/>
        <v>0</v>
      </c>
      <c r="BS863" s="89">
        <f t="shared" si="188"/>
        <v>0</v>
      </c>
      <c r="BT863" s="89">
        <f t="shared" si="188"/>
        <v>0</v>
      </c>
      <c r="BU863" s="89">
        <f t="shared" si="188"/>
        <v>0</v>
      </c>
      <c r="BV863" s="89">
        <f t="shared" si="188"/>
        <v>0</v>
      </c>
      <c r="BW863" s="89">
        <f t="shared" si="188"/>
        <v>0</v>
      </c>
      <c r="BX863" s="89">
        <f t="shared" si="188"/>
        <v>0</v>
      </c>
      <c r="BY863" s="89">
        <f t="shared" si="188"/>
        <v>0</v>
      </c>
      <c r="BZ863" s="89">
        <f t="shared" si="188"/>
        <v>0</v>
      </c>
      <c r="CA863" s="89">
        <f t="shared" si="188"/>
        <v>0</v>
      </c>
      <c r="CB863" s="89">
        <f t="shared" si="188"/>
        <v>0</v>
      </c>
      <c r="CC863" s="89">
        <f t="shared" si="188"/>
        <v>0</v>
      </c>
      <c r="CD863" s="89">
        <f t="shared" si="188"/>
        <v>0</v>
      </c>
      <c r="CE863" s="89">
        <f t="shared" si="188"/>
        <v>0</v>
      </c>
      <c r="CF863" s="89">
        <f t="shared" si="188"/>
        <v>0</v>
      </c>
      <c r="CG863" s="89">
        <f t="shared" si="188"/>
        <v>0</v>
      </c>
      <c r="CH863" s="89">
        <f t="shared" si="188"/>
        <v>0</v>
      </c>
      <c r="CI863" s="89">
        <f t="shared" si="188"/>
        <v>0</v>
      </c>
      <c r="CJ863" s="89">
        <f t="shared" si="188"/>
        <v>0</v>
      </c>
      <c r="CK863" s="89">
        <f t="shared" si="188"/>
        <v>0</v>
      </c>
      <c r="CL863" s="89">
        <f t="shared" si="188"/>
        <v>0</v>
      </c>
      <c r="CM863" s="89">
        <f t="shared" si="188"/>
        <v>0</v>
      </c>
      <c r="CN863" s="89">
        <f t="shared" si="188"/>
        <v>0</v>
      </c>
      <c r="CO863" s="89">
        <f t="shared" si="188"/>
        <v>0</v>
      </c>
      <c r="CP863" s="89">
        <f t="shared" si="188"/>
        <v>0</v>
      </c>
      <c r="CQ863" s="89">
        <f t="shared" si="188"/>
        <v>0</v>
      </c>
    </row>
    <row r="864" spans="1:95" s="89" customFormat="1" hidden="1" x14ac:dyDescent="0.25">
      <c r="A864" s="90" t="s">
        <v>314</v>
      </c>
      <c r="B864" s="91">
        <f>'[1]Base produits'!C256</f>
        <v>0</v>
      </c>
      <c r="C864" s="89">
        <f t="shared" ref="C864:BN867" si="190">C260*$B864</f>
        <v>0</v>
      </c>
      <c r="D864" s="89">
        <f t="shared" si="190"/>
        <v>0</v>
      </c>
      <c r="E864" s="89">
        <f t="shared" si="190"/>
        <v>0</v>
      </c>
      <c r="F864" s="89">
        <f t="shared" si="190"/>
        <v>0</v>
      </c>
      <c r="G864" s="89">
        <f t="shared" si="190"/>
        <v>0</v>
      </c>
      <c r="H864" s="89">
        <f t="shared" si="190"/>
        <v>0</v>
      </c>
      <c r="I864" s="89">
        <f t="shared" si="190"/>
        <v>0</v>
      </c>
      <c r="J864" s="89">
        <f t="shared" si="190"/>
        <v>0</v>
      </c>
      <c r="K864" s="89">
        <f t="shared" si="190"/>
        <v>0</v>
      </c>
      <c r="L864" s="89">
        <f t="shared" si="190"/>
        <v>0</v>
      </c>
      <c r="M864" s="89">
        <f t="shared" si="190"/>
        <v>0</v>
      </c>
      <c r="N864" s="89">
        <f t="shared" si="190"/>
        <v>0</v>
      </c>
      <c r="O864" s="89">
        <f t="shared" si="190"/>
        <v>0</v>
      </c>
      <c r="P864" s="89">
        <f t="shared" si="190"/>
        <v>0</v>
      </c>
      <c r="Q864" s="89">
        <f t="shared" si="190"/>
        <v>0</v>
      </c>
      <c r="R864" s="89">
        <f t="shared" si="190"/>
        <v>0</v>
      </c>
      <c r="S864" s="89">
        <f t="shared" si="190"/>
        <v>0</v>
      </c>
      <c r="T864" s="89">
        <f t="shared" si="190"/>
        <v>0</v>
      </c>
      <c r="U864" s="89">
        <f t="shared" si="190"/>
        <v>0</v>
      </c>
      <c r="V864" s="89">
        <f t="shared" si="190"/>
        <v>0</v>
      </c>
      <c r="W864" s="89">
        <f t="shared" si="190"/>
        <v>0</v>
      </c>
      <c r="X864" s="89">
        <f t="shared" si="190"/>
        <v>0</v>
      </c>
      <c r="Y864" s="89">
        <f t="shared" si="190"/>
        <v>0</v>
      </c>
      <c r="Z864" s="89">
        <f t="shared" si="190"/>
        <v>0</v>
      </c>
      <c r="AA864" s="89">
        <f t="shared" si="190"/>
        <v>0</v>
      </c>
      <c r="AB864" s="89">
        <f t="shared" si="190"/>
        <v>0</v>
      </c>
      <c r="AC864" s="89">
        <f t="shared" si="190"/>
        <v>0</v>
      </c>
      <c r="AD864" s="89">
        <f t="shared" si="190"/>
        <v>0</v>
      </c>
      <c r="AE864" s="89">
        <f t="shared" si="190"/>
        <v>0</v>
      </c>
      <c r="AF864" s="89">
        <f t="shared" si="190"/>
        <v>0</v>
      </c>
      <c r="AG864" s="89">
        <f t="shared" si="190"/>
        <v>0</v>
      </c>
      <c r="AH864" s="89">
        <f t="shared" si="190"/>
        <v>0</v>
      </c>
      <c r="AI864" s="89">
        <f t="shared" si="190"/>
        <v>0</v>
      </c>
      <c r="AJ864" s="89">
        <f t="shared" si="190"/>
        <v>0</v>
      </c>
      <c r="AK864" s="89">
        <f t="shared" si="190"/>
        <v>0</v>
      </c>
      <c r="AL864" s="89">
        <f t="shared" si="190"/>
        <v>0</v>
      </c>
      <c r="AM864" s="89">
        <f t="shared" si="190"/>
        <v>0</v>
      </c>
      <c r="AN864" s="89">
        <f t="shared" si="190"/>
        <v>0</v>
      </c>
      <c r="AO864" s="89">
        <f t="shared" si="190"/>
        <v>0</v>
      </c>
      <c r="AP864" s="89">
        <f t="shared" si="190"/>
        <v>0</v>
      </c>
      <c r="AQ864" s="89">
        <f t="shared" si="190"/>
        <v>0</v>
      </c>
      <c r="AR864" s="89">
        <f t="shared" si="190"/>
        <v>0</v>
      </c>
      <c r="AS864" s="89">
        <f t="shared" si="190"/>
        <v>0</v>
      </c>
      <c r="AT864" s="89">
        <f t="shared" si="190"/>
        <v>0</v>
      </c>
      <c r="AU864" s="89">
        <f t="shared" si="190"/>
        <v>0</v>
      </c>
      <c r="AV864" s="89">
        <f t="shared" si="190"/>
        <v>0</v>
      </c>
      <c r="AW864" s="89">
        <f t="shared" si="190"/>
        <v>0</v>
      </c>
      <c r="AX864" s="89">
        <f t="shared" si="190"/>
        <v>0</v>
      </c>
      <c r="AY864" s="89">
        <f t="shared" si="190"/>
        <v>0</v>
      </c>
      <c r="AZ864" s="89">
        <f t="shared" si="190"/>
        <v>0</v>
      </c>
      <c r="BA864" s="89">
        <f t="shared" si="190"/>
        <v>0</v>
      </c>
      <c r="BB864" s="89">
        <f t="shared" si="190"/>
        <v>0</v>
      </c>
      <c r="BC864" s="89">
        <f t="shared" si="190"/>
        <v>0</v>
      </c>
      <c r="BD864" s="89">
        <f t="shared" si="190"/>
        <v>0</v>
      </c>
      <c r="BE864" s="89">
        <f t="shared" si="190"/>
        <v>0</v>
      </c>
      <c r="BF864" s="89">
        <f t="shared" si="190"/>
        <v>0</v>
      </c>
      <c r="BG864" s="89">
        <f t="shared" si="190"/>
        <v>0</v>
      </c>
      <c r="BH864" s="89">
        <f t="shared" si="190"/>
        <v>0</v>
      </c>
      <c r="BI864" s="89">
        <f t="shared" si="190"/>
        <v>0</v>
      </c>
      <c r="BJ864" s="89">
        <f t="shared" si="190"/>
        <v>0</v>
      </c>
      <c r="BK864" s="89">
        <f t="shared" si="190"/>
        <v>0</v>
      </c>
      <c r="BL864" s="89">
        <f t="shared" si="190"/>
        <v>0</v>
      </c>
      <c r="BM864" s="89">
        <f t="shared" si="190"/>
        <v>0</v>
      </c>
      <c r="BN864" s="89">
        <f t="shared" si="190"/>
        <v>0</v>
      </c>
      <c r="BO864" s="89">
        <f t="shared" ref="BO864:CQ867" si="191">BO260*$B864</f>
        <v>0</v>
      </c>
      <c r="BP864" s="89">
        <f t="shared" si="191"/>
        <v>0</v>
      </c>
      <c r="BQ864" s="89">
        <f t="shared" si="191"/>
        <v>0</v>
      </c>
      <c r="BR864" s="89">
        <f t="shared" si="191"/>
        <v>0</v>
      </c>
      <c r="BS864" s="89">
        <f t="shared" si="191"/>
        <v>0</v>
      </c>
      <c r="BT864" s="89">
        <f t="shared" si="191"/>
        <v>0</v>
      </c>
      <c r="BU864" s="89">
        <f t="shared" si="191"/>
        <v>0</v>
      </c>
      <c r="BV864" s="89">
        <f t="shared" si="191"/>
        <v>0</v>
      </c>
      <c r="BW864" s="89">
        <f t="shared" si="191"/>
        <v>0</v>
      </c>
      <c r="BX864" s="89">
        <f t="shared" si="191"/>
        <v>0</v>
      </c>
      <c r="BY864" s="89">
        <f t="shared" si="191"/>
        <v>0</v>
      </c>
      <c r="BZ864" s="89">
        <f t="shared" si="191"/>
        <v>0</v>
      </c>
      <c r="CA864" s="89">
        <f t="shared" si="191"/>
        <v>0</v>
      </c>
      <c r="CB864" s="89">
        <f t="shared" si="191"/>
        <v>0</v>
      </c>
      <c r="CC864" s="89">
        <f t="shared" si="191"/>
        <v>0</v>
      </c>
      <c r="CD864" s="89">
        <f t="shared" si="191"/>
        <v>0</v>
      </c>
      <c r="CE864" s="89">
        <f t="shared" si="191"/>
        <v>0</v>
      </c>
      <c r="CF864" s="89">
        <f t="shared" si="191"/>
        <v>0</v>
      </c>
      <c r="CG864" s="89">
        <f t="shared" si="191"/>
        <v>0</v>
      </c>
      <c r="CH864" s="89">
        <f t="shared" si="191"/>
        <v>0</v>
      </c>
      <c r="CI864" s="89">
        <f t="shared" si="191"/>
        <v>0</v>
      </c>
      <c r="CJ864" s="89">
        <f t="shared" si="191"/>
        <v>0</v>
      </c>
      <c r="CK864" s="89">
        <f t="shared" si="191"/>
        <v>0</v>
      </c>
      <c r="CL864" s="89">
        <f t="shared" si="191"/>
        <v>0</v>
      </c>
      <c r="CM864" s="89">
        <f t="shared" si="191"/>
        <v>0</v>
      </c>
      <c r="CN864" s="89">
        <f t="shared" si="191"/>
        <v>0</v>
      </c>
      <c r="CO864" s="89">
        <f t="shared" si="191"/>
        <v>0</v>
      </c>
      <c r="CP864" s="89">
        <f t="shared" si="191"/>
        <v>0</v>
      </c>
      <c r="CQ864" s="89">
        <f t="shared" si="191"/>
        <v>0</v>
      </c>
    </row>
    <row r="865" spans="1:95" s="89" customFormat="1" hidden="1" x14ac:dyDescent="0.25">
      <c r="A865" s="90" t="s">
        <v>315</v>
      </c>
      <c r="B865" s="91">
        <f>'[1]Base produits'!C257</f>
        <v>0</v>
      </c>
      <c r="C865" s="89">
        <f t="shared" si="190"/>
        <v>0</v>
      </c>
      <c r="D865" s="89">
        <f t="shared" si="190"/>
        <v>0</v>
      </c>
      <c r="E865" s="89">
        <f t="shared" si="190"/>
        <v>0</v>
      </c>
      <c r="F865" s="89">
        <f t="shared" si="190"/>
        <v>0</v>
      </c>
      <c r="G865" s="89">
        <f t="shared" si="190"/>
        <v>0</v>
      </c>
      <c r="H865" s="89">
        <f t="shared" si="190"/>
        <v>0</v>
      </c>
      <c r="I865" s="89">
        <f t="shared" si="190"/>
        <v>0</v>
      </c>
      <c r="J865" s="89">
        <f t="shared" si="190"/>
        <v>0</v>
      </c>
      <c r="K865" s="89">
        <f t="shared" si="190"/>
        <v>0</v>
      </c>
      <c r="L865" s="89">
        <f t="shared" si="190"/>
        <v>0</v>
      </c>
      <c r="M865" s="89">
        <f t="shared" si="190"/>
        <v>0</v>
      </c>
      <c r="N865" s="89">
        <f t="shared" si="190"/>
        <v>0</v>
      </c>
      <c r="O865" s="89">
        <f t="shared" si="190"/>
        <v>0</v>
      </c>
      <c r="P865" s="89">
        <f t="shared" si="190"/>
        <v>0</v>
      </c>
      <c r="Q865" s="89">
        <f t="shared" si="190"/>
        <v>0</v>
      </c>
      <c r="R865" s="89">
        <f t="shared" si="190"/>
        <v>0</v>
      </c>
      <c r="S865" s="89">
        <f t="shared" si="190"/>
        <v>0</v>
      </c>
      <c r="T865" s="89">
        <f t="shared" si="190"/>
        <v>0</v>
      </c>
      <c r="U865" s="89">
        <f t="shared" si="190"/>
        <v>0</v>
      </c>
      <c r="V865" s="89">
        <f t="shared" si="190"/>
        <v>0</v>
      </c>
      <c r="W865" s="89">
        <f t="shared" si="190"/>
        <v>0</v>
      </c>
      <c r="X865" s="89">
        <f t="shared" si="190"/>
        <v>0</v>
      </c>
      <c r="Y865" s="89">
        <f t="shared" si="190"/>
        <v>0</v>
      </c>
      <c r="Z865" s="89">
        <f t="shared" si="190"/>
        <v>0</v>
      </c>
      <c r="AA865" s="89">
        <f t="shared" si="190"/>
        <v>0</v>
      </c>
      <c r="AB865" s="89">
        <f t="shared" si="190"/>
        <v>0</v>
      </c>
      <c r="AC865" s="89">
        <f t="shared" si="190"/>
        <v>0</v>
      </c>
      <c r="AD865" s="89">
        <f t="shared" si="190"/>
        <v>0</v>
      </c>
      <c r="AE865" s="89">
        <f t="shared" si="190"/>
        <v>0</v>
      </c>
      <c r="AF865" s="89">
        <f t="shared" si="190"/>
        <v>0</v>
      </c>
      <c r="AG865" s="89">
        <f t="shared" si="190"/>
        <v>0</v>
      </c>
      <c r="AH865" s="89">
        <f t="shared" si="190"/>
        <v>0</v>
      </c>
      <c r="AI865" s="89">
        <f t="shared" si="190"/>
        <v>0</v>
      </c>
      <c r="AJ865" s="89">
        <f t="shared" si="190"/>
        <v>0</v>
      </c>
      <c r="AK865" s="89">
        <f t="shared" si="190"/>
        <v>0</v>
      </c>
      <c r="AL865" s="89">
        <f t="shared" si="190"/>
        <v>0</v>
      </c>
      <c r="AM865" s="89">
        <f t="shared" si="190"/>
        <v>0</v>
      </c>
      <c r="AN865" s="89">
        <f t="shared" si="190"/>
        <v>0</v>
      </c>
      <c r="AO865" s="89">
        <f t="shared" si="190"/>
        <v>0</v>
      </c>
      <c r="AP865" s="89">
        <f t="shared" si="190"/>
        <v>0</v>
      </c>
      <c r="AQ865" s="89">
        <f t="shared" si="190"/>
        <v>0</v>
      </c>
      <c r="AR865" s="89">
        <f t="shared" si="190"/>
        <v>0</v>
      </c>
      <c r="AS865" s="89">
        <f t="shared" si="190"/>
        <v>0</v>
      </c>
      <c r="AT865" s="89">
        <f t="shared" si="190"/>
        <v>0</v>
      </c>
      <c r="AU865" s="89">
        <f t="shared" si="190"/>
        <v>0</v>
      </c>
      <c r="AV865" s="89">
        <f t="shared" si="190"/>
        <v>0</v>
      </c>
      <c r="AW865" s="89">
        <f t="shared" si="190"/>
        <v>0</v>
      </c>
      <c r="AX865" s="89">
        <f t="shared" si="190"/>
        <v>0</v>
      </c>
      <c r="AY865" s="89">
        <f t="shared" si="190"/>
        <v>0</v>
      </c>
      <c r="AZ865" s="89">
        <f t="shared" si="190"/>
        <v>0</v>
      </c>
      <c r="BA865" s="89">
        <f t="shared" si="190"/>
        <v>0</v>
      </c>
      <c r="BB865" s="89">
        <f t="shared" si="190"/>
        <v>0</v>
      </c>
      <c r="BC865" s="89">
        <f t="shared" si="190"/>
        <v>0</v>
      </c>
      <c r="BD865" s="89">
        <f t="shared" si="190"/>
        <v>0</v>
      </c>
      <c r="BE865" s="89">
        <f t="shared" si="190"/>
        <v>0</v>
      </c>
      <c r="BF865" s="89">
        <f t="shared" si="190"/>
        <v>0</v>
      </c>
      <c r="BG865" s="89">
        <f t="shared" si="190"/>
        <v>0</v>
      </c>
      <c r="BH865" s="89">
        <f t="shared" si="190"/>
        <v>0</v>
      </c>
      <c r="BI865" s="89">
        <f t="shared" si="190"/>
        <v>0</v>
      </c>
      <c r="BJ865" s="89">
        <f t="shared" si="190"/>
        <v>0</v>
      </c>
      <c r="BK865" s="89">
        <f t="shared" si="190"/>
        <v>0</v>
      </c>
      <c r="BL865" s="89">
        <f t="shared" si="190"/>
        <v>0</v>
      </c>
      <c r="BM865" s="89">
        <f t="shared" si="190"/>
        <v>0</v>
      </c>
      <c r="BN865" s="89">
        <f t="shared" si="190"/>
        <v>0</v>
      </c>
      <c r="BO865" s="89">
        <f t="shared" si="191"/>
        <v>0</v>
      </c>
      <c r="BP865" s="89">
        <f t="shared" si="191"/>
        <v>0</v>
      </c>
      <c r="BQ865" s="89">
        <f t="shared" si="191"/>
        <v>0</v>
      </c>
      <c r="BR865" s="89">
        <f t="shared" si="191"/>
        <v>0</v>
      </c>
      <c r="BS865" s="89">
        <f t="shared" si="191"/>
        <v>0</v>
      </c>
      <c r="BT865" s="89">
        <f t="shared" si="191"/>
        <v>0</v>
      </c>
      <c r="BU865" s="89">
        <f t="shared" si="191"/>
        <v>0</v>
      </c>
      <c r="BV865" s="89">
        <f t="shared" si="191"/>
        <v>0</v>
      </c>
      <c r="BW865" s="89">
        <f t="shared" si="191"/>
        <v>0</v>
      </c>
      <c r="BX865" s="89">
        <f t="shared" si="191"/>
        <v>0</v>
      </c>
      <c r="BY865" s="89">
        <f t="shared" si="191"/>
        <v>0</v>
      </c>
      <c r="BZ865" s="89">
        <f t="shared" si="191"/>
        <v>0</v>
      </c>
      <c r="CA865" s="89">
        <f t="shared" si="191"/>
        <v>0</v>
      </c>
      <c r="CB865" s="89">
        <f t="shared" si="191"/>
        <v>0</v>
      </c>
      <c r="CC865" s="89">
        <f t="shared" si="191"/>
        <v>0</v>
      </c>
      <c r="CD865" s="89">
        <f t="shared" si="191"/>
        <v>0</v>
      </c>
      <c r="CE865" s="89">
        <f t="shared" si="191"/>
        <v>0</v>
      </c>
      <c r="CF865" s="89">
        <f t="shared" si="191"/>
        <v>0</v>
      </c>
      <c r="CG865" s="89">
        <f t="shared" si="191"/>
        <v>0</v>
      </c>
      <c r="CH865" s="89">
        <f t="shared" si="191"/>
        <v>0</v>
      </c>
      <c r="CI865" s="89">
        <f t="shared" si="191"/>
        <v>0</v>
      </c>
      <c r="CJ865" s="89">
        <f t="shared" si="191"/>
        <v>0</v>
      </c>
      <c r="CK865" s="89">
        <f t="shared" si="191"/>
        <v>0</v>
      </c>
      <c r="CL865" s="89">
        <f t="shared" si="191"/>
        <v>0</v>
      </c>
      <c r="CM865" s="89">
        <f t="shared" si="191"/>
        <v>0</v>
      </c>
      <c r="CN865" s="89">
        <f t="shared" si="191"/>
        <v>0</v>
      </c>
      <c r="CO865" s="89">
        <f t="shared" si="191"/>
        <v>0</v>
      </c>
      <c r="CP865" s="89">
        <f t="shared" si="191"/>
        <v>0</v>
      </c>
      <c r="CQ865" s="89">
        <f t="shared" si="191"/>
        <v>0</v>
      </c>
    </row>
    <row r="866" spans="1:95" s="89" customFormat="1" hidden="1" x14ac:dyDescent="0.25">
      <c r="A866" s="90" t="s">
        <v>316</v>
      </c>
      <c r="B866" s="91">
        <f>'[1]Base produits'!C258</f>
        <v>0</v>
      </c>
      <c r="C866" s="89">
        <f t="shared" si="190"/>
        <v>0</v>
      </c>
      <c r="D866" s="89">
        <f t="shared" si="190"/>
        <v>0</v>
      </c>
      <c r="E866" s="89">
        <f t="shared" si="190"/>
        <v>0</v>
      </c>
      <c r="F866" s="89">
        <f t="shared" si="190"/>
        <v>0</v>
      </c>
      <c r="G866" s="89">
        <f t="shared" si="190"/>
        <v>0</v>
      </c>
      <c r="H866" s="89">
        <f t="shared" si="190"/>
        <v>0</v>
      </c>
      <c r="I866" s="89">
        <f t="shared" si="190"/>
        <v>0</v>
      </c>
      <c r="J866" s="89">
        <f t="shared" si="190"/>
        <v>0</v>
      </c>
      <c r="K866" s="89">
        <f t="shared" si="190"/>
        <v>0</v>
      </c>
      <c r="L866" s="89">
        <f t="shared" si="190"/>
        <v>0</v>
      </c>
      <c r="M866" s="89">
        <f t="shared" si="190"/>
        <v>0</v>
      </c>
      <c r="N866" s="89">
        <f t="shared" si="190"/>
        <v>0</v>
      </c>
      <c r="O866" s="89">
        <f t="shared" si="190"/>
        <v>0</v>
      </c>
      <c r="P866" s="89">
        <f t="shared" si="190"/>
        <v>0</v>
      </c>
      <c r="Q866" s="89">
        <f t="shared" si="190"/>
        <v>0</v>
      </c>
      <c r="R866" s="89">
        <f t="shared" si="190"/>
        <v>0</v>
      </c>
      <c r="S866" s="89">
        <f t="shared" si="190"/>
        <v>0</v>
      </c>
      <c r="T866" s="89">
        <f t="shared" si="190"/>
        <v>0</v>
      </c>
      <c r="U866" s="89">
        <f t="shared" si="190"/>
        <v>0</v>
      </c>
      <c r="V866" s="89">
        <f t="shared" si="190"/>
        <v>0</v>
      </c>
      <c r="W866" s="89">
        <f t="shared" si="190"/>
        <v>0</v>
      </c>
      <c r="X866" s="89">
        <f t="shared" si="190"/>
        <v>0</v>
      </c>
      <c r="Y866" s="89">
        <f t="shared" si="190"/>
        <v>0</v>
      </c>
      <c r="Z866" s="89">
        <f t="shared" si="190"/>
        <v>0</v>
      </c>
      <c r="AA866" s="89">
        <f t="shared" si="190"/>
        <v>0</v>
      </c>
      <c r="AB866" s="89">
        <f t="shared" si="190"/>
        <v>0</v>
      </c>
      <c r="AC866" s="89">
        <f t="shared" si="190"/>
        <v>0</v>
      </c>
      <c r="AD866" s="89">
        <f t="shared" si="190"/>
        <v>0</v>
      </c>
      <c r="AE866" s="89">
        <f t="shared" si="190"/>
        <v>0</v>
      </c>
      <c r="AF866" s="89">
        <f t="shared" si="190"/>
        <v>0</v>
      </c>
      <c r="AG866" s="89">
        <f t="shared" si="190"/>
        <v>0</v>
      </c>
      <c r="AH866" s="89">
        <f t="shared" si="190"/>
        <v>0</v>
      </c>
      <c r="AI866" s="89">
        <f t="shared" si="190"/>
        <v>0</v>
      </c>
      <c r="AJ866" s="89">
        <f t="shared" si="190"/>
        <v>0</v>
      </c>
      <c r="AK866" s="89">
        <f t="shared" si="190"/>
        <v>0</v>
      </c>
      <c r="AL866" s="89">
        <f t="shared" si="190"/>
        <v>0</v>
      </c>
      <c r="AM866" s="89">
        <f t="shared" si="190"/>
        <v>0</v>
      </c>
      <c r="AN866" s="89">
        <f t="shared" si="190"/>
        <v>0</v>
      </c>
      <c r="AO866" s="89">
        <f t="shared" si="190"/>
        <v>0</v>
      </c>
      <c r="AP866" s="89">
        <f t="shared" si="190"/>
        <v>0</v>
      </c>
      <c r="AQ866" s="89">
        <f t="shared" si="190"/>
        <v>0</v>
      </c>
      <c r="AR866" s="89">
        <f t="shared" si="190"/>
        <v>0</v>
      </c>
      <c r="AS866" s="89">
        <f t="shared" si="190"/>
        <v>0</v>
      </c>
      <c r="AT866" s="89">
        <f t="shared" si="190"/>
        <v>0</v>
      </c>
      <c r="AU866" s="89">
        <f t="shared" si="190"/>
        <v>0</v>
      </c>
      <c r="AV866" s="89">
        <f t="shared" si="190"/>
        <v>0</v>
      </c>
      <c r="AW866" s="89">
        <f t="shared" si="190"/>
        <v>0</v>
      </c>
      <c r="AX866" s="89">
        <f t="shared" si="190"/>
        <v>0</v>
      </c>
      <c r="AY866" s="89">
        <f t="shared" si="190"/>
        <v>0</v>
      </c>
      <c r="AZ866" s="89">
        <f t="shared" si="190"/>
        <v>0</v>
      </c>
      <c r="BA866" s="89">
        <f t="shared" si="190"/>
        <v>0</v>
      </c>
      <c r="BB866" s="89">
        <f t="shared" si="190"/>
        <v>0</v>
      </c>
      <c r="BC866" s="89">
        <f t="shared" si="190"/>
        <v>0</v>
      </c>
      <c r="BD866" s="89">
        <f t="shared" si="190"/>
        <v>0</v>
      </c>
      <c r="BE866" s="89">
        <f t="shared" si="190"/>
        <v>0</v>
      </c>
      <c r="BF866" s="89">
        <f t="shared" si="190"/>
        <v>0</v>
      </c>
      <c r="BG866" s="89">
        <f t="shared" si="190"/>
        <v>0</v>
      </c>
      <c r="BH866" s="89">
        <f t="shared" si="190"/>
        <v>0</v>
      </c>
      <c r="BI866" s="89">
        <f t="shared" si="190"/>
        <v>0</v>
      </c>
      <c r="BJ866" s="89">
        <f t="shared" si="190"/>
        <v>0</v>
      </c>
      <c r="BK866" s="89">
        <f t="shared" si="190"/>
        <v>0</v>
      </c>
      <c r="BL866" s="89">
        <f t="shared" si="190"/>
        <v>0</v>
      </c>
      <c r="BM866" s="89">
        <f t="shared" si="190"/>
        <v>0</v>
      </c>
      <c r="BN866" s="89">
        <f t="shared" si="190"/>
        <v>0</v>
      </c>
      <c r="BO866" s="89">
        <f t="shared" si="191"/>
        <v>0</v>
      </c>
      <c r="BP866" s="89">
        <f t="shared" si="191"/>
        <v>0</v>
      </c>
      <c r="BQ866" s="89">
        <f t="shared" si="191"/>
        <v>0</v>
      </c>
      <c r="BR866" s="89">
        <f t="shared" si="191"/>
        <v>0</v>
      </c>
      <c r="BS866" s="89">
        <f t="shared" si="191"/>
        <v>0</v>
      </c>
      <c r="BT866" s="89">
        <f t="shared" si="191"/>
        <v>0</v>
      </c>
      <c r="BU866" s="89">
        <f t="shared" si="191"/>
        <v>0</v>
      </c>
      <c r="BV866" s="89">
        <f t="shared" si="191"/>
        <v>0</v>
      </c>
      <c r="BW866" s="89">
        <f t="shared" si="191"/>
        <v>0</v>
      </c>
      <c r="BX866" s="89">
        <f t="shared" si="191"/>
        <v>0</v>
      </c>
      <c r="BY866" s="89">
        <f t="shared" si="191"/>
        <v>0</v>
      </c>
      <c r="BZ866" s="89">
        <f t="shared" si="191"/>
        <v>0</v>
      </c>
      <c r="CA866" s="89">
        <f t="shared" si="191"/>
        <v>0</v>
      </c>
      <c r="CB866" s="89">
        <f t="shared" si="191"/>
        <v>0</v>
      </c>
      <c r="CC866" s="89">
        <f t="shared" si="191"/>
        <v>0</v>
      </c>
      <c r="CD866" s="89">
        <f t="shared" si="191"/>
        <v>0</v>
      </c>
      <c r="CE866" s="89">
        <f t="shared" si="191"/>
        <v>0</v>
      </c>
      <c r="CF866" s="89">
        <f t="shared" si="191"/>
        <v>0</v>
      </c>
      <c r="CG866" s="89">
        <f t="shared" si="191"/>
        <v>0</v>
      </c>
      <c r="CH866" s="89">
        <f t="shared" si="191"/>
        <v>0</v>
      </c>
      <c r="CI866" s="89">
        <f t="shared" si="191"/>
        <v>0</v>
      </c>
      <c r="CJ866" s="89">
        <f t="shared" si="191"/>
        <v>0</v>
      </c>
      <c r="CK866" s="89">
        <f t="shared" si="191"/>
        <v>0</v>
      </c>
      <c r="CL866" s="89">
        <f t="shared" si="191"/>
        <v>0</v>
      </c>
      <c r="CM866" s="89">
        <f t="shared" si="191"/>
        <v>0</v>
      </c>
      <c r="CN866" s="89">
        <f t="shared" si="191"/>
        <v>0</v>
      </c>
      <c r="CO866" s="89">
        <f t="shared" si="191"/>
        <v>0</v>
      </c>
      <c r="CP866" s="89">
        <f t="shared" si="191"/>
        <v>0</v>
      </c>
      <c r="CQ866" s="89">
        <f t="shared" si="191"/>
        <v>0</v>
      </c>
    </row>
    <row r="867" spans="1:95" s="89" customFormat="1" hidden="1" x14ac:dyDescent="0.25">
      <c r="A867" s="90" t="s">
        <v>317</v>
      </c>
      <c r="B867" s="91">
        <f>'[1]Base produits'!C259</f>
        <v>0</v>
      </c>
      <c r="C867" s="89">
        <f t="shared" si="190"/>
        <v>0</v>
      </c>
      <c r="D867" s="89">
        <f t="shared" si="190"/>
        <v>0</v>
      </c>
      <c r="E867" s="89">
        <f t="shared" si="190"/>
        <v>0</v>
      </c>
      <c r="F867" s="89">
        <f t="shared" si="190"/>
        <v>0</v>
      </c>
      <c r="G867" s="89">
        <f t="shared" si="190"/>
        <v>0</v>
      </c>
      <c r="H867" s="89">
        <f t="shared" si="190"/>
        <v>0</v>
      </c>
      <c r="I867" s="89">
        <f t="shared" si="190"/>
        <v>0</v>
      </c>
      <c r="J867" s="89">
        <f t="shared" si="190"/>
        <v>0</v>
      </c>
      <c r="K867" s="89">
        <f t="shared" si="190"/>
        <v>0</v>
      </c>
      <c r="L867" s="89">
        <f t="shared" si="190"/>
        <v>0</v>
      </c>
      <c r="M867" s="89">
        <f t="shared" si="190"/>
        <v>0</v>
      </c>
      <c r="N867" s="89">
        <f t="shared" si="190"/>
        <v>0</v>
      </c>
      <c r="O867" s="89">
        <f t="shared" si="190"/>
        <v>0</v>
      </c>
      <c r="P867" s="89">
        <f t="shared" si="190"/>
        <v>0</v>
      </c>
      <c r="Q867" s="89">
        <f t="shared" si="190"/>
        <v>0</v>
      </c>
      <c r="R867" s="89">
        <f t="shared" si="190"/>
        <v>0</v>
      </c>
      <c r="S867" s="89">
        <f t="shared" si="190"/>
        <v>0</v>
      </c>
      <c r="T867" s="89">
        <f t="shared" si="190"/>
        <v>0</v>
      </c>
      <c r="U867" s="89">
        <f t="shared" si="190"/>
        <v>0</v>
      </c>
      <c r="V867" s="89">
        <f t="shared" si="190"/>
        <v>0</v>
      </c>
      <c r="W867" s="89">
        <f t="shared" si="190"/>
        <v>0</v>
      </c>
      <c r="X867" s="89">
        <f t="shared" si="190"/>
        <v>0</v>
      </c>
      <c r="Y867" s="89">
        <f t="shared" si="190"/>
        <v>0</v>
      </c>
      <c r="Z867" s="89">
        <f t="shared" si="190"/>
        <v>0</v>
      </c>
      <c r="AA867" s="89">
        <f t="shared" si="190"/>
        <v>0</v>
      </c>
      <c r="AB867" s="89">
        <f t="shared" si="190"/>
        <v>0</v>
      </c>
      <c r="AC867" s="89">
        <f t="shared" si="190"/>
        <v>0</v>
      </c>
      <c r="AD867" s="89">
        <f t="shared" si="190"/>
        <v>0</v>
      </c>
      <c r="AE867" s="89">
        <f t="shared" si="190"/>
        <v>0</v>
      </c>
      <c r="AF867" s="89">
        <f t="shared" si="190"/>
        <v>0</v>
      </c>
      <c r="AG867" s="89">
        <f t="shared" si="190"/>
        <v>0</v>
      </c>
      <c r="AH867" s="89">
        <f t="shared" si="190"/>
        <v>0</v>
      </c>
      <c r="AI867" s="89">
        <f t="shared" si="190"/>
        <v>0</v>
      </c>
      <c r="AJ867" s="89">
        <f t="shared" si="190"/>
        <v>0</v>
      </c>
      <c r="AK867" s="89">
        <f t="shared" si="190"/>
        <v>0</v>
      </c>
      <c r="AL867" s="89">
        <f t="shared" si="190"/>
        <v>0</v>
      </c>
      <c r="AM867" s="89">
        <f t="shared" si="190"/>
        <v>0</v>
      </c>
      <c r="AN867" s="89">
        <f t="shared" si="190"/>
        <v>0</v>
      </c>
      <c r="AO867" s="89">
        <f t="shared" si="190"/>
        <v>0</v>
      </c>
      <c r="AP867" s="89">
        <f t="shared" si="190"/>
        <v>0</v>
      </c>
      <c r="AQ867" s="89">
        <f t="shared" si="190"/>
        <v>0</v>
      </c>
      <c r="AR867" s="89">
        <f t="shared" si="190"/>
        <v>0</v>
      </c>
      <c r="AS867" s="89">
        <f t="shared" si="190"/>
        <v>0</v>
      </c>
      <c r="AT867" s="89">
        <f t="shared" si="190"/>
        <v>0</v>
      </c>
      <c r="AU867" s="89">
        <f t="shared" si="190"/>
        <v>0</v>
      </c>
      <c r="AV867" s="89">
        <f t="shared" si="190"/>
        <v>0</v>
      </c>
      <c r="AW867" s="89">
        <f t="shared" si="190"/>
        <v>0</v>
      </c>
      <c r="AX867" s="89">
        <f t="shared" si="190"/>
        <v>0</v>
      </c>
      <c r="AY867" s="89">
        <f t="shared" si="190"/>
        <v>0</v>
      </c>
      <c r="AZ867" s="89">
        <f t="shared" si="190"/>
        <v>0</v>
      </c>
      <c r="BA867" s="89">
        <f t="shared" si="190"/>
        <v>0</v>
      </c>
      <c r="BB867" s="89">
        <f t="shared" si="190"/>
        <v>0</v>
      </c>
      <c r="BC867" s="89">
        <f t="shared" si="190"/>
        <v>0</v>
      </c>
      <c r="BD867" s="89">
        <f t="shared" si="190"/>
        <v>0</v>
      </c>
      <c r="BE867" s="89">
        <f t="shared" si="190"/>
        <v>0</v>
      </c>
      <c r="BF867" s="89">
        <f t="shared" si="190"/>
        <v>0</v>
      </c>
      <c r="BG867" s="89">
        <f t="shared" si="190"/>
        <v>0</v>
      </c>
      <c r="BH867" s="89">
        <f t="shared" si="190"/>
        <v>0</v>
      </c>
      <c r="BI867" s="89">
        <f t="shared" si="190"/>
        <v>0</v>
      </c>
      <c r="BJ867" s="89">
        <f t="shared" si="190"/>
        <v>0</v>
      </c>
      <c r="BK867" s="89">
        <f t="shared" si="190"/>
        <v>0</v>
      </c>
      <c r="BL867" s="89">
        <f t="shared" si="190"/>
        <v>0</v>
      </c>
      <c r="BM867" s="89">
        <f t="shared" si="190"/>
        <v>0</v>
      </c>
      <c r="BN867" s="89">
        <f t="shared" ref="BN867" si="192">BN263*$B867</f>
        <v>0</v>
      </c>
      <c r="BO867" s="89">
        <f t="shared" si="191"/>
        <v>0</v>
      </c>
      <c r="BP867" s="89">
        <f t="shared" si="191"/>
        <v>0</v>
      </c>
      <c r="BQ867" s="89">
        <f t="shared" si="191"/>
        <v>0</v>
      </c>
      <c r="BR867" s="89">
        <f t="shared" si="191"/>
        <v>0</v>
      </c>
      <c r="BS867" s="89">
        <f t="shared" si="191"/>
        <v>0</v>
      </c>
      <c r="BT867" s="89">
        <f t="shared" si="191"/>
        <v>0</v>
      </c>
      <c r="BU867" s="89">
        <f t="shared" si="191"/>
        <v>0</v>
      </c>
      <c r="BV867" s="89">
        <f t="shared" si="191"/>
        <v>0</v>
      </c>
      <c r="BW867" s="89">
        <f t="shared" si="191"/>
        <v>0</v>
      </c>
      <c r="BX867" s="89">
        <f t="shared" si="191"/>
        <v>0</v>
      </c>
      <c r="BY867" s="89">
        <f t="shared" si="191"/>
        <v>0</v>
      </c>
      <c r="BZ867" s="89">
        <f t="shared" si="191"/>
        <v>0</v>
      </c>
      <c r="CA867" s="89">
        <f t="shared" si="191"/>
        <v>0</v>
      </c>
      <c r="CB867" s="89">
        <f t="shared" si="191"/>
        <v>0</v>
      </c>
      <c r="CC867" s="89">
        <f t="shared" si="191"/>
        <v>0</v>
      </c>
      <c r="CD867" s="89">
        <f t="shared" si="191"/>
        <v>0</v>
      </c>
      <c r="CE867" s="89">
        <f t="shared" si="191"/>
        <v>0</v>
      </c>
      <c r="CF867" s="89">
        <f t="shared" si="191"/>
        <v>0</v>
      </c>
      <c r="CG867" s="89">
        <f t="shared" si="191"/>
        <v>0</v>
      </c>
      <c r="CH867" s="89">
        <f t="shared" si="191"/>
        <v>0</v>
      </c>
      <c r="CI867" s="89">
        <f t="shared" si="191"/>
        <v>0</v>
      </c>
      <c r="CJ867" s="89">
        <f t="shared" si="191"/>
        <v>0</v>
      </c>
      <c r="CK867" s="89">
        <f t="shared" si="191"/>
        <v>0</v>
      </c>
      <c r="CL867" s="89">
        <f t="shared" si="191"/>
        <v>0</v>
      </c>
      <c r="CM867" s="89">
        <f t="shared" si="191"/>
        <v>0</v>
      </c>
      <c r="CN867" s="89">
        <f t="shared" si="191"/>
        <v>0</v>
      </c>
      <c r="CO867" s="89">
        <f t="shared" si="191"/>
        <v>0</v>
      </c>
      <c r="CP867" s="89">
        <f t="shared" si="191"/>
        <v>0</v>
      </c>
      <c r="CQ867" s="89">
        <f t="shared" si="191"/>
        <v>0</v>
      </c>
    </row>
    <row r="868" spans="1:95" s="89" customFormat="1" hidden="1" x14ac:dyDescent="0.25">
      <c r="A868" s="90" t="s">
        <v>318</v>
      </c>
      <c r="B868" s="91">
        <f>'[1]Base produits'!C260</f>
        <v>0</v>
      </c>
      <c r="C868" s="89">
        <f t="shared" ref="C868:BN871" si="193">C264*$B868</f>
        <v>0</v>
      </c>
      <c r="D868" s="89">
        <f t="shared" si="193"/>
        <v>0</v>
      </c>
      <c r="E868" s="89">
        <f t="shared" si="193"/>
        <v>0</v>
      </c>
      <c r="F868" s="89">
        <f t="shared" si="193"/>
        <v>0</v>
      </c>
      <c r="G868" s="89">
        <f t="shared" si="193"/>
        <v>0</v>
      </c>
      <c r="H868" s="89">
        <f t="shared" si="193"/>
        <v>0</v>
      </c>
      <c r="I868" s="89">
        <f t="shared" si="193"/>
        <v>0</v>
      </c>
      <c r="J868" s="89">
        <f t="shared" si="193"/>
        <v>0</v>
      </c>
      <c r="K868" s="89">
        <f t="shared" si="193"/>
        <v>0</v>
      </c>
      <c r="L868" s="89">
        <f t="shared" si="193"/>
        <v>0</v>
      </c>
      <c r="M868" s="89">
        <f t="shared" si="193"/>
        <v>0</v>
      </c>
      <c r="N868" s="89">
        <f t="shared" si="193"/>
        <v>0</v>
      </c>
      <c r="O868" s="89">
        <f t="shared" si="193"/>
        <v>0</v>
      </c>
      <c r="P868" s="89">
        <f t="shared" si="193"/>
        <v>0</v>
      </c>
      <c r="Q868" s="89">
        <f t="shared" si="193"/>
        <v>0</v>
      </c>
      <c r="R868" s="89">
        <f t="shared" si="193"/>
        <v>0</v>
      </c>
      <c r="S868" s="89">
        <f t="shared" si="193"/>
        <v>0</v>
      </c>
      <c r="T868" s="89">
        <f t="shared" si="193"/>
        <v>0</v>
      </c>
      <c r="U868" s="89">
        <f t="shared" si="193"/>
        <v>0</v>
      </c>
      <c r="V868" s="89">
        <f t="shared" si="193"/>
        <v>0</v>
      </c>
      <c r="W868" s="89">
        <f t="shared" si="193"/>
        <v>0</v>
      </c>
      <c r="X868" s="89">
        <f t="shared" si="193"/>
        <v>0</v>
      </c>
      <c r="Y868" s="89">
        <f t="shared" si="193"/>
        <v>0</v>
      </c>
      <c r="Z868" s="89">
        <f t="shared" si="193"/>
        <v>0</v>
      </c>
      <c r="AA868" s="89">
        <f t="shared" si="193"/>
        <v>0</v>
      </c>
      <c r="AB868" s="89">
        <f t="shared" si="193"/>
        <v>0</v>
      </c>
      <c r="AC868" s="89">
        <f t="shared" si="193"/>
        <v>0</v>
      </c>
      <c r="AD868" s="89">
        <f t="shared" si="193"/>
        <v>0</v>
      </c>
      <c r="AE868" s="89">
        <f t="shared" si="193"/>
        <v>0</v>
      </c>
      <c r="AF868" s="89">
        <f t="shared" si="193"/>
        <v>0</v>
      </c>
      <c r="AG868" s="89">
        <f t="shared" si="193"/>
        <v>0</v>
      </c>
      <c r="AH868" s="89">
        <f t="shared" si="193"/>
        <v>0</v>
      </c>
      <c r="AI868" s="89">
        <f t="shared" si="193"/>
        <v>0</v>
      </c>
      <c r="AJ868" s="89">
        <f t="shared" si="193"/>
        <v>0</v>
      </c>
      <c r="AK868" s="89">
        <f t="shared" si="193"/>
        <v>0</v>
      </c>
      <c r="AL868" s="89">
        <f t="shared" si="193"/>
        <v>0</v>
      </c>
      <c r="AM868" s="89">
        <f t="shared" si="193"/>
        <v>0</v>
      </c>
      <c r="AN868" s="89">
        <f t="shared" si="193"/>
        <v>0</v>
      </c>
      <c r="AO868" s="89">
        <f t="shared" si="193"/>
        <v>0</v>
      </c>
      <c r="AP868" s="89">
        <f t="shared" si="193"/>
        <v>0</v>
      </c>
      <c r="AQ868" s="89">
        <f t="shared" si="193"/>
        <v>0</v>
      </c>
      <c r="AR868" s="89">
        <f t="shared" si="193"/>
        <v>0</v>
      </c>
      <c r="AS868" s="89">
        <f t="shared" si="193"/>
        <v>0</v>
      </c>
      <c r="AT868" s="89">
        <f t="shared" si="193"/>
        <v>0</v>
      </c>
      <c r="AU868" s="89">
        <f t="shared" si="193"/>
        <v>0</v>
      </c>
      <c r="AV868" s="89">
        <f t="shared" si="193"/>
        <v>0</v>
      </c>
      <c r="AW868" s="89">
        <f t="shared" si="193"/>
        <v>0</v>
      </c>
      <c r="AX868" s="89">
        <f t="shared" si="193"/>
        <v>0</v>
      </c>
      <c r="AY868" s="89">
        <f t="shared" si="193"/>
        <v>0</v>
      </c>
      <c r="AZ868" s="89">
        <f t="shared" si="193"/>
        <v>0</v>
      </c>
      <c r="BA868" s="89">
        <f t="shared" si="193"/>
        <v>0</v>
      </c>
      <c r="BB868" s="89">
        <f t="shared" si="193"/>
        <v>0</v>
      </c>
      <c r="BC868" s="89">
        <f t="shared" si="193"/>
        <v>0</v>
      </c>
      <c r="BD868" s="89">
        <f t="shared" si="193"/>
        <v>0</v>
      </c>
      <c r="BE868" s="89">
        <f t="shared" si="193"/>
        <v>0</v>
      </c>
      <c r="BF868" s="89">
        <f t="shared" si="193"/>
        <v>0</v>
      </c>
      <c r="BG868" s="89">
        <f t="shared" si="193"/>
        <v>0</v>
      </c>
      <c r="BH868" s="89">
        <f t="shared" si="193"/>
        <v>0</v>
      </c>
      <c r="BI868" s="89">
        <f t="shared" si="193"/>
        <v>0</v>
      </c>
      <c r="BJ868" s="89">
        <f t="shared" si="193"/>
        <v>0</v>
      </c>
      <c r="BK868" s="89">
        <f t="shared" si="193"/>
        <v>0</v>
      </c>
      <c r="BL868" s="89">
        <f t="shared" si="193"/>
        <v>0</v>
      </c>
      <c r="BM868" s="89">
        <f t="shared" si="193"/>
        <v>0</v>
      </c>
      <c r="BN868" s="89">
        <f t="shared" si="193"/>
        <v>0</v>
      </c>
      <c r="BO868" s="89">
        <f t="shared" ref="BO868:CQ871" si="194">BO264*$B868</f>
        <v>0</v>
      </c>
      <c r="BP868" s="89">
        <f t="shared" si="194"/>
        <v>0</v>
      </c>
      <c r="BQ868" s="89">
        <f t="shared" si="194"/>
        <v>0</v>
      </c>
      <c r="BR868" s="89">
        <f t="shared" si="194"/>
        <v>0</v>
      </c>
      <c r="BS868" s="89">
        <f t="shared" si="194"/>
        <v>0</v>
      </c>
      <c r="BT868" s="89">
        <f t="shared" si="194"/>
        <v>0</v>
      </c>
      <c r="BU868" s="89">
        <f t="shared" si="194"/>
        <v>0</v>
      </c>
      <c r="BV868" s="89">
        <f t="shared" si="194"/>
        <v>0</v>
      </c>
      <c r="BW868" s="89">
        <f t="shared" si="194"/>
        <v>0</v>
      </c>
      <c r="BX868" s="89">
        <f t="shared" si="194"/>
        <v>0</v>
      </c>
      <c r="BY868" s="89">
        <f t="shared" si="194"/>
        <v>0</v>
      </c>
      <c r="BZ868" s="89">
        <f t="shared" si="194"/>
        <v>0</v>
      </c>
      <c r="CA868" s="89">
        <f t="shared" si="194"/>
        <v>0</v>
      </c>
      <c r="CB868" s="89">
        <f t="shared" si="194"/>
        <v>0</v>
      </c>
      <c r="CC868" s="89">
        <f t="shared" si="194"/>
        <v>0</v>
      </c>
      <c r="CD868" s="89">
        <f t="shared" si="194"/>
        <v>0</v>
      </c>
      <c r="CE868" s="89">
        <f t="shared" si="194"/>
        <v>0</v>
      </c>
      <c r="CF868" s="89">
        <f t="shared" si="194"/>
        <v>0</v>
      </c>
      <c r="CG868" s="89">
        <f t="shared" si="194"/>
        <v>0</v>
      </c>
      <c r="CH868" s="89">
        <f t="shared" si="194"/>
        <v>0</v>
      </c>
      <c r="CI868" s="89">
        <f t="shared" si="194"/>
        <v>0</v>
      </c>
      <c r="CJ868" s="89">
        <f t="shared" si="194"/>
        <v>0</v>
      </c>
      <c r="CK868" s="89">
        <f t="shared" si="194"/>
        <v>0</v>
      </c>
      <c r="CL868" s="89">
        <f t="shared" si="194"/>
        <v>0</v>
      </c>
      <c r="CM868" s="89">
        <f t="shared" si="194"/>
        <v>0</v>
      </c>
      <c r="CN868" s="89">
        <f t="shared" si="194"/>
        <v>0</v>
      </c>
      <c r="CO868" s="89">
        <f t="shared" si="194"/>
        <v>0</v>
      </c>
      <c r="CP868" s="89">
        <f t="shared" si="194"/>
        <v>0</v>
      </c>
      <c r="CQ868" s="89">
        <f t="shared" si="194"/>
        <v>0</v>
      </c>
    </row>
    <row r="869" spans="1:95" s="89" customFormat="1" hidden="1" x14ac:dyDescent="0.25">
      <c r="A869" s="90" t="s">
        <v>319</v>
      </c>
      <c r="B869" s="91">
        <f>'[1]Base produits'!C261</f>
        <v>0</v>
      </c>
      <c r="C869" s="89">
        <f t="shared" si="193"/>
        <v>0</v>
      </c>
      <c r="D869" s="89">
        <f t="shared" si="193"/>
        <v>0</v>
      </c>
      <c r="E869" s="89">
        <f t="shared" si="193"/>
        <v>0</v>
      </c>
      <c r="F869" s="89">
        <f t="shared" si="193"/>
        <v>0</v>
      </c>
      <c r="G869" s="89">
        <f t="shared" si="193"/>
        <v>0</v>
      </c>
      <c r="H869" s="89">
        <f t="shared" si="193"/>
        <v>0</v>
      </c>
      <c r="I869" s="89">
        <f t="shared" si="193"/>
        <v>0</v>
      </c>
      <c r="J869" s="89">
        <f t="shared" si="193"/>
        <v>0</v>
      </c>
      <c r="K869" s="89">
        <f t="shared" si="193"/>
        <v>0</v>
      </c>
      <c r="L869" s="89">
        <f t="shared" si="193"/>
        <v>0</v>
      </c>
      <c r="M869" s="89">
        <f t="shared" si="193"/>
        <v>0</v>
      </c>
      <c r="N869" s="89">
        <f t="shared" si="193"/>
        <v>0</v>
      </c>
      <c r="O869" s="89">
        <f t="shared" si="193"/>
        <v>0</v>
      </c>
      <c r="P869" s="89">
        <f t="shared" si="193"/>
        <v>0</v>
      </c>
      <c r="Q869" s="89">
        <f t="shared" si="193"/>
        <v>0</v>
      </c>
      <c r="R869" s="89">
        <f t="shared" si="193"/>
        <v>0</v>
      </c>
      <c r="S869" s="89">
        <f t="shared" si="193"/>
        <v>0</v>
      </c>
      <c r="T869" s="89">
        <f t="shared" si="193"/>
        <v>0</v>
      </c>
      <c r="U869" s="89">
        <f t="shared" si="193"/>
        <v>0</v>
      </c>
      <c r="V869" s="89">
        <f t="shared" si="193"/>
        <v>0</v>
      </c>
      <c r="W869" s="89">
        <f t="shared" si="193"/>
        <v>0</v>
      </c>
      <c r="X869" s="89">
        <f t="shared" si="193"/>
        <v>0</v>
      </c>
      <c r="Y869" s="89">
        <f t="shared" si="193"/>
        <v>0</v>
      </c>
      <c r="Z869" s="89">
        <f t="shared" si="193"/>
        <v>0</v>
      </c>
      <c r="AA869" s="89">
        <f t="shared" si="193"/>
        <v>0</v>
      </c>
      <c r="AB869" s="89">
        <f t="shared" si="193"/>
        <v>0</v>
      </c>
      <c r="AC869" s="89">
        <f t="shared" si="193"/>
        <v>0</v>
      </c>
      <c r="AD869" s="89">
        <f t="shared" si="193"/>
        <v>0</v>
      </c>
      <c r="AE869" s="89">
        <f t="shared" si="193"/>
        <v>0</v>
      </c>
      <c r="AF869" s="89">
        <f t="shared" si="193"/>
        <v>0</v>
      </c>
      <c r="AG869" s="89">
        <f t="shared" si="193"/>
        <v>0</v>
      </c>
      <c r="AH869" s="89">
        <f t="shared" si="193"/>
        <v>0</v>
      </c>
      <c r="AI869" s="89">
        <f t="shared" si="193"/>
        <v>0</v>
      </c>
      <c r="AJ869" s="89">
        <f t="shared" si="193"/>
        <v>0</v>
      </c>
      <c r="AK869" s="89">
        <f t="shared" si="193"/>
        <v>0</v>
      </c>
      <c r="AL869" s="89">
        <f t="shared" si="193"/>
        <v>0</v>
      </c>
      <c r="AM869" s="89">
        <f t="shared" si="193"/>
        <v>0</v>
      </c>
      <c r="AN869" s="89">
        <f t="shared" si="193"/>
        <v>0</v>
      </c>
      <c r="AO869" s="89">
        <f t="shared" si="193"/>
        <v>0</v>
      </c>
      <c r="AP869" s="89">
        <f t="shared" si="193"/>
        <v>0</v>
      </c>
      <c r="AQ869" s="89">
        <f t="shared" si="193"/>
        <v>0</v>
      </c>
      <c r="AR869" s="89">
        <f t="shared" si="193"/>
        <v>0</v>
      </c>
      <c r="AS869" s="89">
        <f t="shared" si="193"/>
        <v>0</v>
      </c>
      <c r="AT869" s="89">
        <f t="shared" si="193"/>
        <v>0</v>
      </c>
      <c r="AU869" s="89">
        <f t="shared" si="193"/>
        <v>0</v>
      </c>
      <c r="AV869" s="89">
        <f t="shared" si="193"/>
        <v>0</v>
      </c>
      <c r="AW869" s="89">
        <f t="shared" si="193"/>
        <v>0</v>
      </c>
      <c r="AX869" s="89">
        <f t="shared" si="193"/>
        <v>0</v>
      </c>
      <c r="AY869" s="89">
        <f t="shared" si="193"/>
        <v>0</v>
      </c>
      <c r="AZ869" s="89">
        <f t="shared" si="193"/>
        <v>0</v>
      </c>
      <c r="BA869" s="89">
        <f t="shared" si="193"/>
        <v>0</v>
      </c>
      <c r="BB869" s="89">
        <f t="shared" si="193"/>
        <v>0</v>
      </c>
      <c r="BC869" s="89">
        <f t="shared" si="193"/>
        <v>0</v>
      </c>
      <c r="BD869" s="89">
        <f t="shared" si="193"/>
        <v>0</v>
      </c>
      <c r="BE869" s="89">
        <f t="shared" si="193"/>
        <v>0</v>
      </c>
      <c r="BF869" s="89">
        <f t="shared" si="193"/>
        <v>0</v>
      </c>
      <c r="BG869" s="89">
        <f t="shared" si="193"/>
        <v>0</v>
      </c>
      <c r="BH869" s="89">
        <f t="shared" si="193"/>
        <v>0</v>
      </c>
      <c r="BI869" s="89">
        <f t="shared" si="193"/>
        <v>0</v>
      </c>
      <c r="BJ869" s="89">
        <f t="shared" si="193"/>
        <v>0</v>
      </c>
      <c r="BK869" s="89">
        <f t="shared" si="193"/>
        <v>0</v>
      </c>
      <c r="BL869" s="89">
        <f t="shared" si="193"/>
        <v>0</v>
      </c>
      <c r="BM869" s="89">
        <f t="shared" si="193"/>
        <v>0</v>
      </c>
      <c r="BN869" s="89">
        <f t="shared" si="193"/>
        <v>0</v>
      </c>
      <c r="BO869" s="89">
        <f t="shared" si="194"/>
        <v>0</v>
      </c>
      <c r="BP869" s="89">
        <f t="shared" si="194"/>
        <v>0</v>
      </c>
      <c r="BQ869" s="89">
        <f t="shared" si="194"/>
        <v>0</v>
      </c>
      <c r="BR869" s="89">
        <f t="shared" si="194"/>
        <v>0</v>
      </c>
      <c r="BS869" s="89">
        <f t="shared" si="194"/>
        <v>0</v>
      </c>
      <c r="BT869" s="89">
        <f t="shared" si="194"/>
        <v>0</v>
      </c>
      <c r="BU869" s="89">
        <f t="shared" si="194"/>
        <v>0</v>
      </c>
      <c r="BV869" s="89">
        <f t="shared" si="194"/>
        <v>0</v>
      </c>
      <c r="BW869" s="89">
        <f t="shared" si="194"/>
        <v>0</v>
      </c>
      <c r="BX869" s="89">
        <f t="shared" si="194"/>
        <v>0</v>
      </c>
      <c r="BY869" s="89">
        <f t="shared" si="194"/>
        <v>0</v>
      </c>
      <c r="BZ869" s="89">
        <f t="shared" si="194"/>
        <v>0</v>
      </c>
      <c r="CA869" s="89">
        <f t="shared" si="194"/>
        <v>0</v>
      </c>
      <c r="CB869" s="89">
        <f t="shared" si="194"/>
        <v>0</v>
      </c>
      <c r="CC869" s="89">
        <f t="shared" si="194"/>
        <v>0</v>
      </c>
      <c r="CD869" s="89">
        <f t="shared" si="194"/>
        <v>0</v>
      </c>
      <c r="CE869" s="89">
        <f t="shared" si="194"/>
        <v>0</v>
      </c>
      <c r="CF869" s="89">
        <f t="shared" si="194"/>
        <v>0</v>
      </c>
      <c r="CG869" s="89">
        <f t="shared" si="194"/>
        <v>0</v>
      </c>
      <c r="CH869" s="89">
        <f t="shared" si="194"/>
        <v>0</v>
      </c>
      <c r="CI869" s="89">
        <f t="shared" si="194"/>
        <v>0</v>
      </c>
      <c r="CJ869" s="89">
        <f t="shared" si="194"/>
        <v>0</v>
      </c>
      <c r="CK869" s="89">
        <f t="shared" si="194"/>
        <v>0</v>
      </c>
      <c r="CL869" s="89">
        <f t="shared" si="194"/>
        <v>0</v>
      </c>
      <c r="CM869" s="89">
        <f t="shared" si="194"/>
        <v>0</v>
      </c>
      <c r="CN869" s="89">
        <f t="shared" si="194"/>
        <v>0</v>
      </c>
      <c r="CO869" s="89">
        <f t="shared" si="194"/>
        <v>0</v>
      </c>
      <c r="CP869" s="89">
        <f t="shared" si="194"/>
        <v>0</v>
      </c>
      <c r="CQ869" s="89">
        <f t="shared" si="194"/>
        <v>0</v>
      </c>
    </row>
    <row r="870" spans="1:95" s="89" customFormat="1" hidden="1" x14ac:dyDescent="0.25">
      <c r="A870" s="90" t="s">
        <v>320</v>
      </c>
      <c r="B870" s="91">
        <f>'[1]Base produits'!C262</f>
        <v>0</v>
      </c>
      <c r="C870" s="89">
        <f t="shared" si="193"/>
        <v>0</v>
      </c>
      <c r="D870" s="89">
        <f t="shared" si="193"/>
        <v>0</v>
      </c>
      <c r="E870" s="89">
        <f t="shared" si="193"/>
        <v>0</v>
      </c>
      <c r="F870" s="89">
        <f t="shared" si="193"/>
        <v>0</v>
      </c>
      <c r="G870" s="89">
        <f t="shared" si="193"/>
        <v>0</v>
      </c>
      <c r="H870" s="89">
        <f t="shared" si="193"/>
        <v>0</v>
      </c>
      <c r="I870" s="89">
        <f t="shared" si="193"/>
        <v>0</v>
      </c>
      <c r="J870" s="89">
        <f t="shared" si="193"/>
        <v>0</v>
      </c>
      <c r="K870" s="89">
        <f t="shared" si="193"/>
        <v>0</v>
      </c>
      <c r="L870" s="89">
        <f t="shared" si="193"/>
        <v>0</v>
      </c>
      <c r="M870" s="89">
        <f t="shared" si="193"/>
        <v>0</v>
      </c>
      <c r="N870" s="89">
        <f t="shared" si="193"/>
        <v>0</v>
      </c>
      <c r="O870" s="89">
        <f t="shared" si="193"/>
        <v>0</v>
      </c>
      <c r="P870" s="89">
        <f t="shared" si="193"/>
        <v>0</v>
      </c>
      <c r="Q870" s="89">
        <f t="shared" si="193"/>
        <v>0</v>
      </c>
      <c r="R870" s="89">
        <f t="shared" si="193"/>
        <v>0</v>
      </c>
      <c r="S870" s="89">
        <f t="shared" si="193"/>
        <v>0</v>
      </c>
      <c r="T870" s="89">
        <f t="shared" si="193"/>
        <v>0</v>
      </c>
      <c r="U870" s="89">
        <f t="shared" si="193"/>
        <v>0</v>
      </c>
      <c r="V870" s="89">
        <f t="shared" si="193"/>
        <v>0</v>
      </c>
      <c r="W870" s="89">
        <f t="shared" si="193"/>
        <v>0</v>
      </c>
      <c r="X870" s="89">
        <f t="shared" si="193"/>
        <v>0</v>
      </c>
      <c r="Y870" s="89">
        <f t="shared" si="193"/>
        <v>0</v>
      </c>
      <c r="Z870" s="89">
        <f t="shared" si="193"/>
        <v>0</v>
      </c>
      <c r="AA870" s="89">
        <f t="shared" si="193"/>
        <v>0</v>
      </c>
      <c r="AB870" s="89">
        <f t="shared" si="193"/>
        <v>0</v>
      </c>
      <c r="AC870" s="89">
        <f t="shared" si="193"/>
        <v>0</v>
      </c>
      <c r="AD870" s="89">
        <f t="shared" si="193"/>
        <v>0</v>
      </c>
      <c r="AE870" s="89">
        <f t="shared" si="193"/>
        <v>0</v>
      </c>
      <c r="AF870" s="89">
        <f t="shared" si="193"/>
        <v>0</v>
      </c>
      <c r="AG870" s="89">
        <f t="shared" si="193"/>
        <v>0</v>
      </c>
      <c r="AH870" s="89">
        <f t="shared" si="193"/>
        <v>0</v>
      </c>
      <c r="AI870" s="89">
        <f t="shared" si="193"/>
        <v>0</v>
      </c>
      <c r="AJ870" s="89">
        <f t="shared" si="193"/>
        <v>0</v>
      </c>
      <c r="AK870" s="89">
        <f t="shared" si="193"/>
        <v>0</v>
      </c>
      <c r="AL870" s="89">
        <f t="shared" si="193"/>
        <v>0</v>
      </c>
      <c r="AM870" s="89">
        <f t="shared" si="193"/>
        <v>0</v>
      </c>
      <c r="AN870" s="89">
        <f t="shared" si="193"/>
        <v>0</v>
      </c>
      <c r="AO870" s="89">
        <f t="shared" si="193"/>
        <v>0</v>
      </c>
      <c r="AP870" s="89">
        <f t="shared" si="193"/>
        <v>0</v>
      </c>
      <c r="AQ870" s="89">
        <f t="shared" si="193"/>
        <v>0</v>
      </c>
      <c r="AR870" s="89">
        <f t="shared" si="193"/>
        <v>0</v>
      </c>
      <c r="AS870" s="89">
        <f t="shared" si="193"/>
        <v>0</v>
      </c>
      <c r="AT870" s="89">
        <f t="shared" si="193"/>
        <v>0</v>
      </c>
      <c r="AU870" s="89">
        <f t="shared" si="193"/>
        <v>0</v>
      </c>
      <c r="AV870" s="89">
        <f t="shared" si="193"/>
        <v>0</v>
      </c>
      <c r="AW870" s="89">
        <f t="shared" si="193"/>
        <v>0</v>
      </c>
      <c r="AX870" s="89">
        <f t="shared" si="193"/>
        <v>0</v>
      </c>
      <c r="AY870" s="89">
        <f t="shared" si="193"/>
        <v>0</v>
      </c>
      <c r="AZ870" s="89">
        <f t="shared" si="193"/>
        <v>0</v>
      </c>
      <c r="BA870" s="89">
        <f t="shared" si="193"/>
        <v>0</v>
      </c>
      <c r="BB870" s="89">
        <f t="shared" si="193"/>
        <v>0</v>
      </c>
      <c r="BC870" s="89">
        <f t="shared" si="193"/>
        <v>0</v>
      </c>
      <c r="BD870" s="89">
        <f t="shared" si="193"/>
        <v>0</v>
      </c>
      <c r="BE870" s="89">
        <f t="shared" si="193"/>
        <v>0</v>
      </c>
      <c r="BF870" s="89">
        <f t="shared" si="193"/>
        <v>0</v>
      </c>
      <c r="BG870" s="89">
        <f t="shared" si="193"/>
        <v>0</v>
      </c>
      <c r="BH870" s="89">
        <f t="shared" si="193"/>
        <v>0</v>
      </c>
      <c r="BI870" s="89">
        <f t="shared" si="193"/>
        <v>0</v>
      </c>
      <c r="BJ870" s="89">
        <f t="shared" si="193"/>
        <v>0</v>
      </c>
      <c r="BK870" s="89">
        <f t="shared" si="193"/>
        <v>0</v>
      </c>
      <c r="BL870" s="89">
        <f t="shared" si="193"/>
        <v>0</v>
      </c>
      <c r="BM870" s="89">
        <f t="shared" si="193"/>
        <v>0</v>
      </c>
      <c r="BN870" s="89">
        <f t="shared" si="193"/>
        <v>0</v>
      </c>
      <c r="BO870" s="89">
        <f t="shared" si="194"/>
        <v>0</v>
      </c>
      <c r="BP870" s="89">
        <f t="shared" si="194"/>
        <v>0</v>
      </c>
      <c r="BQ870" s="89">
        <f t="shared" si="194"/>
        <v>0</v>
      </c>
      <c r="BR870" s="89">
        <f t="shared" si="194"/>
        <v>0</v>
      </c>
      <c r="BS870" s="89">
        <f t="shared" si="194"/>
        <v>0</v>
      </c>
      <c r="BT870" s="89">
        <f t="shared" si="194"/>
        <v>0</v>
      </c>
      <c r="BU870" s="89">
        <f t="shared" si="194"/>
        <v>0</v>
      </c>
      <c r="BV870" s="89">
        <f t="shared" si="194"/>
        <v>0</v>
      </c>
      <c r="BW870" s="89">
        <f t="shared" si="194"/>
        <v>0</v>
      </c>
      <c r="BX870" s="89">
        <f t="shared" si="194"/>
        <v>0</v>
      </c>
      <c r="BY870" s="89">
        <f t="shared" si="194"/>
        <v>0</v>
      </c>
      <c r="BZ870" s="89">
        <f t="shared" si="194"/>
        <v>0</v>
      </c>
      <c r="CA870" s="89">
        <f t="shared" si="194"/>
        <v>0</v>
      </c>
      <c r="CB870" s="89">
        <f t="shared" si="194"/>
        <v>0</v>
      </c>
      <c r="CC870" s="89">
        <f t="shared" si="194"/>
        <v>0</v>
      </c>
      <c r="CD870" s="89">
        <f t="shared" si="194"/>
        <v>0</v>
      </c>
      <c r="CE870" s="89">
        <f t="shared" si="194"/>
        <v>0</v>
      </c>
      <c r="CF870" s="89">
        <f t="shared" si="194"/>
        <v>0</v>
      </c>
      <c r="CG870" s="89">
        <f t="shared" si="194"/>
        <v>0</v>
      </c>
      <c r="CH870" s="89">
        <f t="shared" si="194"/>
        <v>0</v>
      </c>
      <c r="CI870" s="89">
        <f t="shared" si="194"/>
        <v>0</v>
      </c>
      <c r="CJ870" s="89">
        <f t="shared" si="194"/>
        <v>0</v>
      </c>
      <c r="CK870" s="89">
        <f t="shared" si="194"/>
        <v>0</v>
      </c>
      <c r="CL870" s="89">
        <f t="shared" si="194"/>
        <v>0</v>
      </c>
      <c r="CM870" s="89">
        <f t="shared" si="194"/>
        <v>0</v>
      </c>
      <c r="CN870" s="89">
        <f t="shared" si="194"/>
        <v>0</v>
      </c>
      <c r="CO870" s="89">
        <f t="shared" si="194"/>
        <v>0</v>
      </c>
      <c r="CP870" s="89">
        <f t="shared" si="194"/>
        <v>0</v>
      </c>
      <c r="CQ870" s="89">
        <f t="shared" si="194"/>
        <v>0</v>
      </c>
    </row>
    <row r="871" spans="1:95" s="89" customFormat="1" hidden="1" x14ac:dyDescent="0.25">
      <c r="A871" s="90" t="s">
        <v>321</v>
      </c>
      <c r="B871" s="91">
        <f>'[1]Base produits'!C263</f>
        <v>0</v>
      </c>
      <c r="C871" s="89">
        <f t="shared" si="193"/>
        <v>0</v>
      </c>
      <c r="D871" s="89">
        <f t="shared" si="193"/>
        <v>0</v>
      </c>
      <c r="E871" s="89">
        <f t="shared" si="193"/>
        <v>0</v>
      </c>
      <c r="F871" s="89">
        <f t="shared" si="193"/>
        <v>0</v>
      </c>
      <c r="G871" s="89">
        <f t="shared" si="193"/>
        <v>0</v>
      </c>
      <c r="H871" s="89">
        <f t="shared" si="193"/>
        <v>0</v>
      </c>
      <c r="I871" s="89">
        <f t="shared" si="193"/>
        <v>0</v>
      </c>
      <c r="J871" s="89">
        <f t="shared" si="193"/>
        <v>0</v>
      </c>
      <c r="K871" s="89">
        <f t="shared" si="193"/>
        <v>0</v>
      </c>
      <c r="L871" s="89">
        <f t="shared" si="193"/>
        <v>0</v>
      </c>
      <c r="M871" s="89">
        <f t="shared" si="193"/>
        <v>0</v>
      </c>
      <c r="N871" s="89">
        <f t="shared" si="193"/>
        <v>0</v>
      </c>
      <c r="O871" s="89">
        <f t="shared" si="193"/>
        <v>0</v>
      </c>
      <c r="P871" s="89">
        <f t="shared" si="193"/>
        <v>0</v>
      </c>
      <c r="Q871" s="89">
        <f t="shared" si="193"/>
        <v>0</v>
      </c>
      <c r="R871" s="89">
        <f t="shared" si="193"/>
        <v>0</v>
      </c>
      <c r="S871" s="89">
        <f t="shared" si="193"/>
        <v>0</v>
      </c>
      <c r="T871" s="89">
        <f t="shared" si="193"/>
        <v>0</v>
      </c>
      <c r="U871" s="89">
        <f t="shared" si="193"/>
        <v>0</v>
      </c>
      <c r="V871" s="89">
        <f t="shared" si="193"/>
        <v>0</v>
      </c>
      <c r="W871" s="89">
        <f t="shared" si="193"/>
        <v>0</v>
      </c>
      <c r="X871" s="89">
        <f t="shared" si="193"/>
        <v>0</v>
      </c>
      <c r="Y871" s="89">
        <f t="shared" si="193"/>
        <v>0</v>
      </c>
      <c r="Z871" s="89">
        <f t="shared" si="193"/>
        <v>0</v>
      </c>
      <c r="AA871" s="89">
        <f t="shared" si="193"/>
        <v>0</v>
      </c>
      <c r="AB871" s="89">
        <f t="shared" si="193"/>
        <v>0</v>
      </c>
      <c r="AC871" s="89">
        <f t="shared" si="193"/>
        <v>0</v>
      </c>
      <c r="AD871" s="89">
        <f t="shared" si="193"/>
        <v>0</v>
      </c>
      <c r="AE871" s="89">
        <f t="shared" si="193"/>
        <v>0</v>
      </c>
      <c r="AF871" s="89">
        <f t="shared" si="193"/>
        <v>0</v>
      </c>
      <c r="AG871" s="89">
        <f t="shared" si="193"/>
        <v>0</v>
      </c>
      <c r="AH871" s="89">
        <f t="shared" si="193"/>
        <v>0</v>
      </c>
      <c r="AI871" s="89">
        <f t="shared" si="193"/>
        <v>0</v>
      </c>
      <c r="AJ871" s="89">
        <f t="shared" si="193"/>
        <v>0</v>
      </c>
      <c r="AK871" s="89">
        <f t="shared" si="193"/>
        <v>0</v>
      </c>
      <c r="AL871" s="89">
        <f t="shared" si="193"/>
        <v>0</v>
      </c>
      <c r="AM871" s="89">
        <f t="shared" si="193"/>
        <v>0</v>
      </c>
      <c r="AN871" s="89">
        <f t="shared" si="193"/>
        <v>0</v>
      </c>
      <c r="AO871" s="89">
        <f t="shared" si="193"/>
        <v>0</v>
      </c>
      <c r="AP871" s="89">
        <f t="shared" si="193"/>
        <v>0</v>
      </c>
      <c r="AQ871" s="89">
        <f t="shared" si="193"/>
        <v>0</v>
      </c>
      <c r="AR871" s="89">
        <f t="shared" si="193"/>
        <v>0</v>
      </c>
      <c r="AS871" s="89">
        <f t="shared" si="193"/>
        <v>0</v>
      </c>
      <c r="AT871" s="89">
        <f t="shared" si="193"/>
        <v>0</v>
      </c>
      <c r="AU871" s="89">
        <f t="shared" si="193"/>
        <v>0</v>
      </c>
      <c r="AV871" s="89">
        <f t="shared" si="193"/>
        <v>0</v>
      </c>
      <c r="AW871" s="89">
        <f t="shared" si="193"/>
        <v>0</v>
      </c>
      <c r="AX871" s="89">
        <f t="shared" si="193"/>
        <v>0</v>
      </c>
      <c r="AY871" s="89">
        <f t="shared" si="193"/>
        <v>0</v>
      </c>
      <c r="AZ871" s="89">
        <f t="shared" si="193"/>
        <v>0</v>
      </c>
      <c r="BA871" s="89">
        <f t="shared" si="193"/>
        <v>0</v>
      </c>
      <c r="BB871" s="89">
        <f t="shared" si="193"/>
        <v>0</v>
      </c>
      <c r="BC871" s="89">
        <f t="shared" si="193"/>
        <v>0</v>
      </c>
      <c r="BD871" s="89">
        <f t="shared" si="193"/>
        <v>0</v>
      </c>
      <c r="BE871" s="89">
        <f t="shared" si="193"/>
        <v>0</v>
      </c>
      <c r="BF871" s="89">
        <f t="shared" si="193"/>
        <v>0</v>
      </c>
      <c r="BG871" s="89">
        <f t="shared" si="193"/>
        <v>0</v>
      </c>
      <c r="BH871" s="89">
        <f t="shared" si="193"/>
        <v>0</v>
      </c>
      <c r="BI871" s="89">
        <f t="shared" si="193"/>
        <v>0</v>
      </c>
      <c r="BJ871" s="89">
        <f t="shared" si="193"/>
        <v>0</v>
      </c>
      <c r="BK871" s="89">
        <f t="shared" si="193"/>
        <v>0</v>
      </c>
      <c r="BL871" s="89">
        <f t="shared" si="193"/>
        <v>0</v>
      </c>
      <c r="BM871" s="89">
        <f t="shared" si="193"/>
        <v>0</v>
      </c>
      <c r="BN871" s="89">
        <f t="shared" ref="BN871" si="195">BN267*$B871</f>
        <v>0</v>
      </c>
      <c r="BO871" s="89">
        <f t="shared" si="194"/>
        <v>0</v>
      </c>
      <c r="BP871" s="89">
        <f t="shared" si="194"/>
        <v>0</v>
      </c>
      <c r="BQ871" s="89">
        <f t="shared" si="194"/>
        <v>0</v>
      </c>
      <c r="BR871" s="89">
        <f t="shared" si="194"/>
        <v>0</v>
      </c>
      <c r="BS871" s="89">
        <f t="shared" si="194"/>
        <v>0</v>
      </c>
      <c r="BT871" s="89">
        <f t="shared" si="194"/>
        <v>0</v>
      </c>
      <c r="BU871" s="89">
        <f t="shared" si="194"/>
        <v>0</v>
      </c>
      <c r="BV871" s="89">
        <f t="shared" si="194"/>
        <v>0</v>
      </c>
      <c r="BW871" s="89">
        <f t="shared" si="194"/>
        <v>0</v>
      </c>
      <c r="BX871" s="89">
        <f t="shared" si="194"/>
        <v>0</v>
      </c>
      <c r="BY871" s="89">
        <f t="shared" si="194"/>
        <v>0</v>
      </c>
      <c r="BZ871" s="89">
        <f t="shared" si="194"/>
        <v>0</v>
      </c>
      <c r="CA871" s="89">
        <f t="shared" si="194"/>
        <v>0</v>
      </c>
      <c r="CB871" s="89">
        <f t="shared" si="194"/>
        <v>0</v>
      </c>
      <c r="CC871" s="89">
        <f t="shared" si="194"/>
        <v>0</v>
      </c>
      <c r="CD871" s="89">
        <f t="shared" si="194"/>
        <v>0</v>
      </c>
      <c r="CE871" s="89">
        <f t="shared" si="194"/>
        <v>0</v>
      </c>
      <c r="CF871" s="89">
        <f t="shared" si="194"/>
        <v>0</v>
      </c>
      <c r="CG871" s="89">
        <f t="shared" si="194"/>
        <v>0</v>
      </c>
      <c r="CH871" s="89">
        <f t="shared" si="194"/>
        <v>0</v>
      </c>
      <c r="CI871" s="89">
        <f t="shared" si="194"/>
        <v>0</v>
      </c>
      <c r="CJ871" s="89">
        <f t="shared" si="194"/>
        <v>0</v>
      </c>
      <c r="CK871" s="89">
        <f t="shared" si="194"/>
        <v>0</v>
      </c>
      <c r="CL871" s="89">
        <f t="shared" si="194"/>
        <v>0</v>
      </c>
      <c r="CM871" s="89">
        <f t="shared" si="194"/>
        <v>0</v>
      </c>
      <c r="CN871" s="89">
        <f t="shared" si="194"/>
        <v>0</v>
      </c>
      <c r="CO871" s="89">
        <f t="shared" si="194"/>
        <v>0</v>
      </c>
      <c r="CP871" s="89">
        <f t="shared" si="194"/>
        <v>0</v>
      </c>
      <c r="CQ871" s="89">
        <f t="shared" si="194"/>
        <v>0</v>
      </c>
    </row>
    <row r="872" spans="1:95" s="89" customFormat="1" hidden="1" x14ac:dyDescent="0.25">
      <c r="A872" s="90" t="s">
        <v>322</v>
      </c>
      <c r="B872" s="91">
        <f>'[1]Base produits'!C264</f>
        <v>0</v>
      </c>
      <c r="C872" s="89">
        <f t="shared" ref="C872:BN875" si="196">C268*$B872</f>
        <v>0</v>
      </c>
      <c r="D872" s="89">
        <f t="shared" si="196"/>
        <v>0</v>
      </c>
      <c r="E872" s="89">
        <f t="shared" si="196"/>
        <v>0</v>
      </c>
      <c r="F872" s="89">
        <f t="shared" si="196"/>
        <v>0</v>
      </c>
      <c r="G872" s="89">
        <f t="shared" si="196"/>
        <v>0</v>
      </c>
      <c r="H872" s="89">
        <f t="shared" si="196"/>
        <v>0</v>
      </c>
      <c r="I872" s="89">
        <f t="shared" si="196"/>
        <v>0</v>
      </c>
      <c r="J872" s="89">
        <f t="shared" si="196"/>
        <v>0</v>
      </c>
      <c r="K872" s="89">
        <f t="shared" si="196"/>
        <v>0</v>
      </c>
      <c r="L872" s="89">
        <f t="shared" si="196"/>
        <v>0</v>
      </c>
      <c r="M872" s="89">
        <f t="shared" si="196"/>
        <v>0</v>
      </c>
      <c r="N872" s="89">
        <f t="shared" si="196"/>
        <v>0</v>
      </c>
      <c r="O872" s="89">
        <f t="shared" si="196"/>
        <v>0</v>
      </c>
      <c r="P872" s="89">
        <f t="shared" si="196"/>
        <v>0</v>
      </c>
      <c r="Q872" s="89">
        <f t="shared" si="196"/>
        <v>0</v>
      </c>
      <c r="R872" s="89">
        <f t="shared" si="196"/>
        <v>0</v>
      </c>
      <c r="S872" s="89">
        <f t="shared" si="196"/>
        <v>0</v>
      </c>
      <c r="T872" s="89">
        <f t="shared" si="196"/>
        <v>0</v>
      </c>
      <c r="U872" s="89">
        <f t="shared" si="196"/>
        <v>0</v>
      </c>
      <c r="V872" s="89">
        <f t="shared" si="196"/>
        <v>0</v>
      </c>
      <c r="W872" s="89">
        <f t="shared" si="196"/>
        <v>0</v>
      </c>
      <c r="X872" s="89">
        <f t="shared" si="196"/>
        <v>0</v>
      </c>
      <c r="Y872" s="89">
        <f t="shared" si="196"/>
        <v>0</v>
      </c>
      <c r="Z872" s="89">
        <f t="shared" si="196"/>
        <v>0</v>
      </c>
      <c r="AA872" s="89">
        <f t="shared" si="196"/>
        <v>0</v>
      </c>
      <c r="AB872" s="89">
        <f t="shared" si="196"/>
        <v>0</v>
      </c>
      <c r="AC872" s="89">
        <f t="shared" si="196"/>
        <v>0</v>
      </c>
      <c r="AD872" s="89">
        <f t="shared" si="196"/>
        <v>0</v>
      </c>
      <c r="AE872" s="89">
        <f t="shared" si="196"/>
        <v>0</v>
      </c>
      <c r="AF872" s="89">
        <f t="shared" si="196"/>
        <v>0</v>
      </c>
      <c r="AG872" s="89">
        <f t="shared" si="196"/>
        <v>0</v>
      </c>
      <c r="AH872" s="89">
        <f t="shared" si="196"/>
        <v>0</v>
      </c>
      <c r="AI872" s="89">
        <f t="shared" si="196"/>
        <v>0</v>
      </c>
      <c r="AJ872" s="89">
        <f t="shared" si="196"/>
        <v>0</v>
      </c>
      <c r="AK872" s="89">
        <f t="shared" si="196"/>
        <v>0</v>
      </c>
      <c r="AL872" s="89">
        <f t="shared" si="196"/>
        <v>0</v>
      </c>
      <c r="AM872" s="89">
        <f t="shared" si="196"/>
        <v>0</v>
      </c>
      <c r="AN872" s="89">
        <f t="shared" si="196"/>
        <v>0</v>
      </c>
      <c r="AO872" s="89">
        <f t="shared" si="196"/>
        <v>0</v>
      </c>
      <c r="AP872" s="89">
        <f t="shared" si="196"/>
        <v>0</v>
      </c>
      <c r="AQ872" s="89">
        <f t="shared" si="196"/>
        <v>0</v>
      </c>
      <c r="AR872" s="89">
        <f t="shared" si="196"/>
        <v>0</v>
      </c>
      <c r="AS872" s="89">
        <f t="shared" si="196"/>
        <v>0</v>
      </c>
      <c r="AT872" s="89">
        <f t="shared" si="196"/>
        <v>0</v>
      </c>
      <c r="AU872" s="89">
        <f t="shared" si="196"/>
        <v>0</v>
      </c>
      <c r="AV872" s="89">
        <f t="shared" si="196"/>
        <v>0</v>
      </c>
      <c r="AW872" s="89">
        <f t="shared" si="196"/>
        <v>0</v>
      </c>
      <c r="AX872" s="89">
        <f t="shared" si="196"/>
        <v>0</v>
      </c>
      <c r="AY872" s="89">
        <f t="shared" si="196"/>
        <v>0</v>
      </c>
      <c r="AZ872" s="89">
        <f t="shared" si="196"/>
        <v>0</v>
      </c>
      <c r="BA872" s="89">
        <f t="shared" si="196"/>
        <v>0</v>
      </c>
      <c r="BB872" s="89">
        <f t="shared" si="196"/>
        <v>0</v>
      </c>
      <c r="BC872" s="89">
        <f t="shared" si="196"/>
        <v>0</v>
      </c>
      <c r="BD872" s="89">
        <f t="shared" si="196"/>
        <v>0</v>
      </c>
      <c r="BE872" s="89">
        <f t="shared" si="196"/>
        <v>0</v>
      </c>
      <c r="BF872" s="89">
        <f t="shared" si="196"/>
        <v>0</v>
      </c>
      <c r="BG872" s="89">
        <f t="shared" si="196"/>
        <v>0</v>
      </c>
      <c r="BH872" s="89">
        <f t="shared" si="196"/>
        <v>0</v>
      </c>
      <c r="BI872" s="89">
        <f t="shared" si="196"/>
        <v>0</v>
      </c>
      <c r="BJ872" s="89">
        <f t="shared" si="196"/>
        <v>0</v>
      </c>
      <c r="BK872" s="89">
        <f t="shared" si="196"/>
        <v>0</v>
      </c>
      <c r="BL872" s="89">
        <f t="shared" si="196"/>
        <v>0</v>
      </c>
      <c r="BM872" s="89">
        <f t="shared" si="196"/>
        <v>0</v>
      </c>
      <c r="BN872" s="89">
        <f t="shared" si="196"/>
        <v>0</v>
      </c>
      <c r="BO872" s="89">
        <f t="shared" ref="BO872:CQ875" si="197">BO268*$B872</f>
        <v>0</v>
      </c>
      <c r="BP872" s="89">
        <f t="shared" si="197"/>
        <v>0</v>
      </c>
      <c r="BQ872" s="89">
        <f t="shared" si="197"/>
        <v>0</v>
      </c>
      <c r="BR872" s="89">
        <f t="shared" si="197"/>
        <v>0</v>
      </c>
      <c r="BS872" s="89">
        <f t="shared" si="197"/>
        <v>0</v>
      </c>
      <c r="BT872" s="89">
        <f t="shared" si="197"/>
        <v>0</v>
      </c>
      <c r="BU872" s="89">
        <f t="shared" si="197"/>
        <v>0</v>
      </c>
      <c r="BV872" s="89">
        <f t="shared" si="197"/>
        <v>0</v>
      </c>
      <c r="BW872" s="89">
        <f t="shared" si="197"/>
        <v>0</v>
      </c>
      <c r="BX872" s="89">
        <f t="shared" si="197"/>
        <v>0</v>
      </c>
      <c r="BY872" s="89">
        <f t="shared" si="197"/>
        <v>0</v>
      </c>
      <c r="BZ872" s="89">
        <f t="shared" si="197"/>
        <v>0</v>
      </c>
      <c r="CA872" s="89">
        <f t="shared" si="197"/>
        <v>0</v>
      </c>
      <c r="CB872" s="89">
        <f t="shared" si="197"/>
        <v>0</v>
      </c>
      <c r="CC872" s="89">
        <f t="shared" si="197"/>
        <v>0</v>
      </c>
      <c r="CD872" s="89">
        <f t="shared" si="197"/>
        <v>0</v>
      </c>
      <c r="CE872" s="89">
        <f t="shared" si="197"/>
        <v>0</v>
      </c>
      <c r="CF872" s="89">
        <f t="shared" si="197"/>
        <v>0</v>
      </c>
      <c r="CG872" s="89">
        <f t="shared" si="197"/>
        <v>0</v>
      </c>
      <c r="CH872" s="89">
        <f t="shared" si="197"/>
        <v>0</v>
      </c>
      <c r="CI872" s="89">
        <f t="shared" si="197"/>
        <v>0</v>
      </c>
      <c r="CJ872" s="89">
        <f t="shared" si="197"/>
        <v>0</v>
      </c>
      <c r="CK872" s="89">
        <f t="shared" si="197"/>
        <v>0</v>
      </c>
      <c r="CL872" s="89">
        <f t="shared" si="197"/>
        <v>0</v>
      </c>
      <c r="CM872" s="89">
        <f t="shared" si="197"/>
        <v>0</v>
      </c>
      <c r="CN872" s="89">
        <f t="shared" si="197"/>
        <v>0</v>
      </c>
      <c r="CO872" s="89">
        <f t="shared" si="197"/>
        <v>0</v>
      </c>
      <c r="CP872" s="89">
        <f t="shared" si="197"/>
        <v>0</v>
      </c>
      <c r="CQ872" s="89">
        <f t="shared" si="197"/>
        <v>0</v>
      </c>
    </row>
    <row r="873" spans="1:95" s="89" customFormat="1" hidden="1" x14ac:dyDescent="0.25">
      <c r="A873" s="90" t="s">
        <v>323</v>
      </c>
      <c r="B873" s="91">
        <f>'[1]Base produits'!C265</f>
        <v>0</v>
      </c>
      <c r="C873" s="89">
        <f t="shared" si="196"/>
        <v>0</v>
      </c>
      <c r="D873" s="89">
        <f t="shared" si="196"/>
        <v>0</v>
      </c>
      <c r="E873" s="89">
        <f t="shared" si="196"/>
        <v>0</v>
      </c>
      <c r="F873" s="89">
        <f t="shared" si="196"/>
        <v>0</v>
      </c>
      <c r="G873" s="89">
        <f t="shared" si="196"/>
        <v>0</v>
      </c>
      <c r="H873" s="89">
        <f t="shared" si="196"/>
        <v>0</v>
      </c>
      <c r="I873" s="89">
        <f t="shared" si="196"/>
        <v>0</v>
      </c>
      <c r="J873" s="89">
        <f t="shared" si="196"/>
        <v>0</v>
      </c>
      <c r="K873" s="89">
        <f t="shared" si="196"/>
        <v>0</v>
      </c>
      <c r="L873" s="89">
        <f t="shared" si="196"/>
        <v>0</v>
      </c>
      <c r="M873" s="89">
        <f t="shared" si="196"/>
        <v>0</v>
      </c>
      <c r="N873" s="89">
        <f t="shared" si="196"/>
        <v>0</v>
      </c>
      <c r="O873" s="89">
        <f t="shared" si="196"/>
        <v>0</v>
      </c>
      <c r="P873" s="89">
        <f t="shared" si="196"/>
        <v>0</v>
      </c>
      <c r="Q873" s="89">
        <f t="shared" si="196"/>
        <v>0</v>
      </c>
      <c r="R873" s="89">
        <f t="shared" si="196"/>
        <v>0</v>
      </c>
      <c r="S873" s="89">
        <f t="shared" si="196"/>
        <v>0</v>
      </c>
      <c r="T873" s="89">
        <f t="shared" si="196"/>
        <v>0</v>
      </c>
      <c r="U873" s="89">
        <f t="shared" si="196"/>
        <v>0</v>
      </c>
      <c r="V873" s="89">
        <f t="shared" si="196"/>
        <v>0</v>
      </c>
      <c r="W873" s="89">
        <f t="shared" si="196"/>
        <v>0</v>
      </c>
      <c r="X873" s="89">
        <f t="shared" si="196"/>
        <v>0</v>
      </c>
      <c r="Y873" s="89">
        <f t="shared" si="196"/>
        <v>0</v>
      </c>
      <c r="Z873" s="89">
        <f t="shared" si="196"/>
        <v>0</v>
      </c>
      <c r="AA873" s="89">
        <f t="shared" si="196"/>
        <v>0</v>
      </c>
      <c r="AB873" s="89">
        <f t="shared" si="196"/>
        <v>0</v>
      </c>
      <c r="AC873" s="89">
        <f t="shared" si="196"/>
        <v>0</v>
      </c>
      <c r="AD873" s="89">
        <f t="shared" si="196"/>
        <v>0</v>
      </c>
      <c r="AE873" s="89">
        <f t="shared" si="196"/>
        <v>0</v>
      </c>
      <c r="AF873" s="89">
        <f t="shared" si="196"/>
        <v>0</v>
      </c>
      <c r="AG873" s="89">
        <f t="shared" si="196"/>
        <v>0</v>
      </c>
      <c r="AH873" s="89">
        <f t="shared" si="196"/>
        <v>0</v>
      </c>
      <c r="AI873" s="89">
        <f t="shared" si="196"/>
        <v>0</v>
      </c>
      <c r="AJ873" s="89">
        <f t="shared" si="196"/>
        <v>0</v>
      </c>
      <c r="AK873" s="89">
        <f t="shared" si="196"/>
        <v>0</v>
      </c>
      <c r="AL873" s="89">
        <f t="shared" si="196"/>
        <v>0</v>
      </c>
      <c r="AM873" s="89">
        <f t="shared" si="196"/>
        <v>0</v>
      </c>
      <c r="AN873" s="89">
        <f t="shared" si="196"/>
        <v>0</v>
      </c>
      <c r="AO873" s="89">
        <f t="shared" si="196"/>
        <v>0</v>
      </c>
      <c r="AP873" s="89">
        <f t="shared" si="196"/>
        <v>0</v>
      </c>
      <c r="AQ873" s="89">
        <f t="shared" si="196"/>
        <v>0</v>
      </c>
      <c r="AR873" s="89">
        <f t="shared" si="196"/>
        <v>0</v>
      </c>
      <c r="AS873" s="89">
        <f t="shared" si="196"/>
        <v>0</v>
      </c>
      <c r="AT873" s="89">
        <f t="shared" si="196"/>
        <v>0</v>
      </c>
      <c r="AU873" s="89">
        <f t="shared" si="196"/>
        <v>0</v>
      </c>
      <c r="AV873" s="89">
        <f t="shared" si="196"/>
        <v>0</v>
      </c>
      <c r="AW873" s="89">
        <f t="shared" si="196"/>
        <v>0</v>
      </c>
      <c r="AX873" s="89">
        <f t="shared" si="196"/>
        <v>0</v>
      </c>
      <c r="AY873" s="89">
        <f t="shared" si="196"/>
        <v>0</v>
      </c>
      <c r="AZ873" s="89">
        <f t="shared" si="196"/>
        <v>0</v>
      </c>
      <c r="BA873" s="89">
        <f t="shared" si="196"/>
        <v>0</v>
      </c>
      <c r="BB873" s="89">
        <f t="shared" si="196"/>
        <v>0</v>
      </c>
      <c r="BC873" s="89">
        <f t="shared" si="196"/>
        <v>0</v>
      </c>
      <c r="BD873" s="89">
        <f t="shared" si="196"/>
        <v>0</v>
      </c>
      <c r="BE873" s="89">
        <f t="shared" si="196"/>
        <v>0</v>
      </c>
      <c r="BF873" s="89">
        <f t="shared" si="196"/>
        <v>0</v>
      </c>
      <c r="BG873" s="89">
        <f t="shared" si="196"/>
        <v>0</v>
      </c>
      <c r="BH873" s="89">
        <f t="shared" si="196"/>
        <v>0</v>
      </c>
      <c r="BI873" s="89">
        <f t="shared" si="196"/>
        <v>0</v>
      </c>
      <c r="BJ873" s="89">
        <f t="shared" si="196"/>
        <v>0</v>
      </c>
      <c r="BK873" s="89">
        <f t="shared" si="196"/>
        <v>0</v>
      </c>
      <c r="BL873" s="89">
        <f t="shared" si="196"/>
        <v>0</v>
      </c>
      <c r="BM873" s="89">
        <f t="shared" si="196"/>
        <v>0</v>
      </c>
      <c r="BN873" s="89">
        <f t="shared" si="196"/>
        <v>0</v>
      </c>
      <c r="BO873" s="89">
        <f t="shared" si="197"/>
        <v>0</v>
      </c>
      <c r="BP873" s="89">
        <f t="shared" si="197"/>
        <v>0</v>
      </c>
      <c r="BQ873" s="89">
        <f t="shared" si="197"/>
        <v>0</v>
      </c>
      <c r="BR873" s="89">
        <f t="shared" si="197"/>
        <v>0</v>
      </c>
      <c r="BS873" s="89">
        <f t="shared" si="197"/>
        <v>0</v>
      </c>
      <c r="BT873" s="89">
        <f t="shared" si="197"/>
        <v>0</v>
      </c>
      <c r="BU873" s="89">
        <f t="shared" si="197"/>
        <v>0</v>
      </c>
      <c r="BV873" s="89">
        <f t="shared" si="197"/>
        <v>0</v>
      </c>
      <c r="BW873" s="89">
        <f t="shared" si="197"/>
        <v>0</v>
      </c>
      <c r="BX873" s="89">
        <f t="shared" si="197"/>
        <v>0</v>
      </c>
      <c r="BY873" s="89">
        <f t="shared" si="197"/>
        <v>0</v>
      </c>
      <c r="BZ873" s="89">
        <f t="shared" si="197"/>
        <v>0</v>
      </c>
      <c r="CA873" s="89">
        <f t="shared" si="197"/>
        <v>0</v>
      </c>
      <c r="CB873" s="89">
        <f t="shared" si="197"/>
        <v>0</v>
      </c>
      <c r="CC873" s="89">
        <f t="shared" si="197"/>
        <v>0</v>
      </c>
      <c r="CD873" s="89">
        <f t="shared" si="197"/>
        <v>0</v>
      </c>
      <c r="CE873" s="89">
        <f t="shared" si="197"/>
        <v>0</v>
      </c>
      <c r="CF873" s="89">
        <f t="shared" si="197"/>
        <v>0</v>
      </c>
      <c r="CG873" s="89">
        <f t="shared" si="197"/>
        <v>0</v>
      </c>
      <c r="CH873" s="89">
        <f t="shared" si="197"/>
        <v>0</v>
      </c>
      <c r="CI873" s="89">
        <f t="shared" si="197"/>
        <v>0</v>
      </c>
      <c r="CJ873" s="89">
        <f t="shared" si="197"/>
        <v>0</v>
      </c>
      <c r="CK873" s="89">
        <f t="shared" si="197"/>
        <v>0</v>
      </c>
      <c r="CL873" s="89">
        <f t="shared" si="197"/>
        <v>0</v>
      </c>
      <c r="CM873" s="89">
        <f t="shared" si="197"/>
        <v>0</v>
      </c>
      <c r="CN873" s="89">
        <f t="shared" si="197"/>
        <v>0</v>
      </c>
      <c r="CO873" s="89">
        <f t="shared" si="197"/>
        <v>0</v>
      </c>
      <c r="CP873" s="89">
        <f t="shared" si="197"/>
        <v>0</v>
      </c>
      <c r="CQ873" s="89">
        <f t="shared" si="197"/>
        <v>0</v>
      </c>
    </row>
    <row r="874" spans="1:95" s="89" customFormat="1" hidden="1" x14ac:dyDescent="0.25">
      <c r="A874" s="90" t="s">
        <v>324</v>
      </c>
      <c r="B874" s="91">
        <f>'[1]Base produits'!C266</f>
        <v>0</v>
      </c>
      <c r="C874" s="89">
        <f t="shared" si="196"/>
        <v>0</v>
      </c>
      <c r="D874" s="89">
        <f t="shared" si="196"/>
        <v>0</v>
      </c>
      <c r="E874" s="89">
        <f t="shared" si="196"/>
        <v>0</v>
      </c>
      <c r="F874" s="89">
        <f t="shared" si="196"/>
        <v>0</v>
      </c>
      <c r="G874" s="89">
        <f t="shared" si="196"/>
        <v>0</v>
      </c>
      <c r="H874" s="89">
        <f t="shared" si="196"/>
        <v>0</v>
      </c>
      <c r="I874" s="89">
        <f t="shared" si="196"/>
        <v>0</v>
      </c>
      <c r="J874" s="89">
        <f t="shared" si="196"/>
        <v>0</v>
      </c>
      <c r="K874" s="89">
        <f t="shared" si="196"/>
        <v>0</v>
      </c>
      <c r="L874" s="89">
        <f t="shared" si="196"/>
        <v>0</v>
      </c>
      <c r="M874" s="89">
        <f t="shared" si="196"/>
        <v>0</v>
      </c>
      <c r="N874" s="89">
        <f t="shared" si="196"/>
        <v>0</v>
      </c>
      <c r="O874" s="89">
        <f t="shared" si="196"/>
        <v>0</v>
      </c>
      <c r="P874" s="89">
        <f t="shared" si="196"/>
        <v>0</v>
      </c>
      <c r="Q874" s="89">
        <f t="shared" si="196"/>
        <v>0</v>
      </c>
      <c r="R874" s="89">
        <f t="shared" si="196"/>
        <v>0</v>
      </c>
      <c r="S874" s="89">
        <f t="shared" si="196"/>
        <v>0</v>
      </c>
      <c r="T874" s="89">
        <f t="shared" si="196"/>
        <v>0</v>
      </c>
      <c r="U874" s="89">
        <f t="shared" si="196"/>
        <v>0</v>
      </c>
      <c r="V874" s="89">
        <f t="shared" si="196"/>
        <v>0</v>
      </c>
      <c r="W874" s="89">
        <f t="shared" si="196"/>
        <v>0</v>
      </c>
      <c r="X874" s="89">
        <f t="shared" si="196"/>
        <v>0</v>
      </c>
      <c r="Y874" s="89">
        <f t="shared" si="196"/>
        <v>0</v>
      </c>
      <c r="Z874" s="89">
        <f t="shared" si="196"/>
        <v>0</v>
      </c>
      <c r="AA874" s="89">
        <f t="shared" si="196"/>
        <v>0</v>
      </c>
      <c r="AB874" s="89">
        <f t="shared" si="196"/>
        <v>0</v>
      </c>
      <c r="AC874" s="89">
        <f t="shared" si="196"/>
        <v>0</v>
      </c>
      <c r="AD874" s="89">
        <f t="shared" si="196"/>
        <v>0</v>
      </c>
      <c r="AE874" s="89">
        <f t="shared" si="196"/>
        <v>0</v>
      </c>
      <c r="AF874" s="89">
        <f t="shared" si="196"/>
        <v>0</v>
      </c>
      <c r="AG874" s="89">
        <f t="shared" si="196"/>
        <v>0</v>
      </c>
      <c r="AH874" s="89">
        <f t="shared" si="196"/>
        <v>0</v>
      </c>
      <c r="AI874" s="89">
        <f t="shared" si="196"/>
        <v>0</v>
      </c>
      <c r="AJ874" s="89">
        <f t="shared" si="196"/>
        <v>0</v>
      </c>
      <c r="AK874" s="89">
        <f t="shared" si="196"/>
        <v>0</v>
      </c>
      <c r="AL874" s="89">
        <f t="shared" si="196"/>
        <v>0</v>
      </c>
      <c r="AM874" s="89">
        <f t="shared" si="196"/>
        <v>0</v>
      </c>
      <c r="AN874" s="89">
        <f t="shared" si="196"/>
        <v>0</v>
      </c>
      <c r="AO874" s="89">
        <f t="shared" si="196"/>
        <v>0</v>
      </c>
      <c r="AP874" s="89">
        <f t="shared" si="196"/>
        <v>0</v>
      </c>
      <c r="AQ874" s="89">
        <f t="shared" si="196"/>
        <v>0</v>
      </c>
      <c r="AR874" s="89">
        <f t="shared" si="196"/>
        <v>0</v>
      </c>
      <c r="AS874" s="89">
        <f t="shared" si="196"/>
        <v>0</v>
      </c>
      <c r="AT874" s="89">
        <f t="shared" si="196"/>
        <v>0</v>
      </c>
      <c r="AU874" s="89">
        <f t="shared" si="196"/>
        <v>0</v>
      </c>
      <c r="AV874" s="89">
        <f t="shared" si="196"/>
        <v>0</v>
      </c>
      <c r="AW874" s="89">
        <f t="shared" si="196"/>
        <v>0</v>
      </c>
      <c r="AX874" s="89">
        <f t="shared" si="196"/>
        <v>0</v>
      </c>
      <c r="AY874" s="89">
        <f t="shared" si="196"/>
        <v>0</v>
      </c>
      <c r="AZ874" s="89">
        <f t="shared" si="196"/>
        <v>0</v>
      </c>
      <c r="BA874" s="89">
        <f t="shared" si="196"/>
        <v>0</v>
      </c>
      <c r="BB874" s="89">
        <f t="shared" si="196"/>
        <v>0</v>
      </c>
      <c r="BC874" s="89">
        <f t="shared" si="196"/>
        <v>0</v>
      </c>
      <c r="BD874" s="89">
        <f t="shared" si="196"/>
        <v>0</v>
      </c>
      <c r="BE874" s="89">
        <f t="shared" si="196"/>
        <v>0</v>
      </c>
      <c r="BF874" s="89">
        <f t="shared" si="196"/>
        <v>0</v>
      </c>
      <c r="BG874" s="89">
        <f t="shared" si="196"/>
        <v>0</v>
      </c>
      <c r="BH874" s="89">
        <f t="shared" si="196"/>
        <v>0</v>
      </c>
      <c r="BI874" s="89">
        <f t="shared" si="196"/>
        <v>0</v>
      </c>
      <c r="BJ874" s="89">
        <f t="shared" si="196"/>
        <v>0</v>
      </c>
      <c r="BK874" s="89">
        <f t="shared" si="196"/>
        <v>0</v>
      </c>
      <c r="BL874" s="89">
        <f t="shared" si="196"/>
        <v>0</v>
      </c>
      <c r="BM874" s="89">
        <f t="shared" si="196"/>
        <v>0</v>
      </c>
      <c r="BN874" s="89">
        <f t="shared" si="196"/>
        <v>0</v>
      </c>
      <c r="BO874" s="89">
        <f t="shared" si="197"/>
        <v>0</v>
      </c>
      <c r="BP874" s="89">
        <f t="shared" si="197"/>
        <v>0</v>
      </c>
      <c r="BQ874" s="89">
        <f t="shared" si="197"/>
        <v>0</v>
      </c>
      <c r="BR874" s="89">
        <f t="shared" si="197"/>
        <v>0</v>
      </c>
      <c r="BS874" s="89">
        <f t="shared" si="197"/>
        <v>0</v>
      </c>
      <c r="BT874" s="89">
        <f t="shared" si="197"/>
        <v>0</v>
      </c>
      <c r="BU874" s="89">
        <f t="shared" si="197"/>
        <v>0</v>
      </c>
      <c r="BV874" s="89">
        <f t="shared" si="197"/>
        <v>0</v>
      </c>
      <c r="BW874" s="89">
        <f t="shared" si="197"/>
        <v>0</v>
      </c>
      <c r="BX874" s="89">
        <f t="shared" si="197"/>
        <v>0</v>
      </c>
      <c r="BY874" s="89">
        <f t="shared" si="197"/>
        <v>0</v>
      </c>
      <c r="BZ874" s="89">
        <f t="shared" si="197"/>
        <v>0</v>
      </c>
      <c r="CA874" s="89">
        <f t="shared" si="197"/>
        <v>0</v>
      </c>
      <c r="CB874" s="89">
        <f t="shared" si="197"/>
        <v>0</v>
      </c>
      <c r="CC874" s="89">
        <f t="shared" si="197"/>
        <v>0</v>
      </c>
      <c r="CD874" s="89">
        <f t="shared" si="197"/>
        <v>0</v>
      </c>
      <c r="CE874" s="89">
        <f t="shared" si="197"/>
        <v>0</v>
      </c>
      <c r="CF874" s="89">
        <f t="shared" si="197"/>
        <v>0</v>
      </c>
      <c r="CG874" s="89">
        <f t="shared" si="197"/>
        <v>0</v>
      </c>
      <c r="CH874" s="89">
        <f t="shared" si="197"/>
        <v>0</v>
      </c>
      <c r="CI874" s="89">
        <f t="shared" si="197"/>
        <v>0</v>
      </c>
      <c r="CJ874" s="89">
        <f t="shared" si="197"/>
        <v>0</v>
      </c>
      <c r="CK874" s="89">
        <f t="shared" si="197"/>
        <v>0</v>
      </c>
      <c r="CL874" s="89">
        <f t="shared" si="197"/>
        <v>0</v>
      </c>
      <c r="CM874" s="89">
        <f t="shared" si="197"/>
        <v>0</v>
      </c>
      <c r="CN874" s="89">
        <f t="shared" si="197"/>
        <v>0</v>
      </c>
      <c r="CO874" s="89">
        <f t="shared" si="197"/>
        <v>0</v>
      </c>
      <c r="CP874" s="89">
        <f t="shared" si="197"/>
        <v>0</v>
      </c>
      <c r="CQ874" s="89">
        <f t="shared" si="197"/>
        <v>0</v>
      </c>
    </row>
    <row r="875" spans="1:95" s="89" customFormat="1" hidden="1" x14ac:dyDescent="0.25">
      <c r="A875" s="90" t="s">
        <v>325</v>
      </c>
      <c r="B875" s="91">
        <f>'[1]Base produits'!C267</f>
        <v>0</v>
      </c>
      <c r="C875" s="89">
        <f t="shared" si="196"/>
        <v>0</v>
      </c>
      <c r="D875" s="89">
        <f t="shared" si="196"/>
        <v>0</v>
      </c>
      <c r="E875" s="89">
        <f t="shared" si="196"/>
        <v>0</v>
      </c>
      <c r="F875" s="89">
        <f t="shared" si="196"/>
        <v>0</v>
      </c>
      <c r="G875" s="89">
        <f t="shared" si="196"/>
        <v>0</v>
      </c>
      <c r="H875" s="89">
        <f t="shared" si="196"/>
        <v>0</v>
      </c>
      <c r="I875" s="89">
        <f t="shared" si="196"/>
        <v>0</v>
      </c>
      <c r="J875" s="89">
        <f t="shared" si="196"/>
        <v>0</v>
      </c>
      <c r="K875" s="89">
        <f t="shared" si="196"/>
        <v>0</v>
      </c>
      <c r="L875" s="89">
        <f t="shared" si="196"/>
        <v>0</v>
      </c>
      <c r="M875" s="89">
        <f t="shared" si="196"/>
        <v>0</v>
      </c>
      <c r="N875" s="89">
        <f t="shared" si="196"/>
        <v>0</v>
      </c>
      <c r="O875" s="89">
        <f t="shared" si="196"/>
        <v>0</v>
      </c>
      <c r="P875" s="89">
        <f t="shared" si="196"/>
        <v>0</v>
      </c>
      <c r="Q875" s="89">
        <f t="shared" si="196"/>
        <v>0</v>
      </c>
      <c r="R875" s="89">
        <f t="shared" si="196"/>
        <v>0</v>
      </c>
      <c r="S875" s="89">
        <f t="shared" si="196"/>
        <v>0</v>
      </c>
      <c r="T875" s="89">
        <f t="shared" si="196"/>
        <v>0</v>
      </c>
      <c r="U875" s="89">
        <f t="shared" si="196"/>
        <v>0</v>
      </c>
      <c r="V875" s="89">
        <f t="shared" si="196"/>
        <v>0</v>
      </c>
      <c r="W875" s="89">
        <f t="shared" si="196"/>
        <v>0</v>
      </c>
      <c r="X875" s="89">
        <f t="shared" si="196"/>
        <v>0</v>
      </c>
      <c r="Y875" s="89">
        <f t="shared" si="196"/>
        <v>0</v>
      </c>
      <c r="Z875" s="89">
        <f t="shared" si="196"/>
        <v>0</v>
      </c>
      <c r="AA875" s="89">
        <f t="shared" si="196"/>
        <v>0</v>
      </c>
      <c r="AB875" s="89">
        <f t="shared" si="196"/>
        <v>0</v>
      </c>
      <c r="AC875" s="89">
        <f t="shared" si="196"/>
        <v>0</v>
      </c>
      <c r="AD875" s="89">
        <f t="shared" si="196"/>
        <v>0</v>
      </c>
      <c r="AE875" s="89">
        <f t="shared" si="196"/>
        <v>0</v>
      </c>
      <c r="AF875" s="89">
        <f t="shared" si="196"/>
        <v>0</v>
      </c>
      <c r="AG875" s="89">
        <f t="shared" si="196"/>
        <v>0</v>
      </c>
      <c r="AH875" s="89">
        <f t="shared" si="196"/>
        <v>0</v>
      </c>
      <c r="AI875" s="89">
        <f t="shared" si="196"/>
        <v>0</v>
      </c>
      <c r="AJ875" s="89">
        <f t="shared" si="196"/>
        <v>0</v>
      </c>
      <c r="AK875" s="89">
        <f t="shared" si="196"/>
        <v>0</v>
      </c>
      <c r="AL875" s="89">
        <f t="shared" si="196"/>
        <v>0</v>
      </c>
      <c r="AM875" s="89">
        <f t="shared" si="196"/>
        <v>0</v>
      </c>
      <c r="AN875" s="89">
        <f t="shared" si="196"/>
        <v>0</v>
      </c>
      <c r="AO875" s="89">
        <f t="shared" si="196"/>
        <v>0</v>
      </c>
      <c r="AP875" s="89">
        <f t="shared" si="196"/>
        <v>0</v>
      </c>
      <c r="AQ875" s="89">
        <f t="shared" si="196"/>
        <v>0</v>
      </c>
      <c r="AR875" s="89">
        <f t="shared" si="196"/>
        <v>0</v>
      </c>
      <c r="AS875" s="89">
        <f t="shared" si="196"/>
        <v>0</v>
      </c>
      <c r="AT875" s="89">
        <f t="shared" si="196"/>
        <v>0</v>
      </c>
      <c r="AU875" s="89">
        <f t="shared" si="196"/>
        <v>0</v>
      </c>
      <c r="AV875" s="89">
        <f t="shared" si="196"/>
        <v>0</v>
      </c>
      <c r="AW875" s="89">
        <f t="shared" si="196"/>
        <v>0</v>
      </c>
      <c r="AX875" s="89">
        <f t="shared" si="196"/>
        <v>0</v>
      </c>
      <c r="AY875" s="89">
        <f t="shared" si="196"/>
        <v>0</v>
      </c>
      <c r="AZ875" s="89">
        <f t="shared" si="196"/>
        <v>0</v>
      </c>
      <c r="BA875" s="89">
        <f t="shared" si="196"/>
        <v>0</v>
      </c>
      <c r="BB875" s="89">
        <f t="shared" si="196"/>
        <v>0</v>
      </c>
      <c r="BC875" s="89">
        <f t="shared" si="196"/>
        <v>0</v>
      </c>
      <c r="BD875" s="89">
        <f t="shared" si="196"/>
        <v>0</v>
      </c>
      <c r="BE875" s="89">
        <f t="shared" si="196"/>
        <v>0</v>
      </c>
      <c r="BF875" s="89">
        <f t="shared" si="196"/>
        <v>0</v>
      </c>
      <c r="BG875" s="89">
        <f t="shared" si="196"/>
        <v>0</v>
      </c>
      <c r="BH875" s="89">
        <f t="shared" si="196"/>
        <v>0</v>
      </c>
      <c r="BI875" s="89">
        <f t="shared" si="196"/>
        <v>0</v>
      </c>
      <c r="BJ875" s="89">
        <f t="shared" si="196"/>
        <v>0</v>
      </c>
      <c r="BK875" s="89">
        <f t="shared" si="196"/>
        <v>0</v>
      </c>
      <c r="BL875" s="89">
        <f t="shared" si="196"/>
        <v>0</v>
      </c>
      <c r="BM875" s="89">
        <f t="shared" si="196"/>
        <v>0</v>
      </c>
      <c r="BN875" s="89">
        <f t="shared" ref="BN875" si="198">BN271*$B875</f>
        <v>0</v>
      </c>
      <c r="BO875" s="89">
        <f t="shared" si="197"/>
        <v>0</v>
      </c>
      <c r="BP875" s="89">
        <f t="shared" si="197"/>
        <v>0</v>
      </c>
      <c r="BQ875" s="89">
        <f t="shared" si="197"/>
        <v>0</v>
      </c>
      <c r="BR875" s="89">
        <f t="shared" si="197"/>
        <v>0</v>
      </c>
      <c r="BS875" s="89">
        <f t="shared" si="197"/>
        <v>0</v>
      </c>
      <c r="BT875" s="89">
        <f t="shared" si="197"/>
        <v>0</v>
      </c>
      <c r="BU875" s="89">
        <f t="shared" si="197"/>
        <v>0</v>
      </c>
      <c r="BV875" s="89">
        <f t="shared" si="197"/>
        <v>0</v>
      </c>
      <c r="BW875" s="89">
        <f t="shared" si="197"/>
        <v>0</v>
      </c>
      <c r="BX875" s="89">
        <f t="shared" si="197"/>
        <v>0</v>
      </c>
      <c r="BY875" s="89">
        <f t="shared" si="197"/>
        <v>0</v>
      </c>
      <c r="BZ875" s="89">
        <f t="shared" si="197"/>
        <v>0</v>
      </c>
      <c r="CA875" s="89">
        <f t="shared" si="197"/>
        <v>0</v>
      </c>
      <c r="CB875" s="89">
        <f t="shared" si="197"/>
        <v>0</v>
      </c>
      <c r="CC875" s="89">
        <f t="shared" si="197"/>
        <v>0</v>
      </c>
      <c r="CD875" s="89">
        <f t="shared" si="197"/>
        <v>0</v>
      </c>
      <c r="CE875" s="89">
        <f t="shared" si="197"/>
        <v>0</v>
      </c>
      <c r="CF875" s="89">
        <f t="shared" si="197"/>
        <v>0</v>
      </c>
      <c r="CG875" s="89">
        <f t="shared" si="197"/>
        <v>0</v>
      </c>
      <c r="CH875" s="89">
        <f t="shared" si="197"/>
        <v>0</v>
      </c>
      <c r="CI875" s="89">
        <f t="shared" si="197"/>
        <v>0</v>
      </c>
      <c r="CJ875" s="89">
        <f t="shared" si="197"/>
        <v>0</v>
      </c>
      <c r="CK875" s="89">
        <f t="shared" si="197"/>
        <v>0</v>
      </c>
      <c r="CL875" s="89">
        <f t="shared" si="197"/>
        <v>0</v>
      </c>
      <c r="CM875" s="89">
        <f t="shared" si="197"/>
        <v>0</v>
      </c>
      <c r="CN875" s="89">
        <f t="shared" si="197"/>
        <v>0</v>
      </c>
      <c r="CO875" s="89">
        <f t="shared" si="197"/>
        <v>0</v>
      </c>
      <c r="CP875" s="89">
        <f t="shared" si="197"/>
        <v>0</v>
      </c>
      <c r="CQ875" s="89">
        <f t="shared" si="197"/>
        <v>0</v>
      </c>
    </row>
    <row r="876" spans="1:95" s="89" customFormat="1" hidden="1" x14ac:dyDescent="0.25">
      <c r="A876" s="90" t="s">
        <v>326</v>
      </c>
      <c r="B876" s="91">
        <f>'[1]Base produits'!C268</f>
        <v>0</v>
      </c>
      <c r="C876" s="89">
        <f t="shared" ref="C876:BN879" si="199">C272*$B876</f>
        <v>0</v>
      </c>
      <c r="D876" s="89">
        <f t="shared" si="199"/>
        <v>0</v>
      </c>
      <c r="E876" s="89">
        <f t="shared" si="199"/>
        <v>0</v>
      </c>
      <c r="F876" s="89">
        <f t="shared" si="199"/>
        <v>0</v>
      </c>
      <c r="G876" s="89">
        <f t="shared" si="199"/>
        <v>0</v>
      </c>
      <c r="H876" s="89">
        <f t="shared" si="199"/>
        <v>0</v>
      </c>
      <c r="I876" s="89">
        <f t="shared" si="199"/>
        <v>0</v>
      </c>
      <c r="J876" s="89">
        <f t="shared" si="199"/>
        <v>0</v>
      </c>
      <c r="K876" s="89">
        <f t="shared" si="199"/>
        <v>0</v>
      </c>
      <c r="L876" s="89">
        <f t="shared" si="199"/>
        <v>0</v>
      </c>
      <c r="M876" s="89">
        <f t="shared" si="199"/>
        <v>0</v>
      </c>
      <c r="N876" s="89">
        <f t="shared" si="199"/>
        <v>0</v>
      </c>
      <c r="O876" s="89">
        <f t="shared" si="199"/>
        <v>0</v>
      </c>
      <c r="P876" s="89">
        <f t="shared" si="199"/>
        <v>0</v>
      </c>
      <c r="Q876" s="89">
        <f t="shared" si="199"/>
        <v>0</v>
      </c>
      <c r="R876" s="89">
        <f t="shared" si="199"/>
        <v>0</v>
      </c>
      <c r="S876" s="89">
        <f t="shared" si="199"/>
        <v>0</v>
      </c>
      <c r="T876" s="89">
        <f t="shared" si="199"/>
        <v>0</v>
      </c>
      <c r="U876" s="89">
        <f t="shared" si="199"/>
        <v>0</v>
      </c>
      <c r="V876" s="89">
        <f t="shared" si="199"/>
        <v>0</v>
      </c>
      <c r="W876" s="89">
        <f t="shared" si="199"/>
        <v>0</v>
      </c>
      <c r="X876" s="89">
        <f t="shared" si="199"/>
        <v>0</v>
      </c>
      <c r="Y876" s="89">
        <f t="shared" si="199"/>
        <v>0</v>
      </c>
      <c r="Z876" s="89">
        <f t="shared" si="199"/>
        <v>0</v>
      </c>
      <c r="AA876" s="89">
        <f t="shared" si="199"/>
        <v>0</v>
      </c>
      <c r="AB876" s="89">
        <f t="shared" si="199"/>
        <v>0</v>
      </c>
      <c r="AC876" s="89">
        <f t="shared" si="199"/>
        <v>0</v>
      </c>
      <c r="AD876" s="89">
        <f t="shared" si="199"/>
        <v>0</v>
      </c>
      <c r="AE876" s="89">
        <f t="shared" si="199"/>
        <v>0</v>
      </c>
      <c r="AF876" s="89">
        <f t="shared" si="199"/>
        <v>0</v>
      </c>
      <c r="AG876" s="89">
        <f t="shared" si="199"/>
        <v>0</v>
      </c>
      <c r="AH876" s="89">
        <f t="shared" si="199"/>
        <v>0</v>
      </c>
      <c r="AI876" s="89">
        <f t="shared" si="199"/>
        <v>0</v>
      </c>
      <c r="AJ876" s="89">
        <f t="shared" si="199"/>
        <v>0</v>
      </c>
      <c r="AK876" s="89">
        <f t="shared" si="199"/>
        <v>0</v>
      </c>
      <c r="AL876" s="89">
        <f t="shared" si="199"/>
        <v>0</v>
      </c>
      <c r="AM876" s="89">
        <f t="shared" si="199"/>
        <v>0</v>
      </c>
      <c r="AN876" s="89">
        <f t="shared" si="199"/>
        <v>0</v>
      </c>
      <c r="AO876" s="89">
        <f t="shared" si="199"/>
        <v>0</v>
      </c>
      <c r="AP876" s="89">
        <f t="shared" si="199"/>
        <v>0</v>
      </c>
      <c r="AQ876" s="89">
        <f t="shared" si="199"/>
        <v>0</v>
      </c>
      <c r="AR876" s="89">
        <f t="shared" si="199"/>
        <v>0</v>
      </c>
      <c r="AS876" s="89">
        <f t="shared" si="199"/>
        <v>0</v>
      </c>
      <c r="AT876" s="89">
        <f t="shared" si="199"/>
        <v>0</v>
      </c>
      <c r="AU876" s="89">
        <f t="shared" si="199"/>
        <v>0</v>
      </c>
      <c r="AV876" s="89">
        <f t="shared" si="199"/>
        <v>0</v>
      </c>
      <c r="AW876" s="89">
        <f t="shared" si="199"/>
        <v>0</v>
      </c>
      <c r="AX876" s="89">
        <f t="shared" si="199"/>
        <v>0</v>
      </c>
      <c r="AY876" s="89">
        <f t="shared" si="199"/>
        <v>0</v>
      </c>
      <c r="AZ876" s="89">
        <f t="shared" si="199"/>
        <v>0</v>
      </c>
      <c r="BA876" s="89">
        <f t="shared" si="199"/>
        <v>0</v>
      </c>
      <c r="BB876" s="89">
        <f t="shared" si="199"/>
        <v>0</v>
      </c>
      <c r="BC876" s="89">
        <f t="shared" si="199"/>
        <v>0</v>
      </c>
      <c r="BD876" s="89">
        <f t="shared" si="199"/>
        <v>0</v>
      </c>
      <c r="BE876" s="89">
        <f t="shared" si="199"/>
        <v>0</v>
      </c>
      <c r="BF876" s="89">
        <f t="shared" si="199"/>
        <v>0</v>
      </c>
      <c r="BG876" s="89">
        <f t="shared" si="199"/>
        <v>0</v>
      </c>
      <c r="BH876" s="89">
        <f t="shared" si="199"/>
        <v>0</v>
      </c>
      <c r="BI876" s="89">
        <f t="shared" si="199"/>
        <v>0</v>
      </c>
      <c r="BJ876" s="89">
        <f t="shared" si="199"/>
        <v>0</v>
      </c>
      <c r="BK876" s="89">
        <f t="shared" si="199"/>
        <v>0</v>
      </c>
      <c r="BL876" s="89">
        <f t="shared" si="199"/>
        <v>0</v>
      </c>
      <c r="BM876" s="89">
        <f t="shared" si="199"/>
        <v>0</v>
      </c>
      <c r="BN876" s="89">
        <f t="shared" si="199"/>
        <v>0</v>
      </c>
      <c r="BO876" s="89">
        <f t="shared" ref="BO876:CQ879" si="200">BO272*$B876</f>
        <v>0</v>
      </c>
      <c r="BP876" s="89">
        <f t="shared" si="200"/>
        <v>0</v>
      </c>
      <c r="BQ876" s="89">
        <f t="shared" si="200"/>
        <v>0</v>
      </c>
      <c r="BR876" s="89">
        <f t="shared" si="200"/>
        <v>0</v>
      </c>
      <c r="BS876" s="89">
        <f t="shared" si="200"/>
        <v>0</v>
      </c>
      <c r="BT876" s="89">
        <f t="shared" si="200"/>
        <v>0</v>
      </c>
      <c r="BU876" s="89">
        <f t="shared" si="200"/>
        <v>0</v>
      </c>
      <c r="BV876" s="89">
        <f t="shared" si="200"/>
        <v>0</v>
      </c>
      <c r="BW876" s="89">
        <f t="shared" si="200"/>
        <v>0</v>
      </c>
      <c r="BX876" s="89">
        <f t="shared" si="200"/>
        <v>0</v>
      </c>
      <c r="BY876" s="89">
        <f t="shared" si="200"/>
        <v>0</v>
      </c>
      <c r="BZ876" s="89">
        <f t="shared" si="200"/>
        <v>0</v>
      </c>
      <c r="CA876" s="89">
        <f t="shared" si="200"/>
        <v>0</v>
      </c>
      <c r="CB876" s="89">
        <f t="shared" si="200"/>
        <v>0</v>
      </c>
      <c r="CC876" s="89">
        <f t="shared" si="200"/>
        <v>0</v>
      </c>
      <c r="CD876" s="89">
        <f t="shared" si="200"/>
        <v>0</v>
      </c>
      <c r="CE876" s="89">
        <f t="shared" si="200"/>
        <v>0</v>
      </c>
      <c r="CF876" s="89">
        <f t="shared" si="200"/>
        <v>0</v>
      </c>
      <c r="CG876" s="89">
        <f t="shared" si="200"/>
        <v>0</v>
      </c>
      <c r="CH876" s="89">
        <f t="shared" si="200"/>
        <v>0</v>
      </c>
      <c r="CI876" s="89">
        <f t="shared" si="200"/>
        <v>0</v>
      </c>
      <c r="CJ876" s="89">
        <f t="shared" si="200"/>
        <v>0</v>
      </c>
      <c r="CK876" s="89">
        <f t="shared" si="200"/>
        <v>0</v>
      </c>
      <c r="CL876" s="89">
        <f t="shared" si="200"/>
        <v>0</v>
      </c>
      <c r="CM876" s="89">
        <f t="shared" si="200"/>
        <v>0</v>
      </c>
      <c r="CN876" s="89">
        <f t="shared" si="200"/>
        <v>0</v>
      </c>
      <c r="CO876" s="89">
        <f t="shared" si="200"/>
        <v>0</v>
      </c>
      <c r="CP876" s="89">
        <f t="shared" si="200"/>
        <v>0</v>
      </c>
      <c r="CQ876" s="89">
        <f t="shared" si="200"/>
        <v>0</v>
      </c>
    </row>
    <row r="877" spans="1:95" s="89" customFormat="1" hidden="1" x14ac:dyDescent="0.25">
      <c r="A877" s="90" t="s">
        <v>327</v>
      </c>
      <c r="B877" s="91">
        <f>'[1]Base produits'!C269</f>
        <v>0</v>
      </c>
      <c r="C877" s="89">
        <f t="shared" si="199"/>
        <v>0</v>
      </c>
      <c r="D877" s="89">
        <f t="shared" si="199"/>
        <v>0</v>
      </c>
      <c r="E877" s="89">
        <f t="shared" si="199"/>
        <v>0</v>
      </c>
      <c r="F877" s="89">
        <f t="shared" si="199"/>
        <v>0</v>
      </c>
      <c r="G877" s="89">
        <f t="shared" si="199"/>
        <v>0</v>
      </c>
      <c r="H877" s="89">
        <f t="shared" si="199"/>
        <v>0</v>
      </c>
      <c r="I877" s="89">
        <f t="shared" si="199"/>
        <v>0</v>
      </c>
      <c r="J877" s="89">
        <f t="shared" si="199"/>
        <v>0</v>
      </c>
      <c r="K877" s="89">
        <f t="shared" si="199"/>
        <v>0</v>
      </c>
      <c r="L877" s="89">
        <f t="shared" si="199"/>
        <v>0</v>
      </c>
      <c r="M877" s="89">
        <f t="shared" si="199"/>
        <v>0</v>
      </c>
      <c r="N877" s="89">
        <f t="shared" si="199"/>
        <v>0</v>
      </c>
      <c r="O877" s="89">
        <f t="shared" si="199"/>
        <v>0</v>
      </c>
      <c r="P877" s="89">
        <f t="shared" si="199"/>
        <v>0</v>
      </c>
      <c r="Q877" s="89">
        <f t="shared" si="199"/>
        <v>0</v>
      </c>
      <c r="R877" s="89">
        <f t="shared" si="199"/>
        <v>0</v>
      </c>
      <c r="S877" s="89">
        <f t="shared" si="199"/>
        <v>0</v>
      </c>
      <c r="T877" s="89">
        <f t="shared" si="199"/>
        <v>0</v>
      </c>
      <c r="U877" s="89">
        <f t="shared" si="199"/>
        <v>0</v>
      </c>
      <c r="V877" s="89">
        <f t="shared" si="199"/>
        <v>0</v>
      </c>
      <c r="W877" s="89">
        <f t="shared" si="199"/>
        <v>0</v>
      </c>
      <c r="X877" s="89">
        <f t="shared" si="199"/>
        <v>0</v>
      </c>
      <c r="Y877" s="89">
        <f t="shared" si="199"/>
        <v>0</v>
      </c>
      <c r="Z877" s="89">
        <f t="shared" si="199"/>
        <v>0</v>
      </c>
      <c r="AA877" s="89">
        <f t="shared" si="199"/>
        <v>0</v>
      </c>
      <c r="AB877" s="89">
        <f t="shared" si="199"/>
        <v>0</v>
      </c>
      <c r="AC877" s="89">
        <f t="shared" si="199"/>
        <v>0</v>
      </c>
      <c r="AD877" s="89">
        <f t="shared" si="199"/>
        <v>0</v>
      </c>
      <c r="AE877" s="89">
        <f t="shared" si="199"/>
        <v>0</v>
      </c>
      <c r="AF877" s="89">
        <f t="shared" si="199"/>
        <v>0</v>
      </c>
      <c r="AG877" s="89">
        <f t="shared" si="199"/>
        <v>0</v>
      </c>
      <c r="AH877" s="89">
        <f t="shared" si="199"/>
        <v>0</v>
      </c>
      <c r="AI877" s="89">
        <f t="shared" si="199"/>
        <v>0</v>
      </c>
      <c r="AJ877" s="89">
        <f t="shared" si="199"/>
        <v>0</v>
      </c>
      <c r="AK877" s="89">
        <f t="shared" si="199"/>
        <v>0</v>
      </c>
      <c r="AL877" s="89">
        <f t="shared" si="199"/>
        <v>0</v>
      </c>
      <c r="AM877" s="89">
        <f t="shared" si="199"/>
        <v>0</v>
      </c>
      <c r="AN877" s="89">
        <f t="shared" si="199"/>
        <v>0</v>
      </c>
      <c r="AO877" s="89">
        <f t="shared" si="199"/>
        <v>0</v>
      </c>
      <c r="AP877" s="89">
        <f t="shared" si="199"/>
        <v>0</v>
      </c>
      <c r="AQ877" s="89">
        <f t="shared" si="199"/>
        <v>0</v>
      </c>
      <c r="AR877" s="89">
        <f t="shared" si="199"/>
        <v>0</v>
      </c>
      <c r="AS877" s="89">
        <f t="shared" si="199"/>
        <v>0</v>
      </c>
      <c r="AT877" s="89">
        <f t="shared" si="199"/>
        <v>0</v>
      </c>
      <c r="AU877" s="89">
        <f t="shared" si="199"/>
        <v>0</v>
      </c>
      <c r="AV877" s="89">
        <f t="shared" si="199"/>
        <v>0</v>
      </c>
      <c r="AW877" s="89">
        <f t="shared" si="199"/>
        <v>0</v>
      </c>
      <c r="AX877" s="89">
        <f t="shared" si="199"/>
        <v>0</v>
      </c>
      <c r="AY877" s="89">
        <f t="shared" si="199"/>
        <v>0</v>
      </c>
      <c r="AZ877" s="89">
        <f t="shared" si="199"/>
        <v>0</v>
      </c>
      <c r="BA877" s="89">
        <f t="shared" si="199"/>
        <v>0</v>
      </c>
      <c r="BB877" s="89">
        <f t="shared" si="199"/>
        <v>0</v>
      </c>
      <c r="BC877" s="89">
        <f t="shared" si="199"/>
        <v>0</v>
      </c>
      <c r="BD877" s="89">
        <f t="shared" si="199"/>
        <v>0</v>
      </c>
      <c r="BE877" s="89">
        <f t="shared" si="199"/>
        <v>0</v>
      </c>
      <c r="BF877" s="89">
        <f t="shared" si="199"/>
        <v>0</v>
      </c>
      <c r="BG877" s="89">
        <f t="shared" si="199"/>
        <v>0</v>
      </c>
      <c r="BH877" s="89">
        <f t="shared" si="199"/>
        <v>0</v>
      </c>
      <c r="BI877" s="89">
        <f t="shared" si="199"/>
        <v>0</v>
      </c>
      <c r="BJ877" s="89">
        <f t="shared" si="199"/>
        <v>0</v>
      </c>
      <c r="BK877" s="89">
        <f t="shared" si="199"/>
        <v>0</v>
      </c>
      <c r="BL877" s="89">
        <f t="shared" si="199"/>
        <v>0</v>
      </c>
      <c r="BM877" s="89">
        <f t="shared" si="199"/>
        <v>0</v>
      </c>
      <c r="BN877" s="89">
        <f t="shared" si="199"/>
        <v>0</v>
      </c>
      <c r="BO877" s="89">
        <f t="shared" si="200"/>
        <v>0</v>
      </c>
      <c r="BP877" s="89">
        <f t="shared" si="200"/>
        <v>0</v>
      </c>
      <c r="BQ877" s="89">
        <f t="shared" si="200"/>
        <v>0</v>
      </c>
      <c r="BR877" s="89">
        <f t="shared" si="200"/>
        <v>0</v>
      </c>
      <c r="BS877" s="89">
        <f t="shared" si="200"/>
        <v>0</v>
      </c>
      <c r="BT877" s="89">
        <f t="shared" si="200"/>
        <v>0</v>
      </c>
      <c r="BU877" s="89">
        <f t="shared" si="200"/>
        <v>0</v>
      </c>
      <c r="BV877" s="89">
        <f t="shared" si="200"/>
        <v>0</v>
      </c>
      <c r="BW877" s="89">
        <f t="shared" si="200"/>
        <v>0</v>
      </c>
      <c r="BX877" s="89">
        <f t="shared" si="200"/>
        <v>0</v>
      </c>
      <c r="BY877" s="89">
        <f t="shared" si="200"/>
        <v>0</v>
      </c>
      <c r="BZ877" s="89">
        <f t="shared" si="200"/>
        <v>0</v>
      </c>
      <c r="CA877" s="89">
        <f t="shared" si="200"/>
        <v>0</v>
      </c>
      <c r="CB877" s="89">
        <f t="shared" si="200"/>
        <v>0</v>
      </c>
      <c r="CC877" s="89">
        <f t="shared" si="200"/>
        <v>0</v>
      </c>
      <c r="CD877" s="89">
        <f t="shared" si="200"/>
        <v>0</v>
      </c>
      <c r="CE877" s="89">
        <f t="shared" si="200"/>
        <v>0</v>
      </c>
      <c r="CF877" s="89">
        <f t="shared" si="200"/>
        <v>0</v>
      </c>
      <c r="CG877" s="89">
        <f t="shared" si="200"/>
        <v>0</v>
      </c>
      <c r="CH877" s="89">
        <f t="shared" si="200"/>
        <v>0</v>
      </c>
      <c r="CI877" s="89">
        <f t="shared" si="200"/>
        <v>0</v>
      </c>
      <c r="CJ877" s="89">
        <f t="shared" si="200"/>
        <v>0</v>
      </c>
      <c r="CK877" s="89">
        <f t="shared" si="200"/>
        <v>0</v>
      </c>
      <c r="CL877" s="89">
        <f t="shared" si="200"/>
        <v>0</v>
      </c>
      <c r="CM877" s="89">
        <f t="shared" si="200"/>
        <v>0</v>
      </c>
      <c r="CN877" s="89">
        <f t="shared" si="200"/>
        <v>0</v>
      </c>
      <c r="CO877" s="89">
        <f t="shared" si="200"/>
        <v>0</v>
      </c>
      <c r="CP877" s="89">
        <f t="shared" si="200"/>
        <v>0</v>
      </c>
      <c r="CQ877" s="89">
        <f t="shared" si="200"/>
        <v>0</v>
      </c>
    </row>
    <row r="878" spans="1:95" s="89" customFormat="1" hidden="1" x14ac:dyDescent="0.25">
      <c r="A878" s="90" t="s">
        <v>328</v>
      </c>
      <c r="B878" s="91">
        <f>'[1]Base produits'!C270</f>
        <v>0</v>
      </c>
      <c r="C878" s="89">
        <f t="shared" si="199"/>
        <v>0</v>
      </c>
      <c r="D878" s="89">
        <f t="shared" si="199"/>
        <v>0</v>
      </c>
      <c r="E878" s="89">
        <f t="shared" si="199"/>
        <v>0</v>
      </c>
      <c r="F878" s="89">
        <f t="shared" si="199"/>
        <v>0</v>
      </c>
      <c r="G878" s="89">
        <f t="shared" si="199"/>
        <v>0</v>
      </c>
      <c r="H878" s="89">
        <f t="shared" si="199"/>
        <v>0</v>
      </c>
      <c r="I878" s="89">
        <f t="shared" si="199"/>
        <v>0</v>
      </c>
      <c r="J878" s="89">
        <f t="shared" si="199"/>
        <v>0</v>
      </c>
      <c r="K878" s="89">
        <f t="shared" si="199"/>
        <v>0</v>
      </c>
      <c r="L878" s="89">
        <f t="shared" si="199"/>
        <v>0</v>
      </c>
      <c r="M878" s="89">
        <f t="shared" si="199"/>
        <v>0</v>
      </c>
      <c r="N878" s="89">
        <f t="shared" si="199"/>
        <v>0</v>
      </c>
      <c r="O878" s="89">
        <f t="shared" si="199"/>
        <v>0</v>
      </c>
      <c r="P878" s="89">
        <f t="shared" si="199"/>
        <v>0</v>
      </c>
      <c r="Q878" s="89">
        <f t="shared" si="199"/>
        <v>0</v>
      </c>
      <c r="R878" s="89">
        <f t="shared" si="199"/>
        <v>0</v>
      </c>
      <c r="S878" s="89">
        <f t="shared" si="199"/>
        <v>0</v>
      </c>
      <c r="T878" s="89">
        <f t="shared" si="199"/>
        <v>0</v>
      </c>
      <c r="U878" s="89">
        <f t="shared" si="199"/>
        <v>0</v>
      </c>
      <c r="V878" s="89">
        <f t="shared" si="199"/>
        <v>0</v>
      </c>
      <c r="W878" s="89">
        <f t="shared" si="199"/>
        <v>0</v>
      </c>
      <c r="X878" s="89">
        <f t="shared" si="199"/>
        <v>0</v>
      </c>
      <c r="Y878" s="89">
        <f t="shared" si="199"/>
        <v>0</v>
      </c>
      <c r="Z878" s="89">
        <f t="shared" si="199"/>
        <v>0</v>
      </c>
      <c r="AA878" s="89">
        <f t="shared" si="199"/>
        <v>0</v>
      </c>
      <c r="AB878" s="89">
        <f t="shared" si="199"/>
        <v>0</v>
      </c>
      <c r="AC878" s="89">
        <f t="shared" si="199"/>
        <v>0</v>
      </c>
      <c r="AD878" s="89">
        <f t="shared" si="199"/>
        <v>0</v>
      </c>
      <c r="AE878" s="89">
        <f t="shared" si="199"/>
        <v>0</v>
      </c>
      <c r="AF878" s="89">
        <f t="shared" si="199"/>
        <v>0</v>
      </c>
      <c r="AG878" s="89">
        <f t="shared" si="199"/>
        <v>0</v>
      </c>
      <c r="AH878" s="89">
        <f t="shared" si="199"/>
        <v>0</v>
      </c>
      <c r="AI878" s="89">
        <f t="shared" si="199"/>
        <v>0</v>
      </c>
      <c r="AJ878" s="89">
        <f t="shared" si="199"/>
        <v>0</v>
      </c>
      <c r="AK878" s="89">
        <f t="shared" si="199"/>
        <v>0</v>
      </c>
      <c r="AL878" s="89">
        <f t="shared" si="199"/>
        <v>0</v>
      </c>
      <c r="AM878" s="89">
        <f t="shared" si="199"/>
        <v>0</v>
      </c>
      <c r="AN878" s="89">
        <f t="shared" si="199"/>
        <v>0</v>
      </c>
      <c r="AO878" s="89">
        <f t="shared" si="199"/>
        <v>0</v>
      </c>
      <c r="AP878" s="89">
        <f t="shared" si="199"/>
        <v>0</v>
      </c>
      <c r="AQ878" s="89">
        <f t="shared" si="199"/>
        <v>0</v>
      </c>
      <c r="AR878" s="89">
        <f t="shared" si="199"/>
        <v>0</v>
      </c>
      <c r="AS878" s="89">
        <f t="shared" si="199"/>
        <v>0</v>
      </c>
      <c r="AT878" s="89">
        <f t="shared" si="199"/>
        <v>0</v>
      </c>
      <c r="AU878" s="89">
        <f t="shared" si="199"/>
        <v>0</v>
      </c>
      <c r="AV878" s="89">
        <f t="shared" si="199"/>
        <v>0</v>
      </c>
      <c r="AW878" s="89">
        <f t="shared" si="199"/>
        <v>0</v>
      </c>
      <c r="AX878" s="89">
        <f t="shared" si="199"/>
        <v>0</v>
      </c>
      <c r="AY878" s="89">
        <f t="shared" si="199"/>
        <v>0</v>
      </c>
      <c r="AZ878" s="89">
        <f t="shared" si="199"/>
        <v>0</v>
      </c>
      <c r="BA878" s="89">
        <f t="shared" si="199"/>
        <v>0</v>
      </c>
      <c r="BB878" s="89">
        <f t="shared" si="199"/>
        <v>0</v>
      </c>
      <c r="BC878" s="89">
        <f t="shared" si="199"/>
        <v>0</v>
      </c>
      <c r="BD878" s="89">
        <f t="shared" si="199"/>
        <v>0</v>
      </c>
      <c r="BE878" s="89">
        <f t="shared" si="199"/>
        <v>0</v>
      </c>
      <c r="BF878" s="89">
        <f t="shared" si="199"/>
        <v>0</v>
      </c>
      <c r="BG878" s="89">
        <f t="shared" si="199"/>
        <v>0</v>
      </c>
      <c r="BH878" s="89">
        <f t="shared" si="199"/>
        <v>0</v>
      </c>
      <c r="BI878" s="89">
        <f t="shared" si="199"/>
        <v>0</v>
      </c>
      <c r="BJ878" s="89">
        <f t="shared" si="199"/>
        <v>0</v>
      </c>
      <c r="BK878" s="89">
        <f t="shared" si="199"/>
        <v>0</v>
      </c>
      <c r="BL878" s="89">
        <f t="shared" si="199"/>
        <v>0</v>
      </c>
      <c r="BM878" s="89">
        <f t="shared" si="199"/>
        <v>0</v>
      </c>
      <c r="BN878" s="89">
        <f t="shared" si="199"/>
        <v>0</v>
      </c>
      <c r="BO878" s="89">
        <f t="shared" si="200"/>
        <v>0</v>
      </c>
      <c r="BP878" s="89">
        <f t="shared" si="200"/>
        <v>0</v>
      </c>
      <c r="BQ878" s="89">
        <f t="shared" si="200"/>
        <v>0</v>
      </c>
      <c r="BR878" s="89">
        <f t="shared" si="200"/>
        <v>0</v>
      </c>
      <c r="BS878" s="89">
        <f t="shared" si="200"/>
        <v>0</v>
      </c>
      <c r="BT878" s="89">
        <f t="shared" si="200"/>
        <v>0</v>
      </c>
      <c r="BU878" s="89">
        <f t="shared" si="200"/>
        <v>0</v>
      </c>
      <c r="BV878" s="89">
        <f t="shared" si="200"/>
        <v>0</v>
      </c>
      <c r="BW878" s="89">
        <f t="shared" si="200"/>
        <v>0</v>
      </c>
      <c r="BX878" s="89">
        <f t="shared" si="200"/>
        <v>0</v>
      </c>
      <c r="BY878" s="89">
        <f t="shared" si="200"/>
        <v>0</v>
      </c>
      <c r="BZ878" s="89">
        <f t="shared" si="200"/>
        <v>0</v>
      </c>
      <c r="CA878" s="89">
        <f t="shared" si="200"/>
        <v>0</v>
      </c>
      <c r="CB878" s="89">
        <f t="shared" si="200"/>
        <v>0</v>
      </c>
      <c r="CC878" s="89">
        <f t="shared" si="200"/>
        <v>0</v>
      </c>
      <c r="CD878" s="89">
        <f t="shared" si="200"/>
        <v>0</v>
      </c>
      <c r="CE878" s="89">
        <f t="shared" si="200"/>
        <v>0</v>
      </c>
      <c r="CF878" s="89">
        <f t="shared" si="200"/>
        <v>0</v>
      </c>
      <c r="CG878" s="89">
        <f t="shared" si="200"/>
        <v>0</v>
      </c>
      <c r="CH878" s="89">
        <f t="shared" si="200"/>
        <v>0</v>
      </c>
      <c r="CI878" s="89">
        <f t="shared" si="200"/>
        <v>0</v>
      </c>
      <c r="CJ878" s="89">
        <f t="shared" si="200"/>
        <v>0</v>
      </c>
      <c r="CK878" s="89">
        <f t="shared" si="200"/>
        <v>0</v>
      </c>
      <c r="CL878" s="89">
        <f t="shared" si="200"/>
        <v>0</v>
      </c>
      <c r="CM878" s="89">
        <f t="shared" si="200"/>
        <v>0</v>
      </c>
      <c r="CN878" s="89">
        <f t="shared" si="200"/>
        <v>0</v>
      </c>
      <c r="CO878" s="89">
        <f t="shared" si="200"/>
        <v>0</v>
      </c>
      <c r="CP878" s="89">
        <f t="shared" si="200"/>
        <v>0</v>
      </c>
      <c r="CQ878" s="89">
        <f t="shared" si="200"/>
        <v>0</v>
      </c>
    </row>
    <row r="879" spans="1:95" s="89" customFormat="1" hidden="1" x14ac:dyDescent="0.25">
      <c r="A879" s="90" t="s">
        <v>329</v>
      </c>
      <c r="B879" s="91">
        <f>'[1]Base produits'!C271</f>
        <v>0</v>
      </c>
      <c r="C879" s="89">
        <f t="shared" si="199"/>
        <v>0</v>
      </c>
      <c r="D879" s="89">
        <f t="shared" si="199"/>
        <v>0</v>
      </c>
      <c r="E879" s="89">
        <f t="shared" si="199"/>
        <v>0</v>
      </c>
      <c r="F879" s="89">
        <f t="shared" si="199"/>
        <v>0</v>
      </c>
      <c r="G879" s="89">
        <f t="shared" si="199"/>
        <v>0</v>
      </c>
      <c r="H879" s="89">
        <f t="shared" si="199"/>
        <v>0</v>
      </c>
      <c r="I879" s="89">
        <f t="shared" si="199"/>
        <v>0</v>
      </c>
      <c r="J879" s="89">
        <f t="shared" si="199"/>
        <v>0</v>
      </c>
      <c r="K879" s="89">
        <f t="shared" si="199"/>
        <v>0</v>
      </c>
      <c r="L879" s="89">
        <f t="shared" si="199"/>
        <v>0</v>
      </c>
      <c r="M879" s="89">
        <f t="shared" si="199"/>
        <v>0</v>
      </c>
      <c r="N879" s="89">
        <f t="shared" si="199"/>
        <v>0</v>
      </c>
      <c r="O879" s="89">
        <f t="shared" si="199"/>
        <v>0</v>
      </c>
      <c r="P879" s="89">
        <f t="shared" si="199"/>
        <v>0</v>
      </c>
      <c r="Q879" s="89">
        <f t="shared" si="199"/>
        <v>0</v>
      </c>
      <c r="R879" s="89">
        <f t="shared" si="199"/>
        <v>0</v>
      </c>
      <c r="S879" s="89">
        <f t="shared" si="199"/>
        <v>0</v>
      </c>
      <c r="T879" s="89">
        <f t="shared" si="199"/>
        <v>0</v>
      </c>
      <c r="U879" s="89">
        <f t="shared" si="199"/>
        <v>0</v>
      </c>
      <c r="V879" s="89">
        <f t="shared" si="199"/>
        <v>0</v>
      </c>
      <c r="W879" s="89">
        <f t="shared" si="199"/>
        <v>0</v>
      </c>
      <c r="X879" s="89">
        <f t="shared" si="199"/>
        <v>0</v>
      </c>
      <c r="Y879" s="89">
        <f t="shared" si="199"/>
        <v>0</v>
      </c>
      <c r="Z879" s="89">
        <f t="shared" si="199"/>
        <v>0</v>
      </c>
      <c r="AA879" s="89">
        <f t="shared" si="199"/>
        <v>0</v>
      </c>
      <c r="AB879" s="89">
        <f t="shared" si="199"/>
        <v>0</v>
      </c>
      <c r="AC879" s="89">
        <f t="shared" si="199"/>
        <v>0</v>
      </c>
      <c r="AD879" s="89">
        <f t="shared" si="199"/>
        <v>0</v>
      </c>
      <c r="AE879" s="89">
        <f t="shared" si="199"/>
        <v>0</v>
      </c>
      <c r="AF879" s="89">
        <f t="shared" si="199"/>
        <v>0</v>
      </c>
      <c r="AG879" s="89">
        <f t="shared" si="199"/>
        <v>0</v>
      </c>
      <c r="AH879" s="89">
        <f t="shared" si="199"/>
        <v>0</v>
      </c>
      <c r="AI879" s="89">
        <f t="shared" si="199"/>
        <v>0</v>
      </c>
      <c r="AJ879" s="89">
        <f t="shared" si="199"/>
        <v>0</v>
      </c>
      <c r="AK879" s="89">
        <f t="shared" si="199"/>
        <v>0</v>
      </c>
      <c r="AL879" s="89">
        <f t="shared" si="199"/>
        <v>0</v>
      </c>
      <c r="AM879" s="89">
        <f t="shared" si="199"/>
        <v>0</v>
      </c>
      <c r="AN879" s="89">
        <f t="shared" si="199"/>
        <v>0</v>
      </c>
      <c r="AO879" s="89">
        <f t="shared" si="199"/>
        <v>0</v>
      </c>
      <c r="AP879" s="89">
        <f t="shared" si="199"/>
        <v>0</v>
      </c>
      <c r="AQ879" s="89">
        <f t="shared" si="199"/>
        <v>0</v>
      </c>
      <c r="AR879" s="89">
        <f t="shared" si="199"/>
        <v>0</v>
      </c>
      <c r="AS879" s="89">
        <f t="shared" si="199"/>
        <v>0</v>
      </c>
      <c r="AT879" s="89">
        <f t="shared" si="199"/>
        <v>0</v>
      </c>
      <c r="AU879" s="89">
        <f t="shared" si="199"/>
        <v>0</v>
      </c>
      <c r="AV879" s="89">
        <f t="shared" si="199"/>
        <v>0</v>
      </c>
      <c r="AW879" s="89">
        <f t="shared" si="199"/>
        <v>0</v>
      </c>
      <c r="AX879" s="89">
        <f t="shared" si="199"/>
        <v>0</v>
      </c>
      <c r="AY879" s="89">
        <f t="shared" si="199"/>
        <v>0</v>
      </c>
      <c r="AZ879" s="89">
        <f t="shared" si="199"/>
        <v>0</v>
      </c>
      <c r="BA879" s="89">
        <f t="shared" si="199"/>
        <v>0</v>
      </c>
      <c r="BB879" s="89">
        <f t="shared" si="199"/>
        <v>0</v>
      </c>
      <c r="BC879" s="89">
        <f t="shared" si="199"/>
        <v>0</v>
      </c>
      <c r="BD879" s="89">
        <f t="shared" si="199"/>
        <v>0</v>
      </c>
      <c r="BE879" s="89">
        <f t="shared" si="199"/>
        <v>0</v>
      </c>
      <c r="BF879" s="89">
        <f t="shared" si="199"/>
        <v>0</v>
      </c>
      <c r="BG879" s="89">
        <f t="shared" si="199"/>
        <v>0</v>
      </c>
      <c r="BH879" s="89">
        <f t="shared" si="199"/>
        <v>0</v>
      </c>
      <c r="BI879" s="89">
        <f t="shared" si="199"/>
        <v>0</v>
      </c>
      <c r="BJ879" s="89">
        <f t="shared" si="199"/>
        <v>0</v>
      </c>
      <c r="BK879" s="89">
        <f t="shared" si="199"/>
        <v>0</v>
      </c>
      <c r="BL879" s="89">
        <f t="shared" si="199"/>
        <v>0</v>
      </c>
      <c r="BM879" s="89">
        <f t="shared" si="199"/>
        <v>0</v>
      </c>
      <c r="BN879" s="89">
        <f t="shared" ref="BN879" si="201">BN275*$B879</f>
        <v>0</v>
      </c>
      <c r="BO879" s="89">
        <f t="shared" si="200"/>
        <v>0</v>
      </c>
      <c r="BP879" s="89">
        <f t="shared" si="200"/>
        <v>0</v>
      </c>
      <c r="BQ879" s="89">
        <f t="shared" si="200"/>
        <v>0</v>
      </c>
      <c r="BR879" s="89">
        <f t="shared" si="200"/>
        <v>0</v>
      </c>
      <c r="BS879" s="89">
        <f t="shared" si="200"/>
        <v>0</v>
      </c>
      <c r="BT879" s="89">
        <f t="shared" si="200"/>
        <v>0</v>
      </c>
      <c r="BU879" s="89">
        <f t="shared" si="200"/>
        <v>0</v>
      </c>
      <c r="BV879" s="89">
        <f t="shared" si="200"/>
        <v>0</v>
      </c>
      <c r="BW879" s="89">
        <f t="shared" si="200"/>
        <v>0</v>
      </c>
      <c r="BX879" s="89">
        <f t="shared" si="200"/>
        <v>0</v>
      </c>
      <c r="BY879" s="89">
        <f t="shared" si="200"/>
        <v>0</v>
      </c>
      <c r="BZ879" s="89">
        <f t="shared" si="200"/>
        <v>0</v>
      </c>
      <c r="CA879" s="89">
        <f t="shared" si="200"/>
        <v>0</v>
      </c>
      <c r="CB879" s="89">
        <f t="shared" si="200"/>
        <v>0</v>
      </c>
      <c r="CC879" s="89">
        <f t="shared" si="200"/>
        <v>0</v>
      </c>
      <c r="CD879" s="89">
        <f t="shared" si="200"/>
        <v>0</v>
      </c>
      <c r="CE879" s="89">
        <f t="shared" si="200"/>
        <v>0</v>
      </c>
      <c r="CF879" s="89">
        <f t="shared" si="200"/>
        <v>0</v>
      </c>
      <c r="CG879" s="89">
        <f t="shared" si="200"/>
        <v>0</v>
      </c>
      <c r="CH879" s="89">
        <f t="shared" si="200"/>
        <v>0</v>
      </c>
      <c r="CI879" s="89">
        <f t="shared" si="200"/>
        <v>0</v>
      </c>
      <c r="CJ879" s="89">
        <f t="shared" si="200"/>
        <v>0</v>
      </c>
      <c r="CK879" s="89">
        <f t="shared" si="200"/>
        <v>0</v>
      </c>
      <c r="CL879" s="89">
        <f t="shared" si="200"/>
        <v>0</v>
      </c>
      <c r="CM879" s="89">
        <f t="shared" si="200"/>
        <v>0</v>
      </c>
      <c r="CN879" s="89">
        <f t="shared" si="200"/>
        <v>0</v>
      </c>
      <c r="CO879" s="89">
        <f t="shared" si="200"/>
        <v>0</v>
      </c>
      <c r="CP879" s="89">
        <f t="shared" si="200"/>
        <v>0</v>
      </c>
      <c r="CQ879" s="89">
        <f t="shared" si="200"/>
        <v>0</v>
      </c>
    </row>
    <row r="880" spans="1:95" s="89" customFormat="1" hidden="1" x14ac:dyDescent="0.25">
      <c r="A880" s="90" t="s">
        <v>330</v>
      </c>
      <c r="B880" s="91">
        <f>'[1]Base produits'!C272</f>
        <v>0</v>
      </c>
      <c r="C880" s="89">
        <f t="shared" ref="C880:BN883" si="202">C276*$B880</f>
        <v>0</v>
      </c>
      <c r="D880" s="89">
        <f t="shared" si="202"/>
        <v>0</v>
      </c>
      <c r="E880" s="89">
        <f t="shared" si="202"/>
        <v>0</v>
      </c>
      <c r="F880" s="89">
        <f t="shared" si="202"/>
        <v>0</v>
      </c>
      <c r="G880" s="89">
        <f t="shared" si="202"/>
        <v>0</v>
      </c>
      <c r="H880" s="89">
        <f t="shared" si="202"/>
        <v>0</v>
      </c>
      <c r="I880" s="89">
        <f t="shared" si="202"/>
        <v>0</v>
      </c>
      <c r="J880" s="89">
        <f t="shared" si="202"/>
        <v>0</v>
      </c>
      <c r="K880" s="89">
        <f t="shared" si="202"/>
        <v>0</v>
      </c>
      <c r="L880" s="89">
        <f t="shared" si="202"/>
        <v>0</v>
      </c>
      <c r="M880" s="89">
        <f t="shared" si="202"/>
        <v>0</v>
      </c>
      <c r="N880" s="89">
        <f t="shared" si="202"/>
        <v>0</v>
      </c>
      <c r="O880" s="89">
        <f t="shared" si="202"/>
        <v>0</v>
      </c>
      <c r="P880" s="89">
        <f t="shared" si="202"/>
        <v>0</v>
      </c>
      <c r="Q880" s="89">
        <f t="shared" si="202"/>
        <v>0</v>
      </c>
      <c r="R880" s="89">
        <f t="shared" si="202"/>
        <v>0</v>
      </c>
      <c r="S880" s="89">
        <f t="shared" si="202"/>
        <v>0</v>
      </c>
      <c r="T880" s="89">
        <f t="shared" si="202"/>
        <v>0</v>
      </c>
      <c r="U880" s="89">
        <f t="shared" si="202"/>
        <v>0</v>
      </c>
      <c r="V880" s="89">
        <f t="shared" si="202"/>
        <v>0</v>
      </c>
      <c r="W880" s="89">
        <f t="shared" si="202"/>
        <v>0</v>
      </c>
      <c r="X880" s="89">
        <f t="shared" si="202"/>
        <v>0</v>
      </c>
      <c r="Y880" s="89">
        <f t="shared" si="202"/>
        <v>0</v>
      </c>
      <c r="Z880" s="89">
        <f t="shared" si="202"/>
        <v>0</v>
      </c>
      <c r="AA880" s="89">
        <f t="shared" si="202"/>
        <v>0</v>
      </c>
      <c r="AB880" s="89">
        <f t="shared" si="202"/>
        <v>0</v>
      </c>
      <c r="AC880" s="89">
        <f t="shared" si="202"/>
        <v>0</v>
      </c>
      <c r="AD880" s="89">
        <f t="shared" si="202"/>
        <v>0</v>
      </c>
      <c r="AE880" s="89">
        <f t="shared" si="202"/>
        <v>0</v>
      </c>
      <c r="AF880" s="89">
        <f t="shared" si="202"/>
        <v>0</v>
      </c>
      <c r="AG880" s="89">
        <f t="shared" si="202"/>
        <v>0</v>
      </c>
      <c r="AH880" s="89">
        <f t="shared" si="202"/>
        <v>0</v>
      </c>
      <c r="AI880" s="89">
        <f t="shared" si="202"/>
        <v>0</v>
      </c>
      <c r="AJ880" s="89">
        <f t="shared" si="202"/>
        <v>0</v>
      </c>
      <c r="AK880" s="89">
        <f t="shared" si="202"/>
        <v>0</v>
      </c>
      <c r="AL880" s="89">
        <f t="shared" si="202"/>
        <v>0</v>
      </c>
      <c r="AM880" s="89">
        <f t="shared" si="202"/>
        <v>0</v>
      </c>
      <c r="AN880" s="89">
        <f t="shared" si="202"/>
        <v>0</v>
      </c>
      <c r="AO880" s="89">
        <f t="shared" si="202"/>
        <v>0</v>
      </c>
      <c r="AP880" s="89">
        <f t="shared" si="202"/>
        <v>0</v>
      </c>
      <c r="AQ880" s="89">
        <f t="shared" si="202"/>
        <v>0</v>
      </c>
      <c r="AR880" s="89">
        <f t="shared" si="202"/>
        <v>0</v>
      </c>
      <c r="AS880" s="89">
        <f t="shared" si="202"/>
        <v>0</v>
      </c>
      <c r="AT880" s="89">
        <f t="shared" si="202"/>
        <v>0</v>
      </c>
      <c r="AU880" s="89">
        <f t="shared" si="202"/>
        <v>0</v>
      </c>
      <c r="AV880" s="89">
        <f t="shared" si="202"/>
        <v>0</v>
      </c>
      <c r="AW880" s="89">
        <f t="shared" si="202"/>
        <v>0</v>
      </c>
      <c r="AX880" s="89">
        <f t="shared" si="202"/>
        <v>0</v>
      </c>
      <c r="AY880" s="89">
        <f t="shared" si="202"/>
        <v>0</v>
      </c>
      <c r="AZ880" s="89">
        <f t="shared" si="202"/>
        <v>0</v>
      </c>
      <c r="BA880" s="89">
        <f t="shared" si="202"/>
        <v>0</v>
      </c>
      <c r="BB880" s="89">
        <f t="shared" si="202"/>
        <v>0</v>
      </c>
      <c r="BC880" s="89">
        <f t="shared" si="202"/>
        <v>0</v>
      </c>
      <c r="BD880" s="89">
        <f t="shared" si="202"/>
        <v>0</v>
      </c>
      <c r="BE880" s="89">
        <f t="shared" si="202"/>
        <v>0</v>
      </c>
      <c r="BF880" s="89">
        <f t="shared" si="202"/>
        <v>0</v>
      </c>
      <c r="BG880" s="89">
        <f t="shared" si="202"/>
        <v>0</v>
      </c>
      <c r="BH880" s="89">
        <f t="shared" si="202"/>
        <v>0</v>
      </c>
      <c r="BI880" s="89">
        <f t="shared" si="202"/>
        <v>0</v>
      </c>
      <c r="BJ880" s="89">
        <f t="shared" si="202"/>
        <v>0</v>
      </c>
      <c r="BK880" s="89">
        <f t="shared" si="202"/>
        <v>0</v>
      </c>
      <c r="BL880" s="89">
        <f t="shared" si="202"/>
        <v>0</v>
      </c>
      <c r="BM880" s="89">
        <f t="shared" si="202"/>
        <v>0</v>
      </c>
      <c r="BN880" s="89">
        <f t="shared" si="202"/>
        <v>0</v>
      </c>
      <c r="BO880" s="89">
        <f t="shared" ref="BO880:CQ883" si="203">BO276*$B880</f>
        <v>0</v>
      </c>
      <c r="BP880" s="89">
        <f t="shared" si="203"/>
        <v>0</v>
      </c>
      <c r="BQ880" s="89">
        <f t="shared" si="203"/>
        <v>0</v>
      </c>
      <c r="BR880" s="89">
        <f t="shared" si="203"/>
        <v>0</v>
      </c>
      <c r="BS880" s="89">
        <f t="shared" si="203"/>
        <v>0</v>
      </c>
      <c r="BT880" s="89">
        <f t="shared" si="203"/>
        <v>0</v>
      </c>
      <c r="BU880" s="89">
        <f t="shared" si="203"/>
        <v>0</v>
      </c>
      <c r="BV880" s="89">
        <f t="shared" si="203"/>
        <v>0</v>
      </c>
      <c r="BW880" s="89">
        <f t="shared" si="203"/>
        <v>0</v>
      </c>
      <c r="BX880" s="89">
        <f t="shared" si="203"/>
        <v>0</v>
      </c>
      <c r="BY880" s="89">
        <f t="shared" si="203"/>
        <v>0</v>
      </c>
      <c r="BZ880" s="89">
        <f t="shared" si="203"/>
        <v>0</v>
      </c>
      <c r="CA880" s="89">
        <f t="shared" si="203"/>
        <v>0</v>
      </c>
      <c r="CB880" s="89">
        <f t="shared" si="203"/>
        <v>0</v>
      </c>
      <c r="CC880" s="89">
        <f t="shared" si="203"/>
        <v>0</v>
      </c>
      <c r="CD880" s="89">
        <f t="shared" si="203"/>
        <v>0</v>
      </c>
      <c r="CE880" s="89">
        <f t="shared" si="203"/>
        <v>0</v>
      </c>
      <c r="CF880" s="89">
        <f t="shared" si="203"/>
        <v>0</v>
      </c>
      <c r="CG880" s="89">
        <f t="shared" si="203"/>
        <v>0</v>
      </c>
      <c r="CH880" s="89">
        <f t="shared" si="203"/>
        <v>0</v>
      </c>
      <c r="CI880" s="89">
        <f t="shared" si="203"/>
        <v>0</v>
      </c>
      <c r="CJ880" s="89">
        <f t="shared" si="203"/>
        <v>0</v>
      </c>
      <c r="CK880" s="89">
        <f t="shared" si="203"/>
        <v>0</v>
      </c>
      <c r="CL880" s="89">
        <f t="shared" si="203"/>
        <v>0</v>
      </c>
      <c r="CM880" s="89">
        <f t="shared" si="203"/>
        <v>0</v>
      </c>
      <c r="CN880" s="89">
        <f t="shared" si="203"/>
        <v>0</v>
      </c>
      <c r="CO880" s="89">
        <f t="shared" si="203"/>
        <v>0</v>
      </c>
      <c r="CP880" s="89">
        <f t="shared" si="203"/>
        <v>0</v>
      </c>
      <c r="CQ880" s="89">
        <f t="shared" si="203"/>
        <v>0</v>
      </c>
    </row>
    <row r="881" spans="1:95" s="89" customFormat="1" hidden="1" x14ac:dyDescent="0.25">
      <c r="A881" s="90" t="s">
        <v>331</v>
      </c>
      <c r="B881" s="91">
        <f>'[1]Base produits'!C273</f>
        <v>0</v>
      </c>
      <c r="C881" s="89">
        <f t="shared" si="202"/>
        <v>0</v>
      </c>
      <c r="D881" s="89">
        <f t="shared" si="202"/>
        <v>0</v>
      </c>
      <c r="E881" s="89">
        <f t="shared" si="202"/>
        <v>0</v>
      </c>
      <c r="F881" s="89">
        <f t="shared" si="202"/>
        <v>0</v>
      </c>
      <c r="G881" s="89">
        <f t="shared" si="202"/>
        <v>0</v>
      </c>
      <c r="H881" s="89">
        <f t="shared" si="202"/>
        <v>0</v>
      </c>
      <c r="I881" s="89">
        <f t="shared" si="202"/>
        <v>0</v>
      </c>
      <c r="J881" s="89">
        <f t="shared" si="202"/>
        <v>0</v>
      </c>
      <c r="K881" s="89">
        <f t="shared" si="202"/>
        <v>0</v>
      </c>
      <c r="L881" s="89">
        <f t="shared" si="202"/>
        <v>0</v>
      </c>
      <c r="M881" s="89">
        <f t="shared" si="202"/>
        <v>0</v>
      </c>
      <c r="N881" s="89">
        <f t="shared" si="202"/>
        <v>0</v>
      </c>
      <c r="O881" s="89">
        <f t="shared" si="202"/>
        <v>0</v>
      </c>
      <c r="P881" s="89">
        <f t="shared" si="202"/>
        <v>0</v>
      </c>
      <c r="Q881" s="89">
        <f t="shared" si="202"/>
        <v>0</v>
      </c>
      <c r="R881" s="89">
        <f t="shared" si="202"/>
        <v>0</v>
      </c>
      <c r="S881" s="89">
        <f t="shared" si="202"/>
        <v>0</v>
      </c>
      <c r="T881" s="89">
        <f t="shared" si="202"/>
        <v>0</v>
      </c>
      <c r="U881" s="89">
        <f t="shared" si="202"/>
        <v>0</v>
      </c>
      <c r="V881" s="89">
        <f t="shared" si="202"/>
        <v>0</v>
      </c>
      <c r="W881" s="89">
        <f t="shared" si="202"/>
        <v>0</v>
      </c>
      <c r="X881" s="89">
        <f t="shared" si="202"/>
        <v>0</v>
      </c>
      <c r="Y881" s="89">
        <f t="shared" si="202"/>
        <v>0</v>
      </c>
      <c r="Z881" s="89">
        <f t="shared" si="202"/>
        <v>0</v>
      </c>
      <c r="AA881" s="89">
        <f t="shared" si="202"/>
        <v>0</v>
      </c>
      <c r="AB881" s="89">
        <f t="shared" si="202"/>
        <v>0</v>
      </c>
      <c r="AC881" s="89">
        <f t="shared" si="202"/>
        <v>0</v>
      </c>
      <c r="AD881" s="89">
        <f t="shared" si="202"/>
        <v>0</v>
      </c>
      <c r="AE881" s="89">
        <f t="shared" si="202"/>
        <v>0</v>
      </c>
      <c r="AF881" s="89">
        <f t="shared" si="202"/>
        <v>0</v>
      </c>
      <c r="AG881" s="89">
        <f t="shared" si="202"/>
        <v>0</v>
      </c>
      <c r="AH881" s="89">
        <f t="shared" si="202"/>
        <v>0</v>
      </c>
      <c r="AI881" s="89">
        <f t="shared" si="202"/>
        <v>0</v>
      </c>
      <c r="AJ881" s="89">
        <f t="shared" si="202"/>
        <v>0</v>
      </c>
      <c r="AK881" s="89">
        <f t="shared" si="202"/>
        <v>0</v>
      </c>
      <c r="AL881" s="89">
        <f t="shared" si="202"/>
        <v>0</v>
      </c>
      <c r="AM881" s="89">
        <f t="shared" si="202"/>
        <v>0</v>
      </c>
      <c r="AN881" s="89">
        <f t="shared" si="202"/>
        <v>0</v>
      </c>
      <c r="AO881" s="89">
        <f t="shared" si="202"/>
        <v>0</v>
      </c>
      <c r="AP881" s="89">
        <f t="shared" si="202"/>
        <v>0</v>
      </c>
      <c r="AQ881" s="89">
        <f t="shared" si="202"/>
        <v>0</v>
      </c>
      <c r="AR881" s="89">
        <f t="shared" si="202"/>
        <v>0</v>
      </c>
      <c r="AS881" s="89">
        <f t="shared" si="202"/>
        <v>0</v>
      </c>
      <c r="AT881" s="89">
        <f t="shared" si="202"/>
        <v>0</v>
      </c>
      <c r="AU881" s="89">
        <f t="shared" si="202"/>
        <v>0</v>
      </c>
      <c r="AV881" s="89">
        <f t="shared" si="202"/>
        <v>0</v>
      </c>
      <c r="AW881" s="89">
        <f t="shared" si="202"/>
        <v>0</v>
      </c>
      <c r="AX881" s="89">
        <f t="shared" si="202"/>
        <v>0</v>
      </c>
      <c r="AY881" s="89">
        <f t="shared" si="202"/>
        <v>0</v>
      </c>
      <c r="AZ881" s="89">
        <f t="shared" si="202"/>
        <v>0</v>
      </c>
      <c r="BA881" s="89">
        <f t="shared" si="202"/>
        <v>0</v>
      </c>
      <c r="BB881" s="89">
        <f t="shared" si="202"/>
        <v>0</v>
      </c>
      <c r="BC881" s="89">
        <f t="shared" si="202"/>
        <v>0</v>
      </c>
      <c r="BD881" s="89">
        <f t="shared" si="202"/>
        <v>0</v>
      </c>
      <c r="BE881" s="89">
        <f t="shared" si="202"/>
        <v>0</v>
      </c>
      <c r="BF881" s="89">
        <f t="shared" si="202"/>
        <v>0</v>
      </c>
      <c r="BG881" s="89">
        <f t="shared" si="202"/>
        <v>0</v>
      </c>
      <c r="BH881" s="89">
        <f t="shared" si="202"/>
        <v>0</v>
      </c>
      <c r="BI881" s="89">
        <f t="shared" si="202"/>
        <v>0</v>
      </c>
      <c r="BJ881" s="89">
        <f t="shared" si="202"/>
        <v>0</v>
      </c>
      <c r="BK881" s="89">
        <f t="shared" si="202"/>
        <v>0</v>
      </c>
      <c r="BL881" s="89">
        <f t="shared" si="202"/>
        <v>0</v>
      </c>
      <c r="BM881" s="89">
        <f t="shared" si="202"/>
        <v>0</v>
      </c>
      <c r="BN881" s="89">
        <f t="shared" si="202"/>
        <v>0</v>
      </c>
      <c r="BO881" s="89">
        <f t="shared" si="203"/>
        <v>0</v>
      </c>
      <c r="BP881" s="89">
        <f t="shared" si="203"/>
        <v>0</v>
      </c>
      <c r="BQ881" s="89">
        <f t="shared" si="203"/>
        <v>0</v>
      </c>
      <c r="BR881" s="89">
        <f t="shared" si="203"/>
        <v>0</v>
      </c>
      <c r="BS881" s="89">
        <f t="shared" si="203"/>
        <v>0</v>
      </c>
      <c r="BT881" s="89">
        <f t="shared" si="203"/>
        <v>0</v>
      </c>
      <c r="BU881" s="89">
        <f t="shared" si="203"/>
        <v>0</v>
      </c>
      <c r="BV881" s="89">
        <f t="shared" si="203"/>
        <v>0</v>
      </c>
      <c r="BW881" s="89">
        <f t="shared" si="203"/>
        <v>0</v>
      </c>
      <c r="BX881" s="89">
        <f t="shared" si="203"/>
        <v>0</v>
      </c>
      <c r="BY881" s="89">
        <f t="shared" si="203"/>
        <v>0</v>
      </c>
      <c r="BZ881" s="89">
        <f t="shared" si="203"/>
        <v>0</v>
      </c>
      <c r="CA881" s="89">
        <f t="shared" si="203"/>
        <v>0</v>
      </c>
      <c r="CB881" s="89">
        <f t="shared" si="203"/>
        <v>0</v>
      </c>
      <c r="CC881" s="89">
        <f t="shared" si="203"/>
        <v>0</v>
      </c>
      <c r="CD881" s="89">
        <f t="shared" si="203"/>
        <v>0</v>
      </c>
      <c r="CE881" s="89">
        <f t="shared" si="203"/>
        <v>0</v>
      </c>
      <c r="CF881" s="89">
        <f t="shared" si="203"/>
        <v>0</v>
      </c>
      <c r="CG881" s="89">
        <f t="shared" si="203"/>
        <v>0</v>
      </c>
      <c r="CH881" s="89">
        <f t="shared" si="203"/>
        <v>0</v>
      </c>
      <c r="CI881" s="89">
        <f t="shared" si="203"/>
        <v>0</v>
      </c>
      <c r="CJ881" s="89">
        <f t="shared" si="203"/>
        <v>0</v>
      </c>
      <c r="CK881" s="89">
        <f t="shared" si="203"/>
        <v>0</v>
      </c>
      <c r="CL881" s="89">
        <f t="shared" si="203"/>
        <v>0</v>
      </c>
      <c r="CM881" s="89">
        <f t="shared" si="203"/>
        <v>0</v>
      </c>
      <c r="CN881" s="89">
        <f t="shared" si="203"/>
        <v>0</v>
      </c>
      <c r="CO881" s="89">
        <f t="shared" si="203"/>
        <v>0</v>
      </c>
      <c r="CP881" s="89">
        <f t="shared" si="203"/>
        <v>0</v>
      </c>
      <c r="CQ881" s="89">
        <f t="shared" si="203"/>
        <v>0</v>
      </c>
    </row>
    <row r="882" spans="1:95" s="89" customFormat="1" hidden="1" x14ac:dyDescent="0.25">
      <c r="A882" s="90" t="s">
        <v>332</v>
      </c>
      <c r="B882" s="91">
        <f>'[1]Base produits'!C274</f>
        <v>0</v>
      </c>
      <c r="C882" s="89">
        <f t="shared" si="202"/>
        <v>0</v>
      </c>
      <c r="D882" s="89">
        <f t="shared" si="202"/>
        <v>0</v>
      </c>
      <c r="E882" s="89">
        <f t="shared" si="202"/>
        <v>0</v>
      </c>
      <c r="F882" s="89">
        <f t="shared" si="202"/>
        <v>0</v>
      </c>
      <c r="G882" s="89">
        <f t="shared" si="202"/>
        <v>0</v>
      </c>
      <c r="H882" s="89">
        <f t="shared" si="202"/>
        <v>0</v>
      </c>
      <c r="I882" s="89">
        <f t="shared" si="202"/>
        <v>0</v>
      </c>
      <c r="J882" s="89">
        <f t="shared" si="202"/>
        <v>0</v>
      </c>
      <c r="K882" s="89">
        <f t="shared" si="202"/>
        <v>0</v>
      </c>
      <c r="L882" s="89">
        <f t="shared" si="202"/>
        <v>0</v>
      </c>
      <c r="M882" s="89">
        <f t="shared" si="202"/>
        <v>0</v>
      </c>
      <c r="N882" s="89">
        <f t="shared" si="202"/>
        <v>0</v>
      </c>
      <c r="O882" s="89">
        <f t="shared" si="202"/>
        <v>0</v>
      </c>
      <c r="P882" s="89">
        <f t="shared" si="202"/>
        <v>0</v>
      </c>
      <c r="Q882" s="89">
        <f t="shared" si="202"/>
        <v>0</v>
      </c>
      <c r="R882" s="89">
        <f t="shared" si="202"/>
        <v>0</v>
      </c>
      <c r="S882" s="89">
        <f t="shared" si="202"/>
        <v>0</v>
      </c>
      <c r="T882" s="89">
        <f t="shared" si="202"/>
        <v>0</v>
      </c>
      <c r="U882" s="89">
        <f t="shared" si="202"/>
        <v>0</v>
      </c>
      <c r="V882" s="89">
        <f t="shared" si="202"/>
        <v>0</v>
      </c>
      <c r="W882" s="89">
        <f t="shared" si="202"/>
        <v>0</v>
      </c>
      <c r="X882" s="89">
        <f t="shared" si="202"/>
        <v>0</v>
      </c>
      <c r="Y882" s="89">
        <f t="shared" si="202"/>
        <v>0</v>
      </c>
      <c r="Z882" s="89">
        <f t="shared" si="202"/>
        <v>0</v>
      </c>
      <c r="AA882" s="89">
        <f t="shared" si="202"/>
        <v>0</v>
      </c>
      <c r="AB882" s="89">
        <f t="shared" si="202"/>
        <v>0</v>
      </c>
      <c r="AC882" s="89">
        <f t="shared" si="202"/>
        <v>0</v>
      </c>
      <c r="AD882" s="89">
        <f t="shared" si="202"/>
        <v>0</v>
      </c>
      <c r="AE882" s="89">
        <f t="shared" si="202"/>
        <v>0</v>
      </c>
      <c r="AF882" s="89">
        <f t="shared" si="202"/>
        <v>0</v>
      </c>
      <c r="AG882" s="89">
        <f t="shared" si="202"/>
        <v>0</v>
      </c>
      <c r="AH882" s="89">
        <f t="shared" si="202"/>
        <v>0</v>
      </c>
      <c r="AI882" s="89">
        <f t="shared" si="202"/>
        <v>0</v>
      </c>
      <c r="AJ882" s="89">
        <f t="shared" si="202"/>
        <v>0</v>
      </c>
      <c r="AK882" s="89">
        <f t="shared" si="202"/>
        <v>0</v>
      </c>
      <c r="AL882" s="89">
        <f t="shared" si="202"/>
        <v>0</v>
      </c>
      <c r="AM882" s="89">
        <f t="shared" si="202"/>
        <v>0</v>
      </c>
      <c r="AN882" s="89">
        <f t="shared" si="202"/>
        <v>0</v>
      </c>
      <c r="AO882" s="89">
        <f t="shared" si="202"/>
        <v>0</v>
      </c>
      <c r="AP882" s="89">
        <f t="shared" si="202"/>
        <v>0</v>
      </c>
      <c r="AQ882" s="89">
        <f t="shared" si="202"/>
        <v>0</v>
      </c>
      <c r="AR882" s="89">
        <f t="shared" si="202"/>
        <v>0</v>
      </c>
      <c r="AS882" s="89">
        <f t="shared" si="202"/>
        <v>0</v>
      </c>
      <c r="AT882" s="89">
        <f t="shared" si="202"/>
        <v>0</v>
      </c>
      <c r="AU882" s="89">
        <f t="shared" si="202"/>
        <v>0</v>
      </c>
      <c r="AV882" s="89">
        <f t="shared" si="202"/>
        <v>0</v>
      </c>
      <c r="AW882" s="89">
        <f t="shared" si="202"/>
        <v>0</v>
      </c>
      <c r="AX882" s="89">
        <f t="shared" si="202"/>
        <v>0</v>
      </c>
      <c r="AY882" s="89">
        <f t="shared" si="202"/>
        <v>0</v>
      </c>
      <c r="AZ882" s="89">
        <f t="shared" si="202"/>
        <v>0</v>
      </c>
      <c r="BA882" s="89">
        <f t="shared" si="202"/>
        <v>0</v>
      </c>
      <c r="BB882" s="89">
        <f t="shared" si="202"/>
        <v>0</v>
      </c>
      <c r="BC882" s="89">
        <f t="shared" si="202"/>
        <v>0</v>
      </c>
      <c r="BD882" s="89">
        <f t="shared" si="202"/>
        <v>0</v>
      </c>
      <c r="BE882" s="89">
        <f t="shared" si="202"/>
        <v>0</v>
      </c>
      <c r="BF882" s="89">
        <f t="shared" si="202"/>
        <v>0</v>
      </c>
      <c r="BG882" s="89">
        <f t="shared" si="202"/>
        <v>0</v>
      </c>
      <c r="BH882" s="89">
        <f t="shared" si="202"/>
        <v>0</v>
      </c>
      <c r="BI882" s="89">
        <f t="shared" si="202"/>
        <v>0</v>
      </c>
      <c r="BJ882" s="89">
        <f t="shared" si="202"/>
        <v>0</v>
      </c>
      <c r="BK882" s="89">
        <f t="shared" si="202"/>
        <v>0</v>
      </c>
      <c r="BL882" s="89">
        <f t="shared" si="202"/>
        <v>0</v>
      </c>
      <c r="BM882" s="89">
        <f t="shared" si="202"/>
        <v>0</v>
      </c>
      <c r="BN882" s="89">
        <f t="shared" si="202"/>
        <v>0</v>
      </c>
      <c r="BO882" s="89">
        <f t="shared" si="203"/>
        <v>0</v>
      </c>
      <c r="BP882" s="89">
        <f t="shared" si="203"/>
        <v>0</v>
      </c>
      <c r="BQ882" s="89">
        <f t="shared" si="203"/>
        <v>0</v>
      </c>
      <c r="BR882" s="89">
        <f t="shared" si="203"/>
        <v>0</v>
      </c>
      <c r="BS882" s="89">
        <f t="shared" si="203"/>
        <v>0</v>
      </c>
      <c r="BT882" s="89">
        <f t="shared" si="203"/>
        <v>0</v>
      </c>
      <c r="BU882" s="89">
        <f t="shared" si="203"/>
        <v>0</v>
      </c>
      <c r="BV882" s="89">
        <f t="shared" si="203"/>
        <v>0</v>
      </c>
      <c r="BW882" s="89">
        <f t="shared" si="203"/>
        <v>0</v>
      </c>
      <c r="BX882" s="89">
        <f t="shared" si="203"/>
        <v>0</v>
      </c>
      <c r="BY882" s="89">
        <f t="shared" si="203"/>
        <v>0</v>
      </c>
      <c r="BZ882" s="89">
        <f t="shared" si="203"/>
        <v>0</v>
      </c>
      <c r="CA882" s="89">
        <f t="shared" si="203"/>
        <v>0</v>
      </c>
      <c r="CB882" s="89">
        <f t="shared" si="203"/>
        <v>0</v>
      </c>
      <c r="CC882" s="89">
        <f t="shared" si="203"/>
        <v>0</v>
      </c>
      <c r="CD882" s="89">
        <f t="shared" si="203"/>
        <v>0</v>
      </c>
      <c r="CE882" s="89">
        <f t="shared" si="203"/>
        <v>0</v>
      </c>
      <c r="CF882" s="89">
        <f t="shared" si="203"/>
        <v>0</v>
      </c>
      <c r="CG882" s="89">
        <f t="shared" si="203"/>
        <v>0</v>
      </c>
      <c r="CH882" s="89">
        <f t="shared" si="203"/>
        <v>0</v>
      </c>
      <c r="CI882" s="89">
        <f t="shared" si="203"/>
        <v>0</v>
      </c>
      <c r="CJ882" s="89">
        <f t="shared" si="203"/>
        <v>0</v>
      </c>
      <c r="CK882" s="89">
        <f t="shared" si="203"/>
        <v>0</v>
      </c>
      <c r="CL882" s="89">
        <f t="shared" si="203"/>
        <v>0</v>
      </c>
      <c r="CM882" s="89">
        <f t="shared" si="203"/>
        <v>0</v>
      </c>
      <c r="CN882" s="89">
        <f t="shared" si="203"/>
        <v>0</v>
      </c>
      <c r="CO882" s="89">
        <f t="shared" si="203"/>
        <v>0</v>
      </c>
      <c r="CP882" s="89">
        <f t="shared" si="203"/>
        <v>0</v>
      </c>
      <c r="CQ882" s="89">
        <f t="shared" si="203"/>
        <v>0</v>
      </c>
    </row>
    <row r="883" spans="1:95" s="89" customFormat="1" hidden="1" x14ac:dyDescent="0.25">
      <c r="A883" s="90" t="s">
        <v>333</v>
      </c>
      <c r="B883" s="91">
        <f>'[1]Base produits'!C275</f>
        <v>0</v>
      </c>
      <c r="C883" s="89">
        <f t="shared" si="202"/>
        <v>0</v>
      </c>
      <c r="D883" s="89">
        <f t="shared" si="202"/>
        <v>0</v>
      </c>
      <c r="E883" s="89">
        <f t="shared" si="202"/>
        <v>0</v>
      </c>
      <c r="F883" s="89">
        <f t="shared" si="202"/>
        <v>0</v>
      </c>
      <c r="G883" s="89">
        <f t="shared" si="202"/>
        <v>0</v>
      </c>
      <c r="H883" s="89">
        <f t="shared" si="202"/>
        <v>0</v>
      </c>
      <c r="I883" s="89">
        <f t="shared" si="202"/>
        <v>0</v>
      </c>
      <c r="J883" s="89">
        <f t="shared" si="202"/>
        <v>0</v>
      </c>
      <c r="K883" s="89">
        <f t="shared" si="202"/>
        <v>0</v>
      </c>
      <c r="L883" s="89">
        <f t="shared" si="202"/>
        <v>0</v>
      </c>
      <c r="M883" s="89">
        <f t="shared" si="202"/>
        <v>0</v>
      </c>
      <c r="N883" s="89">
        <f t="shared" si="202"/>
        <v>0</v>
      </c>
      <c r="O883" s="89">
        <f t="shared" si="202"/>
        <v>0</v>
      </c>
      <c r="P883" s="89">
        <f t="shared" si="202"/>
        <v>0</v>
      </c>
      <c r="Q883" s="89">
        <f t="shared" si="202"/>
        <v>0</v>
      </c>
      <c r="R883" s="89">
        <f t="shared" si="202"/>
        <v>0</v>
      </c>
      <c r="S883" s="89">
        <f t="shared" si="202"/>
        <v>0</v>
      </c>
      <c r="T883" s="89">
        <f t="shared" si="202"/>
        <v>0</v>
      </c>
      <c r="U883" s="89">
        <f t="shared" si="202"/>
        <v>0</v>
      </c>
      <c r="V883" s="89">
        <f t="shared" si="202"/>
        <v>0</v>
      </c>
      <c r="W883" s="89">
        <f t="shared" si="202"/>
        <v>0</v>
      </c>
      <c r="X883" s="89">
        <f t="shared" si="202"/>
        <v>0</v>
      </c>
      <c r="Y883" s="89">
        <f t="shared" si="202"/>
        <v>0</v>
      </c>
      <c r="Z883" s="89">
        <f t="shared" si="202"/>
        <v>0</v>
      </c>
      <c r="AA883" s="89">
        <f t="shared" si="202"/>
        <v>0</v>
      </c>
      <c r="AB883" s="89">
        <f t="shared" si="202"/>
        <v>0</v>
      </c>
      <c r="AC883" s="89">
        <f t="shared" si="202"/>
        <v>0</v>
      </c>
      <c r="AD883" s="89">
        <f t="shared" si="202"/>
        <v>0</v>
      </c>
      <c r="AE883" s="89">
        <f t="shared" si="202"/>
        <v>0</v>
      </c>
      <c r="AF883" s="89">
        <f t="shared" si="202"/>
        <v>0</v>
      </c>
      <c r="AG883" s="89">
        <f t="shared" si="202"/>
        <v>0</v>
      </c>
      <c r="AH883" s="89">
        <f t="shared" si="202"/>
        <v>0</v>
      </c>
      <c r="AI883" s="89">
        <f t="shared" si="202"/>
        <v>0</v>
      </c>
      <c r="AJ883" s="89">
        <f t="shared" si="202"/>
        <v>0</v>
      </c>
      <c r="AK883" s="89">
        <f t="shared" si="202"/>
        <v>0</v>
      </c>
      <c r="AL883" s="89">
        <f t="shared" si="202"/>
        <v>0</v>
      </c>
      <c r="AM883" s="89">
        <f t="shared" si="202"/>
        <v>0</v>
      </c>
      <c r="AN883" s="89">
        <f t="shared" si="202"/>
        <v>0</v>
      </c>
      <c r="AO883" s="89">
        <f t="shared" si="202"/>
        <v>0</v>
      </c>
      <c r="AP883" s="89">
        <f t="shared" si="202"/>
        <v>0</v>
      </c>
      <c r="AQ883" s="89">
        <f t="shared" si="202"/>
        <v>0</v>
      </c>
      <c r="AR883" s="89">
        <f t="shared" si="202"/>
        <v>0</v>
      </c>
      <c r="AS883" s="89">
        <f t="shared" si="202"/>
        <v>0</v>
      </c>
      <c r="AT883" s="89">
        <f t="shared" si="202"/>
        <v>0</v>
      </c>
      <c r="AU883" s="89">
        <f t="shared" si="202"/>
        <v>0</v>
      </c>
      <c r="AV883" s="89">
        <f t="shared" si="202"/>
        <v>0</v>
      </c>
      <c r="AW883" s="89">
        <f t="shared" si="202"/>
        <v>0</v>
      </c>
      <c r="AX883" s="89">
        <f t="shared" si="202"/>
        <v>0</v>
      </c>
      <c r="AY883" s="89">
        <f t="shared" si="202"/>
        <v>0</v>
      </c>
      <c r="AZ883" s="89">
        <f t="shared" si="202"/>
        <v>0</v>
      </c>
      <c r="BA883" s="89">
        <f t="shared" si="202"/>
        <v>0</v>
      </c>
      <c r="BB883" s="89">
        <f t="shared" si="202"/>
        <v>0</v>
      </c>
      <c r="BC883" s="89">
        <f t="shared" si="202"/>
        <v>0</v>
      </c>
      <c r="BD883" s="89">
        <f t="shared" si="202"/>
        <v>0</v>
      </c>
      <c r="BE883" s="89">
        <f t="shared" si="202"/>
        <v>0</v>
      </c>
      <c r="BF883" s="89">
        <f t="shared" si="202"/>
        <v>0</v>
      </c>
      <c r="BG883" s="89">
        <f t="shared" si="202"/>
        <v>0</v>
      </c>
      <c r="BH883" s="89">
        <f t="shared" si="202"/>
        <v>0</v>
      </c>
      <c r="BI883" s="89">
        <f t="shared" si="202"/>
        <v>0</v>
      </c>
      <c r="BJ883" s="89">
        <f t="shared" si="202"/>
        <v>0</v>
      </c>
      <c r="BK883" s="89">
        <f t="shared" si="202"/>
        <v>0</v>
      </c>
      <c r="BL883" s="89">
        <f t="shared" si="202"/>
        <v>0</v>
      </c>
      <c r="BM883" s="89">
        <f t="shared" si="202"/>
        <v>0</v>
      </c>
      <c r="BN883" s="89">
        <f t="shared" ref="BN883" si="204">BN279*$B883</f>
        <v>0</v>
      </c>
      <c r="BO883" s="89">
        <f t="shared" si="203"/>
        <v>0</v>
      </c>
      <c r="BP883" s="89">
        <f t="shared" si="203"/>
        <v>0</v>
      </c>
      <c r="BQ883" s="89">
        <f t="shared" si="203"/>
        <v>0</v>
      </c>
      <c r="BR883" s="89">
        <f t="shared" si="203"/>
        <v>0</v>
      </c>
      <c r="BS883" s="89">
        <f t="shared" si="203"/>
        <v>0</v>
      </c>
      <c r="BT883" s="89">
        <f t="shared" si="203"/>
        <v>0</v>
      </c>
      <c r="BU883" s="89">
        <f t="shared" si="203"/>
        <v>0</v>
      </c>
      <c r="BV883" s="89">
        <f t="shared" si="203"/>
        <v>0</v>
      </c>
      <c r="BW883" s="89">
        <f t="shared" si="203"/>
        <v>0</v>
      </c>
      <c r="BX883" s="89">
        <f t="shared" si="203"/>
        <v>0</v>
      </c>
      <c r="BY883" s="89">
        <f t="shared" si="203"/>
        <v>0</v>
      </c>
      <c r="BZ883" s="89">
        <f t="shared" si="203"/>
        <v>0</v>
      </c>
      <c r="CA883" s="89">
        <f t="shared" si="203"/>
        <v>0</v>
      </c>
      <c r="CB883" s="89">
        <f t="shared" si="203"/>
        <v>0</v>
      </c>
      <c r="CC883" s="89">
        <f t="shared" si="203"/>
        <v>0</v>
      </c>
      <c r="CD883" s="89">
        <f t="shared" si="203"/>
        <v>0</v>
      </c>
      <c r="CE883" s="89">
        <f t="shared" si="203"/>
        <v>0</v>
      </c>
      <c r="CF883" s="89">
        <f t="shared" si="203"/>
        <v>0</v>
      </c>
      <c r="CG883" s="89">
        <f t="shared" si="203"/>
        <v>0</v>
      </c>
      <c r="CH883" s="89">
        <f t="shared" si="203"/>
        <v>0</v>
      </c>
      <c r="CI883" s="89">
        <f t="shared" si="203"/>
        <v>0</v>
      </c>
      <c r="CJ883" s="89">
        <f t="shared" si="203"/>
        <v>0</v>
      </c>
      <c r="CK883" s="89">
        <f t="shared" si="203"/>
        <v>0</v>
      </c>
      <c r="CL883" s="89">
        <f t="shared" si="203"/>
        <v>0</v>
      </c>
      <c r="CM883" s="89">
        <f t="shared" si="203"/>
        <v>0</v>
      </c>
      <c r="CN883" s="89">
        <f t="shared" si="203"/>
        <v>0</v>
      </c>
      <c r="CO883" s="89">
        <f t="shared" si="203"/>
        <v>0</v>
      </c>
      <c r="CP883" s="89">
        <f t="shared" si="203"/>
        <v>0</v>
      </c>
      <c r="CQ883" s="89">
        <f t="shared" si="203"/>
        <v>0</v>
      </c>
    </row>
    <row r="884" spans="1:95" s="89" customFormat="1" hidden="1" x14ac:dyDescent="0.25">
      <c r="A884" s="90" t="s">
        <v>334</v>
      </c>
      <c r="B884" s="91">
        <f>'[1]Base produits'!C276</f>
        <v>0</v>
      </c>
      <c r="C884" s="89">
        <f t="shared" ref="C884:BN887" si="205">C280*$B884</f>
        <v>0</v>
      </c>
      <c r="D884" s="89">
        <f t="shared" si="205"/>
        <v>0</v>
      </c>
      <c r="E884" s="89">
        <f t="shared" si="205"/>
        <v>0</v>
      </c>
      <c r="F884" s="89">
        <f t="shared" si="205"/>
        <v>0</v>
      </c>
      <c r="G884" s="89">
        <f t="shared" si="205"/>
        <v>0</v>
      </c>
      <c r="H884" s="89">
        <f t="shared" si="205"/>
        <v>0</v>
      </c>
      <c r="I884" s="89">
        <f t="shared" si="205"/>
        <v>0</v>
      </c>
      <c r="J884" s="89">
        <f t="shared" si="205"/>
        <v>0</v>
      </c>
      <c r="K884" s="89">
        <f t="shared" si="205"/>
        <v>0</v>
      </c>
      <c r="L884" s="89">
        <f t="shared" si="205"/>
        <v>0</v>
      </c>
      <c r="M884" s="89">
        <f t="shared" si="205"/>
        <v>0</v>
      </c>
      <c r="N884" s="89">
        <f t="shared" si="205"/>
        <v>0</v>
      </c>
      <c r="O884" s="89">
        <f t="shared" si="205"/>
        <v>0</v>
      </c>
      <c r="P884" s="89">
        <f t="shared" si="205"/>
        <v>0</v>
      </c>
      <c r="Q884" s="89">
        <f t="shared" si="205"/>
        <v>0</v>
      </c>
      <c r="R884" s="89">
        <f t="shared" si="205"/>
        <v>0</v>
      </c>
      <c r="S884" s="89">
        <f t="shared" si="205"/>
        <v>0</v>
      </c>
      <c r="T884" s="89">
        <f t="shared" si="205"/>
        <v>0</v>
      </c>
      <c r="U884" s="89">
        <f t="shared" si="205"/>
        <v>0</v>
      </c>
      <c r="V884" s="89">
        <f t="shared" si="205"/>
        <v>0</v>
      </c>
      <c r="W884" s="89">
        <f t="shared" si="205"/>
        <v>0</v>
      </c>
      <c r="X884" s="89">
        <f t="shared" si="205"/>
        <v>0</v>
      </c>
      <c r="Y884" s="89">
        <f t="shared" si="205"/>
        <v>0</v>
      </c>
      <c r="Z884" s="89">
        <f t="shared" si="205"/>
        <v>0</v>
      </c>
      <c r="AA884" s="89">
        <f t="shared" si="205"/>
        <v>0</v>
      </c>
      <c r="AB884" s="89">
        <f t="shared" si="205"/>
        <v>0</v>
      </c>
      <c r="AC884" s="89">
        <f t="shared" si="205"/>
        <v>0</v>
      </c>
      <c r="AD884" s="89">
        <f t="shared" si="205"/>
        <v>0</v>
      </c>
      <c r="AE884" s="89">
        <f t="shared" si="205"/>
        <v>0</v>
      </c>
      <c r="AF884" s="89">
        <f t="shared" si="205"/>
        <v>0</v>
      </c>
      <c r="AG884" s="89">
        <f t="shared" si="205"/>
        <v>0</v>
      </c>
      <c r="AH884" s="89">
        <f t="shared" si="205"/>
        <v>0</v>
      </c>
      <c r="AI884" s="89">
        <f t="shared" si="205"/>
        <v>0</v>
      </c>
      <c r="AJ884" s="89">
        <f t="shared" si="205"/>
        <v>0</v>
      </c>
      <c r="AK884" s="89">
        <f t="shared" si="205"/>
        <v>0</v>
      </c>
      <c r="AL884" s="89">
        <f t="shared" si="205"/>
        <v>0</v>
      </c>
      <c r="AM884" s="89">
        <f t="shared" si="205"/>
        <v>0</v>
      </c>
      <c r="AN884" s="89">
        <f t="shared" si="205"/>
        <v>0</v>
      </c>
      <c r="AO884" s="89">
        <f t="shared" si="205"/>
        <v>0</v>
      </c>
      <c r="AP884" s="89">
        <f t="shared" si="205"/>
        <v>0</v>
      </c>
      <c r="AQ884" s="89">
        <f t="shared" si="205"/>
        <v>0</v>
      </c>
      <c r="AR884" s="89">
        <f t="shared" si="205"/>
        <v>0</v>
      </c>
      <c r="AS884" s="89">
        <f t="shared" si="205"/>
        <v>0</v>
      </c>
      <c r="AT884" s="89">
        <f t="shared" si="205"/>
        <v>0</v>
      </c>
      <c r="AU884" s="89">
        <f t="shared" si="205"/>
        <v>0</v>
      </c>
      <c r="AV884" s="89">
        <f t="shared" si="205"/>
        <v>0</v>
      </c>
      <c r="AW884" s="89">
        <f t="shared" si="205"/>
        <v>0</v>
      </c>
      <c r="AX884" s="89">
        <f t="shared" si="205"/>
        <v>0</v>
      </c>
      <c r="AY884" s="89">
        <f t="shared" si="205"/>
        <v>0</v>
      </c>
      <c r="AZ884" s="89">
        <f t="shared" si="205"/>
        <v>0</v>
      </c>
      <c r="BA884" s="89">
        <f t="shared" si="205"/>
        <v>0</v>
      </c>
      <c r="BB884" s="89">
        <f t="shared" si="205"/>
        <v>0</v>
      </c>
      <c r="BC884" s="89">
        <f t="shared" si="205"/>
        <v>0</v>
      </c>
      <c r="BD884" s="89">
        <f t="shared" si="205"/>
        <v>0</v>
      </c>
      <c r="BE884" s="89">
        <f t="shared" si="205"/>
        <v>0</v>
      </c>
      <c r="BF884" s="89">
        <f t="shared" si="205"/>
        <v>0</v>
      </c>
      <c r="BG884" s="89">
        <f t="shared" si="205"/>
        <v>0</v>
      </c>
      <c r="BH884" s="89">
        <f t="shared" si="205"/>
        <v>0</v>
      </c>
      <c r="BI884" s="89">
        <f t="shared" si="205"/>
        <v>0</v>
      </c>
      <c r="BJ884" s="89">
        <f t="shared" si="205"/>
        <v>0</v>
      </c>
      <c r="BK884" s="89">
        <f t="shared" si="205"/>
        <v>0</v>
      </c>
      <c r="BL884" s="89">
        <f t="shared" si="205"/>
        <v>0</v>
      </c>
      <c r="BM884" s="89">
        <f t="shared" si="205"/>
        <v>0</v>
      </c>
      <c r="BN884" s="89">
        <f t="shared" si="205"/>
        <v>0</v>
      </c>
      <c r="BO884" s="89">
        <f t="shared" ref="BO884:CQ887" si="206">BO280*$B884</f>
        <v>0</v>
      </c>
      <c r="BP884" s="89">
        <f t="shared" si="206"/>
        <v>0</v>
      </c>
      <c r="BQ884" s="89">
        <f t="shared" si="206"/>
        <v>0</v>
      </c>
      <c r="BR884" s="89">
        <f t="shared" si="206"/>
        <v>0</v>
      </c>
      <c r="BS884" s="89">
        <f t="shared" si="206"/>
        <v>0</v>
      </c>
      <c r="BT884" s="89">
        <f t="shared" si="206"/>
        <v>0</v>
      </c>
      <c r="BU884" s="89">
        <f t="shared" si="206"/>
        <v>0</v>
      </c>
      <c r="BV884" s="89">
        <f t="shared" si="206"/>
        <v>0</v>
      </c>
      <c r="BW884" s="89">
        <f t="shared" si="206"/>
        <v>0</v>
      </c>
      <c r="BX884" s="89">
        <f t="shared" si="206"/>
        <v>0</v>
      </c>
      <c r="BY884" s="89">
        <f t="shared" si="206"/>
        <v>0</v>
      </c>
      <c r="BZ884" s="89">
        <f t="shared" si="206"/>
        <v>0</v>
      </c>
      <c r="CA884" s="89">
        <f t="shared" si="206"/>
        <v>0</v>
      </c>
      <c r="CB884" s="89">
        <f t="shared" si="206"/>
        <v>0</v>
      </c>
      <c r="CC884" s="89">
        <f t="shared" si="206"/>
        <v>0</v>
      </c>
      <c r="CD884" s="89">
        <f t="shared" si="206"/>
        <v>0</v>
      </c>
      <c r="CE884" s="89">
        <f t="shared" si="206"/>
        <v>0</v>
      </c>
      <c r="CF884" s="89">
        <f t="shared" si="206"/>
        <v>0</v>
      </c>
      <c r="CG884" s="89">
        <f t="shared" si="206"/>
        <v>0</v>
      </c>
      <c r="CH884" s="89">
        <f t="shared" si="206"/>
        <v>0</v>
      </c>
      <c r="CI884" s="89">
        <f t="shared" si="206"/>
        <v>0</v>
      </c>
      <c r="CJ884" s="89">
        <f t="shared" si="206"/>
        <v>0</v>
      </c>
      <c r="CK884" s="89">
        <f t="shared" si="206"/>
        <v>0</v>
      </c>
      <c r="CL884" s="89">
        <f t="shared" si="206"/>
        <v>0</v>
      </c>
      <c r="CM884" s="89">
        <f t="shared" si="206"/>
        <v>0</v>
      </c>
      <c r="CN884" s="89">
        <f t="shared" si="206"/>
        <v>0</v>
      </c>
      <c r="CO884" s="89">
        <f t="shared" si="206"/>
        <v>0</v>
      </c>
      <c r="CP884" s="89">
        <f t="shared" si="206"/>
        <v>0</v>
      </c>
      <c r="CQ884" s="89">
        <f t="shared" si="206"/>
        <v>0</v>
      </c>
    </row>
    <row r="885" spans="1:95" s="89" customFormat="1" hidden="1" x14ac:dyDescent="0.25">
      <c r="A885" s="90" t="s">
        <v>335</v>
      </c>
      <c r="B885" s="91">
        <f>'[1]Base produits'!C277</f>
        <v>0</v>
      </c>
      <c r="C885" s="89">
        <f t="shared" si="205"/>
        <v>0</v>
      </c>
      <c r="D885" s="89">
        <f t="shared" si="205"/>
        <v>0</v>
      </c>
      <c r="E885" s="89">
        <f t="shared" si="205"/>
        <v>0</v>
      </c>
      <c r="F885" s="89">
        <f t="shared" si="205"/>
        <v>0</v>
      </c>
      <c r="G885" s="89">
        <f t="shared" si="205"/>
        <v>0</v>
      </c>
      <c r="H885" s="89">
        <f t="shared" si="205"/>
        <v>0</v>
      </c>
      <c r="I885" s="89">
        <f t="shared" si="205"/>
        <v>0</v>
      </c>
      <c r="J885" s="89">
        <f t="shared" si="205"/>
        <v>0</v>
      </c>
      <c r="K885" s="89">
        <f t="shared" si="205"/>
        <v>0</v>
      </c>
      <c r="L885" s="89">
        <f t="shared" si="205"/>
        <v>0</v>
      </c>
      <c r="M885" s="89">
        <f t="shared" si="205"/>
        <v>0</v>
      </c>
      <c r="N885" s="89">
        <f t="shared" si="205"/>
        <v>0</v>
      </c>
      <c r="O885" s="89">
        <f t="shared" si="205"/>
        <v>0</v>
      </c>
      <c r="P885" s="89">
        <f t="shared" si="205"/>
        <v>0</v>
      </c>
      <c r="Q885" s="89">
        <f t="shared" si="205"/>
        <v>0</v>
      </c>
      <c r="R885" s="89">
        <f t="shared" si="205"/>
        <v>0</v>
      </c>
      <c r="S885" s="89">
        <f t="shared" si="205"/>
        <v>0</v>
      </c>
      <c r="T885" s="89">
        <f t="shared" si="205"/>
        <v>0</v>
      </c>
      <c r="U885" s="89">
        <f t="shared" si="205"/>
        <v>0</v>
      </c>
      <c r="V885" s="89">
        <f t="shared" si="205"/>
        <v>0</v>
      </c>
      <c r="W885" s="89">
        <f t="shared" si="205"/>
        <v>0</v>
      </c>
      <c r="X885" s="89">
        <f t="shared" si="205"/>
        <v>0</v>
      </c>
      <c r="Y885" s="89">
        <f t="shared" si="205"/>
        <v>0</v>
      </c>
      <c r="Z885" s="89">
        <f t="shared" si="205"/>
        <v>0</v>
      </c>
      <c r="AA885" s="89">
        <f t="shared" si="205"/>
        <v>0</v>
      </c>
      <c r="AB885" s="89">
        <f t="shared" si="205"/>
        <v>0</v>
      </c>
      <c r="AC885" s="89">
        <f t="shared" si="205"/>
        <v>0</v>
      </c>
      <c r="AD885" s="89">
        <f t="shared" si="205"/>
        <v>0</v>
      </c>
      <c r="AE885" s="89">
        <f t="shared" si="205"/>
        <v>0</v>
      </c>
      <c r="AF885" s="89">
        <f t="shared" si="205"/>
        <v>0</v>
      </c>
      <c r="AG885" s="89">
        <f t="shared" si="205"/>
        <v>0</v>
      </c>
      <c r="AH885" s="89">
        <f t="shared" si="205"/>
        <v>0</v>
      </c>
      <c r="AI885" s="89">
        <f t="shared" si="205"/>
        <v>0</v>
      </c>
      <c r="AJ885" s="89">
        <f t="shared" si="205"/>
        <v>0</v>
      </c>
      <c r="AK885" s="89">
        <f t="shared" si="205"/>
        <v>0</v>
      </c>
      <c r="AL885" s="89">
        <f t="shared" si="205"/>
        <v>0</v>
      </c>
      <c r="AM885" s="89">
        <f t="shared" si="205"/>
        <v>0</v>
      </c>
      <c r="AN885" s="89">
        <f t="shared" si="205"/>
        <v>0</v>
      </c>
      <c r="AO885" s="89">
        <f t="shared" si="205"/>
        <v>0</v>
      </c>
      <c r="AP885" s="89">
        <f t="shared" si="205"/>
        <v>0</v>
      </c>
      <c r="AQ885" s="89">
        <f t="shared" si="205"/>
        <v>0</v>
      </c>
      <c r="AR885" s="89">
        <f t="shared" si="205"/>
        <v>0</v>
      </c>
      <c r="AS885" s="89">
        <f t="shared" si="205"/>
        <v>0</v>
      </c>
      <c r="AT885" s="89">
        <f t="shared" si="205"/>
        <v>0</v>
      </c>
      <c r="AU885" s="89">
        <f t="shared" si="205"/>
        <v>0</v>
      </c>
      <c r="AV885" s="89">
        <f t="shared" si="205"/>
        <v>0</v>
      </c>
      <c r="AW885" s="89">
        <f t="shared" si="205"/>
        <v>0</v>
      </c>
      <c r="AX885" s="89">
        <f t="shared" si="205"/>
        <v>0</v>
      </c>
      <c r="AY885" s="89">
        <f t="shared" si="205"/>
        <v>0</v>
      </c>
      <c r="AZ885" s="89">
        <f t="shared" si="205"/>
        <v>0</v>
      </c>
      <c r="BA885" s="89">
        <f t="shared" si="205"/>
        <v>0</v>
      </c>
      <c r="BB885" s="89">
        <f t="shared" si="205"/>
        <v>0</v>
      </c>
      <c r="BC885" s="89">
        <f t="shared" si="205"/>
        <v>0</v>
      </c>
      <c r="BD885" s="89">
        <f t="shared" si="205"/>
        <v>0</v>
      </c>
      <c r="BE885" s="89">
        <f t="shared" si="205"/>
        <v>0</v>
      </c>
      <c r="BF885" s="89">
        <f t="shared" si="205"/>
        <v>0</v>
      </c>
      <c r="BG885" s="89">
        <f t="shared" si="205"/>
        <v>0</v>
      </c>
      <c r="BH885" s="89">
        <f t="shared" si="205"/>
        <v>0</v>
      </c>
      <c r="BI885" s="89">
        <f t="shared" si="205"/>
        <v>0</v>
      </c>
      <c r="BJ885" s="89">
        <f t="shared" si="205"/>
        <v>0</v>
      </c>
      <c r="BK885" s="89">
        <f t="shared" si="205"/>
        <v>0</v>
      </c>
      <c r="BL885" s="89">
        <f t="shared" si="205"/>
        <v>0</v>
      </c>
      <c r="BM885" s="89">
        <f t="shared" si="205"/>
        <v>0</v>
      </c>
      <c r="BN885" s="89">
        <f t="shared" si="205"/>
        <v>0</v>
      </c>
      <c r="BO885" s="89">
        <f t="shared" si="206"/>
        <v>0</v>
      </c>
      <c r="BP885" s="89">
        <f t="shared" si="206"/>
        <v>0</v>
      </c>
      <c r="BQ885" s="89">
        <f t="shared" si="206"/>
        <v>0</v>
      </c>
      <c r="BR885" s="89">
        <f t="shared" si="206"/>
        <v>0</v>
      </c>
      <c r="BS885" s="89">
        <f t="shared" si="206"/>
        <v>0</v>
      </c>
      <c r="BT885" s="89">
        <f t="shared" si="206"/>
        <v>0</v>
      </c>
      <c r="BU885" s="89">
        <f t="shared" si="206"/>
        <v>0</v>
      </c>
      <c r="BV885" s="89">
        <f t="shared" si="206"/>
        <v>0</v>
      </c>
      <c r="BW885" s="89">
        <f t="shared" si="206"/>
        <v>0</v>
      </c>
      <c r="BX885" s="89">
        <f t="shared" si="206"/>
        <v>0</v>
      </c>
      <c r="BY885" s="89">
        <f t="shared" si="206"/>
        <v>0</v>
      </c>
      <c r="BZ885" s="89">
        <f t="shared" si="206"/>
        <v>0</v>
      </c>
      <c r="CA885" s="89">
        <f t="shared" si="206"/>
        <v>0</v>
      </c>
      <c r="CB885" s="89">
        <f t="shared" si="206"/>
        <v>0</v>
      </c>
      <c r="CC885" s="89">
        <f t="shared" si="206"/>
        <v>0</v>
      </c>
      <c r="CD885" s="89">
        <f t="shared" si="206"/>
        <v>0</v>
      </c>
      <c r="CE885" s="89">
        <f t="shared" si="206"/>
        <v>0</v>
      </c>
      <c r="CF885" s="89">
        <f t="shared" si="206"/>
        <v>0</v>
      </c>
      <c r="CG885" s="89">
        <f t="shared" si="206"/>
        <v>0</v>
      </c>
      <c r="CH885" s="89">
        <f t="shared" si="206"/>
        <v>0</v>
      </c>
      <c r="CI885" s="89">
        <f t="shared" si="206"/>
        <v>0</v>
      </c>
      <c r="CJ885" s="89">
        <f t="shared" si="206"/>
        <v>0</v>
      </c>
      <c r="CK885" s="89">
        <f t="shared" si="206"/>
        <v>0</v>
      </c>
      <c r="CL885" s="89">
        <f t="shared" si="206"/>
        <v>0</v>
      </c>
      <c r="CM885" s="89">
        <f t="shared" si="206"/>
        <v>0</v>
      </c>
      <c r="CN885" s="89">
        <f t="shared" si="206"/>
        <v>0</v>
      </c>
      <c r="CO885" s="89">
        <f t="shared" si="206"/>
        <v>0</v>
      </c>
      <c r="CP885" s="89">
        <f t="shared" si="206"/>
        <v>0</v>
      </c>
      <c r="CQ885" s="89">
        <f t="shared" si="206"/>
        <v>0</v>
      </c>
    </row>
    <row r="886" spans="1:95" s="89" customFormat="1" hidden="1" x14ac:dyDescent="0.25">
      <c r="A886" s="90" t="s">
        <v>336</v>
      </c>
      <c r="B886" s="91">
        <f>'[1]Base produits'!C278</f>
        <v>0</v>
      </c>
      <c r="C886" s="89">
        <f t="shared" si="205"/>
        <v>0</v>
      </c>
      <c r="D886" s="89">
        <f t="shared" si="205"/>
        <v>0</v>
      </c>
      <c r="E886" s="89">
        <f t="shared" si="205"/>
        <v>0</v>
      </c>
      <c r="F886" s="89">
        <f t="shared" si="205"/>
        <v>0</v>
      </c>
      <c r="G886" s="89">
        <f t="shared" si="205"/>
        <v>0</v>
      </c>
      <c r="H886" s="89">
        <f t="shared" si="205"/>
        <v>0</v>
      </c>
      <c r="I886" s="89">
        <f t="shared" si="205"/>
        <v>0</v>
      </c>
      <c r="J886" s="89">
        <f t="shared" si="205"/>
        <v>0</v>
      </c>
      <c r="K886" s="89">
        <f t="shared" si="205"/>
        <v>0</v>
      </c>
      <c r="L886" s="89">
        <f t="shared" si="205"/>
        <v>0</v>
      </c>
      <c r="M886" s="89">
        <f t="shared" si="205"/>
        <v>0</v>
      </c>
      <c r="N886" s="89">
        <f t="shared" si="205"/>
        <v>0</v>
      </c>
      <c r="O886" s="89">
        <f t="shared" si="205"/>
        <v>0</v>
      </c>
      <c r="P886" s="89">
        <f t="shared" si="205"/>
        <v>0</v>
      </c>
      <c r="Q886" s="89">
        <f t="shared" si="205"/>
        <v>0</v>
      </c>
      <c r="R886" s="89">
        <f t="shared" si="205"/>
        <v>0</v>
      </c>
      <c r="S886" s="89">
        <f t="shared" si="205"/>
        <v>0</v>
      </c>
      <c r="T886" s="89">
        <f t="shared" si="205"/>
        <v>0</v>
      </c>
      <c r="U886" s="89">
        <f t="shared" si="205"/>
        <v>0</v>
      </c>
      <c r="V886" s="89">
        <f t="shared" si="205"/>
        <v>0</v>
      </c>
      <c r="W886" s="89">
        <f t="shared" si="205"/>
        <v>0</v>
      </c>
      <c r="X886" s="89">
        <f t="shared" si="205"/>
        <v>0</v>
      </c>
      <c r="Y886" s="89">
        <f t="shared" si="205"/>
        <v>0</v>
      </c>
      <c r="Z886" s="89">
        <f t="shared" si="205"/>
        <v>0</v>
      </c>
      <c r="AA886" s="89">
        <f t="shared" si="205"/>
        <v>0</v>
      </c>
      <c r="AB886" s="89">
        <f t="shared" si="205"/>
        <v>0</v>
      </c>
      <c r="AC886" s="89">
        <f t="shared" si="205"/>
        <v>0</v>
      </c>
      <c r="AD886" s="89">
        <f t="shared" si="205"/>
        <v>0</v>
      </c>
      <c r="AE886" s="89">
        <f t="shared" si="205"/>
        <v>0</v>
      </c>
      <c r="AF886" s="89">
        <f t="shared" si="205"/>
        <v>0</v>
      </c>
      <c r="AG886" s="89">
        <f t="shared" si="205"/>
        <v>0</v>
      </c>
      <c r="AH886" s="89">
        <f t="shared" si="205"/>
        <v>0</v>
      </c>
      <c r="AI886" s="89">
        <f t="shared" si="205"/>
        <v>0</v>
      </c>
      <c r="AJ886" s="89">
        <f t="shared" si="205"/>
        <v>0</v>
      </c>
      <c r="AK886" s="89">
        <f t="shared" si="205"/>
        <v>0</v>
      </c>
      <c r="AL886" s="89">
        <f t="shared" si="205"/>
        <v>0</v>
      </c>
      <c r="AM886" s="89">
        <f t="shared" si="205"/>
        <v>0</v>
      </c>
      <c r="AN886" s="89">
        <f t="shared" si="205"/>
        <v>0</v>
      </c>
      <c r="AO886" s="89">
        <f t="shared" si="205"/>
        <v>0</v>
      </c>
      <c r="AP886" s="89">
        <f t="shared" si="205"/>
        <v>0</v>
      </c>
      <c r="AQ886" s="89">
        <f t="shared" si="205"/>
        <v>0</v>
      </c>
      <c r="AR886" s="89">
        <f t="shared" si="205"/>
        <v>0</v>
      </c>
      <c r="AS886" s="89">
        <f t="shared" si="205"/>
        <v>0</v>
      </c>
      <c r="AT886" s="89">
        <f t="shared" si="205"/>
        <v>0</v>
      </c>
      <c r="AU886" s="89">
        <f t="shared" si="205"/>
        <v>0</v>
      </c>
      <c r="AV886" s="89">
        <f t="shared" si="205"/>
        <v>0</v>
      </c>
      <c r="AW886" s="89">
        <f t="shared" si="205"/>
        <v>0</v>
      </c>
      <c r="AX886" s="89">
        <f t="shared" si="205"/>
        <v>0</v>
      </c>
      <c r="AY886" s="89">
        <f t="shared" si="205"/>
        <v>0</v>
      </c>
      <c r="AZ886" s="89">
        <f t="shared" si="205"/>
        <v>0</v>
      </c>
      <c r="BA886" s="89">
        <f t="shared" si="205"/>
        <v>0</v>
      </c>
      <c r="BB886" s="89">
        <f t="shared" si="205"/>
        <v>0</v>
      </c>
      <c r="BC886" s="89">
        <f t="shared" si="205"/>
        <v>0</v>
      </c>
      <c r="BD886" s="89">
        <f t="shared" si="205"/>
        <v>0</v>
      </c>
      <c r="BE886" s="89">
        <f t="shared" si="205"/>
        <v>0</v>
      </c>
      <c r="BF886" s="89">
        <f t="shared" si="205"/>
        <v>0</v>
      </c>
      <c r="BG886" s="89">
        <f t="shared" si="205"/>
        <v>0</v>
      </c>
      <c r="BH886" s="89">
        <f t="shared" si="205"/>
        <v>0</v>
      </c>
      <c r="BI886" s="89">
        <f t="shared" si="205"/>
        <v>0</v>
      </c>
      <c r="BJ886" s="89">
        <f t="shared" si="205"/>
        <v>0</v>
      </c>
      <c r="BK886" s="89">
        <f t="shared" si="205"/>
        <v>0</v>
      </c>
      <c r="BL886" s="89">
        <f t="shared" si="205"/>
        <v>0</v>
      </c>
      <c r="BM886" s="89">
        <f t="shared" si="205"/>
        <v>0</v>
      </c>
      <c r="BN886" s="89">
        <f t="shared" si="205"/>
        <v>0</v>
      </c>
      <c r="BO886" s="89">
        <f t="shared" si="206"/>
        <v>0</v>
      </c>
      <c r="BP886" s="89">
        <f t="shared" si="206"/>
        <v>0</v>
      </c>
      <c r="BQ886" s="89">
        <f t="shared" si="206"/>
        <v>0</v>
      </c>
      <c r="BR886" s="89">
        <f t="shared" si="206"/>
        <v>0</v>
      </c>
      <c r="BS886" s="89">
        <f t="shared" si="206"/>
        <v>0</v>
      </c>
      <c r="BT886" s="89">
        <f t="shared" si="206"/>
        <v>0</v>
      </c>
      <c r="BU886" s="89">
        <f t="shared" si="206"/>
        <v>0</v>
      </c>
      <c r="BV886" s="89">
        <f t="shared" si="206"/>
        <v>0</v>
      </c>
      <c r="BW886" s="89">
        <f t="shared" si="206"/>
        <v>0</v>
      </c>
      <c r="BX886" s="89">
        <f t="shared" si="206"/>
        <v>0</v>
      </c>
      <c r="BY886" s="89">
        <f t="shared" si="206"/>
        <v>0</v>
      </c>
      <c r="BZ886" s="89">
        <f t="shared" si="206"/>
        <v>0</v>
      </c>
      <c r="CA886" s="89">
        <f t="shared" si="206"/>
        <v>0</v>
      </c>
      <c r="CB886" s="89">
        <f t="shared" si="206"/>
        <v>0</v>
      </c>
      <c r="CC886" s="89">
        <f t="shared" si="206"/>
        <v>0</v>
      </c>
      <c r="CD886" s="89">
        <f t="shared" si="206"/>
        <v>0</v>
      </c>
      <c r="CE886" s="89">
        <f t="shared" si="206"/>
        <v>0</v>
      </c>
      <c r="CF886" s="89">
        <f t="shared" si="206"/>
        <v>0</v>
      </c>
      <c r="CG886" s="89">
        <f t="shared" si="206"/>
        <v>0</v>
      </c>
      <c r="CH886" s="89">
        <f t="shared" si="206"/>
        <v>0</v>
      </c>
      <c r="CI886" s="89">
        <f t="shared" si="206"/>
        <v>0</v>
      </c>
      <c r="CJ886" s="89">
        <f t="shared" si="206"/>
        <v>0</v>
      </c>
      <c r="CK886" s="89">
        <f t="shared" si="206"/>
        <v>0</v>
      </c>
      <c r="CL886" s="89">
        <f t="shared" si="206"/>
        <v>0</v>
      </c>
      <c r="CM886" s="89">
        <f t="shared" si="206"/>
        <v>0</v>
      </c>
      <c r="CN886" s="89">
        <f t="shared" si="206"/>
        <v>0</v>
      </c>
      <c r="CO886" s="89">
        <f t="shared" si="206"/>
        <v>0</v>
      </c>
      <c r="CP886" s="89">
        <f t="shared" si="206"/>
        <v>0</v>
      </c>
      <c r="CQ886" s="89">
        <f t="shared" si="206"/>
        <v>0</v>
      </c>
    </row>
    <row r="887" spans="1:95" s="89" customFormat="1" hidden="1" x14ac:dyDescent="0.25">
      <c r="A887" s="90" t="s">
        <v>337</v>
      </c>
      <c r="B887" s="91">
        <f>'[1]Base produits'!C279</f>
        <v>0</v>
      </c>
      <c r="C887" s="89">
        <f t="shared" si="205"/>
        <v>0</v>
      </c>
      <c r="D887" s="89">
        <f t="shared" si="205"/>
        <v>0</v>
      </c>
      <c r="E887" s="89">
        <f t="shared" si="205"/>
        <v>0</v>
      </c>
      <c r="F887" s="89">
        <f t="shared" si="205"/>
        <v>0</v>
      </c>
      <c r="G887" s="89">
        <f t="shared" si="205"/>
        <v>0</v>
      </c>
      <c r="H887" s="89">
        <f t="shared" si="205"/>
        <v>0</v>
      </c>
      <c r="I887" s="89">
        <f t="shared" si="205"/>
        <v>0</v>
      </c>
      <c r="J887" s="89">
        <f t="shared" si="205"/>
        <v>0</v>
      </c>
      <c r="K887" s="89">
        <f t="shared" si="205"/>
        <v>0</v>
      </c>
      <c r="L887" s="89">
        <f t="shared" si="205"/>
        <v>0</v>
      </c>
      <c r="M887" s="89">
        <f t="shared" si="205"/>
        <v>0</v>
      </c>
      <c r="N887" s="89">
        <f t="shared" si="205"/>
        <v>0</v>
      </c>
      <c r="O887" s="89">
        <f t="shared" si="205"/>
        <v>0</v>
      </c>
      <c r="P887" s="89">
        <f t="shared" si="205"/>
        <v>0</v>
      </c>
      <c r="Q887" s="89">
        <f t="shared" si="205"/>
        <v>0</v>
      </c>
      <c r="R887" s="89">
        <f t="shared" si="205"/>
        <v>0</v>
      </c>
      <c r="S887" s="89">
        <f t="shared" si="205"/>
        <v>0</v>
      </c>
      <c r="T887" s="89">
        <f t="shared" si="205"/>
        <v>0</v>
      </c>
      <c r="U887" s="89">
        <f t="shared" si="205"/>
        <v>0</v>
      </c>
      <c r="V887" s="89">
        <f t="shared" si="205"/>
        <v>0</v>
      </c>
      <c r="W887" s="89">
        <f t="shared" si="205"/>
        <v>0</v>
      </c>
      <c r="X887" s="89">
        <f t="shared" si="205"/>
        <v>0</v>
      </c>
      <c r="Y887" s="89">
        <f t="shared" si="205"/>
        <v>0</v>
      </c>
      <c r="Z887" s="89">
        <f t="shared" si="205"/>
        <v>0</v>
      </c>
      <c r="AA887" s="89">
        <f t="shared" si="205"/>
        <v>0</v>
      </c>
      <c r="AB887" s="89">
        <f t="shared" si="205"/>
        <v>0</v>
      </c>
      <c r="AC887" s="89">
        <f t="shared" si="205"/>
        <v>0</v>
      </c>
      <c r="AD887" s="89">
        <f t="shared" si="205"/>
        <v>0</v>
      </c>
      <c r="AE887" s="89">
        <f t="shared" si="205"/>
        <v>0</v>
      </c>
      <c r="AF887" s="89">
        <f t="shared" si="205"/>
        <v>0</v>
      </c>
      <c r="AG887" s="89">
        <f t="shared" si="205"/>
        <v>0</v>
      </c>
      <c r="AH887" s="89">
        <f t="shared" si="205"/>
        <v>0</v>
      </c>
      <c r="AI887" s="89">
        <f t="shared" si="205"/>
        <v>0</v>
      </c>
      <c r="AJ887" s="89">
        <f t="shared" si="205"/>
        <v>0</v>
      </c>
      <c r="AK887" s="89">
        <f t="shared" si="205"/>
        <v>0</v>
      </c>
      <c r="AL887" s="89">
        <f t="shared" si="205"/>
        <v>0</v>
      </c>
      <c r="AM887" s="89">
        <f t="shared" si="205"/>
        <v>0</v>
      </c>
      <c r="AN887" s="89">
        <f t="shared" si="205"/>
        <v>0</v>
      </c>
      <c r="AO887" s="89">
        <f t="shared" si="205"/>
        <v>0</v>
      </c>
      <c r="AP887" s="89">
        <f t="shared" si="205"/>
        <v>0</v>
      </c>
      <c r="AQ887" s="89">
        <f t="shared" si="205"/>
        <v>0</v>
      </c>
      <c r="AR887" s="89">
        <f t="shared" si="205"/>
        <v>0</v>
      </c>
      <c r="AS887" s="89">
        <f t="shared" si="205"/>
        <v>0</v>
      </c>
      <c r="AT887" s="89">
        <f t="shared" si="205"/>
        <v>0</v>
      </c>
      <c r="AU887" s="89">
        <f t="shared" si="205"/>
        <v>0</v>
      </c>
      <c r="AV887" s="89">
        <f t="shared" si="205"/>
        <v>0</v>
      </c>
      <c r="AW887" s="89">
        <f t="shared" si="205"/>
        <v>0</v>
      </c>
      <c r="AX887" s="89">
        <f t="shared" si="205"/>
        <v>0</v>
      </c>
      <c r="AY887" s="89">
        <f t="shared" si="205"/>
        <v>0</v>
      </c>
      <c r="AZ887" s="89">
        <f t="shared" si="205"/>
        <v>0</v>
      </c>
      <c r="BA887" s="89">
        <f t="shared" si="205"/>
        <v>0</v>
      </c>
      <c r="BB887" s="89">
        <f t="shared" si="205"/>
        <v>0</v>
      </c>
      <c r="BC887" s="89">
        <f t="shared" si="205"/>
        <v>0</v>
      </c>
      <c r="BD887" s="89">
        <f t="shared" si="205"/>
        <v>0</v>
      </c>
      <c r="BE887" s="89">
        <f t="shared" si="205"/>
        <v>0</v>
      </c>
      <c r="BF887" s="89">
        <f t="shared" si="205"/>
        <v>0</v>
      </c>
      <c r="BG887" s="89">
        <f t="shared" si="205"/>
        <v>0</v>
      </c>
      <c r="BH887" s="89">
        <f t="shared" si="205"/>
        <v>0</v>
      </c>
      <c r="BI887" s="89">
        <f t="shared" si="205"/>
        <v>0</v>
      </c>
      <c r="BJ887" s="89">
        <f t="shared" si="205"/>
        <v>0</v>
      </c>
      <c r="BK887" s="89">
        <f t="shared" si="205"/>
        <v>0</v>
      </c>
      <c r="BL887" s="89">
        <f t="shared" si="205"/>
        <v>0</v>
      </c>
      <c r="BM887" s="89">
        <f t="shared" si="205"/>
        <v>0</v>
      </c>
      <c r="BN887" s="89">
        <f t="shared" ref="BN887" si="207">BN283*$B887</f>
        <v>0</v>
      </c>
      <c r="BO887" s="89">
        <f t="shared" si="206"/>
        <v>0</v>
      </c>
      <c r="BP887" s="89">
        <f t="shared" si="206"/>
        <v>0</v>
      </c>
      <c r="BQ887" s="89">
        <f t="shared" si="206"/>
        <v>0</v>
      </c>
      <c r="BR887" s="89">
        <f t="shared" si="206"/>
        <v>0</v>
      </c>
      <c r="BS887" s="89">
        <f t="shared" si="206"/>
        <v>0</v>
      </c>
      <c r="BT887" s="89">
        <f t="shared" si="206"/>
        <v>0</v>
      </c>
      <c r="BU887" s="89">
        <f t="shared" si="206"/>
        <v>0</v>
      </c>
      <c r="BV887" s="89">
        <f t="shared" si="206"/>
        <v>0</v>
      </c>
      <c r="BW887" s="89">
        <f t="shared" si="206"/>
        <v>0</v>
      </c>
      <c r="BX887" s="89">
        <f t="shared" si="206"/>
        <v>0</v>
      </c>
      <c r="BY887" s="89">
        <f t="shared" si="206"/>
        <v>0</v>
      </c>
      <c r="BZ887" s="89">
        <f t="shared" si="206"/>
        <v>0</v>
      </c>
      <c r="CA887" s="89">
        <f t="shared" si="206"/>
        <v>0</v>
      </c>
      <c r="CB887" s="89">
        <f t="shared" si="206"/>
        <v>0</v>
      </c>
      <c r="CC887" s="89">
        <f t="shared" si="206"/>
        <v>0</v>
      </c>
      <c r="CD887" s="89">
        <f t="shared" si="206"/>
        <v>0</v>
      </c>
      <c r="CE887" s="89">
        <f t="shared" si="206"/>
        <v>0</v>
      </c>
      <c r="CF887" s="89">
        <f t="shared" si="206"/>
        <v>0</v>
      </c>
      <c r="CG887" s="89">
        <f t="shared" si="206"/>
        <v>0</v>
      </c>
      <c r="CH887" s="89">
        <f t="shared" si="206"/>
        <v>0</v>
      </c>
      <c r="CI887" s="89">
        <f t="shared" si="206"/>
        <v>0</v>
      </c>
      <c r="CJ887" s="89">
        <f t="shared" si="206"/>
        <v>0</v>
      </c>
      <c r="CK887" s="89">
        <f t="shared" si="206"/>
        <v>0</v>
      </c>
      <c r="CL887" s="89">
        <f t="shared" si="206"/>
        <v>0</v>
      </c>
      <c r="CM887" s="89">
        <f t="shared" si="206"/>
        <v>0</v>
      </c>
      <c r="CN887" s="89">
        <f t="shared" si="206"/>
        <v>0</v>
      </c>
      <c r="CO887" s="89">
        <f t="shared" si="206"/>
        <v>0</v>
      </c>
      <c r="CP887" s="89">
        <f t="shared" si="206"/>
        <v>0</v>
      </c>
      <c r="CQ887" s="89">
        <f t="shared" si="206"/>
        <v>0</v>
      </c>
    </row>
    <row r="888" spans="1:95" s="89" customFormat="1" hidden="1" x14ac:dyDescent="0.25">
      <c r="A888" s="90" t="s">
        <v>338</v>
      </c>
      <c r="B888" s="91">
        <f>'[1]Base produits'!C280</f>
        <v>0</v>
      </c>
      <c r="C888" s="89">
        <f t="shared" ref="C888:BN891" si="208">C284*$B888</f>
        <v>0</v>
      </c>
      <c r="D888" s="89">
        <f t="shared" si="208"/>
        <v>0</v>
      </c>
      <c r="E888" s="89">
        <f t="shared" si="208"/>
        <v>0</v>
      </c>
      <c r="F888" s="89">
        <f t="shared" si="208"/>
        <v>0</v>
      </c>
      <c r="G888" s="89">
        <f t="shared" si="208"/>
        <v>0</v>
      </c>
      <c r="H888" s="89">
        <f t="shared" si="208"/>
        <v>0</v>
      </c>
      <c r="I888" s="89">
        <f t="shared" si="208"/>
        <v>0</v>
      </c>
      <c r="J888" s="89">
        <f t="shared" si="208"/>
        <v>0</v>
      </c>
      <c r="K888" s="89">
        <f t="shared" si="208"/>
        <v>0</v>
      </c>
      <c r="L888" s="89">
        <f t="shared" si="208"/>
        <v>0</v>
      </c>
      <c r="M888" s="89">
        <f t="shared" si="208"/>
        <v>0</v>
      </c>
      <c r="N888" s="89">
        <f t="shared" si="208"/>
        <v>0</v>
      </c>
      <c r="O888" s="89">
        <f t="shared" si="208"/>
        <v>0</v>
      </c>
      <c r="P888" s="89">
        <f t="shared" si="208"/>
        <v>0</v>
      </c>
      <c r="Q888" s="89">
        <f t="shared" si="208"/>
        <v>0</v>
      </c>
      <c r="R888" s="89">
        <f t="shared" si="208"/>
        <v>0</v>
      </c>
      <c r="S888" s="89">
        <f t="shared" si="208"/>
        <v>0</v>
      </c>
      <c r="T888" s="89">
        <f t="shared" si="208"/>
        <v>0</v>
      </c>
      <c r="U888" s="89">
        <f t="shared" si="208"/>
        <v>0</v>
      </c>
      <c r="V888" s="89">
        <f t="shared" si="208"/>
        <v>0</v>
      </c>
      <c r="W888" s="89">
        <f t="shared" si="208"/>
        <v>0</v>
      </c>
      <c r="X888" s="89">
        <f t="shared" si="208"/>
        <v>0</v>
      </c>
      <c r="Y888" s="89">
        <f t="shared" si="208"/>
        <v>0</v>
      </c>
      <c r="Z888" s="89">
        <f t="shared" si="208"/>
        <v>0</v>
      </c>
      <c r="AA888" s="89">
        <f t="shared" si="208"/>
        <v>0</v>
      </c>
      <c r="AB888" s="89">
        <f t="shared" si="208"/>
        <v>0</v>
      </c>
      <c r="AC888" s="89">
        <f t="shared" si="208"/>
        <v>0</v>
      </c>
      <c r="AD888" s="89">
        <f t="shared" si="208"/>
        <v>0</v>
      </c>
      <c r="AE888" s="89">
        <f t="shared" si="208"/>
        <v>0</v>
      </c>
      <c r="AF888" s="89">
        <f t="shared" si="208"/>
        <v>0</v>
      </c>
      <c r="AG888" s="89">
        <f t="shared" si="208"/>
        <v>0</v>
      </c>
      <c r="AH888" s="89">
        <f t="shared" si="208"/>
        <v>0</v>
      </c>
      <c r="AI888" s="89">
        <f t="shared" si="208"/>
        <v>0</v>
      </c>
      <c r="AJ888" s="89">
        <f t="shared" si="208"/>
        <v>0</v>
      </c>
      <c r="AK888" s="89">
        <f t="shared" si="208"/>
        <v>0</v>
      </c>
      <c r="AL888" s="89">
        <f t="shared" si="208"/>
        <v>0</v>
      </c>
      <c r="AM888" s="89">
        <f t="shared" si="208"/>
        <v>0</v>
      </c>
      <c r="AN888" s="89">
        <f t="shared" si="208"/>
        <v>0</v>
      </c>
      <c r="AO888" s="89">
        <f t="shared" si="208"/>
        <v>0</v>
      </c>
      <c r="AP888" s="89">
        <f t="shared" si="208"/>
        <v>0</v>
      </c>
      <c r="AQ888" s="89">
        <f t="shared" si="208"/>
        <v>0</v>
      </c>
      <c r="AR888" s="89">
        <f t="shared" si="208"/>
        <v>0</v>
      </c>
      <c r="AS888" s="89">
        <f t="shared" si="208"/>
        <v>0</v>
      </c>
      <c r="AT888" s="89">
        <f t="shared" si="208"/>
        <v>0</v>
      </c>
      <c r="AU888" s="89">
        <f t="shared" si="208"/>
        <v>0</v>
      </c>
      <c r="AV888" s="89">
        <f t="shared" si="208"/>
        <v>0</v>
      </c>
      <c r="AW888" s="89">
        <f t="shared" si="208"/>
        <v>0</v>
      </c>
      <c r="AX888" s="89">
        <f t="shared" si="208"/>
        <v>0</v>
      </c>
      <c r="AY888" s="89">
        <f t="shared" si="208"/>
        <v>0</v>
      </c>
      <c r="AZ888" s="89">
        <f t="shared" si="208"/>
        <v>0</v>
      </c>
      <c r="BA888" s="89">
        <f t="shared" si="208"/>
        <v>0</v>
      </c>
      <c r="BB888" s="89">
        <f t="shared" si="208"/>
        <v>0</v>
      </c>
      <c r="BC888" s="89">
        <f t="shared" si="208"/>
        <v>0</v>
      </c>
      <c r="BD888" s="89">
        <f t="shared" si="208"/>
        <v>0</v>
      </c>
      <c r="BE888" s="89">
        <f t="shared" si="208"/>
        <v>0</v>
      </c>
      <c r="BF888" s="89">
        <f t="shared" si="208"/>
        <v>0</v>
      </c>
      <c r="BG888" s="89">
        <f t="shared" si="208"/>
        <v>0</v>
      </c>
      <c r="BH888" s="89">
        <f t="shared" si="208"/>
        <v>0</v>
      </c>
      <c r="BI888" s="89">
        <f t="shared" si="208"/>
        <v>0</v>
      </c>
      <c r="BJ888" s="89">
        <f t="shared" si="208"/>
        <v>0</v>
      </c>
      <c r="BK888" s="89">
        <f t="shared" si="208"/>
        <v>0</v>
      </c>
      <c r="BL888" s="89">
        <f t="shared" si="208"/>
        <v>0</v>
      </c>
      <c r="BM888" s="89">
        <f t="shared" si="208"/>
        <v>0</v>
      </c>
      <c r="BN888" s="89">
        <f t="shared" si="208"/>
        <v>0</v>
      </c>
      <c r="BO888" s="89">
        <f t="shared" ref="BO888:CQ891" si="209">BO284*$B888</f>
        <v>0</v>
      </c>
      <c r="BP888" s="89">
        <f t="shared" si="209"/>
        <v>0</v>
      </c>
      <c r="BQ888" s="89">
        <f t="shared" si="209"/>
        <v>0</v>
      </c>
      <c r="BR888" s="89">
        <f t="shared" si="209"/>
        <v>0</v>
      </c>
      <c r="BS888" s="89">
        <f t="shared" si="209"/>
        <v>0</v>
      </c>
      <c r="BT888" s="89">
        <f t="shared" si="209"/>
        <v>0</v>
      </c>
      <c r="BU888" s="89">
        <f t="shared" si="209"/>
        <v>0</v>
      </c>
      <c r="BV888" s="89">
        <f t="shared" si="209"/>
        <v>0</v>
      </c>
      <c r="BW888" s="89">
        <f t="shared" si="209"/>
        <v>0</v>
      </c>
      <c r="BX888" s="89">
        <f t="shared" si="209"/>
        <v>0</v>
      </c>
      <c r="BY888" s="89">
        <f t="shared" si="209"/>
        <v>0</v>
      </c>
      <c r="BZ888" s="89">
        <f t="shared" si="209"/>
        <v>0</v>
      </c>
      <c r="CA888" s="89">
        <f t="shared" si="209"/>
        <v>0</v>
      </c>
      <c r="CB888" s="89">
        <f t="shared" si="209"/>
        <v>0</v>
      </c>
      <c r="CC888" s="89">
        <f t="shared" si="209"/>
        <v>0</v>
      </c>
      <c r="CD888" s="89">
        <f t="shared" si="209"/>
        <v>0</v>
      </c>
      <c r="CE888" s="89">
        <f t="shared" si="209"/>
        <v>0</v>
      </c>
      <c r="CF888" s="89">
        <f t="shared" si="209"/>
        <v>0</v>
      </c>
      <c r="CG888" s="89">
        <f t="shared" si="209"/>
        <v>0</v>
      </c>
      <c r="CH888" s="89">
        <f t="shared" si="209"/>
        <v>0</v>
      </c>
      <c r="CI888" s="89">
        <f t="shared" si="209"/>
        <v>0</v>
      </c>
      <c r="CJ888" s="89">
        <f t="shared" si="209"/>
        <v>0</v>
      </c>
      <c r="CK888" s="89">
        <f t="shared" si="209"/>
        <v>0</v>
      </c>
      <c r="CL888" s="89">
        <f t="shared" si="209"/>
        <v>0</v>
      </c>
      <c r="CM888" s="89">
        <f t="shared" si="209"/>
        <v>0</v>
      </c>
      <c r="CN888" s="89">
        <f t="shared" si="209"/>
        <v>0</v>
      </c>
      <c r="CO888" s="89">
        <f t="shared" si="209"/>
        <v>0</v>
      </c>
      <c r="CP888" s="89">
        <f t="shared" si="209"/>
        <v>0</v>
      </c>
      <c r="CQ888" s="89">
        <f t="shared" si="209"/>
        <v>0</v>
      </c>
    </row>
    <row r="889" spans="1:95" s="89" customFormat="1" hidden="1" x14ac:dyDescent="0.25">
      <c r="A889" s="90" t="s">
        <v>339</v>
      </c>
      <c r="B889" s="91">
        <f>'[1]Base produits'!C281</f>
        <v>0</v>
      </c>
      <c r="C889" s="89">
        <f t="shared" si="208"/>
        <v>0</v>
      </c>
      <c r="D889" s="89">
        <f t="shared" si="208"/>
        <v>0</v>
      </c>
      <c r="E889" s="89">
        <f t="shared" si="208"/>
        <v>0</v>
      </c>
      <c r="F889" s="89">
        <f t="shared" si="208"/>
        <v>0</v>
      </c>
      <c r="G889" s="89">
        <f t="shared" si="208"/>
        <v>0</v>
      </c>
      <c r="H889" s="89">
        <f t="shared" si="208"/>
        <v>0</v>
      </c>
      <c r="I889" s="89">
        <f t="shared" si="208"/>
        <v>0</v>
      </c>
      <c r="J889" s="89">
        <f t="shared" si="208"/>
        <v>0</v>
      </c>
      <c r="K889" s="89">
        <f t="shared" si="208"/>
        <v>0</v>
      </c>
      <c r="L889" s="89">
        <f t="shared" si="208"/>
        <v>0</v>
      </c>
      <c r="M889" s="89">
        <f t="shared" si="208"/>
        <v>0</v>
      </c>
      <c r="N889" s="89">
        <f t="shared" si="208"/>
        <v>0</v>
      </c>
      <c r="O889" s="89">
        <f t="shared" si="208"/>
        <v>0</v>
      </c>
      <c r="P889" s="89">
        <f t="shared" si="208"/>
        <v>0</v>
      </c>
      <c r="Q889" s="89">
        <f t="shared" si="208"/>
        <v>0</v>
      </c>
      <c r="R889" s="89">
        <f t="shared" si="208"/>
        <v>0</v>
      </c>
      <c r="S889" s="89">
        <f t="shared" si="208"/>
        <v>0</v>
      </c>
      <c r="T889" s="89">
        <f t="shared" si="208"/>
        <v>0</v>
      </c>
      <c r="U889" s="89">
        <f t="shared" si="208"/>
        <v>0</v>
      </c>
      <c r="V889" s="89">
        <f t="shared" si="208"/>
        <v>0</v>
      </c>
      <c r="W889" s="89">
        <f t="shared" si="208"/>
        <v>0</v>
      </c>
      <c r="X889" s="89">
        <f t="shared" si="208"/>
        <v>0</v>
      </c>
      <c r="Y889" s="89">
        <f t="shared" si="208"/>
        <v>0</v>
      </c>
      <c r="Z889" s="89">
        <f t="shared" si="208"/>
        <v>0</v>
      </c>
      <c r="AA889" s="89">
        <f t="shared" si="208"/>
        <v>0</v>
      </c>
      <c r="AB889" s="89">
        <f t="shared" si="208"/>
        <v>0</v>
      </c>
      <c r="AC889" s="89">
        <f t="shared" si="208"/>
        <v>0</v>
      </c>
      <c r="AD889" s="89">
        <f t="shared" si="208"/>
        <v>0</v>
      </c>
      <c r="AE889" s="89">
        <f t="shared" si="208"/>
        <v>0</v>
      </c>
      <c r="AF889" s="89">
        <f t="shared" si="208"/>
        <v>0</v>
      </c>
      <c r="AG889" s="89">
        <f t="shared" si="208"/>
        <v>0</v>
      </c>
      <c r="AH889" s="89">
        <f t="shared" si="208"/>
        <v>0</v>
      </c>
      <c r="AI889" s="89">
        <f t="shared" si="208"/>
        <v>0</v>
      </c>
      <c r="AJ889" s="89">
        <f t="shared" si="208"/>
        <v>0</v>
      </c>
      <c r="AK889" s="89">
        <f t="shared" si="208"/>
        <v>0</v>
      </c>
      <c r="AL889" s="89">
        <f t="shared" si="208"/>
        <v>0</v>
      </c>
      <c r="AM889" s="89">
        <f t="shared" si="208"/>
        <v>0</v>
      </c>
      <c r="AN889" s="89">
        <f t="shared" si="208"/>
        <v>0</v>
      </c>
      <c r="AO889" s="89">
        <f t="shared" si="208"/>
        <v>0</v>
      </c>
      <c r="AP889" s="89">
        <f t="shared" si="208"/>
        <v>0</v>
      </c>
      <c r="AQ889" s="89">
        <f t="shared" si="208"/>
        <v>0</v>
      </c>
      <c r="AR889" s="89">
        <f t="shared" si="208"/>
        <v>0</v>
      </c>
      <c r="AS889" s="89">
        <f t="shared" si="208"/>
        <v>0</v>
      </c>
      <c r="AT889" s="89">
        <f t="shared" si="208"/>
        <v>0</v>
      </c>
      <c r="AU889" s="89">
        <f t="shared" si="208"/>
        <v>0</v>
      </c>
      <c r="AV889" s="89">
        <f t="shared" si="208"/>
        <v>0</v>
      </c>
      <c r="AW889" s="89">
        <f t="shared" si="208"/>
        <v>0</v>
      </c>
      <c r="AX889" s="89">
        <f t="shared" si="208"/>
        <v>0</v>
      </c>
      <c r="AY889" s="89">
        <f t="shared" si="208"/>
        <v>0</v>
      </c>
      <c r="AZ889" s="89">
        <f t="shared" si="208"/>
        <v>0</v>
      </c>
      <c r="BA889" s="89">
        <f t="shared" si="208"/>
        <v>0</v>
      </c>
      <c r="BB889" s="89">
        <f t="shared" si="208"/>
        <v>0</v>
      </c>
      <c r="BC889" s="89">
        <f t="shared" si="208"/>
        <v>0</v>
      </c>
      <c r="BD889" s="89">
        <f t="shared" si="208"/>
        <v>0</v>
      </c>
      <c r="BE889" s="89">
        <f t="shared" si="208"/>
        <v>0</v>
      </c>
      <c r="BF889" s="89">
        <f t="shared" si="208"/>
        <v>0</v>
      </c>
      <c r="BG889" s="89">
        <f t="shared" si="208"/>
        <v>0</v>
      </c>
      <c r="BH889" s="89">
        <f t="shared" si="208"/>
        <v>0</v>
      </c>
      <c r="BI889" s="89">
        <f t="shared" si="208"/>
        <v>0</v>
      </c>
      <c r="BJ889" s="89">
        <f t="shared" si="208"/>
        <v>0</v>
      </c>
      <c r="BK889" s="89">
        <f t="shared" si="208"/>
        <v>0</v>
      </c>
      <c r="BL889" s="89">
        <f t="shared" si="208"/>
        <v>0</v>
      </c>
      <c r="BM889" s="89">
        <f t="shared" si="208"/>
        <v>0</v>
      </c>
      <c r="BN889" s="89">
        <f t="shared" si="208"/>
        <v>0</v>
      </c>
      <c r="BO889" s="89">
        <f t="shared" si="209"/>
        <v>0</v>
      </c>
      <c r="BP889" s="89">
        <f t="shared" si="209"/>
        <v>0</v>
      </c>
      <c r="BQ889" s="89">
        <f t="shared" si="209"/>
        <v>0</v>
      </c>
      <c r="BR889" s="89">
        <f t="shared" si="209"/>
        <v>0</v>
      </c>
      <c r="BS889" s="89">
        <f t="shared" si="209"/>
        <v>0</v>
      </c>
      <c r="BT889" s="89">
        <f t="shared" si="209"/>
        <v>0</v>
      </c>
      <c r="BU889" s="89">
        <f t="shared" si="209"/>
        <v>0</v>
      </c>
      <c r="BV889" s="89">
        <f t="shared" si="209"/>
        <v>0</v>
      </c>
      <c r="BW889" s="89">
        <f t="shared" si="209"/>
        <v>0</v>
      </c>
      <c r="BX889" s="89">
        <f t="shared" si="209"/>
        <v>0</v>
      </c>
      <c r="BY889" s="89">
        <f t="shared" si="209"/>
        <v>0</v>
      </c>
      <c r="BZ889" s="89">
        <f t="shared" si="209"/>
        <v>0</v>
      </c>
      <c r="CA889" s="89">
        <f t="shared" si="209"/>
        <v>0</v>
      </c>
      <c r="CB889" s="89">
        <f t="shared" si="209"/>
        <v>0</v>
      </c>
      <c r="CC889" s="89">
        <f t="shared" si="209"/>
        <v>0</v>
      </c>
      <c r="CD889" s="89">
        <f t="shared" si="209"/>
        <v>0</v>
      </c>
      <c r="CE889" s="89">
        <f t="shared" si="209"/>
        <v>0</v>
      </c>
      <c r="CF889" s="89">
        <f t="shared" si="209"/>
        <v>0</v>
      </c>
      <c r="CG889" s="89">
        <f t="shared" si="209"/>
        <v>0</v>
      </c>
      <c r="CH889" s="89">
        <f t="shared" si="209"/>
        <v>0</v>
      </c>
      <c r="CI889" s="89">
        <f t="shared" si="209"/>
        <v>0</v>
      </c>
      <c r="CJ889" s="89">
        <f t="shared" si="209"/>
        <v>0</v>
      </c>
      <c r="CK889" s="89">
        <f t="shared" si="209"/>
        <v>0</v>
      </c>
      <c r="CL889" s="89">
        <f t="shared" si="209"/>
        <v>0</v>
      </c>
      <c r="CM889" s="89">
        <f t="shared" si="209"/>
        <v>0</v>
      </c>
      <c r="CN889" s="89">
        <f t="shared" si="209"/>
        <v>0</v>
      </c>
      <c r="CO889" s="89">
        <f t="shared" si="209"/>
        <v>0</v>
      </c>
      <c r="CP889" s="89">
        <f t="shared" si="209"/>
        <v>0</v>
      </c>
      <c r="CQ889" s="89">
        <f t="shared" si="209"/>
        <v>0</v>
      </c>
    </row>
    <row r="890" spans="1:95" s="89" customFormat="1" hidden="1" x14ac:dyDescent="0.25">
      <c r="A890" s="90" t="s">
        <v>340</v>
      </c>
      <c r="B890" s="91">
        <f>'[1]Base produits'!C282</f>
        <v>0</v>
      </c>
      <c r="C890" s="89">
        <f t="shared" si="208"/>
        <v>0</v>
      </c>
      <c r="D890" s="89">
        <f t="shared" si="208"/>
        <v>0</v>
      </c>
      <c r="E890" s="89">
        <f t="shared" si="208"/>
        <v>0</v>
      </c>
      <c r="F890" s="89">
        <f t="shared" si="208"/>
        <v>0</v>
      </c>
      <c r="G890" s="89">
        <f t="shared" si="208"/>
        <v>0</v>
      </c>
      <c r="H890" s="89">
        <f t="shared" si="208"/>
        <v>0</v>
      </c>
      <c r="I890" s="89">
        <f t="shared" si="208"/>
        <v>0</v>
      </c>
      <c r="J890" s="89">
        <f t="shared" si="208"/>
        <v>0</v>
      </c>
      <c r="K890" s="89">
        <f t="shared" si="208"/>
        <v>0</v>
      </c>
      <c r="L890" s="89">
        <f t="shared" si="208"/>
        <v>0</v>
      </c>
      <c r="M890" s="89">
        <f t="shared" si="208"/>
        <v>0</v>
      </c>
      <c r="N890" s="89">
        <f t="shared" si="208"/>
        <v>0</v>
      </c>
      <c r="O890" s="89">
        <f t="shared" si="208"/>
        <v>0</v>
      </c>
      <c r="P890" s="89">
        <f t="shared" si="208"/>
        <v>0</v>
      </c>
      <c r="Q890" s="89">
        <f t="shared" si="208"/>
        <v>0</v>
      </c>
      <c r="R890" s="89">
        <f t="shared" si="208"/>
        <v>0</v>
      </c>
      <c r="S890" s="89">
        <f t="shared" si="208"/>
        <v>0</v>
      </c>
      <c r="T890" s="89">
        <f t="shared" si="208"/>
        <v>0</v>
      </c>
      <c r="U890" s="89">
        <f t="shared" si="208"/>
        <v>0</v>
      </c>
      <c r="V890" s="89">
        <f t="shared" si="208"/>
        <v>0</v>
      </c>
      <c r="W890" s="89">
        <f t="shared" si="208"/>
        <v>0</v>
      </c>
      <c r="X890" s="89">
        <f t="shared" si="208"/>
        <v>0</v>
      </c>
      <c r="Y890" s="89">
        <f t="shared" si="208"/>
        <v>0</v>
      </c>
      <c r="Z890" s="89">
        <f t="shared" si="208"/>
        <v>0</v>
      </c>
      <c r="AA890" s="89">
        <f t="shared" si="208"/>
        <v>0</v>
      </c>
      <c r="AB890" s="89">
        <f t="shared" si="208"/>
        <v>0</v>
      </c>
      <c r="AC890" s="89">
        <f t="shared" si="208"/>
        <v>0</v>
      </c>
      <c r="AD890" s="89">
        <f t="shared" si="208"/>
        <v>0</v>
      </c>
      <c r="AE890" s="89">
        <f t="shared" si="208"/>
        <v>0</v>
      </c>
      <c r="AF890" s="89">
        <f t="shared" si="208"/>
        <v>0</v>
      </c>
      <c r="AG890" s="89">
        <f t="shared" si="208"/>
        <v>0</v>
      </c>
      <c r="AH890" s="89">
        <f t="shared" si="208"/>
        <v>0</v>
      </c>
      <c r="AI890" s="89">
        <f t="shared" si="208"/>
        <v>0</v>
      </c>
      <c r="AJ890" s="89">
        <f t="shared" si="208"/>
        <v>0</v>
      </c>
      <c r="AK890" s="89">
        <f t="shared" si="208"/>
        <v>0</v>
      </c>
      <c r="AL890" s="89">
        <f t="shared" si="208"/>
        <v>0</v>
      </c>
      <c r="AM890" s="89">
        <f t="shared" si="208"/>
        <v>0</v>
      </c>
      <c r="AN890" s="89">
        <f t="shared" si="208"/>
        <v>0</v>
      </c>
      <c r="AO890" s="89">
        <f t="shared" si="208"/>
        <v>0</v>
      </c>
      <c r="AP890" s="89">
        <f t="shared" si="208"/>
        <v>0</v>
      </c>
      <c r="AQ890" s="89">
        <f t="shared" si="208"/>
        <v>0</v>
      </c>
      <c r="AR890" s="89">
        <f t="shared" si="208"/>
        <v>0</v>
      </c>
      <c r="AS890" s="89">
        <f t="shared" si="208"/>
        <v>0</v>
      </c>
      <c r="AT890" s="89">
        <f t="shared" si="208"/>
        <v>0</v>
      </c>
      <c r="AU890" s="89">
        <f t="shared" si="208"/>
        <v>0</v>
      </c>
      <c r="AV890" s="89">
        <f t="shared" si="208"/>
        <v>0</v>
      </c>
      <c r="AW890" s="89">
        <f t="shared" si="208"/>
        <v>0</v>
      </c>
      <c r="AX890" s="89">
        <f t="shared" si="208"/>
        <v>0</v>
      </c>
      <c r="AY890" s="89">
        <f t="shared" si="208"/>
        <v>0</v>
      </c>
      <c r="AZ890" s="89">
        <f t="shared" si="208"/>
        <v>0</v>
      </c>
      <c r="BA890" s="89">
        <f t="shared" si="208"/>
        <v>0</v>
      </c>
      <c r="BB890" s="89">
        <f t="shared" si="208"/>
        <v>0</v>
      </c>
      <c r="BC890" s="89">
        <f t="shared" si="208"/>
        <v>0</v>
      </c>
      <c r="BD890" s="89">
        <f t="shared" si="208"/>
        <v>0</v>
      </c>
      <c r="BE890" s="89">
        <f t="shared" si="208"/>
        <v>0</v>
      </c>
      <c r="BF890" s="89">
        <f t="shared" si="208"/>
        <v>0</v>
      </c>
      <c r="BG890" s="89">
        <f t="shared" si="208"/>
        <v>0</v>
      </c>
      <c r="BH890" s="89">
        <f t="shared" si="208"/>
        <v>0</v>
      </c>
      <c r="BI890" s="89">
        <f t="shared" si="208"/>
        <v>0</v>
      </c>
      <c r="BJ890" s="89">
        <f t="shared" si="208"/>
        <v>0</v>
      </c>
      <c r="BK890" s="89">
        <f t="shared" si="208"/>
        <v>0</v>
      </c>
      <c r="BL890" s="89">
        <f t="shared" si="208"/>
        <v>0</v>
      </c>
      <c r="BM890" s="89">
        <f t="shared" si="208"/>
        <v>0</v>
      </c>
      <c r="BN890" s="89">
        <f t="shared" si="208"/>
        <v>0</v>
      </c>
      <c r="BO890" s="89">
        <f t="shared" si="209"/>
        <v>0</v>
      </c>
      <c r="BP890" s="89">
        <f t="shared" si="209"/>
        <v>0</v>
      </c>
      <c r="BQ890" s="89">
        <f t="shared" si="209"/>
        <v>0</v>
      </c>
      <c r="BR890" s="89">
        <f t="shared" si="209"/>
        <v>0</v>
      </c>
      <c r="BS890" s="89">
        <f t="shared" si="209"/>
        <v>0</v>
      </c>
      <c r="BT890" s="89">
        <f t="shared" si="209"/>
        <v>0</v>
      </c>
      <c r="BU890" s="89">
        <f t="shared" si="209"/>
        <v>0</v>
      </c>
      <c r="BV890" s="89">
        <f t="shared" si="209"/>
        <v>0</v>
      </c>
      <c r="BW890" s="89">
        <f t="shared" si="209"/>
        <v>0</v>
      </c>
      <c r="BX890" s="89">
        <f t="shared" si="209"/>
        <v>0</v>
      </c>
      <c r="BY890" s="89">
        <f t="shared" si="209"/>
        <v>0</v>
      </c>
      <c r="BZ890" s="89">
        <f t="shared" si="209"/>
        <v>0</v>
      </c>
      <c r="CA890" s="89">
        <f t="shared" si="209"/>
        <v>0</v>
      </c>
      <c r="CB890" s="89">
        <f t="shared" si="209"/>
        <v>0</v>
      </c>
      <c r="CC890" s="89">
        <f t="shared" si="209"/>
        <v>0</v>
      </c>
      <c r="CD890" s="89">
        <f t="shared" si="209"/>
        <v>0</v>
      </c>
      <c r="CE890" s="89">
        <f t="shared" si="209"/>
        <v>0</v>
      </c>
      <c r="CF890" s="89">
        <f t="shared" si="209"/>
        <v>0</v>
      </c>
      <c r="CG890" s="89">
        <f t="shared" si="209"/>
        <v>0</v>
      </c>
      <c r="CH890" s="89">
        <f t="shared" si="209"/>
        <v>0</v>
      </c>
      <c r="CI890" s="89">
        <f t="shared" si="209"/>
        <v>0</v>
      </c>
      <c r="CJ890" s="89">
        <f t="shared" si="209"/>
        <v>0</v>
      </c>
      <c r="CK890" s="89">
        <f t="shared" si="209"/>
        <v>0</v>
      </c>
      <c r="CL890" s="89">
        <f t="shared" si="209"/>
        <v>0</v>
      </c>
      <c r="CM890" s="89">
        <f t="shared" si="209"/>
        <v>0</v>
      </c>
      <c r="CN890" s="89">
        <f t="shared" si="209"/>
        <v>0</v>
      </c>
      <c r="CO890" s="89">
        <f t="shared" si="209"/>
        <v>0</v>
      </c>
      <c r="CP890" s="89">
        <f t="shared" si="209"/>
        <v>0</v>
      </c>
      <c r="CQ890" s="89">
        <f t="shared" si="209"/>
        <v>0</v>
      </c>
    </row>
    <row r="891" spans="1:95" s="89" customFormat="1" hidden="1" x14ac:dyDescent="0.25">
      <c r="A891" s="90" t="s">
        <v>341</v>
      </c>
      <c r="B891" s="91">
        <f>'[1]Base produits'!C283</f>
        <v>0</v>
      </c>
      <c r="C891" s="89">
        <f t="shared" si="208"/>
        <v>0</v>
      </c>
      <c r="D891" s="89">
        <f t="shared" si="208"/>
        <v>0</v>
      </c>
      <c r="E891" s="89">
        <f t="shared" si="208"/>
        <v>0</v>
      </c>
      <c r="F891" s="89">
        <f t="shared" si="208"/>
        <v>0</v>
      </c>
      <c r="G891" s="89">
        <f t="shared" si="208"/>
        <v>0</v>
      </c>
      <c r="H891" s="89">
        <f t="shared" si="208"/>
        <v>0</v>
      </c>
      <c r="I891" s="89">
        <f t="shared" si="208"/>
        <v>0</v>
      </c>
      <c r="J891" s="89">
        <f t="shared" si="208"/>
        <v>0</v>
      </c>
      <c r="K891" s="89">
        <f t="shared" si="208"/>
        <v>0</v>
      </c>
      <c r="L891" s="89">
        <f t="shared" si="208"/>
        <v>0</v>
      </c>
      <c r="M891" s="89">
        <f t="shared" si="208"/>
        <v>0</v>
      </c>
      <c r="N891" s="89">
        <f t="shared" si="208"/>
        <v>0</v>
      </c>
      <c r="O891" s="89">
        <f t="shared" si="208"/>
        <v>0</v>
      </c>
      <c r="P891" s="89">
        <f t="shared" si="208"/>
        <v>0</v>
      </c>
      <c r="Q891" s="89">
        <f t="shared" si="208"/>
        <v>0</v>
      </c>
      <c r="R891" s="89">
        <f t="shared" si="208"/>
        <v>0</v>
      </c>
      <c r="S891" s="89">
        <f t="shared" si="208"/>
        <v>0</v>
      </c>
      <c r="T891" s="89">
        <f t="shared" si="208"/>
        <v>0</v>
      </c>
      <c r="U891" s="89">
        <f t="shared" si="208"/>
        <v>0</v>
      </c>
      <c r="V891" s="89">
        <f t="shared" si="208"/>
        <v>0</v>
      </c>
      <c r="W891" s="89">
        <f t="shared" si="208"/>
        <v>0</v>
      </c>
      <c r="X891" s="89">
        <f t="shared" si="208"/>
        <v>0</v>
      </c>
      <c r="Y891" s="89">
        <f t="shared" si="208"/>
        <v>0</v>
      </c>
      <c r="Z891" s="89">
        <f t="shared" si="208"/>
        <v>0</v>
      </c>
      <c r="AA891" s="89">
        <f t="shared" si="208"/>
        <v>0</v>
      </c>
      <c r="AB891" s="89">
        <f t="shared" si="208"/>
        <v>0</v>
      </c>
      <c r="AC891" s="89">
        <f t="shared" si="208"/>
        <v>0</v>
      </c>
      <c r="AD891" s="89">
        <f t="shared" si="208"/>
        <v>0</v>
      </c>
      <c r="AE891" s="89">
        <f t="shared" si="208"/>
        <v>0</v>
      </c>
      <c r="AF891" s="89">
        <f t="shared" si="208"/>
        <v>0</v>
      </c>
      <c r="AG891" s="89">
        <f t="shared" si="208"/>
        <v>0</v>
      </c>
      <c r="AH891" s="89">
        <f t="shared" si="208"/>
        <v>0</v>
      </c>
      <c r="AI891" s="89">
        <f t="shared" si="208"/>
        <v>0</v>
      </c>
      <c r="AJ891" s="89">
        <f t="shared" si="208"/>
        <v>0</v>
      </c>
      <c r="AK891" s="89">
        <f t="shared" si="208"/>
        <v>0</v>
      </c>
      <c r="AL891" s="89">
        <f t="shared" si="208"/>
        <v>0</v>
      </c>
      <c r="AM891" s="89">
        <f t="shared" si="208"/>
        <v>0</v>
      </c>
      <c r="AN891" s="89">
        <f t="shared" si="208"/>
        <v>0</v>
      </c>
      <c r="AO891" s="89">
        <f t="shared" si="208"/>
        <v>0</v>
      </c>
      <c r="AP891" s="89">
        <f t="shared" si="208"/>
        <v>0</v>
      </c>
      <c r="AQ891" s="89">
        <f t="shared" si="208"/>
        <v>0</v>
      </c>
      <c r="AR891" s="89">
        <f t="shared" si="208"/>
        <v>0</v>
      </c>
      <c r="AS891" s="89">
        <f t="shared" si="208"/>
        <v>0</v>
      </c>
      <c r="AT891" s="89">
        <f t="shared" si="208"/>
        <v>0</v>
      </c>
      <c r="AU891" s="89">
        <f t="shared" si="208"/>
        <v>0</v>
      </c>
      <c r="AV891" s="89">
        <f t="shared" si="208"/>
        <v>0</v>
      </c>
      <c r="AW891" s="89">
        <f t="shared" si="208"/>
        <v>0</v>
      </c>
      <c r="AX891" s="89">
        <f t="shared" si="208"/>
        <v>0</v>
      </c>
      <c r="AY891" s="89">
        <f t="shared" si="208"/>
        <v>0</v>
      </c>
      <c r="AZ891" s="89">
        <f t="shared" si="208"/>
        <v>0</v>
      </c>
      <c r="BA891" s="89">
        <f t="shared" si="208"/>
        <v>0</v>
      </c>
      <c r="BB891" s="89">
        <f t="shared" si="208"/>
        <v>0</v>
      </c>
      <c r="BC891" s="89">
        <f t="shared" si="208"/>
        <v>0</v>
      </c>
      <c r="BD891" s="89">
        <f t="shared" si="208"/>
        <v>0</v>
      </c>
      <c r="BE891" s="89">
        <f t="shared" si="208"/>
        <v>0</v>
      </c>
      <c r="BF891" s="89">
        <f t="shared" si="208"/>
        <v>0</v>
      </c>
      <c r="BG891" s="89">
        <f t="shared" si="208"/>
        <v>0</v>
      </c>
      <c r="BH891" s="89">
        <f t="shared" si="208"/>
        <v>0</v>
      </c>
      <c r="BI891" s="89">
        <f t="shared" si="208"/>
        <v>0</v>
      </c>
      <c r="BJ891" s="89">
        <f t="shared" si="208"/>
        <v>0</v>
      </c>
      <c r="BK891" s="89">
        <f t="shared" si="208"/>
        <v>0</v>
      </c>
      <c r="BL891" s="89">
        <f t="shared" si="208"/>
        <v>0</v>
      </c>
      <c r="BM891" s="89">
        <f t="shared" si="208"/>
        <v>0</v>
      </c>
      <c r="BN891" s="89">
        <f t="shared" ref="BN891" si="210">BN287*$B891</f>
        <v>0</v>
      </c>
      <c r="BO891" s="89">
        <f t="shared" si="209"/>
        <v>0</v>
      </c>
      <c r="BP891" s="89">
        <f t="shared" si="209"/>
        <v>0</v>
      </c>
      <c r="BQ891" s="89">
        <f t="shared" si="209"/>
        <v>0</v>
      </c>
      <c r="BR891" s="89">
        <f t="shared" si="209"/>
        <v>0</v>
      </c>
      <c r="BS891" s="89">
        <f t="shared" si="209"/>
        <v>0</v>
      </c>
      <c r="BT891" s="89">
        <f t="shared" si="209"/>
        <v>0</v>
      </c>
      <c r="BU891" s="89">
        <f t="shared" si="209"/>
        <v>0</v>
      </c>
      <c r="BV891" s="89">
        <f t="shared" si="209"/>
        <v>0</v>
      </c>
      <c r="BW891" s="89">
        <f t="shared" si="209"/>
        <v>0</v>
      </c>
      <c r="BX891" s="89">
        <f t="shared" si="209"/>
        <v>0</v>
      </c>
      <c r="BY891" s="89">
        <f t="shared" si="209"/>
        <v>0</v>
      </c>
      <c r="BZ891" s="89">
        <f t="shared" si="209"/>
        <v>0</v>
      </c>
      <c r="CA891" s="89">
        <f t="shared" si="209"/>
        <v>0</v>
      </c>
      <c r="CB891" s="89">
        <f t="shared" si="209"/>
        <v>0</v>
      </c>
      <c r="CC891" s="89">
        <f t="shared" si="209"/>
        <v>0</v>
      </c>
      <c r="CD891" s="89">
        <f t="shared" si="209"/>
        <v>0</v>
      </c>
      <c r="CE891" s="89">
        <f t="shared" si="209"/>
        <v>0</v>
      </c>
      <c r="CF891" s="89">
        <f t="shared" si="209"/>
        <v>0</v>
      </c>
      <c r="CG891" s="89">
        <f t="shared" si="209"/>
        <v>0</v>
      </c>
      <c r="CH891" s="89">
        <f t="shared" si="209"/>
        <v>0</v>
      </c>
      <c r="CI891" s="89">
        <f t="shared" si="209"/>
        <v>0</v>
      </c>
      <c r="CJ891" s="89">
        <f t="shared" si="209"/>
        <v>0</v>
      </c>
      <c r="CK891" s="89">
        <f t="shared" si="209"/>
        <v>0</v>
      </c>
      <c r="CL891" s="89">
        <f t="shared" si="209"/>
        <v>0</v>
      </c>
      <c r="CM891" s="89">
        <f t="shared" si="209"/>
        <v>0</v>
      </c>
      <c r="CN891" s="89">
        <f t="shared" si="209"/>
        <v>0</v>
      </c>
      <c r="CO891" s="89">
        <f t="shared" si="209"/>
        <v>0</v>
      </c>
      <c r="CP891" s="89">
        <f t="shared" si="209"/>
        <v>0</v>
      </c>
      <c r="CQ891" s="89">
        <f t="shared" si="209"/>
        <v>0</v>
      </c>
    </row>
    <row r="892" spans="1:95" s="89" customFormat="1" hidden="1" x14ac:dyDescent="0.25">
      <c r="A892" s="90" t="s">
        <v>342</v>
      </c>
      <c r="B892" s="91">
        <f>'[1]Base produits'!C284</f>
        <v>0</v>
      </c>
      <c r="C892" s="89">
        <f t="shared" ref="C892:BN895" si="211">C288*$B892</f>
        <v>0</v>
      </c>
      <c r="D892" s="89">
        <f t="shared" si="211"/>
        <v>0</v>
      </c>
      <c r="E892" s="89">
        <f t="shared" si="211"/>
        <v>0</v>
      </c>
      <c r="F892" s="89">
        <f t="shared" si="211"/>
        <v>0</v>
      </c>
      <c r="G892" s="89">
        <f t="shared" si="211"/>
        <v>0</v>
      </c>
      <c r="H892" s="89">
        <f t="shared" si="211"/>
        <v>0</v>
      </c>
      <c r="I892" s="89">
        <f t="shared" si="211"/>
        <v>0</v>
      </c>
      <c r="J892" s="89">
        <f t="shared" si="211"/>
        <v>0</v>
      </c>
      <c r="K892" s="89">
        <f t="shared" si="211"/>
        <v>0</v>
      </c>
      <c r="L892" s="89">
        <f t="shared" si="211"/>
        <v>0</v>
      </c>
      <c r="M892" s="89">
        <f t="shared" si="211"/>
        <v>0</v>
      </c>
      <c r="N892" s="89">
        <f t="shared" si="211"/>
        <v>0</v>
      </c>
      <c r="O892" s="89">
        <f t="shared" si="211"/>
        <v>0</v>
      </c>
      <c r="P892" s="89">
        <f t="shared" si="211"/>
        <v>0</v>
      </c>
      <c r="Q892" s="89">
        <f t="shared" si="211"/>
        <v>0</v>
      </c>
      <c r="R892" s="89">
        <f t="shared" si="211"/>
        <v>0</v>
      </c>
      <c r="S892" s="89">
        <f t="shared" si="211"/>
        <v>0</v>
      </c>
      <c r="T892" s="89">
        <f t="shared" si="211"/>
        <v>0</v>
      </c>
      <c r="U892" s="89">
        <f t="shared" si="211"/>
        <v>0</v>
      </c>
      <c r="V892" s="89">
        <f t="shared" si="211"/>
        <v>0</v>
      </c>
      <c r="W892" s="89">
        <f t="shared" si="211"/>
        <v>0</v>
      </c>
      <c r="X892" s="89">
        <f t="shared" si="211"/>
        <v>0</v>
      </c>
      <c r="Y892" s="89">
        <f t="shared" si="211"/>
        <v>0</v>
      </c>
      <c r="Z892" s="89">
        <f t="shared" si="211"/>
        <v>0</v>
      </c>
      <c r="AA892" s="89">
        <f t="shared" si="211"/>
        <v>0</v>
      </c>
      <c r="AB892" s="89">
        <f t="shared" si="211"/>
        <v>0</v>
      </c>
      <c r="AC892" s="89">
        <f t="shared" si="211"/>
        <v>0</v>
      </c>
      <c r="AD892" s="89">
        <f t="shared" si="211"/>
        <v>0</v>
      </c>
      <c r="AE892" s="89">
        <f t="shared" si="211"/>
        <v>0</v>
      </c>
      <c r="AF892" s="89">
        <f t="shared" si="211"/>
        <v>0</v>
      </c>
      <c r="AG892" s="89">
        <f t="shared" si="211"/>
        <v>0</v>
      </c>
      <c r="AH892" s="89">
        <f t="shared" si="211"/>
        <v>0</v>
      </c>
      <c r="AI892" s="89">
        <f t="shared" si="211"/>
        <v>0</v>
      </c>
      <c r="AJ892" s="89">
        <f t="shared" si="211"/>
        <v>0</v>
      </c>
      <c r="AK892" s="89">
        <f t="shared" si="211"/>
        <v>0</v>
      </c>
      <c r="AL892" s="89">
        <f t="shared" si="211"/>
        <v>0</v>
      </c>
      <c r="AM892" s="89">
        <f t="shared" si="211"/>
        <v>0</v>
      </c>
      <c r="AN892" s="89">
        <f t="shared" si="211"/>
        <v>0</v>
      </c>
      <c r="AO892" s="89">
        <f t="shared" si="211"/>
        <v>0</v>
      </c>
      <c r="AP892" s="89">
        <f t="shared" si="211"/>
        <v>0</v>
      </c>
      <c r="AQ892" s="89">
        <f t="shared" si="211"/>
        <v>0</v>
      </c>
      <c r="AR892" s="89">
        <f t="shared" si="211"/>
        <v>0</v>
      </c>
      <c r="AS892" s="89">
        <f t="shared" si="211"/>
        <v>0</v>
      </c>
      <c r="AT892" s="89">
        <f t="shared" si="211"/>
        <v>0</v>
      </c>
      <c r="AU892" s="89">
        <f t="shared" si="211"/>
        <v>0</v>
      </c>
      <c r="AV892" s="89">
        <f t="shared" si="211"/>
        <v>0</v>
      </c>
      <c r="AW892" s="89">
        <f t="shared" si="211"/>
        <v>0</v>
      </c>
      <c r="AX892" s="89">
        <f t="shared" si="211"/>
        <v>0</v>
      </c>
      <c r="AY892" s="89">
        <f t="shared" si="211"/>
        <v>0</v>
      </c>
      <c r="AZ892" s="89">
        <f t="shared" si="211"/>
        <v>0</v>
      </c>
      <c r="BA892" s="89">
        <f t="shared" si="211"/>
        <v>0</v>
      </c>
      <c r="BB892" s="89">
        <f t="shared" si="211"/>
        <v>0</v>
      </c>
      <c r="BC892" s="89">
        <f t="shared" si="211"/>
        <v>0</v>
      </c>
      <c r="BD892" s="89">
        <f t="shared" si="211"/>
        <v>0</v>
      </c>
      <c r="BE892" s="89">
        <f t="shared" si="211"/>
        <v>0</v>
      </c>
      <c r="BF892" s="89">
        <f t="shared" si="211"/>
        <v>0</v>
      </c>
      <c r="BG892" s="89">
        <f t="shared" si="211"/>
        <v>0</v>
      </c>
      <c r="BH892" s="89">
        <f t="shared" si="211"/>
        <v>0</v>
      </c>
      <c r="BI892" s="89">
        <f t="shared" si="211"/>
        <v>0</v>
      </c>
      <c r="BJ892" s="89">
        <f t="shared" si="211"/>
        <v>0</v>
      </c>
      <c r="BK892" s="89">
        <f t="shared" si="211"/>
        <v>0</v>
      </c>
      <c r="BL892" s="89">
        <f t="shared" si="211"/>
        <v>0</v>
      </c>
      <c r="BM892" s="89">
        <f t="shared" si="211"/>
        <v>0</v>
      </c>
      <c r="BN892" s="89">
        <f t="shared" si="211"/>
        <v>0</v>
      </c>
      <c r="BO892" s="89">
        <f t="shared" ref="BO892:CQ895" si="212">BO288*$B892</f>
        <v>0</v>
      </c>
      <c r="BP892" s="89">
        <f t="shared" si="212"/>
        <v>0</v>
      </c>
      <c r="BQ892" s="89">
        <f t="shared" si="212"/>
        <v>0</v>
      </c>
      <c r="BR892" s="89">
        <f t="shared" si="212"/>
        <v>0</v>
      </c>
      <c r="BS892" s="89">
        <f t="shared" si="212"/>
        <v>0</v>
      </c>
      <c r="BT892" s="89">
        <f t="shared" si="212"/>
        <v>0</v>
      </c>
      <c r="BU892" s="89">
        <f t="shared" si="212"/>
        <v>0</v>
      </c>
      <c r="BV892" s="89">
        <f t="shared" si="212"/>
        <v>0</v>
      </c>
      <c r="BW892" s="89">
        <f t="shared" si="212"/>
        <v>0</v>
      </c>
      <c r="BX892" s="89">
        <f t="shared" si="212"/>
        <v>0</v>
      </c>
      <c r="BY892" s="89">
        <f t="shared" si="212"/>
        <v>0</v>
      </c>
      <c r="BZ892" s="89">
        <f t="shared" si="212"/>
        <v>0</v>
      </c>
      <c r="CA892" s="89">
        <f t="shared" si="212"/>
        <v>0</v>
      </c>
      <c r="CB892" s="89">
        <f t="shared" si="212"/>
        <v>0</v>
      </c>
      <c r="CC892" s="89">
        <f t="shared" si="212"/>
        <v>0</v>
      </c>
      <c r="CD892" s="89">
        <f t="shared" si="212"/>
        <v>0</v>
      </c>
      <c r="CE892" s="89">
        <f t="shared" si="212"/>
        <v>0</v>
      </c>
      <c r="CF892" s="89">
        <f t="shared" si="212"/>
        <v>0</v>
      </c>
      <c r="CG892" s="89">
        <f t="shared" si="212"/>
        <v>0</v>
      </c>
      <c r="CH892" s="89">
        <f t="shared" si="212"/>
        <v>0</v>
      </c>
      <c r="CI892" s="89">
        <f t="shared" si="212"/>
        <v>0</v>
      </c>
      <c r="CJ892" s="89">
        <f t="shared" si="212"/>
        <v>0</v>
      </c>
      <c r="CK892" s="89">
        <f t="shared" si="212"/>
        <v>0</v>
      </c>
      <c r="CL892" s="89">
        <f t="shared" si="212"/>
        <v>0</v>
      </c>
      <c r="CM892" s="89">
        <f t="shared" si="212"/>
        <v>0</v>
      </c>
      <c r="CN892" s="89">
        <f t="shared" si="212"/>
        <v>0</v>
      </c>
      <c r="CO892" s="89">
        <f t="shared" si="212"/>
        <v>0</v>
      </c>
      <c r="CP892" s="89">
        <f t="shared" si="212"/>
        <v>0</v>
      </c>
      <c r="CQ892" s="89">
        <f t="shared" si="212"/>
        <v>0</v>
      </c>
    </row>
    <row r="893" spans="1:95" s="89" customFormat="1" hidden="1" x14ac:dyDescent="0.25">
      <c r="A893" s="90" t="s">
        <v>343</v>
      </c>
      <c r="B893" s="91">
        <f>'[1]Base produits'!C285</f>
        <v>0</v>
      </c>
      <c r="C893" s="89">
        <f t="shared" si="211"/>
        <v>0</v>
      </c>
      <c r="D893" s="89">
        <f t="shared" si="211"/>
        <v>0</v>
      </c>
      <c r="E893" s="89">
        <f t="shared" si="211"/>
        <v>0</v>
      </c>
      <c r="F893" s="89">
        <f t="shared" si="211"/>
        <v>0</v>
      </c>
      <c r="G893" s="89">
        <f t="shared" si="211"/>
        <v>0</v>
      </c>
      <c r="H893" s="89">
        <f t="shared" si="211"/>
        <v>0</v>
      </c>
      <c r="I893" s="89">
        <f t="shared" si="211"/>
        <v>0</v>
      </c>
      <c r="J893" s="89">
        <f t="shared" si="211"/>
        <v>0</v>
      </c>
      <c r="K893" s="89">
        <f t="shared" si="211"/>
        <v>0</v>
      </c>
      <c r="L893" s="89">
        <f t="shared" si="211"/>
        <v>0</v>
      </c>
      <c r="M893" s="89">
        <f t="shared" si="211"/>
        <v>0</v>
      </c>
      <c r="N893" s="89">
        <f t="shared" si="211"/>
        <v>0</v>
      </c>
      <c r="O893" s="89">
        <f t="shared" si="211"/>
        <v>0</v>
      </c>
      <c r="P893" s="89">
        <f t="shared" si="211"/>
        <v>0</v>
      </c>
      <c r="Q893" s="89">
        <f t="shared" si="211"/>
        <v>0</v>
      </c>
      <c r="R893" s="89">
        <f t="shared" si="211"/>
        <v>0</v>
      </c>
      <c r="S893" s="89">
        <f t="shared" si="211"/>
        <v>0</v>
      </c>
      <c r="T893" s="89">
        <f t="shared" si="211"/>
        <v>0</v>
      </c>
      <c r="U893" s="89">
        <f t="shared" si="211"/>
        <v>0</v>
      </c>
      <c r="V893" s="89">
        <f t="shared" si="211"/>
        <v>0</v>
      </c>
      <c r="W893" s="89">
        <f t="shared" si="211"/>
        <v>0</v>
      </c>
      <c r="X893" s="89">
        <f t="shared" si="211"/>
        <v>0</v>
      </c>
      <c r="Y893" s="89">
        <f t="shared" si="211"/>
        <v>0</v>
      </c>
      <c r="Z893" s="89">
        <f t="shared" si="211"/>
        <v>0</v>
      </c>
      <c r="AA893" s="89">
        <f t="shared" si="211"/>
        <v>0</v>
      </c>
      <c r="AB893" s="89">
        <f t="shared" si="211"/>
        <v>0</v>
      </c>
      <c r="AC893" s="89">
        <f t="shared" si="211"/>
        <v>0</v>
      </c>
      <c r="AD893" s="89">
        <f t="shared" si="211"/>
        <v>0</v>
      </c>
      <c r="AE893" s="89">
        <f t="shared" si="211"/>
        <v>0</v>
      </c>
      <c r="AF893" s="89">
        <f t="shared" si="211"/>
        <v>0</v>
      </c>
      <c r="AG893" s="89">
        <f t="shared" si="211"/>
        <v>0</v>
      </c>
      <c r="AH893" s="89">
        <f t="shared" si="211"/>
        <v>0</v>
      </c>
      <c r="AI893" s="89">
        <f t="shared" si="211"/>
        <v>0</v>
      </c>
      <c r="AJ893" s="89">
        <f t="shared" si="211"/>
        <v>0</v>
      </c>
      <c r="AK893" s="89">
        <f t="shared" si="211"/>
        <v>0</v>
      </c>
      <c r="AL893" s="89">
        <f t="shared" si="211"/>
        <v>0</v>
      </c>
      <c r="AM893" s="89">
        <f t="shared" si="211"/>
        <v>0</v>
      </c>
      <c r="AN893" s="89">
        <f t="shared" si="211"/>
        <v>0</v>
      </c>
      <c r="AO893" s="89">
        <f t="shared" si="211"/>
        <v>0</v>
      </c>
      <c r="AP893" s="89">
        <f t="shared" si="211"/>
        <v>0</v>
      </c>
      <c r="AQ893" s="89">
        <f t="shared" si="211"/>
        <v>0</v>
      </c>
      <c r="AR893" s="89">
        <f t="shared" si="211"/>
        <v>0</v>
      </c>
      <c r="AS893" s="89">
        <f t="shared" si="211"/>
        <v>0</v>
      </c>
      <c r="AT893" s="89">
        <f t="shared" si="211"/>
        <v>0</v>
      </c>
      <c r="AU893" s="89">
        <f t="shared" si="211"/>
        <v>0</v>
      </c>
      <c r="AV893" s="89">
        <f t="shared" si="211"/>
        <v>0</v>
      </c>
      <c r="AW893" s="89">
        <f t="shared" si="211"/>
        <v>0</v>
      </c>
      <c r="AX893" s="89">
        <f t="shared" si="211"/>
        <v>0</v>
      </c>
      <c r="AY893" s="89">
        <f t="shared" si="211"/>
        <v>0</v>
      </c>
      <c r="AZ893" s="89">
        <f t="shared" si="211"/>
        <v>0</v>
      </c>
      <c r="BA893" s="89">
        <f t="shared" si="211"/>
        <v>0</v>
      </c>
      <c r="BB893" s="89">
        <f t="shared" si="211"/>
        <v>0</v>
      </c>
      <c r="BC893" s="89">
        <f t="shared" si="211"/>
        <v>0</v>
      </c>
      <c r="BD893" s="89">
        <f t="shared" si="211"/>
        <v>0</v>
      </c>
      <c r="BE893" s="89">
        <f t="shared" si="211"/>
        <v>0</v>
      </c>
      <c r="BF893" s="89">
        <f t="shared" si="211"/>
        <v>0</v>
      </c>
      <c r="BG893" s="89">
        <f t="shared" si="211"/>
        <v>0</v>
      </c>
      <c r="BH893" s="89">
        <f t="shared" si="211"/>
        <v>0</v>
      </c>
      <c r="BI893" s="89">
        <f t="shared" si="211"/>
        <v>0</v>
      </c>
      <c r="BJ893" s="89">
        <f t="shared" si="211"/>
        <v>0</v>
      </c>
      <c r="BK893" s="89">
        <f t="shared" si="211"/>
        <v>0</v>
      </c>
      <c r="BL893" s="89">
        <f t="shared" si="211"/>
        <v>0</v>
      </c>
      <c r="BM893" s="89">
        <f t="shared" si="211"/>
        <v>0</v>
      </c>
      <c r="BN893" s="89">
        <f t="shared" si="211"/>
        <v>0</v>
      </c>
      <c r="BO893" s="89">
        <f t="shared" si="212"/>
        <v>0</v>
      </c>
      <c r="BP893" s="89">
        <f t="shared" si="212"/>
        <v>0</v>
      </c>
      <c r="BQ893" s="89">
        <f t="shared" si="212"/>
        <v>0</v>
      </c>
      <c r="BR893" s="89">
        <f t="shared" si="212"/>
        <v>0</v>
      </c>
      <c r="BS893" s="89">
        <f t="shared" si="212"/>
        <v>0</v>
      </c>
      <c r="BT893" s="89">
        <f t="shared" si="212"/>
        <v>0</v>
      </c>
      <c r="BU893" s="89">
        <f t="shared" si="212"/>
        <v>0</v>
      </c>
      <c r="BV893" s="89">
        <f t="shared" si="212"/>
        <v>0</v>
      </c>
      <c r="BW893" s="89">
        <f t="shared" si="212"/>
        <v>0</v>
      </c>
      <c r="BX893" s="89">
        <f t="shared" si="212"/>
        <v>0</v>
      </c>
      <c r="BY893" s="89">
        <f t="shared" si="212"/>
        <v>0</v>
      </c>
      <c r="BZ893" s="89">
        <f t="shared" si="212"/>
        <v>0</v>
      </c>
      <c r="CA893" s="89">
        <f t="shared" si="212"/>
        <v>0</v>
      </c>
      <c r="CB893" s="89">
        <f t="shared" si="212"/>
        <v>0</v>
      </c>
      <c r="CC893" s="89">
        <f t="shared" si="212"/>
        <v>0</v>
      </c>
      <c r="CD893" s="89">
        <f t="shared" si="212"/>
        <v>0</v>
      </c>
      <c r="CE893" s="89">
        <f t="shared" si="212"/>
        <v>0</v>
      </c>
      <c r="CF893" s="89">
        <f t="shared" si="212"/>
        <v>0</v>
      </c>
      <c r="CG893" s="89">
        <f t="shared" si="212"/>
        <v>0</v>
      </c>
      <c r="CH893" s="89">
        <f t="shared" si="212"/>
        <v>0</v>
      </c>
      <c r="CI893" s="89">
        <f t="shared" si="212"/>
        <v>0</v>
      </c>
      <c r="CJ893" s="89">
        <f t="shared" si="212"/>
        <v>0</v>
      </c>
      <c r="CK893" s="89">
        <f t="shared" si="212"/>
        <v>0</v>
      </c>
      <c r="CL893" s="89">
        <f t="shared" si="212"/>
        <v>0</v>
      </c>
      <c r="CM893" s="89">
        <f t="shared" si="212"/>
        <v>0</v>
      </c>
      <c r="CN893" s="89">
        <f t="shared" si="212"/>
        <v>0</v>
      </c>
      <c r="CO893" s="89">
        <f t="shared" si="212"/>
        <v>0</v>
      </c>
      <c r="CP893" s="89">
        <f t="shared" si="212"/>
        <v>0</v>
      </c>
      <c r="CQ893" s="89">
        <f t="shared" si="212"/>
        <v>0</v>
      </c>
    </row>
    <row r="894" spans="1:95" s="89" customFormat="1" hidden="1" x14ac:dyDescent="0.25">
      <c r="A894" s="90" t="s">
        <v>344</v>
      </c>
      <c r="B894" s="91">
        <f>'[1]Base produits'!C286</f>
        <v>0</v>
      </c>
      <c r="C894" s="89">
        <f t="shared" si="211"/>
        <v>0</v>
      </c>
      <c r="D894" s="89">
        <f t="shared" si="211"/>
        <v>0</v>
      </c>
      <c r="E894" s="89">
        <f t="shared" si="211"/>
        <v>0</v>
      </c>
      <c r="F894" s="89">
        <f t="shared" si="211"/>
        <v>0</v>
      </c>
      <c r="G894" s="89">
        <f t="shared" si="211"/>
        <v>0</v>
      </c>
      <c r="H894" s="89">
        <f t="shared" si="211"/>
        <v>0</v>
      </c>
      <c r="I894" s="89">
        <f t="shared" si="211"/>
        <v>0</v>
      </c>
      <c r="J894" s="89">
        <f t="shared" si="211"/>
        <v>0</v>
      </c>
      <c r="K894" s="89">
        <f t="shared" si="211"/>
        <v>0</v>
      </c>
      <c r="L894" s="89">
        <f t="shared" si="211"/>
        <v>0</v>
      </c>
      <c r="M894" s="89">
        <f t="shared" si="211"/>
        <v>0</v>
      </c>
      <c r="N894" s="89">
        <f t="shared" si="211"/>
        <v>0</v>
      </c>
      <c r="O894" s="89">
        <f t="shared" si="211"/>
        <v>0</v>
      </c>
      <c r="P894" s="89">
        <f t="shared" si="211"/>
        <v>0</v>
      </c>
      <c r="Q894" s="89">
        <f t="shared" si="211"/>
        <v>0</v>
      </c>
      <c r="R894" s="89">
        <f t="shared" si="211"/>
        <v>0</v>
      </c>
      <c r="S894" s="89">
        <f t="shared" si="211"/>
        <v>0</v>
      </c>
      <c r="T894" s="89">
        <f t="shared" si="211"/>
        <v>0</v>
      </c>
      <c r="U894" s="89">
        <f t="shared" si="211"/>
        <v>0</v>
      </c>
      <c r="V894" s="89">
        <f t="shared" si="211"/>
        <v>0</v>
      </c>
      <c r="W894" s="89">
        <f t="shared" si="211"/>
        <v>0</v>
      </c>
      <c r="X894" s="89">
        <f t="shared" si="211"/>
        <v>0</v>
      </c>
      <c r="Y894" s="89">
        <f t="shared" si="211"/>
        <v>0</v>
      </c>
      <c r="Z894" s="89">
        <f t="shared" si="211"/>
        <v>0</v>
      </c>
      <c r="AA894" s="89">
        <f t="shared" si="211"/>
        <v>0</v>
      </c>
      <c r="AB894" s="89">
        <f t="shared" si="211"/>
        <v>0</v>
      </c>
      <c r="AC894" s="89">
        <f t="shared" si="211"/>
        <v>0</v>
      </c>
      <c r="AD894" s="89">
        <f t="shared" si="211"/>
        <v>0</v>
      </c>
      <c r="AE894" s="89">
        <f t="shared" si="211"/>
        <v>0</v>
      </c>
      <c r="AF894" s="89">
        <f t="shared" si="211"/>
        <v>0</v>
      </c>
      <c r="AG894" s="89">
        <f t="shared" si="211"/>
        <v>0</v>
      </c>
      <c r="AH894" s="89">
        <f t="shared" si="211"/>
        <v>0</v>
      </c>
      <c r="AI894" s="89">
        <f t="shared" si="211"/>
        <v>0</v>
      </c>
      <c r="AJ894" s="89">
        <f t="shared" si="211"/>
        <v>0</v>
      </c>
      <c r="AK894" s="89">
        <f t="shared" si="211"/>
        <v>0</v>
      </c>
      <c r="AL894" s="89">
        <f t="shared" si="211"/>
        <v>0</v>
      </c>
      <c r="AM894" s="89">
        <f t="shared" si="211"/>
        <v>0</v>
      </c>
      <c r="AN894" s="89">
        <f t="shared" si="211"/>
        <v>0</v>
      </c>
      <c r="AO894" s="89">
        <f t="shared" si="211"/>
        <v>0</v>
      </c>
      <c r="AP894" s="89">
        <f t="shared" si="211"/>
        <v>0</v>
      </c>
      <c r="AQ894" s="89">
        <f t="shared" si="211"/>
        <v>0</v>
      </c>
      <c r="AR894" s="89">
        <f t="shared" si="211"/>
        <v>0</v>
      </c>
      <c r="AS894" s="89">
        <f t="shared" si="211"/>
        <v>0</v>
      </c>
      <c r="AT894" s="89">
        <f t="shared" si="211"/>
        <v>0</v>
      </c>
      <c r="AU894" s="89">
        <f t="shared" si="211"/>
        <v>0</v>
      </c>
      <c r="AV894" s="89">
        <f t="shared" si="211"/>
        <v>0</v>
      </c>
      <c r="AW894" s="89">
        <f t="shared" si="211"/>
        <v>0</v>
      </c>
      <c r="AX894" s="89">
        <f t="shared" si="211"/>
        <v>0</v>
      </c>
      <c r="AY894" s="89">
        <f t="shared" si="211"/>
        <v>0</v>
      </c>
      <c r="AZ894" s="89">
        <f t="shared" si="211"/>
        <v>0</v>
      </c>
      <c r="BA894" s="89">
        <f t="shared" si="211"/>
        <v>0</v>
      </c>
      <c r="BB894" s="89">
        <f t="shared" si="211"/>
        <v>0</v>
      </c>
      <c r="BC894" s="89">
        <f t="shared" si="211"/>
        <v>0</v>
      </c>
      <c r="BD894" s="89">
        <f t="shared" si="211"/>
        <v>0</v>
      </c>
      <c r="BE894" s="89">
        <f t="shared" si="211"/>
        <v>0</v>
      </c>
      <c r="BF894" s="89">
        <f t="shared" si="211"/>
        <v>0</v>
      </c>
      <c r="BG894" s="89">
        <f t="shared" si="211"/>
        <v>0</v>
      </c>
      <c r="BH894" s="89">
        <f t="shared" si="211"/>
        <v>0</v>
      </c>
      <c r="BI894" s="89">
        <f t="shared" si="211"/>
        <v>0</v>
      </c>
      <c r="BJ894" s="89">
        <f t="shared" si="211"/>
        <v>0</v>
      </c>
      <c r="BK894" s="89">
        <f t="shared" si="211"/>
        <v>0</v>
      </c>
      <c r="BL894" s="89">
        <f t="shared" si="211"/>
        <v>0</v>
      </c>
      <c r="BM894" s="89">
        <f t="shared" si="211"/>
        <v>0</v>
      </c>
      <c r="BN894" s="89">
        <f t="shared" si="211"/>
        <v>0</v>
      </c>
      <c r="BO894" s="89">
        <f t="shared" si="212"/>
        <v>0</v>
      </c>
      <c r="BP894" s="89">
        <f t="shared" si="212"/>
        <v>0</v>
      </c>
      <c r="BQ894" s="89">
        <f t="shared" si="212"/>
        <v>0</v>
      </c>
      <c r="BR894" s="89">
        <f t="shared" si="212"/>
        <v>0</v>
      </c>
      <c r="BS894" s="89">
        <f t="shared" si="212"/>
        <v>0</v>
      </c>
      <c r="BT894" s="89">
        <f t="shared" si="212"/>
        <v>0</v>
      </c>
      <c r="BU894" s="89">
        <f t="shared" si="212"/>
        <v>0</v>
      </c>
      <c r="BV894" s="89">
        <f t="shared" si="212"/>
        <v>0</v>
      </c>
      <c r="BW894" s="89">
        <f t="shared" si="212"/>
        <v>0</v>
      </c>
      <c r="BX894" s="89">
        <f t="shared" si="212"/>
        <v>0</v>
      </c>
      <c r="BY894" s="89">
        <f t="shared" si="212"/>
        <v>0</v>
      </c>
      <c r="BZ894" s="89">
        <f t="shared" si="212"/>
        <v>0</v>
      </c>
      <c r="CA894" s="89">
        <f t="shared" si="212"/>
        <v>0</v>
      </c>
      <c r="CB894" s="89">
        <f t="shared" si="212"/>
        <v>0</v>
      </c>
      <c r="CC894" s="89">
        <f t="shared" si="212"/>
        <v>0</v>
      </c>
      <c r="CD894" s="89">
        <f t="shared" si="212"/>
        <v>0</v>
      </c>
      <c r="CE894" s="89">
        <f t="shared" si="212"/>
        <v>0</v>
      </c>
      <c r="CF894" s="89">
        <f t="shared" si="212"/>
        <v>0</v>
      </c>
      <c r="CG894" s="89">
        <f t="shared" si="212"/>
        <v>0</v>
      </c>
      <c r="CH894" s="89">
        <f t="shared" si="212"/>
        <v>0</v>
      </c>
      <c r="CI894" s="89">
        <f t="shared" si="212"/>
        <v>0</v>
      </c>
      <c r="CJ894" s="89">
        <f t="shared" si="212"/>
        <v>0</v>
      </c>
      <c r="CK894" s="89">
        <f t="shared" si="212"/>
        <v>0</v>
      </c>
      <c r="CL894" s="89">
        <f t="shared" si="212"/>
        <v>0</v>
      </c>
      <c r="CM894" s="89">
        <f t="shared" si="212"/>
        <v>0</v>
      </c>
      <c r="CN894" s="89">
        <f t="shared" si="212"/>
        <v>0</v>
      </c>
      <c r="CO894" s="89">
        <f t="shared" si="212"/>
        <v>0</v>
      </c>
      <c r="CP894" s="89">
        <f t="shared" si="212"/>
        <v>0</v>
      </c>
      <c r="CQ894" s="89">
        <f t="shared" si="212"/>
        <v>0</v>
      </c>
    </row>
    <row r="895" spans="1:95" s="89" customFormat="1" hidden="1" x14ac:dyDescent="0.25">
      <c r="A895" s="90" t="s">
        <v>345</v>
      </c>
      <c r="B895" s="91">
        <f>'[1]Base produits'!C287</f>
        <v>0</v>
      </c>
      <c r="C895" s="89">
        <f t="shared" si="211"/>
        <v>0</v>
      </c>
      <c r="D895" s="89">
        <f t="shared" si="211"/>
        <v>0</v>
      </c>
      <c r="E895" s="89">
        <f t="shared" si="211"/>
        <v>0</v>
      </c>
      <c r="F895" s="89">
        <f t="shared" si="211"/>
        <v>0</v>
      </c>
      <c r="G895" s="89">
        <f t="shared" si="211"/>
        <v>0</v>
      </c>
      <c r="H895" s="89">
        <f t="shared" si="211"/>
        <v>0</v>
      </c>
      <c r="I895" s="89">
        <f t="shared" si="211"/>
        <v>0</v>
      </c>
      <c r="J895" s="89">
        <f t="shared" si="211"/>
        <v>0</v>
      </c>
      <c r="K895" s="89">
        <f t="shared" si="211"/>
        <v>0</v>
      </c>
      <c r="L895" s="89">
        <f t="shared" si="211"/>
        <v>0</v>
      </c>
      <c r="M895" s="89">
        <f t="shared" si="211"/>
        <v>0</v>
      </c>
      <c r="N895" s="89">
        <f t="shared" si="211"/>
        <v>0</v>
      </c>
      <c r="O895" s="89">
        <f t="shared" si="211"/>
        <v>0</v>
      </c>
      <c r="P895" s="89">
        <f t="shared" si="211"/>
        <v>0</v>
      </c>
      <c r="Q895" s="89">
        <f t="shared" si="211"/>
        <v>0</v>
      </c>
      <c r="R895" s="89">
        <f t="shared" si="211"/>
        <v>0</v>
      </c>
      <c r="S895" s="89">
        <f t="shared" si="211"/>
        <v>0</v>
      </c>
      <c r="T895" s="89">
        <f t="shared" si="211"/>
        <v>0</v>
      </c>
      <c r="U895" s="89">
        <f t="shared" si="211"/>
        <v>0</v>
      </c>
      <c r="V895" s="89">
        <f t="shared" si="211"/>
        <v>0</v>
      </c>
      <c r="W895" s="89">
        <f t="shared" si="211"/>
        <v>0</v>
      </c>
      <c r="X895" s="89">
        <f t="shared" si="211"/>
        <v>0</v>
      </c>
      <c r="Y895" s="89">
        <f t="shared" si="211"/>
        <v>0</v>
      </c>
      <c r="Z895" s="89">
        <f t="shared" si="211"/>
        <v>0</v>
      </c>
      <c r="AA895" s="89">
        <f t="shared" si="211"/>
        <v>0</v>
      </c>
      <c r="AB895" s="89">
        <f t="shared" si="211"/>
        <v>0</v>
      </c>
      <c r="AC895" s="89">
        <f t="shared" si="211"/>
        <v>0</v>
      </c>
      <c r="AD895" s="89">
        <f t="shared" si="211"/>
        <v>0</v>
      </c>
      <c r="AE895" s="89">
        <f t="shared" si="211"/>
        <v>0</v>
      </c>
      <c r="AF895" s="89">
        <f t="shared" si="211"/>
        <v>0</v>
      </c>
      <c r="AG895" s="89">
        <f t="shared" si="211"/>
        <v>0</v>
      </c>
      <c r="AH895" s="89">
        <f t="shared" si="211"/>
        <v>0</v>
      </c>
      <c r="AI895" s="89">
        <f t="shared" si="211"/>
        <v>0</v>
      </c>
      <c r="AJ895" s="89">
        <f t="shared" si="211"/>
        <v>0</v>
      </c>
      <c r="AK895" s="89">
        <f t="shared" si="211"/>
        <v>0</v>
      </c>
      <c r="AL895" s="89">
        <f t="shared" si="211"/>
        <v>0</v>
      </c>
      <c r="AM895" s="89">
        <f t="shared" si="211"/>
        <v>0</v>
      </c>
      <c r="AN895" s="89">
        <f t="shared" si="211"/>
        <v>0</v>
      </c>
      <c r="AO895" s="89">
        <f t="shared" si="211"/>
        <v>0</v>
      </c>
      <c r="AP895" s="89">
        <f t="shared" si="211"/>
        <v>0</v>
      </c>
      <c r="AQ895" s="89">
        <f t="shared" si="211"/>
        <v>0</v>
      </c>
      <c r="AR895" s="89">
        <f t="shared" si="211"/>
        <v>0</v>
      </c>
      <c r="AS895" s="89">
        <f t="shared" si="211"/>
        <v>0</v>
      </c>
      <c r="AT895" s="89">
        <f t="shared" si="211"/>
        <v>0</v>
      </c>
      <c r="AU895" s="89">
        <f t="shared" si="211"/>
        <v>0</v>
      </c>
      <c r="AV895" s="89">
        <f t="shared" si="211"/>
        <v>0</v>
      </c>
      <c r="AW895" s="89">
        <f t="shared" si="211"/>
        <v>0</v>
      </c>
      <c r="AX895" s="89">
        <f t="shared" si="211"/>
        <v>0</v>
      </c>
      <c r="AY895" s="89">
        <f t="shared" si="211"/>
        <v>0</v>
      </c>
      <c r="AZ895" s="89">
        <f t="shared" si="211"/>
        <v>0</v>
      </c>
      <c r="BA895" s="89">
        <f t="shared" si="211"/>
        <v>0</v>
      </c>
      <c r="BB895" s="89">
        <f t="shared" si="211"/>
        <v>0</v>
      </c>
      <c r="BC895" s="89">
        <f t="shared" si="211"/>
        <v>0</v>
      </c>
      <c r="BD895" s="89">
        <f t="shared" si="211"/>
        <v>0</v>
      </c>
      <c r="BE895" s="89">
        <f t="shared" si="211"/>
        <v>0</v>
      </c>
      <c r="BF895" s="89">
        <f t="shared" si="211"/>
        <v>0</v>
      </c>
      <c r="BG895" s="89">
        <f t="shared" si="211"/>
        <v>0</v>
      </c>
      <c r="BH895" s="89">
        <f t="shared" si="211"/>
        <v>0</v>
      </c>
      <c r="BI895" s="89">
        <f t="shared" si="211"/>
        <v>0</v>
      </c>
      <c r="BJ895" s="89">
        <f t="shared" si="211"/>
        <v>0</v>
      </c>
      <c r="BK895" s="89">
        <f t="shared" si="211"/>
        <v>0</v>
      </c>
      <c r="BL895" s="89">
        <f t="shared" si="211"/>
        <v>0</v>
      </c>
      <c r="BM895" s="89">
        <f t="shared" si="211"/>
        <v>0</v>
      </c>
      <c r="BN895" s="89">
        <f t="shared" ref="BN895" si="213">BN291*$B895</f>
        <v>0</v>
      </c>
      <c r="BO895" s="89">
        <f t="shared" si="212"/>
        <v>0</v>
      </c>
      <c r="BP895" s="89">
        <f t="shared" si="212"/>
        <v>0</v>
      </c>
      <c r="BQ895" s="89">
        <f t="shared" si="212"/>
        <v>0</v>
      </c>
      <c r="BR895" s="89">
        <f t="shared" si="212"/>
        <v>0</v>
      </c>
      <c r="BS895" s="89">
        <f t="shared" si="212"/>
        <v>0</v>
      </c>
      <c r="BT895" s="89">
        <f t="shared" si="212"/>
        <v>0</v>
      </c>
      <c r="BU895" s="89">
        <f t="shared" si="212"/>
        <v>0</v>
      </c>
      <c r="BV895" s="89">
        <f t="shared" si="212"/>
        <v>0</v>
      </c>
      <c r="BW895" s="89">
        <f t="shared" si="212"/>
        <v>0</v>
      </c>
      <c r="BX895" s="89">
        <f t="shared" si="212"/>
        <v>0</v>
      </c>
      <c r="BY895" s="89">
        <f t="shared" si="212"/>
        <v>0</v>
      </c>
      <c r="BZ895" s="89">
        <f t="shared" si="212"/>
        <v>0</v>
      </c>
      <c r="CA895" s="89">
        <f t="shared" si="212"/>
        <v>0</v>
      </c>
      <c r="CB895" s="89">
        <f t="shared" si="212"/>
        <v>0</v>
      </c>
      <c r="CC895" s="89">
        <f t="shared" si="212"/>
        <v>0</v>
      </c>
      <c r="CD895" s="89">
        <f t="shared" si="212"/>
        <v>0</v>
      </c>
      <c r="CE895" s="89">
        <f t="shared" si="212"/>
        <v>0</v>
      </c>
      <c r="CF895" s="89">
        <f t="shared" si="212"/>
        <v>0</v>
      </c>
      <c r="CG895" s="89">
        <f t="shared" si="212"/>
        <v>0</v>
      </c>
      <c r="CH895" s="89">
        <f t="shared" si="212"/>
        <v>0</v>
      </c>
      <c r="CI895" s="89">
        <f t="shared" si="212"/>
        <v>0</v>
      </c>
      <c r="CJ895" s="89">
        <f t="shared" si="212"/>
        <v>0</v>
      </c>
      <c r="CK895" s="89">
        <f t="shared" si="212"/>
        <v>0</v>
      </c>
      <c r="CL895" s="89">
        <f t="shared" si="212"/>
        <v>0</v>
      </c>
      <c r="CM895" s="89">
        <f t="shared" si="212"/>
        <v>0</v>
      </c>
      <c r="CN895" s="89">
        <f t="shared" si="212"/>
        <v>0</v>
      </c>
      <c r="CO895" s="89">
        <f t="shared" si="212"/>
        <v>0</v>
      </c>
      <c r="CP895" s="89">
        <f t="shared" si="212"/>
        <v>0</v>
      </c>
      <c r="CQ895" s="89">
        <f t="shared" si="212"/>
        <v>0</v>
      </c>
    </row>
    <row r="896" spans="1:95" s="89" customFormat="1" hidden="1" x14ac:dyDescent="0.25">
      <c r="A896" s="90" t="s">
        <v>346</v>
      </c>
      <c r="B896" s="91">
        <f>'[1]Base produits'!C288</f>
        <v>0</v>
      </c>
      <c r="C896" s="89">
        <f t="shared" ref="C896:BN899" si="214">C292*$B896</f>
        <v>0</v>
      </c>
      <c r="D896" s="89">
        <f t="shared" si="214"/>
        <v>0</v>
      </c>
      <c r="E896" s="89">
        <f t="shared" si="214"/>
        <v>0</v>
      </c>
      <c r="F896" s="89">
        <f t="shared" si="214"/>
        <v>0</v>
      </c>
      <c r="G896" s="89">
        <f t="shared" si="214"/>
        <v>0</v>
      </c>
      <c r="H896" s="89">
        <f t="shared" si="214"/>
        <v>0</v>
      </c>
      <c r="I896" s="89">
        <f t="shared" si="214"/>
        <v>0</v>
      </c>
      <c r="J896" s="89">
        <f t="shared" si="214"/>
        <v>0</v>
      </c>
      <c r="K896" s="89">
        <f t="shared" si="214"/>
        <v>0</v>
      </c>
      <c r="L896" s="89">
        <f t="shared" si="214"/>
        <v>0</v>
      </c>
      <c r="M896" s="89">
        <f t="shared" si="214"/>
        <v>0</v>
      </c>
      <c r="N896" s="89">
        <f t="shared" si="214"/>
        <v>0</v>
      </c>
      <c r="O896" s="89">
        <f t="shared" si="214"/>
        <v>0</v>
      </c>
      <c r="P896" s="89">
        <f t="shared" si="214"/>
        <v>0</v>
      </c>
      <c r="Q896" s="89">
        <f t="shared" si="214"/>
        <v>0</v>
      </c>
      <c r="R896" s="89">
        <f t="shared" si="214"/>
        <v>0</v>
      </c>
      <c r="S896" s="89">
        <f t="shared" si="214"/>
        <v>0</v>
      </c>
      <c r="T896" s="89">
        <f t="shared" si="214"/>
        <v>0</v>
      </c>
      <c r="U896" s="89">
        <f t="shared" si="214"/>
        <v>0</v>
      </c>
      <c r="V896" s="89">
        <f t="shared" si="214"/>
        <v>0</v>
      </c>
      <c r="W896" s="89">
        <f t="shared" si="214"/>
        <v>0</v>
      </c>
      <c r="X896" s="89">
        <f t="shared" si="214"/>
        <v>0</v>
      </c>
      <c r="Y896" s="89">
        <f t="shared" si="214"/>
        <v>0</v>
      </c>
      <c r="Z896" s="89">
        <f t="shared" si="214"/>
        <v>0</v>
      </c>
      <c r="AA896" s="89">
        <f t="shared" si="214"/>
        <v>0</v>
      </c>
      <c r="AB896" s="89">
        <f t="shared" si="214"/>
        <v>0</v>
      </c>
      <c r="AC896" s="89">
        <f t="shared" si="214"/>
        <v>0</v>
      </c>
      <c r="AD896" s="89">
        <f t="shared" si="214"/>
        <v>0</v>
      </c>
      <c r="AE896" s="89">
        <f t="shared" si="214"/>
        <v>0</v>
      </c>
      <c r="AF896" s="89">
        <f t="shared" si="214"/>
        <v>0</v>
      </c>
      <c r="AG896" s="89">
        <f t="shared" si="214"/>
        <v>0</v>
      </c>
      <c r="AH896" s="89">
        <f t="shared" si="214"/>
        <v>0</v>
      </c>
      <c r="AI896" s="89">
        <f t="shared" si="214"/>
        <v>0</v>
      </c>
      <c r="AJ896" s="89">
        <f t="shared" si="214"/>
        <v>0</v>
      </c>
      <c r="AK896" s="89">
        <f t="shared" si="214"/>
        <v>0</v>
      </c>
      <c r="AL896" s="89">
        <f t="shared" si="214"/>
        <v>0</v>
      </c>
      <c r="AM896" s="89">
        <f t="shared" si="214"/>
        <v>0</v>
      </c>
      <c r="AN896" s="89">
        <f t="shared" si="214"/>
        <v>0</v>
      </c>
      <c r="AO896" s="89">
        <f t="shared" si="214"/>
        <v>0</v>
      </c>
      <c r="AP896" s="89">
        <f t="shared" si="214"/>
        <v>0</v>
      </c>
      <c r="AQ896" s="89">
        <f t="shared" si="214"/>
        <v>0</v>
      </c>
      <c r="AR896" s="89">
        <f t="shared" si="214"/>
        <v>0</v>
      </c>
      <c r="AS896" s="89">
        <f t="shared" si="214"/>
        <v>0</v>
      </c>
      <c r="AT896" s="89">
        <f t="shared" si="214"/>
        <v>0</v>
      </c>
      <c r="AU896" s="89">
        <f t="shared" si="214"/>
        <v>0</v>
      </c>
      <c r="AV896" s="89">
        <f t="shared" si="214"/>
        <v>0</v>
      </c>
      <c r="AW896" s="89">
        <f t="shared" si="214"/>
        <v>0</v>
      </c>
      <c r="AX896" s="89">
        <f t="shared" si="214"/>
        <v>0</v>
      </c>
      <c r="AY896" s="89">
        <f t="shared" si="214"/>
        <v>0</v>
      </c>
      <c r="AZ896" s="89">
        <f t="shared" si="214"/>
        <v>0</v>
      </c>
      <c r="BA896" s="89">
        <f t="shared" si="214"/>
        <v>0</v>
      </c>
      <c r="BB896" s="89">
        <f t="shared" si="214"/>
        <v>0</v>
      </c>
      <c r="BC896" s="89">
        <f t="shared" si="214"/>
        <v>0</v>
      </c>
      <c r="BD896" s="89">
        <f t="shared" si="214"/>
        <v>0</v>
      </c>
      <c r="BE896" s="89">
        <f t="shared" si="214"/>
        <v>0</v>
      </c>
      <c r="BF896" s="89">
        <f t="shared" si="214"/>
        <v>0</v>
      </c>
      <c r="BG896" s="89">
        <f t="shared" si="214"/>
        <v>0</v>
      </c>
      <c r="BH896" s="89">
        <f t="shared" si="214"/>
        <v>0</v>
      </c>
      <c r="BI896" s="89">
        <f t="shared" si="214"/>
        <v>0</v>
      </c>
      <c r="BJ896" s="89">
        <f t="shared" si="214"/>
        <v>0</v>
      </c>
      <c r="BK896" s="89">
        <f t="shared" si="214"/>
        <v>0</v>
      </c>
      <c r="BL896" s="89">
        <f t="shared" si="214"/>
        <v>0</v>
      </c>
      <c r="BM896" s="89">
        <f t="shared" si="214"/>
        <v>0</v>
      </c>
      <c r="BN896" s="89">
        <f t="shared" si="214"/>
        <v>0</v>
      </c>
      <c r="BO896" s="89">
        <f t="shared" ref="BO896:CQ899" si="215">BO292*$B896</f>
        <v>0</v>
      </c>
      <c r="BP896" s="89">
        <f t="shared" si="215"/>
        <v>0</v>
      </c>
      <c r="BQ896" s="89">
        <f t="shared" si="215"/>
        <v>0</v>
      </c>
      <c r="BR896" s="89">
        <f t="shared" si="215"/>
        <v>0</v>
      </c>
      <c r="BS896" s="89">
        <f t="shared" si="215"/>
        <v>0</v>
      </c>
      <c r="BT896" s="89">
        <f t="shared" si="215"/>
        <v>0</v>
      </c>
      <c r="BU896" s="89">
        <f t="shared" si="215"/>
        <v>0</v>
      </c>
      <c r="BV896" s="89">
        <f t="shared" si="215"/>
        <v>0</v>
      </c>
      <c r="BW896" s="89">
        <f t="shared" si="215"/>
        <v>0</v>
      </c>
      <c r="BX896" s="89">
        <f t="shared" si="215"/>
        <v>0</v>
      </c>
      <c r="BY896" s="89">
        <f t="shared" si="215"/>
        <v>0</v>
      </c>
      <c r="BZ896" s="89">
        <f t="shared" si="215"/>
        <v>0</v>
      </c>
      <c r="CA896" s="89">
        <f t="shared" si="215"/>
        <v>0</v>
      </c>
      <c r="CB896" s="89">
        <f t="shared" si="215"/>
        <v>0</v>
      </c>
      <c r="CC896" s="89">
        <f t="shared" si="215"/>
        <v>0</v>
      </c>
      <c r="CD896" s="89">
        <f t="shared" si="215"/>
        <v>0</v>
      </c>
      <c r="CE896" s="89">
        <f t="shared" si="215"/>
        <v>0</v>
      </c>
      <c r="CF896" s="89">
        <f t="shared" si="215"/>
        <v>0</v>
      </c>
      <c r="CG896" s="89">
        <f t="shared" si="215"/>
        <v>0</v>
      </c>
      <c r="CH896" s="89">
        <f t="shared" si="215"/>
        <v>0</v>
      </c>
      <c r="CI896" s="89">
        <f t="shared" si="215"/>
        <v>0</v>
      </c>
      <c r="CJ896" s="89">
        <f t="shared" si="215"/>
        <v>0</v>
      </c>
      <c r="CK896" s="89">
        <f t="shared" si="215"/>
        <v>0</v>
      </c>
      <c r="CL896" s="89">
        <f t="shared" si="215"/>
        <v>0</v>
      </c>
      <c r="CM896" s="89">
        <f t="shared" si="215"/>
        <v>0</v>
      </c>
      <c r="CN896" s="89">
        <f t="shared" si="215"/>
        <v>0</v>
      </c>
      <c r="CO896" s="89">
        <f t="shared" si="215"/>
        <v>0</v>
      </c>
      <c r="CP896" s="89">
        <f t="shared" si="215"/>
        <v>0</v>
      </c>
      <c r="CQ896" s="89">
        <f t="shared" si="215"/>
        <v>0</v>
      </c>
    </row>
    <row r="897" spans="1:95" s="89" customFormat="1" hidden="1" x14ac:dyDescent="0.25">
      <c r="A897" s="90" t="s">
        <v>347</v>
      </c>
      <c r="B897" s="91">
        <f>'[1]Base produits'!C289</f>
        <v>0</v>
      </c>
      <c r="C897" s="89">
        <f t="shared" si="214"/>
        <v>0</v>
      </c>
      <c r="D897" s="89">
        <f t="shared" si="214"/>
        <v>0</v>
      </c>
      <c r="E897" s="89">
        <f t="shared" si="214"/>
        <v>0</v>
      </c>
      <c r="F897" s="89">
        <f t="shared" si="214"/>
        <v>0</v>
      </c>
      <c r="G897" s="89">
        <f t="shared" si="214"/>
        <v>0</v>
      </c>
      <c r="H897" s="89">
        <f t="shared" si="214"/>
        <v>0</v>
      </c>
      <c r="I897" s="89">
        <f t="shared" si="214"/>
        <v>0</v>
      </c>
      <c r="J897" s="89">
        <f t="shared" si="214"/>
        <v>0</v>
      </c>
      <c r="K897" s="89">
        <f t="shared" si="214"/>
        <v>0</v>
      </c>
      <c r="L897" s="89">
        <f t="shared" si="214"/>
        <v>0</v>
      </c>
      <c r="M897" s="89">
        <f t="shared" si="214"/>
        <v>0</v>
      </c>
      <c r="N897" s="89">
        <f t="shared" si="214"/>
        <v>0</v>
      </c>
      <c r="O897" s="89">
        <f t="shared" si="214"/>
        <v>0</v>
      </c>
      <c r="P897" s="89">
        <f t="shared" si="214"/>
        <v>0</v>
      </c>
      <c r="Q897" s="89">
        <f t="shared" si="214"/>
        <v>0</v>
      </c>
      <c r="R897" s="89">
        <f t="shared" si="214"/>
        <v>0</v>
      </c>
      <c r="S897" s="89">
        <f t="shared" si="214"/>
        <v>0</v>
      </c>
      <c r="T897" s="89">
        <f t="shared" si="214"/>
        <v>0</v>
      </c>
      <c r="U897" s="89">
        <f t="shared" si="214"/>
        <v>0</v>
      </c>
      <c r="V897" s="89">
        <f t="shared" si="214"/>
        <v>0</v>
      </c>
      <c r="W897" s="89">
        <f t="shared" si="214"/>
        <v>0</v>
      </c>
      <c r="X897" s="89">
        <f t="shared" si="214"/>
        <v>0</v>
      </c>
      <c r="Y897" s="89">
        <f t="shared" si="214"/>
        <v>0</v>
      </c>
      <c r="Z897" s="89">
        <f t="shared" si="214"/>
        <v>0</v>
      </c>
      <c r="AA897" s="89">
        <f t="shared" si="214"/>
        <v>0</v>
      </c>
      <c r="AB897" s="89">
        <f t="shared" si="214"/>
        <v>0</v>
      </c>
      <c r="AC897" s="89">
        <f t="shared" si="214"/>
        <v>0</v>
      </c>
      <c r="AD897" s="89">
        <f t="shared" si="214"/>
        <v>0</v>
      </c>
      <c r="AE897" s="89">
        <f t="shared" si="214"/>
        <v>0</v>
      </c>
      <c r="AF897" s="89">
        <f t="shared" si="214"/>
        <v>0</v>
      </c>
      <c r="AG897" s="89">
        <f t="shared" si="214"/>
        <v>0</v>
      </c>
      <c r="AH897" s="89">
        <f t="shared" si="214"/>
        <v>0</v>
      </c>
      <c r="AI897" s="89">
        <f t="shared" si="214"/>
        <v>0</v>
      </c>
      <c r="AJ897" s="89">
        <f t="shared" si="214"/>
        <v>0</v>
      </c>
      <c r="AK897" s="89">
        <f t="shared" si="214"/>
        <v>0</v>
      </c>
      <c r="AL897" s="89">
        <f t="shared" si="214"/>
        <v>0</v>
      </c>
      <c r="AM897" s="89">
        <f t="shared" si="214"/>
        <v>0</v>
      </c>
      <c r="AN897" s="89">
        <f t="shared" si="214"/>
        <v>0</v>
      </c>
      <c r="AO897" s="89">
        <f t="shared" si="214"/>
        <v>0</v>
      </c>
      <c r="AP897" s="89">
        <f t="shared" si="214"/>
        <v>0</v>
      </c>
      <c r="AQ897" s="89">
        <f t="shared" si="214"/>
        <v>0</v>
      </c>
      <c r="AR897" s="89">
        <f t="shared" si="214"/>
        <v>0</v>
      </c>
      <c r="AS897" s="89">
        <f t="shared" si="214"/>
        <v>0</v>
      </c>
      <c r="AT897" s="89">
        <f t="shared" si="214"/>
        <v>0</v>
      </c>
      <c r="AU897" s="89">
        <f t="shared" si="214"/>
        <v>0</v>
      </c>
      <c r="AV897" s="89">
        <f t="shared" si="214"/>
        <v>0</v>
      </c>
      <c r="AW897" s="89">
        <f t="shared" si="214"/>
        <v>0</v>
      </c>
      <c r="AX897" s="89">
        <f t="shared" si="214"/>
        <v>0</v>
      </c>
      <c r="AY897" s="89">
        <f t="shared" si="214"/>
        <v>0</v>
      </c>
      <c r="AZ897" s="89">
        <f t="shared" si="214"/>
        <v>0</v>
      </c>
      <c r="BA897" s="89">
        <f t="shared" si="214"/>
        <v>0</v>
      </c>
      <c r="BB897" s="89">
        <f t="shared" si="214"/>
        <v>0</v>
      </c>
      <c r="BC897" s="89">
        <f t="shared" si="214"/>
        <v>0</v>
      </c>
      <c r="BD897" s="89">
        <f t="shared" si="214"/>
        <v>0</v>
      </c>
      <c r="BE897" s="89">
        <f t="shared" si="214"/>
        <v>0</v>
      </c>
      <c r="BF897" s="89">
        <f t="shared" si="214"/>
        <v>0</v>
      </c>
      <c r="BG897" s="89">
        <f t="shared" si="214"/>
        <v>0</v>
      </c>
      <c r="BH897" s="89">
        <f t="shared" si="214"/>
        <v>0</v>
      </c>
      <c r="BI897" s="89">
        <f t="shared" si="214"/>
        <v>0</v>
      </c>
      <c r="BJ897" s="89">
        <f t="shared" si="214"/>
        <v>0</v>
      </c>
      <c r="BK897" s="89">
        <f t="shared" si="214"/>
        <v>0</v>
      </c>
      <c r="BL897" s="89">
        <f t="shared" si="214"/>
        <v>0</v>
      </c>
      <c r="BM897" s="89">
        <f t="shared" si="214"/>
        <v>0</v>
      </c>
      <c r="BN897" s="89">
        <f t="shared" si="214"/>
        <v>0</v>
      </c>
      <c r="BO897" s="89">
        <f t="shared" si="215"/>
        <v>0</v>
      </c>
      <c r="BP897" s="89">
        <f t="shared" si="215"/>
        <v>0</v>
      </c>
      <c r="BQ897" s="89">
        <f t="shared" si="215"/>
        <v>0</v>
      </c>
      <c r="BR897" s="89">
        <f t="shared" si="215"/>
        <v>0</v>
      </c>
      <c r="BS897" s="89">
        <f t="shared" si="215"/>
        <v>0</v>
      </c>
      <c r="BT897" s="89">
        <f t="shared" si="215"/>
        <v>0</v>
      </c>
      <c r="BU897" s="89">
        <f t="shared" si="215"/>
        <v>0</v>
      </c>
      <c r="BV897" s="89">
        <f t="shared" si="215"/>
        <v>0</v>
      </c>
      <c r="BW897" s="89">
        <f t="shared" si="215"/>
        <v>0</v>
      </c>
      <c r="BX897" s="89">
        <f t="shared" si="215"/>
        <v>0</v>
      </c>
      <c r="BY897" s="89">
        <f t="shared" si="215"/>
        <v>0</v>
      </c>
      <c r="BZ897" s="89">
        <f t="shared" si="215"/>
        <v>0</v>
      </c>
      <c r="CA897" s="89">
        <f t="shared" si="215"/>
        <v>0</v>
      </c>
      <c r="CB897" s="89">
        <f t="shared" si="215"/>
        <v>0</v>
      </c>
      <c r="CC897" s="89">
        <f t="shared" si="215"/>
        <v>0</v>
      </c>
      <c r="CD897" s="89">
        <f t="shared" si="215"/>
        <v>0</v>
      </c>
      <c r="CE897" s="89">
        <f t="shared" si="215"/>
        <v>0</v>
      </c>
      <c r="CF897" s="89">
        <f t="shared" si="215"/>
        <v>0</v>
      </c>
      <c r="CG897" s="89">
        <f t="shared" si="215"/>
        <v>0</v>
      </c>
      <c r="CH897" s="89">
        <f t="shared" si="215"/>
        <v>0</v>
      </c>
      <c r="CI897" s="89">
        <f t="shared" si="215"/>
        <v>0</v>
      </c>
      <c r="CJ897" s="89">
        <f t="shared" si="215"/>
        <v>0</v>
      </c>
      <c r="CK897" s="89">
        <f t="shared" si="215"/>
        <v>0</v>
      </c>
      <c r="CL897" s="89">
        <f t="shared" si="215"/>
        <v>0</v>
      </c>
      <c r="CM897" s="89">
        <f t="shared" si="215"/>
        <v>0</v>
      </c>
      <c r="CN897" s="89">
        <f t="shared" si="215"/>
        <v>0</v>
      </c>
      <c r="CO897" s="89">
        <f t="shared" si="215"/>
        <v>0</v>
      </c>
      <c r="CP897" s="89">
        <f t="shared" si="215"/>
        <v>0</v>
      </c>
      <c r="CQ897" s="89">
        <f t="shared" si="215"/>
        <v>0</v>
      </c>
    </row>
    <row r="898" spans="1:95" s="89" customFormat="1" hidden="1" x14ac:dyDescent="0.25">
      <c r="A898" s="90" t="s">
        <v>348</v>
      </c>
      <c r="B898" s="91">
        <f>'[1]Base produits'!C290</f>
        <v>0</v>
      </c>
      <c r="C898" s="89">
        <f t="shared" si="214"/>
        <v>0</v>
      </c>
      <c r="D898" s="89">
        <f t="shared" si="214"/>
        <v>0</v>
      </c>
      <c r="E898" s="89">
        <f t="shared" si="214"/>
        <v>0</v>
      </c>
      <c r="F898" s="89">
        <f t="shared" si="214"/>
        <v>0</v>
      </c>
      <c r="G898" s="89">
        <f t="shared" si="214"/>
        <v>0</v>
      </c>
      <c r="H898" s="89">
        <f t="shared" si="214"/>
        <v>0</v>
      </c>
      <c r="I898" s="89">
        <f t="shared" si="214"/>
        <v>0</v>
      </c>
      <c r="J898" s="89">
        <f t="shared" si="214"/>
        <v>0</v>
      </c>
      <c r="K898" s="89">
        <f t="shared" si="214"/>
        <v>0</v>
      </c>
      <c r="L898" s="89">
        <f t="shared" si="214"/>
        <v>0</v>
      </c>
      <c r="M898" s="89">
        <f t="shared" si="214"/>
        <v>0</v>
      </c>
      <c r="N898" s="89">
        <f t="shared" si="214"/>
        <v>0</v>
      </c>
      <c r="O898" s="89">
        <f t="shared" si="214"/>
        <v>0</v>
      </c>
      <c r="P898" s="89">
        <f t="shared" si="214"/>
        <v>0</v>
      </c>
      <c r="Q898" s="89">
        <f t="shared" si="214"/>
        <v>0</v>
      </c>
      <c r="R898" s="89">
        <f t="shared" si="214"/>
        <v>0</v>
      </c>
      <c r="S898" s="89">
        <f t="shared" si="214"/>
        <v>0</v>
      </c>
      <c r="T898" s="89">
        <f t="shared" si="214"/>
        <v>0</v>
      </c>
      <c r="U898" s="89">
        <f t="shared" si="214"/>
        <v>0</v>
      </c>
      <c r="V898" s="89">
        <f t="shared" si="214"/>
        <v>0</v>
      </c>
      <c r="W898" s="89">
        <f t="shared" si="214"/>
        <v>0</v>
      </c>
      <c r="X898" s="89">
        <f t="shared" si="214"/>
        <v>0</v>
      </c>
      <c r="Y898" s="89">
        <f t="shared" si="214"/>
        <v>0</v>
      </c>
      <c r="Z898" s="89">
        <f t="shared" si="214"/>
        <v>0</v>
      </c>
      <c r="AA898" s="89">
        <f t="shared" si="214"/>
        <v>0</v>
      </c>
      <c r="AB898" s="89">
        <f t="shared" si="214"/>
        <v>0</v>
      </c>
      <c r="AC898" s="89">
        <f t="shared" si="214"/>
        <v>0</v>
      </c>
      <c r="AD898" s="89">
        <f t="shared" si="214"/>
        <v>0</v>
      </c>
      <c r="AE898" s="89">
        <f t="shared" si="214"/>
        <v>0</v>
      </c>
      <c r="AF898" s="89">
        <f t="shared" si="214"/>
        <v>0</v>
      </c>
      <c r="AG898" s="89">
        <f t="shared" si="214"/>
        <v>0</v>
      </c>
      <c r="AH898" s="89">
        <f t="shared" si="214"/>
        <v>0</v>
      </c>
      <c r="AI898" s="89">
        <f t="shared" si="214"/>
        <v>0</v>
      </c>
      <c r="AJ898" s="89">
        <f t="shared" si="214"/>
        <v>0</v>
      </c>
      <c r="AK898" s="89">
        <f t="shared" si="214"/>
        <v>0</v>
      </c>
      <c r="AL898" s="89">
        <f t="shared" si="214"/>
        <v>0</v>
      </c>
      <c r="AM898" s="89">
        <f t="shared" si="214"/>
        <v>0</v>
      </c>
      <c r="AN898" s="89">
        <f t="shared" si="214"/>
        <v>0</v>
      </c>
      <c r="AO898" s="89">
        <f t="shared" si="214"/>
        <v>0</v>
      </c>
      <c r="AP898" s="89">
        <f t="shared" si="214"/>
        <v>0</v>
      </c>
      <c r="AQ898" s="89">
        <f t="shared" si="214"/>
        <v>0</v>
      </c>
      <c r="AR898" s="89">
        <f t="shared" si="214"/>
        <v>0</v>
      </c>
      <c r="AS898" s="89">
        <f t="shared" si="214"/>
        <v>0</v>
      </c>
      <c r="AT898" s="89">
        <f t="shared" si="214"/>
        <v>0</v>
      </c>
      <c r="AU898" s="89">
        <f t="shared" si="214"/>
        <v>0</v>
      </c>
      <c r="AV898" s="89">
        <f t="shared" si="214"/>
        <v>0</v>
      </c>
      <c r="AW898" s="89">
        <f t="shared" si="214"/>
        <v>0</v>
      </c>
      <c r="AX898" s="89">
        <f t="shared" si="214"/>
        <v>0</v>
      </c>
      <c r="AY898" s="89">
        <f t="shared" si="214"/>
        <v>0</v>
      </c>
      <c r="AZ898" s="89">
        <f t="shared" si="214"/>
        <v>0</v>
      </c>
      <c r="BA898" s="89">
        <f t="shared" si="214"/>
        <v>0</v>
      </c>
      <c r="BB898" s="89">
        <f t="shared" si="214"/>
        <v>0</v>
      </c>
      <c r="BC898" s="89">
        <f t="shared" si="214"/>
        <v>0</v>
      </c>
      <c r="BD898" s="89">
        <f t="shared" si="214"/>
        <v>0</v>
      </c>
      <c r="BE898" s="89">
        <f t="shared" si="214"/>
        <v>0</v>
      </c>
      <c r="BF898" s="89">
        <f t="shared" si="214"/>
        <v>0</v>
      </c>
      <c r="BG898" s="89">
        <f t="shared" si="214"/>
        <v>0</v>
      </c>
      <c r="BH898" s="89">
        <f t="shared" si="214"/>
        <v>0</v>
      </c>
      <c r="BI898" s="89">
        <f t="shared" si="214"/>
        <v>0</v>
      </c>
      <c r="BJ898" s="89">
        <f t="shared" si="214"/>
        <v>0</v>
      </c>
      <c r="BK898" s="89">
        <f t="shared" si="214"/>
        <v>0</v>
      </c>
      <c r="BL898" s="89">
        <f t="shared" si="214"/>
        <v>0</v>
      </c>
      <c r="BM898" s="89">
        <f t="shared" si="214"/>
        <v>0</v>
      </c>
      <c r="BN898" s="89">
        <f t="shared" si="214"/>
        <v>0</v>
      </c>
      <c r="BO898" s="89">
        <f t="shared" si="215"/>
        <v>0</v>
      </c>
      <c r="BP898" s="89">
        <f t="shared" si="215"/>
        <v>0</v>
      </c>
      <c r="BQ898" s="89">
        <f t="shared" si="215"/>
        <v>0</v>
      </c>
      <c r="BR898" s="89">
        <f t="shared" si="215"/>
        <v>0</v>
      </c>
      <c r="BS898" s="89">
        <f t="shared" si="215"/>
        <v>0</v>
      </c>
      <c r="BT898" s="89">
        <f t="shared" si="215"/>
        <v>0</v>
      </c>
      <c r="BU898" s="89">
        <f t="shared" si="215"/>
        <v>0</v>
      </c>
      <c r="BV898" s="89">
        <f t="shared" si="215"/>
        <v>0</v>
      </c>
      <c r="BW898" s="89">
        <f t="shared" si="215"/>
        <v>0</v>
      </c>
      <c r="BX898" s="89">
        <f t="shared" si="215"/>
        <v>0</v>
      </c>
      <c r="BY898" s="89">
        <f t="shared" si="215"/>
        <v>0</v>
      </c>
      <c r="BZ898" s="89">
        <f t="shared" si="215"/>
        <v>0</v>
      </c>
      <c r="CA898" s="89">
        <f t="shared" si="215"/>
        <v>0</v>
      </c>
      <c r="CB898" s="89">
        <f t="shared" si="215"/>
        <v>0</v>
      </c>
      <c r="CC898" s="89">
        <f t="shared" si="215"/>
        <v>0</v>
      </c>
      <c r="CD898" s="89">
        <f t="shared" si="215"/>
        <v>0</v>
      </c>
      <c r="CE898" s="89">
        <f t="shared" si="215"/>
        <v>0</v>
      </c>
      <c r="CF898" s="89">
        <f t="shared" si="215"/>
        <v>0</v>
      </c>
      <c r="CG898" s="89">
        <f t="shared" si="215"/>
        <v>0</v>
      </c>
      <c r="CH898" s="89">
        <f t="shared" si="215"/>
        <v>0</v>
      </c>
      <c r="CI898" s="89">
        <f t="shared" si="215"/>
        <v>0</v>
      </c>
      <c r="CJ898" s="89">
        <f t="shared" si="215"/>
        <v>0</v>
      </c>
      <c r="CK898" s="89">
        <f t="shared" si="215"/>
        <v>0</v>
      </c>
      <c r="CL898" s="89">
        <f t="shared" si="215"/>
        <v>0</v>
      </c>
      <c r="CM898" s="89">
        <f t="shared" si="215"/>
        <v>0</v>
      </c>
      <c r="CN898" s="89">
        <f t="shared" si="215"/>
        <v>0</v>
      </c>
      <c r="CO898" s="89">
        <f t="shared" si="215"/>
        <v>0</v>
      </c>
      <c r="CP898" s="89">
        <f t="shared" si="215"/>
        <v>0</v>
      </c>
      <c r="CQ898" s="89">
        <f t="shared" si="215"/>
        <v>0</v>
      </c>
    </row>
    <row r="899" spans="1:95" s="89" customFormat="1" hidden="1" x14ac:dyDescent="0.25">
      <c r="A899" s="90" t="s">
        <v>349</v>
      </c>
      <c r="B899" s="91">
        <f>'[1]Base produits'!C291</f>
        <v>0</v>
      </c>
      <c r="C899" s="89">
        <f t="shared" si="214"/>
        <v>0</v>
      </c>
      <c r="D899" s="89">
        <f t="shared" si="214"/>
        <v>0</v>
      </c>
      <c r="E899" s="89">
        <f t="shared" si="214"/>
        <v>0</v>
      </c>
      <c r="F899" s="89">
        <f t="shared" si="214"/>
        <v>0</v>
      </c>
      <c r="G899" s="89">
        <f t="shared" si="214"/>
        <v>0</v>
      </c>
      <c r="H899" s="89">
        <f t="shared" si="214"/>
        <v>0</v>
      </c>
      <c r="I899" s="89">
        <f t="shared" si="214"/>
        <v>0</v>
      </c>
      <c r="J899" s="89">
        <f t="shared" si="214"/>
        <v>0</v>
      </c>
      <c r="K899" s="89">
        <f t="shared" si="214"/>
        <v>0</v>
      </c>
      <c r="L899" s="89">
        <f t="shared" si="214"/>
        <v>0</v>
      </c>
      <c r="M899" s="89">
        <f t="shared" si="214"/>
        <v>0</v>
      </c>
      <c r="N899" s="89">
        <f t="shared" si="214"/>
        <v>0</v>
      </c>
      <c r="O899" s="89">
        <f t="shared" si="214"/>
        <v>0</v>
      </c>
      <c r="P899" s="89">
        <f t="shared" si="214"/>
        <v>0</v>
      </c>
      <c r="Q899" s="89">
        <f t="shared" si="214"/>
        <v>0</v>
      </c>
      <c r="R899" s="89">
        <f t="shared" si="214"/>
        <v>0</v>
      </c>
      <c r="S899" s="89">
        <f t="shared" si="214"/>
        <v>0</v>
      </c>
      <c r="T899" s="89">
        <f t="shared" si="214"/>
        <v>0</v>
      </c>
      <c r="U899" s="89">
        <f t="shared" si="214"/>
        <v>0</v>
      </c>
      <c r="V899" s="89">
        <f t="shared" si="214"/>
        <v>0</v>
      </c>
      <c r="W899" s="89">
        <f t="shared" si="214"/>
        <v>0</v>
      </c>
      <c r="X899" s="89">
        <f t="shared" si="214"/>
        <v>0</v>
      </c>
      <c r="Y899" s="89">
        <f t="shared" si="214"/>
        <v>0</v>
      </c>
      <c r="Z899" s="89">
        <f t="shared" si="214"/>
        <v>0</v>
      </c>
      <c r="AA899" s="89">
        <f t="shared" si="214"/>
        <v>0</v>
      </c>
      <c r="AB899" s="89">
        <f t="shared" si="214"/>
        <v>0</v>
      </c>
      <c r="AC899" s="89">
        <f t="shared" si="214"/>
        <v>0</v>
      </c>
      <c r="AD899" s="89">
        <f t="shared" si="214"/>
        <v>0</v>
      </c>
      <c r="AE899" s="89">
        <f t="shared" si="214"/>
        <v>0</v>
      </c>
      <c r="AF899" s="89">
        <f t="shared" si="214"/>
        <v>0</v>
      </c>
      <c r="AG899" s="89">
        <f t="shared" si="214"/>
        <v>0</v>
      </c>
      <c r="AH899" s="89">
        <f t="shared" si="214"/>
        <v>0</v>
      </c>
      <c r="AI899" s="89">
        <f t="shared" si="214"/>
        <v>0</v>
      </c>
      <c r="AJ899" s="89">
        <f t="shared" si="214"/>
        <v>0</v>
      </c>
      <c r="AK899" s="89">
        <f t="shared" si="214"/>
        <v>0</v>
      </c>
      <c r="AL899" s="89">
        <f t="shared" si="214"/>
        <v>0</v>
      </c>
      <c r="AM899" s="89">
        <f t="shared" si="214"/>
        <v>0</v>
      </c>
      <c r="AN899" s="89">
        <f t="shared" si="214"/>
        <v>0</v>
      </c>
      <c r="AO899" s="89">
        <f t="shared" si="214"/>
        <v>0</v>
      </c>
      <c r="AP899" s="89">
        <f t="shared" si="214"/>
        <v>0</v>
      </c>
      <c r="AQ899" s="89">
        <f t="shared" si="214"/>
        <v>0</v>
      </c>
      <c r="AR899" s="89">
        <f t="shared" si="214"/>
        <v>0</v>
      </c>
      <c r="AS899" s="89">
        <f t="shared" si="214"/>
        <v>0</v>
      </c>
      <c r="AT899" s="89">
        <f t="shared" si="214"/>
        <v>0</v>
      </c>
      <c r="AU899" s="89">
        <f t="shared" si="214"/>
        <v>0</v>
      </c>
      <c r="AV899" s="89">
        <f t="shared" si="214"/>
        <v>0</v>
      </c>
      <c r="AW899" s="89">
        <f t="shared" si="214"/>
        <v>0</v>
      </c>
      <c r="AX899" s="89">
        <f t="shared" si="214"/>
        <v>0</v>
      </c>
      <c r="AY899" s="89">
        <f t="shared" si="214"/>
        <v>0</v>
      </c>
      <c r="AZ899" s="89">
        <f t="shared" si="214"/>
        <v>0</v>
      </c>
      <c r="BA899" s="89">
        <f t="shared" si="214"/>
        <v>0</v>
      </c>
      <c r="BB899" s="89">
        <f t="shared" si="214"/>
        <v>0</v>
      </c>
      <c r="BC899" s="89">
        <f t="shared" si="214"/>
        <v>0</v>
      </c>
      <c r="BD899" s="89">
        <f t="shared" si="214"/>
        <v>0</v>
      </c>
      <c r="BE899" s="89">
        <f t="shared" si="214"/>
        <v>0</v>
      </c>
      <c r="BF899" s="89">
        <f t="shared" si="214"/>
        <v>0</v>
      </c>
      <c r="BG899" s="89">
        <f t="shared" si="214"/>
        <v>0</v>
      </c>
      <c r="BH899" s="89">
        <f t="shared" si="214"/>
        <v>0</v>
      </c>
      <c r="BI899" s="89">
        <f t="shared" si="214"/>
        <v>0</v>
      </c>
      <c r="BJ899" s="89">
        <f t="shared" si="214"/>
        <v>0</v>
      </c>
      <c r="BK899" s="89">
        <f t="shared" si="214"/>
        <v>0</v>
      </c>
      <c r="BL899" s="89">
        <f t="shared" si="214"/>
        <v>0</v>
      </c>
      <c r="BM899" s="89">
        <f t="shared" si="214"/>
        <v>0</v>
      </c>
      <c r="BN899" s="89">
        <f t="shared" ref="BN899" si="216">BN295*$B899</f>
        <v>0</v>
      </c>
      <c r="BO899" s="89">
        <f t="shared" si="215"/>
        <v>0</v>
      </c>
      <c r="BP899" s="89">
        <f t="shared" si="215"/>
        <v>0</v>
      </c>
      <c r="BQ899" s="89">
        <f t="shared" si="215"/>
        <v>0</v>
      </c>
      <c r="BR899" s="89">
        <f t="shared" si="215"/>
        <v>0</v>
      </c>
      <c r="BS899" s="89">
        <f t="shared" si="215"/>
        <v>0</v>
      </c>
      <c r="BT899" s="89">
        <f t="shared" si="215"/>
        <v>0</v>
      </c>
      <c r="BU899" s="89">
        <f t="shared" si="215"/>
        <v>0</v>
      </c>
      <c r="BV899" s="89">
        <f t="shared" si="215"/>
        <v>0</v>
      </c>
      <c r="BW899" s="89">
        <f t="shared" si="215"/>
        <v>0</v>
      </c>
      <c r="BX899" s="89">
        <f t="shared" si="215"/>
        <v>0</v>
      </c>
      <c r="BY899" s="89">
        <f t="shared" si="215"/>
        <v>0</v>
      </c>
      <c r="BZ899" s="89">
        <f t="shared" si="215"/>
        <v>0</v>
      </c>
      <c r="CA899" s="89">
        <f t="shared" si="215"/>
        <v>0</v>
      </c>
      <c r="CB899" s="89">
        <f t="shared" si="215"/>
        <v>0</v>
      </c>
      <c r="CC899" s="89">
        <f t="shared" si="215"/>
        <v>0</v>
      </c>
      <c r="CD899" s="89">
        <f t="shared" si="215"/>
        <v>0</v>
      </c>
      <c r="CE899" s="89">
        <f t="shared" si="215"/>
        <v>0</v>
      </c>
      <c r="CF899" s="89">
        <f t="shared" si="215"/>
        <v>0</v>
      </c>
      <c r="CG899" s="89">
        <f t="shared" si="215"/>
        <v>0</v>
      </c>
      <c r="CH899" s="89">
        <f t="shared" si="215"/>
        <v>0</v>
      </c>
      <c r="CI899" s="89">
        <f t="shared" si="215"/>
        <v>0</v>
      </c>
      <c r="CJ899" s="89">
        <f t="shared" si="215"/>
        <v>0</v>
      </c>
      <c r="CK899" s="89">
        <f t="shared" si="215"/>
        <v>0</v>
      </c>
      <c r="CL899" s="89">
        <f t="shared" si="215"/>
        <v>0</v>
      </c>
      <c r="CM899" s="89">
        <f t="shared" si="215"/>
        <v>0</v>
      </c>
      <c r="CN899" s="89">
        <f t="shared" si="215"/>
        <v>0</v>
      </c>
      <c r="CO899" s="89">
        <f t="shared" si="215"/>
        <v>0</v>
      </c>
      <c r="CP899" s="89">
        <f t="shared" si="215"/>
        <v>0</v>
      </c>
      <c r="CQ899" s="89">
        <f t="shared" si="215"/>
        <v>0</v>
      </c>
    </row>
    <row r="900" spans="1:95" s="89" customFormat="1" hidden="1" x14ac:dyDescent="0.25">
      <c r="A900" s="90" t="s">
        <v>350</v>
      </c>
      <c r="B900" s="91">
        <f>'[1]Base produits'!C292</f>
        <v>0</v>
      </c>
      <c r="C900" s="89">
        <f t="shared" ref="C900:BN903" si="217">C296*$B900</f>
        <v>0</v>
      </c>
      <c r="D900" s="89">
        <f t="shared" si="217"/>
        <v>0</v>
      </c>
      <c r="E900" s="89">
        <f t="shared" si="217"/>
        <v>0</v>
      </c>
      <c r="F900" s="89">
        <f t="shared" si="217"/>
        <v>0</v>
      </c>
      <c r="G900" s="89">
        <f t="shared" si="217"/>
        <v>0</v>
      </c>
      <c r="H900" s="89">
        <f t="shared" si="217"/>
        <v>0</v>
      </c>
      <c r="I900" s="89">
        <f t="shared" si="217"/>
        <v>0</v>
      </c>
      <c r="J900" s="89">
        <f t="shared" si="217"/>
        <v>0</v>
      </c>
      <c r="K900" s="89">
        <f t="shared" si="217"/>
        <v>0</v>
      </c>
      <c r="L900" s="89">
        <f t="shared" si="217"/>
        <v>0</v>
      </c>
      <c r="M900" s="89">
        <f t="shared" si="217"/>
        <v>0</v>
      </c>
      <c r="N900" s="89">
        <f t="shared" si="217"/>
        <v>0</v>
      </c>
      <c r="O900" s="89">
        <f t="shared" si="217"/>
        <v>0</v>
      </c>
      <c r="P900" s="89">
        <f t="shared" si="217"/>
        <v>0</v>
      </c>
      <c r="Q900" s="89">
        <f t="shared" si="217"/>
        <v>0</v>
      </c>
      <c r="R900" s="89">
        <f t="shared" si="217"/>
        <v>0</v>
      </c>
      <c r="S900" s="89">
        <f t="shared" si="217"/>
        <v>0</v>
      </c>
      <c r="T900" s="89">
        <f t="shared" si="217"/>
        <v>0</v>
      </c>
      <c r="U900" s="89">
        <f t="shared" si="217"/>
        <v>0</v>
      </c>
      <c r="V900" s="89">
        <f t="shared" si="217"/>
        <v>0</v>
      </c>
      <c r="W900" s="89">
        <f t="shared" si="217"/>
        <v>0</v>
      </c>
      <c r="X900" s="89">
        <f t="shared" si="217"/>
        <v>0</v>
      </c>
      <c r="Y900" s="89">
        <f t="shared" si="217"/>
        <v>0</v>
      </c>
      <c r="Z900" s="89">
        <f t="shared" si="217"/>
        <v>0</v>
      </c>
      <c r="AA900" s="89">
        <f t="shared" si="217"/>
        <v>0</v>
      </c>
      <c r="AB900" s="89">
        <f t="shared" si="217"/>
        <v>0</v>
      </c>
      <c r="AC900" s="89">
        <f t="shared" si="217"/>
        <v>0</v>
      </c>
      <c r="AD900" s="89">
        <f t="shared" si="217"/>
        <v>0</v>
      </c>
      <c r="AE900" s="89">
        <f t="shared" si="217"/>
        <v>0</v>
      </c>
      <c r="AF900" s="89">
        <f t="shared" si="217"/>
        <v>0</v>
      </c>
      <c r="AG900" s="89">
        <f t="shared" si="217"/>
        <v>0</v>
      </c>
      <c r="AH900" s="89">
        <f t="shared" si="217"/>
        <v>0</v>
      </c>
      <c r="AI900" s="89">
        <f t="shared" si="217"/>
        <v>0</v>
      </c>
      <c r="AJ900" s="89">
        <f t="shared" si="217"/>
        <v>0</v>
      </c>
      <c r="AK900" s="89">
        <f t="shared" si="217"/>
        <v>0</v>
      </c>
      <c r="AL900" s="89">
        <f t="shared" si="217"/>
        <v>0</v>
      </c>
      <c r="AM900" s="89">
        <f t="shared" si="217"/>
        <v>0</v>
      </c>
      <c r="AN900" s="89">
        <f t="shared" si="217"/>
        <v>0</v>
      </c>
      <c r="AO900" s="89">
        <f t="shared" si="217"/>
        <v>0</v>
      </c>
      <c r="AP900" s="89">
        <f t="shared" si="217"/>
        <v>0</v>
      </c>
      <c r="AQ900" s="89">
        <f t="shared" si="217"/>
        <v>0</v>
      </c>
      <c r="AR900" s="89">
        <f t="shared" si="217"/>
        <v>0</v>
      </c>
      <c r="AS900" s="89">
        <f t="shared" si="217"/>
        <v>0</v>
      </c>
      <c r="AT900" s="89">
        <f t="shared" si="217"/>
        <v>0</v>
      </c>
      <c r="AU900" s="89">
        <f t="shared" si="217"/>
        <v>0</v>
      </c>
      <c r="AV900" s="89">
        <f t="shared" si="217"/>
        <v>0</v>
      </c>
      <c r="AW900" s="89">
        <f t="shared" si="217"/>
        <v>0</v>
      </c>
      <c r="AX900" s="89">
        <f t="shared" si="217"/>
        <v>0</v>
      </c>
      <c r="AY900" s="89">
        <f t="shared" si="217"/>
        <v>0</v>
      </c>
      <c r="AZ900" s="89">
        <f t="shared" si="217"/>
        <v>0</v>
      </c>
      <c r="BA900" s="89">
        <f t="shared" si="217"/>
        <v>0</v>
      </c>
      <c r="BB900" s="89">
        <f t="shared" si="217"/>
        <v>0</v>
      </c>
      <c r="BC900" s="89">
        <f t="shared" si="217"/>
        <v>0</v>
      </c>
      <c r="BD900" s="89">
        <f t="shared" si="217"/>
        <v>0</v>
      </c>
      <c r="BE900" s="89">
        <f t="shared" si="217"/>
        <v>0</v>
      </c>
      <c r="BF900" s="89">
        <f t="shared" si="217"/>
        <v>0</v>
      </c>
      <c r="BG900" s="89">
        <f t="shared" si="217"/>
        <v>0</v>
      </c>
      <c r="BH900" s="89">
        <f t="shared" si="217"/>
        <v>0</v>
      </c>
      <c r="BI900" s="89">
        <f t="shared" si="217"/>
        <v>0</v>
      </c>
      <c r="BJ900" s="89">
        <f t="shared" si="217"/>
        <v>0</v>
      </c>
      <c r="BK900" s="89">
        <f t="shared" si="217"/>
        <v>0</v>
      </c>
      <c r="BL900" s="89">
        <f t="shared" si="217"/>
        <v>0</v>
      </c>
      <c r="BM900" s="89">
        <f t="shared" si="217"/>
        <v>0</v>
      </c>
      <c r="BN900" s="89">
        <f t="shared" si="217"/>
        <v>0</v>
      </c>
      <c r="BO900" s="89">
        <f t="shared" ref="BO900:CQ903" si="218">BO296*$B900</f>
        <v>0</v>
      </c>
      <c r="BP900" s="89">
        <f t="shared" si="218"/>
        <v>0</v>
      </c>
      <c r="BQ900" s="89">
        <f t="shared" si="218"/>
        <v>0</v>
      </c>
      <c r="BR900" s="89">
        <f t="shared" si="218"/>
        <v>0</v>
      </c>
      <c r="BS900" s="89">
        <f t="shared" si="218"/>
        <v>0</v>
      </c>
      <c r="BT900" s="89">
        <f t="shared" si="218"/>
        <v>0</v>
      </c>
      <c r="BU900" s="89">
        <f t="shared" si="218"/>
        <v>0</v>
      </c>
      <c r="BV900" s="89">
        <f t="shared" si="218"/>
        <v>0</v>
      </c>
      <c r="BW900" s="89">
        <f t="shared" si="218"/>
        <v>0</v>
      </c>
      <c r="BX900" s="89">
        <f t="shared" si="218"/>
        <v>0</v>
      </c>
      <c r="BY900" s="89">
        <f t="shared" si="218"/>
        <v>0</v>
      </c>
      <c r="BZ900" s="89">
        <f t="shared" si="218"/>
        <v>0</v>
      </c>
      <c r="CA900" s="89">
        <f t="shared" si="218"/>
        <v>0</v>
      </c>
      <c r="CB900" s="89">
        <f t="shared" si="218"/>
        <v>0</v>
      </c>
      <c r="CC900" s="89">
        <f t="shared" si="218"/>
        <v>0</v>
      </c>
      <c r="CD900" s="89">
        <f t="shared" si="218"/>
        <v>0</v>
      </c>
      <c r="CE900" s="89">
        <f t="shared" si="218"/>
        <v>0</v>
      </c>
      <c r="CF900" s="89">
        <f t="shared" si="218"/>
        <v>0</v>
      </c>
      <c r="CG900" s="89">
        <f t="shared" si="218"/>
        <v>0</v>
      </c>
      <c r="CH900" s="89">
        <f t="shared" si="218"/>
        <v>0</v>
      </c>
      <c r="CI900" s="89">
        <f t="shared" si="218"/>
        <v>0</v>
      </c>
      <c r="CJ900" s="89">
        <f t="shared" si="218"/>
        <v>0</v>
      </c>
      <c r="CK900" s="89">
        <f t="shared" si="218"/>
        <v>0</v>
      </c>
      <c r="CL900" s="89">
        <f t="shared" si="218"/>
        <v>0</v>
      </c>
      <c r="CM900" s="89">
        <f t="shared" si="218"/>
        <v>0</v>
      </c>
      <c r="CN900" s="89">
        <f t="shared" si="218"/>
        <v>0</v>
      </c>
      <c r="CO900" s="89">
        <f t="shared" si="218"/>
        <v>0</v>
      </c>
      <c r="CP900" s="89">
        <f t="shared" si="218"/>
        <v>0</v>
      </c>
      <c r="CQ900" s="89">
        <f t="shared" si="218"/>
        <v>0</v>
      </c>
    </row>
    <row r="901" spans="1:95" s="89" customFormat="1" hidden="1" x14ac:dyDescent="0.25">
      <c r="A901" s="90" t="s">
        <v>351</v>
      </c>
      <c r="B901" s="91">
        <f>'[1]Base produits'!C293</f>
        <v>0</v>
      </c>
      <c r="C901" s="89">
        <f t="shared" si="217"/>
        <v>0</v>
      </c>
      <c r="D901" s="89">
        <f t="shared" si="217"/>
        <v>0</v>
      </c>
      <c r="E901" s="89">
        <f t="shared" si="217"/>
        <v>0</v>
      </c>
      <c r="F901" s="89">
        <f t="shared" si="217"/>
        <v>0</v>
      </c>
      <c r="G901" s="89">
        <f t="shared" si="217"/>
        <v>0</v>
      </c>
      <c r="H901" s="89">
        <f t="shared" si="217"/>
        <v>0</v>
      </c>
      <c r="I901" s="89">
        <f t="shared" si="217"/>
        <v>0</v>
      </c>
      <c r="J901" s="89">
        <f t="shared" si="217"/>
        <v>0</v>
      </c>
      <c r="K901" s="89">
        <f t="shared" si="217"/>
        <v>0</v>
      </c>
      <c r="L901" s="89">
        <f t="shared" si="217"/>
        <v>0</v>
      </c>
      <c r="M901" s="89">
        <f t="shared" si="217"/>
        <v>0</v>
      </c>
      <c r="N901" s="89">
        <f t="shared" si="217"/>
        <v>0</v>
      </c>
      <c r="O901" s="89">
        <f t="shared" si="217"/>
        <v>0</v>
      </c>
      <c r="P901" s="89">
        <f t="shared" si="217"/>
        <v>0</v>
      </c>
      <c r="Q901" s="89">
        <f t="shared" si="217"/>
        <v>0</v>
      </c>
      <c r="R901" s="89">
        <f t="shared" si="217"/>
        <v>0</v>
      </c>
      <c r="S901" s="89">
        <f t="shared" si="217"/>
        <v>0</v>
      </c>
      <c r="T901" s="89">
        <f t="shared" si="217"/>
        <v>0</v>
      </c>
      <c r="U901" s="89">
        <f t="shared" si="217"/>
        <v>0</v>
      </c>
      <c r="V901" s="89">
        <f t="shared" si="217"/>
        <v>0</v>
      </c>
      <c r="W901" s="89">
        <f t="shared" si="217"/>
        <v>0</v>
      </c>
      <c r="X901" s="89">
        <f t="shared" si="217"/>
        <v>0</v>
      </c>
      <c r="Y901" s="89">
        <f t="shared" si="217"/>
        <v>0</v>
      </c>
      <c r="Z901" s="89">
        <f t="shared" si="217"/>
        <v>0</v>
      </c>
      <c r="AA901" s="89">
        <f t="shared" si="217"/>
        <v>0</v>
      </c>
      <c r="AB901" s="89">
        <f t="shared" si="217"/>
        <v>0</v>
      </c>
      <c r="AC901" s="89">
        <f t="shared" si="217"/>
        <v>0</v>
      </c>
      <c r="AD901" s="89">
        <f t="shared" si="217"/>
        <v>0</v>
      </c>
      <c r="AE901" s="89">
        <f t="shared" si="217"/>
        <v>0</v>
      </c>
      <c r="AF901" s="89">
        <f t="shared" si="217"/>
        <v>0</v>
      </c>
      <c r="AG901" s="89">
        <f t="shared" si="217"/>
        <v>0</v>
      </c>
      <c r="AH901" s="89">
        <f t="shared" si="217"/>
        <v>0</v>
      </c>
      <c r="AI901" s="89">
        <f t="shared" si="217"/>
        <v>0</v>
      </c>
      <c r="AJ901" s="89">
        <f t="shared" si="217"/>
        <v>0</v>
      </c>
      <c r="AK901" s="89">
        <f t="shared" si="217"/>
        <v>0</v>
      </c>
      <c r="AL901" s="89">
        <f t="shared" si="217"/>
        <v>0</v>
      </c>
      <c r="AM901" s="89">
        <f t="shared" si="217"/>
        <v>0</v>
      </c>
      <c r="AN901" s="89">
        <f t="shared" si="217"/>
        <v>0</v>
      </c>
      <c r="AO901" s="89">
        <f t="shared" si="217"/>
        <v>0</v>
      </c>
      <c r="AP901" s="89">
        <f t="shared" si="217"/>
        <v>0</v>
      </c>
      <c r="AQ901" s="89">
        <f t="shared" si="217"/>
        <v>0</v>
      </c>
      <c r="AR901" s="89">
        <f t="shared" si="217"/>
        <v>0</v>
      </c>
      <c r="AS901" s="89">
        <f t="shared" si="217"/>
        <v>0</v>
      </c>
      <c r="AT901" s="89">
        <f t="shared" si="217"/>
        <v>0</v>
      </c>
      <c r="AU901" s="89">
        <f t="shared" si="217"/>
        <v>0</v>
      </c>
      <c r="AV901" s="89">
        <f t="shared" si="217"/>
        <v>0</v>
      </c>
      <c r="AW901" s="89">
        <f t="shared" si="217"/>
        <v>0</v>
      </c>
      <c r="AX901" s="89">
        <f t="shared" si="217"/>
        <v>0</v>
      </c>
      <c r="AY901" s="89">
        <f t="shared" si="217"/>
        <v>0</v>
      </c>
      <c r="AZ901" s="89">
        <f t="shared" si="217"/>
        <v>0</v>
      </c>
      <c r="BA901" s="89">
        <f t="shared" si="217"/>
        <v>0</v>
      </c>
      <c r="BB901" s="89">
        <f t="shared" si="217"/>
        <v>0</v>
      </c>
      <c r="BC901" s="89">
        <f t="shared" si="217"/>
        <v>0</v>
      </c>
      <c r="BD901" s="89">
        <f t="shared" si="217"/>
        <v>0</v>
      </c>
      <c r="BE901" s="89">
        <f t="shared" si="217"/>
        <v>0</v>
      </c>
      <c r="BF901" s="89">
        <f t="shared" si="217"/>
        <v>0</v>
      </c>
      <c r="BG901" s="89">
        <f t="shared" si="217"/>
        <v>0</v>
      </c>
      <c r="BH901" s="89">
        <f t="shared" si="217"/>
        <v>0</v>
      </c>
      <c r="BI901" s="89">
        <f t="shared" si="217"/>
        <v>0</v>
      </c>
      <c r="BJ901" s="89">
        <f t="shared" si="217"/>
        <v>0</v>
      </c>
      <c r="BK901" s="89">
        <f t="shared" si="217"/>
        <v>0</v>
      </c>
      <c r="BL901" s="89">
        <f t="shared" si="217"/>
        <v>0</v>
      </c>
      <c r="BM901" s="89">
        <f t="shared" si="217"/>
        <v>0</v>
      </c>
      <c r="BN901" s="89">
        <f t="shared" si="217"/>
        <v>0</v>
      </c>
      <c r="BO901" s="89">
        <f t="shared" si="218"/>
        <v>0</v>
      </c>
      <c r="BP901" s="89">
        <f t="shared" si="218"/>
        <v>0</v>
      </c>
      <c r="BQ901" s="89">
        <f t="shared" si="218"/>
        <v>0</v>
      </c>
      <c r="BR901" s="89">
        <f t="shared" si="218"/>
        <v>0</v>
      </c>
      <c r="BS901" s="89">
        <f t="shared" si="218"/>
        <v>0</v>
      </c>
      <c r="BT901" s="89">
        <f t="shared" si="218"/>
        <v>0</v>
      </c>
      <c r="BU901" s="89">
        <f t="shared" si="218"/>
        <v>0</v>
      </c>
      <c r="BV901" s="89">
        <f t="shared" si="218"/>
        <v>0</v>
      </c>
      <c r="BW901" s="89">
        <f t="shared" si="218"/>
        <v>0</v>
      </c>
      <c r="BX901" s="89">
        <f t="shared" si="218"/>
        <v>0</v>
      </c>
      <c r="BY901" s="89">
        <f t="shared" si="218"/>
        <v>0</v>
      </c>
      <c r="BZ901" s="89">
        <f t="shared" si="218"/>
        <v>0</v>
      </c>
      <c r="CA901" s="89">
        <f t="shared" si="218"/>
        <v>0</v>
      </c>
      <c r="CB901" s="89">
        <f t="shared" si="218"/>
        <v>0</v>
      </c>
      <c r="CC901" s="89">
        <f t="shared" si="218"/>
        <v>0</v>
      </c>
      <c r="CD901" s="89">
        <f t="shared" si="218"/>
        <v>0</v>
      </c>
      <c r="CE901" s="89">
        <f t="shared" si="218"/>
        <v>0</v>
      </c>
      <c r="CF901" s="89">
        <f t="shared" si="218"/>
        <v>0</v>
      </c>
      <c r="CG901" s="89">
        <f t="shared" si="218"/>
        <v>0</v>
      </c>
      <c r="CH901" s="89">
        <f t="shared" si="218"/>
        <v>0</v>
      </c>
      <c r="CI901" s="89">
        <f t="shared" si="218"/>
        <v>0</v>
      </c>
      <c r="CJ901" s="89">
        <f t="shared" si="218"/>
        <v>0</v>
      </c>
      <c r="CK901" s="89">
        <f t="shared" si="218"/>
        <v>0</v>
      </c>
      <c r="CL901" s="89">
        <f t="shared" si="218"/>
        <v>0</v>
      </c>
      <c r="CM901" s="89">
        <f t="shared" si="218"/>
        <v>0</v>
      </c>
      <c r="CN901" s="89">
        <f t="shared" si="218"/>
        <v>0</v>
      </c>
      <c r="CO901" s="89">
        <f t="shared" si="218"/>
        <v>0</v>
      </c>
      <c r="CP901" s="89">
        <f t="shared" si="218"/>
        <v>0</v>
      </c>
      <c r="CQ901" s="89">
        <f t="shared" si="218"/>
        <v>0</v>
      </c>
    </row>
    <row r="902" spans="1:95" s="89" customFormat="1" hidden="1" x14ac:dyDescent="0.25">
      <c r="A902" s="90" t="s">
        <v>352</v>
      </c>
      <c r="B902" s="91">
        <f>'[1]Base produits'!C294</f>
        <v>0</v>
      </c>
      <c r="C902" s="89">
        <f t="shared" si="217"/>
        <v>0</v>
      </c>
      <c r="D902" s="89">
        <f t="shared" si="217"/>
        <v>0</v>
      </c>
      <c r="E902" s="89">
        <f t="shared" si="217"/>
        <v>0</v>
      </c>
      <c r="F902" s="89">
        <f t="shared" si="217"/>
        <v>0</v>
      </c>
      <c r="G902" s="89">
        <f t="shared" si="217"/>
        <v>0</v>
      </c>
      <c r="H902" s="89">
        <f t="shared" si="217"/>
        <v>0</v>
      </c>
      <c r="I902" s="89">
        <f t="shared" si="217"/>
        <v>0</v>
      </c>
      <c r="J902" s="89">
        <f t="shared" si="217"/>
        <v>0</v>
      </c>
      <c r="K902" s="89">
        <f t="shared" si="217"/>
        <v>0</v>
      </c>
      <c r="L902" s="89">
        <f t="shared" si="217"/>
        <v>0</v>
      </c>
      <c r="M902" s="89">
        <f t="shared" si="217"/>
        <v>0</v>
      </c>
      <c r="N902" s="89">
        <f t="shared" si="217"/>
        <v>0</v>
      </c>
      <c r="O902" s="89">
        <f t="shared" si="217"/>
        <v>0</v>
      </c>
      <c r="P902" s="89">
        <f t="shared" si="217"/>
        <v>0</v>
      </c>
      <c r="Q902" s="89">
        <f t="shared" si="217"/>
        <v>0</v>
      </c>
      <c r="R902" s="89">
        <f t="shared" si="217"/>
        <v>0</v>
      </c>
      <c r="S902" s="89">
        <f t="shared" si="217"/>
        <v>0</v>
      </c>
      <c r="T902" s="89">
        <f t="shared" si="217"/>
        <v>0</v>
      </c>
      <c r="U902" s="89">
        <f t="shared" si="217"/>
        <v>0</v>
      </c>
      <c r="V902" s="89">
        <f t="shared" si="217"/>
        <v>0</v>
      </c>
      <c r="W902" s="89">
        <f t="shared" si="217"/>
        <v>0</v>
      </c>
      <c r="X902" s="89">
        <f t="shared" si="217"/>
        <v>0</v>
      </c>
      <c r="Y902" s="89">
        <f t="shared" si="217"/>
        <v>0</v>
      </c>
      <c r="Z902" s="89">
        <f t="shared" si="217"/>
        <v>0</v>
      </c>
      <c r="AA902" s="89">
        <f t="shared" si="217"/>
        <v>0</v>
      </c>
      <c r="AB902" s="89">
        <f t="shared" si="217"/>
        <v>0</v>
      </c>
      <c r="AC902" s="89">
        <f t="shared" si="217"/>
        <v>0</v>
      </c>
      <c r="AD902" s="89">
        <f t="shared" si="217"/>
        <v>0</v>
      </c>
      <c r="AE902" s="89">
        <f t="shared" si="217"/>
        <v>0</v>
      </c>
      <c r="AF902" s="89">
        <f t="shared" si="217"/>
        <v>0</v>
      </c>
      <c r="AG902" s="89">
        <f t="shared" si="217"/>
        <v>0</v>
      </c>
      <c r="AH902" s="89">
        <f t="shared" si="217"/>
        <v>0</v>
      </c>
      <c r="AI902" s="89">
        <f t="shared" si="217"/>
        <v>0</v>
      </c>
      <c r="AJ902" s="89">
        <f t="shared" si="217"/>
        <v>0</v>
      </c>
      <c r="AK902" s="89">
        <f t="shared" si="217"/>
        <v>0</v>
      </c>
      <c r="AL902" s="89">
        <f t="shared" si="217"/>
        <v>0</v>
      </c>
      <c r="AM902" s="89">
        <f t="shared" si="217"/>
        <v>0</v>
      </c>
      <c r="AN902" s="89">
        <f t="shared" si="217"/>
        <v>0</v>
      </c>
      <c r="AO902" s="89">
        <f t="shared" si="217"/>
        <v>0</v>
      </c>
      <c r="AP902" s="89">
        <f t="shared" si="217"/>
        <v>0</v>
      </c>
      <c r="AQ902" s="89">
        <f t="shared" si="217"/>
        <v>0</v>
      </c>
      <c r="AR902" s="89">
        <f t="shared" si="217"/>
        <v>0</v>
      </c>
      <c r="AS902" s="89">
        <f t="shared" si="217"/>
        <v>0</v>
      </c>
      <c r="AT902" s="89">
        <f t="shared" si="217"/>
        <v>0</v>
      </c>
      <c r="AU902" s="89">
        <f t="shared" si="217"/>
        <v>0</v>
      </c>
      <c r="AV902" s="89">
        <f t="shared" si="217"/>
        <v>0</v>
      </c>
      <c r="AW902" s="89">
        <f t="shared" si="217"/>
        <v>0</v>
      </c>
      <c r="AX902" s="89">
        <f t="shared" si="217"/>
        <v>0</v>
      </c>
      <c r="AY902" s="89">
        <f t="shared" si="217"/>
        <v>0</v>
      </c>
      <c r="AZ902" s="89">
        <f t="shared" si="217"/>
        <v>0</v>
      </c>
      <c r="BA902" s="89">
        <f t="shared" si="217"/>
        <v>0</v>
      </c>
      <c r="BB902" s="89">
        <f t="shared" si="217"/>
        <v>0</v>
      </c>
      <c r="BC902" s="89">
        <f t="shared" si="217"/>
        <v>0</v>
      </c>
      <c r="BD902" s="89">
        <f t="shared" si="217"/>
        <v>0</v>
      </c>
      <c r="BE902" s="89">
        <f t="shared" si="217"/>
        <v>0</v>
      </c>
      <c r="BF902" s="89">
        <f t="shared" si="217"/>
        <v>0</v>
      </c>
      <c r="BG902" s="89">
        <f t="shared" si="217"/>
        <v>0</v>
      </c>
      <c r="BH902" s="89">
        <f t="shared" si="217"/>
        <v>0</v>
      </c>
      <c r="BI902" s="89">
        <f t="shared" si="217"/>
        <v>0</v>
      </c>
      <c r="BJ902" s="89">
        <f t="shared" si="217"/>
        <v>0</v>
      </c>
      <c r="BK902" s="89">
        <f t="shared" si="217"/>
        <v>0</v>
      </c>
      <c r="BL902" s="89">
        <f t="shared" si="217"/>
        <v>0</v>
      </c>
      <c r="BM902" s="89">
        <f t="shared" si="217"/>
        <v>0</v>
      </c>
      <c r="BN902" s="89">
        <f t="shared" si="217"/>
        <v>0</v>
      </c>
      <c r="BO902" s="89">
        <f t="shared" si="218"/>
        <v>0</v>
      </c>
      <c r="BP902" s="89">
        <f t="shared" si="218"/>
        <v>0</v>
      </c>
      <c r="BQ902" s="89">
        <f t="shared" si="218"/>
        <v>0</v>
      </c>
      <c r="BR902" s="89">
        <f t="shared" si="218"/>
        <v>0</v>
      </c>
      <c r="BS902" s="89">
        <f t="shared" si="218"/>
        <v>0</v>
      </c>
      <c r="BT902" s="89">
        <f t="shared" si="218"/>
        <v>0</v>
      </c>
      <c r="BU902" s="89">
        <f t="shared" si="218"/>
        <v>0</v>
      </c>
      <c r="BV902" s="89">
        <f t="shared" si="218"/>
        <v>0</v>
      </c>
      <c r="BW902" s="89">
        <f t="shared" si="218"/>
        <v>0</v>
      </c>
      <c r="BX902" s="89">
        <f t="shared" si="218"/>
        <v>0</v>
      </c>
      <c r="BY902" s="89">
        <f t="shared" si="218"/>
        <v>0</v>
      </c>
      <c r="BZ902" s="89">
        <f t="shared" si="218"/>
        <v>0</v>
      </c>
      <c r="CA902" s="89">
        <f t="shared" si="218"/>
        <v>0</v>
      </c>
      <c r="CB902" s="89">
        <f t="shared" si="218"/>
        <v>0</v>
      </c>
      <c r="CC902" s="89">
        <f t="shared" si="218"/>
        <v>0</v>
      </c>
      <c r="CD902" s="89">
        <f t="shared" si="218"/>
        <v>0</v>
      </c>
      <c r="CE902" s="89">
        <f t="shared" si="218"/>
        <v>0</v>
      </c>
      <c r="CF902" s="89">
        <f t="shared" si="218"/>
        <v>0</v>
      </c>
      <c r="CG902" s="89">
        <f t="shared" si="218"/>
        <v>0</v>
      </c>
      <c r="CH902" s="89">
        <f t="shared" si="218"/>
        <v>0</v>
      </c>
      <c r="CI902" s="89">
        <f t="shared" si="218"/>
        <v>0</v>
      </c>
      <c r="CJ902" s="89">
        <f t="shared" si="218"/>
        <v>0</v>
      </c>
      <c r="CK902" s="89">
        <f t="shared" si="218"/>
        <v>0</v>
      </c>
      <c r="CL902" s="89">
        <f t="shared" si="218"/>
        <v>0</v>
      </c>
      <c r="CM902" s="89">
        <f t="shared" si="218"/>
        <v>0</v>
      </c>
      <c r="CN902" s="89">
        <f t="shared" si="218"/>
        <v>0</v>
      </c>
      <c r="CO902" s="89">
        <f t="shared" si="218"/>
        <v>0</v>
      </c>
      <c r="CP902" s="89">
        <f t="shared" si="218"/>
        <v>0</v>
      </c>
      <c r="CQ902" s="89">
        <f t="shared" si="218"/>
        <v>0</v>
      </c>
    </row>
    <row r="903" spans="1:95" s="89" customFormat="1" hidden="1" x14ac:dyDescent="0.25">
      <c r="A903" s="90" t="s">
        <v>353</v>
      </c>
      <c r="B903" s="91">
        <f>'[1]Base produits'!C295</f>
        <v>0</v>
      </c>
      <c r="C903" s="89">
        <f t="shared" si="217"/>
        <v>0</v>
      </c>
      <c r="D903" s="89">
        <f t="shared" si="217"/>
        <v>0</v>
      </c>
      <c r="E903" s="89">
        <f t="shared" si="217"/>
        <v>0</v>
      </c>
      <c r="F903" s="89">
        <f t="shared" si="217"/>
        <v>0</v>
      </c>
      <c r="G903" s="89">
        <f t="shared" si="217"/>
        <v>0</v>
      </c>
      <c r="H903" s="89">
        <f t="shared" si="217"/>
        <v>0</v>
      </c>
      <c r="I903" s="89">
        <f t="shared" si="217"/>
        <v>0</v>
      </c>
      <c r="J903" s="89">
        <f t="shared" si="217"/>
        <v>0</v>
      </c>
      <c r="K903" s="89">
        <f t="shared" si="217"/>
        <v>0</v>
      </c>
      <c r="L903" s="89">
        <f t="shared" si="217"/>
        <v>0</v>
      </c>
      <c r="M903" s="89">
        <f t="shared" si="217"/>
        <v>0</v>
      </c>
      <c r="N903" s="89">
        <f t="shared" si="217"/>
        <v>0</v>
      </c>
      <c r="O903" s="89">
        <f t="shared" si="217"/>
        <v>0</v>
      </c>
      <c r="P903" s="89">
        <f t="shared" si="217"/>
        <v>0</v>
      </c>
      <c r="Q903" s="89">
        <f t="shared" si="217"/>
        <v>0</v>
      </c>
      <c r="R903" s="89">
        <f t="shared" si="217"/>
        <v>0</v>
      </c>
      <c r="S903" s="89">
        <f t="shared" si="217"/>
        <v>0</v>
      </c>
      <c r="T903" s="89">
        <f t="shared" si="217"/>
        <v>0</v>
      </c>
      <c r="U903" s="89">
        <f t="shared" si="217"/>
        <v>0</v>
      </c>
      <c r="V903" s="89">
        <f t="shared" si="217"/>
        <v>0</v>
      </c>
      <c r="W903" s="89">
        <f t="shared" si="217"/>
        <v>0</v>
      </c>
      <c r="X903" s="89">
        <f t="shared" si="217"/>
        <v>0</v>
      </c>
      <c r="Y903" s="89">
        <f t="shared" si="217"/>
        <v>0</v>
      </c>
      <c r="Z903" s="89">
        <f t="shared" si="217"/>
        <v>0</v>
      </c>
      <c r="AA903" s="89">
        <f t="shared" si="217"/>
        <v>0</v>
      </c>
      <c r="AB903" s="89">
        <f t="shared" si="217"/>
        <v>0</v>
      </c>
      <c r="AC903" s="89">
        <f t="shared" si="217"/>
        <v>0</v>
      </c>
      <c r="AD903" s="89">
        <f t="shared" si="217"/>
        <v>0</v>
      </c>
      <c r="AE903" s="89">
        <f t="shared" si="217"/>
        <v>0</v>
      </c>
      <c r="AF903" s="89">
        <f t="shared" si="217"/>
        <v>0</v>
      </c>
      <c r="AG903" s="89">
        <f t="shared" si="217"/>
        <v>0</v>
      </c>
      <c r="AH903" s="89">
        <f t="shared" si="217"/>
        <v>0</v>
      </c>
      <c r="AI903" s="89">
        <f t="shared" si="217"/>
        <v>0</v>
      </c>
      <c r="AJ903" s="89">
        <f t="shared" si="217"/>
        <v>0</v>
      </c>
      <c r="AK903" s="89">
        <f t="shared" si="217"/>
        <v>0</v>
      </c>
      <c r="AL903" s="89">
        <f t="shared" si="217"/>
        <v>0</v>
      </c>
      <c r="AM903" s="89">
        <f t="shared" si="217"/>
        <v>0</v>
      </c>
      <c r="AN903" s="89">
        <f t="shared" si="217"/>
        <v>0</v>
      </c>
      <c r="AO903" s="89">
        <f t="shared" si="217"/>
        <v>0</v>
      </c>
      <c r="AP903" s="89">
        <f t="shared" si="217"/>
        <v>0</v>
      </c>
      <c r="AQ903" s="89">
        <f t="shared" si="217"/>
        <v>0</v>
      </c>
      <c r="AR903" s="89">
        <f t="shared" si="217"/>
        <v>0</v>
      </c>
      <c r="AS903" s="89">
        <f t="shared" si="217"/>
        <v>0</v>
      </c>
      <c r="AT903" s="89">
        <f t="shared" si="217"/>
        <v>0</v>
      </c>
      <c r="AU903" s="89">
        <f t="shared" si="217"/>
        <v>0</v>
      </c>
      <c r="AV903" s="89">
        <f t="shared" si="217"/>
        <v>0</v>
      </c>
      <c r="AW903" s="89">
        <f t="shared" si="217"/>
        <v>0</v>
      </c>
      <c r="AX903" s="89">
        <f t="shared" si="217"/>
        <v>0</v>
      </c>
      <c r="AY903" s="89">
        <f t="shared" si="217"/>
        <v>0</v>
      </c>
      <c r="AZ903" s="89">
        <f t="shared" si="217"/>
        <v>0</v>
      </c>
      <c r="BA903" s="89">
        <f t="shared" si="217"/>
        <v>0</v>
      </c>
      <c r="BB903" s="89">
        <f t="shared" si="217"/>
        <v>0</v>
      </c>
      <c r="BC903" s="89">
        <f t="shared" si="217"/>
        <v>0</v>
      </c>
      <c r="BD903" s="89">
        <f t="shared" si="217"/>
        <v>0</v>
      </c>
      <c r="BE903" s="89">
        <f t="shared" si="217"/>
        <v>0</v>
      </c>
      <c r="BF903" s="89">
        <f t="shared" si="217"/>
        <v>0</v>
      </c>
      <c r="BG903" s="89">
        <f t="shared" si="217"/>
        <v>0</v>
      </c>
      <c r="BH903" s="89">
        <f t="shared" si="217"/>
        <v>0</v>
      </c>
      <c r="BI903" s="89">
        <f t="shared" si="217"/>
        <v>0</v>
      </c>
      <c r="BJ903" s="89">
        <f t="shared" si="217"/>
        <v>0</v>
      </c>
      <c r="BK903" s="89">
        <f t="shared" si="217"/>
        <v>0</v>
      </c>
      <c r="BL903" s="89">
        <f t="shared" si="217"/>
        <v>0</v>
      </c>
      <c r="BM903" s="89">
        <f t="shared" si="217"/>
        <v>0</v>
      </c>
      <c r="BN903" s="89">
        <f t="shared" ref="BN903" si="219">BN299*$B903</f>
        <v>0</v>
      </c>
      <c r="BO903" s="89">
        <f t="shared" si="218"/>
        <v>0</v>
      </c>
      <c r="BP903" s="89">
        <f t="shared" si="218"/>
        <v>0</v>
      </c>
      <c r="BQ903" s="89">
        <f t="shared" si="218"/>
        <v>0</v>
      </c>
      <c r="BR903" s="89">
        <f t="shared" si="218"/>
        <v>0</v>
      </c>
      <c r="BS903" s="89">
        <f t="shared" si="218"/>
        <v>0</v>
      </c>
      <c r="BT903" s="89">
        <f t="shared" si="218"/>
        <v>0</v>
      </c>
      <c r="BU903" s="89">
        <f t="shared" si="218"/>
        <v>0</v>
      </c>
      <c r="BV903" s="89">
        <f t="shared" si="218"/>
        <v>0</v>
      </c>
      <c r="BW903" s="89">
        <f t="shared" si="218"/>
        <v>0</v>
      </c>
      <c r="BX903" s="89">
        <f t="shared" si="218"/>
        <v>0</v>
      </c>
      <c r="BY903" s="89">
        <f t="shared" si="218"/>
        <v>0</v>
      </c>
      <c r="BZ903" s="89">
        <f t="shared" si="218"/>
        <v>0</v>
      </c>
      <c r="CA903" s="89">
        <f t="shared" si="218"/>
        <v>0</v>
      </c>
      <c r="CB903" s="89">
        <f t="shared" si="218"/>
        <v>0</v>
      </c>
      <c r="CC903" s="89">
        <f t="shared" si="218"/>
        <v>0</v>
      </c>
      <c r="CD903" s="89">
        <f t="shared" si="218"/>
        <v>0</v>
      </c>
      <c r="CE903" s="89">
        <f t="shared" si="218"/>
        <v>0</v>
      </c>
      <c r="CF903" s="89">
        <f t="shared" si="218"/>
        <v>0</v>
      </c>
      <c r="CG903" s="89">
        <f t="shared" si="218"/>
        <v>0</v>
      </c>
      <c r="CH903" s="89">
        <f t="shared" si="218"/>
        <v>0</v>
      </c>
      <c r="CI903" s="89">
        <f t="shared" si="218"/>
        <v>0</v>
      </c>
      <c r="CJ903" s="89">
        <f t="shared" si="218"/>
        <v>0</v>
      </c>
      <c r="CK903" s="89">
        <f t="shared" si="218"/>
        <v>0</v>
      </c>
      <c r="CL903" s="89">
        <f t="shared" si="218"/>
        <v>0</v>
      </c>
      <c r="CM903" s="89">
        <f t="shared" si="218"/>
        <v>0</v>
      </c>
      <c r="CN903" s="89">
        <f t="shared" si="218"/>
        <v>0</v>
      </c>
      <c r="CO903" s="89">
        <f t="shared" si="218"/>
        <v>0</v>
      </c>
      <c r="CP903" s="89">
        <f t="shared" si="218"/>
        <v>0</v>
      </c>
      <c r="CQ903" s="89">
        <f t="shared" si="218"/>
        <v>0</v>
      </c>
    </row>
    <row r="904" spans="1:95" s="89" customFormat="1" hidden="1" x14ac:dyDescent="0.25">
      <c r="A904" s="90" t="s">
        <v>354</v>
      </c>
      <c r="B904" s="91">
        <f>'[1]Base produits'!C296</f>
        <v>0</v>
      </c>
      <c r="C904" s="89">
        <f t="shared" ref="C904:BN907" si="220">C300*$B904</f>
        <v>0</v>
      </c>
      <c r="D904" s="89">
        <f t="shared" si="220"/>
        <v>0</v>
      </c>
      <c r="E904" s="89">
        <f t="shared" si="220"/>
        <v>0</v>
      </c>
      <c r="F904" s="89">
        <f t="shared" si="220"/>
        <v>0</v>
      </c>
      <c r="G904" s="89">
        <f t="shared" si="220"/>
        <v>0</v>
      </c>
      <c r="H904" s="89">
        <f t="shared" si="220"/>
        <v>0</v>
      </c>
      <c r="I904" s="89">
        <f t="shared" si="220"/>
        <v>0</v>
      </c>
      <c r="J904" s="89">
        <f t="shared" si="220"/>
        <v>0</v>
      </c>
      <c r="K904" s="89">
        <f t="shared" si="220"/>
        <v>0</v>
      </c>
      <c r="L904" s="89">
        <f t="shared" si="220"/>
        <v>0</v>
      </c>
      <c r="M904" s="89">
        <f t="shared" si="220"/>
        <v>0</v>
      </c>
      <c r="N904" s="89">
        <f t="shared" si="220"/>
        <v>0</v>
      </c>
      <c r="O904" s="89">
        <f t="shared" si="220"/>
        <v>0</v>
      </c>
      <c r="P904" s="89">
        <f t="shared" si="220"/>
        <v>0</v>
      </c>
      <c r="Q904" s="89">
        <f t="shared" si="220"/>
        <v>0</v>
      </c>
      <c r="R904" s="89">
        <f t="shared" si="220"/>
        <v>0</v>
      </c>
      <c r="S904" s="89">
        <f t="shared" si="220"/>
        <v>0</v>
      </c>
      <c r="T904" s="89">
        <f t="shared" si="220"/>
        <v>0</v>
      </c>
      <c r="U904" s="89">
        <f t="shared" si="220"/>
        <v>0</v>
      </c>
      <c r="V904" s="89">
        <f t="shared" si="220"/>
        <v>0</v>
      </c>
      <c r="W904" s="89">
        <f t="shared" si="220"/>
        <v>0</v>
      </c>
      <c r="X904" s="89">
        <f t="shared" si="220"/>
        <v>0</v>
      </c>
      <c r="Y904" s="89">
        <f t="shared" si="220"/>
        <v>0</v>
      </c>
      <c r="Z904" s="89">
        <f t="shared" si="220"/>
        <v>0</v>
      </c>
      <c r="AA904" s="89">
        <f t="shared" si="220"/>
        <v>0</v>
      </c>
      <c r="AB904" s="89">
        <f t="shared" si="220"/>
        <v>0</v>
      </c>
      <c r="AC904" s="89">
        <f t="shared" si="220"/>
        <v>0</v>
      </c>
      <c r="AD904" s="89">
        <f t="shared" si="220"/>
        <v>0</v>
      </c>
      <c r="AE904" s="89">
        <f t="shared" si="220"/>
        <v>0</v>
      </c>
      <c r="AF904" s="89">
        <f t="shared" si="220"/>
        <v>0</v>
      </c>
      <c r="AG904" s="89">
        <f t="shared" si="220"/>
        <v>0</v>
      </c>
      <c r="AH904" s="89">
        <f t="shared" si="220"/>
        <v>0</v>
      </c>
      <c r="AI904" s="89">
        <f t="shared" si="220"/>
        <v>0</v>
      </c>
      <c r="AJ904" s="89">
        <f t="shared" si="220"/>
        <v>0</v>
      </c>
      <c r="AK904" s="89">
        <f t="shared" si="220"/>
        <v>0</v>
      </c>
      <c r="AL904" s="89">
        <f t="shared" si="220"/>
        <v>0</v>
      </c>
      <c r="AM904" s="89">
        <f t="shared" si="220"/>
        <v>0</v>
      </c>
      <c r="AN904" s="89">
        <f t="shared" si="220"/>
        <v>0</v>
      </c>
      <c r="AO904" s="89">
        <f t="shared" si="220"/>
        <v>0</v>
      </c>
      <c r="AP904" s="89">
        <f t="shared" si="220"/>
        <v>0</v>
      </c>
      <c r="AQ904" s="89">
        <f t="shared" si="220"/>
        <v>0</v>
      </c>
      <c r="AR904" s="89">
        <f t="shared" si="220"/>
        <v>0</v>
      </c>
      <c r="AS904" s="89">
        <f t="shared" si="220"/>
        <v>0</v>
      </c>
      <c r="AT904" s="89">
        <f t="shared" si="220"/>
        <v>0</v>
      </c>
      <c r="AU904" s="89">
        <f t="shared" si="220"/>
        <v>0</v>
      </c>
      <c r="AV904" s="89">
        <f t="shared" si="220"/>
        <v>0</v>
      </c>
      <c r="AW904" s="89">
        <f t="shared" si="220"/>
        <v>0</v>
      </c>
      <c r="AX904" s="89">
        <f t="shared" si="220"/>
        <v>0</v>
      </c>
      <c r="AY904" s="89">
        <f t="shared" si="220"/>
        <v>0</v>
      </c>
      <c r="AZ904" s="89">
        <f t="shared" si="220"/>
        <v>0</v>
      </c>
      <c r="BA904" s="89">
        <f t="shared" si="220"/>
        <v>0</v>
      </c>
      <c r="BB904" s="89">
        <f t="shared" si="220"/>
        <v>0</v>
      </c>
      <c r="BC904" s="89">
        <f t="shared" si="220"/>
        <v>0</v>
      </c>
      <c r="BD904" s="89">
        <f t="shared" si="220"/>
        <v>0</v>
      </c>
      <c r="BE904" s="89">
        <f t="shared" si="220"/>
        <v>0</v>
      </c>
      <c r="BF904" s="89">
        <f t="shared" si="220"/>
        <v>0</v>
      </c>
      <c r="BG904" s="89">
        <f t="shared" si="220"/>
        <v>0</v>
      </c>
      <c r="BH904" s="89">
        <f t="shared" si="220"/>
        <v>0</v>
      </c>
      <c r="BI904" s="89">
        <f t="shared" si="220"/>
        <v>0</v>
      </c>
      <c r="BJ904" s="89">
        <f t="shared" si="220"/>
        <v>0</v>
      </c>
      <c r="BK904" s="89">
        <f t="shared" si="220"/>
        <v>0</v>
      </c>
      <c r="BL904" s="89">
        <f t="shared" si="220"/>
        <v>0</v>
      </c>
      <c r="BM904" s="89">
        <f t="shared" si="220"/>
        <v>0</v>
      </c>
      <c r="BN904" s="89">
        <f t="shared" si="220"/>
        <v>0</v>
      </c>
      <c r="BO904" s="89">
        <f t="shared" ref="BO904:CQ907" si="221">BO300*$B904</f>
        <v>0</v>
      </c>
      <c r="BP904" s="89">
        <f t="shared" si="221"/>
        <v>0</v>
      </c>
      <c r="BQ904" s="89">
        <f t="shared" si="221"/>
        <v>0</v>
      </c>
      <c r="BR904" s="89">
        <f t="shared" si="221"/>
        <v>0</v>
      </c>
      <c r="BS904" s="89">
        <f t="shared" si="221"/>
        <v>0</v>
      </c>
      <c r="BT904" s="89">
        <f t="shared" si="221"/>
        <v>0</v>
      </c>
      <c r="BU904" s="89">
        <f t="shared" si="221"/>
        <v>0</v>
      </c>
      <c r="BV904" s="89">
        <f t="shared" si="221"/>
        <v>0</v>
      </c>
      <c r="BW904" s="89">
        <f t="shared" si="221"/>
        <v>0</v>
      </c>
      <c r="BX904" s="89">
        <f t="shared" si="221"/>
        <v>0</v>
      </c>
      <c r="BY904" s="89">
        <f t="shared" si="221"/>
        <v>0</v>
      </c>
      <c r="BZ904" s="89">
        <f t="shared" si="221"/>
        <v>0</v>
      </c>
      <c r="CA904" s="89">
        <f t="shared" si="221"/>
        <v>0</v>
      </c>
      <c r="CB904" s="89">
        <f t="shared" si="221"/>
        <v>0</v>
      </c>
      <c r="CC904" s="89">
        <f t="shared" si="221"/>
        <v>0</v>
      </c>
      <c r="CD904" s="89">
        <f t="shared" si="221"/>
        <v>0</v>
      </c>
      <c r="CE904" s="89">
        <f t="shared" si="221"/>
        <v>0</v>
      </c>
      <c r="CF904" s="89">
        <f t="shared" si="221"/>
        <v>0</v>
      </c>
      <c r="CG904" s="89">
        <f t="shared" si="221"/>
        <v>0</v>
      </c>
      <c r="CH904" s="89">
        <f t="shared" si="221"/>
        <v>0</v>
      </c>
      <c r="CI904" s="89">
        <f t="shared" si="221"/>
        <v>0</v>
      </c>
      <c r="CJ904" s="89">
        <f t="shared" si="221"/>
        <v>0</v>
      </c>
      <c r="CK904" s="89">
        <f t="shared" si="221"/>
        <v>0</v>
      </c>
      <c r="CL904" s="89">
        <f t="shared" si="221"/>
        <v>0</v>
      </c>
      <c r="CM904" s="89">
        <f t="shared" si="221"/>
        <v>0</v>
      </c>
      <c r="CN904" s="89">
        <f t="shared" si="221"/>
        <v>0</v>
      </c>
      <c r="CO904" s="89">
        <f t="shared" si="221"/>
        <v>0</v>
      </c>
      <c r="CP904" s="89">
        <f t="shared" si="221"/>
        <v>0</v>
      </c>
      <c r="CQ904" s="89">
        <f t="shared" si="221"/>
        <v>0</v>
      </c>
    </row>
    <row r="905" spans="1:95" s="89" customFormat="1" hidden="1" x14ac:dyDescent="0.25">
      <c r="A905" s="90" t="s">
        <v>355</v>
      </c>
      <c r="B905" s="91">
        <f>'[1]Base produits'!C297</f>
        <v>0</v>
      </c>
      <c r="C905" s="89">
        <f t="shared" si="220"/>
        <v>0</v>
      </c>
      <c r="D905" s="89">
        <f t="shared" si="220"/>
        <v>0</v>
      </c>
      <c r="E905" s="89">
        <f t="shared" si="220"/>
        <v>0</v>
      </c>
      <c r="F905" s="89">
        <f t="shared" si="220"/>
        <v>0</v>
      </c>
      <c r="G905" s="89">
        <f t="shared" si="220"/>
        <v>0</v>
      </c>
      <c r="H905" s="89">
        <f t="shared" si="220"/>
        <v>0</v>
      </c>
      <c r="I905" s="89">
        <f t="shared" si="220"/>
        <v>0</v>
      </c>
      <c r="J905" s="89">
        <f t="shared" si="220"/>
        <v>0</v>
      </c>
      <c r="K905" s="89">
        <f t="shared" si="220"/>
        <v>0</v>
      </c>
      <c r="L905" s="89">
        <f t="shared" si="220"/>
        <v>0</v>
      </c>
      <c r="M905" s="89">
        <f t="shared" si="220"/>
        <v>0</v>
      </c>
      <c r="N905" s="89">
        <f t="shared" si="220"/>
        <v>0</v>
      </c>
      <c r="O905" s="89">
        <f t="shared" si="220"/>
        <v>0</v>
      </c>
      <c r="P905" s="89">
        <f t="shared" si="220"/>
        <v>0</v>
      </c>
      <c r="Q905" s="89">
        <f t="shared" si="220"/>
        <v>0</v>
      </c>
      <c r="R905" s="89">
        <f t="shared" si="220"/>
        <v>0</v>
      </c>
      <c r="S905" s="89">
        <f t="shared" si="220"/>
        <v>0</v>
      </c>
      <c r="T905" s="89">
        <f t="shared" si="220"/>
        <v>0</v>
      </c>
      <c r="U905" s="89">
        <f t="shared" si="220"/>
        <v>0</v>
      </c>
      <c r="V905" s="89">
        <f t="shared" si="220"/>
        <v>0</v>
      </c>
      <c r="W905" s="89">
        <f t="shared" si="220"/>
        <v>0</v>
      </c>
      <c r="X905" s="89">
        <f t="shared" si="220"/>
        <v>0</v>
      </c>
      <c r="Y905" s="89">
        <f t="shared" si="220"/>
        <v>0</v>
      </c>
      <c r="Z905" s="89">
        <f t="shared" si="220"/>
        <v>0</v>
      </c>
      <c r="AA905" s="89">
        <f t="shared" si="220"/>
        <v>0</v>
      </c>
      <c r="AB905" s="89">
        <f t="shared" si="220"/>
        <v>0</v>
      </c>
      <c r="AC905" s="89">
        <f t="shared" si="220"/>
        <v>0</v>
      </c>
      <c r="AD905" s="89">
        <f t="shared" si="220"/>
        <v>0</v>
      </c>
      <c r="AE905" s="89">
        <f t="shared" si="220"/>
        <v>0</v>
      </c>
      <c r="AF905" s="89">
        <f t="shared" si="220"/>
        <v>0</v>
      </c>
      <c r="AG905" s="89">
        <f t="shared" si="220"/>
        <v>0</v>
      </c>
      <c r="AH905" s="89">
        <f t="shared" si="220"/>
        <v>0</v>
      </c>
      <c r="AI905" s="89">
        <f t="shared" si="220"/>
        <v>0</v>
      </c>
      <c r="AJ905" s="89">
        <f t="shared" si="220"/>
        <v>0</v>
      </c>
      <c r="AK905" s="89">
        <f t="shared" si="220"/>
        <v>0</v>
      </c>
      <c r="AL905" s="89">
        <f t="shared" si="220"/>
        <v>0</v>
      </c>
      <c r="AM905" s="89">
        <f t="shared" si="220"/>
        <v>0</v>
      </c>
      <c r="AN905" s="89">
        <f t="shared" si="220"/>
        <v>0</v>
      </c>
      <c r="AO905" s="89">
        <f t="shared" si="220"/>
        <v>0</v>
      </c>
      <c r="AP905" s="89">
        <f t="shared" si="220"/>
        <v>0</v>
      </c>
      <c r="AQ905" s="89">
        <f t="shared" si="220"/>
        <v>0</v>
      </c>
      <c r="AR905" s="89">
        <f t="shared" si="220"/>
        <v>0</v>
      </c>
      <c r="AS905" s="89">
        <f t="shared" si="220"/>
        <v>0</v>
      </c>
      <c r="AT905" s="89">
        <f t="shared" si="220"/>
        <v>0</v>
      </c>
      <c r="AU905" s="89">
        <f t="shared" si="220"/>
        <v>0</v>
      </c>
      <c r="AV905" s="89">
        <f t="shared" si="220"/>
        <v>0</v>
      </c>
      <c r="AW905" s="89">
        <f t="shared" si="220"/>
        <v>0</v>
      </c>
      <c r="AX905" s="89">
        <f t="shared" si="220"/>
        <v>0</v>
      </c>
      <c r="AY905" s="89">
        <f t="shared" si="220"/>
        <v>0</v>
      </c>
      <c r="AZ905" s="89">
        <f t="shared" si="220"/>
        <v>0</v>
      </c>
      <c r="BA905" s="89">
        <f t="shared" si="220"/>
        <v>0</v>
      </c>
      <c r="BB905" s="89">
        <f t="shared" si="220"/>
        <v>0</v>
      </c>
      <c r="BC905" s="89">
        <f t="shared" si="220"/>
        <v>0</v>
      </c>
      <c r="BD905" s="89">
        <f t="shared" si="220"/>
        <v>0</v>
      </c>
      <c r="BE905" s="89">
        <f t="shared" si="220"/>
        <v>0</v>
      </c>
      <c r="BF905" s="89">
        <f t="shared" si="220"/>
        <v>0</v>
      </c>
      <c r="BG905" s="89">
        <f t="shared" si="220"/>
        <v>0</v>
      </c>
      <c r="BH905" s="89">
        <f t="shared" si="220"/>
        <v>0</v>
      </c>
      <c r="BI905" s="89">
        <f t="shared" si="220"/>
        <v>0</v>
      </c>
      <c r="BJ905" s="89">
        <f t="shared" si="220"/>
        <v>0</v>
      </c>
      <c r="BK905" s="89">
        <f t="shared" si="220"/>
        <v>0</v>
      </c>
      <c r="BL905" s="89">
        <f t="shared" si="220"/>
        <v>0</v>
      </c>
      <c r="BM905" s="89">
        <f t="shared" si="220"/>
        <v>0</v>
      </c>
      <c r="BN905" s="89">
        <f t="shared" si="220"/>
        <v>0</v>
      </c>
      <c r="BO905" s="89">
        <f t="shared" si="221"/>
        <v>0</v>
      </c>
      <c r="BP905" s="89">
        <f t="shared" si="221"/>
        <v>0</v>
      </c>
      <c r="BQ905" s="89">
        <f t="shared" si="221"/>
        <v>0</v>
      </c>
      <c r="BR905" s="89">
        <f t="shared" si="221"/>
        <v>0</v>
      </c>
      <c r="BS905" s="89">
        <f t="shared" si="221"/>
        <v>0</v>
      </c>
      <c r="BT905" s="89">
        <f t="shared" si="221"/>
        <v>0</v>
      </c>
      <c r="BU905" s="89">
        <f t="shared" si="221"/>
        <v>0</v>
      </c>
      <c r="BV905" s="89">
        <f t="shared" si="221"/>
        <v>0</v>
      </c>
      <c r="BW905" s="89">
        <f t="shared" si="221"/>
        <v>0</v>
      </c>
      <c r="BX905" s="89">
        <f t="shared" si="221"/>
        <v>0</v>
      </c>
      <c r="BY905" s="89">
        <f t="shared" si="221"/>
        <v>0</v>
      </c>
      <c r="BZ905" s="89">
        <f t="shared" si="221"/>
        <v>0</v>
      </c>
      <c r="CA905" s="89">
        <f t="shared" si="221"/>
        <v>0</v>
      </c>
      <c r="CB905" s="89">
        <f t="shared" si="221"/>
        <v>0</v>
      </c>
      <c r="CC905" s="89">
        <f t="shared" si="221"/>
        <v>0</v>
      </c>
      <c r="CD905" s="89">
        <f t="shared" si="221"/>
        <v>0</v>
      </c>
      <c r="CE905" s="89">
        <f t="shared" si="221"/>
        <v>0</v>
      </c>
      <c r="CF905" s="89">
        <f t="shared" si="221"/>
        <v>0</v>
      </c>
      <c r="CG905" s="89">
        <f t="shared" si="221"/>
        <v>0</v>
      </c>
      <c r="CH905" s="89">
        <f t="shared" si="221"/>
        <v>0</v>
      </c>
      <c r="CI905" s="89">
        <f t="shared" si="221"/>
        <v>0</v>
      </c>
      <c r="CJ905" s="89">
        <f t="shared" si="221"/>
        <v>0</v>
      </c>
      <c r="CK905" s="89">
        <f t="shared" si="221"/>
        <v>0</v>
      </c>
      <c r="CL905" s="89">
        <f t="shared" si="221"/>
        <v>0</v>
      </c>
      <c r="CM905" s="89">
        <f t="shared" si="221"/>
        <v>0</v>
      </c>
      <c r="CN905" s="89">
        <f t="shared" si="221"/>
        <v>0</v>
      </c>
      <c r="CO905" s="89">
        <f t="shared" si="221"/>
        <v>0</v>
      </c>
      <c r="CP905" s="89">
        <f t="shared" si="221"/>
        <v>0</v>
      </c>
      <c r="CQ905" s="89">
        <f t="shared" si="221"/>
        <v>0</v>
      </c>
    </row>
    <row r="906" spans="1:95" s="89" customFormat="1" hidden="1" x14ac:dyDescent="0.25">
      <c r="A906" s="90" t="s">
        <v>356</v>
      </c>
      <c r="B906" s="91">
        <f>'[1]Base produits'!C298</f>
        <v>0</v>
      </c>
      <c r="C906" s="89">
        <f t="shared" si="220"/>
        <v>0</v>
      </c>
      <c r="D906" s="89">
        <f t="shared" si="220"/>
        <v>0</v>
      </c>
      <c r="E906" s="89">
        <f t="shared" si="220"/>
        <v>0</v>
      </c>
      <c r="F906" s="89">
        <f t="shared" si="220"/>
        <v>0</v>
      </c>
      <c r="G906" s="89">
        <f t="shared" si="220"/>
        <v>0</v>
      </c>
      <c r="H906" s="89">
        <f t="shared" si="220"/>
        <v>0</v>
      </c>
      <c r="I906" s="89">
        <f t="shared" si="220"/>
        <v>0</v>
      </c>
      <c r="J906" s="89">
        <f t="shared" si="220"/>
        <v>0</v>
      </c>
      <c r="K906" s="89">
        <f t="shared" si="220"/>
        <v>0</v>
      </c>
      <c r="L906" s="89">
        <f t="shared" si="220"/>
        <v>0</v>
      </c>
      <c r="M906" s="89">
        <f t="shared" si="220"/>
        <v>0</v>
      </c>
      <c r="N906" s="89">
        <f t="shared" si="220"/>
        <v>0</v>
      </c>
      <c r="O906" s="89">
        <f t="shared" si="220"/>
        <v>0</v>
      </c>
      <c r="P906" s="89">
        <f t="shared" si="220"/>
        <v>0</v>
      </c>
      <c r="Q906" s="89">
        <f t="shared" si="220"/>
        <v>0</v>
      </c>
      <c r="R906" s="89">
        <f t="shared" si="220"/>
        <v>0</v>
      </c>
      <c r="S906" s="89">
        <f t="shared" si="220"/>
        <v>0</v>
      </c>
      <c r="T906" s="89">
        <f t="shared" si="220"/>
        <v>0</v>
      </c>
      <c r="U906" s="89">
        <f t="shared" si="220"/>
        <v>0</v>
      </c>
      <c r="V906" s="89">
        <f t="shared" si="220"/>
        <v>0</v>
      </c>
      <c r="W906" s="89">
        <f t="shared" si="220"/>
        <v>0</v>
      </c>
      <c r="X906" s="89">
        <f t="shared" si="220"/>
        <v>0</v>
      </c>
      <c r="Y906" s="89">
        <f t="shared" si="220"/>
        <v>0</v>
      </c>
      <c r="Z906" s="89">
        <f t="shared" si="220"/>
        <v>0</v>
      </c>
      <c r="AA906" s="89">
        <f t="shared" si="220"/>
        <v>0</v>
      </c>
      <c r="AB906" s="89">
        <f t="shared" si="220"/>
        <v>0</v>
      </c>
      <c r="AC906" s="89">
        <f t="shared" si="220"/>
        <v>0</v>
      </c>
      <c r="AD906" s="89">
        <f t="shared" si="220"/>
        <v>0</v>
      </c>
      <c r="AE906" s="89">
        <f t="shared" si="220"/>
        <v>0</v>
      </c>
      <c r="AF906" s="89">
        <f t="shared" si="220"/>
        <v>0</v>
      </c>
      <c r="AG906" s="89">
        <f t="shared" si="220"/>
        <v>0</v>
      </c>
      <c r="AH906" s="89">
        <f t="shared" si="220"/>
        <v>0</v>
      </c>
      <c r="AI906" s="89">
        <f t="shared" si="220"/>
        <v>0</v>
      </c>
      <c r="AJ906" s="89">
        <f t="shared" si="220"/>
        <v>0</v>
      </c>
      <c r="AK906" s="89">
        <f t="shared" si="220"/>
        <v>0</v>
      </c>
      <c r="AL906" s="89">
        <f t="shared" si="220"/>
        <v>0</v>
      </c>
      <c r="AM906" s="89">
        <f t="shared" si="220"/>
        <v>0</v>
      </c>
      <c r="AN906" s="89">
        <f t="shared" si="220"/>
        <v>0</v>
      </c>
      <c r="AO906" s="89">
        <f t="shared" si="220"/>
        <v>0</v>
      </c>
      <c r="AP906" s="89">
        <f t="shared" si="220"/>
        <v>0</v>
      </c>
      <c r="AQ906" s="89">
        <f t="shared" si="220"/>
        <v>0</v>
      </c>
      <c r="AR906" s="89">
        <f t="shared" si="220"/>
        <v>0</v>
      </c>
      <c r="AS906" s="89">
        <f t="shared" si="220"/>
        <v>0</v>
      </c>
      <c r="AT906" s="89">
        <f t="shared" si="220"/>
        <v>0</v>
      </c>
      <c r="AU906" s="89">
        <f t="shared" si="220"/>
        <v>0</v>
      </c>
      <c r="AV906" s="89">
        <f t="shared" si="220"/>
        <v>0</v>
      </c>
      <c r="AW906" s="89">
        <f t="shared" si="220"/>
        <v>0</v>
      </c>
      <c r="AX906" s="89">
        <f t="shared" si="220"/>
        <v>0</v>
      </c>
      <c r="AY906" s="89">
        <f t="shared" si="220"/>
        <v>0</v>
      </c>
      <c r="AZ906" s="89">
        <f t="shared" si="220"/>
        <v>0</v>
      </c>
      <c r="BA906" s="89">
        <f t="shared" si="220"/>
        <v>0</v>
      </c>
      <c r="BB906" s="89">
        <f t="shared" si="220"/>
        <v>0</v>
      </c>
      <c r="BC906" s="89">
        <f t="shared" si="220"/>
        <v>0</v>
      </c>
      <c r="BD906" s="89">
        <f t="shared" si="220"/>
        <v>0</v>
      </c>
      <c r="BE906" s="89">
        <f t="shared" si="220"/>
        <v>0</v>
      </c>
      <c r="BF906" s="89">
        <f t="shared" si="220"/>
        <v>0</v>
      </c>
      <c r="BG906" s="89">
        <f t="shared" si="220"/>
        <v>0</v>
      </c>
      <c r="BH906" s="89">
        <f t="shared" si="220"/>
        <v>0</v>
      </c>
      <c r="BI906" s="89">
        <f t="shared" si="220"/>
        <v>0</v>
      </c>
      <c r="BJ906" s="89">
        <f t="shared" si="220"/>
        <v>0</v>
      </c>
      <c r="BK906" s="89">
        <f t="shared" si="220"/>
        <v>0</v>
      </c>
      <c r="BL906" s="89">
        <f t="shared" si="220"/>
        <v>0</v>
      </c>
      <c r="BM906" s="89">
        <f t="shared" si="220"/>
        <v>0</v>
      </c>
      <c r="BN906" s="89">
        <f t="shared" si="220"/>
        <v>0</v>
      </c>
      <c r="BO906" s="89">
        <f t="shared" si="221"/>
        <v>0</v>
      </c>
      <c r="BP906" s="89">
        <f t="shared" si="221"/>
        <v>0</v>
      </c>
      <c r="BQ906" s="89">
        <f t="shared" si="221"/>
        <v>0</v>
      </c>
      <c r="BR906" s="89">
        <f t="shared" si="221"/>
        <v>0</v>
      </c>
      <c r="BS906" s="89">
        <f t="shared" si="221"/>
        <v>0</v>
      </c>
      <c r="BT906" s="89">
        <f t="shared" si="221"/>
        <v>0</v>
      </c>
      <c r="BU906" s="89">
        <f t="shared" si="221"/>
        <v>0</v>
      </c>
      <c r="BV906" s="89">
        <f t="shared" si="221"/>
        <v>0</v>
      </c>
      <c r="BW906" s="89">
        <f t="shared" si="221"/>
        <v>0</v>
      </c>
      <c r="BX906" s="89">
        <f t="shared" si="221"/>
        <v>0</v>
      </c>
      <c r="BY906" s="89">
        <f t="shared" si="221"/>
        <v>0</v>
      </c>
      <c r="BZ906" s="89">
        <f t="shared" si="221"/>
        <v>0</v>
      </c>
      <c r="CA906" s="89">
        <f t="shared" si="221"/>
        <v>0</v>
      </c>
      <c r="CB906" s="89">
        <f t="shared" si="221"/>
        <v>0</v>
      </c>
      <c r="CC906" s="89">
        <f t="shared" si="221"/>
        <v>0</v>
      </c>
      <c r="CD906" s="89">
        <f t="shared" si="221"/>
        <v>0</v>
      </c>
      <c r="CE906" s="89">
        <f t="shared" si="221"/>
        <v>0</v>
      </c>
      <c r="CF906" s="89">
        <f t="shared" si="221"/>
        <v>0</v>
      </c>
      <c r="CG906" s="89">
        <f t="shared" si="221"/>
        <v>0</v>
      </c>
      <c r="CH906" s="89">
        <f t="shared" si="221"/>
        <v>0</v>
      </c>
      <c r="CI906" s="89">
        <f t="shared" si="221"/>
        <v>0</v>
      </c>
      <c r="CJ906" s="89">
        <f t="shared" si="221"/>
        <v>0</v>
      </c>
      <c r="CK906" s="89">
        <f t="shared" si="221"/>
        <v>0</v>
      </c>
      <c r="CL906" s="89">
        <f t="shared" si="221"/>
        <v>0</v>
      </c>
      <c r="CM906" s="89">
        <f t="shared" si="221"/>
        <v>0</v>
      </c>
      <c r="CN906" s="89">
        <f t="shared" si="221"/>
        <v>0</v>
      </c>
      <c r="CO906" s="89">
        <f t="shared" si="221"/>
        <v>0</v>
      </c>
      <c r="CP906" s="89">
        <f t="shared" si="221"/>
        <v>0</v>
      </c>
      <c r="CQ906" s="89">
        <f t="shared" si="221"/>
        <v>0</v>
      </c>
    </row>
    <row r="907" spans="1:95" s="89" customFormat="1" hidden="1" x14ac:dyDescent="0.25">
      <c r="A907" s="90" t="s">
        <v>357</v>
      </c>
      <c r="B907" s="91">
        <f>'[1]Base produits'!C299</f>
        <v>0</v>
      </c>
      <c r="C907" s="89">
        <f t="shared" si="220"/>
        <v>0</v>
      </c>
      <c r="D907" s="89">
        <f t="shared" si="220"/>
        <v>0</v>
      </c>
      <c r="E907" s="89">
        <f t="shared" si="220"/>
        <v>0</v>
      </c>
      <c r="F907" s="89">
        <f t="shared" si="220"/>
        <v>0</v>
      </c>
      <c r="G907" s="89">
        <f t="shared" si="220"/>
        <v>0</v>
      </c>
      <c r="H907" s="89">
        <f t="shared" si="220"/>
        <v>0</v>
      </c>
      <c r="I907" s="89">
        <f t="shared" si="220"/>
        <v>0</v>
      </c>
      <c r="J907" s="89">
        <f t="shared" si="220"/>
        <v>0</v>
      </c>
      <c r="K907" s="89">
        <f t="shared" si="220"/>
        <v>0</v>
      </c>
      <c r="L907" s="89">
        <f t="shared" si="220"/>
        <v>0</v>
      </c>
      <c r="M907" s="89">
        <f t="shared" si="220"/>
        <v>0</v>
      </c>
      <c r="N907" s="89">
        <f t="shared" si="220"/>
        <v>0</v>
      </c>
      <c r="O907" s="89">
        <f t="shared" si="220"/>
        <v>0</v>
      </c>
      <c r="P907" s="89">
        <f t="shared" si="220"/>
        <v>0</v>
      </c>
      <c r="Q907" s="89">
        <f t="shared" si="220"/>
        <v>0</v>
      </c>
      <c r="R907" s="89">
        <f t="shared" si="220"/>
        <v>0</v>
      </c>
      <c r="S907" s="89">
        <f t="shared" si="220"/>
        <v>0</v>
      </c>
      <c r="T907" s="89">
        <f t="shared" si="220"/>
        <v>0</v>
      </c>
      <c r="U907" s="89">
        <f t="shared" si="220"/>
        <v>0</v>
      </c>
      <c r="V907" s="89">
        <f t="shared" si="220"/>
        <v>0</v>
      </c>
      <c r="W907" s="89">
        <f t="shared" si="220"/>
        <v>0</v>
      </c>
      <c r="X907" s="89">
        <f t="shared" si="220"/>
        <v>0</v>
      </c>
      <c r="Y907" s="89">
        <f t="shared" si="220"/>
        <v>0</v>
      </c>
      <c r="Z907" s="89">
        <f t="shared" si="220"/>
        <v>0</v>
      </c>
      <c r="AA907" s="89">
        <f t="shared" si="220"/>
        <v>0</v>
      </c>
      <c r="AB907" s="89">
        <f t="shared" si="220"/>
        <v>0</v>
      </c>
      <c r="AC907" s="89">
        <f t="shared" si="220"/>
        <v>0</v>
      </c>
      <c r="AD907" s="89">
        <f t="shared" si="220"/>
        <v>0</v>
      </c>
      <c r="AE907" s="89">
        <f t="shared" si="220"/>
        <v>0</v>
      </c>
      <c r="AF907" s="89">
        <f t="shared" si="220"/>
        <v>0</v>
      </c>
      <c r="AG907" s="89">
        <f t="shared" si="220"/>
        <v>0</v>
      </c>
      <c r="AH907" s="89">
        <f t="shared" si="220"/>
        <v>0</v>
      </c>
      <c r="AI907" s="89">
        <f t="shared" si="220"/>
        <v>0</v>
      </c>
      <c r="AJ907" s="89">
        <f t="shared" si="220"/>
        <v>0</v>
      </c>
      <c r="AK907" s="89">
        <f t="shared" si="220"/>
        <v>0</v>
      </c>
      <c r="AL907" s="89">
        <f t="shared" si="220"/>
        <v>0</v>
      </c>
      <c r="AM907" s="89">
        <f t="shared" si="220"/>
        <v>0</v>
      </c>
      <c r="AN907" s="89">
        <f t="shared" si="220"/>
        <v>0</v>
      </c>
      <c r="AO907" s="89">
        <f t="shared" si="220"/>
        <v>0</v>
      </c>
      <c r="AP907" s="89">
        <f t="shared" si="220"/>
        <v>0</v>
      </c>
      <c r="AQ907" s="89">
        <f t="shared" si="220"/>
        <v>0</v>
      </c>
      <c r="AR907" s="89">
        <f t="shared" si="220"/>
        <v>0</v>
      </c>
      <c r="AS907" s="89">
        <f t="shared" si="220"/>
        <v>0</v>
      </c>
      <c r="AT907" s="89">
        <f t="shared" si="220"/>
        <v>0</v>
      </c>
      <c r="AU907" s="89">
        <f t="shared" si="220"/>
        <v>0</v>
      </c>
      <c r="AV907" s="89">
        <f t="shared" si="220"/>
        <v>0</v>
      </c>
      <c r="AW907" s="89">
        <f t="shared" si="220"/>
        <v>0</v>
      </c>
      <c r="AX907" s="89">
        <f t="shared" si="220"/>
        <v>0</v>
      </c>
      <c r="AY907" s="89">
        <f t="shared" si="220"/>
        <v>0</v>
      </c>
      <c r="AZ907" s="89">
        <f t="shared" si="220"/>
        <v>0</v>
      </c>
      <c r="BA907" s="89">
        <f t="shared" si="220"/>
        <v>0</v>
      </c>
      <c r="BB907" s="89">
        <f t="shared" si="220"/>
        <v>0</v>
      </c>
      <c r="BC907" s="89">
        <f t="shared" si="220"/>
        <v>0</v>
      </c>
      <c r="BD907" s="89">
        <f t="shared" si="220"/>
        <v>0</v>
      </c>
      <c r="BE907" s="89">
        <f t="shared" si="220"/>
        <v>0</v>
      </c>
      <c r="BF907" s="89">
        <f t="shared" si="220"/>
        <v>0</v>
      </c>
      <c r="BG907" s="89">
        <f t="shared" si="220"/>
        <v>0</v>
      </c>
      <c r="BH907" s="89">
        <f t="shared" si="220"/>
        <v>0</v>
      </c>
      <c r="BI907" s="89">
        <f t="shared" si="220"/>
        <v>0</v>
      </c>
      <c r="BJ907" s="89">
        <f t="shared" si="220"/>
        <v>0</v>
      </c>
      <c r="BK907" s="89">
        <f t="shared" si="220"/>
        <v>0</v>
      </c>
      <c r="BL907" s="89">
        <f t="shared" si="220"/>
        <v>0</v>
      </c>
      <c r="BM907" s="89">
        <f t="shared" si="220"/>
        <v>0</v>
      </c>
      <c r="BN907" s="89">
        <f t="shared" ref="BN907" si="222">BN303*$B907</f>
        <v>0</v>
      </c>
      <c r="BO907" s="89">
        <f t="shared" si="221"/>
        <v>0</v>
      </c>
      <c r="BP907" s="89">
        <f t="shared" si="221"/>
        <v>0</v>
      </c>
      <c r="BQ907" s="89">
        <f t="shared" si="221"/>
        <v>0</v>
      </c>
      <c r="BR907" s="89">
        <f t="shared" si="221"/>
        <v>0</v>
      </c>
      <c r="BS907" s="89">
        <f t="shared" si="221"/>
        <v>0</v>
      </c>
      <c r="BT907" s="89">
        <f t="shared" si="221"/>
        <v>0</v>
      </c>
      <c r="BU907" s="89">
        <f t="shared" si="221"/>
        <v>0</v>
      </c>
      <c r="BV907" s="89">
        <f t="shared" si="221"/>
        <v>0</v>
      </c>
      <c r="BW907" s="89">
        <f t="shared" si="221"/>
        <v>0</v>
      </c>
      <c r="BX907" s="89">
        <f t="shared" si="221"/>
        <v>0</v>
      </c>
      <c r="BY907" s="89">
        <f t="shared" si="221"/>
        <v>0</v>
      </c>
      <c r="BZ907" s="89">
        <f t="shared" si="221"/>
        <v>0</v>
      </c>
      <c r="CA907" s="89">
        <f t="shared" si="221"/>
        <v>0</v>
      </c>
      <c r="CB907" s="89">
        <f t="shared" si="221"/>
        <v>0</v>
      </c>
      <c r="CC907" s="89">
        <f t="shared" si="221"/>
        <v>0</v>
      </c>
      <c r="CD907" s="89">
        <f t="shared" si="221"/>
        <v>0</v>
      </c>
      <c r="CE907" s="89">
        <f t="shared" si="221"/>
        <v>0</v>
      </c>
      <c r="CF907" s="89">
        <f t="shared" si="221"/>
        <v>0</v>
      </c>
      <c r="CG907" s="89">
        <f t="shared" si="221"/>
        <v>0</v>
      </c>
      <c r="CH907" s="89">
        <f t="shared" si="221"/>
        <v>0</v>
      </c>
      <c r="CI907" s="89">
        <f t="shared" si="221"/>
        <v>0</v>
      </c>
      <c r="CJ907" s="89">
        <f t="shared" si="221"/>
        <v>0</v>
      </c>
      <c r="CK907" s="89">
        <f t="shared" si="221"/>
        <v>0</v>
      </c>
      <c r="CL907" s="89">
        <f t="shared" si="221"/>
        <v>0</v>
      </c>
      <c r="CM907" s="89">
        <f t="shared" si="221"/>
        <v>0</v>
      </c>
      <c r="CN907" s="89">
        <f t="shared" si="221"/>
        <v>0</v>
      </c>
      <c r="CO907" s="89">
        <f t="shared" si="221"/>
        <v>0</v>
      </c>
      <c r="CP907" s="89">
        <f t="shared" si="221"/>
        <v>0</v>
      </c>
      <c r="CQ907" s="89">
        <f t="shared" si="221"/>
        <v>0</v>
      </c>
    </row>
    <row r="908" spans="1:95" s="89" customFormat="1" hidden="1" x14ac:dyDescent="0.25">
      <c r="A908" s="90" t="s">
        <v>358</v>
      </c>
      <c r="B908" s="91">
        <f>'[1]Base produits'!C300</f>
        <v>0</v>
      </c>
      <c r="C908" s="89">
        <f t="shared" ref="C908:BN911" si="223">C304*$B908</f>
        <v>0</v>
      </c>
      <c r="D908" s="89">
        <f t="shared" si="223"/>
        <v>0</v>
      </c>
      <c r="E908" s="89">
        <f t="shared" si="223"/>
        <v>0</v>
      </c>
      <c r="F908" s="89">
        <f t="shared" si="223"/>
        <v>0</v>
      </c>
      <c r="G908" s="89">
        <f t="shared" si="223"/>
        <v>0</v>
      </c>
      <c r="H908" s="89">
        <f t="shared" si="223"/>
        <v>0</v>
      </c>
      <c r="I908" s="89">
        <f t="shared" si="223"/>
        <v>0</v>
      </c>
      <c r="J908" s="89">
        <f t="shared" si="223"/>
        <v>0</v>
      </c>
      <c r="K908" s="89">
        <f t="shared" si="223"/>
        <v>0</v>
      </c>
      <c r="L908" s="89">
        <f t="shared" si="223"/>
        <v>0</v>
      </c>
      <c r="M908" s="89">
        <f t="shared" si="223"/>
        <v>0</v>
      </c>
      <c r="N908" s="89">
        <f t="shared" si="223"/>
        <v>0</v>
      </c>
      <c r="O908" s="89">
        <f t="shared" si="223"/>
        <v>0</v>
      </c>
      <c r="P908" s="89">
        <f t="shared" si="223"/>
        <v>0</v>
      </c>
      <c r="Q908" s="89">
        <f t="shared" si="223"/>
        <v>0</v>
      </c>
      <c r="R908" s="89">
        <f t="shared" si="223"/>
        <v>0</v>
      </c>
      <c r="S908" s="89">
        <f t="shared" si="223"/>
        <v>0</v>
      </c>
      <c r="T908" s="89">
        <f t="shared" si="223"/>
        <v>0</v>
      </c>
      <c r="U908" s="89">
        <f t="shared" si="223"/>
        <v>0</v>
      </c>
      <c r="V908" s="89">
        <f t="shared" si="223"/>
        <v>0</v>
      </c>
      <c r="W908" s="89">
        <f t="shared" si="223"/>
        <v>0</v>
      </c>
      <c r="X908" s="89">
        <f t="shared" si="223"/>
        <v>0</v>
      </c>
      <c r="Y908" s="89">
        <f t="shared" si="223"/>
        <v>0</v>
      </c>
      <c r="Z908" s="89">
        <f t="shared" si="223"/>
        <v>0</v>
      </c>
      <c r="AA908" s="89">
        <f t="shared" si="223"/>
        <v>0</v>
      </c>
      <c r="AB908" s="89">
        <f t="shared" si="223"/>
        <v>0</v>
      </c>
      <c r="AC908" s="89">
        <f t="shared" si="223"/>
        <v>0</v>
      </c>
      <c r="AD908" s="89">
        <f t="shared" si="223"/>
        <v>0</v>
      </c>
      <c r="AE908" s="89">
        <f t="shared" si="223"/>
        <v>0</v>
      </c>
      <c r="AF908" s="89">
        <f t="shared" si="223"/>
        <v>0</v>
      </c>
      <c r="AG908" s="89">
        <f t="shared" si="223"/>
        <v>0</v>
      </c>
      <c r="AH908" s="89">
        <f t="shared" si="223"/>
        <v>0</v>
      </c>
      <c r="AI908" s="89">
        <f t="shared" si="223"/>
        <v>0</v>
      </c>
      <c r="AJ908" s="89">
        <f t="shared" si="223"/>
        <v>0</v>
      </c>
      <c r="AK908" s="89">
        <f t="shared" si="223"/>
        <v>0</v>
      </c>
      <c r="AL908" s="89">
        <f t="shared" si="223"/>
        <v>0</v>
      </c>
      <c r="AM908" s="89">
        <f t="shared" si="223"/>
        <v>0</v>
      </c>
      <c r="AN908" s="89">
        <f t="shared" si="223"/>
        <v>0</v>
      </c>
      <c r="AO908" s="89">
        <f t="shared" si="223"/>
        <v>0</v>
      </c>
      <c r="AP908" s="89">
        <f t="shared" si="223"/>
        <v>0</v>
      </c>
      <c r="AQ908" s="89">
        <f t="shared" si="223"/>
        <v>0</v>
      </c>
      <c r="AR908" s="89">
        <f t="shared" si="223"/>
        <v>0</v>
      </c>
      <c r="AS908" s="89">
        <f t="shared" si="223"/>
        <v>0</v>
      </c>
      <c r="AT908" s="89">
        <f t="shared" si="223"/>
        <v>0</v>
      </c>
      <c r="AU908" s="89">
        <f t="shared" si="223"/>
        <v>0</v>
      </c>
      <c r="AV908" s="89">
        <f t="shared" si="223"/>
        <v>0</v>
      </c>
      <c r="AW908" s="89">
        <f t="shared" si="223"/>
        <v>0</v>
      </c>
      <c r="AX908" s="89">
        <f t="shared" si="223"/>
        <v>0</v>
      </c>
      <c r="AY908" s="89">
        <f t="shared" si="223"/>
        <v>0</v>
      </c>
      <c r="AZ908" s="89">
        <f t="shared" si="223"/>
        <v>0</v>
      </c>
      <c r="BA908" s="89">
        <f t="shared" si="223"/>
        <v>0</v>
      </c>
      <c r="BB908" s="89">
        <f t="shared" si="223"/>
        <v>0</v>
      </c>
      <c r="BC908" s="89">
        <f t="shared" si="223"/>
        <v>0</v>
      </c>
      <c r="BD908" s="89">
        <f t="shared" si="223"/>
        <v>0</v>
      </c>
      <c r="BE908" s="89">
        <f t="shared" si="223"/>
        <v>0</v>
      </c>
      <c r="BF908" s="89">
        <f t="shared" si="223"/>
        <v>0</v>
      </c>
      <c r="BG908" s="89">
        <f t="shared" si="223"/>
        <v>0</v>
      </c>
      <c r="BH908" s="89">
        <f t="shared" si="223"/>
        <v>0</v>
      </c>
      <c r="BI908" s="89">
        <f t="shared" si="223"/>
        <v>0</v>
      </c>
      <c r="BJ908" s="89">
        <f t="shared" si="223"/>
        <v>0</v>
      </c>
      <c r="BK908" s="89">
        <f t="shared" si="223"/>
        <v>0</v>
      </c>
      <c r="BL908" s="89">
        <f t="shared" si="223"/>
        <v>0</v>
      </c>
      <c r="BM908" s="89">
        <f t="shared" si="223"/>
        <v>0</v>
      </c>
      <c r="BN908" s="89">
        <f t="shared" si="223"/>
        <v>0</v>
      </c>
      <c r="BO908" s="89">
        <f t="shared" ref="BO908:CQ911" si="224">BO304*$B908</f>
        <v>0</v>
      </c>
      <c r="BP908" s="89">
        <f t="shared" si="224"/>
        <v>0</v>
      </c>
      <c r="BQ908" s="89">
        <f t="shared" si="224"/>
        <v>0</v>
      </c>
      <c r="BR908" s="89">
        <f t="shared" si="224"/>
        <v>0</v>
      </c>
      <c r="BS908" s="89">
        <f t="shared" si="224"/>
        <v>0</v>
      </c>
      <c r="BT908" s="89">
        <f t="shared" si="224"/>
        <v>0</v>
      </c>
      <c r="BU908" s="89">
        <f t="shared" si="224"/>
        <v>0</v>
      </c>
      <c r="BV908" s="89">
        <f t="shared" si="224"/>
        <v>0</v>
      </c>
      <c r="BW908" s="89">
        <f t="shared" si="224"/>
        <v>0</v>
      </c>
      <c r="BX908" s="89">
        <f t="shared" si="224"/>
        <v>0</v>
      </c>
      <c r="BY908" s="89">
        <f t="shared" si="224"/>
        <v>0</v>
      </c>
      <c r="BZ908" s="89">
        <f t="shared" si="224"/>
        <v>0</v>
      </c>
      <c r="CA908" s="89">
        <f t="shared" si="224"/>
        <v>0</v>
      </c>
      <c r="CB908" s="89">
        <f t="shared" si="224"/>
        <v>0</v>
      </c>
      <c r="CC908" s="89">
        <f t="shared" si="224"/>
        <v>0</v>
      </c>
      <c r="CD908" s="89">
        <f t="shared" si="224"/>
        <v>0</v>
      </c>
      <c r="CE908" s="89">
        <f t="shared" si="224"/>
        <v>0</v>
      </c>
      <c r="CF908" s="89">
        <f t="shared" si="224"/>
        <v>0</v>
      </c>
      <c r="CG908" s="89">
        <f t="shared" si="224"/>
        <v>0</v>
      </c>
      <c r="CH908" s="89">
        <f t="shared" si="224"/>
        <v>0</v>
      </c>
      <c r="CI908" s="89">
        <f t="shared" si="224"/>
        <v>0</v>
      </c>
      <c r="CJ908" s="89">
        <f t="shared" si="224"/>
        <v>0</v>
      </c>
      <c r="CK908" s="89">
        <f t="shared" si="224"/>
        <v>0</v>
      </c>
      <c r="CL908" s="89">
        <f t="shared" si="224"/>
        <v>0</v>
      </c>
      <c r="CM908" s="89">
        <f t="shared" si="224"/>
        <v>0</v>
      </c>
      <c r="CN908" s="89">
        <f t="shared" si="224"/>
        <v>0</v>
      </c>
      <c r="CO908" s="89">
        <f t="shared" si="224"/>
        <v>0</v>
      </c>
      <c r="CP908" s="89">
        <f t="shared" si="224"/>
        <v>0</v>
      </c>
      <c r="CQ908" s="89">
        <f t="shared" si="224"/>
        <v>0</v>
      </c>
    </row>
    <row r="909" spans="1:95" s="89" customFormat="1" hidden="1" x14ac:dyDescent="0.25">
      <c r="A909" s="90" t="s">
        <v>359</v>
      </c>
      <c r="B909" s="91">
        <f>'[1]Base produits'!C301</f>
        <v>0</v>
      </c>
      <c r="C909" s="89">
        <f t="shared" si="223"/>
        <v>0</v>
      </c>
      <c r="D909" s="89">
        <f t="shared" si="223"/>
        <v>0</v>
      </c>
      <c r="E909" s="89">
        <f t="shared" si="223"/>
        <v>0</v>
      </c>
      <c r="F909" s="89">
        <f t="shared" si="223"/>
        <v>0</v>
      </c>
      <c r="G909" s="89">
        <f t="shared" si="223"/>
        <v>0</v>
      </c>
      <c r="H909" s="89">
        <f t="shared" si="223"/>
        <v>0</v>
      </c>
      <c r="I909" s="89">
        <f t="shared" si="223"/>
        <v>0</v>
      </c>
      <c r="J909" s="89">
        <f t="shared" si="223"/>
        <v>0</v>
      </c>
      <c r="K909" s="89">
        <f t="shared" si="223"/>
        <v>0</v>
      </c>
      <c r="L909" s="89">
        <f t="shared" si="223"/>
        <v>0</v>
      </c>
      <c r="M909" s="89">
        <f t="shared" si="223"/>
        <v>0</v>
      </c>
      <c r="N909" s="89">
        <f t="shared" si="223"/>
        <v>0</v>
      </c>
      <c r="O909" s="89">
        <f t="shared" si="223"/>
        <v>0</v>
      </c>
      <c r="P909" s="89">
        <f t="shared" si="223"/>
        <v>0</v>
      </c>
      <c r="Q909" s="89">
        <f t="shared" si="223"/>
        <v>0</v>
      </c>
      <c r="R909" s="89">
        <f t="shared" si="223"/>
        <v>0</v>
      </c>
      <c r="S909" s="89">
        <f t="shared" si="223"/>
        <v>0</v>
      </c>
      <c r="T909" s="89">
        <f t="shared" si="223"/>
        <v>0</v>
      </c>
      <c r="U909" s="89">
        <f t="shared" si="223"/>
        <v>0</v>
      </c>
      <c r="V909" s="89">
        <f t="shared" si="223"/>
        <v>0</v>
      </c>
      <c r="W909" s="89">
        <f t="shared" si="223"/>
        <v>0</v>
      </c>
      <c r="X909" s="89">
        <f t="shared" si="223"/>
        <v>0</v>
      </c>
      <c r="Y909" s="89">
        <f t="shared" si="223"/>
        <v>0</v>
      </c>
      <c r="Z909" s="89">
        <f t="shared" si="223"/>
        <v>0</v>
      </c>
      <c r="AA909" s="89">
        <f t="shared" si="223"/>
        <v>0</v>
      </c>
      <c r="AB909" s="89">
        <f t="shared" si="223"/>
        <v>0</v>
      </c>
      <c r="AC909" s="89">
        <f t="shared" si="223"/>
        <v>0</v>
      </c>
      <c r="AD909" s="89">
        <f t="shared" si="223"/>
        <v>0</v>
      </c>
      <c r="AE909" s="89">
        <f t="shared" si="223"/>
        <v>0</v>
      </c>
      <c r="AF909" s="89">
        <f t="shared" si="223"/>
        <v>0</v>
      </c>
      <c r="AG909" s="89">
        <f t="shared" si="223"/>
        <v>0</v>
      </c>
      <c r="AH909" s="89">
        <f t="shared" si="223"/>
        <v>0</v>
      </c>
      <c r="AI909" s="89">
        <f t="shared" si="223"/>
        <v>0</v>
      </c>
      <c r="AJ909" s="89">
        <f t="shared" si="223"/>
        <v>0</v>
      </c>
      <c r="AK909" s="89">
        <f t="shared" si="223"/>
        <v>0</v>
      </c>
      <c r="AL909" s="89">
        <f t="shared" si="223"/>
        <v>0</v>
      </c>
      <c r="AM909" s="89">
        <f t="shared" si="223"/>
        <v>0</v>
      </c>
      <c r="AN909" s="89">
        <f t="shared" si="223"/>
        <v>0</v>
      </c>
      <c r="AO909" s="89">
        <f t="shared" si="223"/>
        <v>0</v>
      </c>
      <c r="AP909" s="89">
        <f t="shared" si="223"/>
        <v>0</v>
      </c>
      <c r="AQ909" s="89">
        <f t="shared" si="223"/>
        <v>0</v>
      </c>
      <c r="AR909" s="89">
        <f t="shared" si="223"/>
        <v>0</v>
      </c>
      <c r="AS909" s="89">
        <f t="shared" si="223"/>
        <v>0</v>
      </c>
      <c r="AT909" s="89">
        <f t="shared" si="223"/>
        <v>0</v>
      </c>
      <c r="AU909" s="89">
        <f t="shared" si="223"/>
        <v>0</v>
      </c>
      <c r="AV909" s="89">
        <f t="shared" si="223"/>
        <v>0</v>
      </c>
      <c r="AW909" s="89">
        <f t="shared" si="223"/>
        <v>0</v>
      </c>
      <c r="AX909" s="89">
        <f t="shared" si="223"/>
        <v>0</v>
      </c>
      <c r="AY909" s="89">
        <f t="shared" si="223"/>
        <v>0</v>
      </c>
      <c r="AZ909" s="89">
        <f t="shared" si="223"/>
        <v>0</v>
      </c>
      <c r="BA909" s="89">
        <f t="shared" si="223"/>
        <v>0</v>
      </c>
      <c r="BB909" s="89">
        <f t="shared" si="223"/>
        <v>0</v>
      </c>
      <c r="BC909" s="89">
        <f t="shared" si="223"/>
        <v>0</v>
      </c>
      <c r="BD909" s="89">
        <f t="shared" si="223"/>
        <v>0</v>
      </c>
      <c r="BE909" s="89">
        <f t="shared" si="223"/>
        <v>0</v>
      </c>
      <c r="BF909" s="89">
        <f t="shared" si="223"/>
        <v>0</v>
      </c>
      <c r="BG909" s="89">
        <f t="shared" si="223"/>
        <v>0</v>
      </c>
      <c r="BH909" s="89">
        <f t="shared" si="223"/>
        <v>0</v>
      </c>
      <c r="BI909" s="89">
        <f t="shared" si="223"/>
        <v>0</v>
      </c>
      <c r="BJ909" s="89">
        <f t="shared" si="223"/>
        <v>0</v>
      </c>
      <c r="BK909" s="89">
        <f t="shared" si="223"/>
        <v>0</v>
      </c>
      <c r="BL909" s="89">
        <f t="shared" si="223"/>
        <v>0</v>
      </c>
      <c r="BM909" s="89">
        <f t="shared" si="223"/>
        <v>0</v>
      </c>
      <c r="BN909" s="89">
        <f t="shared" si="223"/>
        <v>0</v>
      </c>
      <c r="BO909" s="89">
        <f t="shared" si="224"/>
        <v>0</v>
      </c>
      <c r="BP909" s="89">
        <f t="shared" si="224"/>
        <v>0</v>
      </c>
      <c r="BQ909" s="89">
        <f t="shared" si="224"/>
        <v>0</v>
      </c>
      <c r="BR909" s="89">
        <f t="shared" si="224"/>
        <v>0</v>
      </c>
      <c r="BS909" s="89">
        <f t="shared" si="224"/>
        <v>0</v>
      </c>
      <c r="BT909" s="89">
        <f t="shared" si="224"/>
        <v>0</v>
      </c>
      <c r="BU909" s="89">
        <f t="shared" si="224"/>
        <v>0</v>
      </c>
      <c r="BV909" s="89">
        <f t="shared" si="224"/>
        <v>0</v>
      </c>
      <c r="BW909" s="89">
        <f t="shared" si="224"/>
        <v>0</v>
      </c>
      <c r="BX909" s="89">
        <f t="shared" si="224"/>
        <v>0</v>
      </c>
      <c r="BY909" s="89">
        <f t="shared" si="224"/>
        <v>0</v>
      </c>
      <c r="BZ909" s="89">
        <f t="shared" si="224"/>
        <v>0</v>
      </c>
      <c r="CA909" s="89">
        <f t="shared" si="224"/>
        <v>0</v>
      </c>
      <c r="CB909" s="89">
        <f t="shared" si="224"/>
        <v>0</v>
      </c>
      <c r="CC909" s="89">
        <f t="shared" si="224"/>
        <v>0</v>
      </c>
      <c r="CD909" s="89">
        <f t="shared" si="224"/>
        <v>0</v>
      </c>
      <c r="CE909" s="89">
        <f t="shared" si="224"/>
        <v>0</v>
      </c>
      <c r="CF909" s="89">
        <f t="shared" si="224"/>
        <v>0</v>
      </c>
      <c r="CG909" s="89">
        <f t="shared" si="224"/>
        <v>0</v>
      </c>
      <c r="CH909" s="89">
        <f t="shared" si="224"/>
        <v>0</v>
      </c>
      <c r="CI909" s="89">
        <f t="shared" si="224"/>
        <v>0</v>
      </c>
      <c r="CJ909" s="89">
        <f t="shared" si="224"/>
        <v>0</v>
      </c>
      <c r="CK909" s="89">
        <f t="shared" si="224"/>
        <v>0</v>
      </c>
      <c r="CL909" s="89">
        <f t="shared" si="224"/>
        <v>0</v>
      </c>
      <c r="CM909" s="89">
        <f t="shared" si="224"/>
        <v>0</v>
      </c>
      <c r="CN909" s="89">
        <f t="shared" si="224"/>
        <v>0</v>
      </c>
      <c r="CO909" s="89">
        <f t="shared" si="224"/>
        <v>0</v>
      </c>
      <c r="CP909" s="89">
        <f t="shared" si="224"/>
        <v>0</v>
      </c>
      <c r="CQ909" s="89">
        <f t="shared" si="224"/>
        <v>0</v>
      </c>
    </row>
    <row r="910" spans="1:95" s="89" customFormat="1" hidden="1" x14ac:dyDescent="0.25">
      <c r="A910" s="90" t="s">
        <v>360</v>
      </c>
      <c r="B910" s="91">
        <f>'[1]Base produits'!C302</f>
        <v>0</v>
      </c>
      <c r="C910" s="89">
        <f t="shared" si="223"/>
        <v>0</v>
      </c>
      <c r="D910" s="89">
        <f t="shared" si="223"/>
        <v>0</v>
      </c>
      <c r="E910" s="89">
        <f t="shared" si="223"/>
        <v>0</v>
      </c>
      <c r="F910" s="89">
        <f t="shared" si="223"/>
        <v>0</v>
      </c>
      <c r="G910" s="89">
        <f t="shared" si="223"/>
        <v>0</v>
      </c>
      <c r="H910" s="89">
        <f t="shared" si="223"/>
        <v>0</v>
      </c>
      <c r="I910" s="89">
        <f t="shared" si="223"/>
        <v>0</v>
      </c>
      <c r="J910" s="89">
        <f t="shared" si="223"/>
        <v>0</v>
      </c>
      <c r="K910" s="89">
        <f t="shared" si="223"/>
        <v>0</v>
      </c>
      <c r="L910" s="89">
        <f t="shared" si="223"/>
        <v>0</v>
      </c>
      <c r="M910" s="89">
        <f t="shared" si="223"/>
        <v>0</v>
      </c>
      <c r="N910" s="89">
        <f t="shared" si="223"/>
        <v>0</v>
      </c>
      <c r="O910" s="89">
        <f t="shared" si="223"/>
        <v>0</v>
      </c>
      <c r="P910" s="89">
        <f t="shared" si="223"/>
        <v>0</v>
      </c>
      <c r="Q910" s="89">
        <f t="shared" si="223"/>
        <v>0</v>
      </c>
      <c r="R910" s="89">
        <f t="shared" si="223"/>
        <v>0</v>
      </c>
      <c r="S910" s="89">
        <f t="shared" si="223"/>
        <v>0</v>
      </c>
      <c r="T910" s="89">
        <f t="shared" si="223"/>
        <v>0</v>
      </c>
      <c r="U910" s="89">
        <f t="shared" si="223"/>
        <v>0</v>
      </c>
      <c r="V910" s="89">
        <f t="shared" si="223"/>
        <v>0</v>
      </c>
      <c r="W910" s="89">
        <f t="shared" si="223"/>
        <v>0</v>
      </c>
      <c r="X910" s="89">
        <f t="shared" si="223"/>
        <v>0</v>
      </c>
      <c r="Y910" s="89">
        <f t="shared" si="223"/>
        <v>0</v>
      </c>
      <c r="Z910" s="89">
        <f t="shared" si="223"/>
        <v>0</v>
      </c>
      <c r="AA910" s="89">
        <f t="shared" si="223"/>
        <v>0</v>
      </c>
      <c r="AB910" s="89">
        <f t="shared" si="223"/>
        <v>0</v>
      </c>
      <c r="AC910" s="89">
        <f t="shared" si="223"/>
        <v>0</v>
      </c>
      <c r="AD910" s="89">
        <f t="shared" si="223"/>
        <v>0</v>
      </c>
      <c r="AE910" s="89">
        <f t="shared" si="223"/>
        <v>0</v>
      </c>
      <c r="AF910" s="89">
        <f t="shared" si="223"/>
        <v>0</v>
      </c>
      <c r="AG910" s="89">
        <f t="shared" si="223"/>
        <v>0</v>
      </c>
      <c r="AH910" s="89">
        <f t="shared" si="223"/>
        <v>0</v>
      </c>
      <c r="AI910" s="89">
        <f t="shared" si="223"/>
        <v>0</v>
      </c>
      <c r="AJ910" s="89">
        <f t="shared" si="223"/>
        <v>0</v>
      </c>
      <c r="AK910" s="89">
        <f t="shared" si="223"/>
        <v>0</v>
      </c>
      <c r="AL910" s="89">
        <f t="shared" si="223"/>
        <v>0</v>
      </c>
      <c r="AM910" s="89">
        <f t="shared" si="223"/>
        <v>0</v>
      </c>
      <c r="AN910" s="89">
        <f t="shared" si="223"/>
        <v>0</v>
      </c>
      <c r="AO910" s="89">
        <f t="shared" si="223"/>
        <v>0</v>
      </c>
      <c r="AP910" s="89">
        <f t="shared" si="223"/>
        <v>0</v>
      </c>
      <c r="AQ910" s="89">
        <f t="shared" si="223"/>
        <v>0</v>
      </c>
      <c r="AR910" s="89">
        <f t="shared" si="223"/>
        <v>0</v>
      </c>
      <c r="AS910" s="89">
        <f t="shared" si="223"/>
        <v>0</v>
      </c>
      <c r="AT910" s="89">
        <f t="shared" si="223"/>
        <v>0</v>
      </c>
      <c r="AU910" s="89">
        <f t="shared" si="223"/>
        <v>0</v>
      </c>
      <c r="AV910" s="89">
        <f t="shared" si="223"/>
        <v>0</v>
      </c>
      <c r="AW910" s="89">
        <f t="shared" si="223"/>
        <v>0</v>
      </c>
      <c r="AX910" s="89">
        <f t="shared" si="223"/>
        <v>0</v>
      </c>
      <c r="AY910" s="89">
        <f t="shared" si="223"/>
        <v>0</v>
      </c>
      <c r="AZ910" s="89">
        <f t="shared" si="223"/>
        <v>0</v>
      </c>
      <c r="BA910" s="89">
        <f t="shared" si="223"/>
        <v>0</v>
      </c>
      <c r="BB910" s="89">
        <f t="shared" si="223"/>
        <v>0</v>
      </c>
      <c r="BC910" s="89">
        <f t="shared" si="223"/>
        <v>0</v>
      </c>
      <c r="BD910" s="89">
        <f t="shared" si="223"/>
        <v>0</v>
      </c>
      <c r="BE910" s="89">
        <f t="shared" si="223"/>
        <v>0</v>
      </c>
      <c r="BF910" s="89">
        <f t="shared" si="223"/>
        <v>0</v>
      </c>
      <c r="BG910" s="89">
        <f t="shared" si="223"/>
        <v>0</v>
      </c>
      <c r="BH910" s="89">
        <f t="shared" si="223"/>
        <v>0</v>
      </c>
      <c r="BI910" s="89">
        <f t="shared" si="223"/>
        <v>0</v>
      </c>
      <c r="BJ910" s="89">
        <f t="shared" si="223"/>
        <v>0</v>
      </c>
      <c r="BK910" s="89">
        <f t="shared" si="223"/>
        <v>0</v>
      </c>
      <c r="BL910" s="89">
        <f t="shared" si="223"/>
        <v>0</v>
      </c>
      <c r="BM910" s="89">
        <f t="shared" si="223"/>
        <v>0</v>
      </c>
      <c r="BN910" s="89">
        <f t="shared" si="223"/>
        <v>0</v>
      </c>
      <c r="BO910" s="89">
        <f t="shared" si="224"/>
        <v>0</v>
      </c>
      <c r="BP910" s="89">
        <f t="shared" si="224"/>
        <v>0</v>
      </c>
      <c r="BQ910" s="89">
        <f t="shared" si="224"/>
        <v>0</v>
      </c>
      <c r="BR910" s="89">
        <f t="shared" si="224"/>
        <v>0</v>
      </c>
      <c r="BS910" s="89">
        <f t="shared" si="224"/>
        <v>0</v>
      </c>
      <c r="BT910" s="89">
        <f t="shared" si="224"/>
        <v>0</v>
      </c>
      <c r="BU910" s="89">
        <f t="shared" si="224"/>
        <v>0</v>
      </c>
      <c r="BV910" s="89">
        <f t="shared" si="224"/>
        <v>0</v>
      </c>
      <c r="BW910" s="89">
        <f t="shared" si="224"/>
        <v>0</v>
      </c>
      <c r="BX910" s="89">
        <f t="shared" si="224"/>
        <v>0</v>
      </c>
      <c r="BY910" s="89">
        <f t="shared" si="224"/>
        <v>0</v>
      </c>
      <c r="BZ910" s="89">
        <f t="shared" si="224"/>
        <v>0</v>
      </c>
      <c r="CA910" s="89">
        <f t="shared" si="224"/>
        <v>0</v>
      </c>
      <c r="CB910" s="89">
        <f t="shared" si="224"/>
        <v>0</v>
      </c>
      <c r="CC910" s="89">
        <f t="shared" si="224"/>
        <v>0</v>
      </c>
      <c r="CD910" s="89">
        <f t="shared" si="224"/>
        <v>0</v>
      </c>
      <c r="CE910" s="89">
        <f t="shared" si="224"/>
        <v>0</v>
      </c>
      <c r="CF910" s="89">
        <f t="shared" si="224"/>
        <v>0</v>
      </c>
      <c r="CG910" s="89">
        <f t="shared" si="224"/>
        <v>0</v>
      </c>
      <c r="CH910" s="89">
        <f t="shared" si="224"/>
        <v>0</v>
      </c>
      <c r="CI910" s="89">
        <f t="shared" si="224"/>
        <v>0</v>
      </c>
      <c r="CJ910" s="89">
        <f t="shared" si="224"/>
        <v>0</v>
      </c>
      <c r="CK910" s="89">
        <f t="shared" si="224"/>
        <v>0</v>
      </c>
      <c r="CL910" s="89">
        <f t="shared" si="224"/>
        <v>0</v>
      </c>
      <c r="CM910" s="89">
        <f t="shared" si="224"/>
        <v>0</v>
      </c>
      <c r="CN910" s="89">
        <f t="shared" si="224"/>
        <v>0</v>
      </c>
      <c r="CO910" s="89">
        <f t="shared" si="224"/>
        <v>0</v>
      </c>
      <c r="CP910" s="89">
        <f t="shared" si="224"/>
        <v>0</v>
      </c>
      <c r="CQ910" s="89">
        <f t="shared" si="224"/>
        <v>0</v>
      </c>
    </row>
    <row r="911" spans="1:95" s="89" customFormat="1" hidden="1" x14ac:dyDescent="0.25">
      <c r="A911" s="90" t="s">
        <v>361</v>
      </c>
      <c r="B911" s="91">
        <f>'[1]Base produits'!C303</f>
        <v>0</v>
      </c>
      <c r="C911" s="89">
        <f t="shared" si="223"/>
        <v>0</v>
      </c>
      <c r="D911" s="89">
        <f t="shared" si="223"/>
        <v>0</v>
      </c>
      <c r="E911" s="89">
        <f t="shared" si="223"/>
        <v>0</v>
      </c>
      <c r="F911" s="89">
        <f t="shared" si="223"/>
        <v>0</v>
      </c>
      <c r="G911" s="89">
        <f t="shared" si="223"/>
        <v>0</v>
      </c>
      <c r="H911" s="89">
        <f t="shared" si="223"/>
        <v>0</v>
      </c>
      <c r="I911" s="89">
        <f t="shared" si="223"/>
        <v>0</v>
      </c>
      <c r="J911" s="89">
        <f t="shared" si="223"/>
        <v>0</v>
      </c>
      <c r="K911" s="89">
        <f t="shared" si="223"/>
        <v>0</v>
      </c>
      <c r="L911" s="89">
        <f t="shared" si="223"/>
        <v>0</v>
      </c>
      <c r="M911" s="89">
        <f t="shared" si="223"/>
        <v>0</v>
      </c>
      <c r="N911" s="89">
        <f t="shared" si="223"/>
        <v>0</v>
      </c>
      <c r="O911" s="89">
        <f t="shared" si="223"/>
        <v>0</v>
      </c>
      <c r="P911" s="89">
        <f t="shared" si="223"/>
        <v>0</v>
      </c>
      <c r="Q911" s="89">
        <f t="shared" si="223"/>
        <v>0</v>
      </c>
      <c r="R911" s="89">
        <f t="shared" si="223"/>
        <v>0</v>
      </c>
      <c r="S911" s="89">
        <f t="shared" si="223"/>
        <v>0</v>
      </c>
      <c r="T911" s="89">
        <f t="shared" si="223"/>
        <v>0</v>
      </c>
      <c r="U911" s="89">
        <f t="shared" si="223"/>
        <v>0</v>
      </c>
      <c r="V911" s="89">
        <f t="shared" si="223"/>
        <v>0</v>
      </c>
      <c r="W911" s="89">
        <f t="shared" si="223"/>
        <v>0</v>
      </c>
      <c r="X911" s="89">
        <f t="shared" si="223"/>
        <v>0</v>
      </c>
      <c r="Y911" s="89">
        <f t="shared" si="223"/>
        <v>0</v>
      </c>
      <c r="Z911" s="89">
        <f t="shared" si="223"/>
        <v>0</v>
      </c>
      <c r="AA911" s="89">
        <f t="shared" si="223"/>
        <v>0</v>
      </c>
      <c r="AB911" s="89">
        <f t="shared" si="223"/>
        <v>0</v>
      </c>
      <c r="AC911" s="89">
        <f t="shared" si="223"/>
        <v>0</v>
      </c>
      <c r="AD911" s="89">
        <f t="shared" si="223"/>
        <v>0</v>
      </c>
      <c r="AE911" s="89">
        <f t="shared" si="223"/>
        <v>0</v>
      </c>
      <c r="AF911" s="89">
        <f t="shared" si="223"/>
        <v>0</v>
      </c>
      <c r="AG911" s="89">
        <f t="shared" si="223"/>
        <v>0</v>
      </c>
      <c r="AH911" s="89">
        <f t="shared" si="223"/>
        <v>0</v>
      </c>
      <c r="AI911" s="89">
        <f t="shared" si="223"/>
        <v>0</v>
      </c>
      <c r="AJ911" s="89">
        <f t="shared" si="223"/>
        <v>0</v>
      </c>
      <c r="AK911" s="89">
        <f t="shared" si="223"/>
        <v>0</v>
      </c>
      <c r="AL911" s="89">
        <f t="shared" si="223"/>
        <v>0</v>
      </c>
      <c r="AM911" s="89">
        <f t="shared" si="223"/>
        <v>0</v>
      </c>
      <c r="AN911" s="89">
        <f t="shared" si="223"/>
        <v>0</v>
      </c>
      <c r="AO911" s="89">
        <f t="shared" si="223"/>
        <v>0</v>
      </c>
      <c r="AP911" s="89">
        <f t="shared" si="223"/>
        <v>0</v>
      </c>
      <c r="AQ911" s="89">
        <f t="shared" si="223"/>
        <v>0</v>
      </c>
      <c r="AR911" s="89">
        <f t="shared" si="223"/>
        <v>0</v>
      </c>
      <c r="AS911" s="89">
        <f t="shared" si="223"/>
        <v>0</v>
      </c>
      <c r="AT911" s="89">
        <f t="shared" si="223"/>
        <v>0</v>
      </c>
      <c r="AU911" s="89">
        <f t="shared" si="223"/>
        <v>0</v>
      </c>
      <c r="AV911" s="89">
        <f t="shared" si="223"/>
        <v>0</v>
      </c>
      <c r="AW911" s="89">
        <f t="shared" si="223"/>
        <v>0</v>
      </c>
      <c r="AX911" s="89">
        <f t="shared" si="223"/>
        <v>0</v>
      </c>
      <c r="AY911" s="89">
        <f t="shared" si="223"/>
        <v>0</v>
      </c>
      <c r="AZ911" s="89">
        <f t="shared" si="223"/>
        <v>0</v>
      </c>
      <c r="BA911" s="89">
        <f t="shared" si="223"/>
        <v>0</v>
      </c>
      <c r="BB911" s="89">
        <f t="shared" si="223"/>
        <v>0</v>
      </c>
      <c r="BC911" s="89">
        <f t="shared" si="223"/>
        <v>0</v>
      </c>
      <c r="BD911" s="89">
        <f t="shared" si="223"/>
        <v>0</v>
      </c>
      <c r="BE911" s="89">
        <f t="shared" si="223"/>
        <v>0</v>
      </c>
      <c r="BF911" s="89">
        <f t="shared" si="223"/>
        <v>0</v>
      </c>
      <c r="BG911" s="89">
        <f t="shared" si="223"/>
        <v>0</v>
      </c>
      <c r="BH911" s="89">
        <f t="shared" si="223"/>
        <v>0</v>
      </c>
      <c r="BI911" s="89">
        <f t="shared" si="223"/>
        <v>0</v>
      </c>
      <c r="BJ911" s="89">
        <f t="shared" si="223"/>
        <v>0</v>
      </c>
      <c r="BK911" s="89">
        <f t="shared" si="223"/>
        <v>0</v>
      </c>
      <c r="BL911" s="89">
        <f t="shared" si="223"/>
        <v>0</v>
      </c>
      <c r="BM911" s="89">
        <f t="shared" si="223"/>
        <v>0</v>
      </c>
      <c r="BN911" s="89">
        <f t="shared" ref="BN911" si="225">BN307*$B911</f>
        <v>0</v>
      </c>
      <c r="BO911" s="89">
        <f t="shared" si="224"/>
        <v>0</v>
      </c>
      <c r="BP911" s="89">
        <f t="shared" si="224"/>
        <v>0</v>
      </c>
      <c r="BQ911" s="89">
        <f t="shared" si="224"/>
        <v>0</v>
      </c>
      <c r="BR911" s="89">
        <f t="shared" si="224"/>
        <v>0</v>
      </c>
      <c r="BS911" s="89">
        <f t="shared" si="224"/>
        <v>0</v>
      </c>
      <c r="BT911" s="89">
        <f t="shared" si="224"/>
        <v>0</v>
      </c>
      <c r="BU911" s="89">
        <f t="shared" si="224"/>
        <v>0</v>
      </c>
      <c r="BV911" s="89">
        <f t="shared" si="224"/>
        <v>0</v>
      </c>
      <c r="BW911" s="89">
        <f t="shared" si="224"/>
        <v>0</v>
      </c>
      <c r="BX911" s="89">
        <f t="shared" si="224"/>
        <v>0</v>
      </c>
      <c r="BY911" s="89">
        <f t="shared" si="224"/>
        <v>0</v>
      </c>
      <c r="BZ911" s="89">
        <f t="shared" si="224"/>
        <v>0</v>
      </c>
      <c r="CA911" s="89">
        <f t="shared" si="224"/>
        <v>0</v>
      </c>
      <c r="CB911" s="89">
        <f t="shared" si="224"/>
        <v>0</v>
      </c>
      <c r="CC911" s="89">
        <f t="shared" si="224"/>
        <v>0</v>
      </c>
      <c r="CD911" s="89">
        <f t="shared" si="224"/>
        <v>0</v>
      </c>
      <c r="CE911" s="89">
        <f t="shared" si="224"/>
        <v>0</v>
      </c>
      <c r="CF911" s="89">
        <f t="shared" si="224"/>
        <v>0</v>
      </c>
      <c r="CG911" s="89">
        <f t="shared" si="224"/>
        <v>0</v>
      </c>
      <c r="CH911" s="89">
        <f t="shared" si="224"/>
        <v>0</v>
      </c>
      <c r="CI911" s="89">
        <f t="shared" si="224"/>
        <v>0</v>
      </c>
      <c r="CJ911" s="89">
        <f t="shared" si="224"/>
        <v>0</v>
      </c>
      <c r="CK911" s="89">
        <f t="shared" si="224"/>
        <v>0</v>
      </c>
      <c r="CL911" s="89">
        <f t="shared" si="224"/>
        <v>0</v>
      </c>
      <c r="CM911" s="89">
        <f t="shared" si="224"/>
        <v>0</v>
      </c>
      <c r="CN911" s="89">
        <f t="shared" si="224"/>
        <v>0</v>
      </c>
      <c r="CO911" s="89">
        <f t="shared" si="224"/>
        <v>0</v>
      </c>
      <c r="CP911" s="89">
        <f t="shared" si="224"/>
        <v>0</v>
      </c>
      <c r="CQ911" s="89">
        <f t="shared" si="224"/>
        <v>0</v>
      </c>
    </row>
    <row r="912" spans="1:95" s="89" customFormat="1" hidden="1" x14ac:dyDescent="0.25">
      <c r="A912" s="90" t="s">
        <v>362</v>
      </c>
      <c r="B912" s="91">
        <f>'[1]Base produits'!C304</f>
        <v>0</v>
      </c>
      <c r="C912" s="89">
        <f t="shared" ref="C912:BN915" si="226">C308*$B912</f>
        <v>0</v>
      </c>
      <c r="D912" s="89">
        <f t="shared" si="226"/>
        <v>0</v>
      </c>
      <c r="E912" s="89">
        <f t="shared" si="226"/>
        <v>0</v>
      </c>
      <c r="F912" s="89">
        <f t="shared" si="226"/>
        <v>0</v>
      </c>
      <c r="G912" s="89">
        <f t="shared" si="226"/>
        <v>0</v>
      </c>
      <c r="H912" s="89">
        <f t="shared" si="226"/>
        <v>0</v>
      </c>
      <c r="I912" s="89">
        <f t="shared" si="226"/>
        <v>0</v>
      </c>
      <c r="J912" s="89">
        <f t="shared" si="226"/>
        <v>0</v>
      </c>
      <c r="K912" s="89">
        <f t="shared" si="226"/>
        <v>0</v>
      </c>
      <c r="L912" s="89">
        <f t="shared" si="226"/>
        <v>0</v>
      </c>
      <c r="M912" s="89">
        <f t="shared" si="226"/>
        <v>0</v>
      </c>
      <c r="N912" s="89">
        <f t="shared" si="226"/>
        <v>0</v>
      </c>
      <c r="O912" s="89">
        <f t="shared" si="226"/>
        <v>0</v>
      </c>
      <c r="P912" s="89">
        <f t="shared" si="226"/>
        <v>0</v>
      </c>
      <c r="Q912" s="89">
        <f t="shared" si="226"/>
        <v>0</v>
      </c>
      <c r="R912" s="89">
        <f t="shared" si="226"/>
        <v>0</v>
      </c>
      <c r="S912" s="89">
        <f t="shared" si="226"/>
        <v>0</v>
      </c>
      <c r="T912" s="89">
        <f t="shared" si="226"/>
        <v>0</v>
      </c>
      <c r="U912" s="89">
        <f t="shared" si="226"/>
        <v>0</v>
      </c>
      <c r="V912" s="89">
        <f t="shared" si="226"/>
        <v>0</v>
      </c>
      <c r="W912" s="89">
        <f t="shared" si="226"/>
        <v>0</v>
      </c>
      <c r="X912" s="89">
        <f t="shared" si="226"/>
        <v>0</v>
      </c>
      <c r="Y912" s="89">
        <f t="shared" si="226"/>
        <v>0</v>
      </c>
      <c r="Z912" s="89">
        <f t="shared" si="226"/>
        <v>0</v>
      </c>
      <c r="AA912" s="89">
        <f t="shared" si="226"/>
        <v>0</v>
      </c>
      <c r="AB912" s="89">
        <f t="shared" si="226"/>
        <v>0</v>
      </c>
      <c r="AC912" s="89">
        <f t="shared" si="226"/>
        <v>0</v>
      </c>
      <c r="AD912" s="89">
        <f t="shared" si="226"/>
        <v>0</v>
      </c>
      <c r="AE912" s="89">
        <f t="shared" si="226"/>
        <v>0</v>
      </c>
      <c r="AF912" s="89">
        <f t="shared" si="226"/>
        <v>0</v>
      </c>
      <c r="AG912" s="89">
        <f t="shared" si="226"/>
        <v>0</v>
      </c>
      <c r="AH912" s="89">
        <f t="shared" si="226"/>
        <v>0</v>
      </c>
      <c r="AI912" s="89">
        <f t="shared" si="226"/>
        <v>0</v>
      </c>
      <c r="AJ912" s="89">
        <f t="shared" si="226"/>
        <v>0</v>
      </c>
      <c r="AK912" s="89">
        <f t="shared" si="226"/>
        <v>0</v>
      </c>
      <c r="AL912" s="89">
        <f t="shared" si="226"/>
        <v>0</v>
      </c>
      <c r="AM912" s="89">
        <f t="shared" si="226"/>
        <v>0</v>
      </c>
      <c r="AN912" s="89">
        <f t="shared" si="226"/>
        <v>0</v>
      </c>
      <c r="AO912" s="89">
        <f t="shared" si="226"/>
        <v>0</v>
      </c>
      <c r="AP912" s="89">
        <f t="shared" si="226"/>
        <v>0</v>
      </c>
      <c r="AQ912" s="89">
        <f t="shared" si="226"/>
        <v>0</v>
      </c>
      <c r="AR912" s="89">
        <f t="shared" si="226"/>
        <v>0</v>
      </c>
      <c r="AS912" s="89">
        <f t="shared" si="226"/>
        <v>0</v>
      </c>
      <c r="AT912" s="89">
        <f t="shared" si="226"/>
        <v>0</v>
      </c>
      <c r="AU912" s="89">
        <f t="shared" si="226"/>
        <v>0</v>
      </c>
      <c r="AV912" s="89">
        <f t="shared" si="226"/>
        <v>0</v>
      </c>
      <c r="AW912" s="89">
        <f t="shared" si="226"/>
        <v>0</v>
      </c>
      <c r="AX912" s="89">
        <f t="shared" si="226"/>
        <v>0</v>
      </c>
      <c r="AY912" s="89">
        <f t="shared" si="226"/>
        <v>0</v>
      </c>
      <c r="AZ912" s="89">
        <f t="shared" si="226"/>
        <v>0</v>
      </c>
      <c r="BA912" s="89">
        <f t="shared" si="226"/>
        <v>0</v>
      </c>
      <c r="BB912" s="89">
        <f t="shared" si="226"/>
        <v>0</v>
      </c>
      <c r="BC912" s="89">
        <f t="shared" si="226"/>
        <v>0</v>
      </c>
      <c r="BD912" s="89">
        <f t="shared" si="226"/>
        <v>0</v>
      </c>
      <c r="BE912" s="89">
        <f t="shared" si="226"/>
        <v>0</v>
      </c>
      <c r="BF912" s="89">
        <f t="shared" si="226"/>
        <v>0</v>
      </c>
      <c r="BG912" s="89">
        <f t="shared" si="226"/>
        <v>0</v>
      </c>
      <c r="BH912" s="89">
        <f t="shared" si="226"/>
        <v>0</v>
      </c>
      <c r="BI912" s="89">
        <f t="shared" si="226"/>
        <v>0</v>
      </c>
      <c r="BJ912" s="89">
        <f t="shared" si="226"/>
        <v>0</v>
      </c>
      <c r="BK912" s="89">
        <f t="shared" si="226"/>
        <v>0</v>
      </c>
      <c r="BL912" s="89">
        <f t="shared" si="226"/>
        <v>0</v>
      </c>
      <c r="BM912" s="89">
        <f t="shared" si="226"/>
        <v>0</v>
      </c>
      <c r="BN912" s="89">
        <f t="shared" si="226"/>
        <v>0</v>
      </c>
      <c r="BO912" s="89">
        <f t="shared" ref="BO912:CQ915" si="227">BO308*$B912</f>
        <v>0</v>
      </c>
      <c r="BP912" s="89">
        <f t="shared" si="227"/>
        <v>0</v>
      </c>
      <c r="BQ912" s="89">
        <f t="shared" si="227"/>
        <v>0</v>
      </c>
      <c r="BR912" s="89">
        <f t="shared" si="227"/>
        <v>0</v>
      </c>
      <c r="BS912" s="89">
        <f t="shared" si="227"/>
        <v>0</v>
      </c>
      <c r="BT912" s="89">
        <f t="shared" si="227"/>
        <v>0</v>
      </c>
      <c r="BU912" s="89">
        <f t="shared" si="227"/>
        <v>0</v>
      </c>
      <c r="BV912" s="89">
        <f t="shared" si="227"/>
        <v>0</v>
      </c>
      <c r="BW912" s="89">
        <f t="shared" si="227"/>
        <v>0</v>
      </c>
      <c r="BX912" s="89">
        <f t="shared" si="227"/>
        <v>0</v>
      </c>
      <c r="BY912" s="89">
        <f t="shared" si="227"/>
        <v>0</v>
      </c>
      <c r="BZ912" s="89">
        <f t="shared" si="227"/>
        <v>0</v>
      </c>
      <c r="CA912" s="89">
        <f t="shared" si="227"/>
        <v>0</v>
      </c>
      <c r="CB912" s="89">
        <f t="shared" si="227"/>
        <v>0</v>
      </c>
      <c r="CC912" s="89">
        <f t="shared" si="227"/>
        <v>0</v>
      </c>
      <c r="CD912" s="89">
        <f t="shared" si="227"/>
        <v>0</v>
      </c>
      <c r="CE912" s="89">
        <f t="shared" si="227"/>
        <v>0</v>
      </c>
      <c r="CF912" s="89">
        <f t="shared" si="227"/>
        <v>0</v>
      </c>
      <c r="CG912" s="89">
        <f t="shared" si="227"/>
        <v>0</v>
      </c>
      <c r="CH912" s="89">
        <f t="shared" si="227"/>
        <v>0</v>
      </c>
      <c r="CI912" s="89">
        <f t="shared" si="227"/>
        <v>0</v>
      </c>
      <c r="CJ912" s="89">
        <f t="shared" si="227"/>
        <v>0</v>
      </c>
      <c r="CK912" s="89">
        <f t="shared" si="227"/>
        <v>0</v>
      </c>
      <c r="CL912" s="89">
        <f t="shared" si="227"/>
        <v>0</v>
      </c>
      <c r="CM912" s="89">
        <f t="shared" si="227"/>
        <v>0</v>
      </c>
      <c r="CN912" s="89">
        <f t="shared" si="227"/>
        <v>0</v>
      </c>
      <c r="CO912" s="89">
        <f t="shared" si="227"/>
        <v>0</v>
      </c>
      <c r="CP912" s="89">
        <f t="shared" si="227"/>
        <v>0</v>
      </c>
      <c r="CQ912" s="89">
        <f t="shared" si="227"/>
        <v>0</v>
      </c>
    </row>
    <row r="913" spans="1:95" s="89" customFormat="1" hidden="1" x14ac:dyDescent="0.25">
      <c r="A913" s="90" t="s">
        <v>363</v>
      </c>
      <c r="B913" s="91">
        <f>'[1]Base produits'!C305</f>
        <v>0</v>
      </c>
      <c r="C913" s="89">
        <f t="shared" si="226"/>
        <v>0</v>
      </c>
      <c r="D913" s="89">
        <f t="shared" si="226"/>
        <v>0</v>
      </c>
      <c r="E913" s="89">
        <f t="shared" si="226"/>
        <v>0</v>
      </c>
      <c r="F913" s="89">
        <f t="shared" si="226"/>
        <v>0</v>
      </c>
      <c r="G913" s="89">
        <f t="shared" si="226"/>
        <v>0</v>
      </c>
      <c r="H913" s="89">
        <f t="shared" si="226"/>
        <v>0</v>
      </c>
      <c r="I913" s="89">
        <f t="shared" si="226"/>
        <v>0</v>
      </c>
      <c r="J913" s="89">
        <f t="shared" si="226"/>
        <v>0</v>
      </c>
      <c r="K913" s="89">
        <f t="shared" si="226"/>
        <v>0</v>
      </c>
      <c r="L913" s="89">
        <f t="shared" si="226"/>
        <v>0</v>
      </c>
      <c r="M913" s="89">
        <f t="shared" si="226"/>
        <v>0</v>
      </c>
      <c r="N913" s="89">
        <f t="shared" si="226"/>
        <v>0</v>
      </c>
      <c r="O913" s="89">
        <f t="shared" si="226"/>
        <v>0</v>
      </c>
      <c r="P913" s="89">
        <f t="shared" si="226"/>
        <v>0</v>
      </c>
      <c r="Q913" s="89">
        <f t="shared" si="226"/>
        <v>0</v>
      </c>
      <c r="R913" s="89">
        <f t="shared" si="226"/>
        <v>0</v>
      </c>
      <c r="S913" s="89">
        <f t="shared" si="226"/>
        <v>0</v>
      </c>
      <c r="T913" s="89">
        <f t="shared" si="226"/>
        <v>0</v>
      </c>
      <c r="U913" s="89">
        <f t="shared" si="226"/>
        <v>0</v>
      </c>
      <c r="V913" s="89">
        <f t="shared" si="226"/>
        <v>0</v>
      </c>
      <c r="W913" s="89">
        <f t="shared" si="226"/>
        <v>0</v>
      </c>
      <c r="X913" s="89">
        <f t="shared" si="226"/>
        <v>0</v>
      </c>
      <c r="Y913" s="89">
        <f t="shared" si="226"/>
        <v>0</v>
      </c>
      <c r="Z913" s="89">
        <f t="shared" si="226"/>
        <v>0</v>
      </c>
      <c r="AA913" s="89">
        <f t="shared" si="226"/>
        <v>0</v>
      </c>
      <c r="AB913" s="89">
        <f t="shared" si="226"/>
        <v>0</v>
      </c>
      <c r="AC913" s="89">
        <f t="shared" si="226"/>
        <v>0</v>
      </c>
      <c r="AD913" s="89">
        <f t="shared" si="226"/>
        <v>0</v>
      </c>
      <c r="AE913" s="89">
        <f t="shared" si="226"/>
        <v>0</v>
      </c>
      <c r="AF913" s="89">
        <f t="shared" si="226"/>
        <v>0</v>
      </c>
      <c r="AG913" s="89">
        <f t="shared" si="226"/>
        <v>0</v>
      </c>
      <c r="AH913" s="89">
        <f t="shared" si="226"/>
        <v>0</v>
      </c>
      <c r="AI913" s="89">
        <f t="shared" si="226"/>
        <v>0</v>
      </c>
      <c r="AJ913" s="89">
        <f t="shared" si="226"/>
        <v>0</v>
      </c>
      <c r="AK913" s="89">
        <f t="shared" si="226"/>
        <v>0</v>
      </c>
      <c r="AL913" s="89">
        <f t="shared" si="226"/>
        <v>0</v>
      </c>
      <c r="AM913" s="89">
        <f t="shared" si="226"/>
        <v>0</v>
      </c>
      <c r="AN913" s="89">
        <f t="shared" si="226"/>
        <v>0</v>
      </c>
      <c r="AO913" s="89">
        <f t="shared" si="226"/>
        <v>0</v>
      </c>
      <c r="AP913" s="89">
        <f t="shared" si="226"/>
        <v>0</v>
      </c>
      <c r="AQ913" s="89">
        <f t="shared" si="226"/>
        <v>0</v>
      </c>
      <c r="AR913" s="89">
        <f t="shared" si="226"/>
        <v>0</v>
      </c>
      <c r="AS913" s="89">
        <f t="shared" si="226"/>
        <v>0</v>
      </c>
      <c r="AT913" s="89">
        <f t="shared" si="226"/>
        <v>0</v>
      </c>
      <c r="AU913" s="89">
        <f t="shared" si="226"/>
        <v>0</v>
      </c>
      <c r="AV913" s="89">
        <f t="shared" si="226"/>
        <v>0</v>
      </c>
      <c r="AW913" s="89">
        <f t="shared" si="226"/>
        <v>0</v>
      </c>
      <c r="AX913" s="89">
        <f t="shared" si="226"/>
        <v>0</v>
      </c>
      <c r="AY913" s="89">
        <f t="shared" si="226"/>
        <v>0</v>
      </c>
      <c r="AZ913" s="89">
        <f t="shared" si="226"/>
        <v>0</v>
      </c>
      <c r="BA913" s="89">
        <f t="shared" si="226"/>
        <v>0</v>
      </c>
      <c r="BB913" s="89">
        <f t="shared" si="226"/>
        <v>0</v>
      </c>
      <c r="BC913" s="89">
        <f t="shared" si="226"/>
        <v>0</v>
      </c>
      <c r="BD913" s="89">
        <f t="shared" si="226"/>
        <v>0</v>
      </c>
      <c r="BE913" s="89">
        <f t="shared" si="226"/>
        <v>0</v>
      </c>
      <c r="BF913" s="89">
        <f t="shared" si="226"/>
        <v>0</v>
      </c>
      <c r="BG913" s="89">
        <f t="shared" si="226"/>
        <v>0</v>
      </c>
      <c r="BH913" s="89">
        <f t="shared" si="226"/>
        <v>0</v>
      </c>
      <c r="BI913" s="89">
        <f t="shared" si="226"/>
        <v>0</v>
      </c>
      <c r="BJ913" s="89">
        <f t="shared" si="226"/>
        <v>0</v>
      </c>
      <c r="BK913" s="89">
        <f t="shared" si="226"/>
        <v>0</v>
      </c>
      <c r="BL913" s="89">
        <f t="shared" si="226"/>
        <v>0</v>
      </c>
      <c r="BM913" s="89">
        <f t="shared" si="226"/>
        <v>0</v>
      </c>
      <c r="BN913" s="89">
        <f t="shared" si="226"/>
        <v>0</v>
      </c>
      <c r="BO913" s="89">
        <f t="shared" si="227"/>
        <v>0</v>
      </c>
      <c r="BP913" s="89">
        <f t="shared" si="227"/>
        <v>0</v>
      </c>
      <c r="BQ913" s="89">
        <f t="shared" si="227"/>
        <v>0</v>
      </c>
      <c r="BR913" s="89">
        <f t="shared" si="227"/>
        <v>0</v>
      </c>
      <c r="BS913" s="89">
        <f t="shared" si="227"/>
        <v>0</v>
      </c>
      <c r="BT913" s="89">
        <f t="shared" si="227"/>
        <v>0</v>
      </c>
      <c r="BU913" s="89">
        <f t="shared" si="227"/>
        <v>0</v>
      </c>
      <c r="BV913" s="89">
        <f t="shared" si="227"/>
        <v>0</v>
      </c>
      <c r="BW913" s="89">
        <f t="shared" si="227"/>
        <v>0</v>
      </c>
      <c r="BX913" s="89">
        <f t="shared" si="227"/>
        <v>0</v>
      </c>
      <c r="BY913" s="89">
        <f t="shared" si="227"/>
        <v>0</v>
      </c>
      <c r="BZ913" s="89">
        <f t="shared" si="227"/>
        <v>0</v>
      </c>
      <c r="CA913" s="89">
        <f t="shared" si="227"/>
        <v>0</v>
      </c>
      <c r="CB913" s="89">
        <f t="shared" si="227"/>
        <v>0</v>
      </c>
      <c r="CC913" s="89">
        <f t="shared" si="227"/>
        <v>0</v>
      </c>
      <c r="CD913" s="89">
        <f t="shared" si="227"/>
        <v>0</v>
      </c>
      <c r="CE913" s="89">
        <f t="shared" si="227"/>
        <v>0</v>
      </c>
      <c r="CF913" s="89">
        <f t="shared" si="227"/>
        <v>0</v>
      </c>
      <c r="CG913" s="89">
        <f t="shared" si="227"/>
        <v>0</v>
      </c>
      <c r="CH913" s="89">
        <f t="shared" si="227"/>
        <v>0</v>
      </c>
      <c r="CI913" s="89">
        <f t="shared" si="227"/>
        <v>0</v>
      </c>
      <c r="CJ913" s="89">
        <f t="shared" si="227"/>
        <v>0</v>
      </c>
      <c r="CK913" s="89">
        <f t="shared" si="227"/>
        <v>0</v>
      </c>
      <c r="CL913" s="89">
        <f t="shared" si="227"/>
        <v>0</v>
      </c>
      <c r="CM913" s="89">
        <f t="shared" si="227"/>
        <v>0</v>
      </c>
      <c r="CN913" s="89">
        <f t="shared" si="227"/>
        <v>0</v>
      </c>
      <c r="CO913" s="89">
        <f t="shared" si="227"/>
        <v>0</v>
      </c>
      <c r="CP913" s="89">
        <f t="shared" si="227"/>
        <v>0</v>
      </c>
      <c r="CQ913" s="89">
        <f t="shared" si="227"/>
        <v>0</v>
      </c>
    </row>
    <row r="914" spans="1:95" s="89" customFormat="1" hidden="1" x14ac:dyDescent="0.25">
      <c r="A914" s="90" t="s">
        <v>364</v>
      </c>
      <c r="B914" s="91">
        <f>'[1]Base produits'!C306</f>
        <v>0</v>
      </c>
      <c r="C914" s="89">
        <f t="shared" si="226"/>
        <v>0</v>
      </c>
      <c r="D914" s="89">
        <f t="shared" si="226"/>
        <v>0</v>
      </c>
      <c r="E914" s="89">
        <f t="shared" si="226"/>
        <v>0</v>
      </c>
      <c r="F914" s="89">
        <f t="shared" si="226"/>
        <v>0</v>
      </c>
      <c r="G914" s="89">
        <f t="shared" si="226"/>
        <v>0</v>
      </c>
      <c r="H914" s="89">
        <f t="shared" si="226"/>
        <v>0</v>
      </c>
      <c r="I914" s="89">
        <f t="shared" si="226"/>
        <v>0</v>
      </c>
      <c r="J914" s="89">
        <f t="shared" si="226"/>
        <v>0</v>
      </c>
      <c r="K914" s="89">
        <f t="shared" si="226"/>
        <v>0</v>
      </c>
      <c r="L914" s="89">
        <f t="shared" si="226"/>
        <v>0</v>
      </c>
      <c r="M914" s="89">
        <f t="shared" si="226"/>
        <v>0</v>
      </c>
      <c r="N914" s="89">
        <f t="shared" si="226"/>
        <v>0</v>
      </c>
      <c r="O914" s="89">
        <f t="shared" si="226"/>
        <v>0</v>
      </c>
      <c r="P914" s="89">
        <f t="shared" si="226"/>
        <v>0</v>
      </c>
      <c r="Q914" s="89">
        <f t="shared" si="226"/>
        <v>0</v>
      </c>
      <c r="R914" s="89">
        <f t="shared" si="226"/>
        <v>0</v>
      </c>
      <c r="S914" s="89">
        <f t="shared" si="226"/>
        <v>0</v>
      </c>
      <c r="T914" s="89">
        <f t="shared" si="226"/>
        <v>0</v>
      </c>
      <c r="U914" s="89">
        <f t="shared" si="226"/>
        <v>0</v>
      </c>
      <c r="V914" s="89">
        <f t="shared" si="226"/>
        <v>0</v>
      </c>
      <c r="W914" s="89">
        <f t="shared" si="226"/>
        <v>0</v>
      </c>
      <c r="X914" s="89">
        <f t="shared" si="226"/>
        <v>0</v>
      </c>
      <c r="Y914" s="89">
        <f t="shared" si="226"/>
        <v>0</v>
      </c>
      <c r="Z914" s="89">
        <f t="shared" si="226"/>
        <v>0</v>
      </c>
      <c r="AA914" s="89">
        <f t="shared" si="226"/>
        <v>0</v>
      </c>
      <c r="AB914" s="89">
        <f t="shared" si="226"/>
        <v>0</v>
      </c>
      <c r="AC914" s="89">
        <f t="shared" si="226"/>
        <v>0</v>
      </c>
      <c r="AD914" s="89">
        <f t="shared" si="226"/>
        <v>0</v>
      </c>
      <c r="AE914" s="89">
        <f t="shared" si="226"/>
        <v>0</v>
      </c>
      <c r="AF914" s="89">
        <f t="shared" si="226"/>
        <v>0</v>
      </c>
      <c r="AG914" s="89">
        <f t="shared" si="226"/>
        <v>0</v>
      </c>
      <c r="AH914" s="89">
        <f t="shared" si="226"/>
        <v>0</v>
      </c>
      <c r="AI914" s="89">
        <f t="shared" si="226"/>
        <v>0</v>
      </c>
      <c r="AJ914" s="89">
        <f t="shared" si="226"/>
        <v>0</v>
      </c>
      <c r="AK914" s="89">
        <f t="shared" si="226"/>
        <v>0</v>
      </c>
      <c r="AL914" s="89">
        <f t="shared" si="226"/>
        <v>0</v>
      </c>
      <c r="AM914" s="89">
        <f t="shared" si="226"/>
        <v>0</v>
      </c>
      <c r="AN914" s="89">
        <f t="shared" si="226"/>
        <v>0</v>
      </c>
      <c r="AO914" s="89">
        <f t="shared" si="226"/>
        <v>0</v>
      </c>
      <c r="AP914" s="89">
        <f t="shared" si="226"/>
        <v>0</v>
      </c>
      <c r="AQ914" s="89">
        <f t="shared" si="226"/>
        <v>0</v>
      </c>
      <c r="AR914" s="89">
        <f t="shared" si="226"/>
        <v>0</v>
      </c>
      <c r="AS914" s="89">
        <f t="shared" si="226"/>
        <v>0</v>
      </c>
      <c r="AT914" s="89">
        <f t="shared" si="226"/>
        <v>0</v>
      </c>
      <c r="AU914" s="89">
        <f t="shared" si="226"/>
        <v>0</v>
      </c>
      <c r="AV914" s="89">
        <f t="shared" si="226"/>
        <v>0</v>
      </c>
      <c r="AW914" s="89">
        <f t="shared" si="226"/>
        <v>0</v>
      </c>
      <c r="AX914" s="89">
        <f t="shared" si="226"/>
        <v>0</v>
      </c>
      <c r="AY914" s="89">
        <f t="shared" si="226"/>
        <v>0</v>
      </c>
      <c r="AZ914" s="89">
        <f t="shared" si="226"/>
        <v>0</v>
      </c>
      <c r="BA914" s="89">
        <f t="shared" si="226"/>
        <v>0</v>
      </c>
      <c r="BB914" s="89">
        <f t="shared" si="226"/>
        <v>0</v>
      </c>
      <c r="BC914" s="89">
        <f t="shared" si="226"/>
        <v>0</v>
      </c>
      <c r="BD914" s="89">
        <f t="shared" si="226"/>
        <v>0</v>
      </c>
      <c r="BE914" s="89">
        <f t="shared" si="226"/>
        <v>0</v>
      </c>
      <c r="BF914" s="89">
        <f t="shared" si="226"/>
        <v>0</v>
      </c>
      <c r="BG914" s="89">
        <f t="shared" si="226"/>
        <v>0</v>
      </c>
      <c r="BH914" s="89">
        <f t="shared" si="226"/>
        <v>0</v>
      </c>
      <c r="BI914" s="89">
        <f t="shared" si="226"/>
        <v>0</v>
      </c>
      <c r="BJ914" s="89">
        <f t="shared" si="226"/>
        <v>0</v>
      </c>
      <c r="BK914" s="89">
        <f t="shared" si="226"/>
        <v>0</v>
      </c>
      <c r="BL914" s="89">
        <f t="shared" si="226"/>
        <v>0</v>
      </c>
      <c r="BM914" s="89">
        <f t="shared" si="226"/>
        <v>0</v>
      </c>
      <c r="BN914" s="89">
        <f t="shared" si="226"/>
        <v>0</v>
      </c>
      <c r="BO914" s="89">
        <f t="shared" si="227"/>
        <v>0</v>
      </c>
      <c r="BP914" s="89">
        <f t="shared" si="227"/>
        <v>0</v>
      </c>
      <c r="BQ914" s="89">
        <f t="shared" si="227"/>
        <v>0</v>
      </c>
      <c r="BR914" s="89">
        <f t="shared" si="227"/>
        <v>0</v>
      </c>
      <c r="BS914" s="89">
        <f t="shared" si="227"/>
        <v>0</v>
      </c>
      <c r="BT914" s="89">
        <f t="shared" si="227"/>
        <v>0</v>
      </c>
      <c r="BU914" s="89">
        <f t="shared" si="227"/>
        <v>0</v>
      </c>
      <c r="BV914" s="89">
        <f t="shared" si="227"/>
        <v>0</v>
      </c>
      <c r="BW914" s="89">
        <f t="shared" si="227"/>
        <v>0</v>
      </c>
      <c r="BX914" s="89">
        <f t="shared" si="227"/>
        <v>0</v>
      </c>
      <c r="BY914" s="89">
        <f t="shared" si="227"/>
        <v>0</v>
      </c>
      <c r="BZ914" s="89">
        <f t="shared" si="227"/>
        <v>0</v>
      </c>
      <c r="CA914" s="89">
        <f t="shared" si="227"/>
        <v>0</v>
      </c>
      <c r="CB914" s="89">
        <f t="shared" si="227"/>
        <v>0</v>
      </c>
      <c r="CC914" s="89">
        <f t="shared" si="227"/>
        <v>0</v>
      </c>
      <c r="CD914" s="89">
        <f t="shared" si="227"/>
        <v>0</v>
      </c>
      <c r="CE914" s="89">
        <f t="shared" si="227"/>
        <v>0</v>
      </c>
      <c r="CF914" s="89">
        <f t="shared" si="227"/>
        <v>0</v>
      </c>
      <c r="CG914" s="89">
        <f t="shared" si="227"/>
        <v>0</v>
      </c>
      <c r="CH914" s="89">
        <f t="shared" si="227"/>
        <v>0</v>
      </c>
      <c r="CI914" s="89">
        <f t="shared" si="227"/>
        <v>0</v>
      </c>
      <c r="CJ914" s="89">
        <f t="shared" si="227"/>
        <v>0</v>
      </c>
      <c r="CK914" s="89">
        <f t="shared" si="227"/>
        <v>0</v>
      </c>
      <c r="CL914" s="89">
        <f t="shared" si="227"/>
        <v>0</v>
      </c>
      <c r="CM914" s="89">
        <f t="shared" si="227"/>
        <v>0</v>
      </c>
      <c r="CN914" s="89">
        <f t="shared" si="227"/>
        <v>0</v>
      </c>
      <c r="CO914" s="89">
        <f t="shared" si="227"/>
        <v>0</v>
      </c>
      <c r="CP914" s="89">
        <f t="shared" si="227"/>
        <v>0</v>
      </c>
      <c r="CQ914" s="89">
        <f t="shared" si="227"/>
        <v>0</v>
      </c>
    </row>
    <row r="915" spans="1:95" s="89" customFormat="1" hidden="1" x14ac:dyDescent="0.25">
      <c r="A915" s="90" t="s">
        <v>365</v>
      </c>
      <c r="B915" s="91">
        <f>'[1]Base produits'!C307</f>
        <v>0</v>
      </c>
      <c r="C915" s="89">
        <f t="shared" si="226"/>
        <v>0</v>
      </c>
      <c r="D915" s="89">
        <f t="shared" si="226"/>
        <v>0</v>
      </c>
      <c r="E915" s="89">
        <f t="shared" si="226"/>
        <v>0</v>
      </c>
      <c r="F915" s="89">
        <f t="shared" si="226"/>
        <v>0</v>
      </c>
      <c r="G915" s="89">
        <f t="shared" si="226"/>
        <v>0</v>
      </c>
      <c r="H915" s="89">
        <f t="shared" si="226"/>
        <v>0</v>
      </c>
      <c r="I915" s="89">
        <f t="shared" si="226"/>
        <v>0</v>
      </c>
      <c r="J915" s="89">
        <f t="shared" si="226"/>
        <v>0</v>
      </c>
      <c r="K915" s="89">
        <f t="shared" si="226"/>
        <v>0</v>
      </c>
      <c r="L915" s="89">
        <f t="shared" si="226"/>
        <v>0</v>
      </c>
      <c r="M915" s="89">
        <f t="shared" si="226"/>
        <v>0</v>
      </c>
      <c r="N915" s="89">
        <f t="shared" si="226"/>
        <v>0</v>
      </c>
      <c r="O915" s="89">
        <f t="shared" si="226"/>
        <v>0</v>
      </c>
      <c r="P915" s="89">
        <f t="shared" si="226"/>
        <v>0</v>
      </c>
      <c r="Q915" s="89">
        <f t="shared" si="226"/>
        <v>0</v>
      </c>
      <c r="R915" s="89">
        <f t="shared" si="226"/>
        <v>0</v>
      </c>
      <c r="S915" s="89">
        <f t="shared" si="226"/>
        <v>0</v>
      </c>
      <c r="T915" s="89">
        <f t="shared" si="226"/>
        <v>0</v>
      </c>
      <c r="U915" s="89">
        <f t="shared" si="226"/>
        <v>0</v>
      </c>
      <c r="V915" s="89">
        <f t="shared" si="226"/>
        <v>0</v>
      </c>
      <c r="W915" s="89">
        <f t="shared" si="226"/>
        <v>0</v>
      </c>
      <c r="X915" s="89">
        <f t="shared" si="226"/>
        <v>0</v>
      </c>
      <c r="Y915" s="89">
        <f t="shared" si="226"/>
        <v>0</v>
      </c>
      <c r="Z915" s="89">
        <f t="shared" si="226"/>
        <v>0</v>
      </c>
      <c r="AA915" s="89">
        <f t="shared" si="226"/>
        <v>0</v>
      </c>
      <c r="AB915" s="89">
        <f t="shared" si="226"/>
        <v>0</v>
      </c>
      <c r="AC915" s="89">
        <f t="shared" si="226"/>
        <v>0</v>
      </c>
      <c r="AD915" s="89">
        <f t="shared" si="226"/>
        <v>0</v>
      </c>
      <c r="AE915" s="89">
        <f t="shared" si="226"/>
        <v>0</v>
      </c>
      <c r="AF915" s="89">
        <f t="shared" si="226"/>
        <v>0</v>
      </c>
      <c r="AG915" s="89">
        <f t="shared" si="226"/>
        <v>0</v>
      </c>
      <c r="AH915" s="89">
        <f t="shared" si="226"/>
        <v>0</v>
      </c>
      <c r="AI915" s="89">
        <f t="shared" si="226"/>
        <v>0</v>
      </c>
      <c r="AJ915" s="89">
        <f t="shared" si="226"/>
        <v>0</v>
      </c>
      <c r="AK915" s="89">
        <f t="shared" si="226"/>
        <v>0</v>
      </c>
      <c r="AL915" s="89">
        <f t="shared" si="226"/>
        <v>0</v>
      </c>
      <c r="AM915" s="89">
        <f t="shared" si="226"/>
        <v>0</v>
      </c>
      <c r="AN915" s="89">
        <f t="shared" si="226"/>
        <v>0</v>
      </c>
      <c r="AO915" s="89">
        <f t="shared" si="226"/>
        <v>0</v>
      </c>
      <c r="AP915" s="89">
        <f t="shared" si="226"/>
        <v>0</v>
      </c>
      <c r="AQ915" s="89">
        <f t="shared" si="226"/>
        <v>0</v>
      </c>
      <c r="AR915" s="89">
        <f t="shared" si="226"/>
        <v>0</v>
      </c>
      <c r="AS915" s="89">
        <f t="shared" si="226"/>
        <v>0</v>
      </c>
      <c r="AT915" s="89">
        <f t="shared" si="226"/>
        <v>0</v>
      </c>
      <c r="AU915" s="89">
        <f t="shared" si="226"/>
        <v>0</v>
      </c>
      <c r="AV915" s="89">
        <f t="shared" si="226"/>
        <v>0</v>
      </c>
      <c r="AW915" s="89">
        <f t="shared" si="226"/>
        <v>0</v>
      </c>
      <c r="AX915" s="89">
        <f t="shared" si="226"/>
        <v>0</v>
      </c>
      <c r="AY915" s="89">
        <f t="shared" si="226"/>
        <v>0</v>
      </c>
      <c r="AZ915" s="89">
        <f t="shared" si="226"/>
        <v>0</v>
      </c>
      <c r="BA915" s="89">
        <f t="shared" si="226"/>
        <v>0</v>
      </c>
      <c r="BB915" s="89">
        <f t="shared" si="226"/>
        <v>0</v>
      </c>
      <c r="BC915" s="89">
        <f t="shared" si="226"/>
        <v>0</v>
      </c>
      <c r="BD915" s="89">
        <f t="shared" si="226"/>
        <v>0</v>
      </c>
      <c r="BE915" s="89">
        <f t="shared" si="226"/>
        <v>0</v>
      </c>
      <c r="BF915" s="89">
        <f t="shared" si="226"/>
        <v>0</v>
      </c>
      <c r="BG915" s="89">
        <f t="shared" si="226"/>
        <v>0</v>
      </c>
      <c r="BH915" s="89">
        <f t="shared" si="226"/>
        <v>0</v>
      </c>
      <c r="BI915" s="89">
        <f t="shared" si="226"/>
        <v>0</v>
      </c>
      <c r="BJ915" s="89">
        <f t="shared" si="226"/>
        <v>0</v>
      </c>
      <c r="BK915" s="89">
        <f t="shared" si="226"/>
        <v>0</v>
      </c>
      <c r="BL915" s="89">
        <f t="shared" si="226"/>
        <v>0</v>
      </c>
      <c r="BM915" s="89">
        <f t="shared" si="226"/>
        <v>0</v>
      </c>
      <c r="BN915" s="89">
        <f t="shared" ref="BN915" si="228">BN311*$B915</f>
        <v>0</v>
      </c>
      <c r="BO915" s="89">
        <f t="shared" si="227"/>
        <v>0</v>
      </c>
      <c r="BP915" s="89">
        <f t="shared" si="227"/>
        <v>0</v>
      </c>
      <c r="BQ915" s="89">
        <f t="shared" si="227"/>
        <v>0</v>
      </c>
      <c r="BR915" s="89">
        <f t="shared" si="227"/>
        <v>0</v>
      </c>
      <c r="BS915" s="89">
        <f t="shared" si="227"/>
        <v>0</v>
      </c>
      <c r="BT915" s="89">
        <f t="shared" si="227"/>
        <v>0</v>
      </c>
      <c r="BU915" s="89">
        <f t="shared" si="227"/>
        <v>0</v>
      </c>
      <c r="BV915" s="89">
        <f t="shared" si="227"/>
        <v>0</v>
      </c>
      <c r="BW915" s="89">
        <f t="shared" si="227"/>
        <v>0</v>
      </c>
      <c r="BX915" s="89">
        <f t="shared" si="227"/>
        <v>0</v>
      </c>
      <c r="BY915" s="89">
        <f t="shared" si="227"/>
        <v>0</v>
      </c>
      <c r="BZ915" s="89">
        <f t="shared" si="227"/>
        <v>0</v>
      </c>
      <c r="CA915" s="89">
        <f t="shared" si="227"/>
        <v>0</v>
      </c>
      <c r="CB915" s="89">
        <f t="shared" si="227"/>
        <v>0</v>
      </c>
      <c r="CC915" s="89">
        <f t="shared" si="227"/>
        <v>0</v>
      </c>
      <c r="CD915" s="89">
        <f t="shared" si="227"/>
        <v>0</v>
      </c>
      <c r="CE915" s="89">
        <f t="shared" si="227"/>
        <v>0</v>
      </c>
      <c r="CF915" s="89">
        <f t="shared" si="227"/>
        <v>0</v>
      </c>
      <c r="CG915" s="89">
        <f t="shared" si="227"/>
        <v>0</v>
      </c>
      <c r="CH915" s="89">
        <f t="shared" si="227"/>
        <v>0</v>
      </c>
      <c r="CI915" s="89">
        <f t="shared" si="227"/>
        <v>0</v>
      </c>
      <c r="CJ915" s="89">
        <f t="shared" si="227"/>
        <v>0</v>
      </c>
      <c r="CK915" s="89">
        <f t="shared" si="227"/>
        <v>0</v>
      </c>
      <c r="CL915" s="89">
        <f t="shared" si="227"/>
        <v>0</v>
      </c>
      <c r="CM915" s="89">
        <f t="shared" si="227"/>
        <v>0</v>
      </c>
      <c r="CN915" s="89">
        <f t="shared" si="227"/>
        <v>0</v>
      </c>
      <c r="CO915" s="89">
        <f t="shared" si="227"/>
        <v>0</v>
      </c>
      <c r="CP915" s="89">
        <f t="shared" si="227"/>
        <v>0</v>
      </c>
      <c r="CQ915" s="89">
        <f t="shared" si="227"/>
        <v>0</v>
      </c>
    </row>
    <row r="916" spans="1:95" s="89" customFormat="1" hidden="1" x14ac:dyDescent="0.25">
      <c r="A916" s="90" t="s">
        <v>366</v>
      </c>
      <c r="B916" s="91">
        <f>'[1]Base produits'!C308</f>
        <v>0</v>
      </c>
      <c r="C916" s="89">
        <f t="shared" ref="C916:BN919" si="229">C312*$B916</f>
        <v>0</v>
      </c>
      <c r="D916" s="89">
        <f t="shared" si="229"/>
        <v>0</v>
      </c>
      <c r="E916" s="89">
        <f t="shared" si="229"/>
        <v>0</v>
      </c>
      <c r="F916" s="89">
        <f t="shared" si="229"/>
        <v>0</v>
      </c>
      <c r="G916" s="89">
        <f t="shared" si="229"/>
        <v>0</v>
      </c>
      <c r="H916" s="89">
        <f t="shared" si="229"/>
        <v>0</v>
      </c>
      <c r="I916" s="89">
        <f t="shared" si="229"/>
        <v>0</v>
      </c>
      <c r="J916" s="89">
        <f t="shared" si="229"/>
        <v>0</v>
      </c>
      <c r="K916" s="89">
        <f t="shared" si="229"/>
        <v>0</v>
      </c>
      <c r="L916" s="89">
        <f t="shared" si="229"/>
        <v>0</v>
      </c>
      <c r="M916" s="89">
        <f t="shared" si="229"/>
        <v>0</v>
      </c>
      <c r="N916" s="89">
        <f t="shared" si="229"/>
        <v>0</v>
      </c>
      <c r="O916" s="89">
        <f t="shared" si="229"/>
        <v>0</v>
      </c>
      <c r="P916" s="89">
        <f t="shared" si="229"/>
        <v>0</v>
      </c>
      <c r="Q916" s="89">
        <f t="shared" si="229"/>
        <v>0</v>
      </c>
      <c r="R916" s="89">
        <f t="shared" si="229"/>
        <v>0</v>
      </c>
      <c r="S916" s="89">
        <f t="shared" si="229"/>
        <v>0</v>
      </c>
      <c r="T916" s="89">
        <f t="shared" si="229"/>
        <v>0</v>
      </c>
      <c r="U916" s="89">
        <f t="shared" si="229"/>
        <v>0</v>
      </c>
      <c r="V916" s="89">
        <f t="shared" si="229"/>
        <v>0</v>
      </c>
      <c r="W916" s="89">
        <f t="shared" si="229"/>
        <v>0</v>
      </c>
      <c r="X916" s="89">
        <f t="shared" si="229"/>
        <v>0</v>
      </c>
      <c r="Y916" s="89">
        <f t="shared" si="229"/>
        <v>0</v>
      </c>
      <c r="Z916" s="89">
        <f t="shared" si="229"/>
        <v>0</v>
      </c>
      <c r="AA916" s="89">
        <f t="shared" si="229"/>
        <v>0</v>
      </c>
      <c r="AB916" s="89">
        <f t="shared" si="229"/>
        <v>0</v>
      </c>
      <c r="AC916" s="89">
        <f t="shared" si="229"/>
        <v>0</v>
      </c>
      <c r="AD916" s="89">
        <f t="shared" si="229"/>
        <v>0</v>
      </c>
      <c r="AE916" s="89">
        <f t="shared" si="229"/>
        <v>0</v>
      </c>
      <c r="AF916" s="89">
        <f t="shared" si="229"/>
        <v>0</v>
      </c>
      <c r="AG916" s="89">
        <f t="shared" si="229"/>
        <v>0</v>
      </c>
      <c r="AH916" s="89">
        <f t="shared" si="229"/>
        <v>0</v>
      </c>
      <c r="AI916" s="89">
        <f t="shared" si="229"/>
        <v>0</v>
      </c>
      <c r="AJ916" s="89">
        <f t="shared" si="229"/>
        <v>0</v>
      </c>
      <c r="AK916" s="89">
        <f t="shared" si="229"/>
        <v>0</v>
      </c>
      <c r="AL916" s="89">
        <f t="shared" si="229"/>
        <v>0</v>
      </c>
      <c r="AM916" s="89">
        <f t="shared" si="229"/>
        <v>0</v>
      </c>
      <c r="AN916" s="89">
        <f t="shared" si="229"/>
        <v>0</v>
      </c>
      <c r="AO916" s="89">
        <f t="shared" si="229"/>
        <v>0</v>
      </c>
      <c r="AP916" s="89">
        <f t="shared" si="229"/>
        <v>0</v>
      </c>
      <c r="AQ916" s="89">
        <f t="shared" si="229"/>
        <v>0</v>
      </c>
      <c r="AR916" s="89">
        <f t="shared" si="229"/>
        <v>0</v>
      </c>
      <c r="AS916" s="89">
        <f t="shared" si="229"/>
        <v>0</v>
      </c>
      <c r="AT916" s="89">
        <f t="shared" si="229"/>
        <v>0</v>
      </c>
      <c r="AU916" s="89">
        <f t="shared" si="229"/>
        <v>0</v>
      </c>
      <c r="AV916" s="89">
        <f t="shared" si="229"/>
        <v>0</v>
      </c>
      <c r="AW916" s="89">
        <f t="shared" si="229"/>
        <v>0</v>
      </c>
      <c r="AX916" s="89">
        <f t="shared" si="229"/>
        <v>0</v>
      </c>
      <c r="AY916" s="89">
        <f t="shared" si="229"/>
        <v>0</v>
      </c>
      <c r="AZ916" s="89">
        <f t="shared" si="229"/>
        <v>0</v>
      </c>
      <c r="BA916" s="89">
        <f t="shared" si="229"/>
        <v>0</v>
      </c>
      <c r="BB916" s="89">
        <f t="shared" si="229"/>
        <v>0</v>
      </c>
      <c r="BC916" s="89">
        <f t="shared" si="229"/>
        <v>0</v>
      </c>
      <c r="BD916" s="89">
        <f t="shared" si="229"/>
        <v>0</v>
      </c>
      <c r="BE916" s="89">
        <f t="shared" si="229"/>
        <v>0</v>
      </c>
      <c r="BF916" s="89">
        <f t="shared" si="229"/>
        <v>0</v>
      </c>
      <c r="BG916" s="89">
        <f t="shared" si="229"/>
        <v>0</v>
      </c>
      <c r="BH916" s="89">
        <f t="shared" si="229"/>
        <v>0</v>
      </c>
      <c r="BI916" s="89">
        <f t="shared" si="229"/>
        <v>0</v>
      </c>
      <c r="BJ916" s="89">
        <f t="shared" si="229"/>
        <v>0</v>
      </c>
      <c r="BK916" s="89">
        <f t="shared" si="229"/>
        <v>0</v>
      </c>
      <c r="BL916" s="89">
        <f t="shared" si="229"/>
        <v>0</v>
      </c>
      <c r="BM916" s="89">
        <f t="shared" si="229"/>
        <v>0</v>
      </c>
      <c r="BN916" s="89">
        <f t="shared" si="229"/>
        <v>0</v>
      </c>
      <c r="BO916" s="89">
        <f t="shared" ref="BO916:CQ919" si="230">BO312*$B916</f>
        <v>0</v>
      </c>
      <c r="BP916" s="89">
        <f t="shared" si="230"/>
        <v>0</v>
      </c>
      <c r="BQ916" s="89">
        <f t="shared" si="230"/>
        <v>0</v>
      </c>
      <c r="BR916" s="89">
        <f t="shared" si="230"/>
        <v>0</v>
      </c>
      <c r="BS916" s="89">
        <f t="shared" si="230"/>
        <v>0</v>
      </c>
      <c r="BT916" s="89">
        <f t="shared" si="230"/>
        <v>0</v>
      </c>
      <c r="BU916" s="89">
        <f t="shared" si="230"/>
        <v>0</v>
      </c>
      <c r="BV916" s="89">
        <f t="shared" si="230"/>
        <v>0</v>
      </c>
      <c r="BW916" s="89">
        <f t="shared" si="230"/>
        <v>0</v>
      </c>
      <c r="BX916" s="89">
        <f t="shared" si="230"/>
        <v>0</v>
      </c>
      <c r="BY916" s="89">
        <f t="shared" si="230"/>
        <v>0</v>
      </c>
      <c r="BZ916" s="89">
        <f t="shared" si="230"/>
        <v>0</v>
      </c>
      <c r="CA916" s="89">
        <f t="shared" si="230"/>
        <v>0</v>
      </c>
      <c r="CB916" s="89">
        <f t="shared" si="230"/>
        <v>0</v>
      </c>
      <c r="CC916" s="89">
        <f t="shared" si="230"/>
        <v>0</v>
      </c>
      <c r="CD916" s="89">
        <f t="shared" si="230"/>
        <v>0</v>
      </c>
      <c r="CE916" s="89">
        <f t="shared" si="230"/>
        <v>0</v>
      </c>
      <c r="CF916" s="89">
        <f t="shared" si="230"/>
        <v>0</v>
      </c>
      <c r="CG916" s="89">
        <f t="shared" si="230"/>
        <v>0</v>
      </c>
      <c r="CH916" s="89">
        <f t="shared" si="230"/>
        <v>0</v>
      </c>
      <c r="CI916" s="89">
        <f t="shared" si="230"/>
        <v>0</v>
      </c>
      <c r="CJ916" s="89">
        <f t="shared" si="230"/>
        <v>0</v>
      </c>
      <c r="CK916" s="89">
        <f t="shared" si="230"/>
        <v>0</v>
      </c>
      <c r="CL916" s="89">
        <f t="shared" si="230"/>
        <v>0</v>
      </c>
      <c r="CM916" s="89">
        <f t="shared" si="230"/>
        <v>0</v>
      </c>
      <c r="CN916" s="89">
        <f t="shared" si="230"/>
        <v>0</v>
      </c>
      <c r="CO916" s="89">
        <f t="shared" si="230"/>
        <v>0</v>
      </c>
      <c r="CP916" s="89">
        <f t="shared" si="230"/>
        <v>0</v>
      </c>
      <c r="CQ916" s="89">
        <f t="shared" si="230"/>
        <v>0</v>
      </c>
    </row>
    <row r="917" spans="1:95" s="89" customFormat="1" hidden="1" x14ac:dyDescent="0.25">
      <c r="A917" s="90" t="s">
        <v>367</v>
      </c>
      <c r="B917" s="91">
        <f>'[1]Base produits'!C309</f>
        <v>0</v>
      </c>
      <c r="C917" s="89">
        <f t="shared" si="229"/>
        <v>0</v>
      </c>
      <c r="D917" s="89">
        <f t="shared" si="229"/>
        <v>0</v>
      </c>
      <c r="E917" s="89">
        <f t="shared" si="229"/>
        <v>0</v>
      </c>
      <c r="F917" s="89">
        <f t="shared" si="229"/>
        <v>0</v>
      </c>
      <c r="G917" s="89">
        <f t="shared" si="229"/>
        <v>0</v>
      </c>
      <c r="H917" s="89">
        <f t="shared" si="229"/>
        <v>0</v>
      </c>
      <c r="I917" s="89">
        <f t="shared" si="229"/>
        <v>0</v>
      </c>
      <c r="J917" s="89">
        <f t="shared" si="229"/>
        <v>0</v>
      </c>
      <c r="K917" s="89">
        <f t="shared" si="229"/>
        <v>0</v>
      </c>
      <c r="L917" s="89">
        <f t="shared" si="229"/>
        <v>0</v>
      </c>
      <c r="M917" s="89">
        <f t="shared" si="229"/>
        <v>0</v>
      </c>
      <c r="N917" s="89">
        <f t="shared" si="229"/>
        <v>0</v>
      </c>
      <c r="O917" s="89">
        <f t="shared" si="229"/>
        <v>0</v>
      </c>
      <c r="P917" s="89">
        <f t="shared" si="229"/>
        <v>0</v>
      </c>
      <c r="Q917" s="89">
        <f t="shared" si="229"/>
        <v>0</v>
      </c>
      <c r="R917" s="89">
        <f t="shared" si="229"/>
        <v>0</v>
      </c>
      <c r="S917" s="89">
        <f t="shared" si="229"/>
        <v>0</v>
      </c>
      <c r="T917" s="89">
        <f t="shared" si="229"/>
        <v>0</v>
      </c>
      <c r="U917" s="89">
        <f t="shared" si="229"/>
        <v>0</v>
      </c>
      <c r="V917" s="89">
        <f t="shared" si="229"/>
        <v>0</v>
      </c>
      <c r="W917" s="89">
        <f t="shared" si="229"/>
        <v>0</v>
      </c>
      <c r="X917" s="89">
        <f t="shared" si="229"/>
        <v>0</v>
      </c>
      <c r="Y917" s="89">
        <f t="shared" si="229"/>
        <v>0</v>
      </c>
      <c r="Z917" s="89">
        <f t="shared" si="229"/>
        <v>0</v>
      </c>
      <c r="AA917" s="89">
        <f t="shared" si="229"/>
        <v>0</v>
      </c>
      <c r="AB917" s="89">
        <f t="shared" si="229"/>
        <v>0</v>
      </c>
      <c r="AC917" s="89">
        <f t="shared" si="229"/>
        <v>0</v>
      </c>
      <c r="AD917" s="89">
        <f t="shared" si="229"/>
        <v>0</v>
      </c>
      <c r="AE917" s="89">
        <f t="shared" si="229"/>
        <v>0</v>
      </c>
      <c r="AF917" s="89">
        <f t="shared" si="229"/>
        <v>0</v>
      </c>
      <c r="AG917" s="89">
        <f t="shared" si="229"/>
        <v>0</v>
      </c>
      <c r="AH917" s="89">
        <f t="shared" si="229"/>
        <v>0</v>
      </c>
      <c r="AI917" s="89">
        <f t="shared" si="229"/>
        <v>0</v>
      </c>
      <c r="AJ917" s="89">
        <f t="shared" si="229"/>
        <v>0</v>
      </c>
      <c r="AK917" s="89">
        <f t="shared" si="229"/>
        <v>0</v>
      </c>
      <c r="AL917" s="89">
        <f t="shared" si="229"/>
        <v>0</v>
      </c>
      <c r="AM917" s="89">
        <f t="shared" si="229"/>
        <v>0</v>
      </c>
      <c r="AN917" s="89">
        <f t="shared" si="229"/>
        <v>0</v>
      </c>
      <c r="AO917" s="89">
        <f t="shared" si="229"/>
        <v>0</v>
      </c>
      <c r="AP917" s="89">
        <f t="shared" si="229"/>
        <v>0</v>
      </c>
      <c r="AQ917" s="89">
        <f t="shared" si="229"/>
        <v>0</v>
      </c>
      <c r="AR917" s="89">
        <f t="shared" si="229"/>
        <v>0</v>
      </c>
      <c r="AS917" s="89">
        <f t="shared" si="229"/>
        <v>0</v>
      </c>
      <c r="AT917" s="89">
        <f t="shared" si="229"/>
        <v>0</v>
      </c>
      <c r="AU917" s="89">
        <f t="shared" si="229"/>
        <v>0</v>
      </c>
      <c r="AV917" s="89">
        <f t="shared" si="229"/>
        <v>0</v>
      </c>
      <c r="AW917" s="89">
        <f t="shared" si="229"/>
        <v>0</v>
      </c>
      <c r="AX917" s="89">
        <f t="shared" si="229"/>
        <v>0</v>
      </c>
      <c r="AY917" s="89">
        <f t="shared" si="229"/>
        <v>0</v>
      </c>
      <c r="AZ917" s="89">
        <f t="shared" si="229"/>
        <v>0</v>
      </c>
      <c r="BA917" s="89">
        <f t="shared" si="229"/>
        <v>0</v>
      </c>
      <c r="BB917" s="89">
        <f t="shared" si="229"/>
        <v>0</v>
      </c>
      <c r="BC917" s="89">
        <f t="shared" si="229"/>
        <v>0</v>
      </c>
      <c r="BD917" s="89">
        <f t="shared" si="229"/>
        <v>0</v>
      </c>
      <c r="BE917" s="89">
        <f t="shared" si="229"/>
        <v>0</v>
      </c>
      <c r="BF917" s="89">
        <f t="shared" si="229"/>
        <v>0</v>
      </c>
      <c r="BG917" s="89">
        <f t="shared" si="229"/>
        <v>0</v>
      </c>
      <c r="BH917" s="89">
        <f t="shared" si="229"/>
        <v>0</v>
      </c>
      <c r="BI917" s="89">
        <f t="shared" si="229"/>
        <v>0</v>
      </c>
      <c r="BJ917" s="89">
        <f t="shared" si="229"/>
        <v>0</v>
      </c>
      <c r="BK917" s="89">
        <f t="shared" si="229"/>
        <v>0</v>
      </c>
      <c r="BL917" s="89">
        <f t="shared" si="229"/>
        <v>0</v>
      </c>
      <c r="BM917" s="89">
        <f t="shared" si="229"/>
        <v>0</v>
      </c>
      <c r="BN917" s="89">
        <f t="shared" si="229"/>
        <v>0</v>
      </c>
      <c r="BO917" s="89">
        <f t="shared" si="230"/>
        <v>0</v>
      </c>
      <c r="BP917" s="89">
        <f t="shared" si="230"/>
        <v>0</v>
      </c>
      <c r="BQ917" s="89">
        <f t="shared" si="230"/>
        <v>0</v>
      </c>
      <c r="BR917" s="89">
        <f t="shared" si="230"/>
        <v>0</v>
      </c>
      <c r="BS917" s="89">
        <f t="shared" si="230"/>
        <v>0</v>
      </c>
      <c r="BT917" s="89">
        <f t="shared" si="230"/>
        <v>0</v>
      </c>
      <c r="BU917" s="89">
        <f t="shared" si="230"/>
        <v>0</v>
      </c>
      <c r="BV917" s="89">
        <f t="shared" si="230"/>
        <v>0</v>
      </c>
      <c r="BW917" s="89">
        <f t="shared" si="230"/>
        <v>0</v>
      </c>
      <c r="BX917" s="89">
        <f t="shared" si="230"/>
        <v>0</v>
      </c>
      <c r="BY917" s="89">
        <f t="shared" si="230"/>
        <v>0</v>
      </c>
      <c r="BZ917" s="89">
        <f t="shared" si="230"/>
        <v>0</v>
      </c>
      <c r="CA917" s="89">
        <f t="shared" si="230"/>
        <v>0</v>
      </c>
      <c r="CB917" s="89">
        <f t="shared" si="230"/>
        <v>0</v>
      </c>
      <c r="CC917" s="89">
        <f t="shared" si="230"/>
        <v>0</v>
      </c>
      <c r="CD917" s="89">
        <f t="shared" si="230"/>
        <v>0</v>
      </c>
      <c r="CE917" s="89">
        <f t="shared" si="230"/>
        <v>0</v>
      </c>
      <c r="CF917" s="89">
        <f t="shared" si="230"/>
        <v>0</v>
      </c>
      <c r="CG917" s="89">
        <f t="shared" si="230"/>
        <v>0</v>
      </c>
      <c r="CH917" s="89">
        <f t="shared" si="230"/>
        <v>0</v>
      </c>
      <c r="CI917" s="89">
        <f t="shared" si="230"/>
        <v>0</v>
      </c>
      <c r="CJ917" s="89">
        <f t="shared" si="230"/>
        <v>0</v>
      </c>
      <c r="CK917" s="89">
        <f t="shared" si="230"/>
        <v>0</v>
      </c>
      <c r="CL917" s="89">
        <f t="shared" si="230"/>
        <v>0</v>
      </c>
      <c r="CM917" s="89">
        <f t="shared" si="230"/>
        <v>0</v>
      </c>
      <c r="CN917" s="89">
        <f t="shared" si="230"/>
        <v>0</v>
      </c>
      <c r="CO917" s="89">
        <f t="shared" si="230"/>
        <v>0</v>
      </c>
      <c r="CP917" s="89">
        <f t="shared" si="230"/>
        <v>0</v>
      </c>
      <c r="CQ917" s="89">
        <f t="shared" si="230"/>
        <v>0</v>
      </c>
    </row>
    <row r="918" spans="1:95" s="89" customFormat="1" hidden="1" x14ac:dyDescent="0.25">
      <c r="A918" s="90" t="s">
        <v>368</v>
      </c>
      <c r="B918" s="91">
        <f>'[1]Base produits'!C310</f>
        <v>0</v>
      </c>
      <c r="C918" s="89">
        <f t="shared" si="229"/>
        <v>0</v>
      </c>
      <c r="D918" s="89">
        <f t="shared" si="229"/>
        <v>0</v>
      </c>
      <c r="E918" s="89">
        <f t="shared" si="229"/>
        <v>0</v>
      </c>
      <c r="F918" s="89">
        <f t="shared" si="229"/>
        <v>0</v>
      </c>
      <c r="G918" s="89">
        <f t="shared" si="229"/>
        <v>0</v>
      </c>
      <c r="H918" s="89">
        <f t="shared" si="229"/>
        <v>0</v>
      </c>
      <c r="I918" s="89">
        <f t="shared" si="229"/>
        <v>0</v>
      </c>
      <c r="J918" s="89">
        <f t="shared" si="229"/>
        <v>0</v>
      </c>
      <c r="K918" s="89">
        <f t="shared" si="229"/>
        <v>0</v>
      </c>
      <c r="L918" s="89">
        <f t="shared" si="229"/>
        <v>0</v>
      </c>
      <c r="M918" s="89">
        <f t="shared" si="229"/>
        <v>0</v>
      </c>
      <c r="N918" s="89">
        <f t="shared" si="229"/>
        <v>0</v>
      </c>
      <c r="O918" s="89">
        <f t="shared" si="229"/>
        <v>0</v>
      </c>
      <c r="P918" s="89">
        <f t="shared" si="229"/>
        <v>0</v>
      </c>
      <c r="Q918" s="89">
        <f t="shared" si="229"/>
        <v>0</v>
      </c>
      <c r="R918" s="89">
        <f t="shared" si="229"/>
        <v>0</v>
      </c>
      <c r="S918" s="89">
        <f t="shared" si="229"/>
        <v>0</v>
      </c>
      <c r="T918" s="89">
        <f t="shared" si="229"/>
        <v>0</v>
      </c>
      <c r="U918" s="89">
        <f t="shared" si="229"/>
        <v>0</v>
      </c>
      <c r="V918" s="89">
        <f t="shared" si="229"/>
        <v>0</v>
      </c>
      <c r="W918" s="89">
        <f t="shared" si="229"/>
        <v>0</v>
      </c>
      <c r="X918" s="89">
        <f t="shared" si="229"/>
        <v>0</v>
      </c>
      <c r="Y918" s="89">
        <f t="shared" si="229"/>
        <v>0</v>
      </c>
      <c r="Z918" s="89">
        <f t="shared" si="229"/>
        <v>0</v>
      </c>
      <c r="AA918" s="89">
        <f t="shared" si="229"/>
        <v>0</v>
      </c>
      <c r="AB918" s="89">
        <f t="shared" si="229"/>
        <v>0</v>
      </c>
      <c r="AC918" s="89">
        <f t="shared" si="229"/>
        <v>0</v>
      </c>
      <c r="AD918" s="89">
        <f t="shared" si="229"/>
        <v>0</v>
      </c>
      <c r="AE918" s="89">
        <f t="shared" si="229"/>
        <v>0</v>
      </c>
      <c r="AF918" s="89">
        <f t="shared" si="229"/>
        <v>0</v>
      </c>
      <c r="AG918" s="89">
        <f t="shared" si="229"/>
        <v>0</v>
      </c>
      <c r="AH918" s="89">
        <f t="shared" si="229"/>
        <v>0</v>
      </c>
      <c r="AI918" s="89">
        <f t="shared" si="229"/>
        <v>0</v>
      </c>
      <c r="AJ918" s="89">
        <f t="shared" si="229"/>
        <v>0</v>
      </c>
      <c r="AK918" s="89">
        <f t="shared" si="229"/>
        <v>0</v>
      </c>
      <c r="AL918" s="89">
        <f t="shared" si="229"/>
        <v>0</v>
      </c>
      <c r="AM918" s="89">
        <f t="shared" si="229"/>
        <v>0</v>
      </c>
      <c r="AN918" s="89">
        <f t="shared" si="229"/>
        <v>0</v>
      </c>
      <c r="AO918" s="89">
        <f t="shared" si="229"/>
        <v>0</v>
      </c>
      <c r="AP918" s="89">
        <f t="shared" si="229"/>
        <v>0</v>
      </c>
      <c r="AQ918" s="89">
        <f t="shared" si="229"/>
        <v>0</v>
      </c>
      <c r="AR918" s="89">
        <f t="shared" si="229"/>
        <v>0</v>
      </c>
      <c r="AS918" s="89">
        <f t="shared" si="229"/>
        <v>0</v>
      </c>
      <c r="AT918" s="89">
        <f t="shared" si="229"/>
        <v>0</v>
      </c>
      <c r="AU918" s="89">
        <f t="shared" si="229"/>
        <v>0</v>
      </c>
      <c r="AV918" s="89">
        <f t="shared" si="229"/>
        <v>0</v>
      </c>
      <c r="AW918" s="89">
        <f t="shared" si="229"/>
        <v>0</v>
      </c>
      <c r="AX918" s="89">
        <f t="shared" si="229"/>
        <v>0</v>
      </c>
      <c r="AY918" s="89">
        <f t="shared" si="229"/>
        <v>0</v>
      </c>
      <c r="AZ918" s="89">
        <f t="shared" si="229"/>
        <v>0</v>
      </c>
      <c r="BA918" s="89">
        <f t="shared" si="229"/>
        <v>0</v>
      </c>
      <c r="BB918" s="89">
        <f t="shared" si="229"/>
        <v>0</v>
      </c>
      <c r="BC918" s="89">
        <f t="shared" si="229"/>
        <v>0</v>
      </c>
      <c r="BD918" s="89">
        <f t="shared" si="229"/>
        <v>0</v>
      </c>
      <c r="BE918" s="89">
        <f t="shared" si="229"/>
        <v>0</v>
      </c>
      <c r="BF918" s="89">
        <f t="shared" si="229"/>
        <v>0</v>
      </c>
      <c r="BG918" s="89">
        <f t="shared" si="229"/>
        <v>0</v>
      </c>
      <c r="BH918" s="89">
        <f t="shared" si="229"/>
        <v>0</v>
      </c>
      <c r="BI918" s="89">
        <f t="shared" si="229"/>
        <v>0</v>
      </c>
      <c r="BJ918" s="89">
        <f t="shared" si="229"/>
        <v>0</v>
      </c>
      <c r="BK918" s="89">
        <f t="shared" si="229"/>
        <v>0</v>
      </c>
      <c r="BL918" s="89">
        <f t="shared" si="229"/>
        <v>0</v>
      </c>
      <c r="BM918" s="89">
        <f t="shared" si="229"/>
        <v>0</v>
      </c>
      <c r="BN918" s="89">
        <f t="shared" si="229"/>
        <v>0</v>
      </c>
      <c r="BO918" s="89">
        <f t="shared" si="230"/>
        <v>0</v>
      </c>
      <c r="BP918" s="89">
        <f t="shared" si="230"/>
        <v>0</v>
      </c>
      <c r="BQ918" s="89">
        <f t="shared" si="230"/>
        <v>0</v>
      </c>
      <c r="BR918" s="89">
        <f t="shared" si="230"/>
        <v>0</v>
      </c>
      <c r="BS918" s="89">
        <f t="shared" si="230"/>
        <v>0</v>
      </c>
      <c r="BT918" s="89">
        <f t="shared" si="230"/>
        <v>0</v>
      </c>
      <c r="BU918" s="89">
        <f t="shared" si="230"/>
        <v>0</v>
      </c>
      <c r="BV918" s="89">
        <f t="shared" si="230"/>
        <v>0</v>
      </c>
      <c r="BW918" s="89">
        <f t="shared" si="230"/>
        <v>0</v>
      </c>
      <c r="BX918" s="89">
        <f t="shared" si="230"/>
        <v>0</v>
      </c>
      <c r="BY918" s="89">
        <f t="shared" si="230"/>
        <v>0</v>
      </c>
      <c r="BZ918" s="89">
        <f t="shared" si="230"/>
        <v>0</v>
      </c>
      <c r="CA918" s="89">
        <f t="shared" si="230"/>
        <v>0</v>
      </c>
      <c r="CB918" s="89">
        <f t="shared" si="230"/>
        <v>0</v>
      </c>
      <c r="CC918" s="89">
        <f t="shared" si="230"/>
        <v>0</v>
      </c>
      <c r="CD918" s="89">
        <f t="shared" si="230"/>
        <v>0</v>
      </c>
      <c r="CE918" s="89">
        <f t="shared" si="230"/>
        <v>0</v>
      </c>
      <c r="CF918" s="89">
        <f t="shared" si="230"/>
        <v>0</v>
      </c>
      <c r="CG918" s="89">
        <f t="shared" si="230"/>
        <v>0</v>
      </c>
      <c r="CH918" s="89">
        <f t="shared" si="230"/>
        <v>0</v>
      </c>
      <c r="CI918" s="89">
        <f t="shared" si="230"/>
        <v>0</v>
      </c>
      <c r="CJ918" s="89">
        <f t="shared" si="230"/>
        <v>0</v>
      </c>
      <c r="CK918" s="89">
        <f t="shared" si="230"/>
        <v>0</v>
      </c>
      <c r="CL918" s="89">
        <f t="shared" si="230"/>
        <v>0</v>
      </c>
      <c r="CM918" s="89">
        <f t="shared" si="230"/>
        <v>0</v>
      </c>
      <c r="CN918" s="89">
        <f t="shared" si="230"/>
        <v>0</v>
      </c>
      <c r="CO918" s="89">
        <f t="shared" si="230"/>
        <v>0</v>
      </c>
      <c r="CP918" s="89">
        <f t="shared" si="230"/>
        <v>0</v>
      </c>
      <c r="CQ918" s="89">
        <f t="shared" si="230"/>
        <v>0</v>
      </c>
    </row>
    <row r="919" spans="1:95" s="89" customFormat="1" hidden="1" x14ac:dyDescent="0.25">
      <c r="A919" s="90" t="s">
        <v>369</v>
      </c>
      <c r="B919" s="91">
        <f>'[1]Base produits'!C311</f>
        <v>0</v>
      </c>
      <c r="C919" s="89">
        <f t="shared" si="229"/>
        <v>0</v>
      </c>
      <c r="D919" s="89">
        <f t="shared" si="229"/>
        <v>0</v>
      </c>
      <c r="E919" s="89">
        <f t="shared" si="229"/>
        <v>0</v>
      </c>
      <c r="F919" s="89">
        <f t="shared" si="229"/>
        <v>0</v>
      </c>
      <c r="G919" s="89">
        <f t="shared" si="229"/>
        <v>0</v>
      </c>
      <c r="H919" s="89">
        <f t="shared" si="229"/>
        <v>0</v>
      </c>
      <c r="I919" s="89">
        <f t="shared" si="229"/>
        <v>0</v>
      </c>
      <c r="J919" s="89">
        <f t="shared" si="229"/>
        <v>0</v>
      </c>
      <c r="K919" s="89">
        <f t="shared" si="229"/>
        <v>0</v>
      </c>
      <c r="L919" s="89">
        <f t="shared" si="229"/>
        <v>0</v>
      </c>
      <c r="M919" s="89">
        <f t="shared" si="229"/>
        <v>0</v>
      </c>
      <c r="N919" s="89">
        <f t="shared" si="229"/>
        <v>0</v>
      </c>
      <c r="O919" s="89">
        <f t="shared" si="229"/>
        <v>0</v>
      </c>
      <c r="P919" s="89">
        <f t="shared" si="229"/>
        <v>0</v>
      </c>
      <c r="Q919" s="89">
        <f t="shared" si="229"/>
        <v>0</v>
      </c>
      <c r="R919" s="89">
        <f t="shared" si="229"/>
        <v>0</v>
      </c>
      <c r="S919" s="89">
        <f t="shared" si="229"/>
        <v>0</v>
      </c>
      <c r="T919" s="89">
        <f t="shared" si="229"/>
        <v>0</v>
      </c>
      <c r="U919" s="89">
        <f t="shared" si="229"/>
        <v>0</v>
      </c>
      <c r="V919" s="89">
        <f t="shared" si="229"/>
        <v>0</v>
      </c>
      <c r="W919" s="89">
        <f t="shared" si="229"/>
        <v>0</v>
      </c>
      <c r="X919" s="89">
        <f t="shared" si="229"/>
        <v>0</v>
      </c>
      <c r="Y919" s="89">
        <f t="shared" si="229"/>
        <v>0</v>
      </c>
      <c r="Z919" s="89">
        <f t="shared" si="229"/>
        <v>0</v>
      </c>
      <c r="AA919" s="89">
        <f t="shared" si="229"/>
        <v>0</v>
      </c>
      <c r="AB919" s="89">
        <f t="shared" si="229"/>
        <v>0</v>
      </c>
      <c r="AC919" s="89">
        <f t="shared" si="229"/>
        <v>0</v>
      </c>
      <c r="AD919" s="89">
        <f t="shared" si="229"/>
        <v>0</v>
      </c>
      <c r="AE919" s="89">
        <f t="shared" si="229"/>
        <v>0</v>
      </c>
      <c r="AF919" s="89">
        <f t="shared" si="229"/>
        <v>0</v>
      </c>
      <c r="AG919" s="89">
        <f t="shared" si="229"/>
        <v>0</v>
      </c>
      <c r="AH919" s="89">
        <f t="shared" si="229"/>
        <v>0</v>
      </c>
      <c r="AI919" s="89">
        <f t="shared" si="229"/>
        <v>0</v>
      </c>
      <c r="AJ919" s="89">
        <f t="shared" si="229"/>
        <v>0</v>
      </c>
      <c r="AK919" s="89">
        <f t="shared" si="229"/>
        <v>0</v>
      </c>
      <c r="AL919" s="89">
        <f t="shared" si="229"/>
        <v>0</v>
      </c>
      <c r="AM919" s="89">
        <f t="shared" si="229"/>
        <v>0</v>
      </c>
      <c r="AN919" s="89">
        <f t="shared" si="229"/>
        <v>0</v>
      </c>
      <c r="AO919" s="89">
        <f t="shared" si="229"/>
        <v>0</v>
      </c>
      <c r="AP919" s="89">
        <f t="shared" si="229"/>
        <v>0</v>
      </c>
      <c r="AQ919" s="89">
        <f t="shared" si="229"/>
        <v>0</v>
      </c>
      <c r="AR919" s="89">
        <f t="shared" si="229"/>
        <v>0</v>
      </c>
      <c r="AS919" s="89">
        <f t="shared" si="229"/>
        <v>0</v>
      </c>
      <c r="AT919" s="89">
        <f t="shared" si="229"/>
        <v>0</v>
      </c>
      <c r="AU919" s="89">
        <f t="shared" si="229"/>
        <v>0</v>
      </c>
      <c r="AV919" s="89">
        <f t="shared" si="229"/>
        <v>0</v>
      </c>
      <c r="AW919" s="89">
        <f t="shared" si="229"/>
        <v>0</v>
      </c>
      <c r="AX919" s="89">
        <f t="shared" si="229"/>
        <v>0</v>
      </c>
      <c r="AY919" s="89">
        <f t="shared" si="229"/>
        <v>0</v>
      </c>
      <c r="AZ919" s="89">
        <f t="shared" si="229"/>
        <v>0</v>
      </c>
      <c r="BA919" s="89">
        <f t="shared" si="229"/>
        <v>0</v>
      </c>
      <c r="BB919" s="89">
        <f t="shared" si="229"/>
        <v>0</v>
      </c>
      <c r="BC919" s="89">
        <f t="shared" si="229"/>
        <v>0</v>
      </c>
      <c r="BD919" s="89">
        <f t="shared" si="229"/>
        <v>0</v>
      </c>
      <c r="BE919" s="89">
        <f t="shared" si="229"/>
        <v>0</v>
      </c>
      <c r="BF919" s="89">
        <f t="shared" si="229"/>
        <v>0</v>
      </c>
      <c r="BG919" s="89">
        <f t="shared" si="229"/>
        <v>0</v>
      </c>
      <c r="BH919" s="89">
        <f t="shared" si="229"/>
        <v>0</v>
      </c>
      <c r="BI919" s="89">
        <f t="shared" si="229"/>
        <v>0</v>
      </c>
      <c r="BJ919" s="89">
        <f t="shared" si="229"/>
        <v>0</v>
      </c>
      <c r="BK919" s="89">
        <f t="shared" si="229"/>
        <v>0</v>
      </c>
      <c r="BL919" s="89">
        <f t="shared" si="229"/>
        <v>0</v>
      </c>
      <c r="BM919" s="89">
        <f t="shared" si="229"/>
        <v>0</v>
      </c>
      <c r="BN919" s="89">
        <f t="shared" ref="BN919" si="231">BN315*$B919</f>
        <v>0</v>
      </c>
      <c r="BO919" s="89">
        <f t="shared" si="230"/>
        <v>0</v>
      </c>
      <c r="BP919" s="89">
        <f t="shared" si="230"/>
        <v>0</v>
      </c>
      <c r="BQ919" s="89">
        <f t="shared" si="230"/>
        <v>0</v>
      </c>
      <c r="BR919" s="89">
        <f t="shared" si="230"/>
        <v>0</v>
      </c>
      <c r="BS919" s="89">
        <f t="shared" si="230"/>
        <v>0</v>
      </c>
      <c r="BT919" s="89">
        <f t="shared" si="230"/>
        <v>0</v>
      </c>
      <c r="BU919" s="89">
        <f t="shared" si="230"/>
        <v>0</v>
      </c>
      <c r="BV919" s="89">
        <f t="shared" si="230"/>
        <v>0</v>
      </c>
      <c r="BW919" s="89">
        <f t="shared" si="230"/>
        <v>0</v>
      </c>
      <c r="BX919" s="89">
        <f t="shared" si="230"/>
        <v>0</v>
      </c>
      <c r="BY919" s="89">
        <f t="shared" si="230"/>
        <v>0</v>
      </c>
      <c r="BZ919" s="89">
        <f t="shared" si="230"/>
        <v>0</v>
      </c>
      <c r="CA919" s="89">
        <f t="shared" si="230"/>
        <v>0</v>
      </c>
      <c r="CB919" s="89">
        <f t="shared" si="230"/>
        <v>0</v>
      </c>
      <c r="CC919" s="89">
        <f t="shared" si="230"/>
        <v>0</v>
      </c>
      <c r="CD919" s="89">
        <f t="shared" si="230"/>
        <v>0</v>
      </c>
      <c r="CE919" s="89">
        <f t="shared" si="230"/>
        <v>0</v>
      </c>
      <c r="CF919" s="89">
        <f t="shared" si="230"/>
        <v>0</v>
      </c>
      <c r="CG919" s="89">
        <f t="shared" si="230"/>
        <v>0</v>
      </c>
      <c r="CH919" s="89">
        <f t="shared" si="230"/>
        <v>0</v>
      </c>
      <c r="CI919" s="89">
        <f t="shared" si="230"/>
        <v>0</v>
      </c>
      <c r="CJ919" s="89">
        <f t="shared" si="230"/>
        <v>0</v>
      </c>
      <c r="CK919" s="89">
        <f t="shared" si="230"/>
        <v>0</v>
      </c>
      <c r="CL919" s="89">
        <f t="shared" si="230"/>
        <v>0</v>
      </c>
      <c r="CM919" s="89">
        <f t="shared" si="230"/>
        <v>0</v>
      </c>
      <c r="CN919" s="89">
        <f t="shared" si="230"/>
        <v>0</v>
      </c>
      <c r="CO919" s="89">
        <f t="shared" si="230"/>
        <v>0</v>
      </c>
      <c r="CP919" s="89">
        <f t="shared" si="230"/>
        <v>0</v>
      </c>
      <c r="CQ919" s="89">
        <f t="shared" si="230"/>
        <v>0</v>
      </c>
    </row>
    <row r="920" spans="1:95" s="89" customFormat="1" hidden="1" x14ac:dyDescent="0.25">
      <c r="A920" s="90" t="s">
        <v>370</v>
      </c>
      <c r="B920" s="91">
        <f>'[1]Base produits'!C312</f>
        <v>0</v>
      </c>
      <c r="C920" s="89">
        <f t="shared" ref="C920:BN923" si="232">C316*$B920</f>
        <v>0</v>
      </c>
      <c r="D920" s="89">
        <f t="shared" si="232"/>
        <v>0</v>
      </c>
      <c r="E920" s="89">
        <f t="shared" si="232"/>
        <v>0</v>
      </c>
      <c r="F920" s="89">
        <f t="shared" si="232"/>
        <v>0</v>
      </c>
      <c r="G920" s="89">
        <f t="shared" si="232"/>
        <v>0</v>
      </c>
      <c r="H920" s="89">
        <f t="shared" si="232"/>
        <v>0</v>
      </c>
      <c r="I920" s="89">
        <f t="shared" si="232"/>
        <v>0</v>
      </c>
      <c r="J920" s="89">
        <f t="shared" si="232"/>
        <v>0</v>
      </c>
      <c r="K920" s="89">
        <f t="shared" si="232"/>
        <v>0</v>
      </c>
      <c r="L920" s="89">
        <f t="shared" si="232"/>
        <v>0</v>
      </c>
      <c r="M920" s="89">
        <f t="shared" si="232"/>
        <v>0</v>
      </c>
      <c r="N920" s="89">
        <f t="shared" si="232"/>
        <v>0</v>
      </c>
      <c r="O920" s="89">
        <f t="shared" si="232"/>
        <v>0</v>
      </c>
      <c r="P920" s="89">
        <f t="shared" si="232"/>
        <v>0</v>
      </c>
      <c r="Q920" s="89">
        <f t="shared" si="232"/>
        <v>0</v>
      </c>
      <c r="R920" s="89">
        <f t="shared" si="232"/>
        <v>0</v>
      </c>
      <c r="S920" s="89">
        <f t="shared" si="232"/>
        <v>0</v>
      </c>
      <c r="T920" s="89">
        <f t="shared" si="232"/>
        <v>0</v>
      </c>
      <c r="U920" s="89">
        <f t="shared" si="232"/>
        <v>0</v>
      </c>
      <c r="V920" s="89">
        <f t="shared" si="232"/>
        <v>0</v>
      </c>
      <c r="W920" s="89">
        <f t="shared" si="232"/>
        <v>0</v>
      </c>
      <c r="X920" s="89">
        <f t="shared" si="232"/>
        <v>0</v>
      </c>
      <c r="Y920" s="89">
        <f t="shared" si="232"/>
        <v>0</v>
      </c>
      <c r="Z920" s="89">
        <f t="shared" si="232"/>
        <v>0</v>
      </c>
      <c r="AA920" s="89">
        <f t="shared" si="232"/>
        <v>0</v>
      </c>
      <c r="AB920" s="89">
        <f t="shared" si="232"/>
        <v>0</v>
      </c>
      <c r="AC920" s="89">
        <f t="shared" si="232"/>
        <v>0</v>
      </c>
      <c r="AD920" s="89">
        <f t="shared" si="232"/>
        <v>0</v>
      </c>
      <c r="AE920" s="89">
        <f t="shared" si="232"/>
        <v>0</v>
      </c>
      <c r="AF920" s="89">
        <f t="shared" si="232"/>
        <v>0</v>
      </c>
      <c r="AG920" s="89">
        <f t="shared" si="232"/>
        <v>0</v>
      </c>
      <c r="AH920" s="89">
        <f t="shared" si="232"/>
        <v>0</v>
      </c>
      <c r="AI920" s="89">
        <f t="shared" si="232"/>
        <v>0</v>
      </c>
      <c r="AJ920" s="89">
        <f t="shared" si="232"/>
        <v>0</v>
      </c>
      <c r="AK920" s="89">
        <f t="shared" si="232"/>
        <v>0</v>
      </c>
      <c r="AL920" s="89">
        <f t="shared" si="232"/>
        <v>0</v>
      </c>
      <c r="AM920" s="89">
        <f t="shared" si="232"/>
        <v>0</v>
      </c>
      <c r="AN920" s="89">
        <f t="shared" si="232"/>
        <v>0</v>
      </c>
      <c r="AO920" s="89">
        <f t="shared" si="232"/>
        <v>0</v>
      </c>
      <c r="AP920" s="89">
        <f t="shared" si="232"/>
        <v>0</v>
      </c>
      <c r="AQ920" s="89">
        <f t="shared" si="232"/>
        <v>0</v>
      </c>
      <c r="AR920" s="89">
        <f t="shared" si="232"/>
        <v>0</v>
      </c>
      <c r="AS920" s="89">
        <f t="shared" si="232"/>
        <v>0</v>
      </c>
      <c r="AT920" s="89">
        <f t="shared" si="232"/>
        <v>0</v>
      </c>
      <c r="AU920" s="89">
        <f t="shared" si="232"/>
        <v>0</v>
      </c>
      <c r="AV920" s="89">
        <f t="shared" si="232"/>
        <v>0</v>
      </c>
      <c r="AW920" s="89">
        <f t="shared" si="232"/>
        <v>0</v>
      </c>
      <c r="AX920" s="89">
        <f t="shared" si="232"/>
        <v>0</v>
      </c>
      <c r="AY920" s="89">
        <f t="shared" si="232"/>
        <v>0</v>
      </c>
      <c r="AZ920" s="89">
        <f t="shared" si="232"/>
        <v>0</v>
      </c>
      <c r="BA920" s="89">
        <f t="shared" si="232"/>
        <v>0</v>
      </c>
      <c r="BB920" s="89">
        <f t="shared" si="232"/>
        <v>0</v>
      </c>
      <c r="BC920" s="89">
        <f t="shared" si="232"/>
        <v>0</v>
      </c>
      <c r="BD920" s="89">
        <f t="shared" si="232"/>
        <v>0</v>
      </c>
      <c r="BE920" s="89">
        <f t="shared" si="232"/>
        <v>0</v>
      </c>
      <c r="BF920" s="89">
        <f t="shared" si="232"/>
        <v>0</v>
      </c>
      <c r="BG920" s="89">
        <f t="shared" si="232"/>
        <v>0</v>
      </c>
      <c r="BH920" s="89">
        <f t="shared" si="232"/>
        <v>0</v>
      </c>
      <c r="BI920" s="89">
        <f t="shared" si="232"/>
        <v>0</v>
      </c>
      <c r="BJ920" s="89">
        <f t="shared" si="232"/>
        <v>0</v>
      </c>
      <c r="BK920" s="89">
        <f t="shared" si="232"/>
        <v>0</v>
      </c>
      <c r="BL920" s="89">
        <f t="shared" si="232"/>
        <v>0</v>
      </c>
      <c r="BM920" s="89">
        <f t="shared" si="232"/>
        <v>0</v>
      </c>
      <c r="BN920" s="89">
        <f t="shared" si="232"/>
        <v>0</v>
      </c>
      <c r="BO920" s="89">
        <f t="shared" ref="BO920:CQ923" si="233">BO316*$B920</f>
        <v>0</v>
      </c>
      <c r="BP920" s="89">
        <f t="shared" si="233"/>
        <v>0</v>
      </c>
      <c r="BQ920" s="89">
        <f t="shared" si="233"/>
        <v>0</v>
      </c>
      <c r="BR920" s="89">
        <f t="shared" si="233"/>
        <v>0</v>
      </c>
      <c r="BS920" s="89">
        <f t="shared" si="233"/>
        <v>0</v>
      </c>
      <c r="BT920" s="89">
        <f t="shared" si="233"/>
        <v>0</v>
      </c>
      <c r="BU920" s="89">
        <f t="shared" si="233"/>
        <v>0</v>
      </c>
      <c r="BV920" s="89">
        <f t="shared" si="233"/>
        <v>0</v>
      </c>
      <c r="BW920" s="89">
        <f t="shared" si="233"/>
        <v>0</v>
      </c>
      <c r="BX920" s="89">
        <f t="shared" si="233"/>
        <v>0</v>
      </c>
      <c r="BY920" s="89">
        <f t="shared" si="233"/>
        <v>0</v>
      </c>
      <c r="BZ920" s="89">
        <f t="shared" si="233"/>
        <v>0</v>
      </c>
      <c r="CA920" s="89">
        <f t="shared" si="233"/>
        <v>0</v>
      </c>
      <c r="CB920" s="89">
        <f t="shared" si="233"/>
        <v>0</v>
      </c>
      <c r="CC920" s="89">
        <f t="shared" si="233"/>
        <v>0</v>
      </c>
      <c r="CD920" s="89">
        <f t="shared" si="233"/>
        <v>0</v>
      </c>
      <c r="CE920" s="89">
        <f t="shared" si="233"/>
        <v>0</v>
      </c>
      <c r="CF920" s="89">
        <f t="shared" si="233"/>
        <v>0</v>
      </c>
      <c r="CG920" s="89">
        <f t="shared" si="233"/>
        <v>0</v>
      </c>
      <c r="CH920" s="89">
        <f t="shared" si="233"/>
        <v>0</v>
      </c>
      <c r="CI920" s="89">
        <f t="shared" si="233"/>
        <v>0</v>
      </c>
      <c r="CJ920" s="89">
        <f t="shared" si="233"/>
        <v>0</v>
      </c>
      <c r="CK920" s="89">
        <f t="shared" si="233"/>
        <v>0</v>
      </c>
      <c r="CL920" s="89">
        <f t="shared" si="233"/>
        <v>0</v>
      </c>
      <c r="CM920" s="89">
        <f t="shared" si="233"/>
        <v>0</v>
      </c>
      <c r="CN920" s="89">
        <f t="shared" si="233"/>
        <v>0</v>
      </c>
      <c r="CO920" s="89">
        <f t="shared" si="233"/>
        <v>0</v>
      </c>
      <c r="CP920" s="89">
        <f t="shared" si="233"/>
        <v>0</v>
      </c>
      <c r="CQ920" s="89">
        <f t="shared" si="233"/>
        <v>0</v>
      </c>
    </row>
    <row r="921" spans="1:95" s="89" customFormat="1" hidden="1" x14ac:dyDescent="0.25">
      <c r="A921" s="90" t="s">
        <v>371</v>
      </c>
      <c r="B921" s="91">
        <f>'[1]Base produits'!C313</f>
        <v>0</v>
      </c>
      <c r="C921" s="89">
        <f t="shared" si="232"/>
        <v>0</v>
      </c>
      <c r="D921" s="89">
        <f t="shared" si="232"/>
        <v>0</v>
      </c>
      <c r="E921" s="89">
        <f t="shared" si="232"/>
        <v>0</v>
      </c>
      <c r="F921" s="89">
        <f t="shared" si="232"/>
        <v>0</v>
      </c>
      <c r="G921" s="89">
        <f t="shared" si="232"/>
        <v>0</v>
      </c>
      <c r="H921" s="89">
        <f t="shared" si="232"/>
        <v>0</v>
      </c>
      <c r="I921" s="89">
        <f t="shared" si="232"/>
        <v>0</v>
      </c>
      <c r="J921" s="89">
        <f t="shared" si="232"/>
        <v>0</v>
      </c>
      <c r="K921" s="89">
        <f t="shared" si="232"/>
        <v>0</v>
      </c>
      <c r="L921" s="89">
        <f t="shared" si="232"/>
        <v>0</v>
      </c>
      <c r="M921" s="89">
        <f t="shared" si="232"/>
        <v>0</v>
      </c>
      <c r="N921" s="89">
        <f t="shared" si="232"/>
        <v>0</v>
      </c>
      <c r="O921" s="89">
        <f t="shared" si="232"/>
        <v>0</v>
      </c>
      <c r="P921" s="89">
        <f t="shared" si="232"/>
        <v>0</v>
      </c>
      <c r="Q921" s="89">
        <f t="shared" si="232"/>
        <v>0</v>
      </c>
      <c r="R921" s="89">
        <f t="shared" si="232"/>
        <v>0</v>
      </c>
      <c r="S921" s="89">
        <f t="shared" si="232"/>
        <v>0</v>
      </c>
      <c r="T921" s="89">
        <f t="shared" si="232"/>
        <v>0</v>
      </c>
      <c r="U921" s="89">
        <f t="shared" si="232"/>
        <v>0</v>
      </c>
      <c r="V921" s="89">
        <f t="shared" si="232"/>
        <v>0</v>
      </c>
      <c r="W921" s="89">
        <f t="shared" si="232"/>
        <v>0</v>
      </c>
      <c r="X921" s="89">
        <f t="shared" si="232"/>
        <v>0</v>
      </c>
      <c r="Y921" s="89">
        <f t="shared" si="232"/>
        <v>0</v>
      </c>
      <c r="Z921" s="89">
        <f t="shared" si="232"/>
        <v>0</v>
      </c>
      <c r="AA921" s="89">
        <f t="shared" si="232"/>
        <v>0</v>
      </c>
      <c r="AB921" s="89">
        <f t="shared" si="232"/>
        <v>0</v>
      </c>
      <c r="AC921" s="89">
        <f t="shared" si="232"/>
        <v>0</v>
      </c>
      <c r="AD921" s="89">
        <f t="shared" si="232"/>
        <v>0</v>
      </c>
      <c r="AE921" s="89">
        <f t="shared" si="232"/>
        <v>0</v>
      </c>
      <c r="AF921" s="89">
        <f t="shared" si="232"/>
        <v>0</v>
      </c>
      <c r="AG921" s="89">
        <f t="shared" si="232"/>
        <v>0</v>
      </c>
      <c r="AH921" s="89">
        <f t="shared" si="232"/>
        <v>0</v>
      </c>
      <c r="AI921" s="89">
        <f t="shared" si="232"/>
        <v>0</v>
      </c>
      <c r="AJ921" s="89">
        <f t="shared" si="232"/>
        <v>0</v>
      </c>
      <c r="AK921" s="89">
        <f t="shared" si="232"/>
        <v>0</v>
      </c>
      <c r="AL921" s="89">
        <f t="shared" si="232"/>
        <v>0</v>
      </c>
      <c r="AM921" s="89">
        <f t="shared" si="232"/>
        <v>0</v>
      </c>
      <c r="AN921" s="89">
        <f t="shared" si="232"/>
        <v>0</v>
      </c>
      <c r="AO921" s="89">
        <f t="shared" si="232"/>
        <v>0</v>
      </c>
      <c r="AP921" s="89">
        <f t="shared" si="232"/>
        <v>0</v>
      </c>
      <c r="AQ921" s="89">
        <f t="shared" si="232"/>
        <v>0</v>
      </c>
      <c r="AR921" s="89">
        <f t="shared" si="232"/>
        <v>0</v>
      </c>
      <c r="AS921" s="89">
        <f t="shared" si="232"/>
        <v>0</v>
      </c>
      <c r="AT921" s="89">
        <f t="shared" si="232"/>
        <v>0</v>
      </c>
      <c r="AU921" s="89">
        <f t="shared" si="232"/>
        <v>0</v>
      </c>
      <c r="AV921" s="89">
        <f t="shared" si="232"/>
        <v>0</v>
      </c>
      <c r="AW921" s="89">
        <f t="shared" si="232"/>
        <v>0</v>
      </c>
      <c r="AX921" s="89">
        <f t="shared" si="232"/>
        <v>0</v>
      </c>
      <c r="AY921" s="89">
        <f t="shared" si="232"/>
        <v>0</v>
      </c>
      <c r="AZ921" s="89">
        <f t="shared" si="232"/>
        <v>0</v>
      </c>
      <c r="BA921" s="89">
        <f t="shared" si="232"/>
        <v>0</v>
      </c>
      <c r="BB921" s="89">
        <f t="shared" si="232"/>
        <v>0</v>
      </c>
      <c r="BC921" s="89">
        <f t="shared" si="232"/>
        <v>0</v>
      </c>
      <c r="BD921" s="89">
        <f t="shared" si="232"/>
        <v>0</v>
      </c>
      <c r="BE921" s="89">
        <f t="shared" si="232"/>
        <v>0</v>
      </c>
      <c r="BF921" s="89">
        <f t="shared" si="232"/>
        <v>0</v>
      </c>
      <c r="BG921" s="89">
        <f t="shared" si="232"/>
        <v>0</v>
      </c>
      <c r="BH921" s="89">
        <f t="shared" si="232"/>
        <v>0</v>
      </c>
      <c r="BI921" s="89">
        <f t="shared" si="232"/>
        <v>0</v>
      </c>
      <c r="BJ921" s="89">
        <f t="shared" si="232"/>
        <v>0</v>
      </c>
      <c r="BK921" s="89">
        <f t="shared" si="232"/>
        <v>0</v>
      </c>
      <c r="BL921" s="89">
        <f t="shared" si="232"/>
        <v>0</v>
      </c>
      <c r="BM921" s="89">
        <f t="shared" si="232"/>
        <v>0</v>
      </c>
      <c r="BN921" s="89">
        <f t="shared" si="232"/>
        <v>0</v>
      </c>
      <c r="BO921" s="89">
        <f t="shared" si="233"/>
        <v>0</v>
      </c>
      <c r="BP921" s="89">
        <f t="shared" si="233"/>
        <v>0</v>
      </c>
      <c r="BQ921" s="89">
        <f t="shared" si="233"/>
        <v>0</v>
      </c>
      <c r="BR921" s="89">
        <f t="shared" si="233"/>
        <v>0</v>
      </c>
      <c r="BS921" s="89">
        <f t="shared" si="233"/>
        <v>0</v>
      </c>
      <c r="BT921" s="89">
        <f t="shared" si="233"/>
        <v>0</v>
      </c>
      <c r="BU921" s="89">
        <f t="shared" si="233"/>
        <v>0</v>
      </c>
      <c r="BV921" s="89">
        <f t="shared" si="233"/>
        <v>0</v>
      </c>
      <c r="BW921" s="89">
        <f t="shared" si="233"/>
        <v>0</v>
      </c>
      <c r="BX921" s="89">
        <f t="shared" si="233"/>
        <v>0</v>
      </c>
      <c r="BY921" s="89">
        <f t="shared" si="233"/>
        <v>0</v>
      </c>
      <c r="BZ921" s="89">
        <f t="shared" si="233"/>
        <v>0</v>
      </c>
      <c r="CA921" s="89">
        <f t="shared" si="233"/>
        <v>0</v>
      </c>
      <c r="CB921" s="89">
        <f t="shared" si="233"/>
        <v>0</v>
      </c>
      <c r="CC921" s="89">
        <f t="shared" si="233"/>
        <v>0</v>
      </c>
      <c r="CD921" s="89">
        <f t="shared" si="233"/>
        <v>0</v>
      </c>
      <c r="CE921" s="89">
        <f t="shared" si="233"/>
        <v>0</v>
      </c>
      <c r="CF921" s="89">
        <f t="shared" si="233"/>
        <v>0</v>
      </c>
      <c r="CG921" s="89">
        <f t="shared" si="233"/>
        <v>0</v>
      </c>
      <c r="CH921" s="89">
        <f t="shared" si="233"/>
        <v>0</v>
      </c>
      <c r="CI921" s="89">
        <f t="shared" si="233"/>
        <v>0</v>
      </c>
      <c r="CJ921" s="89">
        <f t="shared" si="233"/>
        <v>0</v>
      </c>
      <c r="CK921" s="89">
        <f t="shared" si="233"/>
        <v>0</v>
      </c>
      <c r="CL921" s="89">
        <f t="shared" si="233"/>
        <v>0</v>
      </c>
      <c r="CM921" s="89">
        <f t="shared" si="233"/>
        <v>0</v>
      </c>
      <c r="CN921" s="89">
        <f t="shared" si="233"/>
        <v>0</v>
      </c>
      <c r="CO921" s="89">
        <f t="shared" si="233"/>
        <v>0</v>
      </c>
      <c r="CP921" s="89">
        <f t="shared" si="233"/>
        <v>0</v>
      </c>
      <c r="CQ921" s="89">
        <f t="shared" si="233"/>
        <v>0</v>
      </c>
    </row>
    <row r="922" spans="1:95" s="89" customFormat="1" hidden="1" x14ac:dyDescent="0.25">
      <c r="A922" s="90" t="s">
        <v>372</v>
      </c>
      <c r="B922" s="91">
        <f>'[1]Base produits'!C314</f>
        <v>0</v>
      </c>
      <c r="C922" s="89">
        <f t="shared" si="232"/>
        <v>0</v>
      </c>
      <c r="D922" s="89">
        <f t="shared" si="232"/>
        <v>0</v>
      </c>
      <c r="E922" s="89">
        <f t="shared" si="232"/>
        <v>0</v>
      </c>
      <c r="F922" s="89">
        <f t="shared" si="232"/>
        <v>0</v>
      </c>
      <c r="G922" s="89">
        <f t="shared" si="232"/>
        <v>0</v>
      </c>
      <c r="H922" s="89">
        <f t="shared" si="232"/>
        <v>0</v>
      </c>
      <c r="I922" s="89">
        <f t="shared" si="232"/>
        <v>0</v>
      </c>
      <c r="J922" s="89">
        <f t="shared" si="232"/>
        <v>0</v>
      </c>
      <c r="K922" s="89">
        <f t="shared" si="232"/>
        <v>0</v>
      </c>
      <c r="L922" s="89">
        <f t="shared" si="232"/>
        <v>0</v>
      </c>
      <c r="M922" s="89">
        <f t="shared" si="232"/>
        <v>0</v>
      </c>
      <c r="N922" s="89">
        <f t="shared" si="232"/>
        <v>0</v>
      </c>
      <c r="O922" s="89">
        <f t="shared" si="232"/>
        <v>0</v>
      </c>
      <c r="P922" s="89">
        <f t="shared" si="232"/>
        <v>0</v>
      </c>
      <c r="Q922" s="89">
        <f t="shared" si="232"/>
        <v>0</v>
      </c>
      <c r="R922" s="89">
        <f t="shared" si="232"/>
        <v>0</v>
      </c>
      <c r="S922" s="89">
        <f t="shared" si="232"/>
        <v>0</v>
      </c>
      <c r="T922" s="89">
        <f t="shared" si="232"/>
        <v>0</v>
      </c>
      <c r="U922" s="89">
        <f t="shared" si="232"/>
        <v>0</v>
      </c>
      <c r="V922" s="89">
        <f t="shared" si="232"/>
        <v>0</v>
      </c>
      <c r="W922" s="89">
        <f t="shared" si="232"/>
        <v>0</v>
      </c>
      <c r="X922" s="89">
        <f t="shared" si="232"/>
        <v>0</v>
      </c>
      <c r="Y922" s="89">
        <f t="shared" si="232"/>
        <v>0</v>
      </c>
      <c r="Z922" s="89">
        <f t="shared" si="232"/>
        <v>0</v>
      </c>
      <c r="AA922" s="89">
        <f t="shared" si="232"/>
        <v>0</v>
      </c>
      <c r="AB922" s="89">
        <f t="shared" si="232"/>
        <v>0</v>
      </c>
      <c r="AC922" s="89">
        <f t="shared" si="232"/>
        <v>0</v>
      </c>
      <c r="AD922" s="89">
        <f t="shared" si="232"/>
        <v>0</v>
      </c>
      <c r="AE922" s="89">
        <f t="shared" si="232"/>
        <v>0</v>
      </c>
      <c r="AF922" s="89">
        <f t="shared" si="232"/>
        <v>0</v>
      </c>
      <c r="AG922" s="89">
        <f t="shared" si="232"/>
        <v>0</v>
      </c>
      <c r="AH922" s="89">
        <f t="shared" si="232"/>
        <v>0</v>
      </c>
      <c r="AI922" s="89">
        <f t="shared" si="232"/>
        <v>0</v>
      </c>
      <c r="AJ922" s="89">
        <f t="shared" si="232"/>
        <v>0</v>
      </c>
      <c r="AK922" s="89">
        <f t="shared" si="232"/>
        <v>0</v>
      </c>
      <c r="AL922" s="89">
        <f t="shared" si="232"/>
        <v>0</v>
      </c>
      <c r="AM922" s="89">
        <f t="shared" si="232"/>
        <v>0</v>
      </c>
      <c r="AN922" s="89">
        <f t="shared" si="232"/>
        <v>0</v>
      </c>
      <c r="AO922" s="89">
        <f t="shared" si="232"/>
        <v>0</v>
      </c>
      <c r="AP922" s="89">
        <f t="shared" si="232"/>
        <v>0</v>
      </c>
      <c r="AQ922" s="89">
        <f t="shared" si="232"/>
        <v>0</v>
      </c>
      <c r="AR922" s="89">
        <f t="shared" si="232"/>
        <v>0</v>
      </c>
      <c r="AS922" s="89">
        <f t="shared" si="232"/>
        <v>0</v>
      </c>
      <c r="AT922" s="89">
        <f t="shared" si="232"/>
        <v>0</v>
      </c>
      <c r="AU922" s="89">
        <f t="shared" si="232"/>
        <v>0</v>
      </c>
      <c r="AV922" s="89">
        <f t="shared" si="232"/>
        <v>0</v>
      </c>
      <c r="AW922" s="89">
        <f t="shared" si="232"/>
        <v>0</v>
      </c>
      <c r="AX922" s="89">
        <f t="shared" si="232"/>
        <v>0</v>
      </c>
      <c r="AY922" s="89">
        <f t="shared" si="232"/>
        <v>0</v>
      </c>
      <c r="AZ922" s="89">
        <f t="shared" si="232"/>
        <v>0</v>
      </c>
      <c r="BA922" s="89">
        <f t="shared" si="232"/>
        <v>0</v>
      </c>
      <c r="BB922" s="89">
        <f t="shared" si="232"/>
        <v>0</v>
      </c>
      <c r="BC922" s="89">
        <f t="shared" si="232"/>
        <v>0</v>
      </c>
      <c r="BD922" s="89">
        <f t="shared" si="232"/>
        <v>0</v>
      </c>
      <c r="BE922" s="89">
        <f t="shared" si="232"/>
        <v>0</v>
      </c>
      <c r="BF922" s="89">
        <f t="shared" si="232"/>
        <v>0</v>
      </c>
      <c r="BG922" s="89">
        <f t="shared" si="232"/>
        <v>0</v>
      </c>
      <c r="BH922" s="89">
        <f t="shared" si="232"/>
        <v>0</v>
      </c>
      <c r="BI922" s="89">
        <f t="shared" si="232"/>
        <v>0</v>
      </c>
      <c r="BJ922" s="89">
        <f t="shared" si="232"/>
        <v>0</v>
      </c>
      <c r="BK922" s="89">
        <f t="shared" si="232"/>
        <v>0</v>
      </c>
      <c r="BL922" s="89">
        <f t="shared" si="232"/>
        <v>0</v>
      </c>
      <c r="BM922" s="89">
        <f t="shared" si="232"/>
        <v>0</v>
      </c>
      <c r="BN922" s="89">
        <f t="shared" si="232"/>
        <v>0</v>
      </c>
      <c r="BO922" s="89">
        <f t="shared" si="233"/>
        <v>0</v>
      </c>
      <c r="BP922" s="89">
        <f t="shared" si="233"/>
        <v>0</v>
      </c>
      <c r="BQ922" s="89">
        <f t="shared" si="233"/>
        <v>0</v>
      </c>
      <c r="BR922" s="89">
        <f t="shared" si="233"/>
        <v>0</v>
      </c>
      <c r="BS922" s="89">
        <f t="shared" si="233"/>
        <v>0</v>
      </c>
      <c r="BT922" s="89">
        <f t="shared" si="233"/>
        <v>0</v>
      </c>
      <c r="BU922" s="89">
        <f t="shared" si="233"/>
        <v>0</v>
      </c>
      <c r="BV922" s="89">
        <f t="shared" si="233"/>
        <v>0</v>
      </c>
      <c r="BW922" s="89">
        <f t="shared" si="233"/>
        <v>0</v>
      </c>
      <c r="BX922" s="89">
        <f t="shared" si="233"/>
        <v>0</v>
      </c>
      <c r="BY922" s="89">
        <f t="shared" si="233"/>
        <v>0</v>
      </c>
      <c r="BZ922" s="89">
        <f t="shared" si="233"/>
        <v>0</v>
      </c>
      <c r="CA922" s="89">
        <f t="shared" si="233"/>
        <v>0</v>
      </c>
      <c r="CB922" s="89">
        <f t="shared" si="233"/>
        <v>0</v>
      </c>
      <c r="CC922" s="89">
        <f t="shared" si="233"/>
        <v>0</v>
      </c>
      <c r="CD922" s="89">
        <f t="shared" si="233"/>
        <v>0</v>
      </c>
      <c r="CE922" s="89">
        <f t="shared" si="233"/>
        <v>0</v>
      </c>
      <c r="CF922" s="89">
        <f t="shared" si="233"/>
        <v>0</v>
      </c>
      <c r="CG922" s="89">
        <f t="shared" si="233"/>
        <v>0</v>
      </c>
      <c r="CH922" s="89">
        <f t="shared" si="233"/>
        <v>0</v>
      </c>
      <c r="CI922" s="89">
        <f t="shared" si="233"/>
        <v>0</v>
      </c>
      <c r="CJ922" s="89">
        <f t="shared" si="233"/>
        <v>0</v>
      </c>
      <c r="CK922" s="89">
        <f t="shared" si="233"/>
        <v>0</v>
      </c>
      <c r="CL922" s="89">
        <f t="shared" si="233"/>
        <v>0</v>
      </c>
      <c r="CM922" s="89">
        <f t="shared" si="233"/>
        <v>0</v>
      </c>
      <c r="CN922" s="89">
        <f t="shared" si="233"/>
        <v>0</v>
      </c>
      <c r="CO922" s="89">
        <f t="shared" si="233"/>
        <v>0</v>
      </c>
      <c r="CP922" s="89">
        <f t="shared" si="233"/>
        <v>0</v>
      </c>
      <c r="CQ922" s="89">
        <f t="shared" si="233"/>
        <v>0</v>
      </c>
    </row>
    <row r="923" spans="1:95" s="89" customFormat="1" hidden="1" x14ac:dyDescent="0.25">
      <c r="A923" s="90" t="s">
        <v>373</v>
      </c>
      <c r="B923" s="91">
        <f>'[1]Base produits'!C315</f>
        <v>0</v>
      </c>
      <c r="C923" s="89">
        <f t="shared" si="232"/>
        <v>0</v>
      </c>
      <c r="D923" s="89">
        <f t="shared" si="232"/>
        <v>0</v>
      </c>
      <c r="E923" s="89">
        <f t="shared" si="232"/>
        <v>0</v>
      </c>
      <c r="F923" s="89">
        <f t="shared" si="232"/>
        <v>0</v>
      </c>
      <c r="G923" s="89">
        <f t="shared" si="232"/>
        <v>0</v>
      </c>
      <c r="H923" s="89">
        <f t="shared" si="232"/>
        <v>0</v>
      </c>
      <c r="I923" s="89">
        <f t="shared" si="232"/>
        <v>0</v>
      </c>
      <c r="J923" s="89">
        <f t="shared" si="232"/>
        <v>0</v>
      </c>
      <c r="K923" s="89">
        <f t="shared" si="232"/>
        <v>0</v>
      </c>
      <c r="L923" s="89">
        <f t="shared" si="232"/>
        <v>0</v>
      </c>
      <c r="M923" s="89">
        <f t="shared" si="232"/>
        <v>0</v>
      </c>
      <c r="N923" s="89">
        <f t="shared" si="232"/>
        <v>0</v>
      </c>
      <c r="O923" s="89">
        <f t="shared" si="232"/>
        <v>0</v>
      </c>
      <c r="P923" s="89">
        <f t="shared" si="232"/>
        <v>0</v>
      </c>
      <c r="Q923" s="89">
        <f t="shared" si="232"/>
        <v>0</v>
      </c>
      <c r="R923" s="89">
        <f t="shared" si="232"/>
        <v>0</v>
      </c>
      <c r="S923" s="89">
        <f t="shared" si="232"/>
        <v>0</v>
      </c>
      <c r="T923" s="89">
        <f t="shared" si="232"/>
        <v>0</v>
      </c>
      <c r="U923" s="89">
        <f t="shared" si="232"/>
        <v>0</v>
      </c>
      <c r="V923" s="89">
        <f t="shared" si="232"/>
        <v>0</v>
      </c>
      <c r="W923" s="89">
        <f t="shared" si="232"/>
        <v>0</v>
      </c>
      <c r="X923" s="89">
        <f t="shared" si="232"/>
        <v>0</v>
      </c>
      <c r="Y923" s="89">
        <f t="shared" si="232"/>
        <v>0</v>
      </c>
      <c r="Z923" s="89">
        <f t="shared" si="232"/>
        <v>0</v>
      </c>
      <c r="AA923" s="89">
        <f t="shared" si="232"/>
        <v>0</v>
      </c>
      <c r="AB923" s="89">
        <f t="shared" si="232"/>
        <v>0</v>
      </c>
      <c r="AC923" s="89">
        <f t="shared" si="232"/>
        <v>0</v>
      </c>
      <c r="AD923" s="89">
        <f t="shared" si="232"/>
        <v>0</v>
      </c>
      <c r="AE923" s="89">
        <f t="shared" si="232"/>
        <v>0</v>
      </c>
      <c r="AF923" s="89">
        <f t="shared" si="232"/>
        <v>0</v>
      </c>
      <c r="AG923" s="89">
        <f t="shared" si="232"/>
        <v>0</v>
      </c>
      <c r="AH923" s="89">
        <f t="shared" si="232"/>
        <v>0</v>
      </c>
      <c r="AI923" s="89">
        <f t="shared" si="232"/>
        <v>0</v>
      </c>
      <c r="AJ923" s="89">
        <f t="shared" si="232"/>
        <v>0</v>
      </c>
      <c r="AK923" s="89">
        <f t="shared" si="232"/>
        <v>0</v>
      </c>
      <c r="AL923" s="89">
        <f t="shared" si="232"/>
        <v>0</v>
      </c>
      <c r="AM923" s="89">
        <f t="shared" si="232"/>
        <v>0</v>
      </c>
      <c r="AN923" s="89">
        <f t="shared" si="232"/>
        <v>0</v>
      </c>
      <c r="AO923" s="89">
        <f t="shared" si="232"/>
        <v>0</v>
      </c>
      <c r="AP923" s="89">
        <f t="shared" si="232"/>
        <v>0</v>
      </c>
      <c r="AQ923" s="89">
        <f t="shared" si="232"/>
        <v>0</v>
      </c>
      <c r="AR923" s="89">
        <f t="shared" si="232"/>
        <v>0</v>
      </c>
      <c r="AS923" s="89">
        <f t="shared" si="232"/>
        <v>0</v>
      </c>
      <c r="AT923" s="89">
        <f t="shared" si="232"/>
        <v>0</v>
      </c>
      <c r="AU923" s="89">
        <f t="shared" si="232"/>
        <v>0</v>
      </c>
      <c r="AV923" s="89">
        <f t="shared" si="232"/>
        <v>0</v>
      </c>
      <c r="AW923" s="89">
        <f t="shared" si="232"/>
        <v>0</v>
      </c>
      <c r="AX923" s="89">
        <f t="shared" si="232"/>
        <v>0</v>
      </c>
      <c r="AY923" s="89">
        <f t="shared" si="232"/>
        <v>0</v>
      </c>
      <c r="AZ923" s="89">
        <f t="shared" si="232"/>
        <v>0</v>
      </c>
      <c r="BA923" s="89">
        <f t="shared" si="232"/>
        <v>0</v>
      </c>
      <c r="BB923" s="89">
        <f t="shared" si="232"/>
        <v>0</v>
      </c>
      <c r="BC923" s="89">
        <f t="shared" si="232"/>
        <v>0</v>
      </c>
      <c r="BD923" s="89">
        <f t="shared" si="232"/>
        <v>0</v>
      </c>
      <c r="BE923" s="89">
        <f t="shared" si="232"/>
        <v>0</v>
      </c>
      <c r="BF923" s="89">
        <f t="shared" si="232"/>
        <v>0</v>
      </c>
      <c r="BG923" s="89">
        <f t="shared" si="232"/>
        <v>0</v>
      </c>
      <c r="BH923" s="89">
        <f t="shared" si="232"/>
        <v>0</v>
      </c>
      <c r="BI923" s="89">
        <f t="shared" si="232"/>
        <v>0</v>
      </c>
      <c r="BJ923" s="89">
        <f t="shared" si="232"/>
        <v>0</v>
      </c>
      <c r="BK923" s="89">
        <f t="shared" si="232"/>
        <v>0</v>
      </c>
      <c r="BL923" s="89">
        <f t="shared" si="232"/>
        <v>0</v>
      </c>
      <c r="BM923" s="89">
        <f t="shared" si="232"/>
        <v>0</v>
      </c>
      <c r="BN923" s="89">
        <f t="shared" ref="BN923" si="234">BN319*$B923</f>
        <v>0</v>
      </c>
      <c r="BO923" s="89">
        <f t="shared" si="233"/>
        <v>0</v>
      </c>
      <c r="BP923" s="89">
        <f t="shared" si="233"/>
        <v>0</v>
      </c>
      <c r="BQ923" s="89">
        <f t="shared" si="233"/>
        <v>0</v>
      </c>
      <c r="BR923" s="89">
        <f t="shared" si="233"/>
        <v>0</v>
      </c>
      <c r="BS923" s="89">
        <f t="shared" si="233"/>
        <v>0</v>
      </c>
      <c r="BT923" s="89">
        <f t="shared" si="233"/>
        <v>0</v>
      </c>
      <c r="BU923" s="89">
        <f t="shared" si="233"/>
        <v>0</v>
      </c>
      <c r="BV923" s="89">
        <f t="shared" si="233"/>
        <v>0</v>
      </c>
      <c r="BW923" s="89">
        <f t="shared" si="233"/>
        <v>0</v>
      </c>
      <c r="BX923" s="89">
        <f t="shared" si="233"/>
        <v>0</v>
      </c>
      <c r="BY923" s="89">
        <f t="shared" si="233"/>
        <v>0</v>
      </c>
      <c r="BZ923" s="89">
        <f t="shared" si="233"/>
        <v>0</v>
      </c>
      <c r="CA923" s="89">
        <f t="shared" si="233"/>
        <v>0</v>
      </c>
      <c r="CB923" s="89">
        <f t="shared" si="233"/>
        <v>0</v>
      </c>
      <c r="CC923" s="89">
        <f t="shared" si="233"/>
        <v>0</v>
      </c>
      <c r="CD923" s="89">
        <f t="shared" si="233"/>
        <v>0</v>
      </c>
      <c r="CE923" s="89">
        <f t="shared" si="233"/>
        <v>0</v>
      </c>
      <c r="CF923" s="89">
        <f t="shared" si="233"/>
        <v>0</v>
      </c>
      <c r="CG923" s="89">
        <f t="shared" si="233"/>
        <v>0</v>
      </c>
      <c r="CH923" s="89">
        <f t="shared" si="233"/>
        <v>0</v>
      </c>
      <c r="CI923" s="89">
        <f t="shared" si="233"/>
        <v>0</v>
      </c>
      <c r="CJ923" s="89">
        <f t="shared" si="233"/>
        <v>0</v>
      </c>
      <c r="CK923" s="89">
        <f t="shared" si="233"/>
        <v>0</v>
      </c>
      <c r="CL923" s="89">
        <f t="shared" si="233"/>
        <v>0</v>
      </c>
      <c r="CM923" s="89">
        <f t="shared" si="233"/>
        <v>0</v>
      </c>
      <c r="CN923" s="89">
        <f t="shared" si="233"/>
        <v>0</v>
      </c>
      <c r="CO923" s="89">
        <f t="shared" si="233"/>
        <v>0</v>
      </c>
      <c r="CP923" s="89">
        <f t="shared" si="233"/>
        <v>0</v>
      </c>
      <c r="CQ923" s="89">
        <f t="shared" si="233"/>
        <v>0</v>
      </c>
    </row>
    <row r="924" spans="1:95" s="89" customFormat="1" hidden="1" x14ac:dyDescent="0.25">
      <c r="A924" s="90" t="s">
        <v>374</v>
      </c>
      <c r="B924" s="91">
        <f>'[1]Base produits'!C316</f>
        <v>0</v>
      </c>
      <c r="C924" s="89">
        <f t="shared" ref="C924:BN927" si="235">C320*$B924</f>
        <v>0</v>
      </c>
      <c r="D924" s="89">
        <f t="shared" si="235"/>
        <v>0</v>
      </c>
      <c r="E924" s="89">
        <f t="shared" si="235"/>
        <v>0</v>
      </c>
      <c r="F924" s="89">
        <f t="shared" si="235"/>
        <v>0</v>
      </c>
      <c r="G924" s="89">
        <f t="shared" si="235"/>
        <v>0</v>
      </c>
      <c r="H924" s="89">
        <f t="shared" si="235"/>
        <v>0</v>
      </c>
      <c r="I924" s="89">
        <f t="shared" si="235"/>
        <v>0</v>
      </c>
      <c r="J924" s="89">
        <f t="shared" si="235"/>
        <v>0</v>
      </c>
      <c r="K924" s="89">
        <f t="shared" si="235"/>
        <v>0</v>
      </c>
      <c r="L924" s="89">
        <f t="shared" si="235"/>
        <v>0</v>
      </c>
      <c r="M924" s="89">
        <f t="shared" si="235"/>
        <v>0</v>
      </c>
      <c r="N924" s="89">
        <f t="shared" si="235"/>
        <v>0</v>
      </c>
      <c r="O924" s="89">
        <f t="shared" si="235"/>
        <v>0</v>
      </c>
      <c r="P924" s="89">
        <f t="shared" si="235"/>
        <v>0</v>
      </c>
      <c r="Q924" s="89">
        <f t="shared" si="235"/>
        <v>0</v>
      </c>
      <c r="R924" s="89">
        <f t="shared" si="235"/>
        <v>0</v>
      </c>
      <c r="S924" s="89">
        <f t="shared" si="235"/>
        <v>0</v>
      </c>
      <c r="T924" s="89">
        <f t="shared" si="235"/>
        <v>0</v>
      </c>
      <c r="U924" s="89">
        <f t="shared" si="235"/>
        <v>0</v>
      </c>
      <c r="V924" s="89">
        <f t="shared" si="235"/>
        <v>0</v>
      </c>
      <c r="W924" s="89">
        <f t="shared" si="235"/>
        <v>0</v>
      </c>
      <c r="X924" s="89">
        <f t="shared" si="235"/>
        <v>0</v>
      </c>
      <c r="Y924" s="89">
        <f t="shared" si="235"/>
        <v>0</v>
      </c>
      <c r="Z924" s="89">
        <f t="shared" si="235"/>
        <v>0</v>
      </c>
      <c r="AA924" s="89">
        <f t="shared" si="235"/>
        <v>0</v>
      </c>
      <c r="AB924" s="89">
        <f t="shared" si="235"/>
        <v>0</v>
      </c>
      <c r="AC924" s="89">
        <f t="shared" si="235"/>
        <v>0</v>
      </c>
      <c r="AD924" s="89">
        <f t="shared" si="235"/>
        <v>0</v>
      </c>
      <c r="AE924" s="89">
        <f t="shared" si="235"/>
        <v>0</v>
      </c>
      <c r="AF924" s="89">
        <f t="shared" si="235"/>
        <v>0</v>
      </c>
      <c r="AG924" s="89">
        <f t="shared" si="235"/>
        <v>0</v>
      </c>
      <c r="AH924" s="89">
        <f t="shared" si="235"/>
        <v>0</v>
      </c>
      <c r="AI924" s="89">
        <f t="shared" si="235"/>
        <v>0</v>
      </c>
      <c r="AJ924" s="89">
        <f t="shared" si="235"/>
        <v>0</v>
      </c>
      <c r="AK924" s="89">
        <f t="shared" si="235"/>
        <v>0</v>
      </c>
      <c r="AL924" s="89">
        <f t="shared" si="235"/>
        <v>0</v>
      </c>
      <c r="AM924" s="89">
        <f t="shared" si="235"/>
        <v>0</v>
      </c>
      <c r="AN924" s="89">
        <f t="shared" si="235"/>
        <v>0</v>
      </c>
      <c r="AO924" s="89">
        <f t="shared" si="235"/>
        <v>0</v>
      </c>
      <c r="AP924" s="89">
        <f t="shared" si="235"/>
        <v>0</v>
      </c>
      <c r="AQ924" s="89">
        <f t="shared" si="235"/>
        <v>0</v>
      </c>
      <c r="AR924" s="89">
        <f t="shared" si="235"/>
        <v>0</v>
      </c>
      <c r="AS924" s="89">
        <f t="shared" si="235"/>
        <v>0</v>
      </c>
      <c r="AT924" s="89">
        <f t="shared" si="235"/>
        <v>0</v>
      </c>
      <c r="AU924" s="89">
        <f t="shared" si="235"/>
        <v>0</v>
      </c>
      <c r="AV924" s="89">
        <f t="shared" si="235"/>
        <v>0</v>
      </c>
      <c r="AW924" s="89">
        <f t="shared" si="235"/>
        <v>0</v>
      </c>
      <c r="AX924" s="89">
        <f t="shared" si="235"/>
        <v>0</v>
      </c>
      <c r="AY924" s="89">
        <f t="shared" si="235"/>
        <v>0</v>
      </c>
      <c r="AZ924" s="89">
        <f t="shared" si="235"/>
        <v>0</v>
      </c>
      <c r="BA924" s="89">
        <f t="shared" si="235"/>
        <v>0</v>
      </c>
      <c r="BB924" s="89">
        <f t="shared" si="235"/>
        <v>0</v>
      </c>
      <c r="BC924" s="89">
        <f t="shared" si="235"/>
        <v>0</v>
      </c>
      <c r="BD924" s="89">
        <f t="shared" si="235"/>
        <v>0</v>
      </c>
      <c r="BE924" s="89">
        <f t="shared" si="235"/>
        <v>0</v>
      </c>
      <c r="BF924" s="89">
        <f t="shared" si="235"/>
        <v>0</v>
      </c>
      <c r="BG924" s="89">
        <f t="shared" si="235"/>
        <v>0</v>
      </c>
      <c r="BH924" s="89">
        <f t="shared" si="235"/>
        <v>0</v>
      </c>
      <c r="BI924" s="89">
        <f t="shared" si="235"/>
        <v>0</v>
      </c>
      <c r="BJ924" s="89">
        <f t="shared" si="235"/>
        <v>0</v>
      </c>
      <c r="BK924" s="89">
        <f t="shared" si="235"/>
        <v>0</v>
      </c>
      <c r="BL924" s="89">
        <f t="shared" si="235"/>
        <v>0</v>
      </c>
      <c r="BM924" s="89">
        <f t="shared" si="235"/>
        <v>0</v>
      </c>
      <c r="BN924" s="89">
        <f t="shared" si="235"/>
        <v>0</v>
      </c>
      <c r="BO924" s="89">
        <f t="shared" ref="BO924:CQ927" si="236">BO320*$B924</f>
        <v>0</v>
      </c>
      <c r="BP924" s="89">
        <f t="shared" si="236"/>
        <v>0</v>
      </c>
      <c r="BQ924" s="89">
        <f t="shared" si="236"/>
        <v>0</v>
      </c>
      <c r="BR924" s="89">
        <f t="shared" si="236"/>
        <v>0</v>
      </c>
      <c r="BS924" s="89">
        <f t="shared" si="236"/>
        <v>0</v>
      </c>
      <c r="BT924" s="89">
        <f t="shared" si="236"/>
        <v>0</v>
      </c>
      <c r="BU924" s="89">
        <f t="shared" si="236"/>
        <v>0</v>
      </c>
      <c r="BV924" s="89">
        <f t="shared" si="236"/>
        <v>0</v>
      </c>
      <c r="BW924" s="89">
        <f t="shared" si="236"/>
        <v>0</v>
      </c>
      <c r="BX924" s="89">
        <f t="shared" si="236"/>
        <v>0</v>
      </c>
      <c r="BY924" s="89">
        <f t="shared" si="236"/>
        <v>0</v>
      </c>
      <c r="BZ924" s="89">
        <f t="shared" si="236"/>
        <v>0</v>
      </c>
      <c r="CA924" s="89">
        <f t="shared" si="236"/>
        <v>0</v>
      </c>
      <c r="CB924" s="89">
        <f t="shared" si="236"/>
        <v>0</v>
      </c>
      <c r="CC924" s="89">
        <f t="shared" si="236"/>
        <v>0</v>
      </c>
      <c r="CD924" s="89">
        <f t="shared" si="236"/>
        <v>0</v>
      </c>
      <c r="CE924" s="89">
        <f t="shared" si="236"/>
        <v>0</v>
      </c>
      <c r="CF924" s="89">
        <f t="shared" si="236"/>
        <v>0</v>
      </c>
      <c r="CG924" s="89">
        <f t="shared" si="236"/>
        <v>0</v>
      </c>
      <c r="CH924" s="89">
        <f t="shared" si="236"/>
        <v>0</v>
      </c>
      <c r="CI924" s="89">
        <f t="shared" si="236"/>
        <v>0</v>
      </c>
      <c r="CJ924" s="89">
        <f t="shared" si="236"/>
        <v>0</v>
      </c>
      <c r="CK924" s="89">
        <f t="shared" si="236"/>
        <v>0</v>
      </c>
      <c r="CL924" s="89">
        <f t="shared" si="236"/>
        <v>0</v>
      </c>
      <c r="CM924" s="89">
        <f t="shared" si="236"/>
        <v>0</v>
      </c>
      <c r="CN924" s="89">
        <f t="shared" si="236"/>
        <v>0</v>
      </c>
      <c r="CO924" s="89">
        <f t="shared" si="236"/>
        <v>0</v>
      </c>
      <c r="CP924" s="89">
        <f t="shared" si="236"/>
        <v>0</v>
      </c>
      <c r="CQ924" s="89">
        <f t="shared" si="236"/>
        <v>0</v>
      </c>
    </row>
    <row r="925" spans="1:95" s="89" customFormat="1" hidden="1" x14ac:dyDescent="0.25">
      <c r="A925" s="90" t="s">
        <v>375</v>
      </c>
      <c r="B925" s="91">
        <f>'[1]Base produits'!C317</f>
        <v>0</v>
      </c>
      <c r="C925" s="89">
        <f t="shared" si="235"/>
        <v>0</v>
      </c>
      <c r="D925" s="89">
        <f t="shared" si="235"/>
        <v>0</v>
      </c>
      <c r="E925" s="89">
        <f t="shared" si="235"/>
        <v>0</v>
      </c>
      <c r="F925" s="89">
        <f t="shared" si="235"/>
        <v>0</v>
      </c>
      <c r="G925" s="89">
        <f t="shared" si="235"/>
        <v>0</v>
      </c>
      <c r="H925" s="89">
        <f t="shared" si="235"/>
        <v>0</v>
      </c>
      <c r="I925" s="89">
        <f t="shared" si="235"/>
        <v>0</v>
      </c>
      <c r="J925" s="89">
        <f t="shared" si="235"/>
        <v>0</v>
      </c>
      <c r="K925" s="89">
        <f t="shared" si="235"/>
        <v>0</v>
      </c>
      <c r="L925" s="89">
        <f t="shared" si="235"/>
        <v>0</v>
      </c>
      <c r="M925" s="89">
        <f t="shared" si="235"/>
        <v>0</v>
      </c>
      <c r="N925" s="89">
        <f t="shared" si="235"/>
        <v>0</v>
      </c>
      <c r="O925" s="89">
        <f t="shared" si="235"/>
        <v>0</v>
      </c>
      <c r="P925" s="89">
        <f t="shared" si="235"/>
        <v>0</v>
      </c>
      <c r="Q925" s="89">
        <f t="shared" si="235"/>
        <v>0</v>
      </c>
      <c r="R925" s="89">
        <f t="shared" si="235"/>
        <v>0</v>
      </c>
      <c r="S925" s="89">
        <f t="shared" si="235"/>
        <v>0</v>
      </c>
      <c r="T925" s="89">
        <f t="shared" si="235"/>
        <v>0</v>
      </c>
      <c r="U925" s="89">
        <f t="shared" si="235"/>
        <v>0</v>
      </c>
      <c r="V925" s="89">
        <f t="shared" si="235"/>
        <v>0</v>
      </c>
      <c r="W925" s="89">
        <f t="shared" si="235"/>
        <v>0</v>
      </c>
      <c r="X925" s="89">
        <f t="shared" si="235"/>
        <v>0</v>
      </c>
      <c r="Y925" s="89">
        <f t="shared" si="235"/>
        <v>0</v>
      </c>
      <c r="Z925" s="89">
        <f t="shared" si="235"/>
        <v>0</v>
      </c>
      <c r="AA925" s="89">
        <f t="shared" si="235"/>
        <v>0</v>
      </c>
      <c r="AB925" s="89">
        <f t="shared" si="235"/>
        <v>0</v>
      </c>
      <c r="AC925" s="89">
        <f t="shared" si="235"/>
        <v>0</v>
      </c>
      <c r="AD925" s="89">
        <f t="shared" si="235"/>
        <v>0</v>
      </c>
      <c r="AE925" s="89">
        <f t="shared" si="235"/>
        <v>0</v>
      </c>
      <c r="AF925" s="89">
        <f t="shared" si="235"/>
        <v>0</v>
      </c>
      <c r="AG925" s="89">
        <f t="shared" si="235"/>
        <v>0</v>
      </c>
      <c r="AH925" s="89">
        <f t="shared" si="235"/>
        <v>0</v>
      </c>
      <c r="AI925" s="89">
        <f t="shared" si="235"/>
        <v>0</v>
      </c>
      <c r="AJ925" s="89">
        <f t="shared" si="235"/>
        <v>0</v>
      </c>
      <c r="AK925" s="89">
        <f t="shared" si="235"/>
        <v>0</v>
      </c>
      <c r="AL925" s="89">
        <f t="shared" si="235"/>
        <v>0</v>
      </c>
      <c r="AM925" s="89">
        <f t="shared" si="235"/>
        <v>0</v>
      </c>
      <c r="AN925" s="89">
        <f t="shared" si="235"/>
        <v>0</v>
      </c>
      <c r="AO925" s="89">
        <f t="shared" si="235"/>
        <v>0</v>
      </c>
      <c r="AP925" s="89">
        <f t="shared" si="235"/>
        <v>0</v>
      </c>
      <c r="AQ925" s="89">
        <f t="shared" si="235"/>
        <v>0</v>
      </c>
      <c r="AR925" s="89">
        <f t="shared" si="235"/>
        <v>0</v>
      </c>
      <c r="AS925" s="89">
        <f t="shared" si="235"/>
        <v>0</v>
      </c>
      <c r="AT925" s="89">
        <f t="shared" si="235"/>
        <v>0</v>
      </c>
      <c r="AU925" s="89">
        <f t="shared" si="235"/>
        <v>0</v>
      </c>
      <c r="AV925" s="89">
        <f t="shared" si="235"/>
        <v>0</v>
      </c>
      <c r="AW925" s="89">
        <f t="shared" si="235"/>
        <v>0</v>
      </c>
      <c r="AX925" s="89">
        <f t="shared" si="235"/>
        <v>0</v>
      </c>
      <c r="AY925" s="89">
        <f t="shared" si="235"/>
        <v>0</v>
      </c>
      <c r="AZ925" s="89">
        <f t="shared" si="235"/>
        <v>0</v>
      </c>
      <c r="BA925" s="89">
        <f t="shared" si="235"/>
        <v>0</v>
      </c>
      <c r="BB925" s="89">
        <f t="shared" si="235"/>
        <v>0</v>
      </c>
      <c r="BC925" s="89">
        <f t="shared" si="235"/>
        <v>0</v>
      </c>
      <c r="BD925" s="89">
        <f t="shared" si="235"/>
        <v>0</v>
      </c>
      <c r="BE925" s="89">
        <f t="shared" si="235"/>
        <v>0</v>
      </c>
      <c r="BF925" s="89">
        <f t="shared" si="235"/>
        <v>0</v>
      </c>
      <c r="BG925" s="89">
        <f t="shared" si="235"/>
        <v>0</v>
      </c>
      <c r="BH925" s="89">
        <f t="shared" si="235"/>
        <v>0</v>
      </c>
      <c r="BI925" s="89">
        <f t="shared" si="235"/>
        <v>0</v>
      </c>
      <c r="BJ925" s="89">
        <f t="shared" si="235"/>
        <v>0</v>
      </c>
      <c r="BK925" s="89">
        <f t="shared" si="235"/>
        <v>0</v>
      </c>
      <c r="BL925" s="89">
        <f t="shared" si="235"/>
        <v>0</v>
      </c>
      <c r="BM925" s="89">
        <f t="shared" si="235"/>
        <v>0</v>
      </c>
      <c r="BN925" s="89">
        <f t="shared" si="235"/>
        <v>0</v>
      </c>
      <c r="BO925" s="89">
        <f t="shared" si="236"/>
        <v>0</v>
      </c>
      <c r="BP925" s="89">
        <f t="shared" si="236"/>
        <v>0</v>
      </c>
      <c r="BQ925" s="89">
        <f t="shared" si="236"/>
        <v>0</v>
      </c>
      <c r="BR925" s="89">
        <f t="shared" si="236"/>
        <v>0</v>
      </c>
      <c r="BS925" s="89">
        <f t="shared" si="236"/>
        <v>0</v>
      </c>
      <c r="BT925" s="89">
        <f t="shared" si="236"/>
        <v>0</v>
      </c>
      <c r="BU925" s="89">
        <f t="shared" si="236"/>
        <v>0</v>
      </c>
      <c r="BV925" s="89">
        <f t="shared" si="236"/>
        <v>0</v>
      </c>
      <c r="BW925" s="89">
        <f t="shared" si="236"/>
        <v>0</v>
      </c>
      <c r="BX925" s="89">
        <f t="shared" si="236"/>
        <v>0</v>
      </c>
      <c r="BY925" s="89">
        <f t="shared" si="236"/>
        <v>0</v>
      </c>
      <c r="BZ925" s="89">
        <f t="shared" si="236"/>
        <v>0</v>
      </c>
      <c r="CA925" s="89">
        <f t="shared" si="236"/>
        <v>0</v>
      </c>
      <c r="CB925" s="89">
        <f t="shared" si="236"/>
        <v>0</v>
      </c>
      <c r="CC925" s="89">
        <f t="shared" si="236"/>
        <v>0</v>
      </c>
      <c r="CD925" s="89">
        <f t="shared" si="236"/>
        <v>0</v>
      </c>
      <c r="CE925" s="89">
        <f t="shared" si="236"/>
        <v>0</v>
      </c>
      <c r="CF925" s="89">
        <f t="shared" si="236"/>
        <v>0</v>
      </c>
      <c r="CG925" s="89">
        <f t="shared" si="236"/>
        <v>0</v>
      </c>
      <c r="CH925" s="89">
        <f t="shared" si="236"/>
        <v>0</v>
      </c>
      <c r="CI925" s="89">
        <f t="shared" si="236"/>
        <v>0</v>
      </c>
      <c r="CJ925" s="89">
        <f t="shared" si="236"/>
        <v>0</v>
      </c>
      <c r="CK925" s="89">
        <f t="shared" si="236"/>
        <v>0</v>
      </c>
      <c r="CL925" s="89">
        <f t="shared" si="236"/>
        <v>0</v>
      </c>
      <c r="CM925" s="89">
        <f t="shared" si="236"/>
        <v>0</v>
      </c>
      <c r="CN925" s="89">
        <f t="shared" si="236"/>
        <v>0</v>
      </c>
      <c r="CO925" s="89">
        <f t="shared" si="236"/>
        <v>0</v>
      </c>
      <c r="CP925" s="89">
        <f t="shared" si="236"/>
        <v>0</v>
      </c>
      <c r="CQ925" s="89">
        <f t="shared" si="236"/>
        <v>0</v>
      </c>
    </row>
    <row r="926" spans="1:95" s="89" customFormat="1" hidden="1" x14ac:dyDescent="0.25">
      <c r="A926" s="90" t="s">
        <v>376</v>
      </c>
      <c r="B926" s="91">
        <f>'[1]Base produits'!C318</f>
        <v>0</v>
      </c>
      <c r="C926" s="89">
        <f t="shared" si="235"/>
        <v>0</v>
      </c>
      <c r="D926" s="89">
        <f t="shared" si="235"/>
        <v>0</v>
      </c>
      <c r="E926" s="89">
        <f t="shared" si="235"/>
        <v>0</v>
      </c>
      <c r="F926" s="89">
        <f t="shared" si="235"/>
        <v>0</v>
      </c>
      <c r="G926" s="89">
        <f t="shared" si="235"/>
        <v>0</v>
      </c>
      <c r="H926" s="89">
        <f t="shared" si="235"/>
        <v>0</v>
      </c>
      <c r="I926" s="89">
        <f t="shared" si="235"/>
        <v>0</v>
      </c>
      <c r="J926" s="89">
        <f t="shared" si="235"/>
        <v>0</v>
      </c>
      <c r="K926" s="89">
        <f t="shared" si="235"/>
        <v>0</v>
      </c>
      <c r="L926" s="89">
        <f t="shared" si="235"/>
        <v>0</v>
      </c>
      <c r="M926" s="89">
        <f t="shared" si="235"/>
        <v>0</v>
      </c>
      <c r="N926" s="89">
        <f t="shared" si="235"/>
        <v>0</v>
      </c>
      <c r="O926" s="89">
        <f t="shared" si="235"/>
        <v>0</v>
      </c>
      <c r="P926" s="89">
        <f t="shared" si="235"/>
        <v>0</v>
      </c>
      <c r="Q926" s="89">
        <f t="shared" si="235"/>
        <v>0</v>
      </c>
      <c r="R926" s="89">
        <f t="shared" si="235"/>
        <v>0</v>
      </c>
      <c r="S926" s="89">
        <f t="shared" si="235"/>
        <v>0</v>
      </c>
      <c r="T926" s="89">
        <f t="shared" si="235"/>
        <v>0</v>
      </c>
      <c r="U926" s="89">
        <f t="shared" si="235"/>
        <v>0</v>
      </c>
      <c r="V926" s="89">
        <f t="shared" si="235"/>
        <v>0</v>
      </c>
      <c r="W926" s="89">
        <f t="shared" si="235"/>
        <v>0</v>
      </c>
      <c r="X926" s="89">
        <f t="shared" si="235"/>
        <v>0</v>
      </c>
      <c r="Y926" s="89">
        <f t="shared" si="235"/>
        <v>0</v>
      </c>
      <c r="Z926" s="89">
        <f t="shared" si="235"/>
        <v>0</v>
      </c>
      <c r="AA926" s="89">
        <f t="shared" si="235"/>
        <v>0</v>
      </c>
      <c r="AB926" s="89">
        <f t="shared" si="235"/>
        <v>0</v>
      </c>
      <c r="AC926" s="89">
        <f t="shared" si="235"/>
        <v>0</v>
      </c>
      <c r="AD926" s="89">
        <f t="shared" si="235"/>
        <v>0</v>
      </c>
      <c r="AE926" s="89">
        <f t="shared" si="235"/>
        <v>0</v>
      </c>
      <c r="AF926" s="89">
        <f t="shared" si="235"/>
        <v>0</v>
      </c>
      <c r="AG926" s="89">
        <f t="shared" si="235"/>
        <v>0</v>
      </c>
      <c r="AH926" s="89">
        <f t="shared" si="235"/>
        <v>0</v>
      </c>
      <c r="AI926" s="89">
        <f t="shared" si="235"/>
        <v>0</v>
      </c>
      <c r="AJ926" s="89">
        <f t="shared" si="235"/>
        <v>0</v>
      </c>
      <c r="AK926" s="89">
        <f t="shared" si="235"/>
        <v>0</v>
      </c>
      <c r="AL926" s="89">
        <f t="shared" si="235"/>
        <v>0</v>
      </c>
      <c r="AM926" s="89">
        <f t="shared" si="235"/>
        <v>0</v>
      </c>
      <c r="AN926" s="89">
        <f t="shared" si="235"/>
        <v>0</v>
      </c>
      <c r="AO926" s="89">
        <f t="shared" si="235"/>
        <v>0</v>
      </c>
      <c r="AP926" s="89">
        <f t="shared" si="235"/>
        <v>0</v>
      </c>
      <c r="AQ926" s="89">
        <f t="shared" si="235"/>
        <v>0</v>
      </c>
      <c r="AR926" s="89">
        <f t="shared" si="235"/>
        <v>0</v>
      </c>
      <c r="AS926" s="89">
        <f t="shared" si="235"/>
        <v>0</v>
      </c>
      <c r="AT926" s="89">
        <f t="shared" si="235"/>
        <v>0</v>
      </c>
      <c r="AU926" s="89">
        <f t="shared" si="235"/>
        <v>0</v>
      </c>
      <c r="AV926" s="89">
        <f t="shared" si="235"/>
        <v>0</v>
      </c>
      <c r="AW926" s="89">
        <f t="shared" si="235"/>
        <v>0</v>
      </c>
      <c r="AX926" s="89">
        <f t="shared" si="235"/>
        <v>0</v>
      </c>
      <c r="AY926" s="89">
        <f t="shared" si="235"/>
        <v>0</v>
      </c>
      <c r="AZ926" s="89">
        <f t="shared" si="235"/>
        <v>0</v>
      </c>
      <c r="BA926" s="89">
        <f t="shared" si="235"/>
        <v>0</v>
      </c>
      <c r="BB926" s="89">
        <f t="shared" si="235"/>
        <v>0</v>
      </c>
      <c r="BC926" s="89">
        <f t="shared" si="235"/>
        <v>0</v>
      </c>
      <c r="BD926" s="89">
        <f t="shared" si="235"/>
        <v>0</v>
      </c>
      <c r="BE926" s="89">
        <f t="shared" si="235"/>
        <v>0</v>
      </c>
      <c r="BF926" s="89">
        <f t="shared" si="235"/>
        <v>0</v>
      </c>
      <c r="BG926" s="89">
        <f t="shared" si="235"/>
        <v>0</v>
      </c>
      <c r="BH926" s="89">
        <f t="shared" si="235"/>
        <v>0</v>
      </c>
      <c r="BI926" s="89">
        <f t="shared" si="235"/>
        <v>0</v>
      </c>
      <c r="BJ926" s="89">
        <f t="shared" si="235"/>
        <v>0</v>
      </c>
      <c r="BK926" s="89">
        <f t="shared" si="235"/>
        <v>0</v>
      </c>
      <c r="BL926" s="89">
        <f t="shared" si="235"/>
        <v>0</v>
      </c>
      <c r="BM926" s="89">
        <f t="shared" si="235"/>
        <v>0</v>
      </c>
      <c r="BN926" s="89">
        <f t="shared" si="235"/>
        <v>0</v>
      </c>
      <c r="BO926" s="89">
        <f t="shared" si="236"/>
        <v>0</v>
      </c>
      <c r="BP926" s="89">
        <f t="shared" si="236"/>
        <v>0</v>
      </c>
      <c r="BQ926" s="89">
        <f t="shared" si="236"/>
        <v>0</v>
      </c>
      <c r="BR926" s="89">
        <f t="shared" si="236"/>
        <v>0</v>
      </c>
      <c r="BS926" s="89">
        <f t="shared" si="236"/>
        <v>0</v>
      </c>
      <c r="BT926" s="89">
        <f t="shared" si="236"/>
        <v>0</v>
      </c>
      <c r="BU926" s="89">
        <f t="shared" si="236"/>
        <v>0</v>
      </c>
      <c r="BV926" s="89">
        <f t="shared" si="236"/>
        <v>0</v>
      </c>
      <c r="BW926" s="89">
        <f t="shared" si="236"/>
        <v>0</v>
      </c>
      <c r="BX926" s="89">
        <f t="shared" si="236"/>
        <v>0</v>
      </c>
      <c r="BY926" s="89">
        <f t="shared" si="236"/>
        <v>0</v>
      </c>
      <c r="BZ926" s="89">
        <f t="shared" si="236"/>
        <v>0</v>
      </c>
      <c r="CA926" s="89">
        <f t="shared" si="236"/>
        <v>0</v>
      </c>
      <c r="CB926" s="89">
        <f t="shared" si="236"/>
        <v>0</v>
      </c>
      <c r="CC926" s="89">
        <f t="shared" si="236"/>
        <v>0</v>
      </c>
      <c r="CD926" s="89">
        <f t="shared" si="236"/>
        <v>0</v>
      </c>
      <c r="CE926" s="89">
        <f t="shared" si="236"/>
        <v>0</v>
      </c>
      <c r="CF926" s="89">
        <f t="shared" si="236"/>
        <v>0</v>
      </c>
      <c r="CG926" s="89">
        <f t="shared" si="236"/>
        <v>0</v>
      </c>
      <c r="CH926" s="89">
        <f t="shared" si="236"/>
        <v>0</v>
      </c>
      <c r="CI926" s="89">
        <f t="shared" si="236"/>
        <v>0</v>
      </c>
      <c r="CJ926" s="89">
        <f t="shared" si="236"/>
        <v>0</v>
      </c>
      <c r="CK926" s="89">
        <f t="shared" si="236"/>
        <v>0</v>
      </c>
      <c r="CL926" s="89">
        <f t="shared" si="236"/>
        <v>0</v>
      </c>
      <c r="CM926" s="89">
        <f t="shared" si="236"/>
        <v>0</v>
      </c>
      <c r="CN926" s="89">
        <f t="shared" si="236"/>
        <v>0</v>
      </c>
      <c r="CO926" s="89">
        <f t="shared" si="236"/>
        <v>0</v>
      </c>
      <c r="CP926" s="89">
        <f t="shared" si="236"/>
        <v>0</v>
      </c>
      <c r="CQ926" s="89">
        <f t="shared" si="236"/>
        <v>0</v>
      </c>
    </row>
    <row r="927" spans="1:95" s="89" customFormat="1" hidden="1" x14ac:dyDescent="0.25">
      <c r="A927" s="90" t="s">
        <v>377</v>
      </c>
      <c r="B927" s="91">
        <f>'[1]Base produits'!C319</f>
        <v>0</v>
      </c>
      <c r="C927" s="89">
        <f t="shared" si="235"/>
        <v>0</v>
      </c>
      <c r="D927" s="89">
        <f t="shared" si="235"/>
        <v>0</v>
      </c>
      <c r="E927" s="89">
        <f t="shared" si="235"/>
        <v>0</v>
      </c>
      <c r="F927" s="89">
        <f t="shared" si="235"/>
        <v>0</v>
      </c>
      <c r="G927" s="89">
        <f t="shared" si="235"/>
        <v>0</v>
      </c>
      <c r="H927" s="89">
        <f t="shared" si="235"/>
        <v>0</v>
      </c>
      <c r="I927" s="89">
        <f t="shared" si="235"/>
        <v>0</v>
      </c>
      <c r="J927" s="89">
        <f t="shared" si="235"/>
        <v>0</v>
      </c>
      <c r="K927" s="89">
        <f t="shared" si="235"/>
        <v>0</v>
      </c>
      <c r="L927" s="89">
        <f t="shared" si="235"/>
        <v>0</v>
      </c>
      <c r="M927" s="89">
        <f t="shared" si="235"/>
        <v>0</v>
      </c>
      <c r="N927" s="89">
        <f t="shared" si="235"/>
        <v>0</v>
      </c>
      <c r="O927" s="89">
        <f t="shared" si="235"/>
        <v>0</v>
      </c>
      <c r="P927" s="89">
        <f t="shared" si="235"/>
        <v>0</v>
      </c>
      <c r="Q927" s="89">
        <f t="shared" si="235"/>
        <v>0</v>
      </c>
      <c r="R927" s="89">
        <f t="shared" si="235"/>
        <v>0</v>
      </c>
      <c r="S927" s="89">
        <f t="shared" si="235"/>
        <v>0</v>
      </c>
      <c r="T927" s="89">
        <f t="shared" si="235"/>
        <v>0</v>
      </c>
      <c r="U927" s="89">
        <f t="shared" si="235"/>
        <v>0</v>
      </c>
      <c r="V927" s="89">
        <f t="shared" si="235"/>
        <v>0</v>
      </c>
      <c r="W927" s="89">
        <f t="shared" si="235"/>
        <v>0</v>
      </c>
      <c r="X927" s="89">
        <f t="shared" si="235"/>
        <v>0</v>
      </c>
      <c r="Y927" s="89">
        <f t="shared" si="235"/>
        <v>0</v>
      </c>
      <c r="Z927" s="89">
        <f t="shared" si="235"/>
        <v>0</v>
      </c>
      <c r="AA927" s="89">
        <f t="shared" si="235"/>
        <v>0</v>
      </c>
      <c r="AB927" s="89">
        <f t="shared" si="235"/>
        <v>0</v>
      </c>
      <c r="AC927" s="89">
        <f t="shared" si="235"/>
        <v>0</v>
      </c>
      <c r="AD927" s="89">
        <f t="shared" si="235"/>
        <v>0</v>
      </c>
      <c r="AE927" s="89">
        <f t="shared" si="235"/>
        <v>0</v>
      </c>
      <c r="AF927" s="89">
        <f t="shared" si="235"/>
        <v>0</v>
      </c>
      <c r="AG927" s="89">
        <f t="shared" si="235"/>
        <v>0</v>
      </c>
      <c r="AH927" s="89">
        <f t="shared" si="235"/>
        <v>0</v>
      </c>
      <c r="AI927" s="89">
        <f t="shared" si="235"/>
        <v>0</v>
      </c>
      <c r="AJ927" s="89">
        <f t="shared" si="235"/>
        <v>0</v>
      </c>
      <c r="AK927" s="89">
        <f t="shared" si="235"/>
        <v>0</v>
      </c>
      <c r="AL927" s="89">
        <f t="shared" si="235"/>
        <v>0</v>
      </c>
      <c r="AM927" s="89">
        <f t="shared" si="235"/>
        <v>0</v>
      </c>
      <c r="AN927" s="89">
        <f t="shared" si="235"/>
        <v>0</v>
      </c>
      <c r="AO927" s="89">
        <f t="shared" si="235"/>
        <v>0</v>
      </c>
      <c r="AP927" s="89">
        <f t="shared" si="235"/>
        <v>0</v>
      </c>
      <c r="AQ927" s="89">
        <f t="shared" si="235"/>
        <v>0</v>
      </c>
      <c r="AR927" s="89">
        <f t="shared" si="235"/>
        <v>0</v>
      </c>
      <c r="AS927" s="89">
        <f t="shared" si="235"/>
        <v>0</v>
      </c>
      <c r="AT927" s="89">
        <f t="shared" si="235"/>
        <v>0</v>
      </c>
      <c r="AU927" s="89">
        <f t="shared" si="235"/>
        <v>0</v>
      </c>
      <c r="AV927" s="89">
        <f t="shared" si="235"/>
        <v>0</v>
      </c>
      <c r="AW927" s="89">
        <f t="shared" si="235"/>
        <v>0</v>
      </c>
      <c r="AX927" s="89">
        <f t="shared" si="235"/>
        <v>0</v>
      </c>
      <c r="AY927" s="89">
        <f t="shared" si="235"/>
        <v>0</v>
      </c>
      <c r="AZ927" s="89">
        <f t="shared" si="235"/>
        <v>0</v>
      </c>
      <c r="BA927" s="89">
        <f t="shared" si="235"/>
        <v>0</v>
      </c>
      <c r="BB927" s="89">
        <f t="shared" si="235"/>
        <v>0</v>
      </c>
      <c r="BC927" s="89">
        <f t="shared" si="235"/>
        <v>0</v>
      </c>
      <c r="BD927" s="89">
        <f t="shared" si="235"/>
        <v>0</v>
      </c>
      <c r="BE927" s="89">
        <f t="shared" si="235"/>
        <v>0</v>
      </c>
      <c r="BF927" s="89">
        <f t="shared" si="235"/>
        <v>0</v>
      </c>
      <c r="BG927" s="89">
        <f t="shared" si="235"/>
        <v>0</v>
      </c>
      <c r="BH927" s="89">
        <f t="shared" si="235"/>
        <v>0</v>
      </c>
      <c r="BI927" s="89">
        <f t="shared" si="235"/>
        <v>0</v>
      </c>
      <c r="BJ927" s="89">
        <f t="shared" si="235"/>
        <v>0</v>
      </c>
      <c r="BK927" s="89">
        <f t="shared" si="235"/>
        <v>0</v>
      </c>
      <c r="BL927" s="89">
        <f t="shared" si="235"/>
        <v>0</v>
      </c>
      <c r="BM927" s="89">
        <f t="shared" si="235"/>
        <v>0</v>
      </c>
      <c r="BN927" s="89">
        <f t="shared" ref="BN927" si="237">BN323*$B927</f>
        <v>0</v>
      </c>
      <c r="BO927" s="89">
        <f t="shared" si="236"/>
        <v>0</v>
      </c>
      <c r="BP927" s="89">
        <f t="shared" si="236"/>
        <v>0</v>
      </c>
      <c r="BQ927" s="89">
        <f t="shared" si="236"/>
        <v>0</v>
      </c>
      <c r="BR927" s="89">
        <f t="shared" si="236"/>
        <v>0</v>
      </c>
      <c r="BS927" s="89">
        <f t="shared" si="236"/>
        <v>0</v>
      </c>
      <c r="BT927" s="89">
        <f t="shared" si="236"/>
        <v>0</v>
      </c>
      <c r="BU927" s="89">
        <f t="shared" si="236"/>
        <v>0</v>
      </c>
      <c r="BV927" s="89">
        <f t="shared" si="236"/>
        <v>0</v>
      </c>
      <c r="BW927" s="89">
        <f t="shared" si="236"/>
        <v>0</v>
      </c>
      <c r="BX927" s="89">
        <f t="shared" si="236"/>
        <v>0</v>
      </c>
      <c r="BY927" s="89">
        <f t="shared" si="236"/>
        <v>0</v>
      </c>
      <c r="BZ927" s="89">
        <f t="shared" si="236"/>
        <v>0</v>
      </c>
      <c r="CA927" s="89">
        <f t="shared" si="236"/>
        <v>0</v>
      </c>
      <c r="CB927" s="89">
        <f t="shared" si="236"/>
        <v>0</v>
      </c>
      <c r="CC927" s="89">
        <f t="shared" si="236"/>
        <v>0</v>
      </c>
      <c r="CD927" s="89">
        <f t="shared" si="236"/>
        <v>0</v>
      </c>
      <c r="CE927" s="89">
        <f t="shared" si="236"/>
        <v>0</v>
      </c>
      <c r="CF927" s="89">
        <f t="shared" si="236"/>
        <v>0</v>
      </c>
      <c r="CG927" s="89">
        <f t="shared" si="236"/>
        <v>0</v>
      </c>
      <c r="CH927" s="89">
        <f t="shared" si="236"/>
        <v>0</v>
      </c>
      <c r="CI927" s="89">
        <f t="shared" si="236"/>
        <v>0</v>
      </c>
      <c r="CJ927" s="89">
        <f t="shared" si="236"/>
        <v>0</v>
      </c>
      <c r="CK927" s="89">
        <f t="shared" si="236"/>
        <v>0</v>
      </c>
      <c r="CL927" s="89">
        <f t="shared" si="236"/>
        <v>0</v>
      </c>
      <c r="CM927" s="89">
        <f t="shared" si="236"/>
        <v>0</v>
      </c>
      <c r="CN927" s="89">
        <f t="shared" si="236"/>
        <v>0</v>
      </c>
      <c r="CO927" s="89">
        <f t="shared" si="236"/>
        <v>0</v>
      </c>
      <c r="CP927" s="89">
        <f t="shared" si="236"/>
        <v>0</v>
      </c>
      <c r="CQ927" s="89">
        <f t="shared" si="236"/>
        <v>0</v>
      </c>
    </row>
    <row r="928" spans="1:95" s="89" customFormat="1" hidden="1" x14ac:dyDescent="0.25">
      <c r="A928" s="90" t="s">
        <v>378</v>
      </c>
      <c r="B928" s="91">
        <f>'[1]Base produits'!C320</f>
        <v>0</v>
      </c>
      <c r="C928" s="89">
        <f t="shared" ref="C928:BN931" si="238">C324*$B928</f>
        <v>0</v>
      </c>
      <c r="D928" s="89">
        <f t="shared" si="238"/>
        <v>0</v>
      </c>
      <c r="E928" s="89">
        <f t="shared" si="238"/>
        <v>0</v>
      </c>
      <c r="F928" s="89">
        <f t="shared" si="238"/>
        <v>0</v>
      </c>
      <c r="G928" s="89">
        <f t="shared" si="238"/>
        <v>0</v>
      </c>
      <c r="H928" s="89">
        <f t="shared" si="238"/>
        <v>0</v>
      </c>
      <c r="I928" s="89">
        <f t="shared" si="238"/>
        <v>0</v>
      </c>
      <c r="J928" s="89">
        <f t="shared" si="238"/>
        <v>0</v>
      </c>
      <c r="K928" s="89">
        <f t="shared" si="238"/>
        <v>0</v>
      </c>
      <c r="L928" s="89">
        <f t="shared" si="238"/>
        <v>0</v>
      </c>
      <c r="M928" s="89">
        <f t="shared" si="238"/>
        <v>0</v>
      </c>
      <c r="N928" s="89">
        <f t="shared" si="238"/>
        <v>0</v>
      </c>
      <c r="O928" s="89">
        <f t="shared" si="238"/>
        <v>0</v>
      </c>
      <c r="P928" s="89">
        <f t="shared" si="238"/>
        <v>0</v>
      </c>
      <c r="Q928" s="89">
        <f t="shared" si="238"/>
        <v>0</v>
      </c>
      <c r="R928" s="89">
        <f t="shared" si="238"/>
        <v>0</v>
      </c>
      <c r="S928" s="89">
        <f t="shared" si="238"/>
        <v>0</v>
      </c>
      <c r="T928" s="89">
        <f t="shared" si="238"/>
        <v>0</v>
      </c>
      <c r="U928" s="89">
        <f t="shared" si="238"/>
        <v>0</v>
      </c>
      <c r="V928" s="89">
        <f t="shared" si="238"/>
        <v>0</v>
      </c>
      <c r="W928" s="89">
        <f t="shared" si="238"/>
        <v>0</v>
      </c>
      <c r="X928" s="89">
        <f t="shared" si="238"/>
        <v>0</v>
      </c>
      <c r="Y928" s="89">
        <f t="shared" si="238"/>
        <v>0</v>
      </c>
      <c r="Z928" s="89">
        <f t="shared" si="238"/>
        <v>0</v>
      </c>
      <c r="AA928" s="89">
        <f t="shared" si="238"/>
        <v>0</v>
      </c>
      <c r="AB928" s="89">
        <f t="shared" si="238"/>
        <v>0</v>
      </c>
      <c r="AC928" s="89">
        <f t="shared" si="238"/>
        <v>0</v>
      </c>
      <c r="AD928" s="89">
        <f t="shared" si="238"/>
        <v>0</v>
      </c>
      <c r="AE928" s="89">
        <f t="shared" si="238"/>
        <v>0</v>
      </c>
      <c r="AF928" s="89">
        <f t="shared" si="238"/>
        <v>0</v>
      </c>
      <c r="AG928" s="89">
        <f t="shared" si="238"/>
        <v>0</v>
      </c>
      <c r="AH928" s="89">
        <f t="shared" si="238"/>
        <v>0</v>
      </c>
      <c r="AI928" s="89">
        <f t="shared" si="238"/>
        <v>0</v>
      </c>
      <c r="AJ928" s="89">
        <f t="shared" si="238"/>
        <v>0</v>
      </c>
      <c r="AK928" s="89">
        <f t="shared" si="238"/>
        <v>0</v>
      </c>
      <c r="AL928" s="89">
        <f t="shared" si="238"/>
        <v>0</v>
      </c>
      <c r="AM928" s="89">
        <f t="shared" si="238"/>
        <v>0</v>
      </c>
      <c r="AN928" s="89">
        <f t="shared" si="238"/>
        <v>0</v>
      </c>
      <c r="AO928" s="89">
        <f t="shared" si="238"/>
        <v>0</v>
      </c>
      <c r="AP928" s="89">
        <f t="shared" si="238"/>
        <v>0</v>
      </c>
      <c r="AQ928" s="89">
        <f t="shared" si="238"/>
        <v>0</v>
      </c>
      <c r="AR928" s="89">
        <f t="shared" si="238"/>
        <v>0</v>
      </c>
      <c r="AS928" s="89">
        <f t="shared" si="238"/>
        <v>0</v>
      </c>
      <c r="AT928" s="89">
        <f t="shared" si="238"/>
        <v>0</v>
      </c>
      <c r="AU928" s="89">
        <f t="shared" si="238"/>
        <v>0</v>
      </c>
      <c r="AV928" s="89">
        <f t="shared" si="238"/>
        <v>0</v>
      </c>
      <c r="AW928" s="89">
        <f t="shared" si="238"/>
        <v>0</v>
      </c>
      <c r="AX928" s="89">
        <f t="shared" si="238"/>
        <v>0</v>
      </c>
      <c r="AY928" s="89">
        <f t="shared" si="238"/>
        <v>0</v>
      </c>
      <c r="AZ928" s="89">
        <f t="shared" si="238"/>
        <v>0</v>
      </c>
      <c r="BA928" s="89">
        <f t="shared" si="238"/>
        <v>0</v>
      </c>
      <c r="BB928" s="89">
        <f t="shared" si="238"/>
        <v>0</v>
      </c>
      <c r="BC928" s="89">
        <f t="shared" si="238"/>
        <v>0</v>
      </c>
      <c r="BD928" s="89">
        <f t="shared" si="238"/>
        <v>0</v>
      </c>
      <c r="BE928" s="89">
        <f t="shared" si="238"/>
        <v>0</v>
      </c>
      <c r="BF928" s="89">
        <f t="shared" si="238"/>
        <v>0</v>
      </c>
      <c r="BG928" s="89">
        <f t="shared" si="238"/>
        <v>0</v>
      </c>
      <c r="BH928" s="89">
        <f t="shared" si="238"/>
        <v>0</v>
      </c>
      <c r="BI928" s="89">
        <f t="shared" si="238"/>
        <v>0</v>
      </c>
      <c r="BJ928" s="89">
        <f t="shared" si="238"/>
        <v>0</v>
      </c>
      <c r="BK928" s="89">
        <f t="shared" si="238"/>
        <v>0</v>
      </c>
      <c r="BL928" s="89">
        <f t="shared" si="238"/>
        <v>0</v>
      </c>
      <c r="BM928" s="89">
        <f t="shared" si="238"/>
        <v>0</v>
      </c>
      <c r="BN928" s="89">
        <f t="shared" si="238"/>
        <v>0</v>
      </c>
      <c r="BO928" s="89">
        <f t="shared" ref="BO928:CQ931" si="239">BO324*$B928</f>
        <v>0</v>
      </c>
      <c r="BP928" s="89">
        <f t="shared" si="239"/>
        <v>0</v>
      </c>
      <c r="BQ928" s="89">
        <f t="shared" si="239"/>
        <v>0</v>
      </c>
      <c r="BR928" s="89">
        <f t="shared" si="239"/>
        <v>0</v>
      </c>
      <c r="BS928" s="89">
        <f t="shared" si="239"/>
        <v>0</v>
      </c>
      <c r="BT928" s="89">
        <f t="shared" si="239"/>
        <v>0</v>
      </c>
      <c r="BU928" s="89">
        <f t="shared" si="239"/>
        <v>0</v>
      </c>
      <c r="BV928" s="89">
        <f t="shared" si="239"/>
        <v>0</v>
      </c>
      <c r="BW928" s="89">
        <f t="shared" si="239"/>
        <v>0</v>
      </c>
      <c r="BX928" s="89">
        <f t="shared" si="239"/>
        <v>0</v>
      </c>
      <c r="BY928" s="89">
        <f t="shared" si="239"/>
        <v>0</v>
      </c>
      <c r="BZ928" s="89">
        <f t="shared" si="239"/>
        <v>0</v>
      </c>
      <c r="CA928" s="89">
        <f t="shared" si="239"/>
        <v>0</v>
      </c>
      <c r="CB928" s="89">
        <f t="shared" si="239"/>
        <v>0</v>
      </c>
      <c r="CC928" s="89">
        <f t="shared" si="239"/>
        <v>0</v>
      </c>
      <c r="CD928" s="89">
        <f t="shared" si="239"/>
        <v>0</v>
      </c>
      <c r="CE928" s="89">
        <f t="shared" si="239"/>
        <v>0</v>
      </c>
      <c r="CF928" s="89">
        <f t="shared" si="239"/>
        <v>0</v>
      </c>
      <c r="CG928" s="89">
        <f t="shared" si="239"/>
        <v>0</v>
      </c>
      <c r="CH928" s="89">
        <f t="shared" si="239"/>
        <v>0</v>
      </c>
      <c r="CI928" s="89">
        <f t="shared" si="239"/>
        <v>0</v>
      </c>
      <c r="CJ928" s="89">
        <f t="shared" si="239"/>
        <v>0</v>
      </c>
      <c r="CK928" s="89">
        <f t="shared" si="239"/>
        <v>0</v>
      </c>
      <c r="CL928" s="89">
        <f t="shared" si="239"/>
        <v>0</v>
      </c>
      <c r="CM928" s="89">
        <f t="shared" si="239"/>
        <v>0</v>
      </c>
      <c r="CN928" s="89">
        <f t="shared" si="239"/>
        <v>0</v>
      </c>
      <c r="CO928" s="89">
        <f t="shared" si="239"/>
        <v>0</v>
      </c>
      <c r="CP928" s="89">
        <f t="shared" si="239"/>
        <v>0</v>
      </c>
      <c r="CQ928" s="89">
        <f t="shared" si="239"/>
        <v>0</v>
      </c>
    </row>
    <row r="929" spans="1:95" s="89" customFormat="1" hidden="1" x14ac:dyDescent="0.25">
      <c r="A929" s="90" t="s">
        <v>379</v>
      </c>
      <c r="B929" s="91">
        <f>'[1]Base produits'!C321</f>
        <v>0</v>
      </c>
      <c r="C929" s="89">
        <f t="shared" si="238"/>
        <v>0</v>
      </c>
      <c r="D929" s="89">
        <f t="shared" si="238"/>
        <v>0</v>
      </c>
      <c r="E929" s="89">
        <f t="shared" si="238"/>
        <v>0</v>
      </c>
      <c r="F929" s="89">
        <f t="shared" si="238"/>
        <v>0</v>
      </c>
      <c r="G929" s="89">
        <f t="shared" si="238"/>
        <v>0</v>
      </c>
      <c r="H929" s="89">
        <f t="shared" si="238"/>
        <v>0</v>
      </c>
      <c r="I929" s="89">
        <f t="shared" si="238"/>
        <v>0</v>
      </c>
      <c r="J929" s="89">
        <f t="shared" si="238"/>
        <v>0</v>
      </c>
      <c r="K929" s="89">
        <f t="shared" si="238"/>
        <v>0</v>
      </c>
      <c r="L929" s="89">
        <f t="shared" si="238"/>
        <v>0</v>
      </c>
      <c r="M929" s="89">
        <f t="shared" si="238"/>
        <v>0</v>
      </c>
      <c r="N929" s="89">
        <f t="shared" si="238"/>
        <v>0</v>
      </c>
      <c r="O929" s="89">
        <f t="shared" si="238"/>
        <v>0</v>
      </c>
      <c r="P929" s="89">
        <f t="shared" si="238"/>
        <v>0</v>
      </c>
      <c r="Q929" s="89">
        <f t="shared" si="238"/>
        <v>0</v>
      </c>
      <c r="R929" s="89">
        <f t="shared" si="238"/>
        <v>0</v>
      </c>
      <c r="S929" s="89">
        <f t="shared" si="238"/>
        <v>0</v>
      </c>
      <c r="T929" s="89">
        <f t="shared" si="238"/>
        <v>0</v>
      </c>
      <c r="U929" s="89">
        <f t="shared" si="238"/>
        <v>0</v>
      </c>
      <c r="V929" s="89">
        <f t="shared" si="238"/>
        <v>0</v>
      </c>
      <c r="W929" s="89">
        <f t="shared" si="238"/>
        <v>0</v>
      </c>
      <c r="X929" s="89">
        <f t="shared" si="238"/>
        <v>0</v>
      </c>
      <c r="Y929" s="89">
        <f t="shared" si="238"/>
        <v>0</v>
      </c>
      <c r="Z929" s="89">
        <f t="shared" si="238"/>
        <v>0</v>
      </c>
      <c r="AA929" s="89">
        <f t="shared" si="238"/>
        <v>0</v>
      </c>
      <c r="AB929" s="89">
        <f t="shared" si="238"/>
        <v>0</v>
      </c>
      <c r="AC929" s="89">
        <f t="shared" si="238"/>
        <v>0</v>
      </c>
      <c r="AD929" s="89">
        <f t="shared" si="238"/>
        <v>0</v>
      </c>
      <c r="AE929" s="89">
        <f t="shared" si="238"/>
        <v>0</v>
      </c>
      <c r="AF929" s="89">
        <f t="shared" si="238"/>
        <v>0</v>
      </c>
      <c r="AG929" s="89">
        <f t="shared" si="238"/>
        <v>0</v>
      </c>
      <c r="AH929" s="89">
        <f t="shared" si="238"/>
        <v>0</v>
      </c>
      <c r="AI929" s="89">
        <f t="shared" si="238"/>
        <v>0</v>
      </c>
      <c r="AJ929" s="89">
        <f t="shared" si="238"/>
        <v>0</v>
      </c>
      <c r="AK929" s="89">
        <f t="shared" si="238"/>
        <v>0</v>
      </c>
      <c r="AL929" s="89">
        <f t="shared" si="238"/>
        <v>0</v>
      </c>
      <c r="AM929" s="89">
        <f t="shared" si="238"/>
        <v>0</v>
      </c>
      <c r="AN929" s="89">
        <f t="shared" si="238"/>
        <v>0</v>
      </c>
      <c r="AO929" s="89">
        <f t="shared" si="238"/>
        <v>0</v>
      </c>
      <c r="AP929" s="89">
        <f t="shared" si="238"/>
        <v>0</v>
      </c>
      <c r="AQ929" s="89">
        <f t="shared" si="238"/>
        <v>0</v>
      </c>
      <c r="AR929" s="89">
        <f t="shared" si="238"/>
        <v>0</v>
      </c>
      <c r="AS929" s="89">
        <f t="shared" si="238"/>
        <v>0</v>
      </c>
      <c r="AT929" s="89">
        <f t="shared" si="238"/>
        <v>0</v>
      </c>
      <c r="AU929" s="89">
        <f t="shared" si="238"/>
        <v>0</v>
      </c>
      <c r="AV929" s="89">
        <f t="shared" si="238"/>
        <v>0</v>
      </c>
      <c r="AW929" s="89">
        <f t="shared" si="238"/>
        <v>0</v>
      </c>
      <c r="AX929" s="89">
        <f t="shared" si="238"/>
        <v>0</v>
      </c>
      <c r="AY929" s="89">
        <f t="shared" si="238"/>
        <v>0</v>
      </c>
      <c r="AZ929" s="89">
        <f t="shared" si="238"/>
        <v>0</v>
      </c>
      <c r="BA929" s="89">
        <f t="shared" si="238"/>
        <v>0</v>
      </c>
      <c r="BB929" s="89">
        <f t="shared" si="238"/>
        <v>0</v>
      </c>
      <c r="BC929" s="89">
        <f t="shared" si="238"/>
        <v>0</v>
      </c>
      <c r="BD929" s="89">
        <f t="shared" si="238"/>
        <v>0</v>
      </c>
      <c r="BE929" s="89">
        <f t="shared" si="238"/>
        <v>0</v>
      </c>
      <c r="BF929" s="89">
        <f t="shared" si="238"/>
        <v>0</v>
      </c>
      <c r="BG929" s="89">
        <f t="shared" si="238"/>
        <v>0</v>
      </c>
      <c r="BH929" s="89">
        <f t="shared" si="238"/>
        <v>0</v>
      </c>
      <c r="BI929" s="89">
        <f t="shared" si="238"/>
        <v>0</v>
      </c>
      <c r="BJ929" s="89">
        <f t="shared" si="238"/>
        <v>0</v>
      </c>
      <c r="BK929" s="89">
        <f t="shared" si="238"/>
        <v>0</v>
      </c>
      <c r="BL929" s="89">
        <f t="shared" si="238"/>
        <v>0</v>
      </c>
      <c r="BM929" s="89">
        <f t="shared" si="238"/>
        <v>0</v>
      </c>
      <c r="BN929" s="89">
        <f t="shared" si="238"/>
        <v>0</v>
      </c>
      <c r="BO929" s="89">
        <f t="shared" si="239"/>
        <v>0</v>
      </c>
      <c r="BP929" s="89">
        <f t="shared" si="239"/>
        <v>0</v>
      </c>
      <c r="BQ929" s="89">
        <f t="shared" si="239"/>
        <v>0</v>
      </c>
      <c r="BR929" s="89">
        <f t="shared" si="239"/>
        <v>0</v>
      </c>
      <c r="BS929" s="89">
        <f t="shared" si="239"/>
        <v>0</v>
      </c>
      <c r="BT929" s="89">
        <f t="shared" si="239"/>
        <v>0</v>
      </c>
      <c r="BU929" s="89">
        <f t="shared" si="239"/>
        <v>0</v>
      </c>
      <c r="BV929" s="89">
        <f t="shared" si="239"/>
        <v>0</v>
      </c>
      <c r="BW929" s="89">
        <f t="shared" si="239"/>
        <v>0</v>
      </c>
      <c r="BX929" s="89">
        <f t="shared" si="239"/>
        <v>0</v>
      </c>
      <c r="BY929" s="89">
        <f t="shared" si="239"/>
        <v>0</v>
      </c>
      <c r="BZ929" s="89">
        <f t="shared" si="239"/>
        <v>0</v>
      </c>
      <c r="CA929" s="89">
        <f t="shared" si="239"/>
        <v>0</v>
      </c>
      <c r="CB929" s="89">
        <f t="shared" si="239"/>
        <v>0</v>
      </c>
      <c r="CC929" s="89">
        <f t="shared" si="239"/>
        <v>0</v>
      </c>
      <c r="CD929" s="89">
        <f t="shared" si="239"/>
        <v>0</v>
      </c>
      <c r="CE929" s="89">
        <f t="shared" si="239"/>
        <v>0</v>
      </c>
      <c r="CF929" s="89">
        <f t="shared" si="239"/>
        <v>0</v>
      </c>
      <c r="CG929" s="89">
        <f t="shared" si="239"/>
        <v>0</v>
      </c>
      <c r="CH929" s="89">
        <f t="shared" si="239"/>
        <v>0</v>
      </c>
      <c r="CI929" s="89">
        <f t="shared" si="239"/>
        <v>0</v>
      </c>
      <c r="CJ929" s="89">
        <f t="shared" si="239"/>
        <v>0</v>
      </c>
      <c r="CK929" s="89">
        <f t="shared" si="239"/>
        <v>0</v>
      </c>
      <c r="CL929" s="89">
        <f t="shared" si="239"/>
        <v>0</v>
      </c>
      <c r="CM929" s="89">
        <f t="shared" si="239"/>
        <v>0</v>
      </c>
      <c r="CN929" s="89">
        <f t="shared" si="239"/>
        <v>0</v>
      </c>
      <c r="CO929" s="89">
        <f t="shared" si="239"/>
        <v>0</v>
      </c>
      <c r="CP929" s="89">
        <f t="shared" si="239"/>
        <v>0</v>
      </c>
      <c r="CQ929" s="89">
        <f t="shared" si="239"/>
        <v>0</v>
      </c>
    </row>
    <row r="930" spans="1:95" s="89" customFormat="1" hidden="1" x14ac:dyDescent="0.25">
      <c r="A930" s="90" t="s">
        <v>380</v>
      </c>
      <c r="B930" s="91">
        <f>'[1]Base produits'!C322</f>
        <v>0</v>
      </c>
      <c r="C930" s="89">
        <f t="shared" si="238"/>
        <v>0</v>
      </c>
      <c r="D930" s="89">
        <f t="shared" si="238"/>
        <v>0</v>
      </c>
      <c r="E930" s="89">
        <f t="shared" si="238"/>
        <v>0</v>
      </c>
      <c r="F930" s="89">
        <f t="shared" si="238"/>
        <v>0</v>
      </c>
      <c r="G930" s="89">
        <f t="shared" si="238"/>
        <v>0</v>
      </c>
      <c r="H930" s="89">
        <f t="shared" si="238"/>
        <v>0</v>
      </c>
      <c r="I930" s="89">
        <f t="shared" si="238"/>
        <v>0</v>
      </c>
      <c r="J930" s="89">
        <f t="shared" si="238"/>
        <v>0</v>
      </c>
      <c r="K930" s="89">
        <f t="shared" si="238"/>
        <v>0</v>
      </c>
      <c r="L930" s="89">
        <f t="shared" si="238"/>
        <v>0</v>
      </c>
      <c r="M930" s="89">
        <f t="shared" si="238"/>
        <v>0</v>
      </c>
      <c r="N930" s="89">
        <f t="shared" si="238"/>
        <v>0</v>
      </c>
      <c r="O930" s="89">
        <f t="shared" si="238"/>
        <v>0</v>
      </c>
      <c r="P930" s="89">
        <f t="shared" si="238"/>
        <v>0</v>
      </c>
      <c r="Q930" s="89">
        <f t="shared" si="238"/>
        <v>0</v>
      </c>
      <c r="R930" s="89">
        <f t="shared" si="238"/>
        <v>0</v>
      </c>
      <c r="S930" s="89">
        <f t="shared" si="238"/>
        <v>0</v>
      </c>
      <c r="T930" s="89">
        <f t="shared" si="238"/>
        <v>0</v>
      </c>
      <c r="U930" s="89">
        <f t="shared" si="238"/>
        <v>0</v>
      </c>
      <c r="V930" s="89">
        <f t="shared" si="238"/>
        <v>0</v>
      </c>
      <c r="W930" s="89">
        <f t="shared" si="238"/>
        <v>0</v>
      </c>
      <c r="X930" s="89">
        <f t="shared" si="238"/>
        <v>0</v>
      </c>
      <c r="Y930" s="89">
        <f t="shared" si="238"/>
        <v>0</v>
      </c>
      <c r="Z930" s="89">
        <f t="shared" si="238"/>
        <v>0</v>
      </c>
      <c r="AA930" s="89">
        <f t="shared" si="238"/>
        <v>0</v>
      </c>
      <c r="AB930" s="89">
        <f t="shared" si="238"/>
        <v>0</v>
      </c>
      <c r="AC930" s="89">
        <f t="shared" si="238"/>
        <v>0</v>
      </c>
      <c r="AD930" s="89">
        <f t="shared" si="238"/>
        <v>0</v>
      </c>
      <c r="AE930" s="89">
        <f t="shared" si="238"/>
        <v>0</v>
      </c>
      <c r="AF930" s="89">
        <f t="shared" si="238"/>
        <v>0</v>
      </c>
      <c r="AG930" s="89">
        <f t="shared" si="238"/>
        <v>0</v>
      </c>
      <c r="AH930" s="89">
        <f t="shared" si="238"/>
        <v>0</v>
      </c>
      <c r="AI930" s="89">
        <f t="shared" si="238"/>
        <v>0</v>
      </c>
      <c r="AJ930" s="89">
        <f t="shared" si="238"/>
        <v>0</v>
      </c>
      <c r="AK930" s="89">
        <f t="shared" si="238"/>
        <v>0</v>
      </c>
      <c r="AL930" s="89">
        <f t="shared" si="238"/>
        <v>0</v>
      </c>
      <c r="AM930" s="89">
        <f t="shared" si="238"/>
        <v>0</v>
      </c>
      <c r="AN930" s="89">
        <f t="shared" si="238"/>
        <v>0</v>
      </c>
      <c r="AO930" s="89">
        <f t="shared" si="238"/>
        <v>0</v>
      </c>
      <c r="AP930" s="89">
        <f t="shared" si="238"/>
        <v>0</v>
      </c>
      <c r="AQ930" s="89">
        <f t="shared" si="238"/>
        <v>0</v>
      </c>
      <c r="AR930" s="89">
        <f t="shared" si="238"/>
        <v>0</v>
      </c>
      <c r="AS930" s="89">
        <f t="shared" si="238"/>
        <v>0</v>
      </c>
      <c r="AT930" s="89">
        <f t="shared" si="238"/>
        <v>0</v>
      </c>
      <c r="AU930" s="89">
        <f t="shared" si="238"/>
        <v>0</v>
      </c>
      <c r="AV930" s="89">
        <f t="shared" si="238"/>
        <v>0</v>
      </c>
      <c r="AW930" s="89">
        <f t="shared" si="238"/>
        <v>0</v>
      </c>
      <c r="AX930" s="89">
        <f t="shared" si="238"/>
        <v>0</v>
      </c>
      <c r="AY930" s="89">
        <f t="shared" si="238"/>
        <v>0</v>
      </c>
      <c r="AZ930" s="89">
        <f t="shared" si="238"/>
        <v>0</v>
      </c>
      <c r="BA930" s="89">
        <f t="shared" si="238"/>
        <v>0</v>
      </c>
      <c r="BB930" s="89">
        <f t="shared" si="238"/>
        <v>0</v>
      </c>
      <c r="BC930" s="89">
        <f t="shared" si="238"/>
        <v>0</v>
      </c>
      <c r="BD930" s="89">
        <f t="shared" si="238"/>
        <v>0</v>
      </c>
      <c r="BE930" s="89">
        <f t="shared" si="238"/>
        <v>0</v>
      </c>
      <c r="BF930" s="89">
        <f t="shared" si="238"/>
        <v>0</v>
      </c>
      <c r="BG930" s="89">
        <f t="shared" si="238"/>
        <v>0</v>
      </c>
      <c r="BH930" s="89">
        <f t="shared" si="238"/>
        <v>0</v>
      </c>
      <c r="BI930" s="89">
        <f t="shared" si="238"/>
        <v>0</v>
      </c>
      <c r="BJ930" s="89">
        <f t="shared" si="238"/>
        <v>0</v>
      </c>
      <c r="BK930" s="89">
        <f t="shared" si="238"/>
        <v>0</v>
      </c>
      <c r="BL930" s="89">
        <f t="shared" si="238"/>
        <v>0</v>
      </c>
      <c r="BM930" s="89">
        <f t="shared" si="238"/>
        <v>0</v>
      </c>
      <c r="BN930" s="89">
        <f t="shared" si="238"/>
        <v>0</v>
      </c>
      <c r="BO930" s="89">
        <f t="shared" si="239"/>
        <v>0</v>
      </c>
      <c r="BP930" s="89">
        <f t="shared" si="239"/>
        <v>0</v>
      </c>
      <c r="BQ930" s="89">
        <f t="shared" si="239"/>
        <v>0</v>
      </c>
      <c r="BR930" s="89">
        <f t="shared" si="239"/>
        <v>0</v>
      </c>
      <c r="BS930" s="89">
        <f t="shared" si="239"/>
        <v>0</v>
      </c>
      <c r="BT930" s="89">
        <f t="shared" si="239"/>
        <v>0</v>
      </c>
      <c r="BU930" s="89">
        <f t="shared" si="239"/>
        <v>0</v>
      </c>
      <c r="BV930" s="89">
        <f t="shared" si="239"/>
        <v>0</v>
      </c>
      <c r="BW930" s="89">
        <f t="shared" si="239"/>
        <v>0</v>
      </c>
      <c r="BX930" s="89">
        <f t="shared" si="239"/>
        <v>0</v>
      </c>
      <c r="BY930" s="89">
        <f t="shared" si="239"/>
        <v>0</v>
      </c>
      <c r="BZ930" s="89">
        <f t="shared" si="239"/>
        <v>0</v>
      </c>
      <c r="CA930" s="89">
        <f t="shared" si="239"/>
        <v>0</v>
      </c>
      <c r="CB930" s="89">
        <f t="shared" si="239"/>
        <v>0</v>
      </c>
      <c r="CC930" s="89">
        <f t="shared" si="239"/>
        <v>0</v>
      </c>
      <c r="CD930" s="89">
        <f t="shared" si="239"/>
        <v>0</v>
      </c>
      <c r="CE930" s="89">
        <f t="shared" si="239"/>
        <v>0</v>
      </c>
      <c r="CF930" s="89">
        <f t="shared" si="239"/>
        <v>0</v>
      </c>
      <c r="CG930" s="89">
        <f t="shared" si="239"/>
        <v>0</v>
      </c>
      <c r="CH930" s="89">
        <f t="shared" si="239"/>
        <v>0</v>
      </c>
      <c r="CI930" s="89">
        <f t="shared" si="239"/>
        <v>0</v>
      </c>
      <c r="CJ930" s="89">
        <f t="shared" si="239"/>
        <v>0</v>
      </c>
      <c r="CK930" s="89">
        <f t="shared" si="239"/>
        <v>0</v>
      </c>
      <c r="CL930" s="89">
        <f t="shared" si="239"/>
        <v>0</v>
      </c>
      <c r="CM930" s="89">
        <f t="shared" si="239"/>
        <v>0</v>
      </c>
      <c r="CN930" s="89">
        <f t="shared" si="239"/>
        <v>0</v>
      </c>
      <c r="CO930" s="89">
        <f t="shared" si="239"/>
        <v>0</v>
      </c>
      <c r="CP930" s="89">
        <f t="shared" si="239"/>
        <v>0</v>
      </c>
      <c r="CQ930" s="89">
        <f t="shared" si="239"/>
        <v>0</v>
      </c>
    </row>
    <row r="931" spans="1:95" s="89" customFormat="1" hidden="1" x14ac:dyDescent="0.25">
      <c r="A931" s="90" t="s">
        <v>381</v>
      </c>
      <c r="B931" s="91">
        <f>'[1]Base produits'!C323</f>
        <v>0</v>
      </c>
      <c r="C931" s="89">
        <f t="shared" si="238"/>
        <v>0</v>
      </c>
      <c r="D931" s="89">
        <f t="shared" si="238"/>
        <v>0</v>
      </c>
      <c r="E931" s="89">
        <f t="shared" si="238"/>
        <v>0</v>
      </c>
      <c r="F931" s="89">
        <f t="shared" si="238"/>
        <v>0</v>
      </c>
      <c r="G931" s="89">
        <f t="shared" si="238"/>
        <v>0</v>
      </c>
      <c r="H931" s="89">
        <f t="shared" si="238"/>
        <v>0</v>
      </c>
      <c r="I931" s="89">
        <f t="shared" si="238"/>
        <v>0</v>
      </c>
      <c r="J931" s="89">
        <f t="shared" si="238"/>
        <v>0</v>
      </c>
      <c r="K931" s="89">
        <f t="shared" si="238"/>
        <v>0</v>
      </c>
      <c r="L931" s="89">
        <f t="shared" si="238"/>
        <v>0</v>
      </c>
      <c r="M931" s="89">
        <f t="shared" si="238"/>
        <v>0</v>
      </c>
      <c r="N931" s="89">
        <f t="shared" si="238"/>
        <v>0</v>
      </c>
      <c r="O931" s="89">
        <f t="shared" si="238"/>
        <v>0</v>
      </c>
      <c r="P931" s="89">
        <f t="shared" si="238"/>
        <v>0</v>
      </c>
      <c r="Q931" s="89">
        <f t="shared" si="238"/>
        <v>0</v>
      </c>
      <c r="R931" s="89">
        <f t="shared" si="238"/>
        <v>0</v>
      </c>
      <c r="S931" s="89">
        <f t="shared" si="238"/>
        <v>0</v>
      </c>
      <c r="T931" s="89">
        <f t="shared" si="238"/>
        <v>0</v>
      </c>
      <c r="U931" s="89">
        <f t="shared" si="238"/>
        <v>0</v>
      </c>
      <c r="V931" s="89">
        <f t="shared" si="238"/>
        <v>0</v>
      </c>
      <c r="W931" s="89">
        <f t="shared" si="238"/>
        <v>0</v>
      </c>
      <c r="X931" s="89">
        <f t="shared" si="238"/>
        <v>0</v>
      </c>
      <c r="Y931" s="89">
        <f t="shared" si="238"/>
        <v>0</v>
      </c>
      <c r="Z931" s="89">
        <f t="shared" si="238"/>
        <v>0</v>
      </c>
      <c r="AA931" s="89">
        <f t="shared" si="238"/>
        <v>0</v>
      </c>
      <c r="AB931" s="89">
        <f t="shared" si="238"/>
        <v>0</v>
      </c>
      <c r="AC931" s="89">
        <f t="shared" si="238"/>
        <v>0</v>
      </c>
      <c r="AD931" s="89">
        <f t="shared" si="238"/>
        <v>0</v>
      </c>
      <c r="AE931" s="89">
        <f t="shared" si="238"/>
        <v>0</v>
      </c>
      <c r="AF931" s="89">
        <f t="shared" si="238"/>
        <v>0</v>
      </c>
      <c r="AG931" s="89">
        <f t="shared" si="238"/>
        <v>0</v>
      </c>
      <c r="AH931" s="89">
        <f t="shared" si="238"/>
        <v>0</v>
      </c>
      <c r="AI931" s="89">
        <f t="shared" si="238"/>
        <v>0</v>
      </c>
      <c r="AJ931" s="89">
        <f t="shared" si="238"/>
        <v>0</v>
      </c>
      <c r="AK931" s="89">
        <f t="shared" si="238"/>
        <v>0</v>
      </c>
      <c r="AL931" s="89">
        <f t="shared" si="238"/>
        <v>0</v>
      </c>
      <c r="AM931" s="89">
        <f t="shared" si="238"/>
        <v>0</v>
      </c>
      <c r="AN931" s="89">
        <f t="shared" si="238"/>
        <v>0</v>
      </c>
      <c r="AO931" s="89">
        <f t="shared" si="238"/>
        <v>0</v>
      </c>
      <c r="AP931" s="89">
        <f t="shared" si="238"/>
        <v>0</v>
      </c>
      <c r="AQ931" s="89">
        <f t="shared" si="238"/>
        <v>0</v>
      </c>
      <c r="AR931" s="89">
        <f t="shared" si="238"/>
        <v>0</v>
      </c>
      <c r="AS931" s="89">
        <f t="shared" si="238"/>
        <v>0</v>
      </c>
      <c r="AT931" s="89">
        <f t="shared" si="238"/>
        <v>0</v>
      </c>
      <c r="AU931" s="89">
        <f t="shared" si="238"/>
        <v>0</v>
      </c>
      <c r="AV931" s="89">
        <f t="shared" si="238"/>
        <v>0</v>
      </c>
      <c r="AW931" s="89">
        <f t="shared" si="238"/>
        <v>0</v>
      </c>
      <c r="AX931" s="89">
        <f t="shared" si="238"/>
        <v>0</v>
      </c>
      <c r="AY931" s="89">
        <f t="shared" si="238"/>
        <v>0</v>
      </c>
      <c r="AZ931" s="89">
        <f t="shared" si="238"/>
        <v>0</v>
      </c>
      <c r="BA931" s="89">
        <f t="shared" si="238"/>
        <v>0</v>
      </c>
      <c r="BB931" s="89">
        <f t="shared" si="238"/>
        <v>0</v>
      </c>
      <c r="BC931" s="89">
        <f t="shared" si="238"/>
        <v>0</v>
      </c>
      <c r="BD931" s="89">
        <f t="shared" si="238"/>
        <v>0</v>
      </c>
      <c r="BE931" s="89">
        <f t="shared" si="238"/>
        <v>0</v>
      </c>
      <c r="BF931" s="89">
        <f t="shared" si="238"/>
        <v>0</v>
      </c>
      <c r="BG931" s="89">
        <f t="shared" si="238"/>
        <v>0</v>
      </c>
      <c r="BH931" s="89">
        <f t="shared" si="238"/>
        <v>0</v>
      </c>
      <c r="BI931" s="89">
        <f t="shared" si="238"/>
        <v>0</v>
      </c>
      <c r="BJ931" s="89">
        <f t="shared" si="238"/>
        <v>0</v>
      </c>
      <c r="BK931" s="89">
        <f t="shared" si="238"/>
        <v>0</v>
      </c>
      <c r="BL931" s="89">
        <f t="shared" si="238"/>
        <v>0</v>
      </c>
      <c r="BM931" s="89">
        <f t="shared" si="238"/>
        <v>0</v>
      </c>
      <c r="BN931" s="89">
        <f t="shared" ref="BN931" si="240">BN327*$B931</f>
        <v>0</v>
      </c>
      <c r="BO931" s="89">
        <f t="shared" si="239"/>
        <v>0</v>
      </c>
      <c r="BP931" s="89">
        <f t="shared" si="239"/>
        <v>0</v>
      </c>
      <c r="BQ931" s="89">
        <f t="shared" si="239"/>
        <v>0</v>
      </c>
      <c r="BR931" s="89">
        <f t="shared" si="239"/>
        <v>0</v>
      </c>
      <c r="BS931" s="89">
        <f t="shared" si="239"/>
        <v>0</v>
      </c>
      <c r="BT931" s="89">
        <f t="shared" si="239"/>
        <v>0</v>
      </c>
      <c r="BU931" s="89">
        <f t="shared" si="239"/>
        <v>0</v>
      </c>
      <c r="BV931" s="89">
        <f t="shared" si="239"/>
        <v>0</v>
      </c>
      <c r="BW931" s="89">
        <f t="shared" si="239"/>
        <v>0</v>
      </c>
      <c r="BX931" s="89">
        <f t="shared" si="239"/>
        <v>0</v>
      </c>
      <c r="BY931" s="89">
        <f t="shared" si="239"/>
        <v>0</v>
      </c>
      <c r="BZ931" s="89">
        <f t="shared" si="239"/>
        <v>0</v>
      </c>
      <c r="CA931" s="89">
        <f t="shared" si="239"/>
        <v>0</v>
      </c>
      <c r="CB931" s="89">
        <f t="shared" si="239"/>
        <v>0</v>
      </c>
      <c r="CC931" s="89">
        <f t="shared" si="239"/>
        <v>0</v>
      </c>
      <c r="CD931" s="89">
        <f t="shared" si="239"/>
        <v>0</v>
      </c>
      <c r="CE931" s="89">
        <f t="shared" si="239"/>
        <v>0</v>
      </c>
      <c r="CF931" s="89">
        <f t="shared" si="239"/>
        <v>0</v>
      </c>
      <c r="CG931" s="89">
        <f t="shared" si="239"/>
        <v>0</v>
      </c>
      <c r="CH931" s="89">
        <f t="shared" si="239"/>
        <v>0</v>
      </c>
      <c r="CI931" s="89">
        <f t="shared" si="239"/>
        <v>0</v>
      </c>
      <c r="CJ931" s="89">
        <f t="shared" si="239"/>
        <v>0</v>
      </c>
      <c r="CK931" s="89">
        <f t="shared" si="239"/>
        <v>0</v>
      </c>
      <c r="CL931" s="89">
        <f t="shared" si="239"/>
        <v>0</v>
      </c>
      <c r="CM931" s="89">
        <f t="shared" si="239"/>
        <v>0</v>
      </c>
      <c r="CN931" s="89">
        <f t="shared" si="239"/>
        <v>0</v>
      </c>
      <c r="CO931" s="89">
        <f t="shared" si="239"/>
        <v>0</v>
      </c>
      <c r="CP931" s="89">
        <f t="shared" si="239"/>
        <v>0</v>
      </c>
      <c r="CQ931" s="89">
        <f t="shared" si="239"/>
        <v>0</v>
      </c>
    </row>
    <row r="932" spans="1:95" s="89" customFormat="1" hidden="1" x14ac:dyDescent="0.25">
      <c r="A932" s="90" t="s">
        <v>382</v>
      </c>
      <c r="B932" s="91">
        <f>'[1]Base produits'!C324</f>
        <v>0</v>
      </c>
      <c r="C932" s="89">
        <f t="shared" ref="C932:BN935" si="241">C328*$B932</f>
        <v>0</v>
      </c>
      <c r="D932" s="89">
        <f t="shared" si="241"/>
        <v>0</v>
      </c>
      <c r="E932" s="89">
        <f t="shared" si="241"/>
        <v>0</v>
      </c>
      <c r="F932" s="89">
        <f t="shared" si="241"/>
        <v>0</v>
      </c>
      <c r="G932" s="89">
        <f t="shared" si="241"/>
        <v>0</v>
      </c>
      <c r="H932" s="89">
        <f t="shared" si="241"/>
        <v>0</v>
      </c>
      <c r="I932" s="89">
        <f t="shared" si="241"/>
        <v>0</v>
      </c>
      <c r="J932" s="89">
        <f t="shared" si="241"/>
        <v>0</v>
      </c>
      <c r="K932" s="89">
        <f t="shared" si="241"/>
        <v>0</v>
      </c>
      <c r="L932" s="89">
        <f t="shared" si="241"/>
        <v>0</v>
      </c>
      <c r="M932" s="89">
        <f t="shared" si="241"/>
        <v>0</v>
      </c>
      <c r="N932" s="89">
        <f t="shared" si="241"/>
        <v>0</v>
      </c>
      <c r="O932" s="89">
        <f t="shared" si="241"/>
        <v>0</v>
      </c>
      <c r="P932" s="89">
        <f t="shared" si="241"/>
        <v>0</v>
      </c>
      <c r="Q932" s="89">
        <f t="shared" si="241"/>
        <v>0</v>
      </c>
      <c r="R932" s="89">
        <f t="shared" si="241"/>
        <v>0</v>
      </c>
      <c r="S932" s="89">
        <f t="shared" si="241"/>
        <v>0</v>
      </c>
      <c r="T932" s="89">
        <f t="shared" si="241"/>
        <v>0</v>
      </c>
      <c r="U932" s="89">
        <f t="shared" si="241"/>
        <v>0</v>
      </c>
      <c r="V932" s="89">
        <f t="shared" si="241"/>
        <v>0</v>
      </c>
      <c r="W932" s="89">
        <f t="shared" si="241"/>
        <v>0</v>
      </c>
      <c r="X932" s="89">
        <f t="shared" si="241"/>
        <v>0</v>
      </c>
      <c r="Y932" s="89">
        <f t="shared" si="241"/>
        <v>0</v>
      </c>
      <c r="Z932" s="89">
        <f t="shared" si="241"/>
        <v>0</v>
      </c>
      <c r="AA932" s="89">
        <f t="shared" si="241"/>
        <v>0</v>
      </c>
      <c r="AB932" s="89">
        <f t="shared" si="241"/>
        <v>0</v>
      </c>
      <c r="AC932" s="89">
        <f t="shared" si="241"/>
        <v>0</v>
      </c>
      <c r="AD932" s="89">
        <f t="shared" si="241"/>
        <v>0</v>
      </c>
      <c r="AE932" s="89">
        <f t="shared" si="241"/>
        <v>0</v>
      </c>
      <c r="AF932" s="89">
        <f t="shared" si="241"/>
        <v>0</v>
      </c>
      <c r="AG932" s="89">
        <f t="shared" si="241"/>
        <v>0</v>
      </c>
      <c r="AH932" s="89">
        <f t="shared" si="241"/>
        <v>0</v>
      </c>
      <c r="AI932" s="89">
        <f t="shared" si="241"/>
        <v>0</v>
      </c>
      <c r="AJ932" s="89">
        <f t="shared" si="241"/>
        <v>0</v>
      </c>
      <c r="AK932" s="89">
        <f t="shared" si="241"/>
        <v>0</v>
      </c>
      <c r="AL932" s="89">
        <f t="shared" si="241"/>
        <v>0</v>
      </c>
      <c r="AM932" s="89">
        <f t="shared" si="241"/>
        <v>0</v>
      </c>
      <c r="AN932" s="89">
        <f t="shared" si="241"/>
        <v>0</v>
      </c>
      <c r="AO932" s="89">
        <f t="shared" si="241"/>
        <v>0</v>
      </c>
      <c r="AP932" s="89">
        <f t="shared" si="241"/>
        <v>0</v>
      </c>
      <c r="AQ932" s="89">
        <f t="shared" si="241"/>
        <v>0</v>
      </c>
      <c r="AR932" s="89">
        <f t="shared" si="241"/>
        <v>0</v>
      </c>
      <c r="AS932" s="89">
        <f t="shared" si="241"/>
        <v>0</v>
      </c>
      <c r="AT932" s="89">
        <f t="shared" si="241"/>
        <v>0</v>
      </c>
      <c r="AU932" s="89">
        <f t="shared" si="241"/>
        <v>0</v>
      </c>
      <c r="AV932" s="89">
        <f t="shared" si="241"/>
        <v>0</v>
      </c>
      <c r="AW932" s="89">
        <f t="shared" si="241"/>
        <v>0</v>
      </c>
      <c r="AX932" s="89">
        <f t="shared" si="241"/>
        <v>0</v>
      </c>
      <c r="AY932" s="89">
        <f t="shared" si="241"/>
        <v>0</v>
      </c>
      <c r="AZ932" s="89">
        <f t="shared" si="241"/>
        <v>0</v>
      </c>
      <c r="BA932" s="89">
        <f t="shared" si="241"/>
        <v>0</v>
      </c>
      <c r="BB932" s="89">
        <f t="shared" si="241"/>
        <v>0</v>
      </c>
      <c r="BC932" s="89">
        <f t="shared" si="241"/>
        <v>0</v>
      </c>
      <c r="BD932" s="89">
        <f t="shared" si="241"/>
        <v>0</v>
      </c>
      <c r="BE932" s="89">
        <f t="shared" si="241"/>
        <v>0</v>
      </c>
      <c r="BF932" s="89">
        <f t="shared" si="241"/>
        <v>0</v>
      </c>
      <c r="BG932" s="89">
        <f t="shared" si="241"/>
        <v>0</v>
      </c>
      <c r="BH932" s="89">
        <f t="shared" si="241"/>
        <v>0</v>
      </c>
      <c r="BI932" s="89">
        <f t="shared" si="241"/>
        <v>0</v>
      </c>
      <c r="BJ932" s="89">
        <f t="shared" si="241"/>
        <v>0</v>
      </c>
      <c r="BK932" s="89">
        <f t="shared" si="241"/>
        <v>0</v>
      </c>
      <c r="BL932" s="89">
        <f t="shared" si="241"/>
        <v>0</v>
      </c>
      <c r="BM932" s="89">
        <f t="shared" si="241"/>
        <v>0</v>
      </c>
      <c r="BN932" s="89">
        <f t="shared" si="241"/>
        <v>0</v>
      </c>
      <c r="BO932" s="89">
        <f t="shared" ref="BO932:CQ935" si="242">BO328*$B932</f>
        <v>0</v>
      </c>
      <c r="BP932" s="89">
        <f t="shared" si="242"/>
        <v>0</v>
      </c>
      <c r="BQ932" s="89">
        <f t="shared" si="242"/>
        <v>0</v>
      </c>
      <c r="BR932" s="89">
        <f t="shared" si="242"/>
        <v>0</v>
      </c>
      <c r="BS932" s="89">
        <f t="shared" si="242"/>
        <v>0</v>
      </c>
      <c r="BT932" s="89">
        <f t="shared" si="242"/>
        <v>0</v>
      </c>
      <c r="BU932" s="89">
        <f t="shared" si="242"/>
        <v>0</v>
      </c>
      <c r="BV932" s="89">
        <f t="shared" si="242"/>
        <v>0</v>
      </c>
      <c r="BW932" s="89">
        <f t="shared" si="242"/>
        <v>0</v>
      </c>
      <c r="BX932" s="89">
        <f t="shared" si="242"/>
        <v>0</v>
      </c>
      <c r="BY932" s="89">
        <f t="shared" si="242"/>
        <v>0</v>
      </c>
      <c r="BZ932" s="89">
        <f t="shared" si="242"/>
        <v>0</v>
      </c>
      <c r="CA932" s="89">
        <f t="shared" si="242"/>
        <v>0</v>
      </c>
      <c r="CB932" s="89">
        <f t="shared" si="242"/>
        <v>0</v>
      </c>
      <c r="CC932" s="89">
        <f t="shared" si="242"/>
        <v>0</v>
      </c>
      <c r="CD932" s="89">
        <f t="shared" si="242"/>
        <v>0</v>
      </c>
      <c r="CE932" s="89">
        <f t="shared" si="242"/>
        <v>0</v>
      </c>
      <c r="CF932" s="89">
        <f t="shared" si="242"/>
        <v>0</v>
      </c>
      <c r="CG932" s="89">
        <f t="shared" si="242"/>
        <v>0</v>
      </c>
      <c r="CH932" s="89">
        <f t="shared" si="242"/>
        <v>0</v>
      </c>
      <c r="CI932" s="89">
        <f t="shared" si="242"/>
        <v>0</v>
      </c>
      <c r="CJ932" s="89">
        <f t="shared" si="242"/>
        <v>0</v>
      </c>
      <c r="CK932" s="89">
        <f t="shared" si="242"/>
        <v>0</v>
      </c>
      <c r="CL932" s="89">
        <f t="shared" si="242"/>
        <v>0</v>
      </c>
      <c r="CM932" s="89">
        <f t="shared" si="242"/>
        <v>0</v>
      </c>
      <c r="CN932" s="89">
        <f t="shared" si="242"/>
        <v>0</v>
      </c>
      <c r="CO932" s="89">
        <f t="shared" si="242"/>
        <v>0</v>
      </c>
      <c r="CP932" s="89">
        <f t="shared" si="242"/>
        <v>0</v>
      </c>
      <c r="CQ932" s="89">
        <f t="shared" si="242"/>
        <v>0</v>
      </c>
    </row>
    <row r="933" spans="1:95" s="89" customFormat="1" hidden="1" x14ac:dyDescent="0.25">
      <c r="A933" s="90" t="s">
        <v>383</v>
      </c>
      <c r="B933" s="91">
        <f>'[1]Base produits'!C325</f>
        <v>0</v>
      </c>
      <c r="C933" s="89">
        <f t="shared" si="241"/>
        <v>0</v>
      </c>
      <c r="D933" s="89">
        <f t="shared" si="241"/>
        <v>0</v>
      </c>
      <c r="E933" s="89">
        <f t="shared" si="241"/>
        <v>0</v>
      </c>
      <c r="F933" s="89">
        <f t="shared" si="241"/>
        <v>0</v>
      </c>
      <c r="G933" s="89">
        <f t="shared" si="241"/>
        <v>0</v>
      </c>
      <c r="H933" s="89">
        <f t="shared" si="241"/>
        <v>0</v>
      </c>
      <c r="I933" s="89">
        <f t="shared" si="241"/>
        <v>0</v>
      </c>
      <c r="J933" s="89">
        <f t="shared" si="241"/>
        <v>0</v>
      </c>
      <c r="K933" s="89">
        <f t="shared" si="241"/>
        <v>0</v>
      </c>
      <c r="L933" s="89">
        <f t="shared" si="241"/>
        <v>0</v>
      </c>
      <c r="M933" s="89">
        <f t="shared" si="241"/>
        <v>0</v>
      </c>
      <c r="N933" s="89">
        <f t="shared" si="241"/>
        <v>0</v>
      </c>
      <c r="O933" s="89">
        <f t="shared" si="241"/>
        <v>0</v>
      </c>
      <c r="P933" s="89">
        <f t="shared" si="241"/>
        <v>0</v>
      </c>
      <c r="Q933" s="89">
        <f t="shared" si="241"/>
        <v>0</v>
      </c>
      <c r="R933" s="89">
        <f t="shared" si="241"/>
        <v>0</v>
      </c>
      <c r="S933" s="89">
        <f t="shared" si="241"/>
        <v>0</v>
      </c>
      <c r="T933" s="89">
        <f t="shared" si="241"/>
        <v>0</v>
      </c>
      <c r="U933" s="89">
        <f t="shared" si="241"/>
        <v>0</v>
      </c>
      <c r="V933" s="89">
        <f t="shared" si="241"/>
        <v>0</v>
      </c>
      <c r="W933" s="89">
        <f t="shared" si="241"/>
        <v>0</v>
      </c>
      <c r="X933" s="89">
        <f t="shared" si="241"/>
        <v>0</v>
      </c>
      <c r="Y933" s="89">
        <f t="shared" si="241"/>
        <v>0</v>
      </c>
      <c r="Z933" s="89">
        <f t="shared" si="241"/>
        <v>0</v>
      </c>
      <c r="AA933" s="89">
        <f t="shared" si="241"/>
        <v>0</v>
      </c>
      <c r="AB933" s="89">
        <f t="shared" si="241"/>
        <v>0</v>
      </c>
      <c r="AC933" s="89">
        <f t="shared" si="241"/>
        <v>0</v>
      </c>
      <c r="AD933" s="89">
        <f t="shared" si="241"/>
        <v>0</v>
      </c>
      <c r="AE933" s="89">
        <f t="shared" si="241"/>
        <v>0</v>
      </c>
      <c r="AF933" s="89">
        <f t="shared" si="241"/>
        <v>0</v>
      </c>
      <c r="AG933" s="89">
        <f t="shared" si="241"/>
        <v>0</v>
      </c>
      <c r="AH933" s="89">
        <f t="shared" si="241"/>
        <v>0</v>
      </c>
      <c r="AI933" s="89">
        <f t="shared" si="241"/>
        <v>0</v>
      </c>
      <c r="AJ933" s="89">
        <f t="shared" si="241"/>
        <v>0</v>
      </c>
      <c r="AK933" s="89">
        <f t="shared" si="241"/>
        <v>0</v>
      </c>
      <c r="AL933" s="89">
        <f t="shared" si="241"/>
        <v>0</v>
      </c>
      <c r="AM933" s="89">
        <f t="shared" si="241"/>
        <v>0</v>
      </c>
      <c r="AN933" s="89">
        <f t="shared" si="241"/>
        <v>0</v>
      </c>
      <c r="AO933" s="89">
        <f t="shared" si="241"/>
        <v>0</v>
      </c>
      <c r="AP933" s="89">
        <f t="shared" si="241"/>
        <v>0</v>
      </c>
      <c r="AQ933" s="89">
        <f t="shared" si="241"/>
        <v>0</v>
      </c>
      <c r="AR933" s="89">
        <f t="shared" si="241"/>
        <v>0</v>
      </c>
      <c r="AS933" s="89">
        <f t="shared" si="241"/>
        <v>0</v>
      </c>
      <c r="AT933" s="89">
        <f t="shared" si="241"/>
        <v>0</v>
      </c>
      <c r="AU933" s="89">
        <f t="shared" si="241"/>
        <v>0</v>
      </c>
      <c r="AV933" s="89">
        <f t="shared" si="241"/>
        <v>0</v>
      </c>
      <c r="AW933" s="89">
        <f t="shared" si="241"/>
        <v>0</v>
      </c>
      <c r="AX933" s="89">
        <f t="shared" si="241"/>
        <v>0</v>
      </c>
      <c r="AY933" s="89">
        <f t="shared" si="241"/>
        <v>0</v>
      </c>
      <c r="AZ933" s="89">
        <f t="shared" si="241"/>
        <v>0</v>
      </c>
      <c r="BA933" s="89">
        <f t="shared" si="241"/>
        <v>0</v>
      </c>
      <c r="BB933" s="89">
        <f t="shared" si="241"/>
        <v>0</v>
      </c>
      <c r="BC933" s="89">
        <f t="shared" si="241"/>
        <v>0</v>
      </c>
      <c r="BD933" s="89">
        <f t="shared" si="241"/>
        <v>0</v>
      </c>
      <c r="BE933" s="89">
        <f t="shared" si="241"/>
        <v>0</v>
      </c>
      <c r="BF933" s="89">
        <f t="shared" si="241"/>
        <v>0</v>
      </c>
      <c r="BG933" s="89">
        <f t="shared" si="241"/>
        <v>0</v>
      </c>
      <c r="BH933" s="89">
        <f t="shared" si="241"/>
        <v>0</v>
      </c>
      <c r="BI933" s="89">
        <f t="shared" si="241"/>
        <v>0</v>
      </c>
      <c r="BJ933" s="89">
        <f t="shared" si="241"/>
        <v>0</v>
      </c>
      <c r="BK933" s="89">
        <f t="shared" si="241"/>
        <v>0</v>
      </c>
      <c r="BL933" s="89">
        <f t="shared" si="241"/>
        <v>0</v>
      </c>
      <c r="BM933" s="89">
        <f t="shared" si="241"/>
        <v>0</v>
      </c>
      <c r="BN933" s="89">
        <f t="shared" si="241"/>
        <v>0</v>
      </c>
      <c r="BO933" s="89">
        <f t="shared" si="242"/>
        <v>0</v>
      </c>
      <c r="BP933" s="89">
        <f t="shared" si="242"/>
        <v>0</v>
      </c>
      <c r="BQ933" s="89">
        <f t="shared" si="242"/>
        <v>0</v>
      </c>
      <c r="BR933" s="89">
        <f t="shared" si="242"/>
        <v>0</v>
      </c>
      <c r="BS933" s="89">
        <f t="shared" si="242"/>
        <v>0</v>
      </c>
      <c r="BT933" s="89">
        <f t="shared" si="242"/>
        <v>0</v>
      </c>
      <c r="BU933" s="89">
        <f t="shared" si="242"/>
        <v>0</v>
      </c>
      <c r="BV933" s="89">
        <f t="shared" si="242"/>
        <v>0</v>
      </c>
      <c r="BW933" s="89">
        <f t="shared" si="242"/>
        <v>0</v>
      </c>
      <c r="BX933" s="89">
        <f t="shared" si="242"/>
        <v>0</v>
      </c>
      <c r="BY933" s="89">
        <f t="shared" si="242"/>
        <v>0</v>
      </c>
      <c r="BZ933" s="89">
        <f t="shared" si="242"/>
        <v>0</v>
      </c>
      <c r="CA933" s="89">
        <f t="shared" si="242"/>
        <v>0</v>
      </c>
      <c r="CB933" s="89">
        <f t="shared" si="242"/>
        <v>0</v>
      </c>
      <c r="CC933" s="89">
        <f t="shared" si="242"/>
        <v>0</v>
      </c>
      <c r="CD933" s="89">
        <f t="shared" si="242"/>
        <v>0</v>
      </c>
      <c r="CE933" s="89">
        <f t="shared" si="242"/>
        <v>0</v>
      </c>
      <c r="CF933" s="89">
        <f t="shared" si="242"/>
        <v>0</v>
      </c>
      <c r="CG933" s="89">
        <f t="shared" si="242"/>
        <v>0</v>
      </c>
      <c r="CH933" s="89">
        <f t="shared" si="242"/>
        <v>0</v>
      </c>
      <c r="CI933" s="89">
        <f t="shared" si="242"/>
        <v>0</v>
      </c>
      <c r="CJ933" s="89">
        <f t="shared" si="242"/>
        <v>0</v>
      </c>
      <c r="CK933" s="89">
        <f t="shared" si="242"/>
        <v>0</v>
      </c>
      <c r="CL933" s="89">
        <f t="shared" si="242"/>
        <v>0</v>
      </c>
      <c r="CM933" s="89">
        <f t="shared" si="242"/>
        <v>0</v>
      </c>
      <c r="CN933" s="89">
        <f t="shared" si="242"/>
        <v>0</v>
      </c>
      <c r="CO933" s="89">
        <f t="shared" si="242"/>
        <v>0</v>
      </c>
      <c r="CP933" s="89">
        <f t="shared" si="242"/>
        <v>0</v>
      </c>
      <c r="CQ933" s="89">
        <f t="shared" si="242"/>
        <v>0</v>
      </c>
    </row>
    <row r="934" spans="1:95" s="89" customFormat="1" hidden="1" x14ac:dyDescent="0.25">
      <c r="A934" s="90" t="s">
        <v>384</v>
      </c>
      <c r="B934" s="91">
        <f>'[1]Base produits'!C326</f>
        <v>0</v>
      </c>
      <c r="C934" s="89">
        <f t="shared" si="241"/>
        <v>0</v>
      </c>
      <c r="D934" s="89">
        <f t="shared" si="241"/>
        <v>0</v>
      </c>
      <c r="E934" s="89">
        <f t="shared" si="241"/>
        <v>0</v>
      </c>
      <c r="F934" s="89">
        <f t="shared" si="241"/>
        <v>0</v>
      </c>
      <c r="G934" s="89">
        <f t="shared" si="241"/>
        <v>0</v>
      </c>
      <c r="H934" s="89">
        <f t="shared" si="241"/>
        <v>0</v>
      </c>
      <c r="I934" s="89">
        <f t="shared" si="241"/>
        <v>0</v>
      </c>
      <c r="J934" s="89">
        <f t="shared" si="241"/>
        <v>0</v>
      </c>
      <c r="K934" s="89">
        <f t="shared" si="241"/>
        <v>0</v>
      </c>
      <c r="L934" s="89">
        <f t="shared" si="241"/>
        <v>0</v>
      </c>
      <c r="M934" s="89">
        <f t="shared" si="241"/>
        <v>0</v>
      </c>
      <c r="N934" s="89">
        <f t="shared" si="241"/>
        <v>0</v>
      </c>
      <c r="O934" s="89">
        <f t="shared" si="241"/>
        <v>0</v>
      </c>
      <c r="P934" s="89">
        <f t="shared" si="241"/>
        <v>0</v>
      </c>
      <c r="Q934" s="89">
        <f t="shared" si="241"/>
        <v>0</v>
      </c>
      <c r="R934" s="89">
        <f t="shared" si="241"/>
        <v>0</v>
      </c>
      <c r="S934" s="89">
        <f t="shared" si="241"/>
        <v>0</v>
      </c>
      <c r="T934" s="89">
        <f t="shared" si="241"/>
        <v>0</v>
      </c>
      <c r="U934" s="89">
        <f t="shared" si="241"/>
        <v>0</v>
      </c>
      <c r="V934" s="89">
        <f t="shared" si="241"/>
        <v>0</v>
      </c>
      <c r="W934" s="89">
        <f t="shared" si="241"/>
        <v>0</v>
      </c>
      <c r="X934" s="89">
        <f t="shared" si="241"/>
        <v>0</v>
      </c>
      <c r="Y934" s="89">
        <f t="shared" si="241"/>
        <v>0</v>
      </c>
      <c r="Z934" s="89">
        <f t="shared" si="241"/>
        <v>0</v>
      </c>
      <c r="AA934" s="89">
        <f t="shared" si="241"/>
        <v>0</v>
      </c>
      <c r="AB934" s="89">
        <f t="shared" si="241"/>
        <v>0</v>
      </c>
      <c r="AC934" s="89">
        <f t="shared" si="241"/>
        <v>0</v>
      </c>
      <c r="AD934" s="89">
        <f t="shared" si="241"/>
        <v>0</v>
      </c>
      <c r="AE934" s="89">
        <f t="shared" si="241"/>
        <v>0</v>
      </c>
      <c r="AF934" s="89">
        <f t="shared" si="241"/>
        <v>0</v>
      </c>
      <c r="AG934" s="89">
        <f t="shared" si="241"/>
        <v>0</v>
      </c>
      <c r="AH934" s="89">
        <f t="shared" si="241"/>
        <v>0</v>
      </c>
      <c r="AI934" s="89">
        <f t="shared" si="241"/>
        <v>0</v>
      </c>
      <c r="AJ934" s="89">
        <f t="shared" si="241"/>
        <v>0</v>
      </c>
      <c r="AK934" s="89">
        <f t="shared" si="241"/>
        <v>0</v>
      </c>
      <c r="AL934" s="89">
        <f t="shared" si="241"/>
        <v>0</v>
      </c>
      <c r="AM934" s="89">
        <f t="shared" si="241"/>
        <v>0</v>
      </c>
      <c r="AN934" s="89">
        <f t="shared" si="241"/>
        <v>0</v>
      </c>
      <c r="AO934" s="89">
        <f t="shared" si="241"/>
        <v>0</v>
      </c>
      <c r="AP934" s="89">
        <f t="shared" si="241"/>
        <v>0</v>
      </c>
      <c r="AQ934" s="89">
        <f t="shared" si="241"/>
        <v>0</v>
      </c>
      <c r="AR934" s="89">
        <f t="shared" si="241"/>
        <v>0</v>
      </c>
      <c r="AS934" s="89">
        <f t="shared" si="241"/>
        <v>0</v>
      </c>
      <c r="AT934" s="89">
        <f t="shared" si="241"/>
        <v>0</v>
      </c>
      <c r="AU934" s="89">
        <f t="shared" si="241"/>
        <v>0</v>
      </c>
      <c r="AV934" s="89">
        <f t="shared" si="241"/>
        <v>0</v>
      </c>
      <c r="AW934" s="89">
        <f t="shared" si="241"/>
        <v>0</v>
      </c>
      <c r="AX934" s="89">
        <f t="shared" si="241"/>
        <v>0</v>
      </c>
      <c r="AY934" s="89">
        <f t="shared" si="241"/>
        <v>0</v>
      </c>
      <c r="AZ934" s="89">
        <f t="shared" si="241"/>
        <v>0</v>
      </c>
      <c r="BA934" s="89">
        <f t="shared" si="241"/>
        <v>0</v>
      </c>
      <c r="BB934" s="89">
        <f t="shared" si="241"/>
        <v>0</v>
      </c>
      <c r="BC934" s="89">
        <f t="shared" si="241"/>
        <v>0</v>
      </c>
      <c r="BD934" s="89">
        <f t="shared" si="241"/>
        <v>0</v>
      </c>
      <c r="BE934" s="89">
        <f t="shared" si="241"/>
        <v>0</v>
      </c>
      <c r="BF934" s="89">
        <f t="shared" si="241"/>
        <v>0</v>
      </c>
      <c r="BG934" s="89">
        <f t="shared" si="241"/>
        <v>0</v>
      </c>
      <c r="BH934" s="89">
        <f t="shared" si="241"/>
        <v>0</v>
      </c>
      <c r="BI934" s="89">
        <f t="shared" si="241"/>
        <v>0</v>
      </c>
      <c r="BJ934" s="89">
        <f t="shared" si="241"/>
        <v>0</v>
      </c>
      <c r="BK934" s="89">
        <f t="shared" si="241"/>
        <v>0</v>
      </c>
      <c r="BL934" s="89">
        <f t="shared" si="241"/>
        <v>0</v>
      </c>
      <c r="BM934" s="89">
        <f t="shared" si="241"/>
        <v>0</v>
      </c>
      <c r="BN934" s="89">
        <f t="shared" si="241"/>
        <v>0</v>
      </c>
      <c r="BO934" s="89">
        <f t="shared" si="242"/>
        <v>0</v>
      </c>
      <c r="BP934" s="89">
        <f t="shared" si="242"/>
        <v>0</v>
      </c>
      <c r="BQ934" s="89">
        <f t="shared" si="242"/>
        <v>0</v>
      </c>
      <c r="BR934" s="89">
        <f t="shared" si="242"/>
        <v>0</v>
      </c>
      <c r="BS934" s="89">
        <f t="shared" si="242"/>
        <v>0</v>
      </c>
      <c r="BT934" s="89">
        <f t="shared" si="242"/>
        <v>0</v>
      </c>
      <c r="BU934" s="89">
        <f t="shared" si="242"/>
        <v>0</v>
      </c>
      <c r="BV934" s="89">
        <f t="shared" si="242"/>
        <v>0</v>
      </c>
      <c r="BW934" s="89">
        <f t="shared" si="242"/>
        <v>0</v>
      </c>
      <c r="BX934" s="89">
        <f t="shared" si="242"/>
        <v>0</v>
      </c>
      <c r="BY934" s="89">
        <f t="shared" si="242"/>
        <v>0</v>
      </c>
      <c r="BZ934" s="89">
        <f t="shared" si="242"/>
        <v>0</v>
      </c>
      <c r="CA934" s="89">
        <f t="shared" si="242"/>
        <v>0</v>
      </c>
      <c r="CB934" s="89">
        <f t="shared" si="242"/>
        <v>0</v>
      </c>
      <c r="CC934" s="89">
        <f t="shared" si="242"/>
        <v>0</v>
      </c>
      <c r="CD934" s="89">
        <f t="shared" si="242"/>
        <v>0</v>
      </c>
      <c r="CE934" s="89">
        <f t="shared" si="242"/>
        <v>0</v>
      </c>
      <c r="CF934" s="89">
        <f t="shared" si="242"/>
        <v>0</v>
      </c>
      <c r="CG934" s="89">
        <f t="shared" si="242"/>
        <v>0</v>
      </c>
      <c r="CH934" s="89">
        <f t="shared" si="242"/>
        <v>0</v>
      </c>
      <c r="CI934" s="89">
        <f t="shared" si="242"/>
        <v>0</v>
      </c>
      <c r="CJ934" s="89">
        <f t="shared" si="242"/>
        <v>0</v>
      </c>
      <c r="CK934" s="89">
        <f t="shared" si="242"/>
        <v>0</v>
      </c>
      <c r="CL934" s="89">
        <f t="shared" si="242"/>
        <v>0</v>
      </c>
      <c r="CM934" s="89">
        <f t="shared" si="242"/>
        <v>0</v>
      </c>
      <c r="CN934" s="89">
        <f t="shared" si="242"/>
        <v>0</v>
      </c>
      <c r="CO934" s="89">
        <f t="shared" si="242"/>
        <v>0</v>
      </c>
      <c r="CP934" s="89">
        <f t="shared" si="242"/>
        <v>0</v>
      </c>
      <c r="CQ934" s="89">
        <f t="shared" si="242"/>
        <v>0</v>
      </c>
    </row>
    <row r="935" spans="1:95" s="89" customFormat="1" hidden="1" x14ac:dyDescent="0.25">
      <c r="A935" s="90" t="s">
        <v>385</v>
      </c>
      <c r="B935" s="91">
        <f>'[1]Base produits'!C327</f>
        <v>0</v>
      </c>
      <c r="C935" s="89">
        <f t="shared" si="241"/>
        <v>0</v>
      </c>
      <c r="D935" s="89">
        <f t="shared" si="241"/>
        <v>0</v>
      </c>
      <c r="E935" s="89">
        <f t="shared" si="241"/>
        <v>0</v>
      </c>
      <c r="F935" s="89">
        <f t="shared" si="241"/>
        <v>0</v>
      </c>
      <c r="G935" s="89">
        <f t="shared" si="241"/>
        <v>0</v>
      </c>
      <c r="H935" s="89">
        <f t="shared" si="241"/>
        <v>0</v>
      </c>
      <c r="I935" s="89">
        <f t="shared" si="241"/>
        <v>0</v>
      </c>
      <c r="J935" s="89">
        <f t="shared" si="241"/>
        <v>0</v>
      </c>
      <c r="K935" s="89">
        <f t="shared" si="241"/>
        <v>0</v>
      </c>
      <c r="L935" s="89">
        <f t="shared" si="241"/>
        <v>0</v>
      </c>
      <c r="M935" s="89">
        <f t="shared" si="241"/>
        <v>0</v>
      </c>
      <c r="N935" s="89">
        <f t="shared" si="241"/>
        <v>0</v>
      </c>
      <c r="O935" s="89">
        <f t="shared" si="241"/>
        <v>0</v>
      </c>
      <c r="P935" s="89">
        <f t="shared" si="241"/>
        <v>0</v>
      </c>
      <c r="Q935" s="89">
        <f t="shared" si="241"/>
        <v>0</v>
      </c>
      <c r="R935" s="89">
        <f t="shared" si="241"/>
        <v>0</v>
      </c>
      <c r="S935" s="89">
        <f t="shared" si="241"/>
        <v>0</v>
      </c>
      <c r="T935" s="89">
        <f t="shared" si="241"/>
        <v>0</v>
      </c>
      <c r="U935" s="89">
        <f t="shared" si="241"/>
        <v>0</v>
      </c>
      <c r="V935" s="89">
        <f t="shared" si="241"/>
        <v>0</v>
      </c>
      <c r="W935" s="89">
        <f t="shared" si="241"/>
        <v>0</v>
      </c>
      <c r="X935" s="89">
        <f t="shared" si="241"/>
        <v>0</v>
      </c>
      <c r="Y935" s="89">
        <f t="shared" si="241"/>
        <v>0</v>
      </c>
      <c r="Z935" s="89">
        <f t="shared" si="241"/>
        <v>0</v>
      </c>
      <c r="AA935" s="89">
        <f t="shared" si="241"/>
        <v>0</v>
      </c>
      <c r="AB935" s="89">
        <f t="shared" si="241"/>
        <v>0</v>
      </c>
      <c r="AC935" s="89">
        <f t="shared" si="241"/>
        <v>0</v>
      </c>
      <c r="AD935" s="89">
        <f t="shared" si="241"/>
        <v>0</v>
      </c>
      <c r="AE935" s="89">
        <f t="shared" si="241"/>
        <v>0</v>
      </c>
      <c r="AF935" s="89">
        <f t="shared" si="241"/>
        <v>0</v>
      </c>
      <c r="AG935" s="89">
        <f t="shared" si="241"/>
        <v>0</v>
      </c>
      <c r="AH935" s="89">
        <f t="shared" si="241"/>
        <v>0</v>
      </c>
      <c r="AI935" s="89">
        <f t="shared" si="241"/>
        <v>0</v>
      </c>
      <c r="AJ935" s="89">
        <f t="shared" si="241"/>
        <v>0</v>
      </c>
      <c r="AK935" s="89">
        <f t="shared" si="241"/>
        <v>0</v>
      </c>
      <c r="AL935" s="89">
        <f t="shared" si="241"/>
        <v>0</v>
      </c>
      <c r="AM935" s="89">
        <f t="shared" si="241"/>
        <v>0</v>
      </c>
      <c r="AN935" s="89">
        <f t="shared" si="241"/>
        <v>0</v>
      </c>
      <c r="AO935" s="89">
        <f t="shared" si="241"/>
        <v>0</v>
      </c>
      <c r="AP935" s="89">
        <f t="shared" si="241"/>
        <v>0</v>
      </c>
      <c r="AQ935" s="89">
        <f t="shared" si="241"/>
        <v>0</v>
      </c>
      <c r="AR935" s="89">
        <f t="shared" si="241"/>
        <v>0</v>
      </c>
      <c r="AS935" s="89">
        <f t="shared" si="241"/>
        <v>0</v>
      </c>
      <c r="AT935" s="89">
        <f t="shared" si="241"/>
        <v>0</v>
      </c>
      <c r="AU935" s="89">
        <f t="shared" si="241"/>
        <v>0</v>
      </c>
      <c r="AV935" s="89">
        <f t="shared" si="241"/>
        <v>0</v>
      </c>
      <c r="AW935" s="89">
        <f t="shared" si="241"/>
        <v>0</v>
      </c>
      <c r="AX935" s="89">
        <f t="shared" si="241"/>
        <v>0</v>
      </c>
      <c r="AY935" s="89">
        <f t="shared" si="241"/>
        <v>0</v>
      </c>
      <c r="AZ935" s="89">
        <f t="shared" si="241"/>
        <v>0</v>
      </c>
      <c r="BA935" s="89">
        <f t="shared" si="241"/>
        <v>0</v>
      </c>
      <c r="BB935" s="89">
        <f t="shared" si="241"/>
        <v>0</v>
      </c>
      <c r="BC935" s="89">
        <f t="shared" si="241"/>
        <v>0</v>
      </c>
      <c r="BD935" s="89">
        <f t="shared" si="241"/>
        <v>0</v>
      </c>
      <c r="BE935" s="89">
        <f t="shared" si="241"/>
        <v>0</v>
      </c>
      <c r="BF935" s="89">
        <f t="shared" si="241"/>
        <v>0</v>
      </c>
      <c r="BG935" s="89">
        <f t="shared" si="241"/>
        <v>0</v>
      </c>
      <c r="BH935" s="89">
        <f t="shared" si="241"/>
        <v>0</v>
      </c>
      <c r="BI935" s="89">
        <f t="shared" si="241"/>
        <v>0</v>
      </c>
      <c r="BJ935" s="89">
        <f t="shared" si="241"/>
        <v>0</v>
      </c>
      <c r="BK935" s="89">
        <f t="shared" si="241"/>
        <v>0</v>
      </c>
      <c r="BL935" s="89">
        <f t="shared" si="241"/>
        <v>0</v>
      </c>
      <c r="BM935" s="89">
        <f t="shared" si="241"/>
        <v>0</v>
      </c>
      <c r="BN935" s="89">
        <f t="shared" ref="BN935" si="243">BN331*$B935</f>
        <v>0</v>
      </c>
      <c r="BO935" s="89">
        <f t="shared" si="242"/>
        <v>0</v>
      </c>
      <c r="BP935" s="89">
        <f t="shared" si="242"/>
        <v>0</v>
      </c>
      <c r="BQ935" s="89">
        <f t="shared" si="242"/>
        <v>0</v>
      </c>
      <c r="BR935" s="89">
        <f t="shared" si="242"/>
        <v>0</v>
      </c>
      <c r="BS935" s="89">
        <f t="shared" si="242"/>
        <v>0</v>
      </c>
      <c r="BT935" s="89">
        <f t="shared" si="242"/>
        <v>0</v>
      </c>
      <c r="BU935" s="89">
        <f t="shared" si="242"/>
        <v>0</v>
      </c>
      <c r="BV935" s="89">
        <f t="shared" si="242"/>
        <v>0</v>
      </c>
      <c r="BW935" s="89">
        <f t="shared" si="242"/>
        <v>0</v>
      </c>
      <c r="BX935" s="89">
        <f t="shared" si="242"/>
        <v>0</v>
      </c>
      <c r="BY935" s="89">
        <f t="shared" si="242"/>
        <v>0</v>
      </c>
      <c r="BZ935" s="89">
        <f t="shared" si="242"/>
        <v>0</v>
      </c>
      <c r="CA935" s="89">
        <f t="shared" si="242"/>
        <v>0</v>
      </c>
      <c r="CB935" s="89">
        <f t="shared" si="242"/>
        <v>0</v>
      </c>
      <c r="CC935" s="89">
        <f t="shared" si="242"/>
        <v>0</v>
      </c>
      <c r="CD935" s="89">
        <f t="shared" si="242"/>
        <v>0</v>
      </c>
      <c r="CE935" s="89">
        <f t="shared" si="242"/>
        <v>0</v>
      </c>
      <c r="CF935" s="89">
        <f t="shared" si="242"/>
        <v>0</v>
      </c>
      <c r="CG935" s="89">
        <f t="shared" si="242"/>
        <v>0</v>
      </c>
      <c r="CH935" s="89">
        <f t="shared" si="242"/>
        <v>0</v>
      </c>
      <c r="CI935" s="89">
        <f t="shared" si="242"/>
        <v>0</v>
      </c>
      <c r="CJ935" s="89">
        <f t="shared" si="242"/>
        <v>0</v>
      </c>
      <c r="CK935" s="89">
        <f t="shared" si="242"/>
        <v>0</v>
      </c>
      <c r="CL935" s="89">
        <f t="shared" si="242"/>
        <v>0</v>
      </c>
      <c r="CM935" s="89">
        <f t="shared" si="242"/>
        <v>0</v>
      </c>
      <c r="CN935" s="89">
        <f t="shared" si="242"/>
        <v>0</v>
      </c>
      <c r="CO935" s="89">
        <f t="shared" si="242"/>
        <v>0</v>
      </c>
      <c r="CP935" s="89">
        <f t="shared" si="242"/>
        <v>0</v>
      </c>
      <c r="CQ935" s="89">
        <f t="shared" si="242"/>
        <v>0</v>
      </c>
    </row>
    <row r="936" spans="1:95" s="89" customFormat="1" hidden="1" x14ac:dyDescent="0.25">
      <c r="A936" s="90" t="s">
        <v>386</v>
      </c>
      <c r="B936" s="91">
        <f>'[1]Base produits'!C328</f>
        <v>0</v>
      </c>
      <c r="C936" s="89">
        <f t="shared" ref="C936:BN939" si="244">C332*$B936</f>
        <v>0</v>
      </c>
      <c r="D936" s="89">
        <f t="shared" si="244"/>
        <v>0</v>
      </c>
      <c r="E936" s="89">
        <f t="shared" si="244"/>
        <v>0</v>
      </c>
      <c r="F936" s="89">
        <f t="shared" si="244"/>
        <v>0</v>
      </c>
      <c r="G936" s="89">
        <f t="shared" si="244"/>
        <v>0</v>
      </c>
      <c r="H936" s="89">
        <f t="shared" si="244"/>
        <v>0</v>
      </c>
      <c r="I936" s="89">
        <f t="shared" si="244"/>
        <v>0</v>
      </c>
      <c r="J936" s="89">
        <f t="shared" si="244"/>
        <v>0</v>
      </c>
      <c r="K936" s="89">
        <f t="shared" si="244"/>
        <v>0</v>
      </c>
      <c r="L936" s="89">
        <f t="shared" si="244"/>
        <v>0</v>
      </c>
      <c r="M936" s="89">
        <f t="shared" si="244"/>
        <v>0</v>
      </c>
      <c r="N936" s="89">
        <f t="shared" si="244"/>
        <v>0</v>
      </c>
      <c r="O936" s="89">
        <f t="shared" si="244"/>
        <v>0</v>
      </c>
      <c r="P936" s="89">
        <f t="shared" si="244"/>
        <v>0</v>
      </c>
      <c r="Q936" s="89">
        <f t="shared" si="244"/>
        <v>0</v>
      </c>
      <c r="R936" s="89">
        <f t="shared" si="244"/>
        <v>0</v>
      </c>
      <c r="S936" s="89">
        <f t="shared" si="244"/>
        <v>0</v>
      </c>
      <c r="T936" s="89">
        <f t="shared" si="244"/>
        <v>0</v>
      </c>
      <c r="U936" s="89">
        <f t="shared" si="244"/>
        <v>0</v>
      </c>
      <c r="V936" s="89">
        <f t="shared" si="244"/>
        <v>0</v>
      </c>
      <c r="W936" s="89">
        <f t="shared" si="244"/>
        <v>0</v>
      </c>
      <c r="X936" s="89">
        <f t="shared" si="244"/>
        <v>0</v>
      </c>
      <c r="Y936" s="89">
        <f t="shared" si="244"/>
        <v>0</v>
      </c>
      <c r="Z936" s="89">
        <f t="shared" si="244"/>
        <v>0</v>
      </c>
      <c r="AA936" s="89">
        <f t="shared" si="244"/>
        <v>0</v>
      </c>
      <c r="AB936" s="89">
        <f t="shared" si="244"/>
        <v>0</v>
      </c>
      <c r="AC936" s="89">
        <f t="shared" si="244"/>
        <v>0</v>
      </c>
      <c r="AD936" s="89">
        <f t="shared" si="244"/>
        <v>0</v>
      </c>
      <c r="AE936" s="89">
        <f t="shared" si="244"/>
        <v>0</v>
      </c>
      <c r="AF936" s="89">
        <f t="shared" si="244"/>
        <v>0</v>
      </c>
      <c r="AG936" s="89">
        <f t="shared" si="244"/>
        <v>0</v>
      </c>
      <c r="AH936" s="89">
        <f t="shared" si="244"/>
        <v>0</v>
      </c>
      <c r="AI936" s="89">
        <f t="shared" si="244"/>
        <v>0</v>
      </c>
      <c r="AJ936" s="89">
        <f t="shared" si="244"/>
        <v>0</v>
      </c>
      <c r="AK936" s="89">
        <f t="shared" si="244"/>
        <v>0</v>
      </c>
      <c r="AL936" s="89">
        <f t="shared" si="244"/>
        <v>0</v>
      </c>
      <c r="AM936" s="89">
        <f t="shared" si="244"/>
        <v>0</v>
      </c>
      <c r="AN936" s="89">
        <f t="shared" si="244"/>
        <v>0</v>
      </c>
      <c r="AO936" s="89">
        <f t="shared" si="244"/>
        <v>0</v>
      </c>
      <c r="AP936" s="89">
        <f t="shared" si="244"/>
        <v>0</v>
      </c>
      <c r="AQ936" s="89">
        <f t="shared" si="244"/>
        <v>0</v>
      </c>
      <c r="AR936" s="89">
        <f t="shared" si="244"/>
        <v>0</v>
      </c>
      <c r="AS936" s="89">
        <f t="shared" si="244"/>
        <v>0</v>
      </c>
      <c r="AT936" s="89">
        <f t="shared" si="244"/>
        <v>0</v>
      </c>
      <c r="AU936" s="89">
        <f t="shared" si="244"/>
        <v>0</v>
      </c>
      <c r="AV936" s="89">
        <f t="shared" si="244"/>
        <v>0</v>
      </c>
      <c r="AW936" s="89">
        <f t="shared" si="244"/>
        <v>0</v>
      </c>
      <c r="AX936" s="89">
        <f t="shared" si="244"/>
        <v>0</v>
      </c>
      <c r="AY936" s="89">
        <f t="shared" si="244"/>
        <v>0</v>
      </c>
      <c r="AZ936" s="89">
        <f t="shared" si="244"/>
        <v>0</v>
      </c>
      <c r="BA936" s="89">
        <f t="shared" si="244"/>
        <v>0</v>
      </c>
      <c r="BB936" s="89">
        <f t="shared" si="244"/>
        <v>0</v>
      </c>
      <c r="BC936" s="89">
        <f t="shared" si="244"/>
        <v>0</v>
      </c>
      <c r="BD936" s="89">
        <f t="shared" si="244"/>
        <v>0</v>
      </c>
      <c r="BE936" s="89">
        <f t="shared" si="244"/>
        <v>0</v>
      </c>
      <c r="BF936" s="89">
        <f t="shared" si="244"/>
        <v>0</v>
      </c>
      <c r="BG936" s="89">
        <f t="shared" si="244"/>
        <v>0</v>
      </c>
      <c r="BH936" s="89">
        <f t="shared" si="244"/>
        <v>0</v>
      </c>
      <c r="BI936" s="89">
        <f t="shared" si="244"/>
        <v>0</v>
      </c>
      <c r="BJ936" s="89">
        <f t="shared" si="244"/>
        <v>0</v>
      </c>
      <c r="BK936" s="89">
        <f t="shared" si="244"/>
        <v>0</v>
      </c>
      <c r="BL936" s="89">
        <f t="shared" si="244"/>
        <v>0</v>
      </c>
      <c r="BM936" s="89">
        <f t="shared" si="244"/>
        <v>0</v>
      </c>
      <c r="BN936" s="89">
        <f t="shared" si="244"/>
        <v>0</v>
      </c>
      <c r="BO936" s="89">
        <f t="shared" ref="BO936:CQ939" si="245">BO332*$B936</f>
        <v>0</v>
      </c>
      <c r="BP936" s="89">
        <f t="shared" si="245"/>
        <v>0</v>
      </c>
      <c r="BQ936" s="89">
        <f t="shared" si="245"/>
        <v>0</v>
      </c>
      <c r="BR936" s="89">
        <f t="shared" si="245"/>
        <v>0</v>
      </c>
      <c r="BS936" s="89">
        <f t="shared" si="245"/>
        <v>0</v>
      </c>
      <c r="BT936" s="89">
        <f t="shared" si="245"/>
        <v>0</v>
      </c>
      <c r="BU936" s="89">
        <f t="shared" si="245"/>
        <v>0</v>
      </c>
      <c r="BV936" s="89">
        <f t="shared" si="245"/>
        <v>0</v>
      </c>
      <c r="BW936" s="89">
        <f t="shared" si="245"/>
        <v>0</v>
      </c>
      <c r="BX936" s="89">
        <f t="shared" si="245"/>
        <v>0</v>
      </c>
      <c r="BY936" s="89">
        <f t="shared" si="245"/>
        <v>0</v>
      </c>
      <c r="BZ936" s="89">
        <f t="shared" si="245"/>
        <v>0</v>
      </c>
      <c r="CA936" s="89">
        <f t="shared" si="245"/>
        <v>0</v>
      </c>
      <c r="CB936" s="89">
        <f t="shared" si="245"/>
        <v>0</v>
      </c>
      <c r="CC936" s="89">
        <f t="shared" si="245"/>
        <v>0</v>
      </c>
      <c r="CD936" s="89">
        <f t="shared" si="245"/>
        <v>0</v>
      </c>
      <c r="CE936" s="89">
        <f t="shared" si="245"/>
        <v>0</v>
      </c>
      <c r="CF936" s="89">
        <f t="shared" si="245"/>
        <v>0</v>
      </c>
      <c r="CG936" s="89">
        <f t="shared" si="245"/>
        <v>0</v>
      </c>
      <c r="CH936" s="89">
        <f t="shared" si="245"/>
        <v>0</v>
      </c>
      <c r="CI936" s="89">
        <f t="shared" si="245"/>
        <v>0</v>
      </c>
      <c r="CJ936" s="89">
        <f t="shared" si="245"/>
        <v>0</v>
      </c>
      <c r="CK936" s="89">
        <f t="shared" si="245"/>
        <v>0</v>
      </c>
      <c r="CL936" s="89">
        <f t="shared" si="245"/>
        <v>0</v>
      </c>
      <c r="CM936" s="89">
        <f t="shared" si="245"/>
        <v>0</v>
      </c>
      <c r="CN936" s="89">
        <f t="shared" si="245"/>
        <v>0</v>
      </c>
      <c r="CO936" s="89">
        <f t="shared" si="245"/>
        <v>0</v>
      </c>
      <c r="CP936" s="89">
        <f t="shared" si="245"/>
        <v>0</v>
      </c>
      <c r="CQ936" s="89">
        <f t="shared" si="245"/>
        <v>0</v>
      </c>
    </row>
    <row r="937" spans="1:95" s="89" customFormat="1" hidden="1" x14ac:dyDescent="0.25">
      <c r="A937" s="90" t="s">
        <v>387</v>
      </c>
      <c r="B937" s="91">
        <f>'[1]Base produits'!C329</f>
        <v>0</v>
      </c>
      <c r="C937" s="89">
        <f t="shared" si="244"/>
        <v>0</v>
      </c>
      <c r="D937" s="89">
        <f t="shared" si="244"/>
        <v>0</v>
      </c>
      <c r="E937" s="89">
        <f t="shared" si="244"/>
        <v>0</v>
      </c>
      <c r="F937" s="89">
        <f t="shared" si="244"/>
        <v>0</v>
      </c>
      <c r="G937" s="89">
        <f t="shared" si="244"/>
        <v>0</v>
      </c>
      <c r="H937" s="89">
        <f t="shared" si="244"/>
        <v>0</v>
      </c>
      <c r="I937" s="89">
        <f t="shared" si="244"/>
        <v>0</v>
      </c>
      <c r="J937" s="89">
        <f t="shared" si="244"/>
        <v>0</v>
      </c>
      <c r="K937" s="89">
        <f t="shared" si="244"/>
        <v>0</v>
      </c>
      <c r="L937" s="89">
        <f t="shared" si="244"/>
        <v>0</v>
      </c>
      <c r="M937" s="89">
        <f t="shared" si="244"/>
        <v>0</v>
      </c>
      <c r="N937" s="89">
        <f t="shared" si="244"/>
        <v>0</v>
      </c>
      <c r="O937" s="89">
        <f t="shared" si="244"/>
        <v>0</v>
      </c>
      <c r="P937" s="89">
        <f t="shared" si="244"/>
        <v>0</v>
      </c>
      <c r="Q937" s="89">
        <f t="shared" si="244"/>
        <v>0</v>
      </c>
      <c r="R937" s="89">
        <f t="shared" si="244"/>
        <v>0</v>
      </c>
      <c r="S937" s="89">
        <f t="shared" si="244"/>
        <v>0</v>
      </c>
      <c r="T937" s="89">
        <f t="shared" si="244"/>
        <v>0</v>
      </c>
      <c r="U937" s="89">
        <f t="shared" si="244"/>
        <v>0</v>
      </c>
      <c r="V937" s="89">
        <f t="shared" si="244"/>
        <v>0</v>
      </c>
      <c r="W937" s="89">
        <f t="shared" si="244"/>
        <v>0</v>
      </c>
      <c r="X937" s="89">
        <f t="shared" si="244"/>
        <v>0</v>
      </c>
      <c r="Y937" s="89">
        <f t="shared" si="244"/>
        <v>0</v>
      </c>
      <c r="Z937" s="89">
        <f t="shared" si="244"/>
        <v>0</v>
      </c>
      <c r="AA937" s="89">
        <f t="shared" si="244"/>
        <v>0</v>
      </c>
      <c r="AB937" s="89">
        <f t="shared" si="244"/>
        <v>0</v>
      </c>
      <c r="AC937" s="89">
        <f t="shared" si="244"/>
        <v>0</v>
      </c>
      <c r="AD937" s="89">
        <f t="shared" si="244"/>
        <v>0</v>
      </c>
      <c r="AE937" s="89">
        <f t="shared" si="244"/>
        <v>0</v>
      </c>
      <c r="AF937" s="89">
        <f t="shared" si="244"/>
        <v>0</v>
      </c>
      <c r="AG937" s="89">
        <f t="shared" si="244"/>
        <v>0</v>
      </c>
      <c r="AH937" s="89">
        <f t="shared" si="244"/>
        <v>0</v>
      </c>
      <c r="AI937" s="89">
        <f t="shared" si="244"/>
        <v>0</v>
      </c>
      <c r="AJ937" s="89">
        <f t="shared" si="244"/>
        <v>0</v>
      </c>
      <c r="AK937" s="89">
        <f t="shared" si="244"/>
        <v>0</v>
      </c>
      <c r="AL937" s="89">
        <f t="shared" si="244"/>
        <v>0</v>
      </c>
      <c r="AM937" s="89">
        <f t="shared" si="244"/>
        <v>0</v>
      </c>
      <c r="AN937" s="89">
        <f t="shared" si="244"/>
        <v>0</v>
      </c>
      <c r="AO937" s="89">
        <f t="shared" si="244"/>
        <v>0</v>
      </c>
      <c r="AP937" s="89">
        <f t="shared" si="244"/>
        <v>0</v>
      </c>
      <c r="AQ937" s="89">
        <f t="shared" si="244"/>
        <v>0</v>
      </c>
      <c r="AR937" s="89">
        <f t="shared" si="244"/>
        <v>0</v>
      </c>
      <c r="AS937" s="89">
        <f t="shared" si="244"/>
        <v>0</v>
      </c>
      <c r="AT937" s="89">
        <f t="shared" si="244"/>
        <v>0</v>
      </c>
      <c r="AU937" s="89">
        <f t="shared" si="244"/>
        <v>0</v>
      </c>
      <c r="AV937" s="89">
        <f t="shared" si="244"/>
        <v>0</v>
      </c>
      <c r="AW937" s="89">
        <f t="shared" si="244"/>
        <v>0</v>
      </c>
      <c r="AX937" s="89">
        <f t="shared" si="244"/>
        <v>0</v>
      </c>
      <c r="AY937" s="89">
        <f t="shared" si="244"/>
        <v>0</v>
      </c>
      <c r="AZ937" s="89">
        <f t="shared" si="244"/>
        <v>0</v>
      </c>
      <c r="BA937" s="89">
        <f t="shared" si="244"/>
        <v>0</v>
      </c>
      <c r="BB937" s="89">
        <f t="shared" si="244"/>
        <v>0</v>
      </c>
      <c r="BC937" s="89">
        <f t="shared" si="244"/>
        <v>0</v>
      </c>
      <c r="BD937" s="89">
        <f t="shared" si="244"/>
        <v>0</v>
      </c>
      <c r="BE937" s="89">
        <f t="shared" si="244"/>
        <v>0</v>
      </c>
      <c r="BF937" s="89">
        <f t="shared" si="244"/>
        <v>0</v>
      </c>
      <c r="BG937" s="89">
        <f t="shared" si="244"/>
        <v>0</v>
      </c>
      <c r="BH937" s="89">
        <f t="shared" si="244"/>
        <v>0</v>
      </c>
      <c r="BI937" s="89">
        <f t="shared" si="244"/>
        <v>0</v>
      </c>
      <c r="BJ937" s="89">
        <f t="shared" si="244"/>
        <v>0</v>
      </c>
      <c r="BK937" s="89">
        <f t="shared" si="244"/>
        <v>0</v>
      </c>
      <c r="BL937" s="89">
        <f t="shared" si="244"/>
        <v>0</v>
      </c>
      <c r="BM937" s="89">
        <f t="shared" si="244"/>
        <v>0</v>
      </c>
      <c r="BN937" s="89">
        <f t="shared" si="244"/>
        <v>0</v>
      </c>
      <c r="BO937" s="89">
        <f t="shared" si="245"/>
        <v>0</v>
      </c>
      <c r="BP937" s="89">
        <f t="shared" si="245"/>
        <v>0</v>
      </c>
      <c r="BQ937" s="89">
        <f t="shared" si="245"/>
        <v>0</v>
      </c>
      <c r="BR937" s="89">
        <f t="shared" si="245"/>
        <v>0</v>
      </c>
      <c r="BS937" s="89">
        <f t="shared" si="245"/>
        <v>0</v>
      </c>
      <c r="BT937" s="89">
        <f t="shared" si="245"/>
        <v>0</v>
      </c>
      <c r="BU937" s="89">
        <f t="shared" si="245"/>
        <v>0</v>
      </c>
      <c r="BV937" s="89">
        <f t="shared" si="245"/>
        <v>0</v>
      </c>
      <c r="BW937" s="89">
        <f t="shared" si="245"/>
        <v>0</v>
      </c>
      <c r="BX937" s="89">
        <f t="shared" si="245"/>
        <v>0</v>
      </c>
      <c r="BY937" s="89">
        <f t="shared" si="245"/>
        <v>0</v>
      </c>
      <c r="BZ937" s="89">
        <f t="shared" si="245"/>
        <v>0</v>
      </c>
      <c r="CA937" s="89">
        <f t="shared" si="245"/>
        <v>0</v>
      </c>
      <c r="CB937" s="89">
        <f t="shared" si="245"/>
        <v>0</v>
      </c>
      <c r="CC937" s="89">
        <f t="shared" si="245"/>
        <v>0</v>
      </c>
      <c r="CD937" s="89">
        <f t="shared" si="245"/>
        <v>0</v>
      </c>
      <c r="CE937" s="89">
        <f t="shared" si="245"/>
        <v>0</v>
      </c>
      <c r="CF937" s="89">
        <f t="shared" si="245"/>
        <v>0</v>
      </c>
      <c r="CG937" s="89">
        <f t="shared" si="245"/>
        <v>0</v>
      </c>
      <c r="CH937" s="89">
        <f t="shared" si="245"/>
        <v>0</v>
      </c>
      <c r="CI937" s="89">
        <f t="shared" si="245"/>
        <v>0</v>
      </c>
      <c r="CJ937" s="89">
        <f t="shared" si="245"/>
        <v>0</v>
      </c>
      <c r="CK937" s="89">
        <f t="shared" si="245"/>
        <v>0</v>
      </c>
      <c r="CL937" s="89">
        <f t="shared" si="245"/>
        <v>0</v>
      </c>
      <c r="CM937" s="89">
        <f t="shared" si="245"/>
        <v>0</v>
      </c>
      <c r="CN937" s="89">
        <f t="shared" si="245"/>
        <v>0</v>
      </c>
      <c r="CO937" s="89">
        <f t="shared" si="245"/>
        <v>0</v>
      </c>
      <c r="CP937" s="89">
        <f t="shared" si="245"/>
        <v>0</v>
      </c>
      <c r="CQ937" s="89">
        <f t="shared" si="245"/>
        <v>0</v>
      </c>
    </row>
    <row r="938" spans="1:95" s="89" customFormat="1" hidden="1" x14ac:dyDescent="0.25">
      <c r="A938" s="90" t="s">
        <v>388</v>
      </c>
      <c r="B938" s="91">
        <f>'[1]Base produits'!C330</f>
        <v>0</v>
      </c>
      <c r="C938" s="89">
        <f t="shared" si="244"/>
        <v>0</v>
      </c>
      <c r="D938" s="89">
        <f t="shared" si="244"/>
        <v>0</v>
      </c>
      <c r="E938" s="89">
        <f t="shared" si="244"/>
        <v>0</v>
      </c>
      <c r="F938" s="89">
        <f t="shared" si="244"/>
        <v>0</v>
      </c>
      <c r="G938" s="89">
        <f t="shared" si="244"/>
        <v>0</v>
      </c>
      <c r="H938" s="89">
        <f t="shared" si="244"/>
        <v>0</v>
      </c>
      <c r="I938" s="89">
        <f t="shared" si="244"/>
        <v>0</v>
      </c>
      <c r="J938" s="89">
        <f t="shared" si="244"/>
        <v>0</v>
      </c>
      <c r="K938" s="89">
        <f t="shared" si="244"/>
        <v>0</v>
      </c>
      <c r="L938" s="89">
        <f t="shared" si="244"/>
        <v>0</v>
      </c>
      <c r="M938" s="89">
        <f t="shared" si="244"/>
        <v>0</v>
      </c>
      <c r="N938" s="89">
        <f t="shared" si="244"/>
        <v>0</v>
      </c>
      <c r="O938" s="89">
        <f t="shared" si="244"/>
        <v>0</v>
      </c>
      <c r="P938" s="89">
        <f t="shared" si="244"/>
        <v>0</v>
      </c>
      <c r="Q938" s="89">
        <f t="shared" si="244"/>
        <v>0</v>
      </c>
      <c r="R938" s="89">
        <f t="shared" si="244"/>
        <v>0</v>
      </c>
      <c r="S938" s="89">
        <f t="shared" si="244"/>
        <v>0</v>
      </c>
      <c r="T938" s="89">
        <f t="shared" si="244"/>
        <v>0</v>
      </c>
      <c r="U938" s="89">
        <f t="shared" si="244"/>
        <v>0</v>
      </c>
      <c r="V938" s="89">
        <f t="shared" si="244"/>
        <v>0</v>
      </c>
      <c r="W938" s="89">
        <f t="shared" si="244"/>
        <v>0</v>
      </c>
      <c r="X938" s="89">
        <f t="shared" si="244"/>
        <v>0</v>
      </c>
      <c r="Y938" s="89">
        <f t="shared" si="244"/>
        <v>0</v>
      </c>
      <c r="Z938" s="89">
        <f t="shared" si="244"/>
        <v>0</v>
      </c>
      <c r="AA938" s="89">
        <f t="shared" si="244"/>
        <v>0</v>
      </c>
      <c r="AB938" s="89">
        <f t="shared" si="244"/>
        <v>0</v>
      </c>
      <c r="AC938" s="89">
        <f t="shared" si="244"/>
        <v>0</v>
      </c>
      <c r="AD938" s="89">
        <f t="shared" si="244"/>
        <v>0</v>
      </c>
      <c r="AE938" s="89">
        <f t="shared" si="244"/>
        <v>0</v>
      </c>
      <c r="AF938" s="89">
        <f t="shared" si="244"/>
        <v>0</v>
      </c>
      <c r="AG938" s="89">
        <f t="shared" si="244"/>
        <v>0</v>
      </c>
      <c r="AH938" s="89">
        <f t="shared" si="244"/>
        <v>0</v>
      </c>
      <c r="AI938" s="89">
        <f t="shared" si="244"/>
        <v>0</v>
      </c>
      <c r="AJ938" s="89">
        <f t="shared" si="244"/>
        <v>0</v>
      </c>
      <c r="AK938" s="89">
        <f t="shared" si="244"/>
        <v>0</v>
      </c>
      <c r="AL938" s="89">
        <f t="shared" si="244"/>
        <v>0</v>
      </c>
      <c r="AM938" s="89">
        <f t="shared" si="244"/>
        <v>0</v>
      </c>
      <c r="AN938" s="89">
        <f t="shared" si="244"/>
        <v>0</v>
      </c>
      <c r="AO938" s="89">
        <f t="shared" si="244"/>
        <v>0</v>
      </c>
      <c r="AP938" s="89">
        <f t="shared" si="244"/>
        <v>0</v>
      </c>
      <c r="AQ938" s="89">
        <f t="shared" si="244"/>
        <v>0</v>
      </c>
      <c r="AR938" s="89">
        <f t="shared" si="244"/>
        <v>0</v>
      </c>
      <c r="AS938" s="89">
        <f t="shared" si="244"/>
        <v>0</v>
      </c>
      <c r="AT938" s="89">
        <f t="shared" si="244"/>
        <v>0</v>
      </c>
      <c r="AU938" s="89">
        <f t="shared" si="244"/>
        <v>0</v>
      </c>
      <c r="AV938" s="89">
        <f t="shared" si="244"/>
        <v>0</v>
      </c>
      <c r="AW938" s="89">
        <f t="shared" si="244"/>
        <v>0</v>
      </c>
      <c r="AX938" s="89">
        <f t="shared" si="244"/>
        <v>0</v>
      </c>
      <c r="AY938" s="89">
        <f t="shared" si="244"/>
        <v>0</v>
      </c>
      <c r="AZ938" s="89">
        <f t="shared" si="244"/>
        <v>0</v>
      </c>
      <c r="BA938" s="89">
        <f t="shared" si="244"/>
        <v>0</v>
      </c>
      <c r="BB938" s="89">
        <f t="shared" si="244"/>
        <v>0</v>
      </c>
      <c r="BC938" s="89">
        <f t="shared" si="244"/>
        <v>0</v>
      </c>
      <c r="BD938" s="89">
        <f t="shared" si="244"/>
        <v>0</v>
      </c>
      <c r="BE938" s="89">
        <f t="shared" si="244"/>
        <v>0</v>
      </c>
      <c r="BF938" s="89">
        <f t="shared" si="244"/>
        <v>0</v>
      </c>
      <c r="BG938" s="89">
        <f t="shared" si="244"/>
        <v>0</v>
      </c>
      <c r="BH938" s="89">
        <f t="shared" si="244"/>
        <v>0</v>
      </c>
      <c r="BI938" s="89">
        <f t="shared" si="244"/>
        <v>0</v>
      </c>
      <c r="BJ938" s="89">
        <f t="shared" si="244"/>
        <v>0</v>
      </c>
      <c r="BK938" s="89">
        <f t="shared" si="244"/>
        <v>0</v>
      </c>
      <c r="BL938" s="89">
        <f t="shared" si="244"/>
        <v>0</v>
      </c>
      <c r="BM938" s="89">
        <f t="shared" si="244"/>
        <v>0</v>
      </c>
      <c r="BN938" s="89">
        <f t="shared" si="244"/>
        <v>0</v>
      </c>
      <c r="BO938" s="89">
        <f t="shared" si="245"/>
        <v>0</v>
      </c>
      <c r="BP938" s="89">
        <f t="shared" si="245"/>
        <v>0</v>
      </c>
      <c r="BQ938" s="89">
        <f t="shared" si="245"/>
        <v>0</v>
      </c>
      <c r="BR938" s="89">
        <f t="shared" si="245"/>
        <v>0</v>
      </c>
      <c r="BS938" s="89">
        <f t="shared" si="245"/>
        <v>0</v>
      </c>
      <c r="BT938" s="89">
        <f t="shared" si="245"/>
        <v>0</v>
      </c>
      <c r="BU938" s="89">
        <f t="shared" si="245"/>
        <v>0</v>
      </c>
      <c r="BV938" s="89">
        <f t="shared" si="245"/>
        <v>0</v>
      </c>
      <c r="BW938" s="89">
        <f t="shared" si="245"/>
        <v>0</v>
      </c>
      <c r="BX938" s="89">
        <f t="shared" si="245"/>
        <v>0</v>
      </c>
      <c r="BY938" s="89">
        <f t="shared" si="245"/>
        <v>0</v>
      </c>
      <c r="BZ938" s="89">
        <f t="shared" si="245"/>
        <v>0</v>
      </c>
      <c r="CA938" s="89">
        <f t="shared" si="245"/>
        <v>0</v>
      </c>
      <c r="CB938" s="89">
        <f t="shared" si="245"/>
        <v>0</v>
      </c>
      <c r="CC938" s="89">
        <f t="shared" si="245"/>
        <v>0</v>
      </c>
      <c r="CD938" s="89">
        <f t="shared" si="245"/>
        <v>0</v>
      </c>
      <c r="CE938" s="89">
        <f t="shared" si="245"/>
        <v>0</v>
      </c>
      <c r="CF938" s="89">
        <f t="shared" si="245"/>
        <v>0</v>
      </c>
      <c r="CG938" s="89">
        <f t="shared" si="245"/>
        <v>0</v>
      </c>
      <c r="CH938" s="89">
        <f t="shared" si="245"/>
        <v>0</v>
      </c>
      <c r="CI938" s="89">
        <f t="shared" si="245"/>
        <v>0</v>
      </c>
      <c r="CJ938" s="89">
        <f t="shared" si="245"/>
        <v>0</v>
      </c>
      <c r="CK938" s="89">
        <f t="shared" si="245"/>
        <v>0</v>
      </c>
      <c r="CL938" s="89">
        <f t="shared" si="245"/>
        <v>0</v>
      </c>
      <c r="CM938" s="89">
        <f t="shared" si="245"/>
        <v>0</v>
      </c>
      <c r="CN938" s="89">
        <f t="shared" si="245"/>
        <v>0</v>
      </c>
      <c r="CO938" s="89">
        <f t="shared" si="245"/>
        <v>0</v>
      </c>
      <c r="CP938" s="89">
        <f t="shared" si="245"/>
        <v>0</v>
      </c>
      <c r="CQ938" s="89">
        <f t="shared" si="245"/>
        <v>0</v>
      </c>
    </row>
    <row r="939" spans="1:95" s="89" customFormat="1" hidden="1" x14ac:dyDescent="0.25">
      <c r="A939" s="90" t="s">
        <v>389</v>
      </c>
      <c r="B939" s="91">
        <f>'[1]Base produits'!C331</f>
        <v>0</v>
      </c>
      <c r="C939" s="89">
        <f t="shared" si="244"/>
        <v>0</v>
      </c>
      <c r="D939" s="89">
        <f t="shared" si="244"/>
        <v>0</v>
      </c>
      <c r="E939" s="89">
        <f t="shared" si="244"/>
        <v>0</v>
      </c>
      <c r="F939" s="89">
        <f t="shared" si="244"/>
        <v>0</v>
      </c>
      <c r="G939" s="89">
        <f t="shared" si="244"/>
        <v>0</v>
      </c>
      <c r="H939" s="89">
        <f t="shared" si="244"/>
        <v>0</v>
      </c>
      <c r="I939" s="89">
        <f t="shared" si="244"/>
        <v>0</v>
      </c>
      <c r="J939" s="89">
        <f t="shared" si="244"/>
        <v>0</v>
      </c>
      <c r="K939" s="89">
        <f t="shared" si="244"/>
        <v>0</v>
      </c>
      <c r="L939" s="89">
        <f t="shared" si="244"/>
        <v>0</v>
      </c>
      <c r="M939" s="89">
        <f t="shared" si="244"/>
        <v>0</v>
      </c>
      <c r="N939" s="89">
        <f t="shared" si="244"/>
        <v>0</v>
      </c>
      <c r="O939" s="89">
        <f t="shared" si="244"/>
        <v>0</v>
      </c>
      <c r="P939" s="89">
        <f t="shared" si="244"/>
        <v>0</v>
      </c>
      <c r="Q939" s="89">
        <f t="shared" si="244"/>
        <v>0</v>
      </c>
      <c r="R939" s="89">
        <f t="shared" si="244"/>
        <v>0</v>
      </c>
      <c r="S939" s="89">
        <f t="shared" si="244"/>
        <v>0</v>
      </c>
      <c r="T939" s="89">
        <f t="shared" si="244"/>
        <v>0</v>
      </c>
      <c r="U939" s="89">
        <f t="shared" si="244"/>
        <v>0</v>
      </c>
      <c r="V939" s="89">
        <f t="shared" si="244"/>
        <v>0</v>
      </c>
      <c r="W939" s="89">
        <f t="shared" si="244"/>
        <v>0</v>
      </c>
      <c r="X939" s="89">
        <f t="shared" si="244"/>
        <v>0</v>
      </c>
      <c r="Y939" s="89">
        <f t="shared" si="244"/>
        <v>0</v>
      </c>
      <c r="Z939" s="89">
        <f t="shared" si="244"/>
        <v>0</v>
      </c>
      <c r="AA939" s="89">
        <f t="shared" si="244"/>
        <v>0</v>
      </c>
      <c r="AB939" s="89">
        <f t="shared" si="244"/>
        <v>0</v>
      </c>
      <c r="AC939" s="89">
        <f t="shared" si="244"/>
        <v>0</v>
      </c>
      <c r="AD939" s="89">
        <f t="shared" si="244"/>
        <v>0</v>
      </c>
      <c r="AE939" s="89">
        <f t="shared" si="244"/>
        <v>0</v>
      </c>
      <c r="AF939" s="89">
        <f t="shared" si="244"/>
        <v>0</v>
      </c>
      <c r="AG939" s="89">
        <f t="shared" si="244"/>
        <v>0</v>
      </c>
      <c r="AH939" s="89">
        <f t="shared" si="244"/>
        <v>0</v>
      </c>
      <c r="AI939" s="89">
        <f t="shared" si="244"/>
        <v>0</v>
      </c>
      <c r="AJ939" s="89">
        <f t="shared" si="244"/>
        <v>0</v>
      </c>
      <c r="AK939" s="89">
        <f t="shared" si="244"/>
        <v>0</v>
      </c>
      <c r="AL939" s="89">
        <f t="shared" si="244"/>
        <v>0</v>
      </c>
      <c r="AM939" s="89">
        <f t="shared" si="244"/>
        <v>0</v>
      </c>
      <c r="AN939" s="89">
        <f t="shared" si="244"/>
        <v>0</v>
      </c>
      <c r="AO939" s="89">
        <f t="shared" si="244"/>
        <v>0</v>
      </c>
      <c r="AP939" s="89">
        <f t="shared" si="244"/>
        <v>0</v>
      </c>
      <c r="AQ939" s="89">
        <f t="shared" si="244"/>
        <v>0</v>
      </c>
      <c r="AR939" s="89">
        <f t="shared" si="244"/>
        <v>0</v>
      </c>
      <c r="AS939" s="89">
        <f t="shared" si="244"/>
        <v>0</v>
      </c>
      <c r="AT939" s="89">
        <f t="shared" si="244"/>
        <v>0</v>
      </c>
      <c r="AU939" s="89">
        <f t="shared" si="244"/>
        <v>0</v>
      </c>
      <c r="AV939" s="89">
        <f t="shared" si="244"/>
        <v>0</v>
      </c>
      <c r="AW939" s="89">
        <f t="shared" si="244"/>
        <v>0</v>
      </c>
      <c r="AX939" s="89">
        <f t="shared" si="244"/>
        <v>0</v>
      </c>
      <c r="AY939" s="89">
        <f t="shared" si="244"/>
        <v>0</v>
      </c>
      <c r="AZ939" s="89">
        <f t="shared" si="244"/>
        <v>0</v>
      </c>
      <c r="BA939" s="89">
        <f t="shared" si="244"/>
        <v>0</v>
      </c>
      <c r="BB939" s="89">
        <f t="shared" si="244"/>
        <v>0</v>
      </c>
      <c r="BC939" s="89">
        <f t="shared" si="244"/>
        <v>0</v>
      </c>
      <c r="BD939" s="89">
        <f t="shared" si="244"/>
        <v>0</v>
      </c>
      <c r="BE939" s="89">
        <f t="shared" si="244"/>
        <v>0</v>
      </c>
      <c r="BF939" s="89">
        <f t="shared" si="244"/>
        <v>0</v>
      </c>
      <c r="BG939" s="89">
        <f t="shared" si="244"/>
        <v>0</v>
      </c>
      <c r="BH939" s="89">
        <f t="shared" si="244"/>
        <v>0</v>
      </c>
      <c r="BI939" s="89">
        <f t="shared" si="244"/>
        <v>0</v>
      </c>
      <c r="BJ939" s="89">
        <f t="shared" si="244"/>
        <v>0</v>
      </c>
      <c r="BK939" s="89">
        <f t="shared" si="244"/>
        <v>0</v>
      </c>
      <c r="BL939" s="89">
        <f t="shared" si="244"/>
        <v>0</v>
      </c>
      <c r="BM939" s="89">
        <f t="shared" si="244"/>
        <v>0</v>
      </c>
      <c r="BN939" s="89">
        <f t="shared" ref="BN939" si="246">BN335*$B939</f>
        <v>0</v>
      </c>
      <c r="BO939" s="89">
        <f t="shared" si="245"/>
        <v>0</v>
      </c>
      <c r="BP939" s="89">
        <f t="shared" si="245"/>
        <v>0</v>
      </c>
      <c r="BQ939" s="89">
        <f t="shared" si="245"/>
        <v>0</v>
      </c>
      <c r="BR939" s="89">
        <f t="shared" si="245"/>
        <v>0</v>
      </c>
      <c r="BS939" s="89">
        <f t="shared" si="245"/>
        <v>0</v>
      </c>
      <c r="BT939" s="89">
        <f t="shared" si="245"/>
        <v>0</v>
      </c>
      <c r="BU939" s="89">
        <f t="shared" si="245"/>
        <v>0</v>
      </c>
      <c r="BV939" s="89">
        <f t="shared" si="245"/>
        <v>0</v>
      </c>
      <c r="BW939" s="89">
        <f t="shared" si="245"/>
        <v>0</v>
      </c>
      <c r="BX939" s="89">
        <f t="shared" si="245"/>
        <v>0</v>
      </c>
      <c r="BY939" s="89">
        <f t="shared" si="245"/>
        <v>0</v>
      </c>
      <c r="BZ939" s="89">
        <f t="shared" si="245"/>
        <v>0</v>
      </c>
      <c r="CA939" s="89">
        <f t="shared" si="245"/>
        <v>0</v>
      </c>
      <c r="CB939" s="89">
        <f t="shared" si="245"/>
        <v>0</v>
      </c>
      <c r="CC939" s="89">
        <f t="shared" si="245"/>
        <v>0</v>
      </c>
      <c r="CD939" s="89">
        <f t="shared" si="245"/>
        <v>0</v>
      </c>
      <c r="CE939" s="89">
        <f t="shared" si="245"/>
        <v>0</v>
      </c>
      <c r="CF939" s="89">
        <f t="shared" si="245"/>
        <v>0</v>
      </c>
      <c r="CG939" s="89">
        <f t="shared" si="245"/>
        <v>0</v>
      </c>
      <c r="CH939" s="89">
        <f t="shared" si="245"/>
        <v>0</v>
      </c>
      <c r="CI939" s="89">
        <f t="shared" si="245"/>
        <v>0</v>
      </c>
      <c r="CJ939" s="89">
        <f t="shared" si="245"/>
        <v>0</v>
      </c>
      <c r="CK939" s="89">
        <f t="shared" si="245"/>
        <v>0</v>
      </c>
      <c r="CL939" s="89">
        <f t="shared" si="245"/>
        <v>0</v>
      </c>
      <c r="CM939" s="89">
        <f t="shared" si="245"/>
        <v>0</v>
      </c>
      <c r="CN939" s="89">
        <f t="shared" si="245"/>
        <v>0</v>
      </c>
      <c r="CO939" s="89">
        <f t="shared" si="245"/>
        <v>0</v>
      </c>
      <c r="CP939" s="89">
        <f t="shared" si="245"/>
        <v>0</v>
      </c>
      <c r="CQ939" s="89">
        <f t="shared" si="245"/>
        <v>0</v>
      </c>
    </row>
    <row r="940" spans="1:95" s="89" customFormat="1" hidden="1" x14ac:dyDescent="0.25">
      <c r="A940" s="90" t="s">
        <v>390</v>
      </c>
      <c r="B940" s="91">
        <f>'[1]Base produits'!C332</f>
        <v>0</v>
      </c>
      <c r="C940" s="89">
        <f t="shared" ref="C940:BN943" si="247">C336*$B940</f>
        <v>0</v>
      </c>
      <c r="D940" s="89">
        <f t="shared" si="247"/>
        <v>0</v>
      </c>
      <c r="E940" s="89">
        <f t="shared" si="247"/>
        <v>0</v>
      </c>
      <c r="F940" s="89">
        <f t="shared" si="247"/>
        <v>0</v>
      </c>
      <c r="G940" s="89">
        <f t="shared" si="247"/>
        <v>0</v>
      </c>
      <c r="H940" s="89">
        <f t="shared" si="247"/>
        <v>0</v>
      </c>
      <c r="I940" s="89">
        <f t="shared" si="247"/>
        <v>0</v>
      </c>
      <c r="J940" s="89">
        <f t="shared" si="247"/>
        <v>0</v>
      </c>
      <c r="K940" s="89">
        <f t="shared" si="247"/>
        <v>0</v>
      </c>
      <c r="L940" s="89">
        <f t="shared" si="247"/>
        <v>0</v>
      </c>
      <c r="M940" s="89">
        <f t="shared" si="247"/>
        <v>0</v>
      </c>
      <c r="N940" s="89">
        <f t="shared" si="247"/>
        <v>0</v>
      </c>
      <c r="O940" s="89">
        <f t="shared" si="247"/>
        <v>0</v>
      </c>
      <c r="P940" s="89">
        <f t="shared" si="247"/>
        <v>0</v>
      </c>
      <c r="Q940" s="89">
        <f t="shared" si="247"/>
        <v>0</v>
      </c>
      <c r="R940" s="89">
        <f t="shared" si="247"/>
        <v>0</v>
      </c>
      <c r="S940" s="89">
        <f t="shared" si="247"/>
        <v>0</v>
      </c>
      <c r="T940" s="89">
        <f t="shared" si="247"/>
        <v>0</v>
      </c>
      <c r="U940" s="89">
        <f t="shared" si="247"/>
        <v>0</v>
      </c>
      <c r="V940" s="89">
        <f t="shared" si="247"/>
        <v>0</v>
      </c>
      <c r="W940" s="89">
        <f t="shared" si="247"/>
        <v>0</v>
      </c>
      <c r="X940" s="89">
        <f t="shared" si="247"/>
        <v>0</v>
      </c>
      <c r="Y940" s="89">
        <f t="shared" si="247"/>
        <v>0</v>
      </c>
      <c r="Z940" s="89">
        <f t="shared" si="247"/>
        <v>0</v>
      </c>
      <c r="AA940" s="89">
        <f t="shared" si="247"/>
        <v>0</v>
      </c>
      <c r="AB940" s="89">
        <f t="shared" si="247"/>
        <v>0</v>
      </c>
      <c r="AC940" s="89">
        <f t="shared" si="247"/>
        <v>0</v>
      </c>
      <c r="AD940" s="89">
        <f t="shared" si="247"/>
        <v>0</v>
      </c>
      <c r="AE940" s="89">
        <f t="shared" si="247"/>
        <v>0</v>
      </c>
      <c r="AF940" s="89">
        <f t="shared" si="247"/>
        <v>0</v>
      </c>
      <c r="AG940" s="89">
        <f t="shared" si="247"/>
        <v>0</v>
      </c>
      <c r="AH940" s="89">
        <f t="shared" si="247"/>
        <v>0</v>
      </c>
      <c r="AI940" s="89">
        <f t="shared" si="247"/>
        <v>0</v>
      </c>
      <c r="AJ940" s="89">
        <f t="shared" si="247"/>
        <v>0</v>
      </c>
      <c r="AK940" s="89">
        <f t="shared" si="247"/>
        <v>0</v>
      </c>
      <c r="AL940" s="89">
        <f t="shared" si="247"/>
        <v>0</v>
      </c>
      <c r="AM940" s="89">
        <f t="shared" si="247"/>
        <v>0</v>
      </c>
      <c r="AN940" s="89">
        <f t="shared" si="247"/>
        <v>0</v>
      </c>
      <c r="AO940" s="89">
        <f t="shared" si="247"/>
        <v>0</v>
      </c>
      <c r="AP940" s="89">
        <f t="shared" si="247"/>
        <v>0</v>
      </c>
      <c r="AQ940" s="89">
        <f t="shared" si="247"/>
        <v>0</v>
      </c>
      <c r="AR940" s="89">
        <f t="shared" si="247"/>
        <v>0</v>
      </c>
      <c r="AS940" s="89">
        <f t="shared" si="247"/>
        <v>0</v>
      </c>
      <c r="AT940" s="89">
        <f t="shared" si="247"/>
        <v>0</v>
      </c>
      <c r="AU940" s="89">
        <f t="shared" si="247"/>
        <v>0</v>
      </c>
      <c r="AV940" s="89">
        <f t="shared" si="247"/>
        <v>0</v>
      </c>
      <c r="AW940" s="89">
        <f t="shared" si="247"/>
        <v>0</v>
      </c>
      <c r="AX940" s="89">
        <f t="shared" si="247"/>
        <v>0</v>
      </c>
      <c r="AY940" s="89">
        <f t="shared" si="247"/>
        <v>0</v>
      </c>
      <c r="AZ940" s="89">
        <f t="shared" si="247"/>
        <v>0</v>
      </c>
      <c r="BA940" s="89">
        <f t="shared" si="247"/>
        <v>0</v>
      </c>
      <c r="BB940" s="89">
        <f t="shared" si="247"/>
        <v>0</v>
      </c>
      <c r="BC940" s="89">
        <f t="shared" si="247"/>
        <v>0</v>
      </c>
      <c r="BD940" s="89">
        <f t="shared" si="247"/>
        <v>0</v>
      </c>
      <c r="BE940" s="89">
        <f t="shared" si="247"/>
        <v>0</v>
      </c>
      <c r="BF940" s="89">
        <f t="shared" si="247"/>
        <v>0</v>
      </c>
      <c r="BG940" s="89">
        <f t="shared" si="247"/>
        <v>0</v>
      </c>
      <c r="BH940" s="89">
        <f t="shared" si="247"/>
        <v>0</v>
      </c>
      <c r="BI940" s="89">
        <f t="shared" si="247"/>
        <v>0</v>
      </c>
      <c r="BJ940" s="89">
        <f t="shared" si="247"/>
        <v>0</v>
      </c>
      <c r="BK940" s="89">
        <f t="shared" si="247"/>
        <v>0</v>
      </c>
      <c r="BL940" s="89">
        <f t="shared" si="247"/>
        <v>0</v>
      </c>
      <c r="BM940" s="89">
        <f t="shared" si="247"/>
        <v>0</v>
      </c>
      <c r="BN940" s="89">
        <f t="shared" si="247"/>
        <v>0</v>
      </c>
      <c r="BO940" s="89">
        <f t="shared" ref="BO940:CQ943" si="248">BO336*$B940</f>
        <v>0</v>
      </c>
      <c r="BP940" s="89">
        <f t="shared" si="248"/>
        <v>0</v>
      </c>
      <c r="BQ940" s="89">
        <f t="shared" si="248"/>
        <v>0</v>
      </c>
      <c r="BR940" s="89">
        <f t="shared" si="248"/>
        <v>0</v>
      </c>
      <c r="BS940" s="89">
        <f t="shared" si="248"/>
        <v>0</v>
      </c>
      <c r="BT940" s="89">
        <f t="shared" si="248"/>
        <v>0</v>
      </c>
      <c r="BU940" s="89">
        <f t="shared" si="248"/>
        <v>0</v>
      </c>
      <c r="BV940" s="89">
        <f t="shared" si="248"/>
        <v>0</v>
      </c>
      <c r="BW940" s="89">
        <f t="shared" si="248"/>
        <v>0</v>
      </c>
      <c r="BX940" s="89">
        <f t="shared" si="248"/>
        <v>0</v>
      </c>
      <c r="BY940" s="89">
        <f t="shared" si="248"/>
        <v>0</v>
      </c>
      <c r="BZ940" s="89">
        <f t="shared" si="248"/>
        <v>0</v>
      </c>
      <c r="CA940" s="89">
        <f t="shared" si="248"/>
        <v>0</v>
      </c>
      <c r="CB940" s="89">
        <f t="shared" si="248"/>
        <v>0</v>
      </c>
      <c r="CC940" s="89">
        <f t="shared" si="248"/>
        <v>0</v>
      </c>
      <c r="CD940" s="89">
        <f t="shared" si="248"/>
        <v>0</v>
      </c>
      <c r="CE940" s="89">
        <f t="shared" si="248"/>
        <v>0</v>
      </c>
      <c r="CF940" s="89">
        <f t="shared" si="248"/>
        <v>0</v>
      </c>
      <c r="CG940" s="89">
        <f t="shared" si="248"/>
        <v>0</v>
      </c>
      <c r="CH940" s="89">
        <f t="shared" si="248"/>
        <v>0</v>
      </c>
      <c r="CI940" s="89">
        <f t="shared" si="248"/>
        <v>0</v>
      </c>
      <c r="CJ940" s="89">
        <f t="shared" si="248"/>
        <v>0</v>
      </c>
      <c r="CK940" s="89">
        <f t="shared" si="248"/>
        <v>0</v>
      </c>
      <c r="CL940" s="89">
        <f t="shared" si="248"/>
        <v>0</v>
      </c>
      <c r="CM940" s="89">
        <f t="shared" si="248"/>
        <v>0</v>
      </c>
      <c r="CN940" s="89">
        <f t="shared" si="248"/>
        <v>0</v>
      </c>
      <c r="CO940" s="89">
        <f t="shared" si="248"/>
        <v>0</v>
      </c>
      <c r="CP940" s="89">
        <f t="shared" si="248"/>
        <v>0</v>
      </c>
      <c r="CQ940" s="89">
        <f t="shared" si="248"/>
        <v>0</v>
      </c>
    </row>
    <row r="941" spans="1:95" s="89" customFormat="1" hidden="1" x14ac:dyDescent="0.25">
      <c r="A941" s="90" t="s">
        <v>391</v>
      </c>
      <c r="B941" s="91">
        <f>'[1]Base produits'!C333</f>
        <v>0</v>
      </c>
      <c r="C941" s="89">
        <f t="shared" si="247"/>
        <v>0</v>
      </c>
      <c r="D941" s="89">
        <f t="shared" si="247"/>
        <v>0</v>
      </c>
      <c r="E941" s="89">
        <f t="shared" si="247"/>
        <v>0</v>
      </c>
      <c r="F941" s="89">
        <f t="shared" si="247"/>
        <v>0</v>
      </c>
      <c r="G941" s="89">
        <f t="shared" si="247"/>
        <v>0</v>
      </c>
      <c r="H941" s="89">
        <f t="shared" si="247"/>
        <v>0</v>
      </c>
      <c r="I941" s="89">
        <f t="shared" si="247"/>
        <v>0</v>
      </c>
      <c r="J941" s="89">
        <f t="shared" si="247"/>
        <v>0</v>
      </c>
      <c r="K941" s="89">
        <f t="shared" si="247"/>
        <v>0</v>
      </c>
      <c r="L941" s="89">
        <f t="shared" si="247"/>
        <v>0</v>
      </c>
      <c r="M941" s="89">
        <f t="shared" si="247"/>
        <v>0</v>
      </c>
      <c r="N941" s="89">
        <f t="shared" si="247"/>
        <v>0</v>
      </c>
      <c r="O941" s="89">
        <f t="shared" si="247"/>
        <v>0</v>
      </c>
      <c r="P941" s="89">
        <f t="shared" si="247"/>
        <v>0</v>
      </c>
      <c r="Q941" s="89">
        <f t="shared" si="247"/>
        <v>0</v>
      </c>
      <c r="R941" s="89">
        <f t="shared" si="247"/>
        <v>0</v>
      </c>
      <c r="S941" s="89">
        <f t="shared" si="247"/>
        <v>0</v>
      </c>
      <c r="T941" s="89">
        <f t="shared" si="247"/>
        <v>0</v>
      </c>
      <c r="U941" s="89">
        <f t="shared" si="247"/>
        <v>0</v>
      </c>
      <c r="V941" s="89">
        <f t="shared" si="247"/>
        <v>0</v>
      </c>
      <c r="W941" s="89">
        <f t="shared" si="247"/>
        <v>0</v>
      </c>
      <c r="X941" s="89">
        <f t="shared" si="247"/>
        <v>0</v>
      </c>
      <c r="Y941" s="89">
        <f t="shared" si="247"/>
        <v>0</v>
      </c>
      <c r="Z941" s="89">
        <f t="shared" si="247"/>
        <v>0</v>
      </c>
      <c r="AA941" s="89">
        <f t="shared" si="247"/>
        <v>0</v>
      </c>
      <c r="AB941" s="89">
        <f t="shared" si="247"/>
        <v>0</v>
      </c>
      <c r="AC941" s="89">
        <f t="shared" si="247"/>
        <v>0</v>
      </c>
      <c r="AD941" s="89">
        <f t="shared" si="247"/>
        <v>0</v>
      </c>
      <c r="AE941" s="89">
        <f t="shared" si="247"/>
        <v>0</v>
      </c>
      <c r="AF941" s="89">
        <f t="shared" si="247"/>
        <v>0</v>
      </c>
      <c r="AG941" s="89">
        <f t="shared" si="247"/>
        <v>0</v>
      </c>
      <c r="AH941" s="89">
        <f t="shared" si="247"/>
        <v>0</v>
      </c>
      <c r="AI941" s="89">
        <f t="shared" si="247"/>
        <v>0</v>
      </c>
      <c r="AJ941" s="89">
        <f t="shared" si="247"/>
        <v>0</v>
      </c>
      <c r="AK941" s="89">
        <f t="shared" si="247"/>
        <v>0</v>
      </c>
      <c r="AL941" s="89">
        <f t="shared" si="247"/>
        <v>0</v>
      </c>
      <c r="AM941" s="89">
        <f t="shared" si="247"/>
        <v>0</v>
      </c>
      <c r="AN941" s="89">
        <f t="shared" si="247"/>
        <v>0</v>
      </c>
      <c r="AO941" s="89">
        <f t="shared" si="247"/>
        <v>0</v>
      </c>
      <c r="AP941" s="89">
        <f t="shared" si="247"/>
        <v>0</v>
      </c>
      <c r="AQ941" s="89">
        <f t="shared" si="247"/>
        <v>0</v>
      </c>
      <c r="AR941" s="89">
        <f t="shared" si="247"/>
        <v>0</v>
      </c>
      <c r="AS941" s="89">
        <f t="shared" si="247"/>
        <v>0</v>
      </c>
      <c r="AT941" s="89">
        <f t="shared" si="247"/>
        <v>0</v>
      </c>
      <c r="AU941" s="89">
        <f t="shared" si="247"/>
        <v>0</v>
      </c>
      <c r="AV941" s="89">
        <f t="shared" si="247"/>
        <v>0</v>
      </c>
      <c r="AW941" s="89">
        <f t="shared" si="247"/>
        <v>0</v>
      </c>
      <c r="AX941" s="89">
        <f t="shared" si="247"/>
        <v>0</v>
      </c>
      <c r="AY941" s="89">
        <f t="shared" si="247"/>
        <v>0</v>
      </c>
      <c r="AZ941" s="89">
        <f t="shared" si="247"/>
        <v>0</v>
      </c>
      <c r="BA941" s="89">
        <f t="shared" si="247"/>
        <v>0</v>
      </c>
      <c r="BB941" s="89">
        <f t="shared" si="247"/>
        <v>0</v>
      </c>
      <c r="BC941" s="89">
        <f t="shared" si="247"/>
        <v>0</v>
      </c>
      <c r="BD941" s="89">
        <f t="shared" si="247"/>
        <v>0</v>
      </c>
      <c r="BE941" s="89">
        <f t="shared" si="247"/>
        <v>0</v>
      </c>
      <c r="BF941" s="89">
        <f t="shared" si="247"/>
        <v>0</v>
      </c>
      <c r="BG941" s="89">
        <f t="shared" si="247"/>
        <v>0</v>
      </c>
      <c r="BH941" s="89">
        <f t="shared" si="247"/>
        <v>0</v>
      </c>
      <c r="BI941" s="89">
        <f t="shared" si="247"/>
        <v>0</v>
      </c>
      <c r="BJ941" s="89">
        <f t="shared" si="247"/>
        <v>0</v>
      </c>
      <c r="BK941" s="89">
        <f t="shared" si="247"/>
        <v>0</v>
      </c>
      <c r="BL941" s="89">
        <f t="shared" si="247"/>
        <v>0</v>
      </c>
      <c r="BM941" s="89">
        <f t="shared" si="247"/>
        <v>0</v>
      </c>
      <c r="BN941" s="89">
        <f t="shared" si="247"/>
        <v>0</v>
      </c>
      <c r="BO941" s="89">
        <f t="shared" si="248"/>
        <v>0</v>
      </c>
      <c r="BP941" s="89">
        <f t="shared" si="248"/>
        <v>0</v>
      </c>
      <c r="BQ941" s="89">
        <f t="shared" si="248"/>
        <v>0</v>
      </c>
      <c r="BR941" s="89">
        <f t="shared" si="248"/>
        <v>0</v>
      </c>
      <c r="BS941" s="89">
        <f t="shared" si="248"/>
        <v>0</v>
      </c>
      <c r="BT941" s="89">
        <f t="shared" si="248"/>
        <v>0</v>
      </c>
      <c r="BU941" s="89">
        <f t="shared" si="248"/>
        <v>0</v>
      </c>
      <c r="BV941" s="89">
        <f t="shared" si="248"/>
        <v>0</v>
      </c>
      <c r="BW941" s="89">
        <f t="shared" si="248"/>
        <v>0</v>
      </c>
      <c r="BX941" s="89">
        <f t="shared" si="248"/>
        <v>0</v>
      </c>
      <c r="BY941" s="89">
        <f t="shared" si="248"/>
        <v>0</v>
      </c>
      <c r="BZ941" s="89">
        <f t="shared" si="248"/>
        <v>0</v>
      </c>
      <c r="CA941" s="89">
        <f t="shared" si="248"/>
        <v>0</v>
      </c>
      <c r="CB941" s="89">
        <f t="shared" si="248"/>
        <v>0</v>
      </c>
      <c r="CC941" s="89">
        <f t="shared" si="248"/>
        <v>0</v>
      </c>
      <c r="CD941" s="89">
        <f t="shared" si="248"/>
        <v>0</v>
      </c>
      <c r="CE941" s="89">
        <f t="shared" si="248"/>
        <v>0</v>
      </c>
      <c r="CF941" s="89">
        <f t="shared" si="248"/>
        <v>0</v>
      </c>
      <c r="CG941" s="89">
        <f t="shared" si="248"/>
        <v>0</v>
      </c>
      <c r="CH941" s="89">
        <f t="shared" si="248"/>
        <v>0</v>
      </c>
      <c r="CI941" s="89">
        <f t="shared" si="248"/>
        <v>0</v>
      </c>
      <c r="CJ941" s="89">
        <f t="shared" si="248"/>
        <v>0</v>
      </c>
      <c r="CK941" s="89">
        <f t="shared" si="248"/>
        <v>0</v>
      </c>
      <c r="CL941" s="89">
        <f t="shared" si="248"/>
        <v>0</v>
      </c>
      <c r="CM941" s="89">
        <f t="shared" si="248"/>
        <v>0</v>
      </c>
      <c r="CN941" s="89">
        <f t="shared" si="248"/>
        <v>0</v>
      </c>
      <c r="CO941" s="89">
        <f t="shared" si="248"/>
        <v>0</v>
      </c>
      <c r="CP941" s="89">
        <f t="shared" si="248"/>
        <v>0</v>
      </c>
      <c r="CQ941" s="89">
        <f t="shared" si="248"/>
        <v>0</v>
      </c>
    </row>
    <row r="942" spans="1:95" s="89" customFormat="1" hidden="1" x14ac:dyDescent="0.25">
      <c r="A942" s="90" t="s">
        <v>392</v>
      </c>
      <c r="B942" s="91">
        <f>'[1]Base produits'!C334</f>
        <v>0</v>
      </c>
      <c r="C942" s="89">
        <f t="shared" si="247"/>
        <v>0</v>
      </c>
      <c r="D942" s="89">
        <f t="shared" si="247"/>
        <v>0</v>
      </c>
      <c r="E942" s="89">
        <f t="shared" si="247"/>
        <v>0</v>
      </c>
      <c r="F942" s="89">
        <f t="shared" si="247"/>
        <v>0</v>
      </c>
      <c r="G942" s="89">
        <f t="shared" si="247"/>
        <v>0</v>
      </c>
      <c r="H942" s="89">
        <f t="shared" si="247"/>
        <v>0</v>
      </c>
      <c r="I942" s="89">
        <f t="shared" si="247"/>
        <v>0</v>
      </c>
      <c r="J942" s="89">
        <f t="shared" si="247"/>
        <v>0</v>
      </c>
      <c r="K942" s="89">
        <f t="shared" si="247"/>
        <v>0</v>
      </c>
      <c r="L942" s="89">
        <f t="shared" si="247"/>
        <v>0</v>
      </c>
      <c r="M942" s="89">
        <f t="shared" si="247"/>
        <v>0</v>
      </c>
      <c r="N942" s="89">
        <f t="shared" si="247"/>
        <v>0</v>
      </c>
      <c r="O942" s="89">
        <f t="shared" si="247"/>
        <v>0</v>
      </c>
      <c r="P942" s="89">
        <f t="shared" si="247"/>
        <v>0</v>
      </c>
      <c r="Q942" s="89">
        <f t="shared" si="247"/>
        <v>0</v>
      </c>
      <c r="R942" s="89">
        <f t="shared" si="247"/>
        <v>0</v>
      </c>
      <c r="S942" s="89">
        <f t="shared" si="247"/>
        <v>0</v>
      </c>
      <c r="T942" s="89">
        <f t="shared" si="247"/>
        <v>0</v>
      </c>
      <c r="U942" s="89">
        <f t="shared" si="247"/>
        <v>0</v>
      </c>
      <c r="V942" s="89">
        <f t="shared" si="247"/>
        <v>0</v>
      </c>
      <c r="W942" s="89">
        <f t="shared" si="247"/>
        <v>0</v>
      </c>
      <c r="X942" s="89">
        <f t="shared" si="247"/>
        <v>0</v>
      </c>
      <c r="Y942" s="89">
        <f t="shared" si="247"/>
        <v>0</v>
      </c>
      <c r="Z942" s="89">
        <f t="shared" si="247"/>
        <v>0</v>
      </c>
      <c r="AA942" s="89">
        <f t="shared" si="247"/>
        <v>0</v>
      </c>
      <c r="AB942" s="89">
        <f t="shared" si="247"/>
        <v>0</v>
      </c>
      <c r="AC942" s="89">
        <f t="shared" si="247"/>
        <v>0</v>
      </c>
      <c r="AD942" s="89">
        <f t="shared" si="247"/>
        <v>0</v>
      </c>
      <c r="AE942" s="89">
        <f t="shared" si="247"/>
        <v>0</v>
      </c>
      <c r="AF942" s="89">
        <f t="shared" si="247"/>
        <v>0</v>
      </c>
      <c r="AG942" s="89">
        <f t="shared" si="247"/>
        <v>0</v>
      </c>
      <c r="AH942" s="89">
        <f t="shared" si="247"/>
        <v>0</v>
      </c>
      <c r="AI942" s="89">
        <f t="shared" si="247"/>
        <v>0</v>
      </c>
      <c r="AJ942" s="89">
        <f t="shared" si="247"/>
        <v>0</v>
      </c>
      <c r="AK942" s="89">
        <f t="shared" si="247"/>
        <v>0</v>
      </c>
      <c r="AL942" s="89">
        <f t="shared" si="247"/>
        <v>0</v>
      </c>
      <c r="AM942" s="89">
        <f t="shared" si="247"/>
        <v>0</v>
      </c>
      <c r="AN942" s="89">
        <f t="shared" si="247"/>
        <v>0</v>
      </c>
      <c r="AO942" s="89">
        <f t="shared" si="247"/>
        <v>0</v>
      </c>
      <c r="AP942" s="89">
        <f t="shared" si="247"/>
        <v>0</v>
      </c>
      <c r="AQ942" s="89">
        <f t="shared" si="247"/>
        <v>0</v>
      </c>
      <c r="AR942" s="89">
        <f t="shared" si="247"/>
        <v>0</v>
      </c>
      <c r="AS942" s="89">
        <f t="shared" si="247"/>
        <v>0</v>
      </c>
      <c r="AT942" s="89">
        <f t="shared" si="247"/>
        <v>0</v>
      </c>
      <c r="AU942" s="89">
        <f t="shared" si="247"/>
        <v>0</v>
      </c>
      <c r="AV942" s="89">
        <f t="shared" si="247"/>
        <v>0</v>
      </c>
      <c r="AW942" s="89">
        <f t="shared" si="247"/>
        <v>0</v>
      </c>
      <c r="AX942" s="89">
        <f t="shared" si="247"/>
        <v>0</v>
      </c>
      <c r="AY942" s="89">
        <f t="shared" si="247"/>
        <v>0</v>
      </c>
      <c r="AZ942" s="89">
        <f t="shared" si="247"/>
        <v>0</v>
      </c>
      <c r="BA942" s="89">
        <f t="shared" si="247"/>
        <v>0</v>
      </c>
      <c r="BB942" s="89">
        <f t="shared" si="247"/>
        <v>0</v>
      </c>
      <c r="BC942" s="89">
        <f t="shared" si="247"/>
        <v>0</v>
      </c>
      <c r="BD942" s="89">
        <f t="shared" si="247"/>
        <v>0</v>
      </c>
      <c r="BE942" s="89">
        <f t="shared" si="247"/>
        <v>0</v>
      </c>
      <c r="BF942" s="89">
        <f t="shared" si="247"/>
        <v>0</v>
      </c>
      <c r="BG942" s="89">
        <f t="shared" si="247"/>
        <v>0</v>
      </c>
      <c r="BH942" s="89">
        <f t="shared" si="247"/>
        <v>0</v>
      </c>
      <c r="BI942" s="89">
        <f t="shared" si="247"/>
        <v>0</v>
      </c>
      <c r="BJ942" s="89">
        <f t="shared" si="247"/>
        <v>0</v>
      </c>
      <c r="BK942" s="89">
        <f t="shared" si="247"/>
        <v>0</v>
      </c>
      <c r="BL942" s="89">
        <f t="shared" si="247"/>
        <v>0</v>
      </c>
      <c r="BM942" s="89">
        <f t="shared" si="247"/>
        <v>0</v>
      </c>
      <c r="BN942" s="89">
        <f t="shared" si="247"/>
        <v>0</v>
      </c>
      <c r="BO942" s="89">
        <f t="shared" si="248"/>
        <v>0</v>
      </c>
      <c r="BP942" s="89">
        <f t="shared" si="248"/>
        <v>0</v>
      </c>
      <c r="BQ942" s="89">
        <f t="shared" si="248"/>
        <v>0</v>
      </c>
      <c r="BR942" s="89">
        <f t="shared" si="248"/>
        <v>0</v>
      </c>
      <c r="BS942" s="89">
        <f t="shared" si="248"/>
        <v>0</v>
      </c>
      <c r="BT942" s="89">
        <f t="shared" si="248"/>
        <v>0</v>
      </c>
      <c r="BU942" s="89">
        <f t="shared" si="248"/>
        <v>0</v>
      </c>
      <c r="BV942" s="89">
        <f t="shared" si="248"/>
        <v>0</v>
      </c>
      <c r="BW942" s="89">
        <f t="shared" si="248"/>
        <v>0</v>
      </c>
      <c r="BX942" s="89">
        <f t="shared" si="248"/>
        <v>0</v>
      </c>
      <c r="BY942" s="89">
        <f t="shared" si="248"/>
        <v>0</v>
      </c>
      <c r="BZ942" s="89">
        <f t="shared" si="248"/>
        <v>0</v>
      </c>
      <c r="CA942" s="89">
        <f t="shared" si="248"/>
        <v>0</v>
      </c>
      <c r="CB942" s="89">
        <f t="shared" si="248"/>
        <v>0</v>
      </c>
      <c r="CC942" s="89">
        <f t="shared" si="248"/>
        <v>0</v>
      </c>
      <c r="CD942" s="89">
        <f t="shared" si="248"/>
        <v>0</v>
      </c>
      <c r="CE942" s="89">
        <f t="shared" si="248"/>
        <v>0</v>
      </c>
      <c r="CF942" s="89">
        <f t="shared" si="248"/>
        <v>0</v>
      </c>
      <c r="CG942" s="89">
        <f t="shared" si="248"/>
        <v>0</v>
      </c>
      <c r="CH942" s="89">
        <f t="shared" si="248"/>
        <v>0</v>
      </c>
      <c r="CI942" s="89">
        <f t="shared" si="248"/>
        <v>0</v>
      </c>
      <c r="CJ942" s="89">
        <f t="shared" si="248"/>
        <v>0</v>
      </c>
      <c r="CK942" s="89">
        <f t="shared" si="248"/>
        <v>0</v>
      </c>
      <c r="CL942" s="89">
        <f t="shared" si="248"/>
        <v>0</v>
      </c>
      <c r="CM942" s="89">
        <f t="shared" si="248"/>
        <v>0</v>
      </c>
      <c r="CN942" s="89">
        <f t="shared" si="248"/>
        <v>0</v>
      </c>
      <c r="CO942" s="89">
        <f t="shared" si="248"/>
        <v>0</v>
      </c>
      <c r="CP942" s="89">
        <f t="shared" si="248"/>
        <v>0</v>
      </c>
      <c r="CQ942" s="89">
        <f t="shared" si="248"/>
        <v>0</v>
      </c>
    </row>
    <row r="943" spans="1:95" s="89" customFormat="1" hidden="1" x14ac:dyDescent="0.25">
      <c r="A943" s="90" t="s">
        <v>393</v>
      </c>
      <c r="B943" s="91">
        <f>'[1]Base produits'!C335</f>
        <v>0</v>
      </c>
      <c r="C943" s="89">
        <f t="shared" si="247"/>
        <v>0</v>
      </c>
      <c r="D943" s="89">
        <f t="shared" si="247"/>
        <v>0</v>
      </c>
      <c r="E943" s="89">
        <f t="shared" si="247"/>
        <v>0</v>
      </c>
      <c r="F943" s="89">
        <f t="shared" si="247"/>
        <v>0</v>
      </c>
      <c r="G943" s="89">
        <f t="shared" si="247"/>
        <v>0</v>
      </c>
      <c r="H943" s="89">
        <f t="shared" si="247"/>
        <v>0</v>
      </c>
      <c r="I943" s="89">
        <f t="shared" si="247"/>
        <v>0</v>
      </c>
      <c r="J943" s="89">
        <f t="shared" si="247"/>
        <v>0</v>
      </c>
      <c r="K943" s="89">
        <f t="shared" si="247"/>
        <v>0</v>
      </c>
      <c r="L943" s="89">
        <f t="shared" si="247"/>
        <v>0</v>
      </c>
      <c r="M943" s="89">
        <f t="shared" si="247"/>
        <v>0</v>
      </c>
      <c r="N943" s="89">
        <f t="shared" si="247"/>
        <v>0</v>
      </c>
      <c r="O943" s="89">
        <f t="shared" si="247"/>
        <v>0</v>
      </c>
      <c r="P943" s="89">
        <f t="shared" si="247"/>
        <v>0</v>
      </c>
      <c r="Q943" s="89">
        <f t="shared" si="247"/>
        <v>0</v>
      </c>
      <c r="R943" s="89">
        <f t="shared" si="247"/>
        <v>0</v>
      </c>
      <c r="S943" s="89">
        <f t="shared" si="247"/>
        <v>0</v>
      </c>
      <c r="T943" s="89">
        <f t="shared" si="247"/>
        <v>0</v>
      </c>
      <c r="U943" s="89">
        <f t="shared" si="247"/>
        <v>0</v>
      </c>
      <c r="V943" s="89">
        <f t="shared" si="247"/>
        <v>0</v>
      </c>
      <c r="W943" s="89">
        <f t="shared" si="247"/>
        <v>0</v>
      </c>
      <c r="X943" s="89">
        <f t="shared" si="247"/>
        <v>0</v>
      </c>
      <c r="Y943" s="89">
        <f t="shared" si="247"/>
        <v>0</v>
      </c>
      <c r="Z943" s="89">
        <f t="shared" si="247"/>
        <v>0</v>
      </c>
      <c r="AA943" s="89">
        <f t="shared" si="247"/>
        <v>0</v>
      </c>
      <c r="AB943" s="89">
        <f t="shared" si="247"/>
        <v>0</v>
      </c>
      <c r="AC943" s="89">
        <f t="shared" si="247"/>
        <v>0</v>
      </c>
      <c r="AD943" s="89">
        <f t="shared" si="247"/>
        <v>0</v>
      </c>
      <c r="AE943" s="89">
        <f t="shared" si="247"/>
        <v>0</v>
      </c>
      <c r="AF943" s="89">
        <f t="shared" si="247"/>
        <v>0</v>
      </c>
      <c r="AG943" s="89">
        <f t="shared" si="247"/>
        <v>0</v>
      </c>
      <c r="AH943" s="89">
        <f t="shared" si="247"/>
        <v>0</v>
      </c>
      <c r="AI943" s="89">
        <f t="shared" si="247"/>
        <v>0</v>
      </c>
      <c r="AJ943" s="89">
        <f t="shared" si="247"/>
        <v>0</v>
      </c>
      <c r="AK943" s="89">
        <f t="shared" si="247"/>
        <v>0</v>
      </c>
      <c r="AL943" s="89">
        <f t="shared" si="247"/>
        <v>0</v>
      </c>
      <c r="AM943" s="89">
        <f t="shared" si="247"/>
        <v>0</v>
      </c>
      <c r="AN943" s="89">
        <f t="shared" si="247"/>
        <v>0</v>
      </c>
      <c r="AO943" s="89">
        <f t="shared" si="247"/>
        <v>0</v>
      </c>
      <c r="AP943" s="89">
        <f t="shared" si="247"/>
        <v>0</v>
      </c>
      <c r="AQ943" s="89">
        <f t="shared" si="247"/>
        <v>0</v>
      </c>
      <c r="AR943" s="89">
        <f t="shared" si="247"/>
        <v>0</v>
      </c>
      <c r="AS943" s="89">
        <f t="shared" si="247"/>
        <v>0</v>
      </c>
      <c r="AT943" s="89">
        <f t="shared" si="247"/>
        <v>0</v>
      </c>
      <c r="AU943" s="89">
        <f t="shared" si="247"/>
        <v>0</v>
      </c>
      <c r="AV943" s="89">
        <f t="shared" si="247"/>
        <v>0</v>
      </c>
      <c r="AW943" s="89">
        <f t="shared" si="247"/>
        <v>0</v>
      </c>
      <c r="AX943" s="89">
        <f t="shared" si="247"/>
        <v>0</v>
      </c>
      <c r="AY943" s="89">
        <f t="shared" si="247"/>
        <v>0</v>
      </c>
      <c r="AZ943" s="89">
        <f t="shared" si="247"/>
        <v>0</v>
      </c>
      <c r="BA943" s="89">
        <f t="shared" si="247"/>
        <v>0</v>
      </c>
      <c r="BB943" s="89">
        <f t="shared" si="247"/>
        <v>0</v>
      </c>
      <c r="BC943" s="89">
        <f t="shared" si="247"/>
        <v>0</v>
      </c>
      <c r="BD943" s="89">
        <f t="shared" si="247"/>
        <v>0</v>
      </c>
      <c r="BE943" s="89">
        <f t="shared" si="247"/>
        <v>0</v>
      </c>
      <c r="BF943" s="89">
        <f t="shared" si="247"/>
        <v>0</v>
      </c>
      <c r="BG943" s="89">
        <f t="shared" si="247"/>
        <v>0</v>
      </c>
      <c r="BH943" s="89">
        <f t="shared" si="247"/>
        <v>0</v>
      </c>
      <c r="BI943" s="89">
        <f t="shared" si="247"/>
        <v>0</v>
      </c>
      <c r="BJ943" s="89">
        <f t="shared" si="247"/>
        <v>0</v>
      </c>
      <c r="BK943" s="89">
        <f t="shared" si="247"/>
        <v>0</v>
      </c>
      <c r="BL943" s="89">
        <f t="shared" si="247"/>
        <v>0</v>
      </c>
      <c r="BM943" s="89">
        <f t="shared" si="247"/>
        <v>0</v>
      </c>
      <c r="BN943" s="89">
        <f t="shared" ref="BN943" si="249">BN339*$B943</f>
        <v>0</v>
      </c>
      <c r="BO943" s="89">
        <f t="shared" si="248"/>
        <v>0</v>
      </c>
      <c r="BP943" s="89">
        <f t="shared" si="248"/>
        <v>0</v>
      </c>
      <c r="BQ943" s="89">
        <f t="shared" si="248"/>
        <v>0</v>
      </c>
      <c r="BR943" s="89">
        <f t="shared" si="248"/>
        <v>0</v>
      </c>
      <c r="BS943" s="89">
        <f t="shared" si="248"/>
        <v>0</v>
      </c>
      <c r="BT943" s="89">
        <f t="shared" si="248"/>
        <v>0</v>
      </c>
      <c r="BU943" s="89">
        <f t="shared" si="248"/>
        <v>0</v>
      </c>
      <c r="BV943" s="89">
        <f t="shared" si="248"/>
        <v>0</v>
      </c>
      <c r="BW943" s="89">
        <f t="shared" si="248"/>
        <v>0</v>
      </c>
      <c r="BX943" s="89">
        <f t="shared" si="248"/>
        <v>0</v>
      </c>
      <c r="BY943" s="89">
        <f t="shared" si="248"/>
        <v>0</v>
      </c>
      <c r="BZ943" s="89">
        <f t="shared" si="248"/>
        <v>0</v>
      </c>
      <c r="CA943" s="89">
        <f t="shared" si="248"/>
        <v>0</v>
      </c>
      <c r="CB943" s="89">
        <f t="shared" si="248"/>
        <v>0</v>
      </c>
      <c r="CC943" s="89">
        <f t="shared" si="248"/>
        <v>0</v>
      </c>
      <c r="CD943" s="89">
        <f t="shared" si="248"/>
        <v>0</v>
      </c>
      <c r="CE943" s="89">
        <f t="shared" si="248"/>
        <v>0</v>
      </c>
      <c r="CF943" s="89">
        <f t="shared" si="248"/>
        <v>0</v>
      </c>
      <c r="CG943" s="89">
        <f t="shared" si="248"/>
        <v>0</v>
      </c>
      <c r="CH943" s="89">
        <f t="shared" si="248"/>
        <v>0</v>
      </c>
      <c r="CI943" s="89">
        <f t="shared" si="248"/>
        <v>0</v>
      </c>
      <c r="CJ943" s="89">
        <f t="shared" si="248"/>
        <v>0</v>
      </c>
      <c r="CK943" s="89">
        <f t="shared" si="248"/>
        <v>0</v>
      </c>
      <c r="CL943" s="89">
        <f t="shared" si="248"/>
        <v>0</v>
      </c>
      <c r="CM943" s="89">
        <f t="shared" si="248"/>
        <v>0</v>
      </c>
      <c r="CN943" s="89">
        <f t="shared" si="248"/>
        <v>0</v>
      </c>
      <c r="CO943" s="89">
        <f t="shared" si="248"/>
        <v>0</v>
      </c>
      <c r="CP943" s="89">
        <f t="shared" si="248"/>
        <v>0</v>
      </c>
      <c r="CQ943" s="89">
        <f t="shared" si="248"/>
        <v>0</v>
      </c>
    </row>
    <row r="944" spans="1:95" s="89" customFormat="1" hidden="1" x14ac:dyDescent="0.25">
      <c r="A944" s="90" t="s">
        <v>394</v>
      </c>
      <c r="B944" s="91">
        <f>'[1]Base produits'!C336</f>
        <v>0</v>
      </c>
      <c r="C944" s="89">
        <f t="shared" ref="C944:BN947" si="250">C340*$B944</f>
        <v>0</v>
      </c>
      <c r="D944" s="89">
        <f t="shared" si="250"/>
        <v>0</v>
      </c>
      <c r="E944" s="89">
        <f t="shared" si="250"/>
        <v>0</v>
      </c>
      <c r="F944" s="89">
        <f t="shared" si="250"/>
        <v>0</v>
      </c>
      <c r="G944" s="89">
        <f t="shared" si="250"/>
        <v>0</v>
      </c>
      <c r="H944" s="89">
        <f t="shared" si="250"/>
        <v>0</v>
      </c>
      <c r="I944" s="89">
        <f t="shared" si="250"/>
        <v>0</v>
      </c>
      <c r="J944" s="89">
        <f t="shared" si="250"/>
        <v>0</v>
      </c>
      <c r="K944" s="89">
        <f t="shared" si="250"/>
        <v>0</v>
      </c>
      <c r="L944" s="89">
        <f t="shared" si="250"/>
        <v>0</v>
      </c>
      <c r="M944" s="89">
        <f t="shared" si="250"/>
        <v>0</v>
      </c>
      <c r="N944" s="89">
        <f t="shared" si="250"/>
        <v>0</v>
      </c>
      <c r="O944" s="89">
        <f t="shared" si="250"/>
        <v>0</v>
      </c>
      <c r="P944" s="89">
        <f t="shared" si="250"/>
        <v>0</v>
      </c>
      <c r="Q944" s="89">
        <f t="shared" si="250"/>
        <v>0</v>
      </c>
      <c r="R944" s="89">
        <f t="shared" si="250"/>
        <v>0</v>
      </c>
      <c r="S944" s="89">
        <f t="shared" si="250"/>
        <v>0</v>
      </c>
      <c r="T944" s="89">
        <f t="shared" si="250"/>
        <v>0</v>
      </c>
      <c r="U944" s="89">
        <f t="shared" si="250"/>
        <v>0</v>
      </c>
      <c r="V944" s="89">
        <f t="shared" si="250"/>
        <v>0</v>
      </c>
      <c r="W944" s="89">
        <f t="shared" si="250"/>
        <v>0</v>
      </c>
      <c r="X944" s="89">
        <f t="shared" si="250"/>
        <v>0</v>
      </c>
      <c r="Y944" s="89">
        <f t="shared" si="250"/>
        <v>0</v>
      </c>
      <c r="Z944" s="89">
        <f t="shared" si="250"/>
        <v>0</v>
      </c>
      <c r="AA944" s="89">
        <f t="shared" si="250"/>
        <v>0</v>
      </c>
      <c r="AB944" s="89">
        <f t="shared" si="250"/>
        <v>0</v>
      </c>
      <c r="AC944" s="89">
        <f t="shared" si="250"/>
        <v>0</v>
      </c>
      <c r="AD944" s="89">
        <f t="shared" si="250"/>
        <v>0</v>
      </c>
      <c r="AE944" s="89">
        <f t="shared" si="250"/>
        <v>0</v>
      </c>
      <c r="AF944" s="89">
        <f t="shared" si="250"/>
        <v>0</v>
      </c>
      <c r="AG944" s="89">
        <f t="shared" si="250"/>
        <v>0</v>
      </c>
      <c r="AH944" s="89">
        <f t="shared" si="250"/>
        <v>0</v>
      </c>
      <c r="AI944" s="89">
        <f t="shared" si="250"/>
        <v>0</v>
      </c>
      <c r="AJ944" s="89">
        <f t="shared" si="250"/>
        <v>0</v>
      </c>
      <c r="AK944" s="89">
        <f t="shared" si="250"/>
        <v>0</v>
      </c>
      <c r="AL944" s="89">
        <f t="shared" si="250"/>
        <v>0</v>
      </c>
      <c r="AM944" s="89">
        <f t="shared" si="250"/>
        <v>0</v>
      </c>
      <c r="AN944" s="89">
        <f t="shared" si="250"/>
        <v>0</v>
      </c>
      <c r="AO944" s="89">
        <f t="shared" si="250"/>
        <v>0</v>
      </c>
      <c r="AP944" s="89">
        <f t="shared" si="250"/>
        <v>0</v>
      </c>
      <c r="AQ944" s="89">
        <f t="shared" si="250"/>
        <v>0</v>
      </c>
      <c r="AR944" s="89">
        <f t="shared" si="250"/>
        <v>0</v>
      </c>
      <c r="AS944" s="89">
        <f t="shared" si="250"/>
        <v>0</v>
      </c>
      <c r="AT944" s="89">
        <f t="shared" si="250"/>
        <v>0</v>
      </c>
      <c r="AU944" s="89">
        <f t="shared" si="250"/>
        <v>0</v>
      </c>
      <c r="AV944" s="89">
        <f t="shared" si="250"/>
        <v>0</v>
      </c>
      <c r="AW944" s="89">
        <f t="shared" si="250"/>
        <v>0</v>
      </c>
      <c r="AX944" s="89">
        <f t="shared" si="250"/>
        <v>0</v>
      </c>
      <c r="AY944" s="89">
        <f t="shared" si="250"/>
        <v>0</v>
      </c>
      <c r="AZ944" s="89">
        <f t="shared" si="250"/>
        <v>0</v>
      </c>
      <c r="BA944" s="89">
        <f t="shared" si="250"/>
        <v>0</v>
      </c>
      <c r="BB944" s="89">
        <f t="shared" si="250"/>
        <v>0</v>
      </c>
      <c r="BC944" s="89">
        <f t="shared" si="250"/>
        <v>0</v>
      </c>
      <c r="BD944" s="89">
        <f t="shared" si="250"/>
        <v>0</v>
      </c>
      <c r="BE944" s="89">
        <f t="shared" si="250"/>
        <v>0</v>
      </c>
      <c r="BF944" s="89">
        <f t="shared" si="250"/>
        <v>0</v>
      </c>
      <c r="BG944" s="89">
        <f t="shared" si="250"/>
        <v>0</v>
      </c>
      <c r="BH944" s="89">
        <f t="shared" si="250"/>
        <v>0</v>
      </c>
      <c r="BI944" s="89">
        <f t="shared" si="250"/>
        <v>0</v>
      </c>
      <c r="BJ944" s="89">
        <f t="shared" si="250"/>
        <v>0</v>
      </c>
      <c r="BK944" s="89">
        <f t="shared" si="250"/>
        <v>0</v>
      </c>
      <c r="BL944" s="89">
        <f t="shared" si="250"/>
        <v>0</v>
      </c>
      <c r="BM944" s="89">
        <f t="shared" si="250"/>
        <v>0</v>
      </c>
      <c r="BN944" s="89">
        <f t="shared" si="250"/>
        <v>0</v>
      </c>
      <c r="BO944" s="89">
        <f t="shared" ref="BO944:CQ947" si="251">BO340*$B944</f>
        <v>0</v>
      </c>
      <c r="BP944" s="89">
        <f t="shared" si="251"/>
        <v>0</v>
      </c>
      <c r="BQ944" s="89">
        <f t="shared" si="251"/>
        <v>0</v>
      </c>
      <c r="BR944" s="89">
        <f t="shared" si="251"/>
        <v>0</v>
      </c>
      <c r="BS944" s="89">
        <f t="shared" si="251"/>
        <v>0</v>
      </c>
      <c r="BT944" s="89">
        <f t="shared" si="251"/>
        <v>0</v>
      </c>
      <c r="BU944" s="89">
        <f t="shared" si="251"/>
        <v>0</v>
      </c>
      <c r="BV944" s="89">
        <f t="shared" si="251"/>
        <v>0</v>
      </c>
      <c r="BW944" s="89">
        <f t="shared" si="251"/>
        <v>0</v>
      </c>
      <c r="BX944" s="89">
        <f t="shared" si="251"/>
        <v>0</v>
      </c>
      <c r="BY944" s="89">
        <f t="shared" si="251"/>
        <v>0</v>
      </c>
      <c r="BZ944" s="89">
        <f t="shared" si="251"/>
        <v>0</v>
      </c>
      <c r="CA944" s="89">
        <f t="shared" si="251"/>
        <v>0</v>
      </c>
      <c r="CB944" s="89">
        <f t="shared" si="251"/>
        <v>0</v>
      </c>
      <c r="CC944" s="89">
        <f t="shared" si="251"/>
        <v>0</v>
      </c>
      <c r="CD944" s="89">
        <f t="shared" si="251"/>
        <v>0</v>
      </c>
      <c r="CE944" s="89">
        <f t="shared" si="251"/>
        <v>0</v>
      </c>
      <c r="CF944" s="89">
        <f t="shared" si="251"/>
        <v>0</v>
      </c>
      <c r="CG944" s="89">
        <f t="shared" si="251"/>
        <v>0</v>
      </c>
      <c r="CH944" s="89">
        <f t="shared" si="251"/>
        <v>0</v>
      </c>
      <c r="CI944" s="89">
        <f t="shared" si="251"/>
        <v>0</v>
      </c>
      <c r="CJ944" s="89">
        <f t="shared" si="251"/>
        <v>0</v>
      </c>
      <c r="CK944" s="89">
        <f t="shared" si="251"/>
        <v>0</v>
      </c>
      <c r="CL944" s="89">
        <f t="shared" si="251"/>
        <v>0</v>
      </c>
      <c r="CM944" s="89">
        <f t="shared" si="251"/>
        <v>0</v>
      </c>
      <c r="CN944" s="89">
        <f t="shared" si="251"/>
        <v>0</v>
      </c>
      <c r="CO944" s="89">
        <f t="shared" si="251"/>
        <v>0</v>
      </c>
      <c r="CP944" s="89">
        <f t="shared" si="251"/>
        <v>0</v>
      </c>
      <c r="CQ944" s="89">
        <f t="shared" si="251"/>
        <v>0</v>
      </c>
    </row>
    <row r="945" spans="1:95" s="89" customFormat="1" hidden="1" x14ac:dyDescent="0.25">
      <c r="A945" s="90" t="s">
        <v>395</v>
      </c>
      <c r="B945" s="91">
        <f>'[1]Base produits'!C337</f>
        <v>0</v>
      </c>
      <c r="C945" s="89">
        <f t="shared" si="250"/>
        <v>0</v>
      </c>
      <c r="D945" s="89">
        <f t="shared" si="250"/>
        <v>0</v>
      </c>
      <c r="E945" s="89">
        <f t="shared" si="250"/>
        <v>0</v>
      </c>
      <c r="F945" s="89">
        <f t="shared" si="250"/>
        <v>0</v>
      </c>
      <c r="G945" s="89">
        <f t="shared" si="250"/>
        <v>0</v>
      </c>
      <c r="H945" s="89">
        <f t="shared" si="250"/>
        <v>0</v>
      </c>
      <c r="I945" s="89">
        <f t="shared" si="250"/>
        <v>0</v>
      </c>
      <c r="J945" s="89">
        <f t="shared" si="250"/>
        <v>0</v>
      </c>
      <c r="K945" s="89">
        <f t="shared" si="250"/>
        <v>0</v>
      </c>
      <c r="L945" s="89">
        <f t="shared" si="250"/>
        <v>0</v>
      </c>
      <c r="M945" s="89">
        <f t="shared" si="250"/>
        <v>0</v>
      </c>
      <c r="N945" s="89">
        <f t="shared" si="250"/>
        <v>0</v>
      </c>
      <c r="O945" s="89">
        <f t="shared" si="250"/>
        <v>0</v>
      </c>
      <c r="P945" s="89">
        <f t="shared" si="250"/>
        <v>0</v>
      </c>
      <c r="Q945" s="89">
        <f t="shared" si="250"/>
        <v>0</v>
      </c>
      <c r="R945" s="89">
        <f t="shared" si="250"/>
        <v>0</v>
      </c>
      <c r="S945" s="89">
        <f t="shared" si="250"/>
        <v>0</v>
      </c>
      <c r="T945" s="89">
        <f t="shared" si="250"/>
        <v>0</v>
      </c>
      <c r="U945" s="89">
        <f t="shared" si="250"/>
        <v>0</v>
      </c>
      <c r="V945" s="89">
        <f t="shared" si="250"/>
        <v>0</v>
      </c>
      <c r="W945" s="89">
        <f t="shared" si="250"/>
        <v>0</v>
      </c>
      <c r="X945" s="89">
        <f t="shared" si="250"/>
        <v>0</v>
      </c>
      <c r="Y945" s="89">
        <f t="shared" si="250"/>
        <v>0</v>
      </c>
      <c r="Z945" s="89">
        <f t="shared" si="250"/>
        <v>0</v>
      </c>
      <c r="AA945" s="89">
        <f t="shared" si="250"/>
        <v>0</v>
      </c>
      <c r="AB945" s="89">
        <f t="shared" si="250"/>
        <v>0</v>
      </c>
      <c r="AC945" s="89">
        <f t="shared" si="250"/>
        <v>0</v>
      </c>
      <c r="AD945" s="89">
        <f t="shared" si="250"/>
        <v>0</v>
      </c>
      <c r="AE945" s="89">
        <f t="shared" si="250"/>
        <v>0</v>
      </c>
      <c r="AF945" s="89">
        <f t="shared" si="250"/>
        <v>0</v>
      </c>
      <c r="AG945" s="89">
        <f t="shared" si="250"/>
        <v>0</v>
      </c>
      <c r="AH945" s="89">
        <f t="shared" si="250"/>
        <v>0</v>
      </c>
      <c r="AI945" s="89">
        <f t="shared" si="250"/>
        <v>0</v>
      </c>
      <c r="AJ945" s="89">
        <f t="shared" si="250"/>
        <v>0</v>
      </c>
      <c r="AK945" s="89">
        <f t="shared" si="250"/>
        <v>0</v>
      </c>
      <c r="AL945" s="89">
        <f t="shared" si="250"/>
        <v>0</v>
      </c>
      <c r="AM945" s="89">
        <f t="shared" si="250"/>
        <v>0</v>
      </c>
      <c r="AN945" s="89">
        <f t="shared" si="250"/>
        <v>0</v>
      </c>
      <c r="AO945" s="89">
        <f t="shared" si="250"/>
        <v>0</v>
      </c>
      <c r="AP945" s="89">
        <f t="shared" si="250"/>
        <v>0</v>
      </c>
      <c r="AQ945" s="89">
        <f t="shared" si="250"/>
        <v>0</v>
      </c>
      <c r="AR945" s="89">
        <f t="shared" si="250"/>
        <v>0</v>
      </c>
      <c r="AS945" s="89">
        <f t="shared" si="250"/>
        <v>0</v>
      </c>
      <c r="AT945" s="89">
        <f t="shared" si="250"/>
        <v>0</v>
      </c>
      <c r="AU945" s="89">
        <f t="shared" si="250"/>
        <v>0</v>
      </c>
      <c r="AV945" s="89">
        <f t="shared" si="250"/>
        <v>0</v>
      </c>
      <c r="AW945" s="89">
        <f t="shared" si="250"/>
        <v>0</v>
      </c>
      <c r="AX945" s="89">
        <f t="shared" si="250"/>
        <v>0</v>
      </c>
      <c r="AY945" s="89">
        <f t="shared" si="250"/>
        <v>0</v>
      </c>
      <c r="AZ945" s="89">
        <f t="shared" si="250"/>
        <v>0</v>
      </c>
      <c r="BA945" s="89">
        <f t="shared" si="250"/>
        <v>0</v>
      </c>
      <c r="BB945" s="89">
        <f t="shared" si="250"/>
        <v>0</v>
      </c>
      <c r="BC945" s="89">
        <f t="shared" si="250"/>
        <v>0</v>
      </c>
      <c r="BD945" s="89">
        <f t="shared" si="250"/>
        <v>0</v>
      </c>
      <c r="BE945" s="89">
        <f t="shared" si="250"/>
        <v>0</v>
      </c>
      <c r="BF945" s="89">
        <f t="shared" si="250"/>
        <v>0</v>
      </c>
      <c r="BG945" s="89">
        <f t="shared" si="250"/>
        <v>0</v>
      </c>
      <c r="BH945" s="89">
        <f t="shared" si="250"/>
        <v>0</v>
      </c>
      <c r="BI945" s="89">
        <f t="shared" si="250"/>
        <v>0</v>
      </c>
      <c r="BJ945" s="89">
        <f t="shared" si="250"/>
        <v>0</v>
      </c>
      <c r="BK945" s="89">
        <f t="shared" si="250"/>
        <v>0</v>
      </c>
      <c r="BL945" s="89">
        <f t="shared" si="250"/>
        <v>0</v>
      </c>
      <c r="BM945" s="89">
        <f t="shared" si="250"/>
        <v>0</v>
      </c>
      <c r="BN945" s="89">
        <f t="shared" si="250"/>
        <v>0</v>
      </c>
      <c r="BO945" s="89">
        <f t="shared" si="251"/>
        <v>0</v>
      </c>
      <c r="BP945" s="89">
        <f t="shared" si="251"/>
        <v>0</v>
      </c>
      <c r="BQ945" s="89">
        <f t="shared" si="251"/>
        <v>0</v>
      </c>
      <c r="BR945" s="89">
        <f t="shared" si="251"/>
        <v>0</v>
      </c>
      <c r="BS945" s="89">
        <f t="shared" si="251"/>
        <v>0</v>
      </c>
      <c r="BT945" s="89">
        <f t="shared" si="251"/>
        <v>0</v>
      </c>
      <c r="BU945" s="89">
        <f t="shared" si="251"/>
        <v>0</v>
      </c>
      <c r="BV945" s="89">
        <f t="shared" si="251"/>
        <v>0</v>
      </c>
      <c r="BW945" s="89">
        <f t="shared" si="251"/>
        <v>0</v>
      </c>
      <c r="BX945" s="89">
        <f t="shared" si="251"/>
        <v>0</v>
      </c>
      <c r="BY945" s="89">
        <f t="shared" si="251"/>
        <v>0</v>
      </c>
      <c r="BZ945" s="89">
        <f t="shared" si="251"/>
        <v>0</v>
      </c>
      <c r="CA945" s="89">
        <f t="shared" si="251"/>
        <v>0</v>
      </c>
      <c r="CB945" s="89">
        <f t="shared" si="251"/>
        <v>0</v>
      </c>
      <c r="CC945" s="89">
        <f t="shared" si="251"/>
        <v>0</v>
      </c>
      <c r="CD945" s="89">
        <f t="shared" si="251"/>
        <v>0</v>
      </c>
      <c r="CE945" s="89">
        <f t="shared" si="251"/>
        <v>0</v>
      </c>
      <c r="CF945" s="89">
        <f t="shared" si="251"/>
        <v>0</v>
      </c>
      <c r="CG945" s="89">
        <f t="shared" si="251"/>
        <v>0</v>
      </c>
      <c r="CH945" s="89">
        <f t="shared" si="251"/>
        <v>0</v>
      </c>
      <c r="CI945" s="89">
        <f t="shared" si="251"/>
        <v>0</v>
      </c>
      <c r="CJ945" s="89">
        <f t="shared" si="251"/>
        <v>0</v>
      </c>
      <c r="CK945" s="89">
        <f t="shared" si="251"/>
        <v>0</v>
      </c>
      <c r="CL945" s="89">
        <f t="shared" si="251"/>
        <v>0</v>
      </c>
      <c r="CM945" s="89">
        <f t="shared" si="251"/>
        <v>0</v>
      </c>
      <c r="CN945" s="89">
        <f t="shared" si="251"/>
        <v>0</v>
      </c>
      <c r="CO945" s="89">
        <f t="shared" si="251"/>
        <v>0</v>
      </c>
      <c r="CP945" s="89">
        <f t="shared" si="251"/>
        <v>0</v>
      </c>
      <c r="CQ945" s="89">
        <f t="shared" si="251"/>
        <v>0</v>
      </c>
    </row>
    <row r="946" spans="1:95" s="89" customFormat="1" hidden="1" x14ac:dyDescent="0.25">
      <c r="A946" s="90" t="s">
        <v>396</v>
      </c>
      <c r="B946" s="91">
        <f>'[1]Base produits'!C338</f>
        <v>0</v>
      </c>
      <c r="C946" s="89">
        <f t="shared" si="250"/>
        <v>0</v>
      </c>
      <c r="D946" s="89">
        <f t="shared" si="250"/>
        <v>0</v>
      </c>
      <c r="E946" s="89">
        <f t="shared" si="250"/>
        <v>0</v>
      </c>
      <c r="F946" s="89">
        <f t="shared" si="250"/>
        <v>0</v>
      </c>
      <c r="G946" s="89">
        <f t="shared" si="250"/>
        <v>0</v>
      </c>
      <c r="H946" s="89">
        <f t="shared" si="250"/>
        <v>0</v>
      </c>
      <c r="I946" s="89">
        <f t="shared" si="250"/>
        <v>0</v>
      </c>
      <c r="J946" s="89">
        <f t="shared" si="250"/>
        <v>0</v>
      </c>
      <c r="K946" s="89">
        <f t="shared" si="250"/>
        <v>0</v>
      </c>
      <c r="L946" s="89">
        <f t="shared" si="250"/>
        <v>0</v>
      </c>
      <c r="M946" s="89">
        <f t="shared" si="250"/>
        <v>0</v>
      </c>
      <c r="N946" s="89">
        <f t="shared" si="250"/>
        <v>0</v>
      </c>
      <c r="O946" s="89">
        <f t="shared" si="250"/>
        <v>0</v>
      </c>
      <c r="P946" s="89">
        <f t="shared" si="250"/>
        <v>0</v>
      </c>
      <c r="Q946" s="89">
        <f t="shared" si="250"/>
        <v>0</v>
      </c>
      <c r="R946" s="89">
        <f t="shared" si="250"/>
        <v>0</v>
      </c>
      <c r="S946" s="89">
        <f t="shared" si="250"/>
        <v>0</v>
      </c>
      <c r="T946" s="89">
        <f t="shared" si="250"/>
        <v>0</v>
      </c>
      <c r="U946" s="89">
        <f t="shared" si="250"/>
        <v>0</v>
      </c>
      <c r="V946" s="89">
        <f t="shared" si="250"/>
        <v>0</v>
      </c>
      <c r="W946" s="89">
        <f t="shared" si="250"/>
        <v>0</v>
      </c>
      <c r="X946" s="89">
        <f t="shared" si="250"/>
        <v>0</v>
      </c>
      <c r="Y946" s="89">
        <f t="shared" si="250"/>
        <v>0</v>
      </c>
      <c r="Z946" s="89">
        <f t="shared" si="250"/>
        <v>0</v>
      </c>
      <c r="AA946" s="89">
        <f t="shared" si="250"/>
        <v>0</v>
      </c>
      <c r="AB946" s="89">
        <f t="shared" si="250"/>
        <v>0</v>
      </c>
      <c r="AC946" s="89">
        <f t="shared" si="250"/>
        <v>0</v>
      </c>
      <c r="AD946" s="89">
        <f t="shared" si="250"/>
        <v>0</v>
      </c>
      <c r="AE946" s="89">
        <f t="shared" si="250"/>
        <v>0</v>
      </c>
      <c r="AF946" s="89">
        <f t="shared" si="250"/>
        <v>0</v>
      </c>
      <c r="AG946" s="89">
        <f t="shared" si="250"/>
        <v>0</v>
      </c>
      <c r="AH946" s="89">
        <f t="shared" si="250"/>
        <v>0</v>
      </c>
      <c r="AI946" s="89">
        <f t="shared" si="250"/>
        <v>0</v>
      </c>
      <c r="AJ946" s="89">
        <f t="shared" si="250"/>
        <v>0</v>
      </c>
      <c r="AK946" s="89">
        <f t="shared" si="250"/>
        <v>0</v>
      </c>
      <c r="AL946" s="89">
        <f t="shared" si="250"/>
        <v>0</v>
      </c>
      <c r="AM946" s="89">
        <f t="shared" si="250"/>
        <v>0</v>
      </c>
      <c r="AN946" s="89">
        <f t="shared" si="250"/>
        <v>0</v>
      </c>
      <c r="AO946" s="89">
        <f t="shared" si="250"/>
        <v>0</v>
      </c>
      <c r="AP946" s="89">
        <f t="shared" si="250"/>
        <v>0</v>
      </c>
      <c r="AQ946" s="89">
        <f t="shared" si="250"/>
        <v>0</v>
      </c>
      <c r="AR946" s="89">
        <f t="shared" si="250"/>
        <v>0</v>
      </c>
      <c r="AS946" s="89">
        <f t="shared" si="250"/>
        <v>0</v>
      </c>
      <c r="AT946" s="89">
        <f t="shared" si="250"/>
        <v>0</v>
      </c>
      <c r="AU946" s="89">
        <f t="shared" si="250"/>
        <v>0</v>
      </c>
      <c r="AV946" s="89">
        <f t="shared" si="250"/>
        <v>0</v>
      </c>
      <c r="AW946" s="89">
        <f t="shared" si="250"/>
        <v>0</v>
      </c>
      <c r="AX946" s="89">
        <f t="shared" si="250"/>
        <v>0</v>
      </c>
      <c r="AY946" s="89">
        <f t="shared" si="250"/>
        <v>0</v>
      </c>
      <c r="AZ946" s="89">
        <f t="shared" si="250"/>
        <v>0</v>
      </c>
      <c r="BA946" s="89">
        <f t="shared" si="250"/>
        <v>0</v>
      </c>
      <c r="BB946" s="89">
        <f t="shared" si="250"/>
        <v>0</v>
      </c>
      <c r="BC946" s="89">
        <f t="shared" si="250"/>
        <v>0</v>
      </c>
      <c r="BD946" s="89">
        <f t="shared" si="250"/>
        <v>0</v>
      </c>
      <c r="BE946" s="89">
        <f t="shared" si="250"/>
        <v>0</v>
      </c>
      <c r="BF946" s="89">
        <f t="shared" si="250"/>
        <v>0</v>
      </c>
      <c r="BG946" s="89">
        <f t="shared" si="250"/>
        <v>0</v>
      </c>
      <c r="BH946" s="89">
        <f t="shared" si="250"/>
        <v>0</v>
      </c>
      <c r="BI946" s="89">
        <f t="shared" si="250"/>
        <v>0</v>
      </c>
      <c r="BJ946" s="89">
        <f t="shared" si="250"/>
        <v>0</v>
      </c>
      <c r="BK946" s="89">
        <f t="shared" si="250"/>
        <v>0</v>
      </c>
      <c r="BL946" s="89">
        <f t="shared" si="250"/>
        <v>0</v>
      </c>
      <c r="BM946" s="89">
        <f t="shared" si="250"/>
        <v>0</v>
      </c>
      <c r="BN946" s="89">
        <f t="shared" si="250"/>
        <v>0</v>
      </c>
      <c r="BO946" s="89">
        <f t="shared" si="251"/>
        <v>0</v>
      </c>
      <c r="BP946" s="89">
        <f t="shared" si="251"/>
        <v>0</v>
      </c>
      <c r="BQ946" s="89">
        <f t="shared" si="251"/>
        <v>0</v>
      </c>
      <c r="BR946" s="89">
        <f t="shared" si="251"/>
        <v>0</v>
      </c>
      <c r="BS946" s="89">
        <f t="shared" si="251"/>
        <v>0</v>
      </c>
      <c r="BT946" s="89">
        <f t="shared" si="251"/>
        <v>0</v>
      </c>
      <c r="BU946" s="89">
        <f t="shared" si="251"/>
        <v>0</v>
      </c>
      <c r="BV946" s="89">
        <f t="shared" si="251"/>
        <v>0</v>
      </c>
      <c r="BW946" s="89">
        <f t="shared" si="251"/>
        <v>0</v>
      </c>
      <c r="BX946" s="89">
        <f t="shared" si="251"/>
        <v>0</v>
      </c>
      <c r="BY946" s="89">
        <f t="shared" si="251"/>
        <v>0</v>
      </c>
      <c r="BZ946" s="89">
        <f t="shared" si="251"/>
        <v>0</v>
      </c>
      <c r="CA946" s="89">
        <f t="shared" si="251"/>
        <v>0</v>
      </c>
      <c r="CB946" s="89">
        <f t="shared" si="251"/>
        <v>0</v>
      </c>
      <c r="CC946" s="89">
        <f t="shared" si="251"/>
        <v>0</v>
      </c>
      <c r="CD946" s="89">
        <f t="shared" si="251"/>
        <v>0</v>
      </c>
      <c r="CE946" s="89">
        <f t="shared" si="251"/>
        <v>0</v>
      </c>
      <c r="CF946" s="89">
        <f t="shared" si="251"/>
        <v>0</v>
      </c>
      <c r="CG946" s="89">
        <f t="shared" si="251"/>
        <v>0</v>
      </c>
      <c r="CH946" s="89">
        <f t="shared" si="251"/>
        <v>0</v>
      </c>
      <c r="CI946" s="89">
        <f t="shared" si="251"/>
        <v>0</v>
      </c>
      <c r="CJ946" s="89">
        <f t="shared" si="251"/>
        <v>0</v>
      </c>
      <c r="CK946" s="89">
        <f t="shared" si="251"/>
        <v>0</v>
      </c>
      <c r="CL946" s="89">
        <f t="shared" si="251"/>
        <v>0</v>
      </c>
      <c r="CM946" s="89">
        <f t="shared" si="251"/>
        <v>0</v>
      </c>
      <c r="CN946" s="89">
        <f t="shared" si="251"/>
        <v>0</v>
      </c>
      <c r="CO946" s="89">
        <f t="shared" si="251"/>
        <v>0</v>
      </c>
      <c r="CP946" s="89">
        <f t="shared" si="251"/>
        <v>0</v>
      </c>
      <c r="CQ946" s="89">
        <f t="shared" si="251"/>
        <v>0</v>
      </c>
    </row>
    <row r="947" spans="1:95" s="89" customFormat="1" hidden="1" x14ac:dyDescent="0.25">
      <c r="A947" s="90" t="s">
        <v>397</v>
      </c>
      <c r="B947" s="91">
        <f>'[1]Base produits'!C339</f>
        <v>0</v>
      </c>
      <c r="C947" s="89">
        <f t="shared" si="250"/>
        <v>0</v>
      </c>
      <c r="D947" s="89">
        <f t="shared" si="250"/>
        <v>0</v>
      </c>
      <c r="E947" s="89">
        <f t="shared" si="250"/>
        <v>0</v>
      </c>
      <c r="F947" s="89">
        <f t="shared" si="250"/>
        <v>0</v>
      </c>
      <c r="G947" s="89">
        <f t="shared" si="250"/>
        <v>0</v>
      </c>
      <c r="H947" s="89">
        <f t="shared" si="250"/>
        <v>0</v>
      </c>
      <c r="I947" s="89">
        <f t="shared" si="250"/>
        <v>0</v>
      </c>
      <c r="J947" s="89">
        <f t="shared" si="250"/>
        <v>0</v>
      </c>
      <c r="K947" s="89">
        <f t="shared" si="250"/>
        <v>0</v>
      </c>
      <c r="L947" s="89">
        <f t="shared" si="250"/>
        <v>0</v>
      </c>
      <c r="M947" s="89">
        <f t="shared" si="250"/>
        <v>0</v>
      </c>
      <c r="N947" s="89">
        <f t="shared" si="250"/>
        <v>0</v>
      </c>
      <c r="O947" s="89">
        <f t="shared" si="250"/>
        <v>0</v>
      </c>
      <c r="P947" s="89">
        <f t="shared" si="250"/>
        <v>0</v>
      </c>
      <c r="Q947" s="89">
        <f t="shared" si="250"/>
        <v>0</v>
      </c>
      <c r="R947" s="89">
        <f t="shared" si="250"/>
        <v>0</v>
      </c>
      <c r="S947" s="89">
        <f t="shared" si="250"/>
        <v>0</v>
      </c>
      <c r="T947" s="89">
        <f t="shared" si="250"/>
        <v>0</v>
      </c>
      <c r="U947" s="89">
        <f t="shared" si="250"/>
        <v>0</v>
      </c>
      <c r="V947" s="89">
        <f t="shared" si="250"/>
        <v>0</v>
      </c>
      <c r="W947" s="89">
        <f t="shared" si="250"/>
        <v>0</v>
      </c>
      <c r="X947" s="89">
        <f t="shared" si="250"/>
        <v>0</v>
      </c>
      <c r="Y947" s="89">
        <f t="shared" si="250"/>
        <v>0</v>
      </c>
      <c r="Z947" s="89">
        <f t="shared" si="250"/>
        <v>0</v>
      </c>
      <c r="AA947" s="89">
        <f t="shared" si="250"/>
        <v>0</v>
      </c>
      <c r="AB947" s="89">
        <f t="shared" si="250"/>
        <v>0</v>
      </c>
      <c r="AC947" s="89">
        <f t="shared" si="250"/>
        <v>0</v>
      </c>
      <c r="AD947" s="89">
        <f t="shared" si="250"/>
        <v>0</v>
      </c>
      <c r="AE947" s="89">
        <f t="shared" si="250"/>
        <v>0</v>
      </c>
      <c r="AF947" s="89">
        <f t="shared" si="250"/>
        <v>0</v>
      </c>
      <c r="AG947" s="89">
        <f t="shared" si="250"/>
        <v>0</v>
      </c>
      <c r="AH947" s="89">
        <f t="shared" si="250"/>
        <v>0</v>
      </c>
      <c r="AI947" s="89">
        <f t="shared" si="250"/>
        <v>0</v>
      </c>
      <c r="AJ947" s="89">
        <f t="shared" si="250"/>
        <v>0</v>
      </c>
      <c r="AK947" s="89">
        <f t="shared" si="250"/>
        <v>0</v>
      </c>
      <c r="AL947" s="89">
        <f t="shared" si="250"/>
        <v>0</v>
      </c>
      <c r="AM947" s="89">
        <f t="shared" si="250"/>
        <v>0</v>
      </c>
      <c r="AN947" s="89">
        <f t="shared" si="250"/>
        <v>0</v>
      </c>
      <c r="AO947" s="89">
        <f t="shared" si="250"/>
        <v>0</v>
      </c>
      <c r="AP947" s="89">
        <f t="shared" si="250"/>
        <v>0</v>
      </c>
      <c r="AQ947" s="89">
        <f t="shared" si="250"/>
        <v>0</v>
      </c>
      <c r="AR947" s="89">
        <f t="shared" si="250"/>
        <v>0</v>
      </c>
      <c r="AS947" s="89">
        <f t="shared" si="250"/>
        <v>0</v>
      </c>
      <c r="AT947" s="89">
        <f t="shared" si="250"/>
        <v>0</v>
      </c>
      <c r="AU947" s="89">
        <f t="shared" si="250"/>
        <v>0</v>
      </c>
      <c r="AV947" s="89">
        <f t="shared" si="250"/>
        <v>0</v>
      </c>
      <c r="AW947" s="89">
        <f t="shared" si="250"/>
        <v>0</v>
      </c>
      <c r="AX947" s="89">
        <f t="shared" si="250"/>
        <v>0</v>
      </c>
      <c r="AY947" s="89">
        <f t="shared" si="250"/>
        <v>0</v>
      </c>
      <c r="AZ947" s="89">
        <f t="shared" si="250"/>
        <v>0</v>
      </c>
      <c r="BA947" s="89">
        <f t="shared" si="250"/>
        <v>0</v>
      </c>
      <c r="BB947" s="89">
        <f t="shared" si="250"/>
        <v>0</v>
      </c>
      <c r="BC947" s="89">
        <f t="shared" si="250"/>
        <v>0</v>
      </c>
      <c r="BD947" s="89">
        <f t="shared" si="250"/>
        <v>0</v>
      </c>
      <c r="BE947" s="89">
        <f t="shared" si="250"/>
        <v>0</v>
      </c>
      <c r="BF947" s="89">
        <f t="shared" si="250"/>
        <v>0</v>
      </c>
      <c r="BG947" s="89">
        <f t="shared" si="250"/>
        <v>0</v>
      </c>
      <c r="BH947" s="89">
        <f t="shared" si="250"/>
        <v>0</v>
      </c>
      <c r="BI947" s="89">
        <f t="shared" si="250"/>
        <v>0</v>
      </c>
      <c r="BJ947" s="89">
        <f t="shared" si="250"/>
        <v>0</v>
      </c>
      <c r="BK947" s="89">
        <f t="shared" si="250"/>
        <v>0</v>
      </c>
      <c r="BL947" s="89">
        <f t="shared" si="250"/>
        <v>0</v>
      </c>
      <c r="BM947" s="89">
        <f t="shared" si="250"/>
        <v>0</v>
      </c>
      <c r="BN947" s="89">
        <f t="shared" ref="BN947" si="252">BN343*$B947</f>
        <v>0</v>
      </c>
      <c r="BO947" s="89">
        <f t="shared" si="251"/>
        <v>0</v>
      </c>
      <c r="BP947" s="89">
        <f t="shared" si="251"/>
        <v>0</v>
      </c>
      <c r="BQ947" s="89">
        <f t="shared" si="251"/>
        <v>0</v>
      </c>
      <c r="BR947" s="89">
        <f t="shared" si="251"/>
        <v>0</v>
      </c>
      <c r="BS947" s="89">
        <f t="shared" si="251"/>
        <v>0</v>
      </c>
      <c r="BT947" s="89">
        <f t="shared" si="251"/>
        <v>0</v>
      </c>
      <c r="BU947" s="89">
        <f t="shared" si="251"/>
        <v>0</v>
      </c>
      <c r="BV947" s="89">
        <f t="shared" si="251"/>
        <v>0</v>
      </c>
      <c r="BW947" s="89">
        <f t="shared" si="251"/>
        <v>0</v>
      </c>
      <c r="BX947" s="89">
        <f t="shared" si="251"/>
        <v>0</v>
      </c>
      <c r="BY947" s="89">
        <f t="shared" si="251"/>
        <v>0</v>
      </c>
      <c r="BZ947" s="89">
        <f t="shared" si="251"/>
        <v>0</v>
      </c>
      <c r="CA947" s="89">
        <f t="shared" si="251"/>
        <v>0</v>
      </c>
      <c r="CB947" s="89">
        <f t="shared" si="251"/>
        <v>0</v>
      </c>
      <c r="CC947" s="89">
        <f t="shared" si="251"/>
        <v>0</v>
      </c>
      <c r="CD947" s="89">
        <f t="shared" si="251"/>
        <v>0</v>
      </c>
      <c r="CE947" s="89">
        <f t="shared" si="251"/>
        <v>0</v>
      </c>
      <c r="CF947" s="89">
        <f t="shared" si="251"/>
        <v>0</v>
      </c>
      <c r="CG947" s="89">
        <f t="shared" si="251"/>
        <v>0</v>
      </c>
      <c r="CH947" s="89">
        <f t="shared" si="251"/>
        <v>0</v>
      </c>
      <c r="CI947" s="89">
        <f t="shared" si="251"/>
        <v>0</v>
      </c>
      <c r="CJ947" s="89">
        <f t="shared" si="251"/>
        <v>0</v>
      </c>
      <c r="CK947" s="89">
        <f t="shared" si="251"/>
        <v>0</v>
      </c>
      <c r="CL947" s="89">
        <f t="shared" si="251"/>
        <v>0</v>
      </c>
      <c r="CM947" s="89">
        <f t="shared" si="251"/>
        <v>0</v>
      </c>
      <c r="CN947" s="89">
        <f t="shared" si="251"/>
        <v>0</v>
      </c>
      <c r="CO947" s="89">
        <f t="shared" si="251"/>
        <v>0</v>
      </c>
      <c r="CP947" s="89">
        <f t="shared" si="251"/>
        <v>0</v>
      </c>
      <c r="CQ947" s="89">
        <f t="shared" si="251"/>
        <v>0</v>
      </c>
    </row>
    <row r="948" spans="1:95" s="89" customFormat="1" hidden="1" x14ac:dyDescent="0.25">
      <c r="A948" s="90" t="s">
        <v>398</v>
      </c>
      <c r="B948" s="91">
        <f>'[1]Base produits'!C340</f>
        <v>0</v>
      </c>
      <c r="C948" s="89">
        <f t="shared" ref="C948:BN951" si="253">C344*$B948</f>
        <v>0</v>
      </c>
      <c r="D948" s="89">
        <f t="shared" si="253"/>
        <v>0</v>
      </c>
      <c r="E948" s="89">
        <f t="shared" si="253"/>
        <v>0</v>
      </c>
      <c r="F948" s="89">
        <f t="shared" si="253"/>
        <v>0</v>
      </c>
      <c r="G948" s="89">
        <f t="shared" si="253"/>
        <v>0</v>
      </c>
      <c r="H948" s="89">
        <f t="shared" si="253"/>
        <v>0</v>
      </c>
      <c r="I948" s="89">
        <f t="shared" si="253"/>
        <v>0</v>
      </c>
      <c r="J948" s="89">
        <f t="shared" si="253"/>
        <v>0</v>
      </c>
      <c r="K948" s="89">
        <f t="shared" si="253"/>
        <v>0</v>
      </c>
      <c r="L948" s="89">
        <f t="shared" si="253"/>
        <v>0</v>
      </c>
      <c r="M948" s="89">
        <f t="shared" si="253"/>
        <v>0</v>
      </c>
      <c r="N948" s="89">
        <f t="shared" si="253"/>
        <v>0</v>
      </c>
      <c r="O948" s="89">
        <f t="shared" si="253"/>
        <v>0</v>
      </c>
      <c r="P948" s="89">
        <f t="shared" si="253"/>
        <v>0</v>
      </c>
      <c r="Q948" s="89">
        <f t="shared" si="253"/>
        <v>0</v>
      </c>
      <c r="R948" s="89">
        <f t="shared" si="253"/>
        <v>0</v>
      </c>
      <c r="S948" s="89">
        <f t="shared" si="253"/>
        <v>0</v>
      </c>
      <c r="T948" s="89">
        <f t="shared" si="253"/>
        <v>0</v>
      </c>
      <c r="U948" s="89">
        <f t="shared" si="253"/>
        <v>0</v>
      </c>
      <c r="V948" s="89">
        <f t="shared" si="253"/>
        <v>0</v>
      </c>
      <c r="W948" s="89">
        <f t="shared" si="253"/>
        <v>0</v>
      </c>
      <c r="X948" s="89">
        <f t="shared" si="253"/>
        <v>0</v>
      </c>
      <c r="Y948" s="89">
        <f t="shared" si="253"/>
        <v>0</v>
      </c>
      <c r="Z948" s="89">
        <f t="shared" si="253"/>
        <v>0</v>
      </c>
      <c r="AA948" s="89">
        <f t="shared" si="253"/>
        <v>0</v>
      </c>
      <c r="AB948" s="89">
        <f t="shared" si="253"/>
        <v>0</v>
      </c>
      <c r="AC948" s="89">
        <f t="shared" si="253"/>
        <v>0</v>
      </c>
      <c r="AD948" s="89">
        <f t="shared" si="253"/>
        <v>0</v>
      </c>
      <c r="AE948" s="89">
        <f t="shared" si="253"/>
        <v>0</v>
      </c>
      <c r="AF948" s="89">
        <f t="shared" si="253"/>
        <v>0</v>
      </c>
      <c r="AG948" s="89">
        <f t="shared" si="253"/>
        <v>0</v>
      </c>
      <c r="AH948" s="89">
        <f t="shared" si="253"/>
        <v>0</v>
      </c>
      <c r="AI948" s="89">
        <f t="shared" si="253"/>
        <v>0</v>
      </c>
      <c r="AJ948" s="89">
        <f t="shared" si="253"/>
        <v>0</v>
      </c>
      <c r="AK948" s="89">
        <f t="shared" si="253"/>
        <v>0</v>
      </c>
      <c r="AL948" s="89">
        <f t="shared" si="253"/>
        <v>0</v>
      </c>
      <c r="AM948" s="89">
        <f t="shared" si="253"/>
        <v>0</v>
      </c>
      <c r="AN948" s="89">
        <f t="shared" si="253"/>
        <v>0</v>
      </c>
      <c r="AO948" s="89">
        <f t="shared" si="253"/>
        <v>0</v>
      </c>
      <c r="AP948" s="89">
        <f t="shared" si="253"/>
        <v>0</v>
      </c>
      <c r="AQ948" s="89">
        <f t="shared" si="253"/>
        <v>0</v>
      </c>
      <c r="AR948" s="89">
        <f t="shared" si="253"/>
        <v>0</v>
      </c>
      <c r="AS948" s="89">
        <f t="shared" si="253"/>
        <v>0</v>
      </c>
      <c r="AT948" s="89">
        <f t="shared" si="253"/>
        <v>0</v>
      </c>
      <c r="AU948" s="89">
        <f t="shared" si="253"/>
        <v>0</v>
      </c>
      <c r="AV948" s="89">
        <f t="shared" si="253"/>
        <v>0</v>
      </c>
      <c r="AW948" s="89">
        <f t="shared" si="253"/>
        <v>0</v>
      </c>
      <c r="AX948" s="89">
        <f t="shared" si="253"/>
        <v>0</v>
      </c>
      <c r="AY948" s="89">
        <f t="shared" si="253"/>
        <v>0</v>
      </c>
      <c r="AZ948" s="89">
        <f t="shared" si="253"/>
        <v>0</v>
      </c>
      <c r="BA948" s="89">
        <f t="shared" si="253"/>
        <v>0</v>
      </c>
      <c r="BB948" s="89">
        <f t="shared" si="253"/>
        <v>0</v>
      </c>
      <c r="BC948" s="89">
        <f t="shared" si="253"/>
        <v>0</v>
      </c>
      <c r="BD948" s="89">
        <f t="shared" si="253"/>
        <v>0</v>
      </c>
      <c r="BE948" s="89">
        <f t="shared" si="253"/>
        <v>0</v>
      </c>
      <c r="BF948" s="89">
        <f t="shared" si="253"/>
        <v>0</v>
      </c>
      <c r="BG948" s="89">
        <f t="shared" si="253"/>
        <v>0</v>
      </c>
      <c r="BH948" s="89">
        <f t="shared" si="253"/>
        <v>0</v>
      </c>
      <c r="BI948" s="89">
        <f t="shared" si="253"/>
        <v>0</v>
      </c>
      <c r="BJ948" s="89">
        <f t="shared" si="253"/>
        <v>0</v>
      </c>
      <c r="BK948" s="89">
        <f t="shared" si="253"/>
        <v>0</v>
      </c>
      <c r="BL948" s="89">
        <f t="shared" si="253"/>
        <v>0</v>
      </c>
      <c r="BM948" s="89">
        <f t="shared" si="253"/>
        <v>0</v>
      </c>
      <c r="BN948" s="89">
        <f t="shared" si="253"/>
        <v>0</v>
      </c>
      <c r="BO948" s="89">
        <f t="shared" ref="BO948:CQ951" si="254">BO344*$B948</f>
        <v>0</v>
      </c>
      <c r="BP948" s="89">
        <f t="shared" si="254"/>
        <v>0</v>
      </c>
      <c r="BQ948" s="89">
        <f t="shared" si="254"/>
        <v>0</v>
      </c>
      <c r="BR948" s="89">
        <f t="shared" si="254"/>
        <v>0</v>
      </c>
      <c r="BS948" s="89">
        <f t="shared" si="254"/>
        <v>0</v>
      </c>
      <c r="BT948" s="89">
        <f t="shared" si="254"/>
        <v>0</v>
      </c>
      <c r="BU948" s="89">
        <f t="shared" si="254"/>
        <v>0</v>
      </c>
      <c r="BV948" s="89">
        <f t="shared" si="254"/>
        <v>0</v>
      </c>
      <c r="BW948" s="89">
        <f t="shared" si="254"/>
        <v>0</v>
      </c>
      <c r="BX948" s="89">
        <f t="shared" si="254"/>
        <v>0</v>
      </c>
      <c r="BY948" s="89">
        <f t="shared" si="254"/>
        <v>0</v>
      </c>
      <c r="BZ948" s="89">
        <f t="shared" si="254"/>
        <v>0</v>
      </c>
      <c r="CA948" s="89">
        <f t="shared" si="254"/>
        <v>0</v>
      </c>
      <c r="CB948" s="89">
        <f t="shared" si="254"/>
        <v>0</v>
      </c>
      <c r="CC948" s="89">
        <f t="shared" si="254"/>
        <v>0</v>
      </c>
      <c r="CD948" s="89">
        <f t="shared" si="254"/>
        <v>0</v>
      </c>
      <c r="CE948" s="89">
        <f t="shared" si="254"/>
        <v>0</v>
      </c>
      <c r="CF948" s="89">
        <f t="shared" si="254"/>
        <v>0</v>
      </c>
      <c r="CG948" s="89">
        <f t="shared" si="254"/>
        <v>0</v>
      </c>
      <c r="CH948" s="89">
        <f t="shared" si="254"/>
        <v>0</v>
      </c>
      <c r="CI948" s="89">
        <f t="shared" si="254"/>
        <v>0</v>
      </c>
      <c r="CJ948" s="89">
        <f t="shared" si="254"/>
        <v>0</v>
      </c>
      <c r="CK948" s="89">
        <f t="shared" si="254"/>
        <v>0</v>
      </c>
      <c r="CL948" s="89">
        <f t="shared" si="254"/>
        <v>0</v>
      </c>
      <c r="CM948" s="89">
        <f t="shared" si="254"/>
        <v>0</v>
      </c>
      <c r="CN948" s="89">
        <f t="shared" si="254"/>
        <v>0</v>
      </c>
      <c r="CO948" s="89">
        <f t="shared" si="254"/>
        <v>0</v>
      </c>
      <c r="CP948" s="89">
        <f t="shared" si="254"/>
        <v>0</v>
      </c>
      <c r="CQ948" s="89">
        <f t="shared" si="254"/>
        <v>0</v>
      </c>
    </row>
    <row r="949" spans="1:95" s="89" customFormat="1" hidden="1" x14ac:dyDescent="0.25">
      <c r="A949" s="90" t="s">
        <v>399</v>
      </c>
      <c r="B949" s="91">
        <f>'[1]Base produits'!C341</f>
        <v>0</v>
      </c>
      <c r="C949" s="89">
        <f t="shared" si="253"/>
        <v>0</v>
      </c>
      <c r="D949" s="89">
        <f t="shared" si="253"/>
        <v>0</v>
      </c>
      <c r="E949" s="89">
        <f t="shared" si="253"/>
        <v>0</v>
      </c>
      <c r="F949" s="89">
        <f t="shared" si="253"/>
        <v>0</v>
      </c>
      <c r="G949" s="89">
        <f t="shared" si="253"/>
        <v>0</v>
      </c>
      <c r="H949" s="89">
        <f t="shared" si="253"/>
        <v>0</v>
      </c>
      <c r="I949" s="89">
        <f t="shared" si="253"/>
        <v>0</v>
      </c>
      <c r="J949" s="89">
        <f t="shared" si="253"/>
        <v>0</v>
      </c>
      <c r="K949" s="89">
        <f t="shared" si="253"/>
        <v>0</v>
      </c>
      <c r="L949" s="89">
        <f t="shared" si="253"/>
        <v>0</v>
      </c>
      <c r="M949" s="89">
        <f t="shared" si="253"/>
        <v>0</v>
      </c>
      <c r="N949" s="89">
        <f t="shared" si="253"/>
        <v>0</v>
      </c>
      <c r="O949" s="89">
        <f t="shared" si="253"/>
        <v>0</v>
      </c>
      <c r="P949" s="89">
        <f t="shared" si="253"/>
        <v>0</v>
      </c>
      <c r="Q949" s="89">
        <f t="shared" si="253"/>
        <v>0</v>
      </c>
      <c r="R949" s="89">
        <f t="shared" si="253"/>
        <v>0</v>
      </c>
      <c r="S949" s="89">
        <f t="shared" si="253"/>
        <v>0</v>
      </c>
      <c r="T949" s="89">
        <f t="shared" si="253"/>
        <v>0</v>
      </c>
      <c r="U949" s="89">
        <f t="shared" si="253"/>
        <v>0</v>
      </c>
      <c r="V949" s="89">
        <f t="shared" si="253"/>
        <v>0</v>
      </c>
      <c r="W949" s="89">
        <f t="shared" si="253"/>
        <v>0</v>
      </c>
      <c r="X949" s="89">
        <f t="shared" si="253"/>
        <v>0</v>
      </c>
      <c r="Y949" s="89">
        <f t="shared" si="253"/>
        <v>0</v>
      </c>
      <c r="Z949" s="89">
        <f t="shared" si="253"/>
        <v>0</v>
      </c>
      <c r="AA949" s="89">
        <f t="shared" si="253"/>
        <v>0</v>
      </c>
      <c r="AB949" s="89">
        <f t="shared" si="253"/>
        <v>0</v>
      </c>
      <c r="AC949" s="89">
        <f t="shared" si="253"/>
        <v>0</v>
      </c>
      <c r="AD949" s="89">
        <f t="shared" si="253"/>
        <v>0</v>
      </c>
      <c r="AE949" s="89">
        <f t="shared" si="253"/>
        <v>0</v>
      </c>
      <c r="AF949" s="89">
        <f t="shared" si="253"/>
        <v>0</v>
      </c>
      <c r="AG949" s="89">
        <f t="shared" si="253"/>
        <v>0</v>
      </c>
      <c r="AH949" s="89">
        <f t="shared" si="253"/>
        <v>0</v>
      </c>
      <c r="AI949" s="89">
        <f t="shared" si="253"/>
        <v>0</v>
      </c>
      <c r="AJ949" s="89">
        <f t="shared" si="253"/>
        <v>0</v>
      </c>
      <c r="AK949" s="89">
        <f t="shared" si="253"/>
        <v>0</v>
      </c>
      <c r="AL949" s="89">
        <f t="shared" si="253"/>
        <v>0</v>
      </c>
      <c r="AM949" s="89">
        <f t="shared" si="253"/>
        <v>0</v>
      </c>
      <c r="AN949" s="89">
        <f t="shared" si="253"/>
        <v>0</v>
      </c>
      <c r="AO949" s="89">
        <f t="shared" si="253"/>
        <v>0</v>
      </c>
      <c r="AP949" s="89">
        <f t="shared" si="253"/>
        <v>0</v>
      </c>
      <c r="AQ949" s="89">
        <f t="shared" si="253"/>
        <v>0</v>
      </c>
      <c r="AR949" s="89">
        <f t="shared" si="253"/>
        <v>0</v>
      </c>
      <c r="AS949" s="89">
        <f t="shared" si="253"/>
        <v>0</v>
      </c>
      <c r="AT949" s="89">
        <f t="shared" si="253"/>
        <v>0</v>
      </c>
      <c r="AU949" s="89">
        <f t="shared" si="253"/>
        <v>0</v>
      </c>
      <c r="AV949" s="89">
        <f t="shared" si="253"/>
        <v>0</v>
      </c>
      <c r="AW949" s="89">
        <f t="shared" si="253"/>
        <v>0</v>
      </c>
      <c r="AX949" s="89">
        <f t="shared" si="253"/>
        <v>0</v>
      </c>
      <c r="AY949" s="89">
        <f t="shared" si="253"/>
        <v>0</v>
      </c>
      <c r="AZ949" s="89">
        <f t="shared" si="253"/>
        <v>0</v>
      </c>
      <c r="BA949" s="89">
        <f t="shared" si="253"/>
        <v>0</v>
      </c>
      <c r="BB949" s="89">
        <f t="shared" si="253"/>
        <v>0</v>
      </c>
      <c r="BC949" s="89">
        <f t="shared" si="253"/>
        <v>0</v>
      </c>
      <c r="BD949" s="89">
        <f t="shared" si="253"/>
        <v>0</v>
      </c>
      <c r="BE949" s="89">
        <f t="shared" si="253"/>
        <v>0</v>
      </c>
      <c r="BF949" s="89">
        <f t="shared" si="253"/>
        <v>0</v>
      </c>
      <c r="BG949" s="89">
        <f t="shared" si="253"/>
        <v>0</v>
      </c>
      <c r="BH949" s="89">
        <f t="shared" si="253"/>
        <v>0</v>
      </c>
      <c r="BI949" s="89">
        <f t="shared" si="253"/>
        <v>0</v>
      </c>
      <c r="BJ949" s="89">
        <f t="shared" si="253"/>
        <v>0</v>
      </c>
      <c r="BK949" s="89">
        <f t="shared" si="253"/>
        <v>0</v>
      </c>
      <c r="BL949" s="89">
        <f t="shared" si="253"/>
        <v>0</v>
      </c>
      <c r="BM949" s="89">
        <f t="shared" si="253"/>
        <v>0</v>
      </c>
      <c r="BN949" s="89">
        <f t="shared" si="253"/>
        <v>0</v>
      </c>
      <c r="BO949" s="89">
        <f t="shared" si="254"/>
        <v>0</v>
      </c>
      <c r="BP949" s="89">
        <f t="shared" si="254"/>
        <v>0</v>
      </c>
      <c r="BQ949" s="89">
        <f t="shared" si="254"/>
        <v>0</v>
      </c>
      <c r="BR949" s="89">
        <f t="shared" si="254"/>
        <v>0</v>
      </c>
      <c r="BS949" s="89">
        <f t="shared" si="254"/>
        <v>0</v>
      </c>
      <c r="BT949" s="89">
        <f t="shared" si="254"/>
        <v>0</v>
      </c>
      <c r="BU949" s="89">
        <f t="shared" si="254"/>
        <v>0</v>
      </c>
      <c r="BV949" s="89">
        <f t="shared" si="254"/>
        <v>0</v>
      </c>
      <c r="BW949" s="89">
        <f t="shared" si="254"/>
        <v>0</v>
      </c>
      <c r="BX949" s="89">
        <f t="shared" si="254"/>
        <v>0</v>
      </c>
      <c r="BY949" s="89">
        <f t="shared" si="254"/>
        <v>0</v>
      </c>
      <c r="BZ949" s="89">
        <f t="shared" si="254"/>
        <v>0</v>
      </c>
      <c r="CA949" s="89">
        <f t="shared" si="254"/>
        <v>0</v>
      </c>
      <c r="CB949" s="89">
        <f t="shared" si="254"/>
        <v>0</v>
      </c>
      <c r="CC949" s="89">
        <f t="shared" si="254"/>
        <v>0</v>
      </c>
      <c r="CD949" s="89">
        <f t="shared" si="254"/>
        <v>0</v>
      </c>
      <c r="CE949" s="89">
        <f t="shared" si="254"/>
        <v>0</v>
      </c>
      <c r="CF949" s="89">
        <f t="shared" si="254"/>
        <v>0</v>
      </c>
      <c r="CG949" s="89">
        <f t="shared" si="254"/>
        <v>0</v>
      </c>
      <c r="CH949" s="89">
        <f t="shared" si="254"/>
        <v>0</v>
      </c>
      <c r="CI949" s="89">
        <f t="shared" si="254"/>
        <v>0</v>
      </c>
      <c r="CJ949" s="89">
        <f t="shared" si="254"/>
        <v>0</v>
      </c>
      <c r="CK949" s="89">
        <f t="shared" si="254"/>
        <v>0</v>
      </c>
      <c r="CL949" s="89">
        <f t="shared" si="254"/>
        <v>0</v>
      </c>
      <c r="CM949" s="89">
        <f t="shared" si="254"/>
        <v>0</v>
      </c>
      <c r="CN949" s="89">
        <f t="shared" si="254"/>
        <v>0</v>
      </c>
      <c r="CO949" s="89">
        <f t="shared" si="254"/>
        <v>0</v>
      </c>
      <c r="CP949" s="89">
        <f t="shared" si="254"/>
        <v>0</v>
      </c>
      <c r="CQ949" s="89">
        <f t="shared" si="254"/>
        <v>0</v>
      </c>
    </row>
    <row r="950" spans="1:95" s="89" customFormat="1" hidden="1" x14ac:dyDescent="0.25">
      <c r="A950" s="90" t="s">
        <v>400</v>
      </c>
      <c r="B950" s="91">
        <f>'[1]Base produits'!C342</f>
        <v>0</v>
      </c>
      <c r="C950" s="89">
        <f t="shared" si="253"/>
        <v>0</v>
      </c>
      <c r="D950" s="89">
        <f t="shared" si="253"/>
        <v>0</v>
      </c>
      <c r="E950" s="89">
        <f t="shared" si="253"/>
        <v>0</v>
      </c>
      <c r="F950" s="89">
        <f t="shared" si="253"/>
        <v>0</v>
      </c>
      <c r="G950" s="89">
        <f t="shared" si="253"/>
        <v>0</v>
      </c>
      <c r="H950" s="89">
        <f t="shared" si="253"/>
        <v>0</v>
      </c>
      <c r="I950" s="89">
        <f t="shared" si="253"/>
        <v>0</v>
      </c>
      <c r="J950" s="89">
        <f t="shared" si="253"/>
        <v>0</v>
      </c>
      <c r="K950" s="89">
        <f t="shared" si="253"/>
        <v>0</v>
      </c>
      <c r="L950" s="89">
        <f t="shared" si="253"/>
        <v>0</v>
      </c>
      <c r="M950" s="89">
        <f t="shared" si="253"/>
        <v>0</v>
      </c>
      <c r="N950" s="89">
        <f t="shared" si="253"/>
        <v>0</v>
      </c>
      <c r="O950" s="89">
        <f t="shared" si="253"/>
        <v>0</v>
      </c>
      <c r="P950" s="89">
        <f t="shared" si="253"/>
        <v>0</v>
      </c>
      <c r="Q950" s="89">
        <f t="shared" si="253"/>
        <v>0</v>
      </c>
      <c r="R950" s="89">
        <f t="shared" si="253"/>
        <v>0</v>
      </c>
      <c r="S950" s="89">
        <f t="shared" si="253"/>
        <v>0</v>
      </c>
      <c r="T950" s="89">
        <f t="shared" si="253"/>
        <v>0</v>
      </c>
      <c r="U950" s="89">
        <f t="shared" si="253"/>
        <v>0</v>
      </c>
      <c r="V950" s="89">
        <f t="shared" si="253"/>
        <v>0</v>
      </c>
      <c r="W950" s="89">
        <f t="shared" si="253"/>
        <v>0</v>
      </c>
      <c r="X950" s="89">
        <f t="shared" si="253"/>
        <v>0</v>
      </c>
      <c r="Y950" s="89">
        <f t="shared" si="253"/>
        <v>0</v>
      </c>
      <c r="Z950" s="89">
        <f t="shared" si="253"/>
        <v>0</v>
      </c>
      <c r="AA950" s="89">
        <f t="shared" si="253"/>
        <v>0</v>
      </c>
      <c r="AB950" s="89">
        <f t="shared" si="253"/>
        <v>0</v>
      </c>
      <c r="AC950" s="89">
        <f t="shared" si="253"/>
        <v>0</v>
      </c>
      <c r="AD950" s="89">
        <f t="shared" si="253"/>
        <v>0</v>
      </c>
      <c r="AE950" s="89">
        <f t="shared" si="253"/>
        <v>0</v>
      </c>
      <c r="AF950" s="89">
        <f t="shared" si="253"/>
        <v>0</v>
      </c>
      <c r="AG950" s="89">
        <f t="shared" si="253"/>
        <v>0</v>
      </c>
      <c r="AH950" s="89">
        <f t="shared" si="253"/>
        <v>0</v>
      </c>
      <c r="AI950" s="89">
        <f t="shared" si="253"/>
        <v>0</v>
      </c>
      <c r="AJ950" s="89">
        <f t="shared" si="253"/>
        <v>0</v>
      </c>
      <c r="AK950" s="89">
        <f t="shared" si="253"/>
        <v>0</v>
      </c>
      <c r="AL950" s="89">
        <f t="shared" si="253"/>
        <v>0</v>
      </c>
      <c r="AM950" s="89">
        <f t="shared" si="253"/>
        <v>0</v>
      </c>
      <c r="AN950" s="89">
        <f t="shared" si="253"/>
        <v>0</v>
      </c>
      <c r="AO950" s="89">
        <f t="shared" si="253"/>
        <v>0</v>
      </c>
      <c r="AP950" s="89">
        <f t="shared" si="253"/>
        <v>0</v>
      </c>
      <c r="AQ950" s="89">
        <f t="shared" si="253"/>
        <v>0</v>
      </c>
      <c r="AR950" s="89">
        <f t="shared" si="253"/>
        <v>0</v>
      </c>
      <c r="AS950" s="89">
        <f t="shared" si="253"/>
        <v>0</v>
      </c>
      <c r="AT950" s="89">
        <f t="shared" si="253"/>
        <v>0</v>
      </c>
      <c r="AU950" s="89">
        <f t="shared" si="253"/>
        <v>0</v>
      </c>
      <c r="AV950" s="89">
        <f t="shared" si="253"/>
        <v>0</v>
      </c>
      <c r="AW950" s="89">
        <f t="shared" si="253"/>
        <v>0</v>
      </c>
      <c r="AX950" s="89">
        <f t="shared" si="253"/>
        <v>0</v>
      </c>
      <c r="AY950" s="89">
        <f t="shared" si="253"/>
        <v>0</v>
      </c>
      <c r="AZ950" s="89">
        <f t="shared" si="253"/>
        <v>0</v>
      </c>
      <c r="BA950" s="89">
        <f t="shared" si="253"/>
        <v>0</v>
      </c>
      <c r="BB950" s="89">
        <f t="shared" si="253"/>
        <v>0</v>
      </c>
      <c r="BC950" s="89">
        <f t="shared" si="253"/>
        <v>0</v>
      </c>
      <c r="BD950" s="89">
        <f t="shared" si="253"/>
        <v>0</v>
      </c>
      <c r="BE950" s="89">
        <f t="shared" si="253"/>
        <v>0</v>
      </c>
      <c r="BF950" s="89">
        <f t="shared" si="253"/>
        <v>0</v>
      </c>
      <c r="BG950" s="89">
        <f t="shared" si="253"/>
        <v>0</v>
      </c>
      <c r="BH950" s="89">
        <f t="shared" si="253"/>
        <v>0</v>
      </c>
      <c r="BI950" s="89">
        <f t="shared" si="253"/>
        <v>0</v>
      </c>
      <c r="BJ950" s="89">
        <f t="shared" si="253"/>
        <v>0</v>
      </c>
      <c r="BK950" s="89">
        <f t="shared" si="253"/>
        <v>0</v>
      </c>
      <c r="BL950" s="89">
        <f t="shared" si="253"/>
        <v>0</v>
      </c>
      <c r="BM950" s="89">
        <f t="shared" si="253"/>
        <v>0</v>
      </c>
      <c r="BN950" s="89">
        <f t="shared" si="253"/>
        <v>0</v>
      </c>
      <c r="BO950" s="89">
        <f t="shared" si="254"/>
        <v>0</v>
      </c>
      <c r="BP950" s="89">
        <f t="shared" si="254"/>
        <v>0</v>
      </c>
      <c r="BQ950" s="89">
        <f t="shared" si="254"/>
        <v>0</v>
      </c>
      <c r="BR950" s="89">
        <f t="shared" si="254"/>
        <v>0</v>
      </c>
      <c r="BS950" s="89">
        <f t="shared" si="254"/>
        <v>0</v>
      </c>
      <c r="BT950" s="89">
        <f t="shared" si="254"/>
        <v>0</v>
      </c>
      <c r="BU950" s="89">
        <f t="shared" si="254"/>
        <v>0</v>
      </c>
      <c r="BV950" s="89">
        <f t="shared" si="254"/>
        <v>0</v>
      </c>
      <c r="BW950" s="89">
        <f t="shared" si="254"/>
        <v>0</v>
      </c>
      <c r="BX950" s="89">
        <f t="shared" si="254"/>
        <v>0</v>
      </c>
      <c r="BY950" s="89">
        <f t="shared" si="254"/>
        <v>0</v>
      </c>
      <c r="BZ950" s="89">
        <f t="shared" si="254"/>
        <v>0</v>
      </c>
      <c r="CA950" s="89">
        <f t="shared" si="254"/>
        <v>0</v>
      </c>
      <c r="CB950" s="89">
        <f t="shared" si="254"/>
        <v>0</v>
      </c>
      <c r="CC950" s="89">
        <f t="shared" si="254"/>
        <v>0</v>
      </c>
      <c r="CD950" s="89">
        <f t="shared" si="254"/>
        <v>0</v>
      </c>
      <c r="CE950" s="89">
        <f t="shared" si="254"/>
        <v>0</v>
      </c>
      <c r="CF950" s="89">
        <f t="shared" si="254"/>
        <v>0</v>
      </c>
      <c r="CG950" s="89">
        <f t="shared" si="254"/>
        <v>0</v>
      </c>
      <c r="CH950" s="89">
        <f t="shared" si="254"/>
        <v>0</v>
      </c>
      <c r="CI950" s="89">
        <f t="shared" si="254"/>
        <v>0</v>
      </c>
      <c r="CJ950" s="89">
        <f t="shared" si="254"/>
        <v>0</v>
      </c>
      <c r="CK950" s="89">
        <f t="shared" si="254"/>
        <v>0</v>
      </c>
      <c r="CL950" s="89">
        <f t="shared" si="254"/>
        <v>0</v>
      </c>
      <c r="CM950" s="89">
        <f t="shared" si="254"/>
        <v>0</v>
      </c>
      <c r="CN950" s="89">
        <f t="shared" si="254"/>
        <v>0</v>
      </c>
      <c r="CO950" s="89">
        <f t="shared" si="254"/>
        <v>0</v>
      </c>
      <c r="CP950" s="89">
        <f t="shared" si="254"/>
        <v>0</v>
      </c>
      <c r="CQ950" s="89">
        <f t="shared" si="254"/>
        <v>0</v>
      </c>
    </row>
    <row r="951" spans="1:95" s="89" customFormat="1" hidden="1" x14ac:dyDescent="0.25">
      <c r="A951" s="90" t="s">
        <v>401</v>
      </c>
      <c r="B951" s="91">
        <f>'[1]Base produits'!C343</f>
        <v>0</v>
      </c>
      <c r="C951" s="89">
        <f t="shared" si="253"/>
        <v>0</v>
      </c>
      <c r="D951" s="89">
        <f t="shared" si="253"/>
        <v>0</v>
      </c>
      <c r="E951" s="89">
        <f t="shared" si="253"/>
        <v>0</v>
      </c>
      <c r="F951" s="89">
        <f t="shared" si="253"/>
        <v>0</v>
      </c>
      <c r="G951" s="89">
        <f t="shared" si="253"/>
        <v>0</v>
      </c>
      <c r="H951" s="89">
        <f t="shared" si="253"/>
        <v>0</v>
      </c>
      <c r="I951" s="89">
        <f t="shared" si="253"/>
        <v>0</v>
      </c>
      <c r="J951" s="89">
        <f t="shared" si="253"/>
        <v>0</v>
      </c>
      <c r="K951" s="89">
        <f t="shared" si="253"/>
        <v>0</v>
      </c>
      <c r="L951" s="89">
        <f t="shared" si="253"/>
        <v>0</v>
      </c>
      <c r="M951" s="89">
        <f t="shared" si="253"/>
        <v>0</v>
      </c>
      <c r="N951" s="89">
        <f t="shared" si="253"/>
        <v>0</v>
      </c>
      <c r="O951" s="89">
        <f t="shared" si="253"/>
        <v>0</v>
      </c>
      <c r="P951" s="89">
        <f t="shared" si="253"/>
        <v>0</v>
      </c>
      <c r="Q951" s="89">
        <f t="shared" si="253"/>
        <v>0</v>
      </c>
      <c r="R951" s="89">
        <f t="shared" si="253"/>
        <v>0</v>
      </c>
      <c r="S951" s="89">
        <f t="shared" si="253"/>
        <v>0</v>
      </c>
      <c r="T951" s="89">
        <f t="shared" si="253"/>
        <v>0</v>
      </c>
      <c r="U951" s="89">
        <f t="shared" si="253"/>
        <v>0</v>
      </c>
      <c r="V951" s="89">
        <f t="shared" si="253"/>
        <v>0</v>
      </c>
      <c r="W951" s="89">
        <f t="shared" si="253"/>
        <v>0</v>
      </c>
      <c r="X951" s="89">
        <f t="shared" si="253"/>
        <v>0</v>
      </c>
      <c r="Y951" s="89">
        <f t="shared" si="253"/>
        <v>0</v>
      </c>
      <c r="Z951" s="89">
        <f t="shared" si="253"/>
        <v>0</v>
      </c>
      <c r="AA951" s="89">
        <f t="shared" si="253"/>
        <v>0</v>
      </c>
      <c r="AB951" s="89">
        <f t="shared" si="253"/>
        <v>0</v>
      </c>
      <c r="AC951" s="89">
        <f t="shared" si="253"/>
        <v>0</v>
      </c>
      <c r="AD951" s="89">
        <f t="shared" si="253"/>
        <v>0</v>
      </c>
      <c r="AE951" s="89">
        <f t="shared" si="253"/>
        <v>0</v>
      </c>
      <c r="AF951" s="89">
        <f t="shared" si="253"/>
        <v>0</v>
      </c>
      <c r="AG951" s="89">
        <f t="shared" si="253"/>
        <v>0</v>
      </c>
      <c r="AH951" s="89">
        <f t="shared" si="253"/>
        <v>0</v>
      </c>
      <c r="AI951" s="89">
        <f t="shared" si="253"/>
        <v>0</v>
      </c>
      <c r="AJ951" s="89">
        <f t="shared" si="253"/>
        <v>0</v>
      </c>
      <c r="AK951" s="89">
        <f t="shared" si="253"/>
        <v>0</v>
      </c>
      <c r="AL951" s="89">
        <f t="shared" si="253"/>
        <v>0</v>
      </c>
      <c r="AM951" s="89">
        <f t="shared" si="253"/>
        <v>0</v>
      </c>
      <c r="AN951" s="89">
        <f t="shared" si="253"/>
        <v>0</v>
      </c>
      <c r="AO951" s="89">
        <f t="shared" si="253"/>
        <v>0</v>
      </c>
      <c r="AP951" s="89">
        <f t="shared" si="253"/>
        <v>0</v>
      </c>
      <c r="AQ951" s="89">
        <f t="shared" si="253"/>
        <v>0</v>
      </c>
      <c r="AR951" s="89">
        <f t="shared" si="253"/>
        <v>0</v>
      </c>
      <c r="AS951" s="89">
        <f t="shared" si="253"/>
        <v>0</v>
      </c>
      <c r="AT951" s="89">
        <f t="shared" si="253"/>
        <v>0</v>
      </c>
      <c r="AU951" s="89">
        <f t="shared" si="253"/>
        <v>0</v>
      </c>
      <c r="AV951" s="89">
        <f t="shared" si="253"/>
        <v>0</v>
      </c>
      <c r="AW951" s="89">
        <f t="shared" si="253"/>
        <v>0</v>
      </c>
      <c r="AX951" s="89">
        <f t="shared" si="253"/>
        <v>0</v>
      </c>
      <c r="AY951" s="89">
        <f t="shared" si="253"/>
        <v>0</v>
      </c>
      <c r="AZ951" s="89">
        <f t="shared" si="253"/>
        <v>0</v>
      </c>
      <c r="BA951" s="89">
        <f t="shared" si="253"/>
        <v>0</v>
      </c>
      <c r="BB951" s="89">
        <f t="shared" si="253"/>
        <v>0</v>
      </c>
      <c r="BC951" s="89">
        <f t="shared" si="253"/>
        <v>0</v>
      </c>
      <c r="BD951" s="89">
        <f t="shared" si="253"/>
        <v>0</v>
      </c>
      <c r="BE951" s="89">
        <f t="shared" si="253"/>
        <v>0</v>
      </c>
      <c r="BF951" s="89">
        <f t="shared" si="253"/>
        <v>0</v>
      </c>
      <c r="BG951" s="89">
        <f t="shared" si="253"/>
        <v>0</v>
      </c>
      <c r="BH951" s="89">
        <f t="shared" si="253"/>
        <v>0</v>
      </c>
      <c r="BI951" s="89">
        <f t="shared" si="253"/>
        <v>0</v>
      </c>
      <c r="BJ951" s="89">
        <f t="shared" si="253"/>
        <v>0</v>
      </c>
      <c r="BK951" s="89">
        <f t="shared" si="253"/>
        <v>0</v>
      </c>
      <c r="BL951" s="89">
        <f t="shared" si="253"/>
        <v>0</v>
      </c>
      <c r="BM951" s="89">
        <f t="shared" si="253"/>
        <v>0</v>
      </c>
      <c r="BN951" s="89">
        <f t="shared" ref="BN951" si="255">BN347*$B951</f>
        <v>0</v>
      </c>
      <c r="BO951" s="89">
        <f t="shared" si="254"/>
        <v>0</v>
      </c>
      <c r="BP951" s="89">
        <f t="shared" si="254"/>
        <v>0</v>
      </c>
      <c r="BQ951" s="89">
        <f t="shared" si="254"/>
        <v>0</v>
      </c>
      <c r="BR951" s="89">
        <f t="shared" si="254"/>
        <v>0</v>
      </c>
      <c r="BS951" s="89">
        <f t="shared" si="254"/>
        <v>0</v>
      </c>
      <c r="BT951" s="89">
        <f t="shared" si="254"/>
        <v>0</v>
      </c>
      <c r="BU951" s="89">
        <f t="shared" si="254"/>
        <v>0</v>
      </c>
      <c r="BV951" s="89">
        <f t="shared" si="254"/>
        <v>0</v>
      </c>
      <c r="BW951" s="89">
        <f t="shared" si="254"/>
        <v>0</v>
      </c>
      <c r="BX951" s="89">
        <f t="shared" si="254"/>
        <v>0</v>
      </c>
      <c r="BY951" s="89">
        <f t="shared" si="254"/>
        <v>0</v>
      </c>
      <c r="BZ951" s="89">
        <f t="shared" si="254"/>
        <v>0</v>
      </c>
      <c r="CA951" s="89">
        <f t="shared" si="254"/>
        <v>0</v>
      </c>
      <c r="CB951" s="89">
        <f t="shared" si="254"/>
        <v>0</v>
      </c>
      <c r="CC951" s="89">
        <f t="shared" si="254"/>
        <v>0</v>
      </c>
      <c r="CD951" s="89">
        <f t="shared" si="254"/>
        <v>0</v>
      </c>
      <c r="CE951" s="89">
        <f t="shared" si="254"/>
        <v>0</v>
      </c>
      <c r="CF951" s="89">
        <f t="shared" si="254"/>
        <v>0</v>
      </c>
      <c r="CG951" s="89">
        <f t="shared" si="254"/>
        <v>0</v>
      </c>
      <c r="CH951" s="89">
        <f t="shared" si="254"/>
        <v>0</v>
      </c>
      <c r="CI951" s="89">
        <f t="shared" si="254"/>
        <v>0</v>
      </c>
      <c r="CJ951" s="89">
        <f t="shared" si="254"/>
        <v>0</v>
      </c>
      <c r="CK951" s="89">
        <f t="shared" si="254"/>
        <v>0</v>
      </c>
      <c r="CL951" s="89">
        <f t="shared" si="254"/>
        <v>0</v>
      </c>
      <c r="CM951" s="89">
        <f t="shared" si="254"/>
        <v>0</v>
      </c>
      <c r="CN951" s="89">
        <f t="shared" si="254"/>
        <v>0</v>
      </c>
      <c r="CO951" s="89">
        <f t="shared" si="254"/>
        <v>0</v>
      </c>
      <c r="CP951" s="89">
        <f t="shared" si="254"/>
        <v>0</v>
      </c>
      <c r="CQ951" s="89">
        <f t="shared" si="254"/>
        <v>0</v>
      </c>
    </row>
    <row r="952" spans="1:95" s="89" customFormat="1" hidden="1" x14ac:dyDescent="0.25">
      <c r="A952" s="90" t="s">
        <v>402</v>
      </c>
      <c r="B952" s="91">
        <f>'[1]Base produits'!C344</f>
        <v>0</v>
      </c>
      <c r="C952" s="89">
        <f t="shared" ref="C952:BN955" si="256">C348*$B952</f>
        <v>0</v>
      </c>
      <c r="D952" s="89">
        <f t="shared" si="256"/>
        <v>0</v>
      </c>
      <c r="E952" s="89">
        <f t="shared" si="256"/>
        <v>0</v>
      </c>
      <c r="F952" s="89">
        <f t="shared" si="256"/>
        <v>0</v>
      </c>
      <c r="G952" s="89">
        <f t="shared" si="256"/>
        <v>0</v>
      </c>
      <c r="H952" s="89">
        <f t="shared" si="256"/>
        <v>0</v>
      </c>
      <c r="I952" s="89">
        <f t="shared" si="256"/>
        <v>0</v>
      </c>
      <c r="J952" s="89">
        <f t="shared" si="256"/>
        <v>0</v>
      </c>
      <c r="K952" s="89">
        <f t="shared" si="256"/>
        <v>0</v>
      </c>
      <c r="L952" s="89">
        <f t="shared" si="256"/>
        <v>0</v>
      </c>
      <c r="M952" s="89">
        <f t="shared" si="256"/>
        <v>0</v>
      </c>
      <c r="N952" s="89">
        <f t="shared" si="256"/>
        <v>0</v>
      </c>
      <c r="O952" s="89">
        <f t="shared" si="256"/>
        <v>0</v>
      </c>
      <c r="P952" s="89">
        <f t="shared" si="256"/>
        <v>0</v>
      </c>
      <c r="Q952" s="89">
        <f t="shared" si="256"/>
        <v>0</v>
      </c>
      <c r="R952" s="89">
        <f t="shared" si="256"/>
        <v>0</v>
      </c>
      <c r="S952" s="89">
        <f t="shared" si="256"/>
        <v>0</v>
      </c>
      <c r="T952" s="89">
        <f t="shared" si="256"/>
        <v>0</v>
      </c>
      <c r="U952" s="89">
        <f t="shared" si="256"/>
        <v>0</v>
      </c>
      <c r="V952" s="89">
        <f t="shared" si="256"/>
        <v>0</v>
      </c>
      <c r="W952" s="89">
        <f t="shared" si="256"/>
        <v>0</v>
      </c>
      <c r="X952" s="89">
        <f t="shared" si="256"/>
        <v>0</v>
      </c>
      <c r="Y952" s="89">
        <f t="shared" si="256"/>
        <v>0</v>
      </c>
      <c r="Z952" s="89">
        <f t="shared" si="256"/>
        <v>0</v>
      </c>
      <c r="AA952" s="89">
        <f t="shared" si="256"/>
        <v>0</v>
      </c>
      <c r="AB952" s="89">
        <f t="shared" si="256"/>
        <v>0</v>
      </c>
      <c r="AC952" s="89">
        <f t="shared" si="256"/>
        <v>0</v>
      </c>
      <c r="AD952" s="89">
        <f t="shared" si="256"/>
        <v>0</v>
      </c>
      <c r="AE952" s="89">
        <f t="shared" si="256"/>
        <v>0</v>
      </c>
      <c r="AF952" s="89">
        <f t="shared" si="256"/>
        <v>0</v>
      </c>
      <c r="AG952" s="89">
        <f t="shared" si="256"/>
        <v>0</v>
      </c>
      <c r="AH952" s="89">
        <f t="shared" si="256"/>
        <v>0</v>
      </c>
      <c r="AI952" s="89">
        <f t="shared" si="256"/>
        <v>0</v>
      </c>
      <c r="AJ952" s="89">
        <f t="shared" si="256"/>
        <v>0</v>
      </c>
      <c r="AK952" s="89">
        <f t="shared" si="256"/>
        <v>0</v>
      </c>
      <c r="AL952" s="89">
        <f t="shared" si="256"/>
        <v>0</v>
      </c>
      <c r="AM952" s="89">
        <f t="shared" si="256"/>
        <v>0</v>
      </c>
      <c r="AN952" s="89">
        <f t="shared" si="256"/>
        <v>0</v>
      </c>
      <c r="AO952" s="89">
        <f t="shared" si="256"/>
        <v>0</v>
      </c>
      <c r="AP952" s="89">
        <f t="shared" si="256"/>
        <v>0</v>
      </c>
      <c r="AQ952" s="89">
        <f t="shared" si="256"/>
        <v>0</v>
      </c>
      <c r="AR952" s="89">
        <f t="shared" si="256"/>
        <v>0</v>
      </c>
      <c r="AS952" s="89">
        <f t="shared" si="256"/>
        <v>0</v>
      </c>
      <c r="AT952" s="89">
        <f t="shared" si="256"/>
        <v>0</v>
      </c>
      <c r="AU952" s="89">
        <f t="shared" si="256"/>
        <v>0</v>
      </c>
      <c r="AV952" s="89">
        <f t="shared" si="256"/>
        <v>0</v>
      </c>
      <c r="AW952" s="89">
        <f t="shared" si="256"/>
        <v>0</v>
      </c>
      <c r="AX952" s="89">
        <f t="shared" si="256"/>
        <v>0</v>
      </c>
      <c r="AY952" s="89">
        <f t="shared" si="256"/>
        <v>0</v>
      </c>
      <c r="AZ952" s="89">
        <f t="shared" si="256"/>
        <v>0</v>
      </c>
      <c r="BA952" s="89">
        <f t="shared" si="256"/>
        <v>0</v>
      </c>
      <c r="BB952" s="89">
        <f t="shared" si="256"/>
        <v>0</v>
      </c>
      <c r="BC952" s="89">
        <f t="shared" si="256"/>
        <v>0</v>
      </c>
      <c r="BD952" s="89">
        <f t="shared" si="256"/>
        <v>0</v>
      </c>
      <c r="BE952" s="89">
        <f t="shared" si="256"/>
        <v>0</v>
      </c>
      <c r="BF952" s="89">
        <f t="shared" si="256"/>
        <v>0</v>
      </c>
      <c r="BG952" s="89">
        <f t="shared" si="256"/>
        <v>0</v>
      </c>
      <c r="BH952" s="89">
        <f t="shared" si="256"/>
        <v>0</v>
      </c>
      <c r="BI952" s="89">
        <f t="shared" si="256"/>
        <v>0</v>
      </c>
      <c r="BJ952" s="89">
        <f t="shared" si="256"/>
        <v>0</v>
      </c>
      <c r="BK952" s="89">
        <f t="shared" si="256"/>
        <v>0</v>
      </c>
      <c r="BL952" s="89">
        <f t="shared" si="256"/>
        <v>0</v>
      </c>
      <c r="BM952" s="89">
        <f t="shared" si="256"/>
        <v>0</v>
      </c>
      <c r="BN952" s="89">
        <f t="shared" si="256"/>
        <v>0</v>
      </c>
      <c r="BO952" s="89">
        <f t="shared" ref="BO952:CQ955" si="257">BO348*$B952</f>
        <v>0</v>
      </c>
      <c r="BP952" s="89">
        <f t="shared" si="257"/>
        <v>0</v>
      </c>
      <c r="BQ952" s="89">
        <f t="shared" si="257"/>
        <v>0</v>
      </c>
      <c r="BR952" s="89">
        <f t="shared" si="257"/>
        <v>0</v>
      </c>
      <c r="BS952" s="89">
        <f t="shared" si="257"/>
        <v>0</v>
      </c>
      <c r="BT952" s="89">
        <f t="shared" si="257"/>
        <v>0</v>
      </c>
      <c r="BU952" s="89">
        <f t="shared" si="257"/>
        <v>0</v>
      </c>
      <c r="BV952" s="89">
        <f t="shared" si="257"/>
        <v>0</v>
      </c>
      <c r="BW952" s="89">
        <f t="shared" si="257"/>
        <v>0</v>
      </c>
      <c r="BX952" s="89">
        <f t="shared" si="257"/>
        <v>0</v>
      </c>
      <c r="BY952" s="89">
        <f t="shared" si="257"/>
        <v>0</v>
      </c>
      <c r="BZ952" s="89">
        <f t="shared" si="257"/>
        <v>0</v>
      </c>
      <c r="CA952" s="89">
        <f t="shared" si="257"/>
        <v>0</v>
      </c>
      <c r="CB952" s="89">
        <f t="shared" si="257"/>
        <v>0</v>
      </c>
      <c r="CC952" s="89">
        <f t="shared" si="257"/>
        <v>0</v>
      </c>
      <c r="CD952" s="89">
        <f t="shared" si="257"/>
        <v>0</v>
      </c>
      <c r="CE952" s="89">
        <f t="shared" si="257"/>
        <v>0</v>
      </c>
      <c r="CF952" s="89">
        <f t="shared" si="257"/>
        <v>0</v>
      </c>
      <c r="CG952" s="89">
        <f t="shared" si="257"/>
        <v>0</v>
      </c>
      <c r="CH952" s="89">
        <f t="shared" si="257"/>
        <v>0</v>
      </c>
      <c r="CI952" s="89">
        <f t="shared" si="257"/>
        <v>0</v>
      </c>
      <c r="CJ952" s="89">
        <f t="shared" si="257"/>
        <v>0</v>
      </c>
      <c r="CK952" s="89">
        <f t="shared" si="257"/>
        <v>0</v>
      </c>
      <c r="CL952" s="89">
        <f t="shared" si="257"/>
        <v>0</v>
      </c>
      <c r="CM952" s="89">
        <f t="shared" si="257"/>
        <v>0</v>
      </c>
      <c r="CN952" s="89">
        <f t="shared" si="257"/>
        <v>0</v>
      </c>
      <c r="CO952" s="89">
        <f t="shared" si="257"/>
        <v>0</v>
      </c>
      <c r="CP952" s="89">
        <f t="shared" si="257"/>
        <v>0</v>
      </c>
      <c r="CQ952" s="89">
        <f t="shared" si="257"/>
        <v>0</v>
      </c>
    </row>
    <row r="953" spans="1:95" s="89" customFormat="1" hidden="1" x14ac:dyDescent="0.25">
      <c r="A953" s="90" t="s">
        <v>403</v>
      </c>
      <c r="B953" s="91">
        <f>'[1]Base produits'!C345</f>
        <v>0</v>
      </c>
      <c r="C953" s="89">
        <f t="shared" si="256"/>
        <v>0</v>
      </c>
      <c r="D953" s="89">
        <f t="shared" si="256"/>
        <v>0</v>
      </c>
      <c r="E953" s="89">
        <f t="shared" si="256"/>
        <v>0</v>
      </c>
      <c r="F953" s="89">
        <f t="shared" si="256"/>
        <v>0</v>
      </c>
      <c r="G953" s="89">
        <f t="shared" si="256"/>
        <v>0</v>
      </c>
      <c r="H953" s="89">
        <f t="shared" si="256"/>
        <v>0</v>
      </c>
      <c r="I953" s="89">
        <f t="shared" si="256"/>
        <v>0</v>
      </c>
      <c r="J953" s="89">
        <f t="shared" si="256"/>
        <v>0</v>
      </c>
      <c r="K953" s="89">
        <f t="shared" si="256"/>
        <v>0</v>
      </c>
      <c r="L953" s="89">
        <f t="shared" si="256"/>
        <v>0</v>
      </c>
      <c r="M953" s="89">
        <f t="shared" si="256"/>
        <v>0</v>
      </c>
      <c r="N953" s="89">
        <f t="shared" si="256"/>
        <v>0</v>
      </c>
      <c r="O953" s="89">
        <f t="shared" si="256"/>
        <v>0</v>
      </c>
      <c r="P953" s="89">
        <f t="shared" si="256"/>
        <v>0</v>
      </c>
      <c r="Q953" s="89">
        <f t="shared" si="256"/>
        <v>0</v>
      </c>
      <c r="R953" s="89">
        <f t="shared" si="256"/>
        <v>0</v>
      </c>
      <c r="S953" s="89">
        <f t="shared" si="256"/>
        <v>0</v>
      </c>
      <c r="T953" s="89">
        <f t="shared" si="256"/>
        <v>0</v>
      </c>
      <c r="U953" s="89">
        <f t="shared" si="256"/>
        <v>0</v>
      </c>
      <c r="V953" s="89">
        <f t="shared" si="256"/>
        <v>0</v>
      </c>
      <c r="W953" s="89">
        <f t="shared" si="256"/>
        <v>0</v>
      </c>
      <c r="X953" s="89">
        <f t="shared" si="256"/>
        <v>0</v>
      </c>
      <c r="Y953" s="89">
        <f t="shared" si="256"/>
        <v>0</v>
      </c>
      <c r="Z953" s="89">
        <f t="shared" si="256"/>
        <v>0</v>
      </c>
      <c r="AA953" s="89">
        <f t="shared" si="256"/>
        <v>0</v>
      </c>
      <c r="AB953" s="89">
        <f t="shared" si="256"/>
        <v>0</v>
      </c>
      <c r="AC953" s="89">
        <f t="shared" si="256"/>
        <v>0</v>
      </c>
      <c r="AD953" s="89">
        <f t="shared" si="256"/>
        <v>0</v>
      </c>
      <c r="AE953" s="89">
        <f t="shared" si="256"/>
        <v>0</v>
      </c>
      <c r="AF953" s="89">
        <f t="shared" si="256"/>
        <v>0</v>
      </c>
      <c r="AG953" s="89">
        <f t="shared" si="256"/>
        <v>0</v>
      </c>
      <c r="AH953" s="89">
        <f t="shared" si="256"/>
        <v>0</v>
      </c>
      <c r="AI953" s="89">
        <f t="shared" si="256"/>
        <v>0</v>
      </c>
      <c r="AJ953" s="89">
        <f t="shared" si="256"/>
        <v>0</v>
      </c>
      <c r="AK953" s="89">
        <f t="shared" si="256"/>
        <v>0</v>
      </c>
      <c r="AL953" s="89">
        <f t="shared" si="256"/>
        <v>0</v>
      </c>
      <c r="AM953" s="89">
        <f t="shared" si="256"/>
        <v>0</v>
      </c>
      <c r="AN953" s="89">
        <f t="shared" si="256"/>
        <v>0</v>
      </c>
      <c r="AO953" s="89">
        <f t="shared" si="256"/>
        <v>0</v>
      </c>
      <c r="AP953" s="89">
        <f t="shared" si="256"/>
        <v>0</v>
      </c>
      <c r="AQ953" s="89">
        <f t="shared" si="256"/>
        <v>0</v>
      </c>
      <c r="AR953" s="89">
        <f t="shared" si="256"/>
        <v>0</v>
      </c>
      <c r="AS953" s="89">
        <f t="shared" si="256"/>
        <v>0</v>
      </c>
      <c r="AT953" s="89">
        <f t="shared" si="256"/>
        <v>0</v>
      </c>
      <c r="AU953" s="89">
        <f t="shared" si="256"/>
        <v>0</v>
      </c>
      <c r="AV953" s="89">
        <f t="shared" si="256"/>
        <v>0</v>
      </c>
      <c r="AW953" s="89">
        <f t="shared" si="256"/>
        <v>0</v>
      </c>
      <c r="AX953" s="89">
        <f t="shared" si="256"/>
        <v>0</v>
      </c>
      <c r="AY953" s="89">
        <f t="shared" si="256"/>
        <v>0</v>
      </c>
      <c r="AZ953" s="89">
        <f t="shared" si="256"/>
        <v>0</v>
      </c>
      <c r="BA953" s="89">
        <f t="shared" si="256"/>
        <v>0</v>
      </c>
      <c r="BB953" s="89">
        <f t="shared" si="256"/>
        <v>0</v>
      </c>
      <c r="BC953" s="89">
        <f t="shared" si="256"/>
        <v>0</v>
      </c>
      <c r="BD953" s="89">
        <f t="shared" si="256"/>
        <v>0</v>
      </c>
      <c r="BE953" s="89">
        <f t="shared" si="256"/>
        <v>0</v>
      </c>
      <c r="BF953" s="89">
        <f t="shared" si="256"/>
        <v>0</v>
      </c>
      <c r="BG953" s="89">
        <f t="shared" si="256"/>
        <v>0</v>
      </c>
      <c r="BH953" s="89">
        <f t="shared" si="256"/>
        <v>0</v>
      </c>
      <c r="BI953" s="89">
        <f t="shared" si="256"/>
        <v>0</v>
      </c>
      <c r="BJ953" s="89">
        <f t="shared" si="256"/>
        <v>0</v>
      </c>
      <c r="BK953" s="89">
        <f t="shared" si="256"/>
        <v>0</v>
      </c>
      <c r="BL953" s="89">
        <f t="shared" si="256"/>
        <v>0</v>
      </c>
      <c r="BM953" s="89">
        <f t="shared" si="256"/>
        <v>0</v>
      </c>
      <c r="BN953" s="89">
        <f t="shared" si="256"/>
        <v>0</v>
      </c>
      <c r="BO953" s="89">
        <f t="shared" si="257"/>
        <v>0</v>
      </c>
      <c r="BP953" s="89">
        <f t="shared" si="257"/>
        <v>0</v>
      </c>
      <c r="BQ953" s="89">
        <f t="shared" si="257"/>
        <v>0</v>
      </c>
      <c r="BR953" s="89">
        <f t="shared" si="257"/>
        <v>0</v>
      </c>
      <c r="BS953" s="89">
        <f t="shared" si="257"/>
        <v>0</v>
      </c>
      <c r="BT953" s="89">
        <f t="shared" si="257"/>
        <v>0</v>
      </c>
      <c r="BU953" s="89">
        <f t="shared" si="257"/>
        <v>0</v>
      </c>
      <c r="BV953" s="89">
        <f t="shared" si="257"/>
        <v>0</v>
      </c>
      <c r="BW953" s="89">
        <f t="shared" si="257"/>
        <v>0</v>
      </c>
      <c r="BX953" s="89">
        <f t="shared" si="257"/>
        <v>0</v>
      </c>
      <c r="BY953" s="89">
        <f t="shared" si="257"/>
        <v>0</v>
      </c>
      <c r="BZ953" s="89">
        <f t="shared" si="257"/>
        <v>0</v>
      </c>
      <c r="CA953" s="89">
        <f t="shared" si="257"/>
        <v>0</v>
      </c>
      <c r="CB953" s="89">
        <f t="shared" si="257"/>
        <v>0</v>
      </c>
      <c r="CC953" s="89">
        <f t="shared" si="257"/>
        <v>0</v>
      </c>
      <c r="CD953" s="89">
        <f t="shared" si="257"/>
        <v>0</v>
      </c>
      <c r="CE953" s="89">
        <f t="shared" si="257"/>
        <v>0</v>
      </c>
      <c r="CF953" s="89">
        <f t="shared" si="257"/>
        <v>0</v>
      </c>
      <c r="CG953" s="89">
        <f t="shared" si="257"/>
        <v>0</v>
      </c>
      <c r="CH953" s="89">
        <f t="shared" si="257"/>
        <v>0</v>
      </c>
      <c r="CI953" s="89">
        <f t="shared" si="257"/>
        <v>0</v>
      </c>
      <c r="CJ953" s="89">
        <f t="shared" si="257"/>
        <v>0</v>
      </c>
      <c r="CK953" s="89">
        <f t="shared" si="257"/>
        <v>0</v>
      </c>
      <c r="CL953" s="89">
        <f t="shared" si="257"/>
        <v>0</v>
      </c>
      <c r="CM953" s="89">
        <f t="shared" si="257"/>
        <v>0</v>
      </c>
      <c r="CN953" s="89">
        <f t="shared" si="257"/>
        <v>0</v>
      </c>
      <c r="CO953" s="89">
        <f t="shared" si="257"/>
        <v>0</v>
      </c>
      <c r="CP953" s="89">
        <f t="shared" si="257"/>
        <v>0</v>
      </c>
      <c r="CQ953" s="89">
        <f t="shared" si="257"/>
        <v>0</v>
      </c>
    </row>
    <row r="954" spans="1:95" s="89" customFormat="1" hidden="1" x14ac:dyDescent="0.25">
      <c r="A954" s="90" t="s">
        <v>404</v>
      </c>
      <c r="B954" s="91">
        <f>'[1]Base produits'!C346</f>
        <v>0</v>
      </c>
      <c r="C954" s="89">
        <f t="shared" si="256"/>
        <v>0</v>
      </c>
      <c r="D954" s="89">
        <f t="shared" si="256"/>
        <v>0</v>
      </c>
      <c r="E954" s="89">
        <f t="shared" si="256"/>
        <v>0</v>
      </c>
      <c r="F954" s="89">
        <f t="shared" si="256"/>
        <v>0</v>
      </c>
      <c r="G954" s="89">
        <f t="shared" si="256"/>
        <v>0</v>
      </c>
      <c r="H954" s="89">
        <f t="shared" si="256"/>
        <v>0</v>
      </c>
      <c r="I954" s="89">
        <f t="shared" si="256"/>
        <v>0</v>
      </c>
      <c r="J954" s="89">
        <f t="shared" si="256"/>
        <v>0</v>
      </c>
      <c r="K954" s="89">
        <f t="shared" si="256"/>
        <v>0</v>
      </c>
      <c r="L954" s="89">
        <f t="shared" si="256"/>
        <v>0</v>
      </c>
      <c r="M954" s="89">
        <f t="shared" si="256"/>
        <v>0</v>
      </c>
      <c r="N954" s="89">
        <f t="shared" si="256"/>
        <v>0</v>
      </c>
      <c r="O954" s="89">
        <f t="shared" si="256"/>
        <v>0</v>
      </c>
      <c r="P954" s="89">
        <f t="shared" si="256"/>
        <v>0</v>
      </c>
      <c r="Q954" s="89">
        <f t="shared" si="256"/>
        <v>0</v>
      </c>
      <c r="R954" s="89">
        <f t="shared" si="256"/>
        <v>0</v>
      </c>
      <c r="S954" s="89">
        <f t="shared" si="256"/>
        <v>0</v>
      </c>
      <c r="T954" s="89">
        <f t="shared" si="256"/>
        <v>0</v>
      </c>
      <c r="U954" s="89">
        <f t="shared" si="256"/>
        <v>0</v>
      </c>
      <c r="V954" s="89">
        <f t="shared" si="256"/>
        <v>0</v>
      </c>
      <c r="W954" s="89">
        <f t="shared" si="256"/>
        <v>0</v>
      </c>
      <c r="X954" s="89">
        <f t="shared" si="256"/>
        <v>0</v>
      </c>
      <c r="Y954" s="89">
        <f t="shared" si="256"/>
        <v>0</v>
      </c>
      <c r="Z954" s="89">
        <f t="shared" si="256"/>
        <v>0</v>
      </c>
      <c r="AA954" s="89">
        <f t="shared" si="256"/>
        <v>0</v>
      </c>
      <c r="AB954" s="89">
        <f t="shared" si="256"/>
        <v>0</v>
      </c>
      <c r="AC954" s="89">
        <f t="shared" si="256"/>
        <v>0</v>
      </c>
      <c r="AD954" s="89">
        <f t="shared" si="256"/>
        <v>0</v>
      </c>
      <c r="AE954" s="89">
        <f t="shared" si="256"/>
        <v>0</v>
      </c>
      <c r="AF954" s="89">
        <f t="shared" si="256"/>
        <v>0</v>
      </c>
      <c r="AG954" s="89">
        <f t="shared" si="256"/>
        <v>0</v>
      </c>
      <c r="AH954" s="89">
        <f t="shared" si="256"/>
        <v>0</v>
      </c>
      <c r="AI954" s="89">
        <f t="shared" si="256"/>
        <v>0</v>
      </c>
      <c r="AJ954" s="89">
        <f t="shared" si="256"/>
        <v>0</v>
      </c>
      <c r="AK954" s="89">
        <f t="shared" si="256"/>
        <v>0</v>
      </c>
      <c r="AL954" s="89">
        <f t="shared" si="256"/>
        <v>0</v>
      </c>
      <c r="AM954" s="89">
        <f t="shared" si="256"/>
        <v>0</v>
      </c>
      <c r="AN954" s="89">
        <f t="shared" si="256"/>
        <v>0</v>
      </c>
      <c r="AO954" s="89">
        <f t="shared" si="256"/>
        <v>0</v>
      </c>
      <c r="AP954" s="89">
        <f t="shared" si="256"/>
        <v>0</v>
      </c>
      <c r="AQ954" s="89">
        <f t="shared" si="256"/>
        <v>0</v>
      </c>
      <c r="AR954" s="89">
        <f t="shared" si="256"/>
        <v>0</v>
      </c>
      <c r="AS954" s="89">
        <f t="shared" si="256"/>
        <v>0</v>
      </c>
      <c r="AT954" s="89">
        <f t="shared" si="256"/>
        <v>0</v>
      </c>
      <c r="AU954" s="89">
        <f t="shared" si="256"/>
        <v>0</v>
      </c>
      <c r="AV954" s="89">
        <f t="shared" si="256"/>
        <v>0</v>
      </c>
      <c r="AW954" s="89">
        <f t="shared" si="256"/>
        <v>0</v>
      </c>
      <c r="AX954" s="89">
        <f t="shared" si="256"/>
        <v>0</v>
      </c>
      <c r="AY954" s="89">
        <f t="shared" si="256"/>
        <v>0</v>
      </c>
      <c r="AZ954" s="89">
        <f t="shared" si="256"/>
        <v>0</v>
      </c>
      <c r="BA954" s="89">
        <f t="shared" si="256"/>
        <v>0</v>
      </c>
      <c r="BB954" s="89">
        <f t="shared" si="256"/>
        <v>0</v>
      </c>
      <c r="BC954" s="89">
        <f t="shared" si="256"/>
        <v>0</v>
      </c>
      <c r="BD954" s="89">
        <f t="shared" si="256"/>
        <v>0</v>
      </c>
      <c r="BE954" s="89">
        <f t="shared" si="256"/>
        <v>0</v>
      </c>
      <c r="BF954" s="89">
        <f t="shared" si="256"/>
        <v>0</v>
      </c>
      <c r="BG954" s="89">
        <f t="shared" si="256"/>
        <v>0</v>
      </c>
      <c r="BH954" s="89">
        <f t="shared" si="256"/>
        <v>0</v>
      </c>
      <c r="BI954" s="89">
        <f t="shared" si="256"/>
        <v>0</v>
      </c>
      <c r="BJ954" s="89">
        <f t="shared" si="256"/>
        <v>0</v>
      </c>
      <c r="BK954" s="89">
        <f t="shared" si="256"/>
        <v>0</v>
      </c>
      <c r="BL954" s="89">
        <f t="shared" si="256"/>
        <v>0</v>
      </c>
      <c r="BM954" s="89">
        <f t="shared" si="256"/>
        <v>0</v>
      </c>
      <c r="BN954" s="89">
        <f t="shared" si="256"/>
        <v>0</v>
      </c>
      <c r="BO954" s="89">
        <f t="shared" si="257"/>
        <v>0</v>
      </c>
      <c r="BP954" s="89">
        <f t="shared" si="257"/>
        <v>0</v>
      </c>
      <c r="BQ954" s="89">
        <f t="shared" si="257"/>
        <v>0</v>
      </c>
      <c r="BR954" s="89">
        <f t="shared" si="257"/>
        <v>0</v>
      </c>
      <c r="BS954" s="89">
        <f t="shared" si="257"/>
        <v>0</v>
      </c>
      <c r="BT954" s="89">
        <f t="shared" si="257"/>
        <v>0</v>
      </c>
      <c r="BU954" s="89">
        <f t="shared" si="257"/>
        <v>0</v>
      </c>
      <c r="BV954" s="89">
        <f t="shared" si="257"/>
        <v>0</v>
      </c>
      <c r="BW954" s="89">
        <f t="shared" si="257"/>
        <v>0</v>
      </c>
      <c r="BX954" s="89">
        <f t="shared" si="257"/>
        <v>0</v>
      </c>
      <c r="BY954" s="89">
        <f t="shared" si="257"/>
        <v>0</v>
      </c>
      <c r="BZ954" s="89">
        <f t="shared" si="257"/>
        <v>0</v>
      </c>
      <c r="CA954" s="89">
        <f t="shared" si="257"/>
        <v>0</v>
      </c>
      <c r="CB954" s="89">
        <f t="shared" si="257"/>
        <v>0</v>
      </c>
      <c r="CC954" s="89">
        <f t="shared" si="257"/>
        <v>0</v>
      </c>
      <c r="CD954" s="89">
        <f t="shared" si="257"/>
        <v>0</v>
      </c>
      <c r="CE954" s="89">
        <f t="shared" si="257"/>
        <v>0</v>
      </c>
      <c r="CF954" s="89">
        <f t="shared" si="257"/>
        <v>0</v>
      </c>
      <c r="CG954" s="89">
        <f t="shared" si="257"/>
        <v>0</v>
      </c>
      <c r="CH954" s="89">
        <f t="shared" si="257"/>
        <v>0</v>
      </c>
      <c r="CI954" s="89">
        <f t="shared" si="257"/>
        <v>0</v>
      </c>
      <c r="CJ954" s="89">
        <f t="shared" si="257"/>
        <v>0</v>
      </c>
      <c r="CK954" s="89">
        <f t="shared" si="257"/>
        <v>0</v>
      </c>
      <c r="CL954" s="89">
        <f t="shared" si="257"/>
        <v>0</v>
      </c>
      <c r="CM954" s="89">
        <f t="shared" si="257"/>
        <v>0</v>
      </c>
      <c r="CN954" s="89">
        <f t="shared" si="257"/>
        <v>0</v>
      </c>
      <c r="CO954" s="89">
        <f t="shared" si="257"/>
        <v>0</v>
      </c>
      <c r="CP954" s="89">
        <f t="shared" si="257"/>
        <v>0</v>
      </c>
      <c r="CQ954" s="89">
        <f t="shared" si="257"/>
        <v>0</v>
      </c>
    </row>
    <row r="955" spans="1:95" s="89" customFormat="1" hidden="1" x14ac:dyDescent="0.25">
      <c r="A955" s="90" t="s">
        <v>405</v>
      </c>
      <c r="B955" s="91">
        <f>'[1]Base produits'!C347</f>
        <v>0</v>
      </c>
      <c r="C955" s="89">
        <f t="shared" si="256"/>
        <v>0</v>
      </c>
      <c r="D955" s="89">
        <f t="shared" si="256"/>
        <v>0</v>
      </c>
      <c r="E955" s="89">
        <f t="shared" si="256"/>
        <v>0</v>
      </c>
      <c r="F955" s="89">
        <f t="shared" si="256"/>
        <v>0</v>
      </c>
      <c r="G955" s="89">
        <f t="shared" si="256"/>
        <v>0</v>
      </c>
      <c r="H955" s="89">
        <f t="shared" si="256"/>
        <v>0</v>
      </c>
      <c r="I955" s="89">
        <f t="shared" si="256"/>
        <v>0</v>
      </c>
      <c r="J955" s="89">
        <f t="shared" si="256"/>
        <v>0</v>
      </c>
      <c r="K955" s="89">
        <f t="shared" si="256"/>
        <v>0</v>
      </c>
      <c r="L955" s="89">
        <f t="shared" si="256"/>
        <v>0</v>
      </c>
      <c r="M955" s="89">
        <f t="shared" si="256"/>
        <v>0</v>
      </c>
      <c r="N955" s="89">
        <f t="shared" si="256"/>
        <v>0</v>
      </c>
      <c r="O955" s="89">
        <f t="shared" si="256"/>
        <v>0</v>
      </c>
      <c r="P955" s="89">
        <f t="shared" si="256"/>
        <v>0</v>
      </c>
      <c r="Q955" s="89">
        <f t="shared" si="256"/>
        <v>0</v>
      </c>
      <c r="R955" s="89">
        <f t="shared" si="256"/>
        <v>0</v>
      </c>
      <c r="S955" s="89">
        <f t="shared" si="256"/>
        <v>0</v>
      </c>
      <c r="T955" s="89">
        <f t="shared" si="256"/>
        <v>0</v>
      </c>
      <c r="U955" s="89">
        <f t="shared" si="256"/>
        <v>0</v>
      </c>
      <c r="V955" s="89">
        <f t="shared" si="256"/>
        <v>0</v>
      </c>
      <c r="W955" s="89">
        <f t="shared" si="256"/>
        <v>0</v>
      </c>
      <c r="X955" s="89">
        <f t="shared" si="256"/>
        <v>0</v>
      </c>
      <c r="Y955" s="89">
        <f t="shared" si="256"/>
        <v>0</v>
      </c>
      <c r="Z955" s="89">
        <f t="shared" si="256"/>
        <v>0</v>
      </c>
      <c r="AA955" s="89">
        <f t="shared" si="256"/>
        <v>0</v>
      </c>
      <c r="AB955" s="89">
        <f t="shared" si="256"/>
        <v>0</v>
      </c>
      <c r="AC955" s="89">
        <f t="shared" si="256"/>
        <v>0</v>
      </c>
      <c r="AD955" s="89">
        <f t="shared" si="256"/>
        <v>0</v>
      </c>
      <c r="AE955" s="89">
        <f t="shared" si="256"/>
        <v>0</v>
      </c>
      <c r="AF955" s="89">
        <f t="shared" si="256"/>
        <v>0</v>
      </c>
      <c r="AG955" s="89">
        <f t="shared" si="256"/>
        <v>0</v>
      </c>
      <c r="AH955" s="89">
        <f t="shared" si="256"/>
        <v>0</v>
      </c>
      <c r="AI955" s="89">
        <f t="shared" si="256"/>
        <v>0</v>
      </c>
      <c r="AJ955" s="89">
        <f t="shared" si="256"/>
        <v>0</v>
      </c>
      <c r="AK955" s="89">
        <f t="shared" si="256"/>
        <v>0</v>
      </c>
      <c r="AL955" s="89">
        <f t="shared" si="256"/>
        <v>0</v>
      </c>
      <c r="AM955" s="89">
        <f t="shared" si="256"/>
        <v>0</v>
      </c>
      <c r="AN955" s="89">
        <f t="shared" si="256"/>
        <v>0</v>
      </c>
      <c r="AO955" s="89">
        <f t="shared" si="256"/>
        <v>0</v>
      </c>
      <c r="AP955" s="89">
        <f t="shared" si="256"/>
        <v>0</v>
      </c>
      <c r="AQ955" s="89">
        <f t="shared" si="256"/>
        <v>0</v>
      </c>
      <c r="AR955" s="89">
        <f t="shared" si="256"/>
        <v>0</v>
      </c>
      <c r="AS955" s="89">
        <f t="shared" si="256"/>
        <v>0</v>
      </c>
      <c r="AT955" s="89">
        <f t="shared" si="256"/>
        <v>0</v>
      </c>
      <c r="AU955" s="89">
        <f t="shared" si="256"/>
        <v>0</v>
      </c>
      <c r="AV955" s="89">
        <f t="shared" si="256"/>
        <v>0</v>
      </c>
      <c r="AW955" s="89">
        <f t="shared" si="256"/>
        <v>0</v>
      </c>
      <c r="AX955" s="89">
        <f t="shared" si="256"/>
        <v>0</v>
      </c>
      <c r="AY955" s="89">
        <f t="shared" si="256"/>
        <v>0</v>
      </c>
      <c r="AZ955" s="89">
        <f t="shared" si="256"/>
        <v>0</v>
      </c>
      <c r="BA955" s="89">
        <f t="shared" si="256"/>
        <v>0</v>
      </c>
      <c r="BB955" s="89">
        <f t="shared" si="256"/>
        <v>0</v>
      </c>
      <c r="BC955" s="89">
        <f t="shared" si="256"/>
        <v>0</v>
      </c>
      <c r="BD955" s="89">
        <f t="shared" si="256"/>
        <v>0</v>
      </c>
      <c r="BE955" s="89">
        <f t="shared" si="256"/>
        <v>0</v>
      </c>
      <c r="BF955" s="89">
        <f t="shared" si="256"/>
        <v>0</v>
      </c>
      <c r="BG955" s="89">
        <f t="shared" si="256"/>
        <v>0</v>
      </c>
      <c r="BH955" s="89">
        <f t="shared" si="256"/>
        <v>0</v>
      </c>
      <c r="BI955" s="89">
        <f t="shared" si="256"/>
        <v>0</v>
      </c>
      <c r="BJ955" s="89">
        <f t="shared" si="256"/>
        <v>0</v>
      </c>
      <c r="BK955" s="89">
        <f t="shared" si="256"/>
        <v>0</v>
      </c>
      <c r="BL955" s="89">
        <f t="shared" si="256"/>
        <v>0</v>
      </c>
      <c r="BM955" s="89">
        <f t="shared" si="256"/>
        <v>0</v>
      </c>
      <c r="BN955" s="89">
        <f t="shared" ref="BN955" si="258">BN351*$B955</f>
        <v>0</v>
      </c>
      <c r="BO955" s="89">
        <f t="shared" si="257"/>
        <v>0</v>
      </c>
      <c r="BP955" s="89">
        <f t="shared" si="257"/>
        <v>0</v>
      </c>
      <c r="BQ955" s="89">
        <f t="shared" si="257"/>
        <v>0</v>
      </c>
      <c r="BR955" s="89">
        <f t="shared" si="257"/>
        <v>0</v>
      </c>
      <c r="BS955" s="89">
        <f t="shared" si="257"/>
        <v>0</v>
      </c>
      <c r="BT955" s="89">
        <f t="shared" si="257"/>
        <v>0</v>
      </c>
      <c r="BU955" s="89">
        <f t="shared" si="257"/>
        <v>0</v>
      </c>
      <c r="BV955" s="89">
        <f t="shared" si="257"/>
        <v>0</v>
      </c>
      <c r="BW955" s="89">
        <f t="shared" si="257"/>
        <v>0</v>
      </c>
      <c r="BX955" s="89">
        <f t="shared" si="257"/>
        <v>0</v>
      </c>
      <c r="BY955" s="89">
        <f t="shared" si="257"/>
        <v>0</v>
      </c>
      <c r="BZ955" s="89">
        <f t="shared" si="257"/>
        <v>0</v>
      </c>
      <c r="CA955" s="89">
        <f t="shared" si="257"/>
        <v>0</v>
      </c>
      <c r="CB955" s="89">
        <f t="shared" si="257"/>
        <v>0</v>
      </c>
      <c r="CC955" s="89">
        <f t="shared" si="257"/>
        <v>0</v>
      </c>
      <c r="CD955" s="89">
        <f t="shared" si="257"/>
        <v>0</v>
      </c>
      <c r="CE955" s="89">
        <f t="shared" si="257"/>
        <v>0</v>
      </c>
      <c r="CF955" s="89">
        <f t="shared" si="257"/>
        <v>0</v>
      </c>
      <c r="CG955" s="89">
        <f t="shared" si="257"/>
        <v>0</v>
      </c>
      <c r="CH955" s="89">
        <f t="shared" si="257"/>
        <v>0</v>
      </c>
      <c r="CI955" s="89">
        <f t="shared" si="257"/>
        <v>0</v>
      </c>
      <c r="CJ955" s="89">
        <f t="shared" si="257"/>
        <v>0</v>
      </c>
      <c r="CK955" s="89">
        <f t="shared" si="257"/>
        <v>0</v>
      </c>
      <c r="CL955" s="89">
        <f t="shared" si="257"/>
        <v>0</v>
      </c>
      <c r="CM955" s="89">
        <f t="shared" si="257"/>
        <v>0</v>
      </c>
      <c r="CN955" s="89">
        <f t="shared" si="257"/>
        <v>0</v>
      </c>
      <c r="CO955" s="89">
        <f t="shared" si="257"/>
        <v>0</v>
      </c>
      <c r="CP955" s="89">
        <f t="shared" si="257"/>
        <v>0</v>
      </c>
      <c r="CQ955" s="89">
        <f t="shared" si="257"/>
        <v>0</v>
      </c>
    </row>
    <row r="956" spans="1:95" s="89" customFormat="1" hidden="1" x14ac:dyDescent="0.25">
      <c r="A956" s="90" t="s">
        <v>406</v>
      </c>
      <c r="B956" s="91">
        <f>'[1]Base produits'!C348</f>
        <v>0</v>
      </c>
      <c r="C956" s="89">
        <f t="shared" ref="C956:BN959" si="259">C352*$B956</f>
        <v>0</v>
      </c>
      <c r="D956" s="89">
        <f t="shared" si="259"/>
        <v>0</v>
      </c>
      <c r="E956" s="89">
        <f t="shared" si="259"/>
        <v>0</v>
      </c>
      <c r="F956" s="89">
        <f t="shared" si="259"/>
        <v>0</v>
      </c>
      <c r="G956" s="89">
        <f t="shared" si="259"/>
        <v>0</v>
      </c>
      <c r="H956" s="89">
        <f t="shared" si="259"/>
        <v>0</v>
      </c>
      <c r="I956" s="89">
        <f t="shared" si="259"/>
        <v>0</v>
      </c>
      <c r="J956" s="89">
        <f t="shared" si="259"/>
        <v>0</v>
      </c>
      <c r="K956" s="89">
        <f t="shared" si="259"/>
        <v>0</v>
      </c>
      <c r="L956" s="89">
        <f t="shared" si="259"/>
        <v>0</v>
      </c>
      <c r="M956" s="89">
        <f t="shared" si="259"/>
        <v>0</v>
      </c>
      <c r="N956" s="89">
        <f t="shared" si="259"/>
        <v>0</v>
      </c>
      <c r="O956" s="89">
        <f t="shared" si="259"/>
        <v>0</v>
      </c>
      <c r="P956" s="89">
        <f t="shared" si="259"/>
        <v>0</v>
      </c>
      <c r="Q956" s="89">
        <f t="shared" si="259"/>
        <v>0</v>
      </c>
      <c r="R956" s="89">
        <f t="shared" si="259"/>
        <v>0</v>
      </c>
      <c r="S956" s="89">
        <f t="shared" si="259"/>
        <v>0</v>
      </c>
      <c r="T956" s="89">
        <f t="shared" si="259"/>
        <v>0</v>
      </c>
      <c r="U956" s="89">
        <f t="shared" si="259"/>
        <v>0</v>
      </c>
      <c r="V956" s="89">
        <f t="shared" si="259"/>
        <v>0</v>
      </c>
      <c r="W956" s="89">
        <f t="shared" si="259"/>
        <v>0</v>
      </c>
      <c r="X956" s="89">
        <f t="shared" si="259"/>
        <v>0</v>
      </c>
      <c r="Y956" s="89">
        <f t="shared" si="259"/>
        <v>0</v>
      </c>
      <c r="Z956" s="89">
        <f t="shared" si="259"/>
        <v>0</v>
      </c>
      <c r="AA956" s="89">
        <f t="shared" si="259"/>
        <v>0</v>
      </c>
      <c r="AB956" s="89">
        <f t="shared" si="259"/>
        <v>0</v>
      </c>
      <c r="AC956" s="89">
        <f t="shared" si="259"/>
        <v>0</v>
      </c>
      <c r="AD956" s="89">
        <f t="shared" si="259"/>
        <v>0</v>
      </c>
      <c r="AE956" s="89">
        <f t="shared" si="259"/>
        <v>0</v>
      </c>
      <c r="AF956" s="89">
        <f t="shared" si="259"/>
        <v>0</v>
      </c>
      <c r="AG956" s="89">
        <f t="shared" si="259"/>
        <v>0</v>
      </c>
      <c r="AH956" s="89">
        <f t="shared" si="259"/>
        <v>0</v>
      </c>
      <c r="AI956" s="89">
        <f t="shared" si="259"/>
        <v>0</v>
      </c>
      <c r="AJ956" s="89">
        <f t="shared" si="259"/>
        <v>0</v>
      </c>
      <c r="AK956" s="89">
        <f t="shared" si="259"/>
        <v>0</v>
      </c>
      <c r="AL956" s="89">
        <f t="shared" si="259"/>
        <v>0</v>
      </c>
      <c r="AM956" s="89">
        <f t="shared" si="259"/>
        <v>0</v>
      </c>
      <c r="AN956" s="89">
        <f t="shared" si="259"/>
        <v>0</v>
      </c>
      <c r="AO956" s="89">
        <f t="shared" si="259"/>
        <v>0</v>
      </c>
      <c r="AP956" s="89">
        <f t="shared" si="259"/>
        <v>0</v>
      </c>
      <c r="AQ956" s="89">
        <f t="shared" si="259"/>
        <v>0</v>
      </c>
      <c r="AR956" s="89">
        <f t="shared" si="259"/>
        <v>0</v>
      </c>
      <c r="AS956" s="89">
        <f t="shared" si="259"/>
        <v>0</v>
      </c>
      <c r="AT956" s="89">
        <f t="shared" si="259"/>
        <v>0</v>
      </c>
      <c r="AU956" s="89">
        <f t="shared" si="259"/>
        <v>0</v>
      </c>
      <c r="AV956" s="89">
        <f t="shared" si="259"/>
        <v>0</v>
      </c>
      <c r="AW956" s="89">
        <f t="shared" si="259"/>
        <v>0</v>
      </c>
      <c r="AX956" s="89">
        <f t="shared" si="259"/>
        <v>0</v>
      </c>
      <c r="AY956" s="89">
        <f t="shared" si="259"/>
        <v>0</v>
      </c>
      <c r="AZ956" s="89">
        <f t="shared" si="259"/>
        <v>0</v>
      </c>
      <c r="BA956" s="89">
        <f t="shared" si="259"/>
        <v>0</v>
      </c>
      <c r="BB956" s="89">
        <f t="shared" si="259"/>
        <v>0</v>
      </c>
      <c r="BC956" s="89">
        <f t="shared" si="259"/>
        <v>0</v>
      </c>
      <c r="BD956" s="89">
        <f t="shared" si="259"/>
        <v>0</v>
      </c>
      <c r="BE956" s="89">
        <f t="shared" si="259"/>
        <v>0</v>
      </c>
      <c r="BF956" s="89">
        <f t="shared" si="259"/>
        <v>0</v>
      </c>
      <c r="BG956" s="89">
        <f t="shared" si="259"/>
        <v>0</v>
      </c>
      <c r="BH956" s="89">
        <f t="shared" si="259"/>
        <v>0</v>
      </c>
      <c r="BI956" s="89">
        <f t="shared" si="259"/>
        <v>0</v>
      </c>
      <c r="BJ956" s="89">
        <f t="shared" si="259"/>
        <v>0</v>
      </c>
      <c r="BK956" s="89">
        <f t="shared" si="259"/>
        <v>0</v>
      </c>
      <c r="BL956" s="89">
        <f t="shared" si="259"/>
        <v>0</v>
      </c>
      <c r="BM956" s="89">
        <f t="shared" si="259"/>
        <v>0</v>
      </c>
      <c r="BN956" s="89">
        <f t="shared" si="259"/>
        <v>0</v>
      </c>
      <c r="BO956" s="89">
        <f t="shared" ref="BO956:CQ959" si="260">BO352*$B956</f>
        <v>0</v>
      </c>
      <c r="BP956" s="89">
        <f t="shared" si="260"/>
        <v>0</v>
      </c>
      <c r="BQ956" s="89">
        <f t="shared" si="260"/>
        <v>0</v>
      </c>
      <c r="BR956" s="89">
        <f t="shared" si="260"/>
        <v>0</v>
      </c>
      <c r="BS956" s="89">
        <f t="shared" si="260"/>
        <v>0</v>
      </c>
      <c r="BT956" s="89">
        <f t="shared" si="260"/>
        <v>0</v>
      </c>
      <c r="BU956" s="89">
        <f t="shared" si="260"/>
        <v>0</v>
      </c>
      <c r="BV956" s="89">
        <f t="shared" si="260"/>
        <v>0</v>
      </c>
      <c r="BW956" s="89">
        <f t="shared" si="260"/>
        <v>0</v>
      </c>
      <c r="BX956" s="89">
        <f t="shared" si="260"/>
        <v>0</v>
      </c>
      <c r="BY956" s="89">
        <f t="shared" si="260"/>
        <v>0</v>
      </c>
      <c r="BZ956" s="89">
        <f t="shared" si="260"/>
        <v>0</v>
      </c>
      <c r="CA956" s="89">
        <f t="shared" si="260"/>
        <v>0</v>
      </c>
      <c r="CB956" s="89">
        <f t="shared" si="260"/>
        <v>0</v>
      </c>
      <c r="CC956" s="89">
        <f t="shared" si="260"/>
        <v>0</v>
      </c>
      <c r="CD956" s="89">
        <f t="shared" si="260"/>
        <v>0</v>
      </c>
      <c r="CE956" s="89">
        <f t="shared" si="260"/>
        <v>0</v>
      </c>
      <c r="CF956" s="89">
        <f t="shared" si="260"/>
        <v>0</v>
      </c>
      <c r="CG956" s="89">
        <f t="shared" si="260"/>
        <v>0</v>
      </c>
      <c r="CH956" s="89">
        <f t="shared" si="260"/>
        <v>0</v>
      </c>
      <c r="CI956" s="89">
        <f t="shared" si="260"/>
        <v>0</v>
      </c>
      <c r="CJ956" s="89">
        <f t="shared" si="260"/>
        <v>0</v>
      </c>
      <c r="CK956" s="89">
        <f t="shared" si="260"/>
        <v>0</v>
      </c>
      <c r="CL956" s="89">
        <f t="shared" si="260"/>
        <v>0</v>
      </c>
      <c r="CM956" s="89">
        <f t="shared" si="260"/>
        <v>0</v>
      </c>
      <c r="CN956" s="89">
        <f t="shared" si="260"/>
        <v>0</v>
      </c>
      <c r="CO956" s="89">
        <f t="shared" si="260"/>
        <v>0</v>
      </c>
      <c r="CP956" s="89">
        <f t="shared" si="260"/>
        <v>0</v>
      </c>
      <c r="CQ956" s="89">
        <f t="shared" si="260"/>
        <v>0</v>
      </c>
    </row>
    <row r="957" spans="1:95" s="89" customFormat="1" hidden="1" x14ac:dyDescent="0.25">
      <c r="A957" s="90" t="s">
        <v>407</v>
      </c>
      <c r="B957" s="91">
        <f>'[1]Base produits'!C349</f>
        <v>0</v>
      </c>
      <c r="C957" s="89">
        <f t="shared" si="259"/>
        <v>0</v>
      </c>
      <c r="D957" s="89">
        <f t="shared" si="259"/>
        <v>0</v>
      </c>
      <c r="E957" s="89">
        <f t="shared" si="259"/>
        <v>0</v>
      </c>
      <c r="F957" s="89">
        <f t="shared" si="259"/>
        <v>0</v>
      </c>
      <c r="G957" s="89">
        <f t="shared" si="259"/>
        <v>0</v>
      </c>
      <c r="H957" s="89">
        <f t="shared" si="259"/>
        <v>0</v>
      </c>
      <c r="I957" s="89">
        <f t="shared" si="259"/>
        <v>0</v>
      </c>
      <c r="J957" s="89">
        <f t="shared" si="259"/>
        <v>0</v>
      </c>
      <c r="K957" s="89">
        <f t="shared" si="259"/>
        <v>0</v>
      </c>
      <c r="L957" s="89">
        <f t="shared" si="259"/>
        <v>0</v>
      </c>
      <c r="M957" s="89">
        <f t="shared" si="259"/>
        <v>0</v>
      </c>
      <c r="N957" s="89">
        <f t="shared" si="259"/>
        <v>0</v>
      </c>
      <c r="O957" s="89">
        <f t="shared" si="259"/>
        <v>0</v>
      </c>
      <c r="P957" s="89">
        <f t="shared" si="259"/>
        <v>0</v>
      </c>
      <c r="Q957" s="89">
        <f t="shared" si="259"/>
        <v>0</v>
      </c>
      <c r="R957" s="89">
        <f t="shared" si="259"/>
        <v>0</v>
      </c>
      <c r="S957" s="89">
        <f t="shared" si="259"/>
        <v>0</v>
      </c>
      <c r="T957" s="89">
        <f t="shared" si="259"/>
        <v>0</v>
      </c>
      <c r="U957" s="89">
        <f t="shared" si="259"/>
        <v>0</v>
      </c>
      <c r="V957" s="89">
        <f t="shared" si="259"/>
        <v>0</v>
      </c>
      <c r="W957" s="89">
        <f t="shared" si="259"/>
        <v>0</v>
      </c>
      <c r="X957" s="89">
        <f t="shared" si="259"/>
        <v>0</v>
      </c>
      <c r="Y957" s="89">
        <f t="shared" si="259"/>
        <v>0</v>
      </c>
      <c r="Z957" s="89">
        <f t="shared" si="259"/>
        <v>0</v>
      </c>
      <c r="AA957" s="89">
        <f t="shared" si="259"/>
        <v>0</v>
      </c>
      <c r="AB957" s="89">
        <f t="shared" si="259"/>
        <v>0</v>
      </c>
      <c r="AC957" s="89">
        <f t="shared" si="259"/>
        <v>0</v>
      </c>
      <c r="AD957" s="89">
        <f t="shared" si="259"/>
        <v>0</v>
      </c>
      <c r="AE957" s="89">
        <f t="shared" si="259"/>
        <v>0</v>
      </c>
      <c r="AF957" s="89">
        <f t="shared" si="259"/>
        <v>0</v>
      </c>
      <c r="AG957" s="89">
        <f t="shared" si="259"/>
        <v>0</v>
      </c>
      <c r="AH957" s="89">
        <f t="shared" si="259"/>
        <v>0</v>
      </c>
      <c r="AI957" s="89">
        <f t="shared" si="259"/>
        <v>0</v>
      </c>
      <c r="AJ957" s="89">
        <f t="shared" si="259"/>
        <v>0</v>
      </c>
      <c r="AK957" s="89">
        <f t="shared" si="259"/>
        <v>0</v>
      </c>
      <c r="AL957" s="89">
        <f t="shared" si="259"/>
        <v>0</v>
      </c>
      <c r="AM957" s="89">
        <f t="shared" si="259"/>
        <v>0</v>
      </c>
      <c r="AN957" s="89">
        <f t="shared" si="259"/>
        <v>0</v>
      </c>
      <c r="AO957" s="89">
        <f t="shared" si="259"/>
        <v>0</v>
      </c>
      <c r="AP957" s="89">
        <f t="shared" si="259"/>
        <v>0</v>
      </c>
      <c r="AQ957" s="89">
        <f t="shared" si="259"/>
        <v>0</v>
      </c>
      <c r="AR957" s="89">
        <f t="shared" si="259"/>
        <v>0</v>
      </c>
      <c r="AS957" s="89">
        <f t="shared" si="259"/>
        <v>0</v>
      </c>
      <c r="AT957" s="89">
        <f t="shared" si="259"/>
        <v>0</v>
      </c>
      <c r="AU957" s="89">
        <f t="shared" si="259"/>
        <v>0</v>
      </c>
      <c r="AV957" s="89">
        <f t="shared" si="259"/>
        <v>0</v>
      </c>
      <c r="AW957" s="89">
        <f t="shared" si="259"/>
        <v>0</v>
      </c>
      <c r="AX957" s="89">
        <f t="shared" si="259"/>
        <v>0</v>
      </c>
      <c r="AY957" s="89">
        <f t="shared" si="259"/>
        <v>0</v>
      </c>
      <c r="AZ957" s="89">
        <f t="shared" si="259"/>
        <v>0</v>
      </c>
      <c r="BA957" s="89">
        <f t="shared" si="259"/>
        <v>0</v>
      </c>
      <c r="BB957" s="89">
        <f t="shared" si="259"/>
        <v>0</v>
      </c>
      <c r="BC957" s="89">
        <f t="shared" si="259"/>
        <v>0</v>
      </c>
      <c r="BD957" s="89">
        <f t="shared" si="259"/>
        <v>0</v>
      </c>
      <c r="BE957" s="89">
        <f t="shared" si="259"/>
        <v>0</v>
      </c>
      <c r="BF957" s="89">
        <f t="shared" si="259"/>
        <v>0</v>
      </c>
      <c r="BG957" s="89">
        <f t="shared" si="259"/>
        <v>0</v>
      </c>
      <c r="BH957" s="89">
        <f t="shared" si="259"/>
        <v>0</v>
      </c>
      <c r="BI957" s="89">
        <f t="shared" si="259"/>
        <v>0</v>
      </c>
      <c r="BJ957" s="89">
        <f t="shared" si="259"/>
        <v>0</v>
      </c>
      <c r="BK957" s="89">
        <f t="shared" si="259"/>
        <v>0</v>
      </c>
      <c r="BL957" s="89">
        <f t="shared" si="259"/>
        <v>0</v>
      </c>
      <c r="BM957" s="89">
        <f t="shared" si="259"/>
        <v>0</v>
      </c>
      <c r="BN957" s="89">
        <f t="shared" si="259"/>
        <v>0</v>
      </c>
      <c r="BO957" s="89">
        <f t="shared" si="260"/>
        <v>0</v>
      </c>
      <c r="BP957" s="89">
        <f t="shared" si="260"/>
        <v>0</v>
      </c>
      <c r="BQ957" s="89">
        <f t="shared" si="260"/>
        <v>0</v>
      </c>
      <c r="BR957" s="89">
        <f t="shared" si="260"/>
        <v>0</v>
      </c>
      <c r="BS957" s="89">
        <f t="shared" si="260"/>
        <v>0</v>
      </c>
      <c r="BT957" s="89">
        <f t="shared" si="260"/>
        <v>0</v>
      </c>
      <c r="BU957" s="89">
        <f t="shared" si="260"/>
        <v>0</v>
      </c>
      <c r="BV957" s="89">
        <f t="shared" si="260"/>
        <v>0</v>
      </c>
      <c r="BW957" s="89">
        <f t="shared" si="260"/>
        <v>0</v>
      </c>
      <c r="BX957" s="89">
        <f t="shared" si="260"/>
        <v>0</v>
      </c>
      <c r="BY957" s="89">
        <f t="shared" si="260"/>
        <v>0</v>
      </c>
      <c r="BZ957" s="89">
        <f t="shared" si="260"/>
        <v>0</v>
      </c>
      <c r="CA957" s="89">
        <f t="shared" si="260"/>
        <v>0</v>
      </c>
      <c r="CB957" s="89">
        <f t="shared" si="260"/>
        <v>0</v>
      </c>
      <c r="CC957" s="89">
        <f t="shared" si="260"/>
        <v>0</v>
      </c>
      <c r="CD957" s="89">
        <f t="shared" si="260"/>
        <v>0</v>
      </c>
      <c r="CE957" s="89">
        <f t="shared" si="260"/>
        <v>0</v>
      </c>
      <c r="CF957" s="89">
        <f t="shared" si="260"/>
        <v>0</v>
      </c>
      <c r="CG957" s="89">
        <f t="shared" si="260"/>
        <v>0</v>
      </c>
      <c r="CH957" s="89">
        <f t="shared" si="260"/>
        <v>0</v>
      </c>
      <c r="CI957" s="89">
        <f t="shared" si="260"/>
        <v>0</v>
      </c>
      <c r="CJ957" s="89">
        <f t="shared" si="260"/>
        <v>0</v>
      </c>
      <c r="CK957" s="89">
        <f t="shared" si="260"/>
        <v>0</v>
      </c>
      <c r="CL957" s="89">
        <f t="shared" si="260"/>
        <v>0</v>
      </c>
      <c r="CM957" s="89">
        <f t="shared" si="260"/>
        <v>0</v>
      </c>
      <c r="CN957" s="89">
        <f t="shared" si="260"/>
        <v>0</v>
      </c>
      <c r="CO957" s="89">
        <f t="shared" si="260"/>
        <v>0</v>
      </c>
      <c r="CP957" s="89">
        <f t="shared" si="260"/>
        <v>0</v>
      </c>
      <c r="CQ957" s="89">
        <f t="shared" si="260"/>
        <v>0</v>
      </c>
    </row>
    <row r="958" spans="1:95" s="89" customFormat="1" hidden="1" x14ac:dyDescent="0.25">
      <c r="A958" s="90" t="s">
        <v>408</v>
      </c>
      <c r="B958" s="91">
        <f>'[1]Base produits'!C350</f>
        <v>0</v>
      </c>
      <c r="C958" s="89">
        <f t="shared" si="259"/>
        <v>0</v>
      </c>
      <c r="D958" s="89">
        <f t="shared" si="259"/>
        <v>0</v>
      </c>
      <c r="E958" s="89">
        <f t="shared" si="259"/>
        <v>0</v>
      </c>
      <c r="F958" s="89">
        <f t="shared" si="259"/>
        <v>0</v>
      </c>
      <c r="G958" s="89">
        <f t="shared" si="259"/>
        <v>0</v>
      </c>
      <c r="H958" s="89">
        <f t="shared" si="259"/>
        <v>0</v>
      </c>
      <c r="I958" s="89">
        <f t="shared" si="259"/>
        <v>0</v>
      </c>
      <c r="J958" s="89">
        <f t="shared" si="259"/>
        <v>0</v>
      </c>
      <c r="K958" s="89">
        <f t="shared" si="259"/>
        <v>0</v>
      </c>
      <c r="L958" s="89">
        <f t="shared" si="259"/>
        <v>0</v>
      </c>
      <c r="M958" s="89">
        <f t="shared" si="259"/>
        <v>0</v>
      </c>
      <c r="N958" s="89">
        <f t="shared" si="259"/>
        <v>0</v>
      </c>
      <c r="O958" s="89">
        <f t="shared" si="259"/>
        <v>0</v>
      </c>
      <c r="P958" s="89">
        <f t="shared" si="259"/>
        <v>0</v>
      </c>
      <c r="Q958" s="89">
        <f t="shared" si="259"/>
        <v>0</v>
      </c>
      <c r="R958" s="89">
        <f t="shared" si="259"/>
        <v>0</v>
      </c>
      <c r="S958" s="89">
        <f t="shared" si="259"/>
        <v>0</v>
      </c>
      <c r="T958" s="89">
        <f t="shared" si="259"/>
        <v>0</v>
      </c>
      <c r="U958" s="89">
        <f t="shared" si="259"/>
        <v>0</v>
      </c>
      <c r="V958" s="89">
        <f t="shared" si="259"/>
        <v>0</v>
      </c>
      <c r="W958" s="89">
        <f t="shared" si="259"/>
        <v>0</v>
      </c>
      <c r="X958" s="89">
        <f t="shared" si="259"/>
        <v>0</v>
      </c>
      <c r="Y958" s="89">
        <f t="shared" si="259"/>
        <v>0</v>
      </c>
      <c r="Z958" s="89">
        <f t="shared" si="259"/>
        <v>0</v>
      </c>
      <c r="AA958" s="89">
        <f t="shared" si="259"/>
        <v>0</v>
      </c>
      <c r="AB958" s="89">
        <f t="shared" si="259"/>
        <v>0</v>
      </c>
      <c r="AC958" s="89">
        <f t="shared" si="259"/>
        <v>0</v>
      </c>
      <c r="AD958" s="89">
        <f t="shared" si="259"/>
        <v>0</v>
      </c>
      <c r="AE958" s="89">
        <f t="shared" si="259"/>
        <v>0</v>
      </c>
      <c r="AF958" s="89">
        <f t="shared" si="259"/>
        <v>0</v>
      </c>
      <c r="AG958" s="89">
        <f t="shared" si="259"/>
        <v>0</v>
      </c>
      <c r="AH958" s="89">
        <f t="shared" si="259"/>
        <v>0</v>
      </c>
      <c r="AI958" s="89">
        <f t="shared" si="259"/>
        <v>0</v>
      </c>
      <c r="AJ958" s="89">
        <f t="shared" si="259"/>
        <v>0</v>
      </c>
      <c r="AK958" s="89">
        <f t="shared" si="259"/>
        <v>0</v>
      </c>
      <c r="AL958" s="89">
        <f t="shared" si="259"/>
        <v>0</v>
      </c>
      <c r="AM958" s="89">
        <f t="shared" si="259"/>
        <v>0</v>
      </c>
      <c r="AN958" s="89">
        <f t="shared" si="259"/>
        <v>0</v>
      </c>
      <c r="AO958" s="89">
        <f t="shared" si="259"/>
        <v>0</v>
      </c>
      <c r="AP958" s="89">
        <f t="shared" si="259"/>
        <v>0</v>
      </c>
      <c r="AQ958" s="89">
        <f t="shared" si="259"/>
        <v>0</v>
      </c>
      <c r="AR958" s="89">
        <f t="shared" si="259"/>
        <v>0</v>
      </c>
      <c r="AS958" s="89">
        <f t="shared" si="259"/>
        <v>0</v>
      </c>
      <c r="AT958" s="89">
        <f t="shared" si="259"/>
        <v>0</v>
      </c>
      <c r="AU958" s="89">
        <f t="shared" si="259"/>
        <v>0</v>
      </c>
      <c r="AV958" s="89">
        <f t="shared" si="259"/>
        <v>0</v>
      </c>
      <c r="AW958" s="89">
        <f t="shared" si="259"/>
        <v>0</v>
      </c>
      <c r="AX958" s="89">
        <f t="shared" si="259"/>
        <v>0</v>
      </c>
      <c r="AY958" s="89">
        <f t="shared" si="259"/>
        <v>0</v>
      </c>
      <c r="AZ958" s="89">
        <f t="shared" si="259"/>
        <v>0</v>
      </c>
      <c r="BA958" s="89">
        <f t="shared" si="259"/>
        <v>0</v>
      </c>
      <c r="BB958" s="89">
        <f t="shared" si="259"/>
        <v>0</v>
      </c>
      <c r="BC958" s="89">
        <f t="shared" si="259"/>
        <v>0</v>
      </c>
      <c r="BD958" s="89">
        <f t="shared" si="259"/>
        <v>0</v>
      </c>
      <c r="BE958" s="89">
        <f t="shared" si="259"/>
        <v>0</v>
      </c>
      <c r="BF958" s="89">
        <f t="shared" si="259"/>
        <v>0</v>
      </c>
      <c r="BG958" s="89">
        <f t="shared" si="259"/>
        <v>0</v>
      </c>
      <c r="BH958" s="89">
        <f t="shared" si="259"/>
        <v>0</v>
      </c>
      <c r="BI958" s="89">
        <f t="shared" si="259"/>
        <v>0</v>
      </c>
      <c r="BJ958" s="89">
        <f t="shared" si="259"/>
        <v>0</v>
      </c>
      <c r="BK958" s="89">
        <f t="shared" si="259"/>
        <v>0</v>
      </c>
      <c r="BL958" s="89">
        <f t="shared" si="259"/>
        <v>0</v>
      </c>
      <c r="BM958" s="89">
        <f t="shared" si="259"/>
        <v>0</v>
      </c>
      <c r="BN958" s="89">
        <f t="shared" si="259"/>
        <v>0</v>
      </c>
      <c r="BO958" s="89">
        <f t="shared" si="260"/>
        <v>0</v>
      </c>
      <c r="BP958" s="89">
        <f t="shared" si="260"/>
        <v>0</v>
      </c>
      <c r="BQ958" s="89">
        <f t="shared" si="260"/>
        <v>0</v>
      </c>
      <c r="BR958" s="89">
        <f t="shared" si="260"/>
        <v>0</v>
      </c>
      <c r="BS958" s="89">
        <f t="shared" si="260"/>
        <v>0</v>
      </c>
      <c r="BT958" s="89">
        <f t="shared" si="260"/>
        <v>0</v>
      </c>
      <c r="BU958" s="89">
        <f t="shared" si="260"/>
        <v>0</v>
      </c>
      <c r="BV958" s="89">
        <f t="shared" si="260"/>
        <v>0</v>
      </c>
      <c r="BW958" s="89">
        <f t="shared" si="260"/>
        <v>0</v>
      </c>
      <c r="BX958" s="89">
        <f t="shared" si="260"/>
        <v>0</v>
      </c>
      <c r="BY958" s="89">
        <f t="shared" si="260"/>
        <v>0</v>
      </c>
      <c r="BZ958" s="89">
        <f t="shared" si="260"/>
        <v>0</v>
      </c>
      <c r="CA958" s="89">
        <f t="shared" si="260"/>
        <v>0</v>
      </c>
      <c r="CB958" s="89">
        <f t="shared" si="260"/>
        <v>0</v>
      </c>
      <c r="CC958" s="89">
        <f t="shared" si="260"/>
        <v>0</v>
      </c>
      <c r="CD958" s="89">
        <f t="shared" si="260"/>
        <v>0</v>
      </c>
      <c r="CE958" s="89">
        <f t="shared" si="260"/>
        <v>0</v>
      </c>
      <c r="CF958" s="89">
        <f t="shared" si="260"/>
        <v>0</v>
      </c>
      <c r="CG958" s="89">
        <f t="shared" si="260"/>
        <v>0</v>
      </c>
      <c r="CH958" s="89">
        <f t="shared" si="260"/>
        <v>0</v>
      </c>
      <c r="CI958" s="89">
        <f t="shared" si="260"/>
        <v>0</v>
      </c>
      <c r="CJ958" s="89">
        <f t="shared" si="260"/>
        <v>0</v>
      </c>
      <c r="CK958" s="89">
        <f t="shared" si="260"/>
        <v>0</v>
      </c>
      <c r="CL958" s="89">
        <f t="shared" si="260"/>
        <v>0</v>
      </c>
      <c r="CM958" s="89">
        <f t="shared" si="260"/>
        <v>0</v>
      </c>
      <c r="CN958" s="89">
        <f t="shared" si="260"/>
        <v>0</v>
      </c>
      <c r="CO958" s="89">
        <f t="shared" si="260"/>
        <v>0</v>
      </c>
      <c r="CP958" s="89">
        <f t="shared" si="260"/>
        <v>0</v>
      </c>
      <c r="CQ958" s="89">
        <f t="shared" si="260"/>
        <v>0</v>
      </c>
    </row>
    <row r="959" spans="1:95" s="89" customFormat="1" hidden="1" x14ac:dyDescent="0.25">
      <c r="A959" s="90" t="s">
        <v>409</v>
      </c>
      <c r="B959" s="91">
        <f>'[1]Base produits'!C351</f>
        <v>0</v>
      </c>
      <c r="C959" s="89">
        <f t="shared" si="259"/>
        <v>0</v>
      </c>
      <c r="D959" s="89">
        <f t="shared" si="259"/>
        <v>0</v>
      </c>
      <c r="E959" s="89">
        <f t="shared" si="259"/>
        <v>0</v>
      </c>
      <c r="F959" s="89">
        <f t="shared" si="259"/>
        <v>0</v>
      </c>
      <c r="G959" s="89">
        <f t="shared" si="259"/>
        <v>0</v>
      </c>
      <c r="H959" s="89">
        <f t="shared" si="259"/>
        <v>0</v>
      </c>
      <c r="I959" s="89">
        <f t="shared" si="259"/>
        <v>0</v>
      </c>
      <c r="J959" s="89">
        <f t="shared" si="259"/>
        <v>0</v>
      </c>
      <c r="K959" s="89">
        <f t="shared" si="259"/>
        <v>0</v>
      </c>
      <c r="L959" s="89">
        <f t="shared" si="259"/>
        <v>0</v>
      </c>
      <c r="M959" s="89">
        <f t="shared" si="259"/>
        <v>0</v>
      </c>
      <c r="N959" s="89">
        <f t="shared" si="259"/>
        <v>0</v>
      </c>
      <c r="O959" s="89">
        <f t="shared" si="259"/>
        <v>0</v>
      </c>
      <c r="P959" s="89">
        <f t="shared" si="259"/>
        <v>0</v>
      </c>
      <c r="Q959" s="89">
        <f t="shared" si="259"/>
        <v>0</v>
      </c>
      <c r="R959" s="89">
        <f t="shared" si="259"/>
        <v>0</v>
      </c>
      <c r="S959" s="89">
        <f t="shared" si="259"/>
        <v>0</v>
      </c>
      <c r="T959" s="89">
        <f t="shared" si="259"/>
        <v>0</v>
      </c>
      <c r="U959" s="89">
        <f t="shared" si="259"/>
        <v>0</v>
      </c>
      <c r="V959" s="89">
        <f t="shared" si="259"/>
        <v>0</v>
      </c>
      <c r="W959" s="89">
        <f t="shared" si="259"/>
        <v>0</v>
      </c>
      <c r="X959" s="89">
        <f t="shared" si="259"/>
        <v>0</v>
      </c>
      <c r="Y959" s="89">
        <f t="shared" si="259"/>
        <v>0</v>
      </c>
      <c r="Z959" s="89">
        <f t="shared" si="259"/>
        <v>0</v>
      </c>
      <c r="AA959" s="89">
        <f t="shared" si="259"/>
        <v>0</v>
      </c>
      <c r="AB959" s="89">
        <f t="shared" si="259"/>
        <v>0</v>
      </c>
      <c r="AC959" s="89">
        <f t="shared" si="259"/>
        <v>0</v>
      </c>
      <c r="AD959" s="89">
        <f t="shared" si="259"/>
        <v>0</v>
      </c>
      <c r="AE959" s="89">
        <f t="shared" si="259"/>
        <v>0</v>
      </c>
      <c r="AF959" s="89">
        <f t="shared" si="259"/>
        <v>0</v>
      </c>
      <c r="AG959" s="89">
        <f t="shared" si="259"/>
        <v>0</v>
      </c>
      <c r="AH959" s="89">
        <f t="shared" si="259"/>
        <v>0</v>
      </c>
      <c r="AI959" s="89">
        <f t="shared" si="259"/>
        <v>0</v>
      </c>
      <c r="AJ959" s="89">
        <f t="shared" si="259"/>
        <v>0</v>
      </c>
      <c r="AK959" s="89">
        <f t="shared" si="259"/>
        <v>0</v>
      </c>
      <c r="AL959" s="89">
        <f t="shared" si="259"/>
        <v>0</v>
      </c>
      <c r="AM959" s="89">
        <f t="shared" si="259"/>
        <v>0</v>
      </c>
      <c r="AN959" s="89">
        <f t="shared" si="259"/>
        <v>0</v>
      </c>
      <c r="AO959" s="89">
        <f t="shared" si="259"/>
        <v>0</v>
      </c>
      <c r="AP959" s="89">
        <f t="shared" si="259"/>
        <v>0</v>
      </c>
      <c r="AQ959" s="89">
        <f t="shared" si="259"/>
        <v>0</v>
      </c>
      <c r="AR959" s="89">
        <f t="shared" si="259"/>
        <v>0</v>
      </c>
      <c r="AS959" s="89">
        <f t="shared" si="259"/>
        <v>0</v>
      </c>
      <c r="AT959" s="89">
        <f t="shared" si="259"/>
        <v>0</v>
      </c>
      <c r="AU959" s="89">
        <f t="shared" si="259"/>
        <v>0</v>
      </c>
      <c r="AV959" s="89">
        <f t="shared" si="259"/>
        <v>0</v>
      </c>
      <c r="AW959" s="89">
        <f t="shared" si="259"/>
        <v>0</v>
      </c>
      <c r="AX959" s="89">
        <f t="shared" si="259"/>
        <v>0</v>
      </c>
      <c r="AY959" s="89">
        <f t="shared" si="259"/>
        <v>0</v>
      </c>
      <c r="AZ959" s="89">
        <f t="shared" si="259"/>
        <v>0</v>
      </c>
      <c r="BA959" s="89">
        <f t="shared" si="259"/>
        <v>0</v>
      </c>
      <c r="BB959" s="89">
        <f t="shared" si="259"/>
        <v>0</v>
      </c>
      <c r="BC959" s="89">
        <f t="shared" si="259"/>
        <v>0</v>
      </c>
      <c r="BD959" s="89">
        <f t="shared" si="259"/>
        <v>0</v>
      </c>
      <c r="BE959" s="89">
        <f t="shared" si="259"/>
        <v>0</v>
      </c>
      <c r="BF959" s="89">
        <f t="shared" si="259"/>
        <v>0</v>
      </c>
      <c r="BG959" s="89">
        <f t="shared" si="259"/>
        <v>0</v>
      </c>
      <c r="BH959" s="89">
        <f t="shared" si="259"/>
        <v>0</v>
      </c>
      <c r="BI959" s="89">
        <f t="shared" si="259"/>
        <v>0</v>
      </c>
      <c r="BJ959" s="89">
        <f t="shared" si="259"/>
        <v>0</v>
      </c>
      <c r="BK959" s="89">
        <f t="shared" si="259"/>
        <v>0</v>
      </c>
      <c r="BL959" s="89">
        <f t="shared" si="259"/>
        <v>0</v>
      </c>
      <c r="BM959" s="89">
        <f t="shared" si="259"/>
        <v>0</v>
      </c>
      <c r="BN959" s="89">
        <f t="shared" ref="BN959" si="261">BN355*$B959</f>
        <v>0</v>
      </c>
      <c r="BO959" s="89">
        <f t="shared" si="260"/>
        <v>0</v>
      </c>
      <c r="BP959" s="89">
        <f t="shared" si="260"/>
        <v>0</v>
      </c>
      <c r="BQ959" s="89">
        <f t="shared" si="260"/>
        <v>0</v>
      </c>
      <c r="BR959" s="89">
        <f t="shared" si="260"/>
        <v>0</v>
      </c>
      <c r="BS959" s="89">
        <f t="shared" si="260"/>
        <v>0</v>
      </c>
      <c r="BT959" s="89">
        <f t="shared" si="260"/>
        <v>0</v>
      </c>
      <c r="BU959" s="89">
        <f t="shared" si="260"/>
        <v>0</v>
      </c>
      <c r="BV959" s="89">
        <f t="shared" si="260"/>
        <v>0</v>
      </c>
      <c r="BW959" s="89">
        <f t="shared" si="260"/>
        <v>0</v>
      </c>
      <c r="BX959" s="89">
        <f t="shared" si="260"/>
        <v>0</v>
      </c>
      <c r="BY959" s="89">
        <f t="shared" si="260"/>
        <v>0</v>
      </c>
      <c r="BZ959" s="89">
        <f t="shared" si="260"/>
        <v>0</v>
      </c>
      <c r="CA959" s="89">
        <f t="shared" si="260"/>
        <v>0</v>
      </c>
      <c r="CB959" s="89">
        <f t="shared" si="260"/>
        <v>0</v>
      </c>
      <c r="CC959" s="89">
        <f t="shared" si="260"/>
        <v>0</v>
      </c>
      <c r="CD959" s="89">
        <f t="shared" si="260"/>
        <v>0</v>
      </c>
      <c r="CE959" s="89">
        <f t="shared" si="260"/>
        <v>0</v>
      </c>
      <c r="CF959" s="89">
        <f t="shared" si="260"/>
        <v>0</v>
      </c>
      <c r="CG959" s="89">
        <f t="shared" si="260"/>
        <v>0</v>
      </c>
      <c r="CH959" s="89">
        <f t="shared" si="260"/>
        <v>0</v>
      </c>
      <c r="CI959" s="89">
        <f t="shared" si="260"/>
        <v>0</v>
      </c>
      <c r="CJ959" s="89">
        <f t="shared" si="260"/>
        <v>0</v>
      </c>
      <c r="CK959" s="89">
        <f t="shared" si="260"/>
        <v>0</v>
      </c>
      <c r="CL959" s="89">
        <f t="shared" si="260"/>
        <v>0</v>
      </c>
      <c r="CM959" s="89">
        <f t="shared" si="260"/>
        <v>0</v>
      </c>
      <c r="CN959" s="89">
        <f t="shared" si="260"/>
        <v>0</v>
      </c>
      <c r="CO959" s="89">
        <f t="shared" si="260"/>
        <v>0</v>
      </c>
      <c r="CP959" s="89">
        <f t="shared" si="260"/>
        <v>0</v>
      </c>
      <c r="CQ959" s="89">
        <f t="shared" si="260"/>
        <v>0</v>
      </c>
    </row>
    <row r="960" spans="1:95" s="89" customFormat="1" hidden="1" x14ac:dyDescent="0.25">
      <c r="A960" s="90" t="s">
        <v>410</v>
      </c>
      <c r="B960" s="91">
        <f>'[1]Base produits'!C352</f>
        <v>0</v>
      </c>
      <c r="C960" s="89">
        <f t="shared" ref="C960:BN963" si="262">C356*$B960</f>
        <v>0</v>
      </c>
      <c r="D960" s="89">
        <f t="shared" si="262"/>
        <v>0</v>
      </c>
      <c r="E960" s="89">
        <f t="shared" si="262"/>
        <v>0</v>
      </c>
      <c r="F960" s="89">
        <f t="shared" si="262"/>
        <v>0</v>
      </c>
      <c r="G960" s="89">
        <f t="shared" si="262"/>
        <v>0</v>
      </c>
      <c r="H960" s="89">
        <f t="shared" si="262"/>
        <v>0</v>
      </c>
      <c r="I960" s="89">
        <f t="shared" si="262"/>
        <v>0</v>
      </c>
      <c r="J960" s="89">
        <f t="shared" si="262"/>
        <v>0</v>
      </c>
      <c r="K960" s="89">
        <f t="shared" si="262"/>
        <v>0</v>
      </c>
      <c r="L960" s="89">
        <f t="shared" si="262"/>
        <v>0</v>
      </c>
      <c r="M960" s="89">
        <f t="shared" si="262"/>
        <v>0</v>
      </c>
      <c r="N960" s="89">
        <f t="shared" si="262"/>
        <v>0</v>
      </c>
      <c r="O960" s="89">
        <f t="shared" si="262"/>
        <v>0</v>
      </c>
      <c r="P960" s="89">
        <f t="shared" si="262"/>
        <v>0</v>
      </c>
      <c r="Q960" s="89">
        <f t="shared" si="262"/>
        <v>0</v>
      </c>
      <c r="R960" s="89">
        <f t="shared" si="262"/>
        <v>0</v>
      </c>
      <c r="S960" s="89">
        <f t="shared" si="262"/>
        <v>0</v>
      </c>
      <c r="T960" s="89">
        <f t="shared" si="262"/>
        <v>0</v>
      </c>
      <c r="U960" s="89">
        <f t="shared" si="262"/>
        <v>0</v>
      </c>
      <c r="V960" s="89">
        <f t="shared" si="262"/>
        <v>0</v>
      </c>
      <c r="W960" s="89">
        <f t="shared" si="262"/>
        <v>0</v>
      </c>
      <c r="X960" s="89">
        <f t="shared" si="262"/>
        <v>0</v>
      </c>
      <c r="Y960" s="89">
        <f t="shared" si="262"/>
        <v>0</v>
      </c>
      <c r="Z960" s="89">
        <f t="shared" si="262"/>
        <v>0</v>
      </c>
      <c r="AA960" s="89">
        <f t="shared" si="262"/>
        <v>0</v>
      </c>
      <c r="AB960" s="89">
        <f t="shared" si="262"/>
        <v>0</v>
      </c>
      <c r="AC960" s="89">
        <f t="shared" si="262"/>
        <v>0</v>
      </c>
      <c r="AD960" s="89">
        <f t="shared" si="262"/>
        <v>0</v>
      </c>
      <c r="AE960" s="89">
        <f t="shared" si="262"/>
        <v>0</v>
      </c>
      <c r="AF960" s="89">
        <f t="shared" si="262"/>
        <v>0</v>
      </c>
      <c r="AG960" s="89">
        <f t="shared" si="262"/>
        <v>0</v>
      </c>
      <c r="AH960" s="89">
        <f t="shared" si="262"/>
        <v>0</v>
      </c>
      <c r="AI960" s="89">
        <f t="shared" si="262"/>
        <v>0</v>
      </c>
      <c r="AJ960" s="89">
        <f t="shared" si="262"/>
        <v>0</v>
      </c>
      <c r="AK960" s="89">
        <f t="shared" si="262"/>
        <v>0</v>
      </c>
      <c r="AL960" s="89">
        <f t="shared" si="262"/>
        <v>0</v>
      </c>
      <c r="AM960" s="89">
        <f t="shared" si="262"/>
        <v>0</v>
      </c>
      <c r="AN960" s="89">
        <f t="shared" si="262"/>
        <v>0</v>
      </c>
      <c r="AO960" s="89">
        <f t="shared" si="262"/>
        <v>0</v>
      </c>
      <c r="AP960" s="89">
        <f t="shared" si="262"/>
        <v>0</v>
      </c>
      <c r="AQ960" s="89">
        <f t="shared" si="262"/>
        <v>0</v>
      </c>
      <c r="AR960" s="89">
        <f t="shared" si="262"/>
        <v>0</v>
      </c>
      <c r="AS960" s="89">
        <f t="shared" si="262"/>
        <v>0</v>
      </c>
      <c r="AT960" s="89">
        <f t="shared" si="262"/>
        <v>0</v>
      </c>
      <c r="AU960" s="89">
        <f t="shared" si="262"/>
        <v>0</v>
      </c>
      <c r="AV960" s="89">
        <f t="shared" si="262"/>
        <v>0</v>
      </c>
      <c r="AW960" s="89">
        <f t="shared" si="262"/>
        <v>0</v>
      </c>
      <c r="AX960" s="89">
        <f t="shared" si="262"/>
        <v>0</v>
      </c>
      <c r="AY960" s="89">
        <f t="shared" si="262"/>
        <v>0</v>
      </c>
      <c r="AZ960" s="89">
        <f t="shared" si="262"/>
        <v>0</v>
      </c>
      <c r="BA960" s="89">
        <f t="shared" si="262"/>
        <v>0</v>
      </c>
      <c r="BB960" s="89">
        <f t="shared" si="262"/>
        <v>0</v>
      </c>
      <c r="BC960" s="89">
        <f t="shared" si="262"/>
        <v>0</v>
      </c>
      <c r="BD960" s="89">
        <f t="shared" si="262"/>
        <v>0</v>
      </c>
      <c r="BE960" s="89">
        <f t="shared" si="262"/>
        <v>0</v>
      </c>
      <c r="BF960" s="89">
        <f t="shared" si="262"/>
        <v>0</v>
      </c>
      <c r="BG960" s="89">
        <f t="shared" si="262"/>
        <v>0</v>
      </c>
      <c r="BH960" s="89">
        <f t="shared" si="262"/>
        <v>0</v>
      </c>
      <c r="BI960" s="89">
        <f t="shared" si="262"/>
        <v>0</v>
      </c>
      <c r="BJ960" s="89">
        <f t="shared" si="262"/>
        <v>0</v>
      </c>
      <c r="BK960" s="89">
        <f t="shared" si="262"/>
        <v>0</v>
      </c>
      <c r="BL960" s="89">
        <f t="shared" si="262"/>
        <v>0</v>
      </c>
      <c r="BM960" s="89">
        <f t="shared" si="262"/>
        <v>0</v>
      </c>
      <c r="BN960" s="89">
        <f t="shared" si="262"/>
        <v>0</v>
      </c>
      <c r="BO960" s="89">
        <f t="shared" ref="BO960:CQ963" si="263">BO356*$B960</f>
        <v>0</v>
      </c>
      <c r="BP960" s="89">
        <f t="shared" si="263"/>
        <v>0</v>
      </c>
      <c r="BQ960" s="89">
        <f t="shared" si="263"/>
        <v>0</v>
      </c>
      <c r="BR960" s="89">
        <f t="shared" si="263"/>
        <v>0</v>
      </c>
      <c r="BS960" s="89">
        <f t="shared" si="263"/>
        <v>0</v>
      </c>
      <c r="BT960" s="89">
        <f t="shared" si="263"/>
        <v>0</v>
      </c>
      <c r="BU960" s="89">
        <f t="shared" si="263"/>
        <v>0</v>
      </c>
      <c r="BV960" s="89">
        <f t="shared" si="263"/>
        <v>0</v>
      </c>
      <c r="BW960" s="89">
        <f t="shared" si="263"/>
        <v>0</v>
      </c>
      <c r="BX960" s="89">
        <f t="shared" si="263"/>
        <v>0</v>
      </c>
      <c r="BY960" s="89">
        <f t="shared" si="263"/>
        <v>0</v>
      </c>
      <c r="BZ960" s="89">
        <f t="shared" si="263"/>
        <v>0</v>
      </c>
      <c r="CA960" s="89">
        <f t="shared" si="263"/>
        <v>0</v>
      </c>
      <c r="CB960" s="89">
        <f t="shared" si="263"/>
        <v>0</v>
      </c>
      <c r="CC960" s="89">
        <f t="shared" si="263"/>
        <v>0</v>
      </c>
      <c r="CD960" s="89">
        <f t="shared" si="263"/>
        <v>0</v>
      </c>
      <c r="CE960" s="89">
        <f t="shared" si="263"/>
        <v>0</v>
      </c>
      <c r="CF960" s="89">
        <f t="shared" si="263"/>
        <v>0</v>
      </c>
      <c r="CG960" s="89">
        <f t="shared" si="263"/>
        <v>0</v>
      </c>
      <c r="CH960" s="89">
        <f t="shared" si="263"/>
        <v>0</v>
      </c>
      <c r="CI960" s="89">
        <f t="shared" si="263"/>
        <v>0</v>
      </c>
      <c r="CJ960" s="89">
        <f t="shared" si="263"/>
        <v>0</v>
      </c>
      <c r="CK960" s="89">
        <f t="shared" si="263"/>
        <v>0</v>
      </c>
      <c r="CL960" s="89">
        <f t="shared" si="263"/>
        <v>0</v>
      </c>
      <c r="CM960" s="89">
        <f t="shared" si="263"/>
        <v>0</v>
      </c>
      <c r="CN960" s="89">
        <f t="shared" si="263"/>
        <v>0</v>
      </c>
      <c r="CO960" s="89">
        <f t="shared" si="263"/>
        <v>0</v>
      </c>
      <c r="CP960" s="89">
        <f t="shared" si="263"/>
        <v>0</v>
      </c>
      <c r="CQ960" s="89">
        <f t="shared" si="263"/>
        <v>0</v>
      </c>
    </row>
    <row r="961" spans="1:95" s="89" customFormat="1" hidden="1" x14ac:dyDescent="0.25">
      <c r="A961" s="90" t="s">
        <v>411</v>
      </c>
      <c r="B961" s="91">
        <f>'[1]Base produits'!C353</f>
        <v>0</v>
      </c>
      <c r="C961" s="89">
        <f t="shared" si="262"/>
        <v>0</v>
      </c>
      <c r="D961" s="89">
        <f t="shared" si="262"/>
        <v>0</v>
      </c>
      <c r="E961" s="89">
        <f t="shared" si="262"/>
        <v>0</v>
      </c>
      <c r="F961" s="89">
        <f t="shared" si="262"/>
        <v>0</v>
      </c>
      <c r="G961" s="89">
        <f t="shared" si="262"/>
        <v>0</v>
      </c>
      <c r="H961" s="89">
        <f t="shared" si="262"/>
        <v>0</v>
      </c>
      <c r="I961" s="89">
        <f t="shared" si="262"/>
        <v>0</v>
      </c>
      <c r="J961" s="89">
        <f t="shared" si="262"/>
        <v>0</v>
      </c>
      <c r="K961" s="89">
        <f t="shared" si="262"/>
        <v>0</v>
      </c>
      <c r="L961" s="89">
        <f t="shared" si="262"/>
        <v>0</v>
      </c>
      <c r="M961" s="89">
        <f t="shared" si="262"/>
        <v>0</v>
      </c>
      <c r="N961" s="89">
        <f t="shared" si="262"/>
        <v>0</v>
      </c>
      <c r="O961" s="89">
        <f t="shared" si="262"/>
        <v>0</v>
      </c>
      <c r="P961" s="89">
        <f t="shared" si="262"/>
        <v>0</v>
      </c>
      <c r="Q961" s="89">
        <f t="shared" si="262"/>
        <v>0</v>
      </c>
      <c r="R961" s="89">
        <f t="shared" si="262"/>
        <v>0</v>
      </c>
      <c r="S961" s="89">
        <f t="shared" si="262"/>
        <v>0</v>
      </c>
      <c r="T961" s="89">
        <f t="shared" si="262"/>
        <v>0</v>
      </c>
      <c r="U961" s="89">
        <f t="shared" si="262"/>
        <v>0</v>
      </c>
      <c r="V961" s="89">
        <f t="shared" si="262"/>
        <v>0</v>
      </c>
      <c r="W961" s="89">
        <f t="shared" si="262"/>
        <v>0</v>
      </c>
      <c r="X961" s="89">
        <f t="shared" si="262"/>
        <v>0</v>
      </c>
      <c r="Y961" s="89">
        <f t="shared" si="262"/>
        <v>0</v>
      </c>
      <c r="Z961" s="89">
        <f t="shared" si="262"/>
        <v>0</v>
      </c>
      <c r="AA961" s="89">
        <f t="shared" si="262"/>
        <v>0</v>
      </c>
      <c r="AB961" s="89">
        <f t="shared" si="262"/>
        <v>0</v>
      </c>
      <c r="AC961" s="89">
        <f t="shared" si="262"/>
        <v>0</v>
      </c>
      <c r="AD961" s="89">
        <f t="shared" si="262"/>
        <v>0</v>
      </c>
      <c r="AE961" s="89">
        <f t="shared" si="262"/>
        <v>0</v>
      </c>
      <c r="AF961" s="89">
        <f t="shared" si="262"/>
        <v>0</v>
      </c>
      <c r="AG961" s="89">
        <f t="shared" si="262"/>
        <v>0</v>
      </c>
      <c r="AH961" s="89">
        <f t="shared" si="262"/>
        <v>0</v>
      </c>
      <c r="AI961" s="89">
        <f t="shared" si="262"/>
        <v>0</v>
      </c>
      <c r="AJ961" s="89">
        <f t="shared" si="262"/>
        <v>0</v>
      </c>
      <c r="AK961" s="89">
        <f t="shared" si="262"/>
        <v>0</v>
      </c>
      <c r="AL961" s="89">
        <f t="shared" si="262"/>
        <v>0</v>
      </c>
      <c r="AM961" s="89">
        <f t="shared" si="262"/>
        <v>0</v>
      </c>
      <c r="AN961" s="89">
        <f t="shared" si="262"/>
        <v>0</v>
      </c>
      <c r="AO961" s="89">
        <f t="shared" si="262"/>
        <v>0</v>
      </c>
      <c r="AP961" s="89">
        <f t="shared" si="262"/>
        <v>0</v>
      </c>
      <c r="AQ961" s="89">
        <f t="shared" si="262"/>
        <v>0</v>
      </c>
      <c r="AR961" s="89">
        <f t="shared" si="262"/>
        <v>0</v>
      </c>
      <c r="AS961" s="89">
        <f t="shared" si="262"/>
        <v>0</v>
      </c>
      <c r="AT961" s="89">
        <f t="shared" si="262"/>
        <v>0</v>
      </c>
      <c r="AU961" s="89">
        <f t="shared" si="262"/>
        <v>0</v>
      </c>
      <c r="AV961" s="89">
        <f t="shared" si="262"/>
        <v>0</v>
      </c>
      <c r="AW961" s="89">
        <f t="shared" si="262"/>
        <v>0</v>
      </c>
      <c r="AX961" s="89">
        <f t="shared" si="262"/>
        <v>0</v>
      </c>
      <c r="AY961" s="89">
        <f t="shared" si="262"/>
        <v>0</v>
      </c>
      <c r="AZ961" s="89">
        <f t="shared" si="262"/>
        <v>0</v>
      </c>
      <c r="BA961" s="89">
        <f t="shared" si="262"/>
        <v>0</v>
      </c>
      <c r="BB961" s="89">
        <f t="shared" si="262"/>
        <v>0</v>
      </c>
      <c r="BC961" s="89">
        <f t="shared" si="262"/>
        <v>0</v>
      </c>
      <c r="BD961" s="89">
        <f t="shared" si="262"/>
        <v>0</v>
      </c>
      <c r="BE961" s="89">
        <f t="shared" si="262"/>
        <v>0</v>
      </c>
      <c r="BF961" s="89">
        <f t="shared" si="262"/>
        <v>0</v>
      </c>
      <c r="BG961" s="89">
        <f t="shared" si="262"/>
        <v>0</v>
      </c>
      <c r="BH961" s="89">
        <f t="shared" si="262"/>
        <v>0</v>
      </c>
      <c r="BI961" s="89">
        <f t="shared" si="262"/>
        <v>0</v>
      </c>
      <c r="BJ961" s="89">
        <f t="shared" si="262"/>
        <v>0</v>
      </c>
      <c r="BK961" s="89">
        <f t="shared" si="262"/>
        <v>0</v>
      </c>
      <c r="BL961" s="89">
        <f t="shared" si="262"/>
        <v>0</v>
      </c>
      <c r="BM961" s="89">
        <f t="shared" si="262"/>
        <v>0</v>
      </c>
      <c r="BN961" s="89">
        <f t="shared" si="262"/>
        <v>0</v>
      </c>
      <c r="BO961" s="89">
        <f t="shared" si="263"/>
        <v>0</v>
      </c>
      <c r="BP961" s="89">
        <f t="shared" si="263"/>
        <v>0</v>
      </c>
      <c r="BQ961" s="89">
        <f t="shared" si="263"/>
        <v>0</v>
      </c>
      <c r="BR961" s="89">
        <f t="shared" si="263"/>
        <v>0</v>
      </c>
      <c r="BS961" s="89">
        <f t="shared" si="263"/>
        <v>0</v>
      </c>
      <c r="BT961" s="89">
        <f t="shared" si="263"/>
        <v>0</v>
      </c>
      <c r="BU961" s="89">
        <f t="shared" si="263"/>
        <v>0</v>
      </c>
      <c r="BV961" s="89">
        <f t="shared" si="263"/>
        <v>0</v>
      </c>
      <c r="BW961" s="89">
        <f t="shared" si="263"/>
        <v>0</v>
      </c>
      <c r="BX961" s="89">
        <f t="shared" si="263"/>
        <v>0</v>
      </c>
      <c r="BY961" s="89">
        <f t="shared" si="263"/>
        <v>0</v>
      </c>
      <c r="BZ961" s="89">
        <f t="shared" si="263"/>
        <v>0</v>
      </c>
      <c r="CA961" s="89">
        <f t="shared" si="263"/>
        <v>0</v>
      </c>
      <c r="CB961" s="89">
        <f t="shared" si="263"/>
        <v>0</v>
      </c>
      <c r="CC961" s="89">
        <f t="shared" si="263"/>
        <v>0</v>
      </c>
      <c r="CD961" s="89">
        <f t="shared" si="263"/>
        <v>0</v>
      </c>
      <c r="CE961" s="89">
        <f t="shared" si="263"/>
        <v>0</v>
      </c>
      <c r="CF961" s="89">
        <f t="shared" si="263"/>
        <v>0</v>
      </c>
      <c r="CG961" s="89">
        <f t="shared" si="263"/>
        <v>0</v>
      </c>
      <c r="CH961" s="89">
        <f t="shared" si="263"/>
        <v>0</v>
      </c>
      <c r="CI961" s="89">
        <f t="shared" si="263"/>
        <v>0</v>
      </c>
      <c r="CJ961" s="89">
        <f t="shared" si="263"/>
        <v>0</v>
      </c>
      <c r="CK961" s="89">
        <f t="shared" si="263"/>
        <v>0</v>
      </c>
      <c r="CL961" s="89">
        <f t="shared" si="263"/>
        <v>0</v>
      </c>
      <c r="CM961" s="89">
        <f t="shared" si="263"/>
        <v>0</v>
      </c>
      <c r="CN961" s="89">
        <f t="shared" si="263"/>
        <v>0</v>
      </c>
      <c r="CO961" s="89">
        <f t="shared" si="263"/>
        <v>0</v>
      </c>
      <c r="CP961" s="89">
        <f t="shared" si="263"/>
        <v>0</v>
      </c>
      <c r="CQ961" s="89">
        <f t="shared" si="263"/>
        <v>0</v>
      </c>
    </row>
    <row r="962" spans="1:95" s="89" customFormat="1" hidden="1" x14ac:dyDescent="0.25">
      <c r="A962" s="90" t="s">
        <v>412</v>
      </c>
      <c r="B962" s="91">
        <f>'[1]Base produits'!C354</f>
        <v>0</v>
      </c>
      <c r="C962" s="89">
        <f t="shared" si="262"/>
        <v>0</v>
      </c>
      <c r="D962" s="89">
        <f t="shared" si="262"/>
        <v>0</v>
      </c>
      <c r="E962" s="89">
        <f t="shared" si="262"/>
        <v>0</v>
      </c>
      <c r="F962" s="89">
        <f t="shared" si="262"/>
        <v>0</v>
      </c>
      <c r="G962" s="89">
        <f t="shared" si="262"/>
        <v>0</v>
      </c>
      <c r="H962" s="89">
        <f t="shared" si="262"/>
        <v>0</v>
      </c>
      <c r="I962" s="89">
        <f t="shared" si="262"/>
        <v>0</v>
      </c>
      <c r="J962" s="89">
        <f t="shared" si="262"/>
        <v>0</v>
      </c>
      <c r="K962" s="89">
        <f t="shared" si="262"/>
        <v>0</v>
      </c>
      <c r="L962" s="89">
        <f t="shared" si="262"/>
        <v>0</v>
      </c>
      <c r="M962" s="89">
        <f t="shared" si="262"/>
        <v>0</v>
      </c>
      <c r="N962" s="89">
        <f t="shared" si="262"/>
        <v>0</v>
      </c>
      <c r="O962" s="89">
        <f t="shared" si="262"/>
        <v>0</v>
      </c>
      <c r="P962" s="89">
        <f t="shared" si="262"/>
        <v>0</v>
      </c>
      <c r="Q962" s="89">
        <f t="shared" si="262"/>
        <v>0</v>
      </c>
      <c r="R962" s="89">
        <f t="shared" si="262"/>
        <v>0</v>
      </c>
      <c r="S962" s="89">
        <f t="shared" si="262"/>
        <v>0</v>
      </c>
      <c r="T962" s="89">
        <f t="shared" si="262"/>
        <v>0</v>
      </c>
      <c r="U962" s="89">
        <f t="shared" si="262"/>
        <v>0</v>
      </c>
      <c r="V962" s="89">
        <f t="shared" si="262"/>
        <v>0</v>
      </c>
      <c r="W962" s="89">
        <f t="shared" si="262"/>
        <v>0</v>
      </c>
      <c r="X962" s="89">
        <f t="shared" si="262"/>
        <v>0</v>
      </c>
      <c r="Y962" s="89">
        <f t="shared" si="262"/>
        <v>0</v>
      </c>
      <c r="Z962" s="89">
        <f t="shared" si="262"/>
        <v>0</v>
      </c>
      <c r="AA962" s="89">
        <f t="shared" si="262"/>
        <v>0</v>
      </c>
      <c r="AB962" s="89">
        <f t="shared" si="262"/>
        <v>0</v>
      </c>
      <c r="AC962" s="89">
        <f t="shared" si="262"/>
        <v>0</v>
      </c>
      <c r="AD962" s="89">
        <f t="shared" si="262"/>
        <v>0</v>
      </c>
      <c r="AE962" s="89">
        <f t="shared" si="262"/>
        <v>0</v>
      </c>
      <c r="AF962" s="89">
        <f t="shared" si="262"/>
        <v>0</v>
      </c>
      <c r="AG962" s="89">
        <f t="shared" si="262"/>
        <v>0</v>
      </c>
      <c r="AH962" s="89">
        <f t="shared" si="262"/>
        <v>0</v>
      </c>
      <c r="AI962" s="89">
        <f t="shared" si="262"/>
        <v>0</v>
      </c>
      <c r="AJ962" s="89">
        <f t="shared" si="262"/>
        <v>0</v>
      </c>
      <c r="AK962" s="89">
        <f t="shared" si="262"/>
        <v>0</v>
      </c>
      <c r="AL962" s="89">
        <f t="shared" si="262"/>
        <v>0</v>
      </c>
      <c r="AM962" s="89">
        <f t="shared" si="262"/>
        <v>0</v>
      </c>
      <c r="AN962" s="89">
        <f t="shared" si="262"/>
        <v>0</v>
      </c>
      <c r="AO962" s="89">
        <f t="shared" si="262"/>
        <v>0</v>
      </c>
      <c r="AP962" s="89">
        <f t="shared" si="262"/>
        <v>0</v>
      </c>
      <c r="AQ962" s="89">
        <f t="shared" si="262"/>
        <v>0</v>
      </c>
      <c r="AR962" s="89">
        <f t="shared" si="262"/>
        <v>0</v>
      </c>
      <c r="AS962" s="89">
        <f t="shared" si="262"/>
        <v>0</v>
      </c>
      <c r="AT962" s="89">
        <f t="shared" si="262"/>
        <v>0</v>
      </c>
      <c r="AU962" s="89">
        <f t="shared" si="262"/>
        <v>0</v>
      </c>
      <c r="AV962" s="89">
        <f t="shared" si="262"/>
        <v>0</v>
      </c>
      <c r="AW962" s="89">
        <f t="shared" si="262"/>
        <v>0</v>
      </c>
      <c r="AX962" s="89">
        <f t="shared" si="262"/>
        <v>0</v>
      </c>
      <c r="AY962" s="89">
        <f t="shared" si="262"/>
        <v>0</v>
      </c>
      <c r="AZ962" s="89">
        <f t="shared" si="262"/>
        <v>0</v>
      </c>
      <c r="BA962" s="89">
        <f t="shared" si="262"/>
        <v>0</v>
      </c>
      <c r="BB962" s="89">
        <f t="shared" si="262"/>
        <v>0</v>
      </c>
      <c r="BC962" s="89">
        <f t="shared" si="262"/>
        <v>0</v>
      </c>
      <c r="BD962" s="89">
        <f t="shared" si="262"/>
        <v>0</v>
      </c>
      <c r="BE962" s="89">
        <f t="shared" si="262"/>
        <v>0</v>
      </c>
      <c r="BF962" s="89">
        <f t="shared" si="262"/>
        <v>0</v>
      </c>
      <c r="BG962" s="89">
        <f t="shared" si="262"/>
        <v>0</v>
      </c>
      <c r="BH962" s="89">
        <f t="shared" si="262"/>
        <v>0</v>
      </c>
      <c r="BI962" s="89">
        <f t="shared" si="262"/>
        <v>0</v>
      </c>
      <c r="BJ962" s="89">
        <f t="shared" si="262"/>
        <v>0</v>
      </c>
      <c r="BK962" s="89">
        <f t="shared" si="262"/>
        <v>0</v>
      </c>
      <c r="BL962" s="89">
        <f t="shared" si="262"/>
        <v>0</v>
      </c>
      <c r="BM962" s="89">
        <f t="shared" si="262"/>
        <v>0</v>
      </c>
      <c r="BN962" s="89">
        <f t="shared" si="262"/>
        <v>0</v>
      </c>
      <c r="BO962" s="89">
        <f t="shared" si="263"/>
        <v>0</v>
      </c>
      <c r="BP962" s="89">
        <f t="shared" si="263"/>
        <v>0</v>
      </c>
      <c r="BQ962" s="89">
        <f t="shared" si="263"/>
        <v>0</v>
      </c>
      <c r="BR962" s="89">
        <f t="shared" si="263"/>
        <v>0</v>
      </c>
      <c r="BS962" s="89">
        <f t="shared" si="263"/>
        <v>0</v>
      </c>
      <c r="BT962" s="89">
        <f t="shared" si="263"/>
        <v>0</v>
      </c>
      <c r="BU962" s="89">
        <f t="shared" si="263"/>
        <v>0</v>
      </c>
      <c r="BV962" s="89">
        <f t="shared" si="263"/>
        <v>0</v>
      </c>
      <c r="BW962" s="89">
        <f t="shared" si="263"/>
        <v>0</v>
      </c>
      <c r="BX962" s="89">
        <f t="shared" si="263"/>
        <v>0</v>
      </c>
      <c r="BY962" s="89">
        <f t="shared" si="263"/>
        <v>0</v>
      </c>
      <c r="BZ962" s="89">
        <f t="shared" si="263"/>
        <v>0</v>
      </c>
      <c r="CA962" s="89">
        <f t="shared" si="263"/>
        <v>0</v>
      </c>
      <c r="CB962" s="89">
        <f t="shared" si="263"/>
        <v>0</v>
      </c>
      <c r="CC962" s="89">
        <f t="shared" si="263"/>
        <v>0</v>
      </c>
      <c r="CD962" s="89">
        <f t="shared" si="263"/>
        <v>0</v>
      </c>
      <c r="CE962" s="89">
        <f t="shared" si="263"/>
        <v>0</v>
      </c>
      <c r="CF962" s="89">
        <f t="shared" si="263"/>
        <v>0</v>
      </c>
      <c r="CG962" s="89">
        <f t="shared" si="263"/>
        <v>0</v>
      </c>
      <c r="CH962" s="89">
        <f t="shared" si="263"/>
        <v>0</v>
      </c>
      <c r="CI962" s="89">
        <f t="shared" si="263"/>
        <v>0</v>
      </c>
      <c r="CJ962" s="89">
        <f t="shared" si="263"/>
        <v>0</v>
      </c>
      <c r="CK962" s="89">
        <f t="shared" si="263"/>
        <v>0</v>
      </c>
      <c r="CL962" s="89">
        <f t="shared" si="263"/>
        <v>0</v>
      </c>
      <c r="CM962" s="89">
        <f t="shared" si="263"/>
        <v>0</v>
      </c>
      <c r="CN962" s="89">
        <f t="shared" si="263"/>
        <v>0</v>
      </c>
      <c r="CO962" s="89">
        <f t="shared" si="263"/>
        <v>0</v>
      </c>
      <c r="CP962" s="89">
        <f t="shared" si="263"/>
        <v>0</v>
      </c>
      <c r="CQ962" s="89">
        <f t="shared" si="263"/>
        <v>0</v>
      </c>
    </row>
    <row r="963" spans="1:95" s="89" customFormat="1" hidden="1" x14ac:dyDescent="0.25">
      <c r="A963" s="90" t="s">
        <v>413</v>
      </c>
      <c r="B963" s="91">
        <f>'[1]Base produits'!C355</f>
        <v>0</v>
      </c>
      <c r="C963" s="89">
        <f t="shared" si="262"/>
        <v>0</v>
      </c>
      <c r="D963" s="89">
        <f t="shared" si="262"/>
        <v>0</v>
      </c>
      <c r="E963" s="89">
        <f t="shared" si="262"/>
        <v>0</v>
      </c>
      <c r="F963" s="89">
        <f t="shared" si="262"/>
        <v>0</v>
      </c>
      <c r="G963" s="89">
        <f t="shared" si="262"/>
        <v>0</v>
      </c>
      <c r="H963" s="89">
        <f t="shared" si="262"/>
        <v>0</v>
      </c>
      <c r="I963" s="89">
        <f t="shared" si="262"/>
        <v>0</v>
      </c>
      <c r="J963" s="89">
        <f t="shared" si="262"/>
        <v>0</v>
      </c>
      <c r="K963" s="89">
        <f t="shared" si="262"/>
        <v>0</v>
      </c>
      <c r="L963" s="89">
        <f t="shared" si="262"/>
        <v>0</v>
      </c>
      <c r="M963" s="89">
        <f t="shared" si="262"/>
        <v>0</v>
      </c>
      <c r="N963" s="89">
        <f t="shared" si="262"/>
        <v>0</v>
      </c>
      <c r="O963" s="89">
        <f t="shared" si="262"/>
        <v>0</v>
      </c>
      <c r="P963" s="89">
        <f t="shared" si="262"/>
        <v>0</v>
      </c>
      <c r="Q963" s="89">
        <f t="shared" si="262"/>
        <v>0</v>
      </c>
      <c r="R963" s="89">
        <f t="shared" si="262"/>
        <v>0</v>
      </c>
      <c r="S963" s="89">
        <f t="shared" si="262"/>
        <v>0</v>
      </c>
      <c r="T963" s="89">
        <f t="shared" si="262"/>
        <v>0</v>
      </c>
      <c r="U963" s="89">
        <f t="shared" si="262"/>
        <v>0</v>
      </c>
      <c r="V963" s="89">
        <f t="shared" si="262"/>
        <v>0</v>
      </c>
      <c r="W963" s="89">
        <f t="shared" si="262"/>
        <v>0</v>
      </c>
      <c r="X963" s="89">
        <f t="shared" si="262"/>
        <v>0</v>
      </c>
      <c r="Y963" s="89">
        <f t="shared" si="262"/>
        <v>0</v>
      </c>
      <c r="Z963" s="89">
        <f t="shared" si="262"/>
        <v>0</v>
      </c>
      <c r="AA963" s="89">
        <f t="shared" si="262"/>
        <v>0</v>
      </c>
      <c r="AB963" s="89">
        <f t="shared" si="262"/>
        <v>0</v>
      </c>
      <c r="AC963" s="89">
        <f t="shared" si="262"/>
        <v>0</v>
      </c>
      <c r="AD963" s="89">
        <f t="shared" si="262"/>
        <v>0</v>
      </c>
      <c r="AE963" s="89">
        <f t="shared" si="262"/>
        <v>0</v>
      </c>
      <c r="AF963" s="89">
        <f t="shared" si="262"/>
        <v>0</v>
      </c>
      <c r="AG963" s="89">
        <f t="shared" si="262"/>
        <v>0</v>
      </c>
      <c r="AH963" s="89">
        <f t="shared" si="262"/>
        <v>0</v>
      </c>
      <c r="AI963" s="89">
        <f t="shared" si="262"/>
        <v>0</v>
      </c>
      <c r="AJ963" s="89">
        <f t="shared" si="262"/>
        <v>0</v>
      </c>
      <c r="AK963" s="89">
        <f t="shared" si="262"/>
        <v>0</v>
      </c>
      <c r="AL963" s="89">
        <f t="shared" si="262"/>
        <v>0</v>
      </c>
      <c r="AM963" s="89">
        <f t="shared" si="262"/>
        <v>0</v>
      </c>
      <c r="AN963" s="89">
        <f t="shared" si="262"/>
        <v>0</v>
      </c>
      <c r="AO963" s="89">
        <f t="shared" si="262"/>
        <v>0</v>
      </c>
      <c r="AP963" s="89">
        <f t="shared" si="262"/>
        <v>0</v>
      </c>
      <c r="AQ963" s="89">
        <f t="shared" si="262"/>
        <v>0</v>
      </c>
      <c r="AR963" s="89">
        <f t="shared" si="262"/>
        <v>0</v>
      </c>
      <c r="AS963" s="89">
        <f t="shared" si="262"/>
        <v>0</v>
      </c>
      <c r="AT963" s="89">
        <f t="shared" si="262"/>
        <v>0</v>
      </c>
      <c r="AU963" s="89">
        <f t="shared" si="262"/>
        <v>0</v>
      </c>
      <c r="AV963" s="89">
        <f t="shared" si="262"/>
        <v>0</v>
      </c>
      <c r="AW963" s="89">
        <f t="shared" si="262"/>
        <v>0</v>
      </c>
      <c r="AX963" s="89">
        <f t="shared" si="262"/>
        <v>0</v>
      </c>
      <c r="AY963" s="89">
        <f t="shared" si="262"/>
        <v>0</v>
      </c>
      <c r="AZ963" s="89">
        <f t="shared" si="262"/>
        <v>0</v>
      </c>
      <c r="BA963" s="89">
        <f t="shared" si="262"/>
        <v>0</v>
      </c>
      <c r="BB963" s="89">
        <f t="shared" si="262"/>
        <v>0</v>
      </c>
      <c r="BC963" s="89">
        <f t="shared" si="262"/>
        <v>0</v>
      </c>
      <c r="BD963" s="89">
        <f t="shared" si="262"/>
        <v>0</v>
      </c>
      <c r="BE963" s="89">
        <f t="shared" si="262"/>
        <v>0</v>
      </c>
      <c r="BF963" s="89">
        <f t="shared" si="262"/>
        <v>0</v>
      </c>
      <c r="BG963" s="89">
        <f t="shared" si="262"/>
        <v>0</v>
      </c>
      <c r="BH963" s="89">
        <f t="shared" si="262"/>
        <v>0</v>
      </c>
      <c r="BI963" s="89">
        <f t="shared" si="262"/>
        <v>0</v>
      </c>
      <c r="BJ963" s="89">
        <f t="shared" si="262"/>
        <v>0</v>
      </c>
      <c r="BK963" s="89">
        <f t="shared" si="262"/>
        <v>0</v>
      </c>
      <c r="BL963" s="89">
        <f t="shared" si="262"/>
        <v>0</v>
      </c>
      <c r="BM963" s="89">
        <f t="shared" si="262"/>
        <v>0</v>
      </c>
      <c r="BN963" s="89">
        <f t="shared" ref="BN963" si="264">BN359*$B963</f>
        <v>0</v>
      </c>
      <c r="BO963" s="89">
        <f t="shared" si="263"/>
        <v>0</v>
      </c>
      <c r="BP963" s="89">
        <f t="shared" si="263"/>
        <v>0</v>
      </c>
      <c r="BQ963" s="89">
        <f t="shared" si="263"/>
        <v>0</v>
      </c>
      <c r="BR963" s="89">
        <f t="shared" si="263"/>
        <v>0</v>
      </c>
      <c r="BS963" s="89">
        <f t="shared" si="263"/>
        <v>0</v>
      </c>
      <c r="BT963" s="89">
        <f t="shared" si="263"/>
        <v>0</v>
      </c>
      <c r="BU963" s="89">
        <f t="shared" si="263"/>
        <v>0</v>
      </c>
      <c r="BV963" s="89">
        <f t="shared" si="263"/>
        <v>0</v>
      </c>
      <c r="BW963" s="89">
        <f t="shared" si="263"/>
        <v>0</v>
      </c>
      <c r="BX963" s="89">
        <f t="shared" si="263"/>
        <v>0</v>
      </c>
      <c r="BY963" s="89">
        <f t="shared" si="263"/>
        <v>0</v>
      </c>
      <c r="BZ963" s="89">
        <f t="shared" si="263"/>
        <v>0</v>
      </c>
      <c r="CA963" s="89">
        <f t="shared" si="263"/>
        <v>0</v>
      </c>
      <c r="CB963" s="89">
        <f t="shared" si="263"/>
        <v>0</v>
      </c>
      <c r="CC963" s="89">
        <f t="shared" si="263"/>
        <v>0</v>
      </c>
      <c r="CD963" s="89">
        <f t="shared" si="263"/>
        <v>0</v>
      </c>
      <c r="CE963" s="89">
        <f t="shared" si="263"/>
        <v>0</v>
      </c>
      <c r="CF963" s="89">
        <f t="shared" si="263"/>
        <v>0</v>
      </c>
      <c r="CG963" s="89">
        <f t="shared" si="263"/>
        <v>0</v>
      </c>
      <c r="CH963" s="89">
        <f t="shared" si="263"/>
        <v>0</v>
      </c>
      <c r="CI963" s="89">
        <f t="shared" si="263"/>
        <v>0</v>
      </c>
      <c r="CJ963" s="89">
        <f t="shared" si="263"/>
        <v>0</v>
      </c>
      <c r="CK963" s="89">
        <f t="shared" si="263"/>
        <v>0</v>
      </c>
      <c r="CL963" s="89">
        <f t="shared" si="263"/>
        <v>0</v>
      </c>
      <c r="CM963" s="89">
        <f t="shared" si="263"/>
        <v>0</v>
      </c>
      <c r="CN963" s="89">
        <f t="shared" si="263"/>
        <v>0</v>
      </c>
      <c r="CO963" s="89">
        <f t="shared" si="263"/>
        <v>0</v>
      </c>
      <c r="CP963" s="89">
        <f t="shared" si="263"/>
        <v>0</v>
      </c>
      <c r="CQ963" s="89">
        <f t="shared" si="263"/>
        <v>0</v>
      </c>
    </row>
    <row r="964" spans="1:95" s="89" customFormat="1" hidden="1" x14ac:dyDescent="0.25">
      <c r="A964" s="90" t="s">
        <v>414</v>
      </c>
      <c r="B964" s="91">
        <f>'[1]Base produits'!C356</f>
        <v>0</v>
      </c>
      <c r="C964" s="89">
        <f t="shared" ref="C964:BN967" si="265">C360*$B964</f>
        <v>0</v>
      </c>
      <c r="D964" s="89">
        <f t="shared" si="265"/>
        <v>0</v>
      </c>
      <c r="E964" s="89">
        <f t="shared" si="265"/>
        <v>0</v>
      </c>
      <c r="F964" s="89">
        <f t="shared" si="265"/>
        <v>0</v>
      </c>
      <c r="G964" s="89">
        <f t="shared" si="265"/>
        <v>0</v>
      </c>
      <c r="H964" s="89">
        <f t="shared" si="265"/>
        <v>0</v>
      </c>
      <c r="I964" s="89">
        <f t="shared" si="265"/>
        <v>0</v>
      </c>
      <c r="J964" s="89">
        <f t="shared" si="265"/>
        <v>0</v>
      </c>
      <c r="K964" s="89">
        <f t="shared" si="265"/>
        <v>0</v>
      </c>
      <c r="L964" s="89">
        <f t="shared" si="265"/>
        <v>0</v>
      </c>
      <c r="M964" s="89">
        <f t="shared" si="265"/>
        <v>0</v>
      </c>
      <c r="N964" s="89">
        <f t="shared" si="265"/>
        <v>0</v>
      </c>
      <c r="O964" s="89">
        <f t="shared" si="265"/>
        <v>0</v>
      </c>
      <c r="P964" s="89">
        <f t="shared" si="265"/>
        <v>0</v>
      </c>
      <c r="Q964" s="89">
        <f t="shared" si="265"/>
        <v>0</v>
      </c>
      <c r="R964" s="89">
        <f t="shared" si="265"/>
        <v>0</v>
      </c>
      <c r="S964" s="89">
        <f t="shared" si="265"/>
        <v>0</v>
      </c>
      <c r="T964" s="89">
        <f t="shared" si="265"/>
        <v>0</v>
      </c>
      <c r="U964" s="89">
        <f t="shared" si="265"/>
        <v>0</v>
      </c>
      <c r="V964" s="89">
        <f t="shared" si="265"/>
        <v>0</v>
      </c>
      <c r="W964" s="89">
        <f t="shared" si="265"/>
        <v>0</v>
      </c>
      <c r="X964" s="89">
        <f t="shared" si="265"/>
        <v>0</v>
      </c>
      <c r="Y964" s="89">
        <f t="shared" si="265"/>
        <v>0</v>
      </c>
      <c r="Z964" s="89">
        <f t="shared" si="265"/>
        <v>0</v>
      </c>
      <c r="AA964" s="89">
        <f t="shared" si="265"/>
        <v>0</v>
      </c>
      <c r="AB964" s="89">
        <f t="shared" si="265"/>
        <v>0</v>
      </c>
      <c r="AC964" s="89">
        <f t="shared" si="265"/>
        <v>0</v>
      </c>
      <c r="AD964" s="89">
        <f t="shared" si="265"/>
        <v>0</v>
      </c>
      <c r="AE964" s="89">
        <f t="shared" si="265"/>
        <v>0</v>
      </c>
      <c r="AF964" s="89">
        <f t="shared" si="265"/>
        <v>0</v>
      </c>
      <c r="AG964" s="89">
        <f t="shared" si="265"/>
        <v>0</v>
      </c>
      <c r="AH964" s="89">
        <f t="shared" si="265"/>
        <v>0</v>
      </c>
      <c r="AI964" s="89">
        <f t="shared" si="265"/>
        <v>0</v>
      </c>
      <c r="AJ964" s="89">
        <f t="shared" si="265"/>
        <v>0</v>
      </c>
      <c r="AK964" s="89">
        <f t="shared" si="265"/>
        <v>0</v>
      </c>
      <c r="AL964" s="89">
        <f t="shared" si="265"/>
        <v>0</v>
      </c>
      <c r="AM964" s="89">
        <f t="shared" si="265"/>
        <v>0</v>
      </c>
      <c r="AN964" s="89">
        <f t="shared" si="265"/>
        <v>0</v>
      </c>
      <c r="AO964" s="89">
        <f t="shared" si="265"/>
        <v>0</v>
      </c>
      <c r="AP964" s="89">
        <f t="shared" si="265"/>
        <v>0</v>
      </c>
      <c r="AQ964" s="89">
        <f t="shared" si="265"/>
        <v>0</v>
      </c>
      <c r="AR964" s="89">
        <f t="shared" si="265"/>
        <v>0</v>
      </c>
      <c r="AS964" s="89">
        <f t="shared" si="265"/>
        <v>0</v>
      </c>
      <c r="AT964" s="89">
        <f t="shared" si="265"/>
        <v>0</v>
      </c>
      <c r="AU964" s="89">
        <f t="shared" si="265"/>
        <v>0</v>
      </c>
      <c r="AV964" s="89">
        <f t="shared" si="265"/>
        <v>0</v>
      </c>
      <c r="AW964" s="89">
        <f t="shared" si="265"/>
        <v>0</v>
      </c>
      <c r="AX964" s="89">
        <f t="shared" si="265"/>
        <v>0</v>
      </c>
      <c r="AY964" s="89">
        <f t="shared" si="265"/>
        <v>0</v>
      </c>
      <c r="AZ964" s="89">
        <f t="shared" si="265"/>
        <v>0</v>
      </c>
      <c r="BA964" s="89">
        <f t="shared" si="265"/>
        <v>0</v>
      </c>
      <c r="BB964" s="89">
        <f t="shared" si="265"/>
        <v>0</v>
      </c>
      <c r="BC964" s="89">
        <f t="shared" si="265"/>
        <v>0</v>
      </c>
      <c r="BD964" s="89">
        <f t="shared" si="265"/>
        <v>0</v>
      </c>
      <c r="BE964" s="89">
        <f t="shared" si="265"/>
        <v>0</v>
      </c>
      <c r="BF964" s="89">
        <f t="shared" si="265"/>
        <v>0</v>
      </c>
      <c r="BG964" s="89">
        <f t="shared" si="265"/>
        <v>0</v>
      </c>
      <c r="BH964" s="89">
        <f t="shared" si="265"/>
        <v>0</v>
      </c>
      <c r="BI964" s="89">
        <f t="shared" si="265"/>
        <v>0</v>
      </c>
      <c r="BJ964" s="89">
        <f t="shared" si="265"/>
        <v>0</v>
      </c>
      <c r="BK964" s="89">
        <f t="shared" si="265"/>
        <v>0</v>
      </c>
      <c r="BL964" s="89">
        <f t="shared" si="265"/>
        <v>0</v>
      </c>
      <c r="BM964" s="89">
        <f t="shared" si="265"/>
        <v>0</v>
      </c>
      <c r="BN964" s="89">
        <f t="shared" si="265"/>
        <v>0</v>
      </c>
      <c r="BO964" s="89">
        <f t="shared" ref="BO964:CQ967" si="266">BO360*$B964</f>
        <v>0</v>
      </c>
      <c r="BP964" s="89">
        <f t="shared" si="266"/>
        <v>0</v>
      </c>
      <c r="BQ964" s="89">
        <f t="shared" si="266"/>
        <v>0</v>
      </c>
      <c r="BR964" s="89">
        <f t="shared" si="266"/>
        <v>0</v>
      </c>
      <c r="BS964" s="89">
        <f t="shared" si="266"/>
        <v>0</v>
      </c>
      <c r="BT964" s="89">
        <f t="shared" si="266"/>
        <v>0</v>
      </c>
      <c r="BU964" s="89">
        <f t="shared" si="266"/>
        <v>0</v>
      </c>
      <c r="BV964" s="89">
        <f t="shared" si="266"/>
        <v>0</v>
      </c>
      <c r="BW964" s="89">
        <f t="shared" si="266"/>
        <v>0</v>
      </c>
      <c r="BX964" s="89">
        <f t="shared" si="266"/>
        <v>0</v>
      </c>
      <c r="BY964" s="89">
        <f t="shared" si="266"/>
        <v>0</v>
      </c>
      <c r="BZ964" s="89">
        <f t="shared" si="266"/>
        <v>0</v>
      </c>
      <c r="CA964" s="89">
        <f t="shared" si="266"/>
        <v>0</v>
      </c>
      <c r="CB964" s="89">
        <f t="shared" si="266"/>
        <v>0</v>
      </c>
      <c r="CC964" s="89">
        <f t="shared" si="266"/>
        <v>0</v>
      </c>
      <c r="CD964" s="89">
        <f t="shared" si="266"/>
        <v>0</v>
      </c>
      <c r="CE964" s="89">
        <f t="shared" si="266"/>
        <v>0</v>
      </c>
      <c r="CF964" s="89">
        <f t="shared" si="266"/>
        <v>0</v>
      </c>
      <c r="CG964" s="89">
        <f t="shared" si="266"/>
        <v>0</v>
      </c>
      <c r="CH964" s="89">
        <f t="shared" si="266"/>
        <v>0</v>
      </c>
      <c r="CI964" s="89">
        <f t="shared" si="266"/>
        <v>0</v>
      </c>
      <c r="CJ964" s="89">
        <f t="shared" si="266"/>
        <v>0</v>
      </c>
      <c r="CK964" s="89">
        <f t="shared" si="266"/>
        <v>0</v>
      </c>
      <c r="CL964" s="89">
        <f t="shared" si="266"/>
        <v>0</v>
      </c>
      <c r="CM964" s="89">
        <f t="shared" si="266"/>
        <v>0</v>
      </c>
      <c r="CN964" s="89">
        <f t="shared" si="266"/>
        <v>0</v>
      </c>
      <c r="CO964" s="89">
        <f t="shared" si="266"/>
        <v>0</v>
      </c>
      <c r="CP964" s="89">
        <f t="shared" si="266"/>
        <v>0</v>
      </c>
      <c r="CQ964" s="89">
        <f t="shared" si="266"/>
        <v>0</v>
      </c>
    </row>
    <row r="965" spans="1:95" s="89" customFormat="1" hidden="1" x14ac:dyDescent="0.25">
      <c r="A965" s="90" t="s">
        <v>415</v>
      </c>
      <c r="B965" s="91">
        <f>'[1]Base produits'!C357</f>
        <v>0</v>
      </c>
      <c r="C965" s="89">
        <f t="shared" si="265"/>
        <v>0</v>
      </c>
      <c r="D965" s="89">
        <f t="shared" si="265"/>
        <v>0</v>
      </c>
      <c r="E965" s="89">
        <f t="shared" si="265"/>
        <v>0</v>
      </c>
      <c r="F965" s="89">
        <f t="shared" si="265"/>
        <v>0</v>
      </c>
      <c r="G965" s="89">
        <f t="shared" si="265"/>
        <v>0</v>
      </c>
      <c r="H965" s="89">
        <f t="shared" si="265"/>
        <v>0</v>
      </c>
      <c r="I965" s="89">
        <f t="shared" si="265"/>
        <v>0</v>
      </c>
      <c r="J965" s="89">
        <f t="shared" si="265"/>
        <v>0</v>
      </c>
      <c r="K965" s="89">
        <f t="shared" si="265"/>
        <v>0</v>
      </c>
      <c r="L965" s="89">
        <f t="shared" si="265"/>
        <v>0</v>
      </c>
      <c r="M965" s="89">
        <f t="shared" si="265"/>
        <v>0</v>
      </c>
      <c r="N965" s="89">
        <f t="shared" si="265"/>
        <v>0</v>
      </c>
      <c r="O965" s="89">
        <f t="shared" si="265"/>
        <v>0</v>
      </c>
      <c r="P965" s="89">
        <f t="shared" si="265"/>
        <v>0</v>
      </c>
      <c r="Q965" s="89">
        <f t="shared" si="265"/>
        <v>0</v>
      </c>
      <c r="R965" s="89">
        <f t="shared" si="265"/>
        <v>0</v>
      </c>
      <c r="S965" s="89">
        <f t="shared" si="265"/>
        <v>0</v>
      </c>
      <c r="T965" s="89">
        <f t="shared" si="265"/>
        <v>0</v>
      </c>
      <c r="U965" s="89">
        <f t="shared" si="265"/>
        <v>0</v>
      </c>
      <c r="V965" s="89">
        <f t="shared" si="265"/>
        <v>0</v>
      </c>
      <c r="W965" s="89">
        <f t="shared" si="265"/>
        <v>0</v>
      </c>
      <c r="X965" s="89">
        <f t="shared" si="265"/>
        <v>0</v>
      </c>
      <c r="Y965" s="89">
        <f t="shared" si="265"/>
        <v>0</v>
      </c>
      <c r="Z965" s="89">
        <f t="shared" si="265"/>
        <v>0</v>
      </c>
      <c r="AA965" s="89">
        <f t="shared" si="265"/>
        <v>0</v>
      </c>
      <c r="AB965" s="89">
        <f t="shared" si="265"/>
        <v>0</v>
      </c>
      <c r="AC965" s="89">
        <f t="shared" si="265"/>
        <v>0</v>
      </c>
      <c r="AD965" s="89">
        <f t="shared" si="265"/>
        <v>0</v>
      </c>
      <c r="AE965" s="89">
        <f t="shared" si="265"/>
        <v>0</v>
      </c>
      <c r="AF965" s="89">
        <f t="shared" si="265"/>
        <v>0</v>
      </c>
      <c r="AG965" s="89">
        <f t="shared" si="265"/>
        <v>0</v>
      </c>
      <c r="AH965" s="89">
        <f t="shared" si="265"/>
        <v>0</v>
      </c>
      <c r="AI965" s="89">
        <f t="shared" si="265"/>
        <v>0</v>
      </c>
      <c r="AJ965" s="89">
        <f t="shared" si="265"/>
        <v>0</v>
      </c>
      <c r="AK965" s="89">
        <f t="shared" si="265"/>
        <v>0</v>
      </c>
      <c r="AL965" s="89">
        <f t="shared" si="265"/>
        <v>0</v>
      </c>
      <c r="AM965" s="89">
        <f t="shared" si="265"/>
        <v>0</v>
      </c>
      <c r="AN965" s="89">
        <f t="shared" si="265"/>
        <v>0</v>
      </c>
      <c r="AO965" s="89">
        <f t="shared" si="265"/>
        <v>0</v>
      </c>
      <c r="AP965" s="89">
        <f t="shared" si="265"/>
        <v>0</v>
      </c>
      <c r="AQ965" s="89">
        <f t="shared" si="265"/>
        <v>0</v>
      </c>
      <c r="AR965" s="89">
        <f t="shared" si="265"/>
        <v>0</v>
      </c>
      <c r="AS965" s="89">
        <f t="shared" si="265"/>
        <v>0</v>
      </c>
      <c r="AT965" s="89">
        <f t="shared" si="265"/>
        <v>0</v>
      </c>
      <c r="AU965" s="89">
        <f t="shared" si="265"/>
        <v>0</v>
      </c>
      <c r="AV965" s="89">
        <f t="shared" si="265"/>
        <v>0</v>
      </c>
      <c r="AW965" s="89">
        <f t="shared" si="265"/>
        <v>0</v>
      </c>
      <c r="AX965" s="89">
        <f t="shared" si="265"/>
        <v>0</v>
      </c>
      <c r="AY965" s="89">
        <f t="shared" si="265"/>
        <v>0</v>
      </c>
      <c r="AZ965" s="89">
        <f t="shared" si="265"/>
        <v>0</v>
      </c>
      <c r="BA965" s="89">
        <f t="shared" si="265"/>
        <v>0</v>
      </c>
      <c r="BB965" s="89">
        <f t="shared" si="265"/>
        <v>0</v>
      </c>
      <c r="BC965" s="89">
        <f t="shared" si="265"/>
        <v>0</v>
      </c>
      <c r="BD965" s="89">
        <f t="shared" si="265"/>
        <v>0</v>
      </c>
      <c r="BE965" s="89">
        <f t="shared" si="265"/>
        <v>0</v>
      </c>
      <c r="BF965" s="89">
        <f t="shared" si="265"/>
        <v>0</v>
      </c>
      <c r="BG965" s="89">
        <f t="shared" si="265"/>
        <v>0</v>
      </c>
      <c r="BH965" s="89">
        <f t="shared" si="265"/>
        <v>0</v>
      </c>
      <c r="BI965" s="89">
        <f t="shared" si="265"/>
        <v>0</v>
      </c>
      <c r="BJ965" s="89">
        <f t="shared" si="265"/>
        <v>0</v>
      </c>
      <c r="BK965" s="89">
        <f t="shared" si="265"/>
        <v>0</v>
      </c>
      <c r="BL965" s="89">
        <f t="shared" si="265"/>
        <v>0</v>
      </c>
      <c r="BM965" s="89">
        <f t="shared" si="265"/>
        <v>0</v>
      </c>
      <c r="BN965" s="89">
        <f t="shared" si="265"/>
        <v>0</v>
      </c>
      <c r="BO965" s="89">
        <f t="shared" si="266"/>
        <v>0</v>
      </c>
      <c r="BP965" s="89">
        <f t="shared" si="266"/>
        <v>0</v>
      </c>
      <c r="BQ965" s="89">
        <f t="shared" si="266"/>
        <v>0</v>
      </c>
      <c r="BR965" s="89">
        <f t="shared" si="266"/>
        <v>0</v>
      </c>
      <c r="BS965" s="89">
        <f t="shared" si="266"/>
        <v>0</v>
      </c>
      <c r="BT965" s="89">
        <f t="shared" si="266"/>
        <v>0</v>
      </c>
      <c r="BU965" s="89">
        <f t="shared" si="266"/>
        <v>0</v>
      </c>
      <c r="BV965" s="89">
        <f t="shared" si="266"/>
        <v>0</v>
      </c>
      <c r="BW965" s="89">
        <f t="shared" si="266"/>
        <v>0</v>
      </c>
      <c r="BX965" s="89">
        <f t="shared" si="266"/>
        <v>0</v>
      </c>
      <c r="BY965" s="89">
        <f t="shared" si="266"/>
        <v>0</v>
      </c>
      <c r="BZ965" s="89">
        <f t="shared" si="266"/>
        <v>0</v>
      </c>
      <c r="CA965" s="89">
        <f t="shared" si="266"/>
        <v>0</v>
      </c>
      <c r="CB965" s="89">
        <f t="shared" si="266"/>
        <v>0</v>
      </c>
      <c r="CC965" s="89">
        <f t="shared" si="266"/>
        <v>0</v>
      </c>
      <c r="CD965" s="89">
        <f t="shared" si="266"/>
        <v>0</v>
      </c>
      <c r="CE965" s="89">
        <f t="shared" si="266"/>
        <v>0</v>
      </c>
      <c r="CF965" s="89">
        <f t="shared" si="266"/>
        <v>0</v>
      </c>
      <c r="CG965" s="89">
        <f t="shared" si="266"/>
        <v>0</v>
      </c>
      <c r="CH965" s="89">
        <f t="shared" si="266"/>
        <v>0</v>
      </c>
      <c r="CI965" s="89">
        <f t="shared" si="266"/>
        <v>0</v>
      </c>
      <c r="CJ965" s="89">
        <f t="shared" si="266"/>
        <v>0</v>
      </c>
      <c r="CK965" s="89">
        <f t="shared" si="266"/>
        <v>0</v>
      </c>
      <c r="CL965" s="89">
        <f t="shared" si="266"/>
        <v>0</v>
      </c>
      <c r="CM965" s="89">
        <f t="shared" si="266"/>
        <v>0</v>
      </c>
      <c r="CN965" s="89">
        <f t="shared" si="266"/>
        <v>0</v>
      </c>
      <c r="CO965" s="89">
        <f t="shared" si="266"/>
        <v>0</v>
      </c>
      <c r="CP965" s="89">
        <f t="shared" si="266"/>
        <v>0</v>
      </c>
      <c r="CQ965" s="89">
        <f t="shared" si="266"/>
        <v>0</v>
      </c>
    </row>
    <row r="966" spans="1:95" s="89" customFormat="1" hidden="1" x14ac:dyDescent="0.25">
      <c r="A966" s="90" t="s">
        <v>416</v>
      </c>
      <c r="B966" s="91">
        <f>'[1]Base produits'!C358</f>
        <v>0</v>
      </c>
      <c r="C966" s="89">
        <f t="shared" si="265"/>
        <v>0</v>
      </c>
      <c r="D966" s="89">
        <f t="shared" si="265"/>
        <v>0</v>
      </c>
      <c r="E966" s="89">
        <f t="shared" si="265"/>
        <v>0</v>
      </c>
      <c r="F966" s="89">
        <f t="shared" si="265"/>
        <v>0</v>
      </c>
      <c r="G966" s="89">
        <f t="shared" si="265"/>
        <v>0</v>
      </c>
      <c r="H966" s="89">
        <f t="shared" si="265"/>
        <v>0</v>
      </c>
      <c r="I966" s="89">
        <f t="shared" si="265"/>
        <v>0</v>
      </c>
      <c r="J966" s="89">
        <f t="shared" si="265"/>
        <v>0</v>
      </c>
      <c r="K966" s="89">
        <f t="shared" si="265"/>
        <v>0</v>
      </c>
      <c r="L966" s="89">
        <f t="shared" si="265"/>
        <v>0</v>
      </c>
      <c r="M966" s="89">
        <f t="shared" si="265"/>
        <v>0</v>
      </c>
      <c r="N966" s="89">
        <f t="shared" si="265"/>
        <v>0</v>
      </c>
      <c r="O966" s="89">
        <f t="shared" si="265"/>
        <v>0</v>
      </c>
      <c r="P966" s="89">
        <f t="shared" si="265"/>
        <v>0</v>
      </c>
      <c r="Q966" s="89">
        <f t="shared" si="265"/>
        <v>0</v>
      </c>
      <c r="R966" s="89">
        <f t="shared" si="265"/>
        <v>0</v>
      </c>
      <c r="S966" s="89">
        <f t="shared" si="265"/>
        <v>0</v>
      </c>
      <c r="T966" s="89">
        <f t="shared" si="265"/>
        <v>0</v>
      </c>
      <c r="U966" s="89">
        <f t="shared" si="265"/>
        <v>0</v>
      </c>
      <c r="V966" s="89">
        <f t="shared" si="265"/>
        <v>0</v>
      </c>
      <c r="W966" s="89">
        <f t="shared" si="265"/>
        <v>0</v>
      </c>
      <c r="X966" s="89">
        <f t="shared" si="265"/>
        <v>0</v>
      </c>
      <c r="Y966" s="89">
        <f t="shared" si="265"/>
        <v>0</v>
      </c>
      <c r="Z966" s="89">
        <f t="shared" si="265"/>
        <v>0</v>
      </c>
      <c r="AA966" s="89">
        <f t="shared" si="265"/>
        <v>0</v>
      </c>
      <c r="AB966" s="89">
        <f t="shared" si="265"/>
        <v>0</v>
      </c>
      <c r="AC966" s="89">
        <f t="shared" si="265"/>
        <v>0</v>
      </c>
      <c r="AD966" s="89">
        <f t="shared" si="265"/>
        <v>0</v>
      </c>
      <c r="AE966" s="89">
        <f t="shared" si="265"/>
        <v>0</v>
      </c>
      <c r="AF966" s="89">
        <f t="shared" si="265"/>
        <v>0</v>
      </c>
      <c r="AG966" s="89">
        <f t="shared" si="265"/>
        <v>0</v>
      </c>
      <c r="AH966" s="89">
        <f t="shared" si="265"/>
        <v>0</v>
      </c>
      <c r="AI966" s="89">
        <f t="shared" si="265"/>
        <v>0</v>
      </c>
      <c r="AJ966" s="89">
        <f t="shared" si="265"/>
        <v>0</v>
      </c>
      <c r="AK966" s="89">
        <f t="shared" si="265"/>
        <v>0</v>
      </c>
      <c r="AL966" s="89">
        <f t="shared" si="265"/>
        <v>0</v>
      </c>
      <c r="AM966" s="89">
        <f t="shared" si="265"/>
        <v>0</v>
      </c>
      <c r="AN966" s="89">
        <f t="shared" si="265"/>
        <v>0</v>
      </c>
      <c r="AO966" s="89">
        <f t="shared" si="265"/>
        <v>0</v>
      </c>
      <c r="AP966" s="89">
        <f t="shared" si="265"/>
        <v>0</v>
      </c>
      <c r="AQ966" s="89">
        <f t="shared" si="265"/>
        <v>0</v>
      </c>
      <c r="AR966" s="89">
        <f t="shared" si="265"/>
        <v>0</v>
      </c>
      <c r="AS966" s="89">
        <f t="shared" si="265"/>
        <v>0</v>
      </c>
      <c r="AT966" s="89">
        <f t="shared" si="265"/>
        <v>0</v>
      </c>
      <c r="AU966" s="89">
        <f t="shared" si="265"/>
        <v>0</v>
      </c>
      <c r="AV966" s="89">
        <f t="shared" si="265"/>
        <v>0</v>
      </c>
      <c r="AW966" s="89">
        <f t="shared" si="265"/>
        <v>0</v>
      </c>
      <c r="AX966" s="89">
        <f t="shared" si="265"/>
        <v>0</v>
      </c>
      <c r="AY966" s="89">
        <f t="shared" si="265"/>
        <v>0</v>
      </c>
      <c r="AZ966" s="89">
        <f t="shared" si="265"/>
        <v>0</v>
      </c>
      <c r="BA966" s="89">
        <f t="shared" si="265"/>
        <v>0</v>
      </c>
      <c r="BB966" s="89">
        <f t="shared" si="265"/>
        <v>0</v>
      </c>
      <c r="BC966" s="89">
        <f t="shared" si="265"/>
        <v>0</v>
      </c>
      <c r="BD966" s="89">
        <f t="shared" si="265"/>
        <v>0</v>
      </c>
      <c r="BE966" s="89">
        <f t="shared" si="265"/>
        <v>0</v>
      </c>
      <c r="BF966" s="89">
        <f t="shared" si="265"/>
        <v>0</v>
      </c>
      <c r="BG966" s="89">
        <f t="shared" si="265"/>
        <v>0</v>
      </c>
      <c r="BH966" s="89">
        <f t="shared" si="265"/>
        <v>0</v>
      </c>
      <c r="BI966" s="89">
        <f t="shared" si="265"/>
        <v>0</v>
      </c>
      <c r="BJ966" s="89">
        <f t="shared" si="265"/>
        <v>0</v>
      </c>
      <c r="BK966" s="89">
        <f t="shared" si="265"/>
        <v>0</v>
      </c>
      <c r="BL966" s="89">
        <f t="shared" si="265"/>
        <v>0</v>
      </c>
      <c r="BM966" s="89">
        <f t="shared" si="265"/>
        <v>0</v>
      </c>
      <c r="BN966" s="89">
        <f t="shared" si="265"/>
        <v>0</v>
      </c>
      <c r="BO966" s="89">
        <f t="shared" si="266"/>
        <v>0</v>
      </c>
      <c r="BP966" s="89">
        <f t="shared" si="266"/>
        <v>0</v>
      </c>
      <c r="BQ966" s="89">
        <f t="shared" si="266"/>
        <v>0</v>
      </c>
      <c r="BR966" s="89">
        <f t="shared" si="266"/>
        <v>0</v>
      </c>
      <c r="BS966" s="89">
        <f t="shared" si="266"/>
        <v>0</v>
      </c>
      <c r="BT966" s="89">
        <f t="shared" si="266"/>
        <v>0</v>
      </c>
      <c r="BU966" s="89">
        <f t="shared" si="266"/>
        <v>0</v>
      </c>
      <c r="BV966" s="89">
        <f t="shared" si="266"/>
        <v>0</v>
      </c>
      <c r="BW966" s="89">
        <f t="shared" si="266"/>
        <v>0</v>
      </c>
      <c r="BX966" s="89">
        <f t="shared" si="266"/>
        <v>0</v>
      </c>
      <c r="BY966" s="89">
        <f t="shared" si="266"/>
        <v>0</v>
      </c>
      <c r="BZ966" s="89">
        <f t="shared" si="266"/>
        <v>0</v>
      </c>
      <c r="CA966" s="89">
        <f t="shared" si="266"/>
        <v>0</v>
      </c>
      <c r="CB966" s="89">
        <f t="shared" si="266"/>
        <v>0</v>
      </c>
      <c r="CC966" s="89">
        <f t="shared" si="266"/>
        <v>0</v>
      </c>
      <c r="CD966" s="89">
        <f t="shared" si="266"/>
        <v>0</v>
      </c>
      <c r="CE966" s="89">
        <f t="shared" si="266"/>
        <v>0</v>
      </c>
      <c r="CF966" s="89">
        <f t="shared" si="266"/>
        <v>0</v>
      </c>
      <c r="CG966" s="89">
        <f t="shared" si="266"/>
        <v>0</v>
      </c>
      <c r="CH966" s="89">
        <f t="shared" si="266"/>
        <v>0</v>
      </c>
      <c r="CI966" s="89">
        <f t="shared" si="266"/>
        <v>0</v>
      </c>
      <c r="CJ966" s="89">
        <f t="shared" si="266"/>
        <v>0</v>
      </c>
      <c r="CK966" s="89">
        <f t="shared" si="266"/>
        <v>0</v>
      </c>
      <c r="CL966" s="89">
        <f t="shared" si="266"/>
        <v>0</v>
      </c>
      <c r="CM966" s="89">
        <f t="shared" si="266"/>
        <v>0</v>
      </c>
      <c r="CN966" s="89">
        <f t="shared" si="266"/>
        <v>0</v>
      </c>
      <c r="CO966" s="89">
        <f t="shared" si="266"/>
        <v>0</v>
      </c>
      <c r="CP966" s="89">
        <f t="shared" si="266"/>
        <v>0</v>
      </c>
      <c r="CQ966" s="89">
        <f t="shared" si="266"/>
        <v>0</v>
      </c>
    </row>
    <row r="967" spans="1:95" s="89" customFormat="1" hidden="1" x14ac:dyDescent="0.25">
      <c r="A967" s="90" t="s">
        <v>417</v>
      </c>
      <c r="B967" s="91">
        <f>'[1]Base produits'!C359</f>
        <v>0</v>
      </c>
      <c r="C967" s="89">
        <f t="shared" si="265"/>
        <v>0</v>
      </c>
      <c r="D967" s="89">
        <f t="shared" si="265"/>
        <v>0</v>
      </c>
      <c r="E967" s="89">
        <f t="shared" si="265"/>
        <v>0</v>
      </c>
      <c r="F967" s="89">
        <f t="shared" si="265"/>
        <v>0</v>
      </c>
      <c r="G967" s="89">
        <f t="shared" si="265"/>
        <v>0</v>
      </c>
      <c r="H967" s="89">
        <f t="shared" si="265"/>
        <v>0</v>
      </c>
      <c r="I967" s="89">
        <f t="shared" si="265"/>
        <v>0</v>
      </c>
      <c r="J967" s="89">
        <f t="shared" si="265"/>
        <v>0</v>
      </c>
      <c r="K967" s="89">
        <f t="shared" si="265"/>
        <v>0</v>
      </c>
      <c r="L967" s="89">
        <f t="shared" si="265"/>
        <v>0</v>
      </c>
      <c r="M967" s="89">
        <f t="shared" si="265"/>
        <v>0</v>
      </c>
      <c r="N967" s="89">
        <f t="shared" si="265"/>
        <v>0</v>
      </c>
      <c r="O967" s="89">
        <f t="shared" si="265"/>
        <v>0</v>
      </c>
      <c r="P967" s="89">
        <f t="shared" si="265"/>
        <v>0</v>
      </c>
      <c r="Q967" s="89">
        <f t="shared" si="265"/>
        <v>0</v>
      </c>
      <c r="R967" s="89">
        <f t="shared" si="265"/>
        <v>0</v>
      </c>
      <c r="S967" s="89">
        <f t="shared" si="265"/>
        <v>0</v>
      </c>
      <c r="T967" s="89">
        <f t="shared" si="265"/>
        <v>0</v>
      </c>
      <c r="U967" s="89">
        <f t="shared" si="265"/>
        <v>0</v>
      </c>
      <c r="V967" s="89">
        <f t="shared" si="265"/>
        <v>0</v>
      </c>
      <c r="W967" s="89">
        <f t="shared" si="265"/>
        <v>0</v>
      </c>
      <c r="X967" s="89">
        <f t="shared" si="265"/>
        <v>0</v>
      </c>
      <c r="Y967" s="89">
        <f t="shared" si="265"/>
        <v>0</v>
      </c>
      <c r="Z967" s="89">
        <f t="shared" si="265"/>
        <v>0</v>
      </c>
      <c r="AA967" s="89">
        <f t="shared" si="265"/>
        <v>0</v>
      </c>
      <c r="AB967" s="89">
        <f t="shared" si="265"/>
        <v>0</v>
      </c>
      <c r="AC967" s="89">
        <f t="shared" si="265"/>
        <v>0</v>
      </c>
      <c r="AD967" s="89">
        <f t="shared" si="265"/>
        <v>0</v>
      </c>
      <c r="AE967" s="89">
        <f t="shared" si="265"/>
        <v>0</v>
      </c>
      <c r="AF967" s="89">
        <f t="shared" si="265"/>
        <v>0</v>
      </c>
      <c r="AG967" s="89">
        <f t="shared" si="265"/>
        <v>0</v>
      </c>
      <c r="AH967" s="89">
        <f t="shared" si="265"/>
        <v>0</v>
      </c>
      <c r="AI967" s="89">
        <f t="shared" si="265"/>
        <v>0</v>
      </c>
      <c r="AJ967" s="89">
        <f t="shared" si="265"/>
        <v>0</v>
      </c>
      <c r="AK967" s="89">
        <f t="shared" si="265"/>
        <v>0</v>
      </c>
      <c r="AL967" s="89">
        <f t="shared" si="265"/>
        <v>0</v>
      </c>
      <c r="AM967" s="89">
        <f t="shared" si="265"/>
        <v>0</v>
      </c>
      <c r="AN967" s="89">
        <f t="shared" si="265"/>
        <v>0</v>
      </c>
      <c r="AO967" s="89">
        <f t="shared" si="265"/>
        <v>0</v>
      </c>
      <c r="AP967" s="89">
        <f t="shared" si="265"/>
        <v>0</v>
      </c>
      <c r="AQ967" s="89">
        <f t="shared" si="265"/>
        <v>0</v>
      </c>
      <c r="AR967" s="89">
        <f t="shared" si="265"/>
        <v>0</v>
      </c>
      <c r="AS967" s="89">
        <f t="shared" si="265"/>
        <v>0</v>
      </c>
      <c r="AT967" s="89">
        <f t="shared" si="265"/>
        <v>0</v>
      </c>
      <c r="AU967" s="89">
        <f t="shared" si="265"/>
        <v>0</v>
      </c>
      <c r="AV967" s="89">
        <f t="shared" si="265"/>
        <v>0</v>
      </c>
      <c r="AW967" s="89">
        <f t="shared" si="265"/>
        <v>0</v>
      </c>
      <c r="AX967" s="89">
        <f t="shared" si="265"/>
        <v>0</v>
      </c>
      <c r="AY967" s="89">
        <f t="shared" si="265"/>
        <v>0</v>
      </c>
      <c r="AZ967" s="89">
        <f t="shared" si="265"/>
        <v>0</v>
      </c>
      <c r="BA967" s="89">
        <f t="shared" si="265"/>
        <v>0</v>
      </c>
      <c r="BB967" s="89">
        <f t="shared" si="265"/>
        <v>0</v>
      </c>
      <c r="BC967" s="89">
        <f t="shared" si="265"/>
        <v>0</v>
      </c>
      <c r="BD967" s="89">
        <f t="shared" si="265"/>
        <v>0</v>
      </c>
      <c r="BE967" s="89">
        <f t="shared" si="265"/>
        <v>0</v>
      </c>
      <c r="BF967" s="89">
        <f t="shared" si="265"/>
        <v>0</v>
      </c>
      <c r="BG967" s="89">
        <f t="shared" si="265"/>
        <v>0</v>
      </c>
      <c r="BH967" s="89">
        <f t="shared" si="265"/>
        <v>0</v>
      </c>
      <c r="BI967" s="89">
        <f t="shared" si="265"/>
        <v>0</v>
      </c>
      <c r="BJ967" s="89">
        <f t="shared" si="265"/>
        <v>0</v>
      </c>
      <c r="BK967" s="89">
        <f t="shared" si="265"/>
        <v>0</v>
      </c>
      <c r="BL967" s="89">
        <f t="shared" si="265"/>
        <v>0</v>
      </c>
      <c r="BM967" s="89">
        <f t="shared" si="265"/>
        <v>0</v>
      </c>
      <c r="BN967" s="89">
        <f t="shared" ref="BN967" si="267">BN363*$B967</f>
        <v>0</v>
      </c>
      <c r="BO967" s="89">
        <f t="shared" si="266"/>
        <v>0</v>
      </c>
      <c r="BP967" s="89">
        <f t="shared" si="266"/>
        <v>0</v>
      </c>
      <c r="BQ967" s="89">
        <f t="shared" si="266"/>
        <v>0</v>
      </c>
      <c r="BR967" s="89">
        <f t="shared" si="266"/>
        <v>0</v>
      </c>
      <c r="BS967" s="89">
        <f t="shared" si="266"/>
        <v>0</v>
      </c>
      <c r="BT967" s="89">
        <f t="shared" si="266"/>
        <v>0</v>
      </c>
      <c r="BU967" s="89">
        <f t="shared" si="266"/>
        <v>0</v>
      </c>
      <c r="BV967" s="89">
        <f t="shared" si="266"/>
        <v>0</v>
      </c>
      <c r="BW967" s="89">
        <f t="shared" si="266"/>
        <v>0</v>
      </c>
      <c r="BX967" s="89">
        <f t="shared" si="266"/>
        <v>0</v>
      </c>
      <c r="BY967" s="89">
        <f t="shared" si="266"/>
        <v>0</v>
      </c>
      <c r="BZ967" s="89">
        <f t="shared" si="266"/>
        <v>0</v>
      </c>
      <c r="CA967" s="89">
        <f t="shared" si="266"/>
        <v>0</v>
      </c>
      <c r="CB967" s="89">
        <f t="shared" si="266"/>
        <v>0</v>
      </c>
      <c r="CC967" s="89">
        <f t="shared" si="266"/>
        <v>0</v>
      </c>
      <c r="CD967" s="89">
        <f t="shared" si="266"/>
        <v>0</v>
      </c>
      <c r="CE967" s="89">
        <f t="shared" si="266"/>
        <v>0</v>
      </c>
      <c r="CF967" s="89">
        <f t="shared" si="266"/>
        <v>0</v>
      </c>
      <c r="CG967" s="89">
        <f t="shared" si="266"/>
        <v>0</v>
      </c>
      <c r="CH967" s="89">
        <f t="shared" si="266"/>
        <v>0</v>
      </c>
      <c r="CI967" s="89">
        <f t="shared" si="266"/>
        <v>0</v>
      </c>
      <c r="CJ967" s="89">
        <f t="shared" si="266"/>
        <v>0</v>
      </c>
      <c r="CK967" s="89">
        <f t="shared" si="266"/>
        <v>0</v>
      </c>
      <c r="CL967" s="89">
        <f t="shared" si="266"/>
        <v>0</v>
      </c>
      <c r="CM967" s="89">
        <f t="shared" si="266"/>
        <v>0</v>
      </c>
      <c r="CN967" s="89">
        <f t="shared" si="266"/>
        <v>0</v>
      </c>
      <c r="CO967" s="89">
        <f t="shared" si="266"/>
        <v>0</v>
      </c>
      <c r="CP967" s="89">
        <f t="shared" si="266"/>
        <v>0</v>
      </c>
      <c r="CQ967" s="89">
        <f t="shared" si="266"/>
        <v>0</v>
      </c>
    </row>
    <row r="968" spans="1:95" s="89" customFormat="1" hidden="1" x14ac:dyDescent="0.25">
      <c r="A968" s="90" t="s">
        <v>418</v>
      </c>
      <c r="B968" s="91">
        <f>'[1]Base produits'!C360</f>
        <v>0</v>
      </c>
      <c r="C968" s="89">
        <f t="shared" ref="C968:BN971" si="268">C364*$B968</f>
        <v>0</v>
      </c>
      <c r="D968" s="89">
        <f t="shared" si="268"/>
        <v>0</v>
      </c>
      <c r="E968" s="89">
        <f t="shared" si="268"/>
        <v>0</v>
      </c>
      <c r="F968" s="89">
        <f t="shared" si="268"/>
        <v>0</v>
      </c>
      <c r="G968" s="89">
        <f t="shared" si="268"/>
        <v>0</v>
      </c>
      <c r="H968" s="89">
        <f t="shared" si="268"/>
        <v>0</v>
      </c>
      <c r="I968" s="89">
        <f t="shared" si="268"/>
        <v>0</v>
      </c>
      <c r="J968" s="89">
        <f t="shared" si="268"/>
        <v>0</v>
      </c>
      <c r="K968" s="89">
        <f t="shared" si="268"/>
        <v>0</v>
      </c>
      <c r="L968" s="89">
        <f t="shared" si="268"/>
        <v>0</v>
      </c>
      <c r="M968" s="89">
        <f t="shared" si="268"/>
        <v>0</v>
      </c>
      <c r="N968" s="89">
        <f t="shared" si="268"/>
        <v>0</v>
      </c>
      <c r="O968" s="89">
        <f t="shared" si="268"/>
        <v>0</v>
      </c>
      <c r="P968" s="89">
        <f t="shared" si="268"/>
        <v>0</v>
      </c>
      <c r="Q968" s="89">
        <f t="shared" si="268"/>
        <v>0</v>
      </c>
      <c r="R968" s="89">
        <f t="shared" si="268"/>
        <v>0</v>
      </c>
      <c r="S968" s="89">
        <f t="shared" si="268"/>
        <v>0</v>
      </c>
      <c r="T968" s="89">
        <f t="shared" si="268"/>
        <v>0</v>
      </c>
      <c r="U968" s="89">
        <f t="shared" si="268"/>
        <v>0</v>
      </c>
      <c r="V968" s="89">
        <f t="shared" si="268"/>
        <v>0</v>
      </c>
      <c r="W968" s="89">
        <f t="shared" si="268"/>
        <v>0</v>
      </c>
      <c r="X968" s="89">
        <f t="shared" si="268"/>
        <v>0</v>
      </c>
      <c r="Y968" s="89">
        <f t="shared" si="268"/>
        <v>0</v>
      </c>
      <c r="Z968" s="89">
        <f t="shared" si="268"/>
        <v>0</v>
      </c>
      <c r="AA968" s="89">
        <f t="shared" si="268"/>
        <v>0</v>
      </c>
      <c r="AB968" s="89">
        <f t="shared" si="268"/>
        <v>0</v>
      </c>
      <c r="AC968" s="89">
        <f t="shared" si="268"/>
        <v>0</v>
      </c>
      <c r="AD968" s="89">
        <f t="shared" si="268"/>
        <v>0</v>
      </c>
      <c r="AE968" s="89">
        <f t="shared" si="268"/>
        <v>0</v>
      </c>
      <c r="AF968" s="89">
        <f t="shared" si="268"/>
        <v>0</v>
      </c>
      <c r="AG968" s="89">
        <f t="shared" si="268"/>
        <v>0</v>
      </c>
      <c r="AH968" s="89">
        <f t="shared" si="268"/>
        <v>0</v>
      </c>
      <c r="AI968" s="89">
        <f t="shared" si="268"/>
        <v>0</v>
      </c>
      <c r="AJ968" s="89">
        <f t="shared" si="268"/>
        <v>0</v>
      </c>
      <c r="AK968" s="89">
        <f t="shared" si="268"/>
        <v>0</v>
      </c>
      <c r="AL968" s="89">
        <f t="shared" si="268"/>
        <v>0</v>
      </c>
      <c r="AM968" s="89">
        <f t="shared" si="268"/>
        <v>0</v>
      </c>
      <c r="AN968" s="89">
        <f t="shared" si="268"/>
        <v>0</v>
      </c>
      <c r="AO968" s="89">
        <f t="shared" si="268"/>
        <v>0</v>
      </c>
      <c r="AP968" s="89">
        <f t="shared" si="268"/>
        <v>0</v>
      </c>
      <c r="AQ968" s="89">
        <f t="shared" si="268"/>
        <v>0</v>
      </c>
      <c r="AR968" s="89">
        <f t="shared" si="268"/>
        <v>0</v>
      </c>
      <c r="AS968" s="89">
        <f t="shared" si="268"/>
        <v>0</v>
      </c>
      <c r="AT968" s="89">
        <f t="shared" si="268"/>
        <v>0</v>
      </c>
      <c r="AU968" s="89">
        <f t="shared" si="268"/>
        <v>0</v>
      </c>
      <c r="AV968" s="89">
        <f t="shared" si="268"/>
        <v>0</v>
      </c>
      <c r="AW968" s="89">
        <f t="shared" si="268"/>
        <v>0</v>
      </c>
      <c r="AX968" s="89">
        <f t="shared" si="268"/>
        <v>0</v>
      </c>
      <c r="AY968" s="89">
        <f t="shared" si="268"/>
        <v>0</v>
      </c>
      <c r="AZ968" s="89">
        <f t="shared" si="268"/>
        <v>0</v>
      </c>
      <c r="BA968" s="89">
        <f t="shared" si="268"/>
        <v>0</v>
      </c>
      <c r="BB968" s="89">
        <f t="shared" si="268"/>
        <v>0</v>
      </c>
      <c r="BC968" s="89">
        <f t="shared" si="268"/>
        <v>0</v>
      </c>
      <c r="BD968" s="89">
        <f t="shared" si="268"/>
        <v>0</v>
      </c>
      <c r="BE968" s="89">
        <f t="shared" si="268"/>
        <v>0</v>
      </c>
      <c r="BF968" s="89">
        <f t="shared" si="268"/>
        <v>0</v>
      </c>
      <c r="BG968" s="89">
        <f t="shared" si="268"/>
        <v>0</v>
      </c>
      <c r="BH968" s="89">
        <f t="shared" si="268"/>
        <v>0</v>
      </c>
      <c r="BI968" s="89">
        <f t="shared" si="268"/>
        <v>0</v>
      </c>
      <c r="BJ968" s="89">
        <f t="shared" si="268"/>
        <v>0</v>
      </c>
      <c r="BK968" s="89">
        <f t="shared" si="268"/>
        <v>0</v>
      </c>
      <c r="BL968" s="89">
        <f t="shared" si="268"/>
        <v>0</v>
      </c>
      <c r="BM968" s="89">
        <f t="shared" si="268"/>
        <v>0</v>
      </c>
      <c r="BN968" s="89">
        <f t="shared" si="268"/>
        <v>0</v>
      </c>
      <c r="BO968" s="89">
        <f t="shared" ref="BO968:CQ971" si="269">BO364*$B968</f>
        <v>0</v>
      </c>
      <c r="BP968" s="89">
        <f t="shared" si="269"/>
        <v>0</v>
      </c>
      <c r="BQ968" s="89">
        <f t="shared" si="269"/>
        <v>0</v>
      </c>
      <c r="BR968" s="89">
        <f t="shared" si="269"/>
        <v>0</v>
      </c>
      <c r="BS968" s="89">
        <f t="shared" si="269"/>
        <v>0</v>
      </c>
      <c r="BT968" s="89">
        <f t="shared" si="269"/>
        <v>0</v>
      </c>
      <c r="BU968" s="89">
        <f t="shared" si="269"/>
        <v>0</v>
      </c>
      <c r="BV968" s="89">
        <f t="shared" si="269"/>
        <v>0</v>
      </c>
      <c r="BW968" s="89">
        <f t="shared" si="269"/>
        <v>0</v>
      </c>
      <c r="BX968" s="89">
        <f t="shared" si="269"/>
        <v>0</v>
      </c>
      <c r="BY968" s="89">
        <f t="shared" si="269"/>
        <v>0</v>
      </c>
      <c r="BZ968" s="89">
        <f t="shared" si="269"/>
        <v>0</v>
      </c>
      <c r="CA968" s="89">
        <f t="shared" si="269"/>
        <v>0</v>
      </c>
      <c r="CB968" s="89">
        <f t="shared" si="269"/>
        <v>0</v>
      </c>
      <c r="CC968" s="89">
        <f t="shared" si="269"/>
        <v>0</v>
      </c>
      <c r="CD968" s="89">
        <f t="shared" si="269"/>
        <v>0</v>
      </c>
      <c r="CE968" s="89">
        <f t="shared" si="269"/>
        <v>0</v>
      </c>
      <c r="CF968" s="89">
        <f t="shared" si="269"/>
        <v>0</v>
      </c>
      <c r="CG968" s="89">
        <f t="shared" si="269"/>
        <v>0</v>
      </c>
      <c r="CH968" s="89">
        <f t="shared" si="269"/>
        <v>0</v>
      </c>
      <c r="CI968" s="89">
        <f t="shared" si="269"/>
        <v>0</v>
      </c>
      <c r="CJ968" s="89">
        <f t="shared" si="269"/>
        <v>0</v>
      </c>
      <c r="CK968" s="89">
        <f t="shared" si="269"/>
        <v>0</v>
      </c>
      <c r="CL968" s="89">
        <f t="shared" si="269"/>
        <v>0</v>
      </c>
      <c r="CM968" s="89">
        <f t="shared" si="269"/>
        <v>0</v>
      </c>
      <c r="CN968" s="89">
        <f t="shared" si="269"/>
        <v>0</v>
      </c>
      <c r="CO968" s="89">
        <f t="shared" si="269"/>
        <v>0</v>
      </c>
      <c r="CP968" s="89">
        <f t="shared" si="269"/>
        <v>0</v>
      </c>
      <c r="CQ968" s="89">
        <f t="shared" si="269"/>
        <v>0</v>
      </c>
    </row>
    <row r="969" spans="1:95" s="89" customFormat="1" hidden="1" x14ac:dyDescent="0.25">
      <c r="A969" s="90" t="s">
        <v>419</v>
      </c>
      <c r="B969" s="91">
        <f>'[1]Base produits'!C361</f>
        <v>0</v>
      </c>
      <c r="C969" s="89">
        <f t="shared" si="268"/>
        <v>0</v>
      </c>
      <c r="D969" s="89">
        <f t="shared" si="268"/>
        <v>0</v>
      </c>
      <c r="E969" s="89">
        <f t="shared" si="268"/>
        <v>0</v>
      </c>
      <c r="F969" s="89">
        <f t="shared" si="268"/>
        <v>0</v>
      </c>
      <c r="G969" s="89">
        <f t="shared" si="268"/>
        <v>0</v>
      </c>
      <c r="H969" s="89">
        <f t="shared" si="268"/>
        <v>0</v>
      </c>
      <c r="I969" s="89">
        <f t="shared" si="268"/>
        <v>0</v>
      </c>
      <c r="J969" s="89">
        <f t="shared" si="268"/>
        <v>0</v>
      </c>
      <c r="K969" s="89">
        <f t="shared" si="268"/>
        <v>0</v>
      </c>
      <c r="L969" s="89">
        <f t="shared" si="268"/>
        <v>0</v>
      </c>
      <c r="M969" s="89">
        <f t="shared" si="268"/>
        <v>0</v>
      </c>
      <c r="N969" s="89">
        <f t="shared" si="268"/>
        <v>0</v>
      </c>
      <c r="O969" s="89">
        <f t="shared" si="268"/>
        <v>0</v>
      </c>
      <c r="P969" s="89">
        <f t="shared" si="268"/>
        <v>0</v>
      </c>
      <c r="Q969" s="89">
        <f t="shared" si="268"/>
        <v>0</v>
      </c>
      <c r="R969" s="89">
        <f t="shared" si="268"/>
        <v>0</v>
      </c>
      <c r="S969" s="89">
        <f t="shared" si="268"/>
        <v>0</v>
      </c>
      <c r="T969" s="89">
        <f t="shared" si="268"/>
        <v>0</v>
      </c>
      <c r="U969" s="89">
        <f t="shared" si="268"/>
        <v>0</v>
      </c>
      <c r="V969" s="89">
        <f t="shared" si="268"/>
        <v>0</v>
      </c>
      <c r="W969" s="89">
        <f t="shared" si="268"/>
        <v>0</v>
      </c>
      <c r="X969" s="89">
        <f t="shared" si="268"/>
        <v>0</v>
      </c>
      <c r="Y969" s="89">
        <f t="shared" si="268"/>
        <v>0</v>
      </c>
      <c r="Z969" s="89">
        <f t="shared" si="268"/>
        <v>0</v>
      </c>
      <c r="AA969" s="89">
        <f t="shared" si="268"/>
        <v>0</v>
      </c>
      <c r="AB969" s="89">
        <f t="shared" si="268"/>
        <v>0</v>
      </c>
      <c r="AC969" s="89">
        <f t="shared" si="268"/>
        <v>0</v>
      </c>
      <c r="AD969" s="89">
        <f t="shared" si="268"/>
        <v>0</v>
      </c>
      <c r="AE969" s="89">
        <f t="shared" si="268"/>
        <v>0</v>
      </c>
      <c r="AF969" s="89">
        <f t="shared" si="268"/>
        <v>0</v>
      </c>
      <c r="AG969" s="89">
        <f t="shared" si="268"/>
        <v>0</v>
      </c>
      <c r="AH969" s="89">
        <f t="shared" si="268"/>
        <v>0</v>
      </c>
      <c r="AI969" s="89">
        <f t="shared" si="268"/>
        <v>0</v>
      </c>
      <c r="AJ969" s="89">
        <f t="shared" si="268"/>
        <v>0</v>
      </c>
      <c r="AK969" s="89">
        <f t="shared" si="268"/>
        <v>0</v>
      </c>
      <c r="AL969" s="89">
        <f t="shared" si="268"/>
        <v>0</v>
      </c>
      <c r="AM969" s="89">
        <f t="shared" si="268"/>
        <v>0</v>
      </c>
      <c r="AN969" s="89">
        <f t="shared" si="268"/>
        <v>0</v>
      </c>
      <c r="AO969" s="89">
        <f t="shared" si="268"/>
        <v>0</v>
      </c>
      <c r="AP969" s="89">
        <f t="shared" si="268"/>
        <v>0</v>
      </c>
      <c r="AQ969" s="89">
        <f t="shared" si="268"/>
        <v>0</v>
      </c>
      <c r="AR969" s="89">
        <f t="shared" si="268"/>
        <v>0</v>
      </c>
      <c r="AS969" s="89">
        <f t="shared" si="268"/>
        <v>0</v>
      </c>
      <c r="AT969" s="89">
        <f t="shared" si="268"/>
        <v>0</v>
      </c>
      <c r="AU969" s="89">
        <f t="shared" si="268"/>
        <v>0</v>
      </c>
      <c r="AV969" s="89">
        <f t="shared" si="268"/>
        <v>0</v>
      </c>
      <c r="AW969" s="89">
        <f t="shared" si="268"/>
        <v>0</v>
      </c>
      <c r="AX969" s="89">
        <f t="shared" si="268"/>
        <v>0</v>
      </c>
      <c r="AY969" s="89">
        <f t="shared" si="268"/>
        <v>0</v>
      </c>
      <c r="AZ969" s="89">
        <f t="shared" si="268"/>
        <v>0</v>
      </c>
      <c r="BA969" s="89">
        <f t="shared" si="268"/>
        <v>0</v>
      </c>
      <c r="BB969" s="89">
        <f t="shared" si="268"/>
        <v>0</v>
      </c>
      <c r="BC969" s="89">
        <f t="shared" si="268"/>
        <v>0</v>
      </c>
      <c r="BD969" s="89">
        <f t="shared" si="268"/>
        <v>0</v>
      </c>
      <c r="BE969" s="89">
        <f t="shared" si="268"/>
        <v>0</v>
      </c>
      <c r="BF969" s="89">
        <f t="shared" si="268"/>
        <v>0</v>
      </c>
      <c r="BG969" s="89">
        <f t="shared" si="268"/>
        <v>0</v>
      </c>
      <c r="BH969" s="89">
        <f t="shared" si="268"/>
        <v>0</v>
      </c>
      <c r="BI969" s="89">
        <f t="shared" si="268"/>
        <v>0</v>
      </c>
      <c r="BJ969" s="89">
        <f t="shared" si="268"/>
        <v>0</v>
      </c>
      <c r="BK969" s="89">
        <f t="shared" si="268"/>
        <v>0</v>
      </c>
      <c r="BL969" s="89">
        <f t="shared" si="268"/>
        <v>0</v>
      </c>
      <c r="BM969" s="89">
        <f t="shared" si="268"/>
        <v>0</v>
      </c>
      <c r="BN969" s="89">
        <f t="shared" si="268"/>
        <v>0</v>
      </c>
      <c r="BO969" s="89">
        <f t="shared" si="269"/>
        <v>0</v>
      </c>
      <c r="BP969" s="89">
        <f t="shared" si="269"/>
        <v>0</v>
      </c>
      <c r="BQ969" s="89">
        <f t="shared" si="269"/>
        <v>0</v>
      </c>
      <c r="BR969" s="89">
        <f t="shared" si="269"/>
        <v>0</v>
      </c>
      <c r="BS969" s="89">
        <f t="shared" si="269"/>
        <v>0</v>
      </c>
      <c r="BT969" s="89">
        <f t="shared" si="269"/>
        <v>0</v>
      </c>
      <c r="BU969" s="89">
        <f t="shared" si="269"/>
        <v>0</v>
      </c>
      <c r="BV969" s="89">
        <f t="shared" si="269"/>
        <v>0</v>
      </c>
      <c r="BW969" s="89">
        <f t="shared" si="269"/>
        <v>0</v>
      </c>
      <c r="BX969" s="89">
        <f t="shared" si="269"/>
        <v>0</v>
      </c>
      <c r="BY969" s="89">
        <f t="shared" si="269"/>
        <v>0</v>
      </c>
      <c r="BZ969" s="89">
        <f t="shared" si="269"/>
        <v>0</v>
      </c>
      <c r="CA969" s="89">
        <f t="shared" si="269"/>
        <v>0</v>
      </c>
      <c r="CB969" s="89">
        <f t="shared" si="269"/>
        <v>0</v>
      </c>
      <c r="CC969" s="89">
        <f t="shared" si="269"/>
        <v>0</v>
      </c>
      <c r="CD969" s="89">
        <f t="shared" si="269"/>
        <v>0</v>
      </c>
      <c r="CE969" s="89">
        <f t="shared" si="269"/>
        <v>0</v>
      </c>
      <c r="CF969" s="89">
        <f t="shared" si="269"/>
        <v>0</v>
      </c>
      <c r="CG969" s="89">
        <f t="shared" si="269"/>
        <v>0</v>
      </c>
      <c r="CH969" s="89">
        <f t="shared" si="269"/>
        <v>0</v>
      </c>
      <c r="CI969" s="89">
        <f t="shared" si="269"/>
        <v>0</v>
      </c>
      <c r="CJ969" s="89">
        <f t="shared" si="269"/>
        <v>0</v>
      </c>
      <c r="CK969" s="89">
        <f t="shared" si="269"/>
        <v>0</v>
      </c>
      <c r="CL969" s="89">
        <f t="shared" si="269"/>
        <v>0</v>
      </c>
      <c r="CM969" s="89">
        <f t="shared" si="269"/>
        <v>0</v>
      </c>
      <c r="CN969" s="89">
        <f t="shared" si="269"/>
        <v>0</v>
      </c>
      <c r="CO969" s="89">
        <f t="shared" si="269"/>
        <v>0</v>
      </c>
      <c r="CP969" s="89">
        <f t="shared" si="269"/>
        <v>0</v>
      </c>
      <c r="CQ969" s="89">
        <f t="shared" si="269"/>
        <v>0</v>
      </c>
    </row>
    <row r="970" spans="1:95" s="89" customFormat="1" hidden="1" x14ac:dyDescent="0.25">
      <c r="A970" s="90" t="s">
        <v>420</v>
      </c>
      <c r="B970" s="91">
        <f>'[1]Base produits'!C362</f>
        <v>0</v>
      </c>
      <c r="C970" s="89">
        <f t="shared" si="268"/>
        <v>0</v>
      </c>
      <c r="D970" s="89">
        <f t="shared" si="268"/>
        <v>0</v>
      </c>
      <c r="E970" s="89">
        <f t="shared" si="268"/>
        <v>0</v>
      </c>
      <c r="F970" s="89">
        <f t="shared" si="268"/>
        <v>0</v>
      </c>
      <c r="G970" s="89">
        <f t="shared" si="268"/>
        <v>0</v>
      </c>
      <c r="H970" s="89">
        <f t="shared" si="268"/>
        <v>0</v>
      </c>
      <c r="I970" s="89">
        <f t="shared" si="268"/>
        <v>0</v>
      </c>
      <c r="J970" s="89">
        <f t="shared" si="268"/>
        <v>0</v>
      </c>
      <c r="K970" s="89">
        <f t="shared" si="268"/>
        <v>0</v>
      </c>
      <c r="L970" s="89">
        <f t="shared" si="268"/>
        <v>0</v>
      </c>
      <c r="M970" s="89">
        <f t="shared" si="268"/>
        <v>0</v>
      </c>
      <c r="N970" s="89">
        <f t="shared" si="268"/>
        <v>0</v>
      </c>
      <c r="O970" s="89">
        <f t="shared" si="268"/>
        <v>0</v>
      </c>
      <c r="P970" s="89">
        <f t="shared" si="268"/>
        <v>0</v>
      </c>
      <c r="Q970" s="89">
        <f t="shared" si="268"/>
        <v>0</v>
      </c>
      <c r="R970" s="89">
        <f t="shared" si="268"/>
        <v>0</v>
      </c>
      <c r="S970" s="89">
        <f t="shared" si="268"/>
        <v>0</v>
      </c>
      <c r="T970" s="89">
        <f t="shared" si="268"/>
        <v>0</v>
      </c>
      <c r="U970" s="89">
        <f t="shared" si="268"/>
        <v>0</v>
      </c>
      <c r="V970" s="89">
        <f t="shared" si="268"/>
        <v>0</v>
      </c>
      <c r="W970" s="89">
        <f t="shared" si="268"/>
        <v>0</v>
      </c>
      <c r="X970" s="89">
        <f t="shared" si="268"/>
        <v>0</v>
      </c>
      <c r="Y970" s="89">
        <f t="shared" si="268"/>
        <v>0</v>
      </c>
      <c r="Z970" s="89">
        <f t="shared" si="268"/>
        <v>0</v>
      </c>
      <c r="AA970" s="89">
        <f t="shared" si="268"/>
        <v>0</v>
      </c>
      <c r="AB970" s="89">
        <f t="shared" si="268"/>
        <v>0</v>
      </c>
      <c r="AC970" s="89">
        <f t="shared" si="268"/>
        <v>0</v>
      </c>
      <c r="AD970" s="89">
        <f t="shared" si="268"/>
        <v>0</v>
      </c>
      <c r="AE970" s="89">
        <f t="shared" si="268"/>
        <v>0</v>
      </c>
      <c r="AF970" s="89">
        <f t="shared" si="268"/>
        <v>0</v>
      </c>
      <c r="AG970" s="89">
        <f t="shared" si="268"/>
        <v>0</v>
      </c>
      <c r="AH970" s="89">
        <f t="shared" si="268"/>
        <v>0</v>
      </c>
      <c r="AI970" s="89">
        <f t="shared" si="268"/>
        <v>0</v>
      </c>
      <c r="AJ970" s="89">
        <f t="shared" si="268"/>
        <v>0</v>
      </c>
      <c r="AK970" s="89">
        <f t="shared" si="268"/>
        <v>0</v>
      </c>
      <c r="AL970" s="89">
        <f t="shared" si="268"/>
        <v>0</v>
      </c>
      <c r="AM970" s="89">
        <f t="shared" si="268"/>
        <v>0</v>
      </c>
      <c r="AN970" s="89">
        <f t="shared" si="268"/>
        <v>0</v>
      </c>
      <c r="AO970" s="89">
        <f t="shared" si="268"/>
        <v>0</v>
      </c>
      <c r="AP970" s="89">
        <f t="shared" si="268"/>
        <v>0</v>
      </c>
      <c r="AQ970" s="89">
        <f t="shared" si="268"/>
        <v>0</v>
      </c>
      <c r="AR970" s="89">
        <f t="shared" si="268"/>
        <v>0</v>
      </c>
      <c r="AS970" s="89">
        <f t="shared" si="268"/>
        <v>0</v>
      </c>
      <c r="AT970" s="89">
        <f t="shared" si="268"/>
        <v>0</v>
      </c>
      <c r="AU970" s="89">
        <f t="shared" si="268"/>
        <v>0</v>
      </c>
      <c r="AV970" s="89">
        <f t="shared" si="268"/>
        <v>0</v>
      </c>
      <c r="AW970" s="89">
        <f t="shared" si="268"/>
        <v>0</v>
      </c>
      <c r="AX970" s="89">
        <f t="shared" si="268"/>
        <v>0</v>
      </c>
      <c r="AY970" s="89">
        <f t="shared" si="268"/>
        <v>0</v>
      </c>
      <c r="AZ970" s="89">
        <f t="shared" si="268"/>
        <v>0</v>
      </c>
      <c r="BA970" s="89">
        <f t="shared" si="268"/>
        <v>0</v>
      </c>
      <c r="BB970" s="89">
        <f t="shared" si="268"/>
        <v>0</v>
      </c>
      <c r="BC970" s="89">
        <f t="shared" si="268"/>
        <v>0</v>
      </c>
      <c r="BD970" s="89">
        <f t="shared" si="268"/>
        <v>0</v>
      </c>
      <c r="BE970" s="89">
        <f t="shared" si="268"/>
        <v>0</v>
      </c>
      <c r="BF970" s="89">
        <f t="shared" si="268"/>
        <v>0</v>
      </c>
      <c r="BG970" s="89">
        <f t="shared" si="268"/>
        <v>0</v>
      </c>
      <c r="BH970" s="89">
        <f t="shared" si="268"/>
        <v>0</v>
      </c>
      <c r="BI970" s="89">
        <f t="shared" si="268"/>
        <v>0</v>
      </c>
      <c r="BJ970" s="89">
        <f t="shared" si="268"/>
        <v>0</v>
      </c>
      <c r="BK970" s="89">
        <f t="shared" si="268"/>
        <v>0</v>
      </c>
      <c r="BL970" s="89">
        <f t="shared" si="268"/>
        <v>0</v>
      </c>
      <c r="BM970" s="89">
        <f t="shared" si="268"/>
        <v>0</v>
      </c>
      <c r="BN970" s="89">
        <f t="shared" si="268"/>
        <v>0</v>
      </c>
      <c r="BO970" s="89">
        <f t="shared" si="269"/>
        <v>0</v>
      </c>
      <c r="BP970" s="89">
        <f t="shared" si="269"/>
        <v>0</v>
      </c>
      <c r="BQ970" s="89">
        <f t="shared" si="269"/>
        <v>0</v>
      </c>
      <c r="BR970" s="89">
        <f t="shared" si="269"/>
        <v>0</v>
      </c>
      <c r="BS970" s="89">
        <f t="shared" si="269"/>
        <v>0</v>
      </c>
      <c r="BT970" s="89">
        <f t="shared" si="269"/>
        <v>0</v>
      </c>
      <c r="BU970" s="89">
        <f t="shared" si="269"/>
        <v>0</v>
      </c>
      <c r="BV970" s="89">
        <f t="shared" si="269"/>
        <v>0</v>
      </c>
      <c r="BW970" s="89">
        <f t="shared" si="269"/>
        <v>0</v>
      </c>
      <c r="BX970" s="89">
        <f t="shared" si="269"/>
        <v>0</v>
      </c>
      <c r="BY970" s="89">
        <f t="shared" si="269"/>
        <v>0</v>
      </c>
      <c r="BZ970" s="89">
        <f t="shared" si="269"/>
        <v>0</v>
      </c>
      <c r="CA970" s="89">
        <f t="shared" si="269"/>
        <v>0</v>
      </c>
      <c r="CB970" s="89">
        <f t="shared" si="269"/>
        <v>0</v>
      </c>
      <c r="CC970" s="89">
        <f t="shared" si="269"/>
        <v>0</v>
      </c>
      <c r="CD970" s="89">
        <f t="shared" si="269"/>
        <v>0</v>
      </c>
      <c r="CE970" s="89">
        <f t="shared" si="269"/>
        <v>0</v>
      </c>
      <c r="CF970" s="89">
        <f t="shared" si="269"/>
        <v>0</v>
      </c>
      <c r="CG970" s="89">
        <f t="shared" si="269"/>
        <v>0</v>
      </c>
      <c r="CH970" s="89">
        <f t="shared" si="269"/>
        <v>0</v>
      </c>
      <c r="CI970" s="89">
        <f t="shared" si="269"/>
        <v>0</v>
      </c>
      <c r="CJ970" s="89">
        <f t="shared" si="269"/>
        <v>0</v>
      </c>
      <c r="CK970" s="89">
        <f t="shared" si="269"/>
        <v>0</v>
      </c>
      <c r="CL970" s="89">
        <f t="shared" si="269"/>
        <v>0</v>
      </c>
      <c r="CM970" s="89">
        <f t="shared" si="269"/>
        <v>0</v>
      </c>
      <c r="CN970" s="89">
        <f t="shared" si="269"/>
        <v>0</v>
      </c>
      <c r="CO970" s="89">
        <f t="shared" si="269"/>
        <v>0</v>
      </c>
      <c r="CP970" s="89">
        <f t="shared" si="269"/>
        <v>0</v>
      </c>
      <c r="CQ970" s="89">
        <f t="shared" si="269"/>
        <v>0</v>
      </c>
    </row>
    <row r="971" spans="1:95" s="89" customFormat="1" hidden="1" x14ac:dyDescent="0.25">
      <c r="A971" s="90" t="s">
        <v>421</v>
      </c>
      <c r="B971" s="91">
        <f>'[1]Base produits'!C363</f>
        <v>0</v>
      </c>
      <c r="C971" s="89">
        <f t="shared" si="268"/>
        <v>0</v>
      </c>
      <c r="D971" s="89">
        <f t="shared" si="268"/>
        <v>0</v>
      </c>
      <c r="E971" s="89">
        <f t="shared" si="268"/>
        <v>0</v>
      </c>
      <c r="F971" s="89">
        <f t="shared" si="268"/>
        <v>0</v>
      </c>
      <c r="G971" s="89">
        <f t="shared" si="268"/>
        <v>0</v>
      </c>
      <c r="H971" s="89">
        <f t="shared" si="268"/>
        <v>0</v>
      </c>
      <c r="I971" s="89">
        <f t="shared" si="268"/>
        <v>0</v>
      </c>
      <c r="J971" s="89">
        <f t="shared" si="268"/>
        <v>0</v>
      </c>
      <c r="K971" s="89">
        <f t="shared" si="268"/>
        <v>0</v>
      </c>
      <c r="L971" s="89">
        <f t="shared" si="268"/>
        <v>0</v>
      </c>
      <c r="M971" s="89">
        <f t="shared" si="268"/>
        <v>0</v>
      </c>
      <c r="N971" s="89">
        <f t="shared" si="268"/>
        <v>0</v>
      </c>
      <c r="O971" s="89">
        <f t="shared" si="268"/>
        <v>0</v>
      </c>
      <c r="P971" s="89">
        <f t="shared" si="268"/>
        <v>0</v>
      </c>
      <c r="Q971" s="89">
        <f t="shared" si="268"/>
        <v>0</v>
      </c>
      <c r="R971" s="89">
        <f t="shared" si="268"/>
        <v>0</v>
      </c>
      <c r="S971" s="89">
        <f t="shared" si="268"/>
        <v>0</v>
      </c>
      <c r="T971" s="89">
        <f t="shared" si="268"/>
        <v>0</v>
      </c>
      <c r="U971" s="89">
        <f t="shared" si="268"/>
        <v>0</v>
      </c>
      <c r="V971" s="89">
        <f t="shared" si="268"/>
        <v>0</v>
      </c>
      <c r="W971" s="89">
        <f t="shared" si="268"/>
        <v>0</v>
      </c>
      <c r="X971" s="89">
        <f t="shared" si="268"/>
        <v>0</v>
      </c>
      <c r="Y971" s="89">
        <f t="shared" si="268"/>
        <v>0</v>
      </c>
      <c r="Z971" s="89">
        <f t="shared" si="268"/>
        <v>0</v>
      </c>
      <c r="AA971" s="89">
        <f t="shared" si="268"/>
        <v>0</v>
      </c>
      <c r="AB971" s="89">
        <f t="shared" si="268"/>
        <v>0</v>
      </c>
      <c r="AC971" s="89">
        <f t="shared" si="268"/>
        <v>0</v>
      </c>
      <c r="AD971" s="89">
        <f t="shared" si="268"/>
        <v>0</v>
      </c>
      <c r="AE971" s="89">
        <f t="shared" si="268"/>
        <v>0</v>
      </c>
      <c r="AF971" s="89">
        <f t="shared" si="268"/>
        <v>0</v>
      </c>
      <c r="AG971" s="89">
        <f t="shared" si="268"/>
        <v>0</v>
      </c>
      <c r="AH971" s="89">
        <f t="shared" si="268"/>
        <v>0</v>
      </c>
      <c r="AI971" s="89">
        <f t="shared" si="268"/>
        <v>0</v>
      </c>
      <c r="AJ971" s="89">
        <f t="shared" si="268"/>
        <v>0</v>
      </c>
      <c r="AK971" s="89">
        <f t="shared" si="268"/>
        <v>0</v>
      </c>
      <c r="AL971" s="89">
        <f t="shared" si="268"/>
        <v>0</v>
      </c>
      <c r="AM971" s="89">
        <f t="shared" si="268"/>
        <v>0</v>
      </c>
      <c r="AN971" s="89">
        <f t="shared" si="268"/>
        <v>0</v>
      </c>
      <c r="AO971" s="89">
        <f t="shared" si="268"/>
        <v>0</v>
      </c>
      <c r="AP971" s="89">
        <f t="shared" si="268"/>
        <v>0</v>
      </c>
      <c r="AQ971" s="89">
        <f t="shared" si="268"/>
        <v>0</v>
      </c>
      <c r="AR971" s="89">
        <f t="shared" si="268"/>
        <v>0</v>
      </c>
      <c r="AS971" s="89">
        <f t="shared" si="268"/>
        <v>0</v>
      </c>
      <c r="AT971" s="89">
        <f t="shared" si="268"/>
        <v>0</v>
      </c>
      <c r="AU971" s="89">
        <f t="shared" si="268"/>
        <v>0</v>
      </c>
      <c r="AV971" s="89">
        <f t="shared" si="268"/>
        <v>0</v>
      </c>
      <c r="AW971" s="89">
        <f t="shared" si="268"/>
        <v>0</v>
      </c>
      <c r="AX971" s="89">
        <f t="shared" si="268"/>
        <v>0</v>
      </c>
      <c r="AY971" s="89">
        <f t="shared" si="268"/>
        <v>0</v>
      </c>
      <c r="AZ971" s="89">
        <f t="shared" si="268"/>
        <v>0</v>
      </c>
      <c r="BA971" s="89">
        <f t="shared" si="268"/>
        <v>0</v>
      </c>
      <c r="BB971" s="89">
        <f t="shared" si="268"/>
        <v>0</v>
      </c>
      <c r="BC971" s="89">
        <f t="shared" si="268"/>
        <v>0</v>
      </c>
      <c r="BD971" s="89">
        <f t="shared" si="268"/>
        <v>0</v>
      </c>
      <c r="BE971" s="89">
        <f t="shared" si="268"/>
        <v>0</v>
      </c>
      <c r="BF971" s="89">
        <f t="shared" si="268"/>
        <v>0</v>
      </c>
      <c r="BG971" s="89">
        <f t="shared" si="268"/>
        <v>0</v>
      </c>
      <c r="BH971" s="89">
        <f t="shared" si="268"/>
        <v>0</v>
      </c>
      <c r="BI971" s="89">
        <f t="shared" si="268"/>
        <v>0</v>
      </c>
      <c r="BJ971" s="89">
        <f t="shared" si="268"/>
        <v>0</v>
      </c>
      <c r="BK971" s="89">
        <f t="shared" si="268"/>
        <v>0</v>
      </c>
      <c r="BL971" s="89">
        <f t="shared" si="268"/>
        <v>0</v>
      </c>
      <c r="BM971" s="89">
        <f t="shared" si="268"/>
        <v>0</v>
      </c>
      <c r="BN971" s="89">
        <f t="shared" ref="BN971" si="270">BN367*$B971</f>
        <v>0</v>
      </c>
      <c r="BO971" s="89">
        <f t="shared" si="269"/>
        <v>0</v>
      </c>
      <c r="BP971" s="89">
        <f t="shared" si="269"/>
        <v>0</v>
      </c>
      <c r="BQ971" s="89">
        <f t="shared" si="269"/>
        <v>0</v>
      </c>
      <c r="BR971" s="89">
        <f t="shared" si="269"/>
        <v>0</v>
      </c>
      <c r="BS971" s="89">
        <f t="shared" si="269"/>
        <v>0</v>
      </c>
      <c r="BT971" s="89">
        <f t="shared" si="269"/>
        <v>0</v>
      </c>
      <c r="BU971" s="89">
        <f t="shared" si="269"/>
        <v>0</v>
      </c>
      <c r="BV971" s="89">
        <f t="shared" si="269"/>
        <v>0</v>
      </c>
      <c r="BW971" s="89">
        <f t="shared" si="269"/>
        <v>0</v>
      </c>
      <c r="BX971" s="89">
        <f t="shared" si="269"/>
        <v>0</v>
      </c>
      <c r="BY971" s="89">
        <f t="shared" si="269"/>
        <v>0</v>
      </c>
      <c r="BZ971" s="89">
        <f t="shared" si="269"/>
        <v>0</v>
      </c>
      <c r="CA971" s="89">
        <f t="shared" si="269"/>
        <v>0</v>
      </c>
      <c r="CB971" s="89">
        <f t="shared" si="269"/>
        <v>0</v>
      </c>
      <c r="CC971" s="89">
        <f t="shared" si="269"/>
        <v>0</v>
      </c>
      <c r="CD971" s="89">
        <f t="shared" si="269"/>
        <v>0</v>
      </c>
      <c r="CE971" s="89">
        <f t="shared" si="269"/>
        <v>0</v>
      </c>
      <c r="CF971" s="89">
        <f t="shared" si="269"/>
        <v>0</v>
      </c>
      <c r="CG971" s="89">
        <f t="shared" si="269"/>
        <v>0</v>
      </c>
      <c r="CH971" s="89">
        <f t="shared" si="269"/>
        <v>0</v>
      </c>
      <c r="CI971" s="89">
        <f t="shared" si="269"/>
        <v>0</v>
      </c>
      <c r="CJ971" s="89">
        <f t="shared" si="269"/>
        <v>0</v>
      </c>
      <c r="CK971" s="89">
        <f t="shared" si="269"/>
        <v>0</v>
      </c>
      <c r="CL971" s="89">
        <f t="shared" si="269"/>
        <v>0</v>
      </c>
      <c r="CM971" s="89">
        <f t="shared" si="269"/>
        <v>0</v>
      </c>
      <c r="CN971" s="89">
        <f t="shared" si="269"/>
        <v>0</v>
      </c>
      <c r="CO971" s="89">
        <f t="shared" si="269"/>
        <v>0</v>
      </c>
      <c r="CP971" s="89">
        <f t="shared" si="269"/>
        <v>0</v>
      </c>
      <c r="CQ971" s="89">
        <f t="shared" si="269"/>
        <v>0</v>
      </c>
    </row>
    <row r="972" spans="1:95" s="89" customFormat="1" hidden="1" x14ac:dyDescent="0.25">
      <c r="A972" s="90" t="s">
        <v>422</v>
      </c>
      <c r="B972" s="91">
        <f>'[1]Base produits'!C364</f>
        <v>0</v>
      </c>
      <c r="C972" s="89">
        <f t="shared" ref="C972:BN975" si="271">C368*$B972</f>
        <v>0</v>
      </c>
      <c r="D972" s="89">
        <f t="shared" si="271"/>
        <v>0</v>
      </c>
      <c r="E972" s="89">
        <f t="shared" si="271"/>
        <v>0</v>
      </c>
      <c r="F972" s="89">
        <f t="shared" si="271"/>
        <v>0</v>
      </c>
      <c r="G972" s="89">
        <f t="shared" si="271"/>
        <v>0</v>
      </c>
      <c r="H972" s="89">
        <f t="shared" si="271"/>
        <v>0</v>
      </c>
      <c r="I972" s="89">
        <f t="shared" si="271"/>
        <v>0</v>
      </c>
      <c r="J972" s="89">
        <f t="shared" si="271"/>
        <v>0</v>
      </c>
      <c r="K972" s="89">
        <f t="shared" si="271"/>
        <v>0</v>
      </c>
      <c r="L972" s="89">
        <f t="shared" si="271"/>
        <v>0</v>
      </c>
      <c r="M972" s="89">
        <f t="shared" si="271"/>
        <v>0</v>
      </c>
      <c r="N972" s="89">
        <f t="shared" si="271"/>
        <v>0</v>
      </c>
      <c r="O972" s="89">
        <f t="shared" si="271"/>
        <v>0</v>
      </c>
      <c r="P972" s="89">
        <f t="shared" si="271"/>
        <v>0</v>
      </c>
      <c r="Q972" s="89">
        <f t="shared" si="271"/>
        <v>0</v>
      </c>
      <c r="R972" s="89">
        <f t="shared" si="271"/>
        <v>0</v>
      </c>
      <c r="S972" s="89">
        <f t="shared" si="271"/>
        <v>0</v>
      </c>
      <c r="T972" s="89">
        <f t="shared" si="271"/>
        <v>0</v>
      </c>
      <c r="U972" s="89">
        <f t="shared" si="271"/>
        <v>0</v>
      </c>
      <c r="V972" s="89">
        <f t="shared" si="271"/>
        <v>0</v>
      </c>
      <c r="W972" s="89">
        <f t="shared" si="271"/>
        <v>0</v>
      </c>
      <c r="X972" s="89">
        <f t="shared" si="271"/>
        <v>0</v>
      </c>
      <c r="Y972" s="89">
        <f t="shared" si="271"/>
        <v>0</v>
      </c>
      <c r="Z972" s="89">
        <f t="shared" si="271"/>
        <v>0</v>
      </c>
      <c r="AA972" s="89">
        <f t="shared" si="271"/>
        <v>0</v>
      </c>
      <c r="AB972" s="89">
        <f t="shared" si="271"/>
        <v>0</v>
      </c>
      <c r="AC972" s="89">
        <f t="shared" si="271"/>
        <v>0</v>
      </c>
      <c r="AD972" s="89">
        <f t="shared" si="271"/>
        <v>0</v>
      </c>
      <c r="AE972" s="89">
        <f t="shared" si="271"/>
        <v>0</v>
      </c>
      <c r="AF972" s="89">
        <f t="shared" si="271"/>
        <v>0</v>
      </c>
      <c r="AG972" s="89">
        <f t="shared" si="271"/>
        <v>0</v>
      </c>
      <c r="AH972" s="89">
        <f t="shared" si="271"/>
        <v>0</v>
      </c>
      <c r="AI972" s="89">
        <f t="shared" si="271"/>
        <v>0</v>
      </c>
      <c r="AJ972" s="89">
        <f t="shared" si="271"/>
        <v>0</v>
      </c>
      <c r="AK972" s="89">
        <f t="shared" si="271"/>
        <v>0</v>
      </c>
      <c r="AL972" s="89">
        <f t="shared" si="271"/>
        <v>0</v>
      </c>
      <c r="AM972" s="89">
        <f t="shared" si="271"/>
        <v>0</v>
      </c>
      <c r="AN972" s="89">
        <f t="shared" si="271"/>
        <v>0</v>
      </c>
      <c r="AO972" s="89">
        <f t="shared" si="271"/>
        <v>0</v>
      </c>
      <c r="AP972" s="89">
        <f t="shared" si="271"/>
        <v>0</v>
      </c>
      <c r="AQ972" s="89">
        <f t="shared" si="271"/>
        <v>0</v>
      </c>
      <c r="AR972" s="89">
        <f t="shared" si="271"/>
        <v>0</v>
      </c>
      <c r="AS972" s="89">
        <f t="shared" si="271"/>
        <v>0</v>
      </c>
      <c r="AT972" s="89">
        <f t="shared" si="271"/>
        <v>0</v>
      </c>
      <c r="AU972" s="89">
        <f t="shared" si="271"/>
        <v>0</v>
      </c>
      <c r="AV972" s="89">
        <f t="shared" si="271"/>
        <v>0</v>
      </c>
      <c r="AW972" s="89">
        <f t="shared" si="271"/>
        <v>0</v>
      </c>
      <c r="AX972" s="89">
        <f t="shared" si="271"/>
        <v>0</v>
      </c>
      <c r="AY972" s="89">
        <f t="shared" si="271"/>
        <v>0</v>
      </c>
      <c r="AZ972" s="89">
        <f t="shared" si="271"/>
        <v>0</v>
      </c>
      <c r="BA972" s="89">
        <f t="shared" si="271"/>
        <v>0</v>
      </c>
      <c r="BB972" s="89">
        <f t="shared" si="271"/>
        <v>0</v>
      </c>
      <c r="BC972" s="89">
        <f t="shared" si="271"/>
        <v>0</v>
      </c>
      <c r="BD972" s="89">
        <f t="shared" si="271"/>
        <v>0</v>
      </c>
      <c r="BE972" s="89">
        <f t="shared" si="271"/>
        <v>0</v>
      </c>
      <c r="BF972" s="89">
        <f t="shared" si="271"/>
        <v>0</v>
      </c>
      <c r="BG972" s="89">
        <f t="shared" si="271"/>
        <v>0</v>
      </c>
      <c r="BH972" s="89">
        <f t="shared" si="271"/>
        <v>0</v>
      </c>
      <c r="BI972" s="89">
        <f t="shared" si="271"/>
        <v>0</v>
      </c>
      <c r="BJ972" s="89">
        <f t="shared" si="271"/>
        <v>0</v>
      </c>
      <c r="BK972" s="89">
        <f t="shared" si="271"/>
        <v>0</v>
      </c>
      <c r="BL972" s="89">
        <f t="shared" si="271"/>
        <v>0</v>
      </c>
      <c r="BM972" s="89">
        <f t="shared" si="271"/>
        <v>0</v>
      </c>
      <c r="BN972" s="89">
        <f t="shared" si="271"/>
        <v>0</v>
      </c>
      <c r="BO972" s="89">
        <f t="shared" ref="BO972:CQ975" si="272">BO368*$B972</f>
        <v>0</v>
      </c>
      <c r="BP972" s="89">
        <f t="shared" si="272"/>
        <v>0</v>
      </c>
      <c r="BQ972" s="89">
        <f t="shared" si="272"/>
        <v>0</v>
      </c>
      <c r="BR972" s="89">
        <f t="shared" si="272"/>
        <v>0</v>
      </c>
      <c r="BS972" s="89">
        <f t="shared" si="272"/>
        <v>0</v>
      </c>
      <c r="BT972" s="89">
        <f t="shared" si="272"/>
        <v>0</v>
      </c>
      <c r="BU972" s="89">
        <f t="shared" si="272"/>
        <v>0</v>
      </c>
      <c r="BV972" s="89">
        <f t="shared" si="272"/>
        <v>0</v>
      </c>
      <c r="BW972" s="89">
        <f t="shared" si="272"/>
        <v>0</v>
      </c>
      <c r="BX972" s="89">
        <f t="shared" si="272"/>
        <v>0</v>
      </c>
      <c r="BY972" s="89">
        <f t="shared" si="272"/>
        <v>0</v>
      </c>
      <c r="BZ972" s="89">
        <f t="shared" si="272"/>
        <v>0</v>
      </c>
      <c r="CA972" s="89">
        <f t="shared" si="272"/>
        <v>0</v>
      </c>
      <c r="CB972" s="89">
        <f t="shared" si="272"/>
        <v>0</v>
      </c>
      <c r="CC972" s="89">
        <f t="shared" si="272"/>
        <v>0</v>
      </c>
      <c r="CD972" s="89">
        <f t="shared" si="272"/>
        <v>0</v>
      </c>
      <c r="CE972" s="89">
        <f t="shared" si="272"/>
        <v>0</v>
      </c>
      <c r="CF972" s="89">
        <f t="shared" si="272"/>
        <v>0</v>
      </c>
      <c r="CG972" s="89">
        <f t="shared" si="272"/>
        <v>0</v>
      </c>
      <c r="CH972" s="89">
        <f t="shared" si="272"/>
        <v>0</v>
      </c>
      <c r="CI972" s="89">
        <f t="shared" si="272"/>
        <v>0</v>
      </c>
      <c r="CJ972" s="89">
        <f t="shared" si="272"/>
        <v>0</v>
      </c>
      <c r="CK972" s="89">
        <f t="shared" si="272"/>
        <v>0</v>
      </c>
      <c r="CL972" s="89">
        <f t="shared" si="272"/>
        <v>0</v>
      </c>
      <c r="CM972" s="89">
        <f t="shared" si="272"/>
        <v>0</v>
      </c>
      <c r="CN972" s="89">
        <f t="shared" si="272"/>
        <v>0</v>
      </c>
      <c r="CO972" s="89">
        <f t="shared" si="272"/>
        <v>0</v>
      </c>
      <c r="CP972" s="89">
        <f t="shared" si="272"/>
        <v>0</v>
      </c>
      <c r="CQ972" s="89">
        <f t="shared" si="272"/>
        <v>0</v>
      </c>
    </row>
    <row r="973" spans="1:95" s="89" customFormat="1" hidden="1" x14ac:dyDescent="0.25">
      <c r="A973" s="90" t="s">
        <v>423</v>
      </c>
      <c r="B973" s="91">
        <f>'[1]Base produits'!C365</f>
        <v>0</v>
      </c>
      <c r="C973" s="89">
        <f t="shared" si="271"/>
        <v>0</v>
      </c>
      <c r="D973" s="89">
        <f t="shared" si="271"/>
        <v>0</v>
      </c>
      <c r="E973" s="89">
        <f t="shared" si="271"/>
        <v>0</v>
      </c>
      <c r="F973" s="89">
        <f t="shared" si="271"/>
        <v>0</v>
      </c>
      <c r="G973" s="89">
        <f t="shared" si="271"/>
        <v>0</v>
      </c>
      <c r="H973" s="89">
        <f t="shared" si="271"/>
        <v>0</v>
      </c>
      <c r="I973" s="89">
        <f t="shared" si="271"/>
        <v>0</v>
      </c>
      <c r="J973" s="89">
        <f t="shared" si="271"/>
        <v>0</v>
      </c>
      <c r="K973" s="89">
        <f t="shared" si="271"/>
        <v>0</v>
      </c>
      <c r="L973" s="89">
        <f t="shared" si="271"/>
        <v>0</v>
      </c>
      <c r="M973" s="89">
        <f t="shared" si="271"/>
        <v>0</v>
      </c>
      <c r="N973" s="89">
        <f t="shared" si="271"/>
        <v>0</v>
      </c>
      <c r="O973" s="89">
        <f t="shared" si="271"/>
        <v>0</v>
      </c>
      <c r="P973" s="89">
        <f t="shared" si="271"/>
        <v>0</v>
      </c>
      <c r="Q973" s="89">
        <f t="shared" si="271"/>
        <v>0</v>
      </c>
      <c r="R973" s="89">
        <f t="shared" si="271"/>
        <v>0</v>
      </c>
      <c r="S973" s="89">
        <f t="shared" si="271"/>
        <v>0</v>
      </c>
      <c r="T973" s="89">
        <f t="shared" si="271"/>
        <v>0</v>
      </c>
      <c r="U973" s="89">
        <f t="shared" si="271"/>
        <v>0</v>
      </c>
      <c r="V973" s="89">
        <f t="shared" si="271"/>
        <v>0</v>
      </c>
      <c r="W973" s="89">
        <f t="shared" si="271"/>
        <v>0</v>
      </c>
      <c r="X973" s="89">
        <f t="shared" si="271"/>
        <v>0</v>
      </c>
      <c r="Y973" s="89">
        <f t="shared" si="271"/>
        <v>0</v>
      </c>
      <c r="Z973" s="89">
        <f t="shared" si="271"/>
        <v>0</v>
      </c>
      <c r="AA973" s="89">
        <f t="shared" si="271"/>
        <v>0</v>
      </c>
      <c r="AB973" s="89">
        <f t="shared" si="271"/>
        <v>0</v>
      </c>
      <c r="AC973" s="89">
        <f t="shared" si="271"/>
        <v>0</v>
      </c>
      <c r="AD973" s="89">
        <f t="shared" si="271"/>
        <v>0</v>
      </c>
      <c r="AE973" s="89">
        <f t="shared" si="271"/>
        <v>0</v>
      </c>
      <c r="AF973" s="89">
        <f t="shared" si="271"/>
        <v>0</v>
      </c>
      <c r="AG973" s="89">
        <f t="shared" si="271"/>
        <v>0</v>
      </c>
      <c r="AH973" s="89">
        <f t="shared" si="271"/>
        <v>0</v>
      </c>
      <c r="AI973" s="89">
        <f t="shared" si="271"/>
        <v>0</v>
      </c>
      <c r="AJ973" s="89">
        <f t="shared" si="271"/>
        <v>0</v>
      </c>
      <c r="AK973" s="89">
        <f t="shared" si="271"/>
        <v>0</v>
      </c>
      <c r="AL973" s="89">
        <f t="shared" si="271"/>
        <v>0</v>
      </c>
      <c r="AM973" s="89">
        <f t="shared" si="271"/>
        <v>0</v>
      </c>
      <c r="AN973" s="89">
        <f t="shared" si="271"/>
        <v>0</v>
      </c>
      <c r="AO973" s="89">
        <f t="shared" si="271"/>
        <v>0</v>
      </c>
      <c r="AP973" s="89">
        <f t="shared" si="271"/>
        <v>0</v>
      </c>
      <c r="AQ973" s="89">
        <f t="shared" si="271"/>
        <v>0</v>
      </c>
      <c r="AR973" s="89">
        <f t="shared" si="271"/>
        <v>0</v>
      </c>
      <c r="AS973" s="89">
        <f t="shared" si="271"/>
        <v>0</v>
      </c>
      <c r="AT973" s="89">
        <f t="shared" si="271"/>
        <v>0</v>
      </c>
      <c r="AU973" s="89">
        <f t="shared" si="271"/>
        <v>0</v>
      </c>
      <c r="AV973" s="89">
        <f t="shared" si="271"/>
        <v>0</v>
      </c>
      <c r="AW973" s="89">
        <f t="shared" si="271"/>
        <v>0</v>
      </c>
      <c r="AX973" s="89">
        <f t="shared" si="271"/>
        <v>0</v>
      </c>
      <c r="AY973" s="89">
        <f t="shared" si="271"/>
        <v>0</v>
      </c>
      <c r="AZ973" s="89">
        <f t="shared" si="271"/>
        <v>0</v>
      </c>
      <c r="BA973" s="89">
        <f t="shared" si="271"/>
        <v>0</v>
      </c>
      <c r="BB973" s="89">
        <f t="shared" si="271"/>
        <v>0</v>
      </c>
      <c r="BC973" s="89">
        <f t="shared" si="271"/>
        <v>0</v>
      </c>
      <c r="BD973" s="89">
        <f t="shared" si="271"/>
        <v>0</v>
      </c>
      <c r="BE973" s="89">
        <f t="shared" si="271"/>
        <v>0</v>
      </c>
      <c r="BF973" s="89">
        <f t="shared" si="271"/>
        <v>0</v>
      </c>
      <c r="BG973" s="89">
        <f t="shared" si="271"/>
        <v>0</v>
      </c>
      <c r="BH973" s="89">
        <f t="shared" si="271"/>
        <v>0</v>
      </c>
      <c r="BI973" s="89">
        <f t="shared" si="271"/>
        <v>0</v>
      </c>
      <c r="BJ973" s="89">
        <f t="shared" si="271"/>
        <v>0</v>
      </c>
      <c r="BK973" s="89">
        <f t="shared" si="271"/>
        <v>0</v>
      </c>
      <c r="BL973" s="89">
        <f t="shared" si="271"/>
        <v>0</v>
      </c>
      <c r="BM973" s="89">
        <f t="shared" si="271"/>
        <v>0</v>
      </c>
      <c r="BN973" s="89">
        <f t="shared" si="271"/>
        <v>0</v>
      </c>
      <c r="BO973" s="89">
        <f t="shared" si="272"/>
        <v>0</v>
      </c>
      <c r="BP973" s="89">
        <f t="shared" si="272"/>
        <v>0</v>
      </c>
      <c r="BQ973" s="89">
        <f t="shared" si="272"/>
        <v>0</v>
      </c>
      <c r="BR973" s="89">
        <f t="shared" si="272"/>
        <v>0</v>
      </c>
      <c r="BS973" s="89">
        <f t="shared" si="272"/>
        <v>0</v>
      </c>
      <c r="BT973" s="89">
        <f t="shared" si="272"/>
        <v>0</v>
      </c>
      <c r="BU973" s="89">
        <f t="shared" si="272"/>
        <v>0</v>
      </c>
      <c r="BV973" s="89">
        <f t="shared" si="272"/>
        <v>0</v>
      </c>
      <c r="BW973" s="89">
        <f t="shared" si="272"/>
        <v>0</v>
      </c>
      <c r="BX973" s="89">
        <f t="shared" si="272"/>
        <v>0</v>
      </c>
      <c r="BY973" s="89">
        <f t="shared" si="272"/>
        <v>0</v>
      </c>
      <c r="BZ973" s="89">
        <f t="shared" si="272"/>
        <v>0</v>
      </c>
      <c r="CA973" s="89">
        <f t="shared" si="272"/>
        <v>0</v>
      </c>
      <c r="CB973" s="89">
        <f t="shared" si="272"/>
        <v>0</v>
      </c>
      <c r="CC973" s="89">
        <f t="shared" si="272"/>
        <v>0</v>
      </c>
      <c r="CD973" s="89">
        <f t="shared" si="272"/>
        <v>0</v>
      </c>
      <c r="CE973" s="89">
        <f t="shared" si="272"/>
        <v>0</v>
      </c>
      <c r="CF973" s="89">
        <f t="shared" si="272"/>
        <v>0</v>
      </c>
      <c r="CG973" s="89">
        <f t="shared" si="272"/>
        <v>0</v>
      </c>
      <c r="CH973" s="89">
        <f t="shared" si="272"/>
        <v>0</v>
      </c>
      <c r="CI973" s="89">
        <f t="shared" si="272"/>
        <v>0</v>
      </c>
      <c r="CJ973" s="89">
        <f t="shared" si="272"/>
        <v>0</v>
      </c>
      <c r="CK973" s="89">
        <f t="shared" si="272"/>
        <v>0</v>
      </c>
      <c r="CL973" s="89">
        <f t="shared" si="272"/>
        <v>0</v>
      </c>
      <c r="CM973" s="89">
        <f t="shared" si="272"/>
        <v>0</v>
      </c>
      <c r="CN973" s="89">
        <f t="shared" si="272"/>
        <v>0</v>
      </c>
      <c r="CO973" s="89">
        <f t="shared" si="272"/>
        <v>0</v>
      </c>
      <c r="CP973" s="89">
        <f t="shared" si="272"/>
        <v>0</v>
      </c>
      <c r="CQ973" s="89">
        <f t="shared" si="272"/>
        <v>0</v>
      </c>
    </row>
    <row r="974" spans="1:95" s="89" customFormat="1" hidden="1" x14ac:dyDescent="0.25">
      <c r="A974" s="90" t="s">
        <v>424</v>
      </c>
      <c r="B974" s="91">
        <f>'[1]Base produits'!C366</f>
        <v>0</v>
      </c>
      <c r="C974" s="89">
        <f t="shared" si="271"/>
        <v>0</v>
      </c>
      <c r="D974" s="89">
        <f t="shared" si="271"/>
        <v>0</v>
      </c>
      <c r="E974" s="89">
        <f t="shared" si="271"/>
        <v>0</v>
      </c>
      <c r="F974" s="89">
        <f t="shared" si="271"/>
        <v>0</v>
      </c>
      <c r="G974" s="89">
        <f t="shared" si="271"/>
        <v>0</v>
      </c>
      <c r="H974" s="89">
        <f t="shared" si="271"/>
        <v>0</v>
      </c>
      <c r="I974" s="89">
        <f t="shared" si="271"/>
        <v>0</v>
      </c>
      <c r="J974" s="89">
        <f t="shared" si="271"/>
        <v>0</v>
      </c>
      <c r="K974" s="89">
        <f t="shared" si="271"/>
        <v>0</v>
      </c>
      <c r="L974" s="89">
        <f t="shared" si="271"/>
        <v>0</v>
      </c>
      <c r="M974" s="89">
        <f t="shared" si="271"/>
        <v>0</v>
      </c>
      <c r="N974" s="89">
        <f t="shared" si="271"/>
        <v>0</v>
      </c>
      <c r="O974" s="89">
        <f t="shared" si="271"/>
        <v>0</v>
      </c>
      <c r="P974" s="89">
        <f t="shared" si="271"/>
        <v>0</v>
      </c>
      <c r="Q974" s="89">
        <f t="shared" si="271"/>
        <v>0</v>
      </c>
      <c r="R974" s="89">
        <f t="shared" si="271"/>
        <v>0</v>
      </c>
      <c r="S974" s="89">
        <f t="shared" si="271"/>
        <v>0</v>
      </c>
      <c r="T974" s="89">
        <f t="shared" si="271"/>
        <v>0</v>
      </c>
      <c r="U974" s="89">
        <f t="shared" si="271"/>
        <v>0</v>
      </c>
      <c r="V974" s="89">
        <f t="shared" si="271"/>
        <v>0</v>
      </c>
      <c r="W974" s="89">
        <f t="shared" si="271"/>
        <v>0</v>
      </c>
      <c r="X974" s="89">
        <f t="shared" si="271"/>
        <v>0</v>
      </c>
      <c r="Y974" s="89">
        <f t="shared" si="271"/>
        <v>0</v>
      </c>
      <c r="Z974" s="89">
        <f t="shared" si="271"/>
        <v>0</v>
      </c>
      <c r="AA974" s="89">
        <f t="shared" si="271"/>
        <v>0</v>
      </c>
      <c r="AB974" s="89">
        <f t="shared" si="271"/>
        <v>0</v>
      </c>
      <c r="AC974" s="89">
        <f t="shared" si="271"/>
        <v>0</v>
      </c>
      <c r="AD974" s="89">
        <f t="shared" si="271"/>
        <v>0</v>
      </c>
      <c r="AE974" s="89">
        <f t="shared" si="271"/>
        <v>0</v>
      </c>
      <c r="AF974" s="89">
        <f t="shared" si="271"/>
        <v>0</v>
      </c>
      <c r="AG974" s="89">
        <f t="shared" si="271"/>
        <v>0</v>
      </c>
      <c r="AH974" s="89">
        <f t="shared" si="271"/>
        <v>0</v>
      </c>
      <c r="AI974" s="89">
        <f t="shared" si="271"/>
        <v>0</v>
      </c>
      <c r="AJ974" s="89">
        <f t="shared" si="271"/>
        <v>0</v>
      </c>
      <c r="AK974" s="89">
        <f t="shared" si="271"/>
        <v>0</v>
      </c>
      <c r="AL974" s="89">
        <f t="shared" si="271"/>
        <v>0</v>
      </c>
      <c r="AM974" s="89">
        <f t="shared" si="271"/>
        <v>0</v>
      </c>
      <c r="AN974" s="89">
        <f t="shared" si="271"/>
        <v>0</v>
      </c>
      <c r="AO974" s="89">
        <f t="shared" si="271"/>
        <v>0</v>
      </c>
      <c r="AP974" s="89">
        <f t="shared" si="271"/>
        <v>0</v>
      </c>
      <c r="AQ974" s="89">
        <f t="shared" si="271"/>
        <v>0</v>
      </c>
      <c r="AR974" s="89">
        <f t="shared" si="271"/>
        <v>0</v>
      </c>
      <c r="AS974" s="89">
        <f t="shared" si="271"/>
        <v>0</v>
      </c>
      <c r="AT974" s="89">
        <f t="shared" si="271"/>
        <v>0</v>
      </c>
      <c r="AU974" s="89">
        <f t="shared" si="271"/>
        <v>0</v>
      </c>
      <c r="AV974" s="89">
        <f t="shared" si="271"/>
        <v>0</v>
      </c>
      <c r="AW974" s="89">
        <f t="shared" si="271"/>
        <v>0</v>
      </c>
      <c r="AX974" s="89">
        <f t="shared" si="271"/>
        <v>0</v>
      </c>
      <c r="AY974" s="89">
        <f t="shared" si="271"/>
        <v>0</v>
      </c>
      <c r="AZ974" s="89">
        <f t="shared" si="271"/>
        <v>0</v>
      </c>
      <c r="BA974" s="89">
        <f t="shared" si="271"/>
        <v>0</v>
      </c>
      <c r="BB974" s="89">
        <f t="shared" si="271"/>
        <v>0</v>
      </c>
      <c r="BC974" s="89">
        <f t="shared" si="271"/>
        <v>0</v>
      </c>
      <c r="BD974" s="89">
        <f t="shared" si="271"/>
        <v>0</v>
      </c>
      <c r="BE974" s="89">
        <f t="shared" si="271"/>
        <v>0</v>
      </c>
      <c r="BF974" s="89">
        <f t="shared" si="271"/>
        <v>0</v>
      </c>
      <c r="BG974" s="89">
        <f t="shared" si="271"/>
        <v>0</v>
      </c>
      <c r="BH974" s="89">
        <f t="shared" si="271"/>
        <v>0</v>
      </c>
      <c r="BI974" s="89">
        <f t="shared" si="271"/>
        <v>0</v>
      </c>
      <c r="BJ974" s="89">
        <f t="shared" si="271"/>
        <v>0</v>
      </c>
      <c r="BK974" s="89">
        <f t="shared" si="271"/>
        <v>0</v>
      </c>
      <c r="BL974" s="89">
        <f t="shared" si="271"/>
        <v>0</v>
      </c>
      <c r="BM974" s="89">
        <f t="shared" si="271"/>
        <v>0</v>
      </c>
      <c r="BN974" s="89">
        <f t="shared" si="271"/>
        <v>0</v>
      </c>
      <c r="BO974" s="89">
        <f t="shared" si="272"/>
        <v>0</v>
      </c>
      <c r="BP974" s="89">
        <f t="shared" si="272"/>
        <v>0</v>
      </c>
      <c r="BQ974" s="89">
        <f t="shared" si="272"/>
        <v>0</v>
      </c>
      <c r="BR974" s="89">
        <f t="shared" si="272"/>
        <v>0</v>
      </c>
      <c r="BS974" s="89">
        <f t="shared" si="272"/>
        <v>0</v>
      </c>
      <c r="BT974" s="89">
        <f t="shared" si="272"/>
        <v>0</v>
      </c>
      <c r="BU974" s="89">
        <f t="shared" si="272"/>
        <v>0</v>
      </c>
      <c r="BV974" s="89">
        <f t="shared" si="272"/>
        <v>0</v>
      </c>
      <c r="BW974" s="89">
        <f t="shared" si="272"/>
        <v>0</v>
      </c>
      <c r="BX974" s="89">
        <f t="shared" si="272"/>
        <v>0</v>
      </c>
      <c r="BY974" s="89">
        <f t="shared" si="272"/>
        <v>0</v>
      </c>
      <c r="BZ974" s="89">
        <f t="shared" si="272"/>
        <v>0</v>
      </c>
      <c r="CA974" s="89">
        <f t="shared" si="272"/>
        <v>0</v>
      </c>
      <c r="CB974" s="89">
        <f t="shared" si="272"/>
        <v>0</v>
      </c>
      <c r="CC974" s="89">
        <f t="shared" si="272"/>
        <v>0</v>
      </c>
      <c r="CD974" s="89">
        <f t="shared" si="272"/>
        <v>0</v>
      </c>
      <c r="CE974" s="89">
        <f t="shared" si="272"/>
        <v>0</v>
      </c>
      <c r="CF974" s="89">
        <f t="shared" si="272"/>
        <v>0</v>
      </c>
      <c r="CG974" s="89">
        <f t="shared" si="272"/>
        <v>0</v>
      </c>
      <c r="CH974" s="89">
        <f t="shared" si="272"/>
        <v>0</v>
      </c>
      <c r="CI974" s="89">
        <f t="shared" si="272"/>
        <v>0</v>
      </c>
      <c r="CJ974" s="89">
        <f t="shared" si="272"/>
        <v>0</v>
      </c>
      <c r="CK974" s="89">
        <f t="shared" si="272"/>
        <v>0</v>
      </c>
      <c r="CL974" s="89">
        <f t="shared" si="272"/>
        <v>0</v>
      </c>
      <c r="CM974" s="89">
        <f t="shared" si="272"/>
        <v>0</v>
      </c>
      <c r="CN974" s="89">
        <f t="shared" si="272"/>
        <v>0</v>
      </c>
      <c r="CO974" s="89">
        <f t="shared" si="272"/>
        <v>0</v>
      </c>
      <c r="CP974" s="89">
        <f t="shared" si="272"/>
        <v>0</v>
      </c>
      <c r="CQ974" s="89">
        <f t="shared" si="272"/>
        <v>0</v>
      </c>
    </row>
    <row r="975" spans="1:95" s="89" customFormat="1" hidden="1" x14ac:dyDescent="0.25">
      <c r="A975" s="90" t="s">
        <v>425</v>
      </c>
      <c r="B975" s="91">
        <f>'[1]Base produits'!C367</f>
        <v>0</v>
      </c>
      <c r="C975" s="89">
        <f t="shared" si="271"/>
        <v>0</v>
      </c>
      <c r="D975" s="89">
        <f t="shared" si="271"/>
        <v>0</v>
      </c>
      <c r="E975" s="89">
        <f t="shared" si="271"/>
        <v>0</v>
      </c>
      <c r="F975" s="89">
        <f t="shared" si="271"/>
        <v>0</v>
      </c>
      <c r="G975" s="89">
        <f t="shared" si="271"/>
        <v>0</v>
      </c>
      <c r="H975" s="89">
        <f t="shared" si="271"/>
        <v>0</v>
      </c>
      <c r="I975" s="89">
        <f t="shared" si="271"/>
        <v>0</v>
      </c>
      <c r="J975" s="89">
        <f t="shared" si="271"/>
        <v>0</v>
      </c>
      <c r="K975" s="89">
        <f t="shared" si="271"/>
        <v>0</v>
      </c>
      <c r="L975" s="89">
        <f t="shared" si="271"/>
        <v>0</v>
      </c>
      <c r="M975" s="89">
        <f t="shared" si="271"/>
        <v>0</v>
      </c>
      <c r="N975" s="89">
        <f t="shared" si="271"/>
        <v>0</v>
      </c>
      <c r="O975" s="89">
        <f t="shared" si="271"/>
        <v>0</v>
      </c>
      <c r="P975" s="89">
        <f t="shared" si="271"/>
        <v>0</v>
      </c>
      <c r="Q975" s="89">
        <f t="shared" si="271"/>
        <v>0</v>
      </c>
      <c r="R975" s="89">
        <f t="shared" si="271"/>
        <v>0</v>
      </c>
      <c r="S975" s="89">
        <f t="shared" si="271"/>
        <v>0</v>
      </c>
      <c r="T975" s="89">
        <f t="shared" si="271"/>
        <v>0</v>
      </c>
      <c r="U975" s="89">
        <f t="shared" si="271"/>
        <v>0</v>
      </c>
      <c r="V975" s="89">
        <f t="shared" si="271"/>
        <v>0</v>
      </c>
      <c r="W975" s="89">
        <f t="shared" si="271"/>
        <v>0</v>
      </c>
      <c r="X975" s="89">
        <f t="shared" si="271"/>
        <v>0</v>
      </c>
      <c r="Y975" s="89">
        <f t="shared" si="271"/>
        <v>0</v>
      </c>
      <c r="Z975" s="89">
        <f t="shared" si="271"/>
        <v>0</v>
      </c>
      <c r="AA975" s="89">
        <f t="shared" si="271"/>
        <v>0</v>
      </c>
      <c r="AB975" s="89">
        <f t="shared" si="271"/>
        <v>0</v>
      </c>
      <c r="AC975" s="89">
        <f t="shared" si="271"/>
        <v>0</v>
      </c>
      <c r="AD975" s="89">
        <f t="shared" si="271"/>
        <v>0</v>
      </c>
      <c r="AE975" s="89">
        <f t="shared" si="271"/>
        <v>0</v>
      </c>
      <c r="AF975" s="89">
        <f t="shared" si="271"/>
        <v>0</v>
      </c>
      <c r="AG975" s="89">
        <f t="shared" si="271"/>
        <v>0</v>
      </c>
      <c r="AH975" s="89">
        <f t="shared" si="271"/>
        <v>0</v>
      </c>
      <c r="AI975" s="89">
        <f t="shared" si="271"/>
        <v>0</v>
      </c>
      <c r="AJ975" s="89">
        <f t="shared" si="271"/>
        <v>0</v>
      </c>
      <c r="AK975" s="89">
        <f t="shared" si="271"/>
        <v>0</v>
      </c>
      <c r="AL975" s="89">
        <f t="shared" si="271"/>
        <v>0</v>
      </c>
      <c r="AM975" s="89">
        <f t="shared" si="271"/>
        <v>0</v>
      </c>
      <c r="AN975" s="89">
        <f t="shared" si="271"/>
        <v>0</v>
      </c>
      <c r="AO975" s="89">
        <f t="shared" si="271"/>
        <v>0</v>
      </c>
      <c r="AP975" s="89">
        <f t="shared" si="271"/>
        <v>0</v>
      </c>
      <c r="AQ975" s="89">
        <f t="shared" si="271"/>
        <v>0</v>
      </c>
      <c r="AR975" s="89">
        <f t="shared" si="271"/>
        <v>0</v>
      </c>
      <c r="AS975" s="89">
        <f t="shared" si="271"/>
        <v>0</v>
      </c>
      <c r="AT975" s="89">
        <f t="shared" si="271"/>
        <v>0</v>
      </c>
      <c r="AU975" s="89">
        <f t="shared" si="271"/>
        <v>0</v>
      </c>
      <c r="AV975" s="89">
        <f t="shared" si="271"/>
        <v>0</v>
      </c>
      <c r="AW975" s="89">
        <f t="shared" si="271"/>
        <v>0</v>
      </c>
      <c r="AX975" s="89">
        <f t="shared" si="271"/>
        <v>0</v>
      </c>
      <c r="AY975" s="89">
        <f t="shared" si="271"/>
        <v>0</v>
      </c>
      <c r="AZ975" s="89">
        <f t="shared" si="271"/>
        <v>0</v>
      </c>
      <c r="BA975" s="89">
        <f t="shared" si="271"/>
        <v>0</v>
      </c>
      <c r="BB975" s="89">
        <f t="shared" si="271"/>
        <v>0</v>
      </c>
      <c r="BC975" s="89">
        <f t="shared" si="271"/>
        <v>0</v>
      </c>
      <c r="BD975" s="89">
        <f t="shared" si="271"/>
        <v>0</v>
      </c>
      <c r="BE975" s="89">
        <f t="shared" si="271"/>
        <v>0</v>
      </c>
      <c r="BF975" s="89">
        <f t="shared" si="271"/>
        <v>0</v>
      </c>
      <c r="BG975" s="89">
        <f t="shared" si="271"/>
        <v>0</v>
      </c>
      <c r="BH975" s="89">
        <f t="shared" si="271"/>
        <v>0</v>
      </c>
      <c r="BI975" s="89">
        <f t="shared" si="271"/>
        <v>0</v>
      </c>
      <c r="BJ975" s="89">
        <f t="shared" si="271"/>
        <v>0</v>
      </c>
      <c r="BK975" s="89">
        <f t="shared" si="271"/>
        <v>0</v>
      </c>
      <c r="BL975" s="89">
        <f t="shared" si="271"/>
        <v>0</v>
      </c>
      <c r="BM975" s="89">
        <f t="shared" si="271"/>
        <v>0</v>
      </c>
      <c r="BN975" s="89">
        <f t="shared" ref="BN975" si="273">BN371*$B975</f>
        <v>0</v>
      </c>
      <c r="BO975" s="89">
        <f t="shared" si="272"/>
        <v>0</v>
      </c>
      <c r="BP975" s="89">
        <f t="shared" si="272"/>
        <v>0</v>
      </c>
      <c r="BQ975" s="89">
        <f t="shared" si="272"/>
        <v>0</v>
      </c>
      <c r="BR975" s="89">
        <f t="shared" si="272"/>
        <v>0</v>
      </c>
      <c r="BS975" s="89">
        <f t="shared" si="272"/>
        <v>0</v>
      </c>
      <c r="BT975" s="89">
        <f t="shared" si="272"/>
        <v>0</v>
      </c>
      <c r="BU975" s="89">
        <f t="shared" si="272"/>
        <v>0</v>
      </c>
      <c r="BV975" s="89">
        <f t="shared" si="272"/>
        <v>0</v>
      </c>
      <c r="BW975" s="89">
        <f t="shared" si="272"/>
        <v>0</v>
      </c>
      <c r="BX975" s="89">
        <f t="shared" si="272"/>
        <v>0</v>
      </c>
      <c r="BY975" s="89">
        <f t="shared" si="272"/>
        <v>0</v>
      </c>
      <c r="BZ975" s="89">
        <f t="shared" si="272"/>
        <v>0</v>
      </c>
      <c r="CA975" s="89">
        <f t="shared" si="272"/>
        <v>0</v>
      </c>
      <c r="CB975" s="89">
        <f t="shared" si="272"/>
        <v>0</v>
      </c>
      <c r="CC975" s="89">
        <f t="shared" si="272"/>
        <v>0</v>
      </c>
      <c r="CD975" s="89">
        <f t="shared" si="272"/>
        <v>0</v>
      </c>
      <c r="CE975" s="89">
        <f t="shared" si="272"/>
        <v>0</v>
      </c>
      <c r="CF975" s="89">
        <f t="shared" si="272"/>
        <v>0</v>
      </c>
      <c r="CG975" s="89">
        <f t="shared" si="272"/>
        <v>0</v>
      </c>
      <c r="CH975" s="89">
        <f t="shared" si="272"/>
        <v>0</v>
      </c>
      <c r="CI975" s="89">
        <f t="shared" si="272"/>
        <v>0</v>
      </c>
      <c r="CJ975" s="89">
        <f t="shared" si="272"/>
        <v>0</v>
      </c>
      <c r="CK975" s="89">
        <f t="shared" si="272"/>
        <v>0</v>
      </c>
      <c r="CL975" s="89">
        <f t="shared" si="272"/>
        <v>0</v>
      </c>
      <c r="CM975" s="89">
        <f t="shared" si="272"/>
        <v>0</v>
      </c>
      <c r="CN975" s="89">
        <f t="shared" si="272"/>
        <v>0</v>
      </c>
      <c r="CO975" s="89">
        <f t="shared" si="272"/>
        <v>0</v>
      </c>
      <c r="CP975" s="89">
        <f t="shared" si="272"/>
        <v>0</v>
      </c>
      <c r="CQ975" s="89">
        <f t="shared" si="272"/>
        <v>0</v>
      </c>
    </row>
    <row r="976" spans="1:95" s="89" customFormat="1" hidden="1" x14ac:dyDescent="0.25">
      <c r="A976" s="90" t="s">
        <v>426</v>
      </c>
      <c r="B976" s="91">
        <f>'[1]Base produits'!C368</f>
        <v>0</v>
      </c>
      <c r="C976" s="89">
        <f t="shared" ref="C976:BN979" si="274">C372*$B976</f>
        <v>0</v>
      </c>
      <c r="D976" s="89">
        <f t="shared" si="274"/>
        <v>0</v>
      </c>
      <c r="E976" s="89">
        <f t="shared" si="274"/>
        <v>0</v>
      </c>
      <c r="F976" s="89">
        <f t="shared" si="274"/>
        <v>0</v>
      </c>
      <c r="G976" s="89">
        <f t="shared" si="274"/>
        <v>0</v>
      </c>
      <c r="H976" s="89">
        <f t="shared" si="274"/>
        <v>0</v>
      </c>
      <c r="I976" s="89">
        <f t="shared" si="274"/>
        <v>0</v>
      </c>
      <c r="J976" s="89">
        <f t="shared" si="274"/>
        <v>0</v>
      </c>
      <c r="K976" s="89">
        <f t="shared" si="274"/>
        <v>0</v>
      </c>
      <c r="L976" s="89">
        <f t="shared" si="274"/>
        <v>0</v>
      </c>
      <c r="M976" s="89">
        <f t="shared" si="274"/>
        <v>0</v>
      </c>
      <c r="N976" s="89">
        <f t="shared" si="274"/>
        <v>0</v>
      </c>
      <c r="O976" s="89">
        <f t="shared" si="274"/>
        <v>0</v>
      </c>
      <c r="P976" s="89">
        <f t="shared" si="274"/>
        <v>0</v>
      </c>
      <c r="Q976" s="89">
        <f t="shared" si="274"/>
        <v>0</v>
      </c>
      <c r="R976" s="89">
        <f t="shared" si="274"/>
        <v>0</v>
      </c>
      <c r="S976" s="89">
        <f t="shared" si="274"/>
        <v>0</v>
      </c>
      <c r="T976" s="89">
        <f t="shared" si="274"/>
        <v>0</v>
      </c>
      <c r="U976" s="89">
        <f t="shared" si="274"/>
        <v>0</v>
      </c>
      <c r="V976" s="89">
        <f t="shared" si="274"/>
        <v>0</v>
      </c>
      <c r="W976" s="89">
        <f t="shared" si="274"/>
        <v>0</v>
      </c>
      <c r="X976" s="89">
        <f t="shared" si="274"/>
        <v>0</v>
      </c>
      <c r="Y976" s="89">
        <f t="shared" si="274"/>
        <v>0</v>
      </c>
      <c r="Z976" s="89">
        <f t="shared" si="274"/>
        <v>0</v>
      </c>
      <c r="AA976" s="89">
        <f t="shared" si="274"/>
        <v>0</v>
      </c>
      <c r="AB976" s="89">
        <f t="shared" si="274"/>
        <v>0</v>
      </c>
      <c r="AC976" s="89">
        <f t="shared" si="274"/>
        <v>0</v>
      </c>
      <c r="AD976" s="89">
        <f t="shared" si="274"/>
        <v>0</v>
      </c>
      <c r="AE976" s="89">
        <f t="shared" si="274"/>
        <v>0</v>
      </c>
      <c r="AF976" s="89">
        <f t="shared" si="274"/>
        <v>0</v>
      </c>
      <c r="AG976" s="89">
        <f t="shared" si="274"/>
        <v>0</v>
      </c>
      <c r="AH976" s="89">
        <f t="shared" si="274"/>
        <v>0</v>
      </c>
      <c r="AI976" s="89">
        <f t="shared" si="274"/>
        <v>0</v>
      </c>
      <c r="AJ976" s="89">
        <f t="shared" si="274"/>
        <v>0</v>
      </c>
      <c r="AK976" s="89">
        <f t="shared" si="274"/>
        <v>0</v>
      </c>
      <c r="AL976" s="89">
        <f t="shared" si="274"/>
        <v>0</v>
      </c>
      <c r="AM976" s="89">
        <f t="shared" si="274"/>
        <v>0</v>
      </c>
      <c r="AN976" s="89">
        <f t="shared" si="274"/>
        <v>0</v>
      </c>
      <c r="AO976" s="89">
        <f t="shared" si="274"/>
        <v>0</v>
      </c>
      <c r="AP976" s="89">
        <f t="shared" si="274"/>
        <v>0</v>
      </c>
      <c r="AQ976" s="89">
        <f t="shared" si="274"/>
        <v>0</v>
      </c>
      <c r="AR976" s="89">
        <f t="shared" si="274"/>
        <v>0</v>
      </c>
      <c r="AS976" s="89">
        <f t="shared" si="274"/>
        <v>0</v>
      </c>
      <c r="AT976" s="89">
        <f t="shared" si="274"/>
        <v>0</v>
      </c>
      <c r="AU976" s="89">
        <f t="shared" si="274"/>
        <v>0</v>
      </c>
      <c r="AV976" s="89">
        <f t="shared" si="274"/>
        <v>0</v>
      </c>
      <c r="AW976" s="89">
        <f t="shared" si="274"/>
        <v>0</v>
      </c>
      <c r="AX976" s="89">
        <f t="shared" si="274"/>
        <v>0</v>
      </c>
      <c r="AY976" s="89">
        <f t="shared" si="274"/>
        <v>0</v>
      </c>
      <c r="AZ976" s="89">
        <f t="shared" si="274"/>
        <v>0</v>
      </c>
      <c r="BA976" s="89">
        <f t="shared" si="274"/>
        <v>0</v>
      </c>
      <c r="BB976" s="89">
        <f t="shared" si="274"/>
        <v>0</v>
      </c>
      <c r="BC976" s="89">
        <f t="shared" si="274"/>
        <v>0</v>
      </c>
      <c r="BD976" s="89">
        <f t="shared" si="274"/>
        <v>0</v>
      </c>
      <c r="BE976" s="89">
        <f t="shared" si="274"/>
        <v>0</v>
      </c>
      <c r="BF976" s="89">
        <f t="shared" si="274"/>
        <v>0</v>
      </c>
      <c r="BG976" s="89">
        <f t="shared" si="274"/>
        <v>0</v>
      </c>
      <c r="BH976" s="89">
        <f t="shared" si="274"/>
        <v>0</v>
      </c>
      <c r="BI976" s="89">
        <f t="shared" si="274"/>
        <v>0</v>
      </c>
      <c r="BJ976" s="89">
        <f t="shared" si="274"/>
        <v>0</v>
      </c>
      <c r="BK976" s="89">
        <f t="shared" si="274"/>
        <v>0</v>
      </c>
      <c r="BL976" s="89">
        <f t="shared" si="274"/>
        <v>0</v>
      </c>
      <c r="BM976" s="89">
        <f t="shared" si="274"/>
        <v>0</v>
      </c>
      <c r="BN976" s="89">
        <f t="shared" si="274"/>
        <v>0</v>
      </c>
      <c r="BO976" s="89">
        <f t="shared" ref="BO976:CQ979" si="275">BO372*$B976</f>
        <v>0</v>
      </c>
      <c r="BP976" s="89">
        <f t="shared" si="275"/>
        <v>0</v>
      </c>
      <c r="BQ976" s="89">
        <f t="shared" si="275"/>
        <v>0</v>
      </c>
      <c r="BR976" s="89">
        <f t="shared" si="275"/>
        <v>0</v>
      </c>
      <c r="BS976" s="89">
        <f t="shared" si="275"/>
        <v>0</v>
      </c>
      <c r="BT976" s="89">
        <f t="shared" si="275"/>
        <v>0</v>
      </c>
      <c r="BU976" s="89">
        <f t="shared" si="275"/>
        <v>0</v>
      </c>
      <c r="BV976" s="89">
        <f t="shared" si="275"/>
        <v>0</v>
      </c>
      <c r="BW976" s="89">
        <f t="shared" si="275"/>
        <v>0</v>
      </c>
      <c r="BX976" s="89">
        <f t="shared" si="275"/>
        <v>0</v>
      </c>
      <c r="BY976" s="89">
        <f t="shared" si="275"/>
        <v>0</v>
      </c>
      <c r="BZ976" s="89">
        <f t="shared" si="275"/>
        <v>0</v>
      </c>
      <c r="CA976" s="89">
        <f t="shared" si="275"/>
        <v>0</v>
      </c>
      <c r="CB976" s="89">
        <f t="shared" si="275"/>
        <v>0</v>
      </c>
      <c r="CC976" s="89">
        <f t="shared" si="275"/>
        <v>0</v>
      </c>
      <c r="CD976" s="89">
        <f t="shared" si="275"/>
        <v>0</v>
      </c>
      <c r="CE976" s="89">
        <f t="shared" si="275"/>
        <v>0</v>
      </c>
      <c r="CF976" s="89">
        <f t="shared" si="275"/>
        <v>0</v>
      </c>
      <c r="CG976" s="89">
        <f t="shared" si="275"/>
        <v>0</v>
      </c>
      <c r="CH976" s="89">
        <f t="shared" si="275"/>
        <v>0</v>
      </c>
      <c r="CI976" s="89">
        <f t="shared" si="275"/>
        <v>0</v>
      </c>
      <c r="CJ976" s="89">
        <f t="shared" si="275"/>
        <v>0</v>
      </c>
      <c r="CK976" s="89">
        <f t="shared" si="275"/>
        <v>0</v>
      </c>
      <c r="CL976" s="89">
        <f t="shared" si="275"/>
        <v>0</v>
      </c>
      <c r="CM976" s="89">
        <f t="shared" si="275"/>
        <v>0</v>
      </c>
      <c r="CN976" s="89">
        <f t="shared" si="275"/>
        <v>0</v>
      </c>
      <c r="CO976" s="89">
        <f t="shared" si="275"/>
        <v>0</v>
      </c>
      <c r="CP976" s="89">
        <f t="shared" si="275"/>
        <v>0</v>
      </c>
      <c r="CQ976" s="89">
        <f t="shared" si="275"/>
        <v>0</v>
      </c>
    </row>
    <row r="977" spans="1:95" s="89" customFormat="1" hidden="1" x14ac:dyDescent="0.25">
      <c r="A977" s="90" t="s">
        <v>427</v>
      </c>
      <c r="B977" s="91">
        <f>'[1]Base produits'!C369</f>
        <v>0</v>
      </c>
      <c r="C977" s="89">
        <f t="shared" si="274"/>
        <v>0</v>
      </c>
      <c r="D977" s="89">
        <f t="shared" si="274"/>
        <v>0</v>
      </c>
      <c r="E977" s="89">
        <f t="shared" si="274"/>
        <v>0</v>
      </c>
      <c r="F977" s="89">
        <f t="shared" si="274"/>
        <v>0</v>
      </c>
      <c r="G977" s="89">
        <f t="shared" si="274"/>
        <v>0</v>
      </c>
      <c r="H977" s="89">
        <f t="shared" si="274"/>
        <v>0</v>
      </c>
      <c r="I977" s="89">
        <f t="shared" si="274"/>
        <v>0</v>
      </c>
      <c r="J977" s="89">
        <f t="shared" si="274"/>
        <v>0</v>
      </c>
      <c r="K977" s="89">
        <f t="shared" si="274"/>
        <v>0</v>
      </c>
      <c r="L977" s="89">
        <f t="shared" si="274"/>
        <v>0</v>
      </c>
      <c r="M977" s="89">
        <f t="shared" si="274"/>
        <v>0</v>
      </c>
      <c r="N977" s="89">
        <f t="shared" si="274"/>
        <v>0</v>
      </c>
      <c r="O977" s="89">
        <f t="shared" si="274"/>
        <v>0</v>
      </c>
      <c r="P977" s="89">
        <f t="shared" si="274"/>
        <v>0</v>
      </c>
      <c r="Q977" s="89">
        <f t="shared" si="274"/>
        <v>0</v>
      </c>
      <c r="R977" s="89">
        <f t="shared" si="274"/>
        <v>0</v>
      </c>
      <c r="S977" s="89">
        <f t="shared" si="274"/>
        <v>0</v>
      </c>
      <c r="T977" s="89">
        <f t="shared" si="274"/>
        <v>0</v>
      </c>
      <c r="U977" s="89">
        <f t="shared" si="274"/>
        <v>0</v>
      </c>
      <c r="V977" s="89">
        <f t="shared" si="274"/>
        <v>0</v>
      </c>
      <c r="W977" s="89">
        <f t="shared" si="274"/>
        <v>0</v>
      </c>
      <c r="X977" s="89">
        <f t="shared" si="274"/>
        <v>0</v>
      </c>
      <c r="Y977" s="89">
        <f t="shared" si="274"/>
        <v>0</v>
      </c>
      <c r="Z977" s="89">
        <f t="shared" si="274"/>
        <v>0</v>
      </c>
      <c r="AA977" s="89">
        <f t="shared" si="274"/>
        <v>0</v>
      </c>
      <c r="AB977" s="89">
        <f t="shared" si="274"/>
        <v>0</v>
      </c>
      <c r="AC977" s="89">
        <f t="shared" si="274"/>
        <v>0</v>
      </c>
      <c r="AD977" s="89">
        <f t="shared" si="274"/>
        <v>0</v>
      </c>
      <c r="AE977" s="89">
        <f t="shared" si="274"/>
        <v>0</v>
      </c>
      <c r="AF977" s="89">
        <f t="shared" si="274"/>
        <v>0</v>
      </c>
      <c r="AG977" s="89">
        <f t="shared" si="274"/>
        <v>0</v>
      </c>
      <c r="AH977" s="89">
        <f t="shared" si="274"/>
        <v>0</v>
      </c>
      <c r="AI977" s="89">
        <f t="shared" si="274"/>
        <v>0</v>
      </c>
      <c r="AJ977" s="89">
        <f t="shared" si="274"/>
        <v>0</v>
      </c>
      <c r="AK977" s="89">
        <f t="shared" si="274"/>
        <v>0</v>
      </c>
      <c r="AL977" s="89">
        <f t="shared" si="274"/>
        <v>0</v>
      </c>
      <c r="AM977" s="89">
        <f t="shared" si="274"/>
        <v>0</v>
      </c>
      <c r="AN977" s="89">
        <f t="shared" si="274"/>
        <v>0</v>
      </c>
      <c r="AO977" s="89">
        <f t="shared" si="274"/>
        <v>0</v>
      </c>
      <c r="AP977" s="89">
        <f t="shared" si="274"/>
        <v>0</v>
      </c>
      <c r="AQ977" s="89">
        <f t="shared" si="274"/>
        <v>0</v>
      </c>
      <c r="AR977" s="89">
        <f t="shared" si="274"/>
        <v>0</v>
      </c>
      <c r="AS977" s="89">
        <f t="shared" si="274"/>
        <v>0</v>
      </c>
      <c r="AT977" s="89">
        <f t="shared" si="274"/>
        <v>0</v>
      </c>
      <c r="AU977" s="89">
        <f t="shared" si="274"/>
        <v>0</v>
      </c>
      <c r="AV977" s="89">
        <f t="shared" si="274"/>
        <v>0</v>
      </c>
      <c r="AW977" s="89">
        <f t="shared" si="274"/>
        <v>0</v>
      </c>
      <c r="AX977" s="89">
        <f t="shared" si="274"/>
        <v>0</v>
      </c>
      <c r="AY977" s="89">
        <f t="shared" si="274"/>
        <v>0</v>
      </c>
      <c r="AZ977" s="89">
        <f t="shared" si="274"/>
        <v>0</v>
      </c>
      <c r="BA977" s="89">
        <f t="shared" si="274"/>
        <v>0</v>
      </c>
      <c r="BB977" s="89">
        <f t="shared" si="274"/>
        <v>0</v>
      </c>
      <c r="BC977" s="89">
        <f t="shared" si="274"/>
        <v>0</v>
      </c>
      <c r="BD977" s="89">
        <f t="shared" si="274"/>
        <v>0</v>
      </c>
      <c r="BE977" s="89">
        <f t="shared" si="274"/>
        <v>0</v>
      </c>
      <c r="BF977" s="89">
        <f t="shared" si="274"/>
        <v>0</v>
      </c>
      <c r="BG977" s="89">
        <f t="shared" si="274"/>
        <v>0</v>
      </c>
      <c r="BH977" s="89">
        <f t="shared" si="274"/>
        <v>0</v>
      </c>
      <c r="BI977" s="89">
        <f t="shared" si="274"/>
        <v>0</v>
      </c>
      <c r="BJ977" s="89">
        <f t="shared" si="274"/>
        <v>0</v>
      </c>
      <c r="BK977" s="89">
        <f t="shared" si="274"/>
        <v>0</v>
      </c>
      <c r="BL977" s="89">
        <f t="shared" si="274"/>
        <v>0</v>
      </c>
      <c r="BM977" s="89">
        <f t="shared" si="274"/>
        <v>0</v>
      </c>
      <c r="BN977" s="89">
        <f t="shared" si="274"/>
        <v>0</v>
      </c>
      <c r="BO977" s="89">
        <f t="shared" si="275"/>
        <v>0</v>
      </c>
      <c r="BP977" s="89">
        <f t="shared" si="275"/>
        <v>0</v>
      </c>
      <c r="BQ977" s="89">
        <f t="shared" si="275"/>
        <v>0</v>
      </c>
      <c r="BR977" s="89">
        <f t="shared" si="275"/>
        <v>0</v>
      </c>
      <c r="BS977" s="89">
        <f t="shared" si="275"/>
        <v>0</v>
      </c>
      <c r="BT977" s="89">
        <f t="shared" si="275"/>
        <v>0</v>
      </c>
      <c r="BU977" s="89">
        <f t="shared" si="275"/>
        <v>0</v>
      </c>
      <c r="BV977" s="89">
        <f t="shared" si="275"/>
        <v>0</v>
      </c>
      <c r="BW977" s="89">
        <f t="shared" si="275"/>
        <v>0</v>
      </c>
      <c r="BX977" s="89">
        <f t="shared" si="275"/>
        <v>0</v>
      </c>
      <c r="BY977" s="89">
        <f t="shared" si="275"/>
        <v>0</v>
      </c>
      <c r="BZ977" s="89">
        <f t="shared" si="275"/>
        <v>0</v>
      </c>
      <c r="CA977" s="89">
        <f t="shared" si="275"/>
        <v>0</v>
      </c>
      <c r="CB977" s="89">
        <f t="shared" si="275"/>
        <v>0</v>
      </c>
      <c r="CC977" s="89">
        <f t="shared" si="275"/>
        <v>0</v>
      </c>
      <c r="CD977" s="89">
        <f t="shared" si="275"/>
        <v>0</v>
      </c>
      <c r="CE977" s="89">
        <f t="shared" si="275"/>
        <v>0</v>
      </c>
      <c r="CF977" s="89">
        <f t="shared" si="275"/>
        <v>0</v>
      </c>
      <c r="CG977" s="89">
        <f t="shared" si="275"/>
        <v>0</v>
      </c>
      <c r="CH977" s="89">
        <f t="shared" si="275"/>
        <v>0</v>
      </c>
      <c r="CI977" s="89">
        <f t="shared" si="275"/>
        <v>0</v>
      </c>
      <c r="CJ977" s="89">
        <f t="shared" si="275"/>
        <v>0</v>
      </c>
      <c r="CK977" s="89">
        <f t="shared" si="275"/>
        <v>0</v>
      </c>
      <c r="CL977" s="89">
        <f t="shared" si="275"/>
        <v>0</v>
      </c>
      <c r="CM977" s="89">
        <f t="shared" si="275"/>
        <v>0</v>
      </c>
      <c r="CN977" s="89">
        <f t="shared" si="275"/>
        <v>0</v>
      </c>
      <c r="CO977" s="89">
        <f t="shared" si="275"/>
        <v>0</v>
      </c>
      <c r="CP977" s="89">
        <f t="shared" si="275"/>
        <v>0</v>
      </c>
      <c r="CQ977" s="89">
        <f t="shared" si="275"/>
        <v>0</v>
      </c>
    </row>
    <row r="978" spans="1:95" s="89" customFormat="1" hidden="1" x14ac:dyDescent="0.25">
      <c r="A978" s="90" t="s">
        <v>428</v>
      </c>
      <c r="B978" s="91">
        <f>'[1]Base produits'!C370</f>
        <v>0</v>
      </c>
      <c r="C978" s="89">
        <f t="shared" si="274"/>
        <v>0</v>
      </c>
      <c r="D978" s="89">
        <f t="shared" si="274"/>
        <v>0</v>
      </c>
      <c r="E978" s="89">
        <f t="shared" si="274"/>
        <v>0</v>
      </c>
      <c r="F978" s="89">
        <f t="shared" si="274"/>
        <v>0</v>
      </c>
      <c r="G978" s="89">
        <f t="shared" si="274"/>
        <v>0</v>
      </c>
      <c r="H978" s="89">
        <f t="shared" si="274"/>
        <v>0</v>
      </c>
      <c r="I978" s="89">
        <f t="shared" si="274"/>
        <v>0</v>
      </c>
      <c r="J978" s="89">
        <f t="shared" si="274"/>
        <v>0</v>
      </c>
      <c r="K978" s="89">
        <f t="shared" si="274"/>
        <v>0</v>
      </c>
      <c r="L978" s="89">
        <f t="shared" si="274"/>
        <v>0</v>
      </c>
      <c r="M978" s="89">
        <f t="shared" si="274"/>
        <v>0</v>
      </c>
      <c r="N978" s="89">
        <f t="shared" si="274"/>
        <v>0</v>
      </c>
      <c r="O978" s="89">
        <f t="shared" si="274"/>
        <v>0</v>
      </c>
      <c r="P978" s="89">
        <f t="shared" si="274"/>
        <v>0</v>
      </c>
      <c r="Q978" s="89">
        <f t="shared" si="274"/>
        <v>0</v>
      </c>
      <c r="R978" s="89">
        <f t="shared" si="274"/>
        <v>0</v>
      </c>
      <c r="S978" s="89">
        <f t="shared" si="274"/>
        <v>0</v>
      </c>
      <c r="T978" s="89">
        <f t="shared" si="274"/>
        <v>0</v>
      </c>
      <c r="U978" s="89">
        <f t="shared" si="274"/>
        <v>0</v>
      </c>
      <c r="V978" s="89">
        <f t="shared" si="274"/>
        <v>0</v>
      </c>
      <c r="W978" s="89">
        <f t="shared" si="274"/>
        <v>0</v>
      </c>
      <c r="X978" s="89">
        <f t="shared" si="274"/>
        <v>0</v>
      </c>
      <c r="Y978" s="89">
        <f t="shared" si="274"/>
        <v>0</v>
      </c>
      <c r="Z978" s="89">
        <f t="shared" si="274"/>
        <v>0</v>
      </c>
      <c r="AA978" s="89">
        <f t="shared" si="274"/>
        <v>0</v>
      </c>
      <c r="AB978" s="89">
        <f t="shared" si="274"/>
        <v>0</v>
      </c>
      <c r="AC978" s="89">
        <f t="shared" si="274"/>
        <v>0</v>
      </c>
      <c r="AD978" s="89">
        <f t="shared" si="274"/>
        <v>0</v>
      </c>
      <c r="AE978" s="89">
        <f t="shared" si="274"/>
        <v>0</v>
      </c>
      <c r="AF978" s="89">
        <f t="shared" si="274"/>
        <v>0</v>
      </c>
      <c r="AG978" s="89">
        <f t="shared" si="274"/>
        <v>0</v>
      </c>
      <c r="AH978" s="89">
        <f t="shared" si="274"/>
        <v>0</v>
      </c>
      <c r="AI978" s="89">
        <f t="shared" si="274"/>
        <v>0</v>
      </c>
      <c r="AJ978" s="89">
        <f t="shared" si="274"/>
        <v>0</v>
      </c>
      <c r="AK978" s="89">
        <f t="shared" si="274"/>
        <v>0</v>
      </c>
      <c r="AL978" s="89">
        <f t="shared" si="274"/>
        <v>0</v>
      </c>
      <c r="AM978" s="89">
        <f t="shared" si="274"/>
        <v>0</v>
      </c>
      <c r="AN978" s="89">
        <f t="shared" si="274"/>
        <v>0</v>
      </c>
      <c r="AO978" s="89">
        <f t="shared" si="274"/>
        <v>0</v>
      </c>
      <c r="AP978" s="89">
        <f t="shared" si="274"/>
        <v>0</v>
      </c>
      <c r="AQ978" s="89">
        <f t="shared" si="274"/>
        <v>0</v>
      </c>
      <c r="AR978" s="89">
        <f t="shared" si="274"/>
        <v>0</v>
      </c>
      <c r="AS978" s="89">
        <f t="shared" si="274"/>
        <v>0</v>
      </c>
      <c r="AT978" s="89">
        <f t="shared" si="274"/>
        <v>0</v>
      </c>
      <c r="AU978" s="89">
        <f t="shared" si="274"/>
        <v>0</v>
      </c>
      <c r="AV978" s="89">
        <f t="shared" si="274"/>
        <v>0</v>
      </c>
      <c r="AW978" s="89">
        <f t="shared" si="274"/>
        <v>0</v>
      </c>
      <c r="AX978" s="89">
        <f t="shared" si="274"/>
        <v>0</v>
      </c>
      <c r="AY978" s="89">
        <f t="shared" si="274"/>
        <v>0</v>
      </c>
      <c r="AZ978" s="89">
        <f t="shared" si="274"/>
        <v>0</v>
      </c>
      <c r="BA978" s="89">
        <f t="shared" si="274"/>
        <v>0</v>
      </c>
      <c r="BB978" s="89">
        <f t="shared" si="274"/>
        <v>0</v>
      </c>
      <c r="BC978" s="89">
        <f t="shared" si="274"/>
        <v>0</v>
      </c>
      <c r="BD978" s="89">
        <f t="shared" si="274"/>
        <v>0</v>
      </c>
      <c r="BE978" s="89">
        <f t="shared" si="274"/>
        <v>0</v>
      </c>
      <c r="BF978" s="89">
        <f t="shared" si="274"/>
        <v>0</v>
      </c>
      <c r="BG978" s="89">
        <f t="shared" si="274"/>
        <v>0</v>
      </c>
      <c r="BH978" s="89">
        <f t="shared" si="274"/>
        <v>0</v>
      </c>
      <c r="BI978" s="89">
        <f t="shared" si="274"/>
        <v>0</v>
      </c>
      <c r="BJ978" s="89">
        <f t="shared" si="274"/>
        <v>0</v>
      </c>
      <c r="BK978" s="89">
        <f t="shared" si="274"/>
        <v>0</v>
      </c>
      <c r="BL978" s="89">
        <f t="shared" si="274"/>
        <v>0</v>
      </c>
      <c r="BM978" s="89">
        <f t="shared" si="274"/>
        <v>0</v>
      </c>
      <c r="BN978" s="89">
        <f t="shared" si="274"/>
        <v>0</v>
      </c>
      <c r="BO978" s="89">
        <f t="shared" si="275"/>
        <v>0</v>
      </c>
      <c r="BP978" s="89">
        <f t="shared" si="275"/>
        <v>0</v>
      </c>
      <c r="BQ978" s="89">
        <f t="shared" si="275"/>
        <v>0</v>
      </c>
      <c r="BR978" s="89">
        <f t="shared" si="275"/>
        <v>0</v>
      </c>
      <c r="BS978" s="89">
        <f t="shared" si="275"/>
        <v>0</v>
      </c>
      <c r="BT978" s="89">
        <f t="shared" si="275"/>
        <v>0</v>
      </c>
      <c r="BU978" s="89">
        <f t="shared" si="275"/>
        <v>0</v>
      </c>
      <c r="BV978" s="89">
        <f t="shared" si="275"/>
        <v>0</v>
      </c>
      <c r="BW978" s="89">
        <f t="shared" si="275"/>
        <v>0</v>
      </c>
      <c r="BX978" s="89">
        <f t="shared" si="275"/>
        <v>0</v>
      </c>
      <c r="BY978" s="89">
        <f t="shared" si="275"/>
        <v>0</v>
      </c>
      <c r="BZ978" s="89">
        <f t="shared" si="275"/>
        <v>0</v>
      </c>
      <c r="CA978" s="89">
        <f t="shared" si="275"/>
        <v>0</v>
      </c>
      <c r="CB978" s="89">
        <f t="shared" si="275"/>
        <v>0</v>
      </c>
      <c r="CC978" s="89">
        <f t="shared" si="275"/>
        <v>0</v>
      </c>
      <c r="CD978" s="89">
        <f t="shared" si="275"/>
        <v>0</v>
      </c>
      <c r="CE978" s="89">
        <f t="shared" si="275"/>
        <v>0</v>
      </c>
      <c r="CF978" s="89">
        <f t="shared" si="275"/>
        <v>0</v>
      </c>
      <c r="CG978" s="89">
        <f t="shared" si="275"/>
        <v>0</v>
      </c>
      <c r="CH978" s="89">
        <f t="shared" si="275"/>
        <v>0</v>
      </c>
      <c r="CI978" s="89">
        <f t="shared" si="275"/>
        <v>0</v>
      </c>
      <c r="CJ978" s="89">
        <f t="shared" si="275"/>
        <v>0</v>
      </c>
      <c r="CK978" s="89">
        <f t="shared" si="275"/>
        <v>0</v>
      </c>
      <c r="CL978" s="89">
        <f t="shared" si="275"/>
        <v>0</v>
      </c>
      <c r="CM978" s="89">
        <f t="shared" si="275"/>
        <v>0</v>
      </c>
      <c r="CN978" s="89">
        <f t="shared" si="275"/>
        <v>0</v>
      </c>
      <c r="CO978" s="89">
        <f t="shared" si="275"/>
        <v>0</v>
      </c>
      <c r="CP978" s="89">
        <f t="shared" si="275"/>
        <v>0</v>
      </c>
      <c r="CQ978" s="89">
        <f t="shared" si="275"/>
        <v>0</v>
      </c>
    </row>
    <row r="979" spans="1:95" s="89" customFormat="1" hidden="1" x14ac:dyDescent="0.25">
      <c r="A979" s="90" t="s">
        <v>429</v>
      </c>
      <c r="B979" s="91">
        <f>'[1]Base produits'!C371</f>
        <v>0</v>
      </c>
      <c r="C979" s="89">
        <f t="shared" si="274"/>
        <v>0</v>
      </c>
      <c r="D979" s="89">
        <f t="shared" si="274"/>
        <v>0</v>
      </c>
      <c r="E979" s="89">
        <f t="shared" si="274"/>
        <v>0</v>
      </c>
      <c r="F979" s="89">
        <f t="shared" si="274"/>
        <v>0</v>
      </c>
      <c r="G979" s="89">
        <f t="shared" si="274"/>
        <v>0</v>
      </c>
      <c r="H979" s="89">
        <f t="shared" si="274"/>
        <v>0</v>
      </c>
      <c r="I979" s="89">
        <f t="shared" si="274"/>
        <v>0</v>
      </c>
      <c r="J979" s="89">
        <f t="shared" si="274"/>
        <v>0</v>
      </c>
      <c r="K979" s="89">
        <f t="shared" si="274"/>
        <v>0</v>
      </c>
      <c r="L979" s="89">
        <f t="shared" si="274"/>
        <v>0</v>
      </c>
      <c r="M979" s="89">
        <f t="shared" si="274"/>
        <v>0</v>
      </c>
      <c r="N979" s="89">
        <f t="shared" si="274"/>
        <v>0</v>
      </c>
      <c r="O979" s="89">
        <f t="shared" si="274"/>
        <v>0</v>
      </c>
      <c r="P979" s="89">
        <f t="shared" si="274"/>
        <v>0</v>
      </c>
      <c r="Q979" s="89">
        <f t="shared" si="274"/>
        <v>0</v>
      </c>
      <c r="R979" s="89">
        <f t="shared" si="274"/>
        <v>0</v>
      </c>
      <c r="S979" s="89">
        <f t="shared" si="274"/>
        <v>0</v>
      </c>
      <c r="T979" s="89">
        <f t="shared" si="274"/>
        <v>0</v>
      </c>
      <c r="U979" s="89">
        <f t="shared" si="274"/>
        <v>0</v>
      </c>
      <c r="V979" s="89">
        <f t="shared" si="274"/>
        <v>0</v>
      </c>
      <c r="W979" s="89">
        <f t="shared" si="274"/>
        <v>0</v>
      </c>
      <c r="X979" s="89">
        <f t="shared" si="274"/>
        <v>0</v>
      </c>
      <c r="Y979" s="89">
        <f t="shared" si="274"/>
        <v>0</v>
      </c>
      <c r="Z979" s="89">
        <f t="shared" si="274"/>
        <v>0</v>
      </c>
      <c r="AA979" s="89">
        <f t="shared" si="274"/>
        <v>0</v>
      </c>
      <c r="AB979" s="89">
        <f t="shared" si="274"/>
        <v>0</v>
      </c>
      <c r="AC979" s="89">
        <f t="shared" si="274"/>
        <v>0</v>
      </c>
      <c r="AD979" s="89">
        <f t="shared" si="274"/>
        <v>0</v>
      </c>
      <c r="AE979" s="89">
        <f t="shared" si="274"/>
        <v>0</v>
      </c>
      <c r="AF979" s="89">
        <f t="shared" si="274"/>
        <v>0</v>
      </c>
      <c r="AG979" s="89">
        <f t="shared" si="274"/>
        <v>0</v>
      </c>
      <c r="AH979" s="89">
        <f t="shared" si="274"/>
        <v>0</v>
      </c>
      <c r="AI979" s="89">
        <f t="shared" si="274"/>
        <v>0</v>
      </c>
      <c r="AJ979" s="89">
        <f t="shared" si="274"/>
        <v>0</v>
      </c>
      <c r="AK979" s="89">
        <f t="shared" si="274"/>
        <v>0</v>
      </c>
      <c r="AL979" s="89">
        <f t="shared" si="274"/>
        <v>0</v>
      </c>
      <c r="AM979" s="89">
        <f t="shared" si="274"/>
        <v>0</v>
      </c>
      <c r="AN979" s="89">
        <f t="shared" si="274"/>
        <v>0</v>
      </c>
      <c r="AO979" s="89">
        <f t="shared" si="274"/>
        <v>0</v>
      </c>
      <c r="AP979" s="89">
        <f t="shared" si="274"/>
        <v>0</v>
      </c>
      <c r="AQ979" s="89">
        <f t="shared" si="274"/>
        <v>0</v>
      </c>
      <c r="AR979" s="89">
        <f t="shared" si="274"/>
        <v>0</v>
      </c>
      <c r="AS979" s="89">
        <f t="shared" si="274"/>
        <v>0</v>
      </c>
      <c r="AT979" s="89">
        <f t="shared" si="274"/>
        <v>0</v>
      </c>
      <c r="AU979" s="89">
        <f t="shared" si="274"/>
        <v>0</v>
      </c>
      <c r="AV979" s="89">
        <f t="shared" si="274"/>
        <v>0</v>
      </c>
      <c r="AW979" s="89">
        <f t="shared" si="274"/>
        <v>0</v>
      </c>
      <c r="AX979" s="89">
        <f t="shared" si="274"/>
        <v>0</v>
      </c>
      <c r="AY979" s="89">
        <f t="shared" si="274"/>
        <v>0</v>
      </c>
      <c r="AZ979" s="89">
        <f t="shared" si="274"/>
        <v>0</v>
      </c>
      <c r="BA979" s="89">
        <f t="shared" si="274"/>
        <v>0</v>
      </c>
      <c r="BB979" s="89">
        <f t="shared" si="274"/>
        <v>0</v>
      </c>
      <c r="BC979" s="89">
        <f t="shared" si="274"/>
        <v>0</v>
      </c>
      <c r="BD979" s="89">
        <f t="shared" si="274"/>
        <v>0</v>
      </c>
      <c r="BE979" s="89">
        <f t="shared" si="274"/>
        <v>0</v>
      </c>
      <c r="BF979" s="89">
        <f t="shared" si="274"/>
        <v>0</v>
      </c>
      <c r="BG979" s="89">
        <f t="shared" si="274"/>
        <v>0</v>
      </c>
      <c r="BH979" s="89">
        <f t="shared" si="274"/>
        <v>0</v>
      </c>
      <c r="BI979" s="89">
        <f t="shared" si="274"/>
        <v>0</v>
      </c>
      <c r="BJ979" s="89">
        <f t="shared" si="274"/>
        <v>0</v>
      </c>
      <c r="BK979" s="89">
        <f t="shared" si="274"/>
        <v>0</v>
      </c>
      <c r="BL979" s="89">
        <f t="shared" si="274"/>
        <v>0</v>
      </c>
      <c r="BM979" s="89">
        <f t="shared" si="274"/>
        <v>0</v>
      </c>
      <c r="BN979" s="89">
        <f t="shared" ref="BN979" si="276">BN375*$B979</f>
        <v>0</v>
      </c>
      <c r="BO979" s="89">
        <f t="shared" si="275"/>
        <v>0</v>
      </c>
      <c r="BP979" s="89">
        <f t="shared" si="275"/>
        <v>0</v>
      </c>
      <c r="BQ979" s="89">
        <f t="shared" si="275"/>
        <v>0</v>
      </c>
      <c r="BR979" s="89">
        <f t="shared" si="275"/>
        <v>0</v>
      </c>
      <c r="BS979" s="89">
        <f t="shared" si="275"/>
        <v>0</v>
      </c>
      <c r="BT979" s="89">
        <f t="shared" si="275"/>
        <v>0</v>
      </c>
      <c r="BU979" s="89">
        <f t="shared" si="275"/>
        <v>0</v>
      </c>
      <c r="BV979" s="89">
        <f t="shared" si="275"/>
        <v>0</v>
      </c>
      <c r="BW979" s="89">
        <f t="shared" si="275"/>
        <v>0</v>
      </c>
      <c r="BX979" s="89">
        <f t="shared" si="275"/>
        <v>0</v>
      </c>
      <c r="BY979" s="89">
        <f t="shared" si="275"/>
        <v>0</v>
      </c>
      <c r="BZ979" s="89">
        <f t="shared" si="275"/>
        <v>0</v>
      </c>
      <c r="CA979" s="89">
        <f t="shared" si="275"/>
        <v>0</v>
      </c>
      <c r="CB979" s="89">
        <f t="shared" si="275"/>
        <v>0</v>
      </c>
      <c r="CC979" s="89">
        <f t="shared" si="275"/>
        <v>0</v>
      </c>
      <c r="CD979" s="89">
        <f t="shared" si="275"/>
        <v>0</v>
      </c>
      <c r="CE979" s="89">
        <f t="shared" si="275"/>
        <v>0</v>
      </c>
      <c r="CF979" s="89">
        <f t="shared" si="275"/>
        <v>0</v>
      </c>
      <c r="CG979" s="89">
        <f t="shared" si="275"/>
        <v>0</v>
      </c>
      <c r="CH979" s="89">
        <f t="shared" si="275"/>
        <v>0</v>
      </c>
      <c r="CI979" s="89">
        <f t="shared" si="275"/>
        <v>0</v>
      </c>
      <c r="CJ979" s="89">
        <f t="shared" si="275"/>
        <v>0</v>
      </c>
      <c r="CK979" s="89">
        <f t="shared" si="275"/>
        <v>0</v>
      </c>
      <c r="CL979" s="89">
        <f t="shared" si="275"/>
        <v>0</v>
      </c>
      <c r="CM979" s="89">
        <f t="shared" si="275"/>
        <v>0</v>
      </c>
      <c r="CN979" s="89">
        <f t="shared" si="275"/>
        <v>0</v>
      </c>
      <c r="CO979" s="89">
        <f t="shared" si="275"/>
        <v>0</v>
      </c>
      <c r="CP979" s="89">
        <f t="shared" si="275"/>
        <v>0</v>
      </c>
      <c r="CQ979" s="89">
        <f t="shared" si="275"/>
        <v>0</v>
      </c>
    </row>
    <row r="980" spans="1:95" s="89" customFormat="1" hidden="1" x14ac:dyDescent="0.25">
      <c r="A980" s="90" t="s">
        <v>430</v>
      </c>
      <c r="B980" s="91">
        <f>'[1]Base produits'!C372</f>
        <v>0</v>
      </c>
      <c r="C980" s="89">
        <f t="shared" ref="C980:BN983" si="277">C376*$B980</f>
        <v>0</v>
      </c>
      <c r="D980" s="89">
        <f t="shared" si="277"/>
        <v>0</v>
      </c>
      <c r="E980" s="89">
        <f t="shared" si="277"/>
        <v>0</v>
      </c>
      <c r="F980" s="89">
        <f t="shared" si="277"/>
        <v>0</v>
      </c>
      <c r="G980" s="89">
        <f t="shared" si="277"/>
        <v>0</v>
      </c>
      <c r="H980" s="89">
        <f t="shared" si="277"/>
        <v>0</v>
      </c>
      <c r="I980" s="89">
        <f t="shared" si="277"/>
        <v>0</v>
      </c>
      <c r="J980" s="89">
        <f t="shared" si="277"/>
        <v>0</v>
      </c>
      <c r="K980" s="89">
        <f t="shared" si="277"/>
        <v>0</v>
      </c>
      <c r="L980" s="89">
        <f t="shared" si="277"/>
        <v>0</v>
      </c>
      <c r="M980" s="89">
        <f t="shared" si="277"/>
        <v>0</v>
      </c>
      <c r="N980" s="89">
        <f t="shared" si="277"/>
        <v>0</v>
      </c>
      <c r="O980" s="89">
        <f t="shared" si="277"/>
        <v>0</v>
      </c>
      <c r="P980" s="89">
        <f t="shared" si="277"/>
        <v>0</v>
      </c>
      <c r="Q980" s="89">
        <f t="shared" si="277"/>
        <v>0</v>
      </c>
      <c r="R980" s="89">
        <f t="shared" si="277"/>
        <v>0</v>
      </c>
      <c r="S980" s="89">
        <f t="shared" si="277"/>
        <v>0</v>
      </c>
      <c r="T980" s="89">
        <f t="shared" si="277"/>
        <v>0</v>
      </c>
      <c r="U980" s="89">
        <f t="shared" si="277"/>
        <v>0</v>
      </c>
      <c r="V980" s="89">
        <f t="shared" si="277"/>
        <v>0</v>
      </c>
      <c r="W980" s="89">
        <f t="shared" si="277"/>
        <v>0</v>
      </c>
      <c r="X980" s="89">
        <f t="shared" si="277"/>
        <v>0</v>
      </c>
      <c r="Y980" s="89">
        <f t="shared" si="277"/>
        <v>0</v>
      </c>
      <c r="Z980" s="89">
        <f t="shared" si="277"/>
        <v>0</v>
      </c>
      <c r="AA980" s="89">
        <f t="shared" si="277"/>
        <v>0</v>
      </c>
      <c r="AB980" s="89">
        <f t="shared" si="277"/>
        <v>0</v>
      </c>
      <c r="AC980" s="89">
        <f t="shared" si="277"/>
        <v>0</v>
      </c>
      <c r="AD980" s="89">
        <f t="shared" si="277"/>
        <v>0</v>
      </c>
      <c r="AE980" s="89">
        <f t="shared" si="277"/>
        <v>0</v>
      </c>
      <c r="AF980" s="89">
        <f t="shared" si="277"/>
        <v>0</v>
      </c>
      <c r="AG980" s="89">
        <f t="shared" si="277"/>
        <v>0</v>
      </c>
      <c r="AH980" s="89">
        <f t="shared" si="277"/>
        <v>0</v>
      </c>
      <c r="AI980" s="89">
        <f t="shared" si="277"/>
        <v>0</v>
      </c>
      <c r="AJ980" s="89">
        <f t="shared" si="277"/>
        <v>0</v>
      </c>
      <c r="AK980" s="89">
        <f t="shared" si="277"/>
        <v>0</v>
      </c>
      <c r="AL980" s="89">
        <f t="shared" si="277"/>
        <v>0</v>
      </c>
      <c r="AM980" s="89">
        <f t="shared" si="277"/>
        <v>0</v>
      </c>
      <c r="AN980" s="89">
        <f t="shared" si="277"/>
        <v>0</v>
      </c>
      <c r="AO980" s="89">
        <f t="shared" si="277"/>
        <v>0</v>
      </c>
      <c r="AP980" s="89">
        <f t="shared" si="277"/>
        <v>0</v>
      </c>
      <c r="AQ980" s="89">
        <f t="shared" si="277"/>
        <v>0</v>
      </c>
      <c r="AR980" s="89">
        <f t="shared" si="277"/>
        <v>0</v>
      </c>
      <c r="AS980" s="89">
        <f t="shared" si="277"/>
        <v>0</v>
      </c>
      <c r="AT980" s="89">
        <f t="shared" si="277"/>
        <v>0</v>
      </c>
      <c r="AU980" s="89">
        <f t="shared" si="277"/>
        <v>0</v>
      </c>
      <c r="AV980" s="89">
        <f t="shared" si="277"/>
        <v>0</v>
      </c>
      <c r="AW980" s="89">
        <f t="shared" si="277"/>
        <v>0</v>
      </c>
      <c r="AX980" s="89">
        <f t="shared" si="277"/>
        <v>0</v>
      </c>
      <c r="AY980" s="89">
        <f t="shared" si="277"/>
        <v>0</v>
      </c>
      <c r="AZ980" s="89">
        <f t="shared" si="277"/>
        <v>0</v>
      </c>
      <c r="BA980" s="89">
        <f t="shared" si="277"/>
        <v>0</v>
      </c>
      <c r="BB980" s="89">
        <f t="shared" si="277"/>
        <v>0</v>
      </c>
      <c r="BC980" s="89">
        <f t="shared" si="277"/>
        <v>0</v>
      </c>
      <c r="BD980" s="89">
        <f t="shared" si="277"/>
        <v>0</v>
      </c>
      <c r="BE980" s="89">
        <f t="shared" si="277"/>
        <v>0</v>
      </c>
      <c r="BF980" s="89">
        <f t="shared" si="277"/>
        <v>0</v>
      </c>
      <c r="BG980" s="89">
        <f t="shared" si="277"/>
        <v>0</v>
      </c>
      <c r="BH980" s="89">
        <f t="shared" si="277"/>
        <v>0</v>
      </c>
      <c r="BI980" s="89">
        <f t="shared" si="277"/>
        <v>0</v>
      </c>
      <c r="BJ980" s="89">
        <f t="shared" si="277"/>
        <v>0</v>
      </c>
      <c r="BK980" s="89">
        <f t="shared" si="277"/>
        <v>0</v>
      </c>
      <c r="BL980" s="89">
        <f t="shared" si="277"/>
        <v>0</v>
      </c>
      <c r="BM980" s="89">
        <f t="shared" si="277"/>
        <v>0</v>
      </c>
      <c r="BN980" s="89">
        <f t="shared" si="277"/>
        <v>0</v>
      </c>
      <c r="BO980" s="89">
        <f t="shared" ref="BO980:CQ983" si="278">BO376*$B980</f>
        <v>0</v>
      </c>
      <c r="BP980" s="89">
        <f t="shared" si="278"/>
        <v>0</v>
      </c>
      <c r="BQ980" s="89">
        <f t="shared" si="278"/>
        <v>0</v>
      </c>
      <c r="BR980" s="89">
        <f t="shared" si="278"/>
        <v>0</v>
      </c>
      <c r="BS980" s="89">
        <f t="shared" si="278"/>
        <v>0</v>
      </c>
      <c r="BT980" s="89">
        <f t="shared" si="278"/>
        <v>0</v>
      </c>
      <c r="BU980" s="89">
        <f t="shared" si="278"/>
        <v>0</v>
      </c>
      <c r="BV980" s="89">
        <f t="shared" si="278"/>
        <v>0</v>
      </c>
      <c r="BW980" s="89">
        <f t="shared" si="278"/>
        <v>0</v>
      </c>
      <c r="BX980" s="89">
        <f t="shared" si="278"/>
        <v>0</v>
      </c>
      <c r="BY980" s="89">
        <f t="shared" si="278"/>
        <v>0</v>
      </c>
      <c r="BZ980" s="89">
        <f t="shared" si="278"/>
        <v>0</v>
      </c>
      <c r="CA980" s="89">
        <f t="shared" si="278"/>
        <v>0</v>
      </c>
      <c r="CB980" s="89">
        <f t="shared" si="278"/>
        <v>0</v>
      </c>
      <c r="CC980" s="89">
        <f t="shared" si="278"/>
        <v>0</v>
      </c>
      <c r="CD980" s="89">
        <f t="shared" si="278"/>
        <v>0</v>
      </c>
      <c r="CE980" s="89">
        <f t="shared" si="278"/>
        <v>0</v>
      </c>
      <c r="CF980" s="89">
        <f t="shared" si="278"/>
        <v>0</v>
      </c>
      <c r="CG980" s="89">
        <f t="shared" si="278"/>
        <v>0</v>
      </c>
      <c r="CH980" s="89">
        <f t="shared" si="278"/>
        <v>0</v>
      </c>
      <c r="CI980" s="89">
        <f t="shared" si="278"/>
        <v>0</v>
      </c>
      <c r="CJ980" s="89">
        <f t="shared" si="278"/>
        <v>0</v>
      </c>
      <c r="CK980" s="89">
        <f t="shared" si="278"/>
        <v>0</v>
      </c>
      <c r="CL980" s="89">
        <f t="shared" si="278"/>
        <v>0</v>
      </c>
      <c r="CM980" s="89">
        <f t="shared" si="278"/>
        <v>0</v>
      </c>
      <c r="CN980" s="89">
        <f t="shared" si="278"/>
        <v>0</v>
      </c>
      <c r="CO980" s="89">
        <f t="shared" si="278"/>
        <v>0</v>
      </c>
      <c r="CP980" s="89">
        <f t="shared" si="278"/>
        <v>0</v>
      </c>
      <c r="CQ980" s="89">
        <f t="shared" si="278"/>
        <v>0</v>
      </c>
    </row>
    <row r="981" spans="1:95" s="89" customFormat="1" hidden="1" x14ac:dyDescent="0.25">
      <c r="A981" s="90" t="s">
        <v>431</v>
      </c>
      <c r="B981" s="91">
        <f>'[1]Base produits'!C373</f>
        <v>0</v>
      </c>
      <c r="C981" s="89">
        <f t="shared" si="277"/>
        <v>0</v>
      </c>
      <c r="D981" s="89">
        <f t="shared" si="277"/>
        <v>0</v>
      </c>
      <c r="E981" s="89">
        <f t="shared" si="277"/>
        <v>0</v>
      </c>
      <c r="F981" s="89">
        <f t="shared" si="277"/>
        <v>0</v>
      </c>
      <c r="G981" s="89">
        <f t="shared" si="277"/>
        <v>0</v>
      </c>
      <c r="H981" s="89">
        <f t="shared" si="277"/>
        <v>0</v>
      </c>
      <c r="I981" s="89">
        <f t="shared" si="277"/>
        <v>0</v>
      </c>
      <c r="J981" s="89">
        <f t="shared" si="277"/>
        <v>0</v>
      </c>
      <c r="K981" s="89">
        <f t="shared" si="277"/>
        <v>0</v>
      </c>
      <c r="L981" s="89">
        <f t="shared" si="277"/>
        <v>0</v>
      </c>
      <c r="M981" s="89">
        <f t="shared" si="277"/>
        <v>0</v>
      </c>
      <c r="N981" s="89">
        <f t="shared" si="277"/>
        <v>0</v>
      </c>
      <c r="O981" s="89">
        <f t="shared" si="277"/>
        <v>0</v>
      </c>
      <c r="P981" s="89">
        <f t="shared" si="277"/>
        <v>0</v>
      </c>
      <c r="Q981" s="89">
        <f t="shared" si="277"/>
        <v>0</v>
      </c>
      <c r="R981" s="89">
        <f t="shared" si="277"/>
        <v>0</v>
      </c>
      <c r="S981" s="89">
        <f t="shared" si="277"/>
        <v>0</v>
      </c>
      <c r="T981" s="89">
        <f t="shared" si="277"/>
        <v>0</v>
      </c>
      <c r="U981" s="89">
        <f t="shared" si="277"/>
        <v>0</v>
      </c>
      <c r="V981" s="89">
        <f t="shared" si="277"/>
        <v>0</v>
      </c>
      <c r="W981" s="89">
        <f t="shared" si="277"/>
        <v>0</v>
      </c>
      <c r="X981" s="89">
        <f t="shared" si="277"/>
        <v>0</v>
      </c>
      <c r="Y981" s="89">
        <f t="shared" si="277"/>
        <v>0</v>
      </c>
      <c r="Z981" s="89">
        <f t="shared" si="277"/>
        <v>0</v>
      </c>
      <c r="AA981" s="89">
        <f t="shared" si="277"/>
        <v>0</v>
      </c>
      <c r="AB981" s="89">
        <f t="shared" si="277"/>
        <v>0</v>
      </c>
      <c r="AC981" s="89">
        <f t="shared" si="277"/>
        <v>0</v>
      </c>
      <c r="AD981" s="89">
        <f t="shared" si="277"/>
        <v>0</v>
      </c>
      <c r="AE981" s="89">
        <f t="shared" si="277"/>
        <v>0</v>
      </c>
      <c r="AF981" s="89">
        <f t="shared" si="277"/>
        <v>0</v>
      </c>
      <c r="AG981" s="89">
        <f t="shared" si="277"/>
        <v>0</v>
      </c>
      <c r="AH981" s="89">
        <f t="shared" si="277"/>
        <v>0</v>
      </c>
      <c r="AI981" s="89">
        <f t="shared" si="277"/>
        <v>0</v>
      </c>
      <c r="AJ981" s="89">
        <f t="shared" si="277"/>
        <v>0</v>
      </c>
      <c r="AK981" s="89">
        <f t="shared" si="277"/>
        <v>0</v>
      </c>
      <c r="AL981" s="89">
        <f t="shared" si="277"/>
        <v>0</v>
      </c>
      <c r="AM981" s="89">
        <f t="shared" si="277"/>
        <v>0</v>
      </c>
      <c r="AN981" s="89">
        <f t="shared" si="277"/>
        <v>0</v>
      </c>
      <c r="AO981" s="89">
        <f t="shared" si="277"/>
        <v>0</v>
      </c>
      <c r="AP981" s="89">
        <f t="shared" si="277"/>
        <v>0</v>
      </c>
      <c r="AQ981" s="89">
        <f t="shared" si="277"/>
        <v>0</v>
      </c>
      <c r="AR981" s="89">
        <f t="shared" si="277"/>
        <v>0</v>
      </c>
      <c r="AS981" s="89">
        <f t="shared" si="277"/>
        <v>0</v>
      </c>
      <c r="AT981" s="89">
        <f t="shared" si="277"/>
        <v>0</v>
      </c>
      <c r="AU981" s="89">
        <f t="shared" si="277"/>
        <v>0</v>
      </c>
      <c r="AV981" s="89">
        <f t="shared" si="277"/>
        <v>0</v>
      </c>
      <c r="AW981" s="89">
        <f t="shared" si="277"/>
        <v>0</v>
      </c>
      <c r="AX981" s="89">
        <f t="shared" si="277"/>
        <v>0</v>
      </c>
      <c r="AY981" s="89">
        <f t="shared" si="277"/>
        <v>0</v>
      </c>
      <c r="AZ981" s="89">
        <f t="shared" si="277"/>
        <v>0</v>
      </c>
      <c r="BA981" s="89">
        <f t="shared" si="277"/>
        <v>0</v>
      </c>
      <c r="BB981" s="89">
        <f t="shared" si="277"/>
        <v>0</v>
      </c>
      <c r="BC981" s="89">
        <f t="shared" si="277"/>
        <v>0</v>
      </c>
      <c r="BD981" s="89">
        <f t="shared" si="277"/>
        <v>0</v>
      </c>
      <c r="BE981" s="89">
        <f t="shared" si="277"/>
        <v>0</v>
      </c>
      <c r="BF981" s="89">
        <f t="shared" si="277"/>
        <v>0</v>
      </c>
      <c r="BG981" s="89">
        <f t="shared" si="277"/>
        <v>0</v>
      </c>
      <c r="BH981" s="89">
        <f t="shared" si="277"/>
        <v>0</v>
      </c>
      <c r="BI981" s="89">
        <f t="shared" si="277"/>
        <v>0</v>
      </c>
      <c r="BJ981" s="89">
        <f t="shared" si="277"/>
        <v>0</v>
      </c>
      <c r="BK981" s="89">
        <f t="shared" si="277"/>
        <v>0</v>
      </c>
      <c r="BL981" s="89">
        <f t="shared" si="277"/>
        <v>0</v>
      </c>
      <c r="BM981" s="89">
        <f t="shared" si="277"/>
        <v>0</v>
      </c>
      <c r="BN981" s="89">
        <f t="shared" si="277"/>
        <v>0</v>
      </c>
      <c r="BO981" s="89">
        <f t="shared" si="278"/>
        <v>0</v>
      </c>
      <c r="BP981" s="89">
        <f t="shared" si="278"/>
        <v>0</v>
      </c>
      <c r="BQ981" s="89">
        <f t="shared" si="278"/>
        <v>0</v>
      </c>
      <c r="BR981" s="89">
        <f t="shared" si="278"/>
        <v>0</v>
      </c>
      <c r="BS981" s="89">
        <f t="shared" si="278"/>
        <v>0</v>
      </c>
      <c r="BT981" s="89">
        <f t="shared" si="278"/>
        <v>0</v>
      </c>
      <c r="BU981" s="89">
        <f t="shared" si="278"/>
        <v>0</v>
      </c>
      <c r="BV981" s="89">
        <f t="shared" si="278"/>
        <v>0</v>
      </c>
      <c r="BW981" s="89">
        <f t="shared" si="278"/>
        <v>0</v>
      </c>
      <c r="BX981" s="89">
        <f t="shared" si="278"/>
        <v>0</v>
      </c>
      <c r="BY981" s="89">
        <f t="shared" si="278"/>
        <v>0</v>
      </c>
      <c r="BZ981" s="89">
        <f t="shared" si="278"/>
        <v>0</v>
      </c>
      <c r="CA981" s="89">
        <f t="shared" si="278"/>
        <v>0</v>
      </c>
      <c r="CB981" s="89">
        <f t="shared" si="278"/>
        <v>0</v>
      </c>
      <c r="CC981" s="89">
        <f t="shared" si="278"/>
        <v>0</v>
      </c>
      <c r="CD981" s="89">
        <f t="shared" si="278"/>
        <v>0</v>
      </c>
      <c r="CE981" s="89">
        <f t="shared" si="278"/>
        <v>0</v>
      </c>
      <c r="CF981" s="89">
        <f t="shared" si="278"/>
        <v>0</v>
      </c>
      <c r="CG981" s="89">
        <f t="shared" si="278"/>
        <v>0</v>
      </c>
      <c r="CH981" s="89">
        <f t="shared" si="278"/>
        <v>0</v>
      </c>
      <c r="CI981" s="89">
        <f t="shared" si="278"/>
        <v>0</v>
      </c>
      <c r="CJ981" s="89">
        <f t="shared" si="278"/>
        <v>0</v>
      </c>
      <c r="CK981" s="89">
        <f t="shared" si="278"/>
        <v>0</v>
      </c>
      <c r="CL981" s="89">
        <f t="shared" si="278"/>
        <v>0</v>
      </c>
      <c r="CM981" s="89">
        <f t="shared" si="278"/>
        <v>0</v>
      </c>
      <c r="CN981" s="89">
        <f t="shared" si="278"/>
        <v>0</v>
      </c>
      <c r="CO981" s="89">
        <f t="shared" si="278"/>
        <v>0</v>
      </c>
      <c r="CP981" s="89">
        <f t="shared" si="278"/>
        <v>0</v>
      </c>
      <c r="CQ981" s="89">
        <f t="shared" si="278"/>
        <v>0</v>
      </c>
    </row>
    <row r="982" spans="1:95" s="89" customFormat="1" hidden="1" x14ac:dyDescent="0.25">
      <c r="A982" s="90" t="s">
        <v>432</v>
      </c>
      <c r="B982" s="91">
        <f>'[1]Base produits'!C374</f>
        <v>0</v>
      </c>
      <c r="C982" s="89">
        <f t="shared" si="277"/>
        <v>0</v>
      </c>
      <c r="D982" s="89">
        <f t="shared" si="277"/>
        <v>0</v>
      </c>
      <c r="E982" s="89">
        <f t="shared" si="277"/>
        <v>0</v>
      </c>
      <c r="F982" s="89">
        <f t="shared" si="277"/>
        <v>0</v>
      </c>
      <c r="G982" s="89">
        <f t="shared" si="277"/>
        <v>0</v>
      </c>
      <c r="H982" s="89">
        <f t="shared" si="277"/>
        <v>0</v>
      </c>
      <c r="I982" s="89">
        <f t="shared" si="277"/>
        <v>0</v>
      </c>
      <c r="J982" s="89">
        <f t="shared" si="277"/>
        <v>0</v>
      </c>
      <c r="K982" s="89">
        <f t="shared" si="277"/>
        <v>0</v>
      </c>
      <c r="L982" s="89">
        <f t="shared" si="277"/>
        <v>0</v>
      </c>
      <c r="M982" s="89">
        <f t="shared" si="277"/>
        <v>0</v>
      </c>
      <c r="N982" s="89">
        <f t="shared" si="277"/>
        <v>0</v>
      </c>
      <c r="O982" s="89">
        <f t="shared" si="277"/>
        <v>0</v>
      </c>
      <c r="P982" s="89">
        <f t="shared" si="277"/>
        <v>0</v>
      </c>
      <c r="Q982" s="89">
        <f t="shared" si="277"/>
        <v>0</v>
      </c>
      <c r="R982" s="89">
        <f t="shared" si="277"/>
        <v>0</v>
      </c>
      <c r="S982" s="89">
        <f t="shared" si="277"/>
        <v>0</v>
      </c>
      <c r="T982" s="89">
        <f t="shared" si="277"/>
        <v>0</v>
      </c>
      <c r="U982" s="89">
        <f t="shared" si="277"/>
        <v>0</v>
      </c>
      <c r="V982" s="89">
        <f t="shared" si="277"/>
        <v>0</v>
      </c>
      <c r="W982" s="89">
        <f t="shared" si="277"/>
        <v>0</v>
      </c>
      <c r="X982" s="89">
        <f t="shared" si="277"/>
        <v>0</v>
      </c>
      <c r="Y982" s="89">
        <f t="shared" si="277"/>
        <v>0</v>
      </c>
      <c r="Z982" s="89">
        <f t="shared" si="277"/>
        <v>0</v>
      </c>
      <c r="AA982" s="89">
        <f t="shared" si="277"/>
        <v>0</v>
      </c>
      <c r="AB982" s="89">
        <f t="shared" si="277"/>
        <v>0</v>
      </c>
      <c r="AC982" s="89">
        <f t="shared" si="277"/>
        <v>0</v>
      </c>
      <c r="AD982" s="89">
        <f t="shared" si="277"/>
        <v>0</v>
      </c>
      <c r="AE982" s="89">
        <f t="shared" si="277"/>
        <v>0</v>
      </c>
      <c r="AF982" s="89">
        <f t="shared" si="277"/>
        <v>0</v>
      </c>
      <c r="AG982" s="89">
        <f t="shared" si="277"/>
        <v>0</v>
      </c>
      <c r="AH982" s="89">
        <f t="shared" si="277"/>
        <v>0</v>
      </c>
      <c r="AI982" s="89">
        <f t="shared" si="277"/>
        <v>0</v>
      </c>
      <c r="AJ982" s="89">
        <f t="shared" si="277"/>
        <v>0</v>
      </c>
      <c r="AK982" s="89">
        <f t="shared" si="277"/>
        <v>0</v>
      </c>
      <c r="AL982" s="89">
        <f t="shared" si="277"/>
        <v>0</v>
      </c>
      <c r="AM982" s="89">
        <f t="shared" si="277"/>
        <v>0</v>
      </c>
      <c r="AN982" s="89">
        <f t="shared" si="277"/>
        <v>0</v>
      </c>
      <c r="AO982" s="89">
        <f t="shared" si="277"/>
        <v>0</v>
      </c>
      <c r="AP982" s="89">
        <f t="shared" si="277"/>
        <v>0</v>
      </c>
      <c r="AQ982" s="89">
        <f t="shared" si="277"/>
        <v>0</v>
      </c>
      <c r="AR982" s="89">
        <f t="shared" si="277"/>
        <v>0</v>
      </c>
      <c r="AS982" s="89">
        <f t="shared" si="277"/>
        <v>0</v>
      </c>
      <c r="AT982" s="89">
        <f t="shared" si="277"/>
        <v>0</v>
      </c>
      <c r="AU982" s="89">
        <f t="shared" si="277"/>
        <v>0</v>
      </c>
      <c r="AV982" s="89">
        <f t="shared" si="277"/>
        <v>0</v>
      </c>
      <c r="AW982" s="89">
        <f t="shared" si="277"/>
        <v>0</v>
      </c>
      <c r="AX982" s="89">
        <f t="shared" si="277"/>
        <v>0</v>
      </c>
      <c r="AY982" s="89">
        <f t="shared" si="277"/>
        <v>0</v>
      </c>
      <c r="AZ982" s="89">
        <f t="shared" si="277"/>
        <v>0</v>
      </c>
      <c r="BA982" s="89">
        <f t="shared" si="277"/>
        <v>0</v>
      </c>
      <c r="BB982" s="89">
        <f t="shared" si="277"/>
        <v>0</v>
      </c>
      <c r="BC982" s="89">
        <f t="shared" si="277"/>
        <v>0</v>
      </c>
      <c r="BD982" s="89">
        <f t="shared" si="277"/>
        <v>0</v>
      </c>
      <c r="BE982" s="89">
        <f t="shared" si="277"/>
        <v>0</v>
      </c>
      <c r="BF982" s="89">
        <f t="shared" si="277"/>
        <v>0</v>
      </c>
      <c r="BG982" s="89">
        <f t="shared" si="277"/>
        <v>0</v>
      </c>
      <c r="BH982" s="89">
        <f t="shared" si="277"/>
        <v>0</v>
      </c>
      <c r="BI982" s="89">
        <f t="shared" si="277"/>
        <v>0</v>
      </c>
      <c r="BJ982" s="89">
        <f t="shared" si="277"/>
        <v>0</v>
      </c>
      <c r="BK982" s="89">
        <f t="shared" si="277"/>
        <v>0</v>
      </c>
      <c r="BL982" s="89">
        <f t="shared" si="277"/>
        <v>0</v>
      </c>
      <c r="BM982" s="89">
        <f t="shared" si="277"/>
        <v>0</v>
      </c>
      <c r="BN982" s="89">
        <f t="shared" si="277"/>
        <v>0</v>
      </c>
      <c r="BO982" s="89">
        <f t="shared" si="278"/>
        <v>0</v>
      </c>
      <c r="BP982" s="89">
        <f t="shared" si="278"/>
        <v>0</v>
      </c>
      <c r="BQ982" s="89">
        <f t="shared" si="278"/>
        <v>0</v>
      </c>
      <c r="BR982" s="89">
        <f t="shared" si="278"/>
        <v>0</v>
      </c>
      <c r="BS982" s="89">
        <f t="shared" si="278"/>
        <v>0</v>
      </c>
      <c r="BT982" s="89">
        <f t="shared" si="278"/>
        <v>0</v>
      </c>
      <c r="BU982" s="89">
        <f t="shared" si="278"/>
        <v>0</v>
      </c>
      <c r="BV982" s="89">
        <f t="shared" si="278"/>
        <v>0</v>
      </c>
      <c r="BW982" s="89">
        <f t="shared" si="278"/>
        <v>0</v>
      </c>
      <c r="BX982" s="89">
        <f t="shared" si="278"/>
        <v>0</v>
      </c>
      <c r="BY982" s="89">
        <f t="shared" si="278"/>
        <v>0</v>
      </c>
      <c r="BZ982" s="89">
        <f t="shared" si="278"/>
        <v>0</v>
      </c>
      <c r="CA982" s="89">
        <f t="shared" si="278"/>
        <v>0</v>
      </c>
      <c r="CB982" s="89">
        <f t="shared" si="278"/>
        <v>0</v>
      </c>
      <c r="CC982" s="89">
        <f t="shared" si="278"/>
        <v>0</v>
      </c>
      <c r="CD982" s="89">
        <f t="shared" si="278"/>
        <v>0</v>
      </c>
      <c r="CE982" s="89">
        <f t="shared" si="278"/>
        <v>0</v>
      </c>
      <c r="CF982" s="89">
        <f t="shared" si="278"/>
        <v>0</v>
      </c>
      <c r="CG982" s="89">
        <f t="shared" si="278"/>
        <v>0</v>
      </c>
      <c r="CH982" s="89">
        <f t="shared" si="278"/>
        <v>0</v>
      </c>
      <c r="CI982" s="89">
        <f t="shared" si="278"/>
        <v>0</v>
      </c>
      <c r="CJ982" s="89">
        <f t="shared" si="278"/>
        <v>0</v>
      </c>
      <c r="CK982" s="89">
        <f t="shared" si="278"/>
        <v>0</v>
      </c>
      <c r="CL982" s="89">
        <f t="shared" si="278"/>
        <v>0</v>
      </c>
      <c r="CM982" s="89">
        <f t="shared" si="278"/>
        <v>0</v>
      </c>
      <c r="CN982" s="89">
        <f t="shared" si="278"/>
        <v>0</v>
      </c>
      <c r="CO982" s="89">
        <f t="shared" si="278"/>
        <v>0</v>
      </c>
      <c r="CP982" s="89">
        <f t="shared" si="278"/>
        <v>0</v>
      </c>
      <c r="CQ982" s="89">
        <f t="shared" si="278"/>
        <v>0</v>
      </c>
    </row>
    <row r="983" spans="1:95" s="89" customFormat="1" hidden="1" x14ac:dyDescent="0.25">
      <c r="A983" s="90" t="s">
        <v>433</v>
      </c>
      <c r="B983" s="91">
        <f>'[1]Base produits'!C375</f>
        <v>0</v>
      </c>
      <c r="C983" s="89">
        <f t="shared" si="277"/>
        <v>0</v>
      </c>
      <c r="D983" s="89">
        <f t="shared" si="277"/>
        <v>0</v>
      </c>
      <c r="E983" s="89">
        <f t="shared" si="277"/>
        <v>0</v>
      </c>
      <c r="F983" s="89">
        <f t="shared" si="277"/>
        <v>0</v>
      </c>
      <c r="G983" s="89">
        <f t="shared" si="277"/>
        <v>0</v>
      </c>
      <c r="H983" s="89">
        <f t="shared" si="277"/>
        <v>0</v>
      </c>
      <c r="I983" s="89">
        <f t="shared" si="277"/>
        <v>0</v>
      </c>
      <c r="J983" s="89">
        <f t="shared" si="277"/>
        <v>0</v>
      </c>
      <c r="K983" s="89">
        <f t="shared" si="277"/>
        <v>0</v>
      </c>
      <c r="L983" s="89">
        <f t="shared" si="277"/>
        <v>0</v>
      </c>
      <c r="M983" s="89">
        <f t="shared" si="277"/>
        <v>0</v>
      </c>
      <c r="N983" s="89">
        <f t="shared" si="277"/>
        <v>0</v>
      </c>
      <c r="O983" s="89">
        <f t="shared" si="277"/>
        <v>0</v>
      </c>
      <c r="P983" s="89">
        <f t="shared" si="277"/>
        <v>0</v>
      </c>
      <c r="Q983" s="89">
        <f t="shared" si="277"/>
        <v>0</v>
      </c>
      <c r="R983" s="89">
        <f t="shared" si="277"/>
        <v>0</v>
      </c>
      <c r="S983" s="89">
        <f t="shared" si="277"/>
        <v>0</v>
      </c>
      <c r="T983" s="89">
        <f t="shared" si="277"/>
        <v>0</v>
      </c>
      <c r="U983" s="89">
        <f t="shared" si="277"/>
        <v>0</v>
      </c>
      <c r="V983" s="89">
        <f t="shared" si="277"/>
        <v>0</v>
      </c>
      <c r="W983" s="89">
        <f t="shared" si="277"/>
        <v>0</v>
      </c>
      <c r="X983" s="89">
        <f t="shared" si="277"/>
        <v>0</v>
      </c>
      <c r="Y983" s="89">
        <f t="shared" si="277"/>
        <v>0</v>
      </c>
      <c r="Z983" s="89">
        <f t="shared" si="277"/>
        <v>0</v>
      </c>
      <c r="AA983" s="89">
        <f t="shared" si="277"/>
        <v>0</v>
      </c>
      <c r="AB983" s="89">
        <f t="shared" si="277"/>
        <v>0</v>
      </c>
      <c r="AC983" s="89">
        <f t="shared" si="277"/>
        <v>0</v>
      </c>
      <c r="AD983" s="89">
        <f t="shared" si="277"/>
        <v>0</v>
      </c>
      <c r="AE983" s="89">
        <f t="shared" si="277"/>
        <v>0</v>
      </c>
      <c r="AF983" s="89">
        <f t="shared" si="277"/>
        <v>0</v>
      </c>
      <c r="AG983" s="89">
        <f t="shared" si="277"/>
        <v>0</v>
      </c>
      <c r="AH983" s="89">
        <f t="shared" si="277"/>
        <v>0</v>
      </c>
      <c r="AI983" s="89">
        <f t="shared" si="277"/>
        <v>0</v>
      </c>
      <c r="AJ983" s="89">
        <f t="shared" si="277"/>
        <v>0</v>
      </c>
      <c r="AK983" s="89">
        <f t="shared" si="277"/>
        <v>0</v>
      </c>
      <c r="AL983" s="89">
        <f t="shared" si="277"/>
        <v>0</v>
      </c>
      <c r="AM983" s="89">
        <f t="shared" si="277"/>
        <v>0</v>
      </c>
      <c r="AN983" s="89">
        <f t="shared" si="277"/>
        <v>0</v>
      </c>
      <c r="AO983" s="89">
        <f t="shared" si="277"/>
        <v>0</v>
      </c>
      <c r="AP983" s="89">
        <f t="shared" si="277"/>
        <v>0</v>
      </c>
      <c r="AQ983" s="89">
        <f t="shared" si="277"/>
        <v>0</v>
      </c>
      <c r="AR983" s="89">
        <f t="shared" si="277"/>
        <v>0</v>
      </c>
      <c r="AS983" s="89">
        <f t="shared" si="277"/>
        <v>0</v>
      </c>
      <c r="AT983" s="89">
        <f t="shared" si="277"/>
        <v>0</v>
      </c>
      <c r="AU983" s="89">
        <f t="shared" si="277"/>
        <v>0</v>
      </c>
      <c r="AV983" s="89">
        <f t="shared" si="277"/>
        <v>0</v>
      </c>
      <c r="AW983" s="89">
        <f t="shared" si="277"/>
        <v>0</v>
      </c>
      <c r="AX983" s="89">
        <f t="shared" si="277"/>
        <v>0</v>
      </c>
      <c r="AY983" s="89">
        <f t="shared" si="277"/>
        <v>0</v>
      </c>
      <c r="AZ983" s="89">
        <f t="shared" si="277"/>
        <v>0</v>
      </c>
      <c r="BA983" s="89">
        <f t="shared" si="277"/>
        <v>0</v>
      </c>
      <c r="BB983" s="89">
        <f t="shared" si="277"/>
        <v>0</v>
      </c>
      <c r="BC983" s="89">
        <f t="shared" si="277"/>
        <v>0</v>
      </c>
      <c r="BD983" s="89">
        <f t="shared" si="277"/>
        <v>0</v>
      </c>
      <c r="BE983" s="89">
        <f t="shared" si="277"/>
        <v>0</v>
      </c>
      <c r="BF983" s="89">
        <f t="shared" si="277"/>
        <v>0</v>
      </c>
      <c r="BG983" s="89">
        <f t="shared" si="277"/>
        <v>0</v>
      </c>
      <c r="BH983" s="89">
        <f t="shared" si="277"/>
        <v>0</v>
      </c>
      <c r="BI983" s="89">
        <f t="shared" si="277"/>
        <v>0</v>
      </c>
      <c r="BJ983" s="89">
        <f t="shared" si="277"/>
        <v>0</v>
      </c>
      <c r="BK983" s="89">
        <f t="shared" si="277"/>
        <v>0</v>
      </c>
      <c r="BL983" s="89">
        <f t="shared" si="277"/>
        <v>0</v>
      </c>
      <c r="BM983" s="89">
        <f t="shared" si="277"/>
        <v>0</v>
      </c>
      <c r="BN983" s="89">
        <f t="shared" ref="BN983" si="279">BN379*$B983</f>
        <v>0</v>
      </c>
      <c r="BO983" s="89">
        <f t="shared" si="278"/>
        <v>0</v>
      </c>
      <c r="BP983" s="89">
        <f t="shared" si="278"/>
        <v>0</v>
      </c>
      <c r="BQ983" s="89">
        <f t="shared" si="278"/>
        <v>0</v>
      </c>
      <c r="BR983" s="89">
        <f t="shared" si="278"/>
        <v>0</v>
      </c>
      <c r="BS983" s="89">
        <f t="shared" si="278"/>
        <v>0</v>
      </c>
      <c r="BT983" s="89">
        <f t="shared" si="278"/>
        <v>0</v>
      </c>
      <c r="BU983" s="89">
        <f t="shared" si="278"/>
        <v>0</v>
      </c>
      <c r="BV983" s="89">
        <f t="shared" si="278"/>
        <v>0</v>
      </c>
      <c r="BW983" s="89">
        <f t="shared" si="278"/>
        <v>0</v>
      </c>
      <c r="BX983" s="89">
        <f t="shared" si="278"/>
        <v>0</v>
      </c>
      <c r="BY983" s="89">
        <f t="shared" si="278"/>
        <v>0</v>
      </c>
      <c r="BZ983" s="89">
        <f t="shared" si="278"/>
        <v>0</v>
      </c>
      <c r="CA983" s="89">
        <f t="shared" si="278"/>
        <v>0</v>
      </c>
      <c r="CB983" s="89">
        <f t="shared" si="278"/>
        <v>0</v>
      </c>
      <c r="CC983" s="89">
        <f t="shared" si="278"/>
        <v>0</v>
      </c>
      <c r="CD983" s="89">
        <f t="shared" si="278"/>
        <v>0</v>
      </c>
      <c r="CE983" s="89">
        <f t="shared" si="278"/>
        <v>0</v>
      </c>
      <c r="CF983" s="89">
        <f t="shared" si="278"/>
        <v>0</v>
      </c>
      <c r="CG983" s="89">
        <f t="shared" si="278"/>
        <v>0</v>
      </c>
      <c r="CH983" s="89">
        <f t="shared" si="278"/>
        <v>0</v>
      </c>
      <c r="CI983" s="89">
        <f t="shared" si="278"/>
        <v>0</v>
      </c>
      <c r="CJ983" s="89">
        <f t="shared" si="278"/>
        <v>0</v>
      </c>
      <c r="CK983" s="89">
        <f t="shared" si="278"/>
        <v>0</v>
      </c>
      <c r="CL983" s="89">
        <f t="shared" si="278"/>
        <v>0</v>
      </c>
      <c r="CM983" s="89">
        <f t="shared" si="278"/>
        <v>0</v>
      </c>
      <c r="CN983" s="89">
        <f t="shared" si="278"/>
        <v>0</v>
      </c>
      <c r="CO983" s="89">
        <f t="shared" si="278"/>
        <v>0</v>
      </c>
      <c r="CP983" s="89">
        <f t="shared" si="278"/>
        <v>0</v>
      </c>
      <c r="CQ983" s="89">
        <f t="shared" si="278"/>
        <v>0</v>
      </c>
    </row>
    <row r="984" spans="1:95" s="89" customFormat="1" hidden="1" x14ac:dyDescent="0.25">
      <c r="A984" s="90" t="s">
        <v>434</v>
      </c>
      <c r="B984" s="91">
        <f>'[1]Base produits'!C376</f>
        <v>0</v>
      </c>
      <c r="C984" s="89">
        <f t="shared" ref="C984:BN987" si="280">C380*$B984</f>
        <v>0</v>
      </c>
      <c r="D984" s="89">
        <f t="shared" si="280"/>
        <v>0</v>
      </c>
      <c r="E984" s="89">
        <f t="shared" si="280"/>
        <v>0</v>
      </c>
      <c r="F984" s="89">
        <f t="shared" si="280"/>
        <v>0</v>
      </c>
      <c r="G984" s="89">
        <f t="shared" si="280"/>
        <v>0</v>
      </c>
      <c r="H984" s="89">
        <f t="shared" si="280"/>
        <v>0</v>
      </c>
      <c r="I984" s="89">
        <f t="shared" si="280"/>
        <v>0</v>
      </c>
      <c r="J984" s="89">
        <f t="shared" si="280"/>
        <v>0</v>
      </c>
      <c r="K984" s="89">
        <f t="shared" si="280"/>
        <v>0</v>
      </c>
      <c r="L984" s="89">
        <f t="shared" si="280"/>
        <v>0</v>
      </c>
      <c r="M984" s="89">
        <f t="shared" si="280"/>
        <v>0</v>
      </c>
      <c r="N984" s="89">
        <f t="shared" si="280"/>
        <v>0</v>
      </c>
      <c r="O984" s="89">
        <f t="shared" si="280"/>
        <v>0</v>
      </c>
      <c r="P984" s="89">
        <f t="shared" si="280"/>
        <v>0</v>
      </c>
      <c r="Q984" s="89">
        <f t="shared" si="280"/>
        <v>0</v>
      </c>
      <c r="R984" s="89">
        <f t="shared" si="280"/>
        <v>0</v>
      </c>
      <c r="S984" s="89">
        <f t="shared" si="280"/>
        <v>0</v>
      </c>
      <c r="T984" s="89">
        <f t="shared" si="280"/>
        <v>0</v>
      </c>
      <c r="U984" s="89">
        <f t="shared" si="280"/>
        <v>0</v>
      </c>
      <c r="V984" s="89">
        <f t="shared" si="280"/>
        <v>0</v>
      </c>
      <c r="W984" s="89">
        <f t="shared" si="280"/>
        <v>0</v>
      </c>
      <c r="X984" s="89">
        <f t="shared" si="280"/>
        <v>0</v>
      </c>
      <c r="Y984" s="89">
        <f t="shared" si="280"/>
        <v>0</v>
      </c>
      <c r="Z984" s="89">
        <f t="shared" si="280"/>
        <v>0</v>
      </c>
      <c r="AA984" s="89">
        <f t="shared" si="280"/>
        <v>0</v>
      </c>
      <c r="AB984" s="89">
        <f t="shared" si="280"/>
        <v>0</v>
      </c>
      <c r="AC984" s="89">
        <f t="shared" si="280"/>
        <v>0</v>
      </c>
      <c r="AD984" s="89">
        <f t="shared" si="280"/>
        <v>0</v>
      </c>
      <c r="AE984" s="89">
        <f t="shared" si="280"/>
        <v>0</v>
      </c>
      <c r="AF984" s="89">
        <f t="shared" si="280"/>
        <v>0</v>
      </c>
      <c r="AG984" s="89">
        <f t="shared" si="280"/>
        <v>0</v>
      </c>
      <c r="AH984" s="89">
        <f t="shared" si="280"/>
        <v>0</v>
      </c>
      <c r="AI984" s="89">
        <f t="shared" si="280"/>
        <v>0</v>
      </c>
      <c r="AJ984" s="89">
        <f t="shared" si="280"/>
        <v>0</v>
      </c>
      <c r="AK984" s="89">
        <f t="shared" si="280"/>
        <v>0</v>
      </c>
      <c r="AL984" s="89">
        <f t="shared" si="280"/>
        <v>0</v>
      </c>
      <c r="AM984" s="89">
        <f t="shared" si="280"/>
        <v>0</v>
      </c>
      <c r="AN984" s="89">
        <f t="shared" si="280"/>
        <v>0</v>
      </c>
      <c r="AO984" s="89">
        <f t="shared" si="280"/>
        <v>0</v>
      </c>
      <c r="AP984" s="89">
        <f t="shared" si="280"/>
        <v>0</v>
      </c>
      <c r="AQ984" s="89">
        <f t="shared" si="280"/>
        <v>0</v>
      </c>
      <c r="AR984" s="89">
        <f t="shared" si="280"/>
        <v>0</v>
      </c>
      <c r="AS984" s="89">
        <f t="shared" si="280"/>
        <v>0</v>
      </c>
      <c r="AT984" s="89">
        <f t="shared" si="280"/>
        <v>0</v>
      </c>
      <c r="AU984" s="89">
        <f t="shared" si="280"/>
        <v>0</v>
      </c>
      <c r="AV984" s="89">
        <f t="shared" si="280"/>
        <v>0</v>
      </c>
      <c r="AW984" s="89">
        <f t="shared" si="280"/>
        <v>0</v>
      </c>
      <c r="AX984" s="89">
        <f t="shared" si="280"/>
        <v>0</v>
      </c>
      <c r="AY984" s="89">
        <f t="shared" si="280"/>
        <v>0</v>
      </c>
      <c r="AZ984" s="89">
        <f t="shared" si="280"/>
        <v>0</v>
      </c>
      <c r="BA984" s="89">
        <f t="shared" si="280"/>
        <v>0</v>
      </c>
      <c r="BB984" s="89">
        <f t="shared" si="280"/>
        <v>0</v>
      </c>
      <c r="BC984" s="89">
        <f t="shared" si="280"/>
        <v>0</v>
      </c>
      <c r="BD984" s="89">
        <f t="shared" si="280"/>
        <v>0</v>
      </c>
      <c r="BE984" s="89">
        <f t="shared" si="280"/>
        <v>0</v>
      </c>
      <c r="BF984" s="89">
        <f t="shared" si="280"/>
        <v>0</v>
      </c>
      <c r="BG984" s="89">
        <f t="shared" si="280"/>
        <v>0</v>
      </c>
      <c r="BH984" s="89">
        <f t="shared" si="280"/>
        <v>0</v>
      </c>
      <c r="BI984" s="89">
        <f t="shared" si="280"/>
        <v>0</v>
      </c>
      <c r="BJ984" s="89">
        <f t="shared" si="280"/>
        <v>0</v>
      </c>
      <c r="BK984" s="89">
        <f t="shared" si="280"/>
        <v>0</v>
      </c>
      <c r="BL984" s="89">
        <f t="shared" si="280"/>
        <v>0</v>
      </c>
      <c r="BM984" s="89">
        <f t="shared" si="280"/>
        <v>0</v>
      </c>
      <c r="BN984" s="89">
        <f t="shared" si="280"/>
        <v>0</v>
      </c>
      <c r="BO984" s="89">
        <f t="shared" ref="BO984:CQ987" si="281">BO380*$B984</f>
        <v>0</v>
      </c>
      <c r="BP984" s="89">
        <f t="shared" si="281"/>
        <v>0</v>
      </c>
      <c r="BQ984" s="89">
        <f t="shared" si="281"/>
        <v>0</v>
      </c>
      <c r="BR984" s="89">
        <f t="shared" si="281"/>
        <v>0</v>
      </c>
      <c r="BS984" s="89">
        <f t="shared" si="281"/>
        <v>0</v>
      </c>
      <c r="BT984" s="89">
        <f t="shared" si="281"/>
        <v>0</v>
      </c>
      <c r="BU984" s="89">
        <f t="shared" si="281"/>
        <v>0</v>
      </c>
      <c r="BV984" s="89">
        <f t="shared" si="281"/>
        <v>0</v>
      </c>
      <c r="BW984" s="89">
        <f t="shared" si="281"/>
        <v>0</v>
      </c>
      <c r="BX984" s="89">
        <f t="shared" si="281"/>
        <v>0</v>
      </c>
      <c r="BY984" s="89">
        <f t="shared" si="281"/>
        <v>0</v>
      </c>
      <c r="BZ984" s="89">
        <f t="shared" si="281"/>
        <v>0</v>
      </c>
      <c r="CA984" s="89">
        <f t="shared" si="281"/>
        <v>0</v>
      </c>
      <c r="CB984" s="89">
        <f t="shared" si="281"/>
        <v>0</v>
      </c>
      <c r="CC984" s="89">
        <f t="shared" si="281"/>
        <v>0</v>
      </c>
      <c r="CD984" s="89">
        <f t="shared" si="281"/>
        <v>0</v>
      </c>
      <c r="CE984" s="89">
        <f t="shared" si="281"/>
        <v>0</v>
      </c>
      <c r="CF984" s="89">
        <f t="shared" si="281"/>
        <v>0</v>
      </c>
      <c r="CG984" s="89">
        <f t="shared" si="281"/>
        <v>0</v>
      </c>
      <c r="CH984" s="89">
        <f t="shared" si="281"/>
        <v>0</v>
      </c>
      <c r="CI984" s="89">
        <f t="shared" si="281"/>
        <v>0</v>
      </c>
      <c r="CJ984" s="89">
        <f t="shared" si="281"/>
        <v>0</v>
      </c>
      <c r="CK984" s="89">
        <f t="shared" si="281"/>
        <v>0</v>
      </c>
      <c r="CL984" s="89">
        <f t="shared" si="281"/>
        <v>0</v>
      </c>
      <c r="CM984" s="89">
        <f t="shared" si="281"/>
        <v>0</v>
      </c>
      <c r="CN984" s="89">
        <f t="shared" si="281"/>
        <v>0</v>
      </c>
      <c r="CO984" s="89">
        <f t="shared" si="281"/>
        <v>0</v>
      </c>
      <c r="CP984" s="89">
        <f t="shared" si="281"/>
        <v>0</v>
      </c>
      <c r="CQ984" s="89">
        <f t="shared" si="281"/>
        <v>0</v>
      </c>
    </row>
    <row r="985" spans="1:95" s="89" customFormat="1" hidden="1" x14ac:dyDescent="0.25">
      <c r="A985" s="90" t="s">
        <v>435</v>
      </c>
      <c r="B985" s="91">
        <f>'[1]Base produits'!C377</f>
        <v>0</v>
      </c>
      <c r="C985" s="89">
        <f t="shared" si="280"/>
        <v>0</v>
      </c>
      <c r="D985" s="89">
        <f t="shared" si="280"/>
        <v>0</v>
      </c>
      <c r="E985" s="89">
        <f t="shared" si="280"/>
        <v>0</v>
      </c>
      <c r="F985" s="89">
        <f t="shared" si="280"/>
        <v>0</v>
      </c>
      <c r="G985" s="89">
        <f t="shared" si="280"/>
        <v>0</v>
      </c>
      <c r="H985" s="89">
        <f t="shared" si="280"/>
        <v>0</v>
      </c>
      <c r="I985" s="89">
        <f t="shared" si="280"/>
        <v>0</v>
      </c>
      <c r="J985" s="89">
        <f t="shared" si="280"/>
        <v>0</v>
      </c>
      <c r="K985" s="89">
        <f t="shared" si="280"/>
        <v>0</v>
      </c>
      <c r="L985" s="89">
        <f t="shared" si="280"/>
        <v>0</v>
      </c>
      <c r="M985" s="89">
        <f t="shared" si="280"/>
        <v>0</v>
      </c>
      <c r="N985" s="89">
        <f t="shared" si="280"/>
        <v>0</v>
      </c>
      <c r="O985" s="89">
        <f t="shared" si="280"/>
        <v>0</v>
      </c>
      <c r="P985" s="89">
        <f t="shared" si="280"/>
        <v>0</v>
      </c>
      <c r="Q985" s="89">
        <f t="shared" si="280"/>
        <v>0</v>
      </c>
      <c r="R985" s="89">
        <f t="shared" si="280"/>
        <v>0</v>
      </c>
      <c r="S985" s="89">
        <f t="shared" si="280"/>
        <v>0</v>
      </c>
      <c r="T985" s="89">
        <f t="shared" si="280"/>
        <v>0</v>
      </c>
      <c r="U985" s="89">
        <f t="shared" si="280"/>
        <v>0</v>
      </c>
      <c r="V985" s="89">
        <f t="shared" si="280"/>
        <v>0</v>
      </c>
      <c r="W985" s="89">
        <f t="shared" si="280"/>
        <v>0</v>
      </c>
      <c r="X985" s="89">
        <f t="shared" si="280"/>
        <v>0</v>
      </c>
      <c r="Y985" s="89">
        <f t="shared" si="280"/>
        <v>0</v>
      </c>
      <c r="Z985" s="89">
        <f t="shared" si="280"/>
        <v>0</v>
      </c>
      <c r="AA985" s="89">
        <f t="shared" si="280"/>
        <v>0</v>
      </c>
      <c r="AB985" s="89">
        <f t="shared" si="280"/>
        <v>0</v>
      </c>
      <c r="AC985" s="89">
        <f t="shared" si="280"/>
        <v>0</v>
      </c>
      <c r="AD985" s="89">
        <f t="shared" si="280"/>
        <v>0</v>
      </c>
      <c r="AE985" s="89">
        <f t="shared" si="280"/>
        <v>0</v>
      </c>
      <c r="AF985" s="89">
        <f t="shared" si="280"/>
        <v>0</v>
      </c>
      <c r="AG985" s="89">
        <f t="shared" si="280"/>
        <v>0</v>
      </c>
      <c r="AH985" s="89">
        <f t="shared" si="280"/>
        <v>0</v>
      </c>
      <c r="AI985" s="89">
        <f t="shared" si="280"/>
        <v>0</v>
      </c>
      <c r="AJ985" s="89">
        <f t="shared" si="280"/>
        <v>0</v>
      </c>
      <c r="AK985" s="89">
        <f t="shared" si="280"/>
        <v>0</v>
      </c>
      <c r="AL985" s="89">
        <f t="shared" si="280"/>
        <v>0</v>
      </c>
      <c r="AM985" s="89">
        <f t="shared" si="280"/>
        <v>0</v>
      </c>
      <c r="AN985" s="89">
        <f t="shared" si="280"/>
        <v>0</v>
      </c>
      <c r="AO985" s="89">
        <f t="shared" si="280"/>
        <v>0</v>
      </c>
      <c r="AP985" s="89">
        <f t="shared" si="280"/>
        <v>0</v>
      </c>
      <c r="AQ985" s="89">
        <f t="shared" si="280"/>
        <v>0</v>
      </c>
      <c r="AR985" s="89">
        <f t="shared" si="280"/>
        <v>0</v>
      </c>
      <c r="AS985" s="89">
        <f t="shared" si="280"/>
        <v>0</v>
      </c>
      <c r="AT985" s="89">
        <f t="shared" si="280"/>
        <v>0</v>
      </c>
      <c r="AU985" s="89">
        <f t="shared" si="280"/>
        <v>0</v>
      </c>
      <c r="AV985" s="89">
        <f t="shared" si="280"/>
        <v>0</v>
      </c>
      <c r="AW985" s="89">
        <f t="shared" si="280"/>
        <v>0</v>
      </c>
      <c r="AX985" s="89">
        <f t="shared" si="280"/>
        <v>0</v>
      </c>
      <c r="AY985" s="89">
        <f t="shared" si="280"/>
        <v>0</v>
      </c>
      <c r="AZ985" s="89">
        <f t="shared" si="280"/>
        <v>0</v>
      </c>
      <c r="BA985" s="89">
        <f t="shared" si="280"/>
        <v>0</v>
      </c>
      <c r="BB985" s="89">
        <f t="shared" si="280"/>
        <v>0</v>
      </c>
      <c r="BC985" s="89">
        <f t="shared" si="280"/>
        <v>0</v>
      </c>
      <c r="BD985" s="89">
        <f t="shared" si="280"/>
        <v>0</v>
      </c>
      <c r="BE985" s="89">
        <f t="shared" si="280"/>
        <v>0</v>
      </c>
      <c r="BF985" s="89">
        <f t="shared" si="280"/>
        <v>0</v>
      </c>
      <c r="BG985" s="89">
        <f t="shared" si="280"/>
        <v>0</v>
      </c>
      <c r="BH985" s="89">
        <f t="shared" si="280"/>
        <v>0</v>
      </c>
      <c r="BI985" s="89">
        <f t="shared" si="280"/>
        <v>0</v>
      </c>
      <c r="BJ985" s="89">
        <f t="shared" si="280"/>
        <v>0</v>
      </c>
      <c r="BK985" s="89">
        <f t="shared" si="280"/>
        <v>0</v>
      </c>
      <c r="BL985" s="89">
        <f t="shared" si="280"/>
        <v>0</v>
      </c>
      <c r="BM985" s="89">
        <f t="shared" si="280"/>
        <v>0</v>
      </c>
      <c r="BN985" s="89">
        <f t="shared" si="280"/>
        <v>0</v>
      </c>
      <c r="BO985" s="89">
        <f t="shared" si="281"/>
        <v>0</v>
      </c>
      <c r="BP985" s="89">
        <f t="shared" si="281"/>
        <v>0</v>
      </c>
      <c r="BQ985" s="89">
        <f t="shared" si="281"/>
        <v>0</v>
      </c>
      <c r="BR985" s="89">
        <f t="shared" si="281"/>
        <v>0</v>
      </c>
      <c r="BS985" s="89">
        <f t="shared" si="281"/>
        <v>0</v>
      </c>
      <c r="BT985" s="89">
        <f t="shared" si="281"/>
        <v>0</v>
      </c>
      <c r="BU985" s="89">
        <f t="shared" si="281"/>
        <v>0</v>
      </c>
      <c r="BV985" s="89">
        <f t="shared" si="281"/>
        <v>0</v>
      </c>
      <c r="BW985" s="89">
        <f t="shared" si="281"/>
        <v>0</v>
      </c>
      <c r="BX985" s="89">
        <f t="shared" si="281"/>
        <v>0</v>
      </c>
      <c r="BY985" s="89">
        <f t="shared" si="281"/>
        <v>0</v>
      </c>
      <c r="BZ985" s="89">
        <f t="shared" si="281"/>
        <v>0</v>
      </c>
      <c r="CA985" s="89">
        <f t="shared" si="281"/>
        <v>0</v>
      </c>
      <c r="CB985" s="89">
        <f t="shared" si="281"/>
        <v>0</v>
      </c>
      <c r="CC985" s="89">
        <f t="shared" si="281"/>
        <v>0</v>
      </c>
      <c r="CD985" s="89">
        <f t="shared" si="281"/>
        <v>0</v>
      </c>
      <c r="CE985" s="89">
        <f t="shared" si="281"/>
        <v>0</v>
      </c>
      <c r="CF985" s="89">
        <f t="shared" si="281"/>
        <v>0</v>
      </c>
      <c r="CG985" s="89">
        <f t="shared" si="281"/>
        <v>0</v>
      </c>
      <c r="CH985" s="89">
        <f t="shared" si="281"/>
        <v>0</v>
      </c>
      <c r="CI985" s="89">
        <f t="shared" si="281"/>
        <v>0</v>
      </c>
      <c r="CJ985" s="89">
        <f t="shared" si="281"/>
        <v>0</v>
      </c>
      <c r="CK985" s="89">
        <f t="shared" si="281"/>
        <v>0</v>
      </c>
      <c r="CL985" s="89">
        <f t="shared" si="281"/>
        <v>0</v>
      </c>
      <c r="CM985" s="89">
        <f t="shared" si="281"/>
        <v>0</v>
      </c>
      <c r="CN985" s="89">
        <f t="shared" si="281"/>
        <v>0</v>
      </c>
      <c r="CO985" s="89">
        <f t="shared" si="281"/>
        <v>0</v>
      </c>
      <c r="CP985" s="89">
        <f t="shared" si="281"/>
        <v>0</v>
      </c>
      <c r="CQ985" s="89">
        <f t="shared" si="281"/>
        <v>0</v>
      </c>
    </row>
    <row r="986" spans="1:95" s="89" customFormat="1" hidden="1" x14ac:dyDescent="0.25">
      <c r="A986" s="90" t="s">
        <v>436</v>
      </c>
      <c r="B986" s="91">
        <f>'[1]Base produits'!C378</f>
        <v>0</v>
      </c>
      <c r="C986" s="89">
        <f t="shared" si="280"/>
        <v>0</v>
      </c>
      <c r="D986" s="89">
        <f t="shared" si="280"/>
        <v>0</v>
      </c>
      <c r="E986" s="89">
        <f t="shared" si="280"/>
        <v>0</v>
      </c>
      <c r="F986" s="89">
        <f t="shared" si="280"/>
        <v>0</v>
      </c>
      <c r="G986" s="89">
        <f t="shared" si="280"/>
        <v>0</v>
      </c>
      <c r="H986" s="89">
        <f t="shared" si="280"/>
        <v>0</v>
      </c>
      <c r="I986" s="89">
        <f t="shared" si="280"/>
        <v>0</v>
      </c>
      <c r="J986" s="89">
        <f t="shared" si="280"/>
        <v>0</v>
      </c>
      <c r="K986" s="89">
        <f t="shared" si="280"/>
        <v>0</v>
      </c>
      <c r="L986" s="89">
        <f t="shared" si="280"/>
        <v>0</v>
      </c>
      <c r="M986" s="89">
        <f t="shared" si="280"/>
        <v>0</v>
      </c>
      <c r="N986" s="89">
        <f t="shared" si="280"/>
        <v>0</v>
      </c>
      <c r="O986" s="89">
        <f t="shared" si="280"/>
        <v>0</v>
      </c>
      <c r="P986" s="89">
        <f t="shared" si="280"/>
        <v>0</v>
      </c>
      <c r="Q986" s="89">
        <f t="shared" si="280"/>
        <v>0</v>
      </c>
      <c r="R986" s="89">
        <f t="shared" si="280"/>
        <v>0</v>
      </c>
      <c r="S986" s="89">
        <f t="shared" si="280"/>
        <v>0</v>
      </c>
      <c r="T986" s="89">
        <f t="shared" si="280"/>
        <v>0</v>
      </c>
      <c r="U986" s="89">
        <f t="shared" si="280"/>
        <v>0</v>
      </c>
      <c r="V986" s="89">
        <f t="shared" si="280"/>
        <v>0</v>
      </c>
      <c r="W986" s="89">
        <f t="shared" si="280"/>
        <v>0</v>
      </c>
      <c r="X986" s="89">
        <f t="shared" si="280"/>
        <v>0</v>
      </c>
      <c r="Y986" s="89">
        <f t="shared" si="280"/>
        <v>0</v>
      </c>
      <c r="Z986" s="89">
        <f t="shared" si="280"/>
        <v>0</v>
      </c>
      <c r="AA986" s="89">
        <f t="shared" si="280"/>
        <v>0</v>
      </c>
      <c r="AB986" s="89">
        <f t="shared" si="280"/>
        <v>0</v>
      </c>
      <c r="AC986" s="89">
        <f t="shared" si="280"/>
        <v>0</v>
      </c>
      <c r="AD986" s="89">
        <f t="shared" si="280"/>
        <v>0</v>
      </c>
      <c r="AE986" s="89">
        <f t="shared" si="280"/>
        <v>0</v>
      </c>
      <c r="AF986" s="89">
        <f t="shared" si="280"/>
        <v>0</v>
      </c>
      <c r="AG986" s="89">
        <f t="shared" si="280"/>
        <v>0</v>
      </c>
      <c r="AH986" s="89">
        <f t="shared" si="280"/>
        <v>0</v>
      </c>
      <c r="AI986" s="89">
        <f t="shared" si="280"/>
        <v>0</v>
      </c>
      <c r="AJ986" s="89">
        <f t="shared" si="280"/>
        <v>0</v>
      </c>
      <c r="AK986" s="89">
        <f t="shared" si="280"/>
        <v>0</v>
      </c>
      <c r="AL986" s="89">
        <f t="shared" si="280"/>
        <v>0</v>
      </c>
      <c r="AM986" s="89">
        <f t="shared" si="280"/>
        <v>0</v>
      </c>
      <c r="AN986" s="89">
        <f t="shared" si="280"/>
        <v>0</v>
      </c>
      <c r="AO986" s="89">
        <f t="shared" si="280"/>
        <v>0</v>
      </c>
      <c r="AP986" s="89">
        <f t="shared" si="280"/>
        <v>0</v>
      </c>
      <c r="AQ986" s="89">
        <f t="shared" si="280"/>
        <v>0</v>
      </c>
      <c r="AR986" s="89">
        <f t="shared" si="280"/>
        <v>0</v>
      </c>
      <c r="AS986" s="89">
        <f t="shared" si="280"/>
        <v>0</v>
      </c>
      <c r="AT986" s="89">
        <f t="shared" si="280"/>
        <v>0</v>
      </c>
      <c r="AU986" s="89">
        <f t="shared" si="280"/>
        <v>0</v>
      </c>
      <c r="AV986" s="89">
        <f t="shared" si="280"/>
        <v>0</v>
      </c>
      <c r="AW986" s="89">
        <f t="shared" si="280"/>
        <v>0</v>
      </c>
      <c r="AX986" s="89">
        <f t="shared" si="280"/>
        <v>0</v>
      </c>
      <c r="AY986" s="89">
        <f t="shared" si="280"/>
        <v>0</v>
      </c>
      <c r="AZ986" s="89">
        <f t="shared" si="280"/>
        <v>0</v>
      </c>
      <c r="BA986" s="89">
        <f t="shared" si="280"/>
        <v>0</v>
      </c>
      <c r="BB986" s="89">
        <f t="shared" si="280"/>
        <v>0</v>
      </c>
      <c r="BC986" s="89">
        <f t="shared" si="280"/>
        <v>0</v>
      </c>
      <c r="BD986" s="89">
        <f t="shared" si="280"/>
        <v>0</v>
      </c>
      <c r="BE986" s="89">
        <f t="shared" si="280"/>
        <v>0</v>
      </c>
      <c r="BF986" s="89">
        <f t="shared" si="280"/>
        <v>0</v>
      </c>
      <c r="BG986" s="89">
        <f t="shared" si="280"/>
        <v>0</v>
      </c>
      <c r="BH986" s="89">
        <f t="shared" si="280"/>
        <v>0</v>
      </c>
      <c r="BI986" s="89">
        <f t="shared" si="280"/>
        <v>0</v>
      </c>
      <c r="BJ986" s="89">
        <f t="shared" si="280"/>
        <v>0</v>
      </c>
      <c r="BK986" s="89">
        <f t="shared" si="280"/>
        <v>0</v>
      </c>
      <c r="BL986" s="89">
        <f t="shared" si="280"/>
        <v>0</v>
      </c>
      <c r="BM986" s="89">
        <f t="shared" si="280"/>
        <v>0</v>
      </c>
      <c r="BN986" s="89">
        <f t="shared" si="280"/>
        <v>0</v>
      </c>
      <c r="BO986" s="89">
        <f t="shared" si="281"/>
        <v>0</v>
      </c>
      <c r="BP986" s="89">
        <f t="shared" si="281"/>
        <v>0</v>
      </c>
      <c r="BQ986" s="89">
        <f t="shared" si="281"/>
        <v>0</v>
      </c>
      <c r="BR986" s="89">
        <f t="shared" si="281"/>
        <v>0</v>
      </c>
      <c r="BS986" s="89">
        <f t="shared" si="281"/>
        <v>0</v>
      </c>
      <c r="BT986" s="89">
        <f t="shared" si="281"/>
        <v>0</v>
      </c>
      <c r="BU986" s="89">
        <f t="shared" si="281"/>
        <v>0</v>
      </c>
      <c r="BV986" s="89">
        <f t="shared" si="281"/>
        <v>0</v>
      </c>
      <c r="BW986" s="89">
        <f t="shared" si="281"/>
        <v>0</v>
      </c>
      <c r="BX986" s="89">
        <f t="shared" si="281"/>
        <v>0</v>
      </c>
      <c r="BY986" s="89">
        <f t="shared" si="281"/>
        <v>0</v>
      </c>
      <c r="BZ986" s="89">
        <f t="shared" si="281"/>
        <v>0</v>
      </c>
      <c r="CA986" s="89">
        <f t="shared" si="281"/>
        <v>0</v>
      </c>
      <c r="CB986" s="89">
        <f t="shared" si="281"/>
        <v>0</v>
      </c>
      <c r="CC986" s="89">
        <f t="shared" si="281"/>
        <v>0</v>
      </c>
      <c r="CD986" s="89">
        <f t="shared" si="281"/>
        <v>0</v>
      </c>
      <c r="CE986" s="89">
        <f t="shared" si="281"/>
        <v>0</v>
      </c>
      <c r="CF986" s="89">
        <f t="shared" si="281"/>
        <v>0</v>
      </c>
      <c r="CG986" s="89">
        <f t="shared" si="281"/>
        <v>0</v>
      </c>
      <c r="CH986" s="89">
        <f t="shared" si="281"/>
        <v>0</v>
      </c>
      <c r="CI986" s="89">
        <f t="shared" si="281"/>
        <v>0</v>
      </c>
      <c r="CJ986" s="89">
        <f t="shared" si="281"/>
        <v>0</v>
      </c>
      <c r="CK986" s="89">
        <f t="shared" si="281"/>
        <v>0</v>
      </c>
      <c r="CL986" s="89">
        <f t="shared" si="281"/>
        <v>0</v>
      </c>
      <c r="CM986" s="89">
        <f t="shared" si="281"/>
        <v>0</v>
      </c>
      <c r="CN986" s="89">
        <f t="shared" si="281"/>
        <v>0</v>
      </c>
      <c r="CO986" s="89">
        <f t="shared" si="281"/>
        <v>0</v>
      </c>
      <c r="CP986" s="89">
        <f t="shared" si="281"/>
        <v>0</v>
      </c>
      <c r="CQ986" s="89">
        <f t="shared" si="281"/>
        <v>0</v>
      </c>
    </row>
    <row r="987" spans="1:95" s="89" customFormat="1" hidden="1" x14ac:dyDescent="0.25">
      <c r="A987" s="90" t="s">
        <v>437</v>
      </c>
      <c r="B987" s="91">
        <f>'[1]Base produits'!C379</f>
        <v>0</v>
      </c>
      <c r="C987" s="89">
        <f t="shared" si="280"/>
        <v>0</v>
      </c>
      <c r="D987" s="89">
        <f t="shared" si="280"/>
        <v>0</v>
      </c>
      <c r="E987" s="89">
        <f t="shared" si="280"/>
        <v>0</v>
      </c>
      <c r="F987" s="89">
        <f t="shared" si="280"/>
        <v>0</v>
      </c>
      <c r="G987" s="89">
        <f t="shared" si="280"/>
        <v>0</v>
      </c>
      <c r="H987" s="89">
        <f t="shared" si="280"/>
        <v>0</v>
      </c>
      <c r="I987" s="89">
        <f t="shared" si="280"/>
        <v>0</v>
      </c>
      <c r="J987" s="89">
        <f t="shared" si="280"/>
        <v>0</v>
      </c>
      <c r="K987" s="89">
        <f t="shared" si="280"/>
        <v>0</v>
      </c>
      <c r="L987" s="89">
        <f t="shared" si="280"/>
        <v>0</v>
      </c>
      <c r="M987" s="89">
        <f t="shared" si="280"/>
        <v>0</v>
      </c>
      <c r="N987" s="89">
        <f t="shared" si="280"/>
        <v>0</v>
      </c>
      <c r="O987" s="89">
        <f t="shared" si="280"/>
        <v>0</v>
      </c>
      <c r="P987" s="89">
        <f t="shared" si="280"/>
        <v>0</v>
      </c>
      <c r="Q987" s="89">
        <f t="shared" si="280"/>
        <v>0</v>
      </c>
      <c r="R987" s="89">
        <f t="shared" si="280"/>
        <v>0</v>
      </c>
      <c r="S987" s="89">
        <f t="shared" si="280"/>
        <v>0</v>
      </c>
      <c r="T987" s="89">
        <f t="shared" si="280"/>
        <v>0</v>
      </c>
      <c r="U987" s="89">
        <f t="shared" si="280"/>
        <v>0</v>
      </c>
      <c r="V987" s="89">
        <f t="shared" si="280"/>
        <v>0</v>
      </c>
      <c r="W987" s="89">
        <f t="shared" si="280"/>
        <v>0</v>
      </c>
      <c r="X987" s="89">
        <f t="shared" si="280"/>
        <v>0</v>
      </c>
      <c r="Y987" s="89">
        <f t="shared" si="280"/>
        <v>0</v>
      </c>
      <c r="Z987" s="89">
        <f t="shared" si="280"/>
        <v>0</v>
      </c>
      <c r="AA987" s="89">
        <f t="shared" si="280"/>
        <v>0</v>
      </c>
      <c r="AB987" s="89">
        <f t="shared" si="280"/>
        <v>0</v>
      </c>
      <c r="AC987" s="89">
        <f t="shared" si="280"/>
        <v>0</v>
      </c>
      <c r="AD987" s="89">
        <f t="shared" si="280"/>
        <v>0</v>
      </c>
      <c r="AE987" s="89">
        <f t="shared" si="280"/>
        <v>0</v>
      </c>
      <c r="AF987" s="89">
        <f t="shared" si="280"/>
        <v>0</v>
      </c>
      <c r="AG987" s="89">
        <f t="shared" si="280"/>
        <v>0</v>
      </c>
      <c r="AH987" s="89">
        <f t="shared" si="280"/>
        <v>0</v>
      </c>
      <c r="AI987" s="89">
        <f t="shared" si="280"/>
        <v>0</v>
      </c>
      <c r="AJ987" s="89">
        <f t="shared" si="280"/>
        <v>0</v>
      </c>
      <c r="AK987" s="89">
        <f t="shared" si="280"/>
        <v>0</v>
      </c>
      <c r="AL987" s="89">
        <f t="shared" si="280"/>
        <v>0</v>
      </c>
      <c r="AM987" s="89">
        <f t="shared" si="280"/>
        <v>0</v>
      </c>
      <c r="AN987" s="89">
        <f t="shared" si="280"/>
        <v>0</v>
      </c>
      <c r="AO987" s="89">
        <f t="shared" si="280"/>
        <v>0</v>
      </c>
      <c r="AP987" s="89">
        <f t="shared" si="280"/>
        <v>0</v>
      </c>
      <c r="AQ987" s="89">
        <f t="shared" si="280"/>
        <v>0</v>
      </c>
      <c r="AR987" s="89">
        <f t="shared" si="280"/>
        <v>0</v>
      </c>
      <c r="AS987" s="89">
        <f t="shared" si="280"/>
        <v>0</v>
      </c>
      <c r="AT987" s="89">
        <f t="shared" si="280"/>
        <v>0</v>
      </c>
      <c r="AU987" s="89">
        <f t="shared" si="280"/>
        <v>0</v>
      </c>
      <c r="AV987" s="89">
        <f t="shared" si="280"/>
        <v>0</v>
      </c>
      <c r="AW987" s="89">
        <f t="shared" si="280"/>
        <v>0</v>
      </c>
      <c r="AX987" s="89">
        <f t="shared" si="280"/>
        <v>0</v>
      </c>
      <c r="AY987" s="89">
        <f t="shared" si="280"/>
        <v>0</v>
      </c>
      <c r="AZ987" s="89">
        <f t="shared" si="280"/>
        <v>0</v>
      </c>
      <c r="BA987" s="89">
        <f t="shared" si="280"/>
        <v>0</v>
      </c>
      <c r="BB987" s="89">
        <f t="shared" si="280"/>
        <v>0</v>
      </c>
      <c r="BC987" s="89">
        <f t="shared" si="280"/>
        <v>0</v>
      </c>
      <c r="BD987" s="89">
        <f t="shared" si="280"/>
        <v>0</v>
      </c>
      <c r="BE987" s="89">
        <f t="shared" si="280"/>
        <v>0</v>
      </c>
      <c r="BF987" s="89">
        <f t="shared" si="280"/>
        <v>0</v>
      </c>
      <c r="BG987" s="89">
        <f t="shared" si="280"/>
        <v>0</v>
      </c>
      <c r="BH987" s="89">
        <f t="shared" si="280"/>
        <v>0</v>
      </c>
      <c r="BI987" s="89">
        <f t="shared" si="280"/>
        <v>0</v>
      </c>
      <c r="BJ987" s="89">
        <f t="shared" si="280"/>
        <v>0</v>
      </c>
      <c r="BK987" s="89">
        <f t="shared" si="280"/>
        <v>0</v>
      </c>
      <c r="BL987" s="89">
        <f t="shared" si="280"/>
        <v>0</v>
      </c>
      <c r="BM987" s="89">
        <f t="shared" si="280"/>
        <v>0</v>
      </c>
      <c r="BN987" s="89">
        <f t="shared" ref="BN987" si="282">BN383*$B987</f>
        <v>0</v>
      </c>
      <c r="BO987" s="89">
        <f t="shared" si="281"/>
        <v>0</v>
      </c>
      <c r="BP987" s="89">
        <f t="shared" si="281"/>
        <v>0</v>
      </c>
      <c r="BQ987" s="89">
        <f t="shared" si="281"/>
        <v>0</v>
      </c>
      <c r="BR987" s="89">
        <f t="shared" si="281"/>
        <v>0</v>
      </c>
      <c r="BS987" s="89">
        <f t="shared" si="281"/>
        <v>0</v>
      </c>
      <c r="BT987" s="89">
        <f t="shared" si="281"/>
        <v>0</v>
      </c>
      <c r="BU987" s="89">
        <f t="shared" si="281"/>
        <v>0</v>
      </c>
      <c r="BV987" s="89">
        <f t="shared" si="281"/>
        <v>0</v>
      </c>
      <c r="BW987" s="89">
        <f t="shared" si="281"/>
        <v>0</v>
      </c>
      <c r="BX987" s="89">
        <f t="shared" si="281"/>
        <v>0</v>
      </c>
      <c r="BY987" s="89">
        <f t="shared" si="281"/>
        <v>0</v>
      </c>
      <c r="BZ987" s="89">
        <f t="shared" si="281"/>
        <v>0</v>
      </c>
      <c r="CA987" s="89">
        <f t="shared" si="281"/>
        <v>0</v>
      </c>
      <c r="CB987" s="89">
        <f t="shared" si="281"/>
        <v>0</v>
      </c>
      <c r="CC987" s="89">
        <f t="shared" si="281"/>
        <v>0</v>
      </c>
      <c r="CD987" s="89">
        <f t="shared" si="281"/>
        <v>0</v>
      </c>
      <c r="CE987" s="89">
        <f t="shared" si="281"/>
        <v>0</v>
      </c>
      <c r="CF987" s="89">
        <f t="shared" si="281"/>
        <v>0</v>
      </c>
      <c r="CG987" s="89">
        <f t="shared" si="281"/>
        <v>0</v>
      </c>
      <c r="CH987" s="89">
        <f t="shared" si="281"/>
        <v>0</v>
      </c>
      <c r="CI987" s="89">
        <f t="shared" si="281"/>
        <v>0</v>
      </c>
      <c r="CJ987" s="89">
        <f t="shared" si="281"/>
        <v>0</v>
      </c>
      <c r="CK987" s="89">
        <f t="shared" si="281"/>
        <v>0</v>
      </c>
      <c r="CL987" s="89">
        <f t="shared" si="281"/>
        <v>0</v>
      </c>
      <c r="CM987" s="89">
        <f t="shared" si="281"/>
        <v>0</v>
      </c>
      <c r="CN987" s="89">
        <f t="shared" si="281"/>
        <v>0</v>
      </c>
      <c r="CO987" s="89">
        <f t="shared" si="281"/>
        <v>0</v>
      </c>
      <c r="CP987" s="89">
        <f t="shared" si="281"/>
        <v>0</v>
      </c>
      <c r="CQ987" s="89">
        <f t="shared" si="281"/>
        <v>0</v>
      </c>
    </row>
    <row r="988" spans="1:95" s="89" customFormat="1" hidden="1" x14ac:dyDescent="0.25">
      <c r="A988" s="90" t="s">
        <v>438</v>
      </c>
      <c r="B988" s="91">
        <f>'[1]Base produits'!C380</f>
        <v>0</v>
      </c>
      <c r="C988" s="89">
        <f t="shared" ref="C988:BN991" si="283">C384*$B988</f>
        <v>0</v>
      </c>
      <c r="D988" s="89">
        <f t="shared" si="283"/>
        <v>0</v>
      </c>
      <c r="E988" s="89">
        <f t="shared" si="283"/>
        <v>0</v>
      </c>
      <c r="F988" s="89">
        <f t="shared" si="283"/>
        <v>0</v>
      </c>
      <c r="G988" s="89">
        <f t="shared" si="283"/>
        <v>0</v>
      </c>
      <c r="H988" s="89">
        <f t="shared" si="283"/>
        <v>0</v>
      </c>
      <c r="I988" s="89">
        <f t="shared" si="283"/>
        <v>0</v>
      </c>
      <c r="J988" s="89">
        <f t="shared" si="283"/>
        <v>0</v>
      </c>
      <c r="K988" s="89">
        <f t="shared" si="283"/>
        <v>0</v>
      </c>
      <c r="L988" s="89">
        <f t="shared" si="283"/>
        <v>0</v>
      </c>
      <c r="M988" s="89">
        <f t="shared" si="283"/>
        <v>0</v>
      </c>
      <c r="N988" s="89">
        <f t="shared" si="283"/>
        <v>0</v>
      </c>
      <c r="O988" s="89">
        <f t="shared" si="283"/>
        <v>0</v>
      </c>
      <c r="P988" s="89">
        <f t="shared" si="283"/>
        <v>0</v>
      </c>
      <c r="Q988" s="89">
        <f t="shared" si="283"/>
        <v>0</v>
      </c>
      <c r="R988" s="89">
        <f t="shared" si="283"/>
        <v>0</v>
      </c>
      <c r="S988" s="89">
        <f t="shared" si="283"/>
        <v>0</v>
      </c>
      <c r="T988" s="89">
        <f t="shared" si="283"/>
        <v>0</v>
      </c>
      <c r="U988" s="89">
        <f t="shared" si="283"/>
        <v>0</v>
      </c>
      <c r="V988" s="89">
        <f t="shared" si="283"/>
        <v>0</v>
      </c>
      <c r="W988" s="89">
        <f t="shared" si="283"/>
        <v>0</v>
      </c>
      <c r="X988" s="89">
        <f t="shared" si="283"/>
        <v>0</v>
      </c>
      <c r="Y988" s="89">
        <f t="shared" si="283"/>
        <v>0</v>
      </c>
      <c r="Z988" s="89">
        <f t="shared" si="283"/>
        <v>0</v>
      </c>
      <c r="AA988" s="89">
        <f t="shared" si="283"/>
        <v>0</v>
      </c>
      <c r="AB988" s="89">
        <f t="shared" si="283"/>
        <v>0</v>
      </c>
      <c r="AC988" s="89">
        <f t="shared" si="283"/>
        <v>0</v>
      </c>
      <c r="AD988" s="89">
        <f t="shared" si="283"/>
        <v>0</v>
      </c>
      <c r="AE988" s="89">
        <f t="shared" si="283"/>
        <v>0</v>
      </c>
      <c r="AF988" s="89">
        <f t="shared" si="283"/>
        <v>0</v>
      </c>
      <c r="AG988" s="89">
        <f t="shared" si="283"/>
        <v>0</v>
      </c>
      <c r="AH988" s="89">
        <f t="shared" si="283"/>
        <v>0</v>
      </c>
      <c r="AI988" s="89">
        <f t="shared" si="283"/>
        <v>0</v>
      </c>
      <c r="AJ988" s="89">
        <f t="shared" si="283"/>
        <v>0</v>
      </c>
      <c r="AK988" s="89">
        <f t="shared" si="283"/>
        <v>0</v>
      </c>
      <c r="AL988" s="89">
        <f t="shared" si="283"/>
        <v>0</v>
      </c>
      <c r="AM988" s="89">
        <f t="shared" si="283"/>
        <v>0</v>
      </c>
      <c r="AN988" s="89">
        <f t="shared" si="283"/>
        <v>0</v>
      </c>
      <c r="AO988" s="89">
        <f t="shared" si="283"/>
        <v>0</v>
      </c>
      <c r="AP988" s="89">
        <f t="shared" si="283"/>
        <v>0</v>
      </c>
      <c r="AQ988" s="89">
        <f t="shared" si="283"/>
        <v>0</v>
      </c>
      <c r="AR988" s="89">
        <f t="shared" si="283"/>
        <v>0</v>
      </c>
      <c r="AS988" s="89">
        <f t="shared" si="283"/>
        <v>0</v>
      </c>
      <c r="AT988" s="89">
        <f t="shared" si="283"/>
        <v>0</v>
      </c>
      <c r="AU988" s="89">
        <f t="shared" si="283"/>
        <v>0</v>
      </c>
      <c r="AV988" s="89">
        <f t="shared" si="283"/>
        <v>0</v>
      </c>
      <c r="AW988" s="89">
        <f t="shared" si="283"/>
        <v>0</v>
      </c>
      <c r="AX988" s="89">
        <f t="shared" si="283"/>
        <v>0</v>
      </c>
      <c r="AY988" s="89">
        <f t="shared" si="283"/>
        <v>0</v>
      </c>
      <c r="AZ988" s="89">
        <f t="shared" si="283"/>
        <v>0</v>
      </c>
      <c r="BA988" s="89">
        <f t="shared" si="283"/>
        <v>0</v>
      </c>
      <c r="BB988" s="89">
        <f t="shared" si="283"/>
        <v>0</v>
      </c>
      <c r="BC988" s="89">
        <f t="shared" si="283"/>
        <v>0</v>
      </c>
      <c r="BD988" s="89">
        <f t="shared" si="283"/>
        <v>0</v>
      </c>
      <c r="BE988" s="89">
        <f t="shared" si="283"/>
        <v>0</v>
      </c>
      <c r="BF988" s="89">
        <f t="shared" si="283"/>
        <v>0</v>
      </c>
      <c r="BG988" s="89">
        <f t="shared" si="283"/>
        <v>0</v>
      </c>
      <c r="BH988" s="89">
        <f t="shared" si="283"/>
        <v>0</v>
      </c>
      <c r="BI988" s="89">
        <f t="shared" si="283"/>
        <v>0</v>
      </c>
      <c r="BJ988" s="89">
        <f t="shared" si="283"/>
        <v>0</v>
      </c>
      <c r="BK988" s="89">
        <f t="shared" si="283"/>
        <v>0</v>
      </c>
      <c r="BL988" s="89">
        <f t="shared" si="283"/>
        <v>0</v>
      </c>
      <c r="BM988" s="89">
        <f t="shared" si="283"/>
        <v>0</v>
      </c>
      <c r="BN988" s="89">
        <f t="shared" si="283"/>
        <v>0</v>
      </c>
      <c r="BO988" s="89">
        <f t="shared" ref="BO988:CQ991" si="284">BO384*$B988</f>
        <v>0</v>
      </c>
      <c r="BP988" s="89">
        <f t="shared" si="284"/>
        <v>0</v>
      </c>
      <c r="BQ988" s="89">
        <f t="shared" si="284"/>
        <v>0</v>
      </c>
      <c r="BR988" s="89">
        <f t="shared" si="284"/>
        <v>0</v>
      </c>
      <c r="BS988" s="89">
        <f t="shared" si="284"/>
        <v>0</v>
      </c>
      <c r="BT988" s="89">
        <f t="shared" si="284"/>
        <v>0</v>
      </c>
      <c r="BU988" s="89">
        <f t="shared" si="284"/>
        <v>0</v>
      </c>
      <c r="BV988" s="89">
        <f t="shared" si="284"/>
        <v>0</v>
      </c>
      <c r="BW988" s="89">
        <f t="shared" si="284"/>
        <v>0</v>
      </c>
      <c r="BX988" s="89">
        <f t="shared" si="284"/>
        <v>0</v>
      </c>
      <c r="BY988" s="89">
        <f t="shared" si="284"/>
        <v>0</v>
      </c>
      <c r="BZ988" s="89">
        <f t="shared" si="284"/>
        <v>0</v>
      </c>
      <c r="CA988" s="89">
        <f t="shared" si="284"/>
        <v>0</v>
      </c>
      <c r="CB988" s="89">
        <f t="shared" si="284"/>
        <v>0</v>
      </c>
      <c r="CC988" s="89">
        <f t="shared" si="284"/>
        <v>0</v>
      </c>
      <c r="CD988" s="89">
        <f t="shared" si="284"/>
        <v>0</v>
      </c>
      <c r="CE988" s="89">
        <f t="shared" si="284"/>
        <v>0</v>
      </c>
      <c r="CF988" s="89">
        <f t="shared" si="284"/>
        <v>0</v>
      </c>
      <c r="CG988" s="89">
        <f t="shared" si="284"/>
        <v>0</v>
      </c>
      <c r="CH988" s="89">
        <f t="shared" si="284"/>
        <v>0</v>
      </c>
      <c r="CI988" s="89">
        <f t="shared" si="284"/>
        <v>0</v>
      </c>
      <c r="CJ988" s="89">
        <f t="shared" si="284"/>
        <v>0</v>
      </c>
      <c r="CK988" s="89">
        <f t="shared" si="284"/>
        <v>0</v>
      </c>
      <c r="CL988" s="89">
        <f t="shared" si="284"/>
        <v>0</v>
      </c>
      <c r="CM988" s="89">
        <f t="shared" si="284"/>
        <v>0</v>
      </c>
      <c r="CN988" s="89">
        <f t="shared" si="284"/>
        <v>0</v>
      </c>
      <c r="CO988" s="89">
        <f t="shared" si="284"/>
        <v>0</v>
      </c>
      <c r="CP988" s="89">
        <f t="shared" si="284"/>
        <v>0</v>
      </c>
      <c r="CQ988" s="89">
        <f t="shared" si="284"/>
        <v>0</v>
      </c>
    </row>
    <row r="989" spans="1:95" s="89" customFormat="1" hidden="1" x14ac:dyDescent="0.25">
      <c r="A989" s="90" t="s">
        <v>439</v>
      </c>
      <c r="B989" s="91">
        <f>'[1]Base produits'!C381</f>
        <v>0</v>
      </c>
      <c r="C989" s="89">
        <f t="shared" si="283"/>
        <v>0</v>
      </c>
      <c r="D989" s="89">
        <f t="shared" si="283"/>
        <v>0</v>
      </c>
      <c r="E989" s="89">
        <f t="shared" si="283"/>
        <v>0</v>
      </c>
      <c r="F989" s="89">
        <f t="shared" si="283"/>
        <v>0</v>
      </c>
      <c r="G989" s="89">
        <f t="shared" si="283"/>
        <v>0</v>
      </c>
      <c r="H989" s="89">
        <f t="shared" si="283"/>
        <v>0</v>
      </c>
      <c r="I989" s="89">
        <f t="shared" si="283"/>
        <v>0</v>
      </c>
      <c r="J989" s="89">
        <f t="shared" si="283"/>
        <v>0</v>
      </c>
      <c r="K989" s="89">
        <f t="shared" si="283"/>
        <v>0</v>
      </c>
      <c r="L989" s="89">
        <f t="shared" si="283"/>
        <v>0</v>
      </c>
      <c r="M989" s="89">
        <f t="shared" si="283"/>
        <v>0</v>
      </c>
      <c r="N989" s="89">
        <f t="shared" si="283"/>
        <v>0</v>
      </c>
      <c r="O989" s="89">
        <f t="shared" si="283"/>
        <v>0</v>
      </c>
      <c r="P989" s="89">
        <f t="shared" si="283"/>
        <v>0</v>
      </c>
      <c r="Q989" s="89">
        <f t="shared" si="283"/>
        <v>0</v>
      </c>
      <c r="R989" s="89">
        <f t="shared" si="283"/>
        <v>0</v>
      </c>
      <c r="S989" s="89">
        <f t="shared" si="283"/>
        <v>0</v>
      </c>
      <c r="T989" s="89">
        <f t="shared" si="283"/>
        <v>0</v>
      </c>
      <c r="U989" s="89">
        <f t="shared" si="283"/>
        <v>0</v>
      </c>
      <c r="V989" s="89">
        <f t="shared" si="283"/>
        <v>0</v>
      </c>
      <c r="W989" s="89">
        <f t="shared" si="283"/>
        <v>0</v>
      </c>
      <c r="X989" s="89">
        <f t="shared" si="283"/>
        <v>0</v>
      </c>
      <c r="Y989" s="89">
        <f t="shared" si="283"/>
        <v>0</v>
      </c>
      <c r="Z989" s="89">
        <f t="shared" si="283"/>
        <v>0</v>
      </c>
      <c r="AA989" s="89">
        <f t="shared" si="283"/>
        <v>0</v>
      </c>
      <c r="AB989" s="89">
        <f t="shared" si="283"/>
        <v>0</v>
      </c>
      <c r="AC989" s="89">
        <f t="shared" si="283"/>
        <v>0</v>
      </c>
      <c r="AD989" s="89">
        <f t="shared" si="283"/>
        <v>0</v>
      </c>
      <c r="AE989" s="89">
        <f t="shared" si="283"/>
        <v>0</v>
      </c>
      <c r="AF989" s="89">
        <f t="shared" si="283"/>
        <v>0</v>
      </c>
      <c r="AG989" s="89">
        <f t="shared" si="283"/>
        <v>0</v>
      </c>
      <c r="AH989" s="89">
        <f t="shared" si="283"/>
        <v>0</v>
      </c>
      <c r="AI989" s="89">
        <f t="shared" si="283"/>
        <v>0</v>
      </c>
      <c r="AJ989" s="89">
        <f t="shared" si="283"/>
        <v>0</v>
      </c>
      <c r="AK989" s="89">
        <f t="shared" si="283"/>
        <v>0</v>
      </c>
      <c r="AL989" s="89">
        <f t="shared" si="283"/>
        <v>0</v>
      </c>
      <c r="AM989" s="89">
        <f t="shared" si="283"/>
        <v>0</v>
      </c>
      <c r="AN989" s="89">
        <f t="shared" si="283"/>
        <v>0</v>
      </c>
      <c r="AO989" s="89">
        <f t="shared" si="283"/>
        <v>0</v>
      </c>
      <c r="AP989" s="89">
        <f t="shared" si="283"/>
        <v>0</v>
      </c>
      <c r="AQ989" s="89">
        <f t="shared" si="283"/>
        <v>0</v>
      </c>
      <c r="AR989" s="89">
        <f t="shared" si="283"/>
        <v>0</v>
      </c>
      <c r="AS989" s="89">
        <f t="shared" si="283"/>
        <v>0</v>
      </c>
      <c r="AT989" s="89">
        <f t="shared" si="283"/>
        <v>0</v>
      </c>
      <c r="AU989" s="89">
        <f t="shared" si="283"/>
        <v>0</v>
      </c>
      <c r="AV989" s="89">
        <f t="shared" si="283"/>
        <v>0</v>
      </c>
      <c r="AW989" s="89">
        <f t="shared" si="283"/>
        <v>0</v>
      </c>
      <c r="AX989" s="89">
        <f t="shared" si="283"/>
        <v>0</v>
      </c>
      <c r="AY989" s="89">
        <f t="shared" si="283"/>
        <v>0</v>
      </c>
      <c r="AZ989" s="89">
        <f t="shared" si="283"/>
        <v>0</v>
      </c>
      <c r="BA989" s="89">
        <f t="shared" si="283"/>
        <v>0</v>
      </c>
      <c r="BB989" s="89">
        <f t="shared" si="283"/>
        <v>0</v>
      </c>
      <c r="BC989" s="89">
        <f t="shared" si="283"/>
        <v>0</v>
      </c>
      <c r="BD989" s="89">
        <f t="shared" si="283"/>
        <v>0</v>
      </c>
      <c r="BE989" s="89">
        <f t="shared" si="283"/>
        <v>0</v>
      </c>
      <c r="BF989" s="89">
        <f t="shared" si="283"/>
        <v>0</v>
      </c>
      <c r="BG989" s="89">
        <f t="shared" si="283"/>
        <v>0</v>
      </c>
      <c r="BH989" s="89">
        <f t="shared" si="283"/>
        <v>0</v>
      </c>
      <c r="BI989" s="89">
        <f t="shared" si="283"/>
        <v>0</v>
      </c>
      <c r="BJ989" s="89">
        <f t="shared" si="283"/>
        <v>0</v>
      </c>
      <c r="BK989" s="89">
        <f t="shared" si="283"/>
        <v>0</v>
      </c>
      <c r="BL989" s="89">
        <f t="shared" si="283"/>
        <v>0</v>
      </c>
      <c r="BM989" s="89">
        <f t="shared" si="283"/>
        <v>0</v>
      </c>
      <c r="BN989" s="89">
        <f t="shared" si="283"/>
        <v>0</v>
      </c>
      <c r="BO989" s="89">
        <f t="shared" si="284"/>
        <v>0</v>
      </c>
      <c r="BP989" s="89">
        <f t="shared" si="284"/>
        <v>0</v>
      </c>
      <c r="BQ989" s="89">
        <f t="shared" si="284"/>
        <v>0</v>
      </c>
      <c r="BR989" s="89">
        <f t="shared" si="284"/>
        <v>0</v>
      </c>
      <c r="BS989" s="89">
        <f t="shared" si="284"/>
        <v>0</v>
      </c>
      <c r="BT989" s="89">
        <f t="shared" si="284"/>
        <v>0</v>
      </c>
      <c r="BU989" s="89">
        <f t="shared" si="284"/>
        <v>0</v>
      </c>
      <c r="BV989" s="89">
        <f t="shared" si="284"/>
        <v>0</v>
      </c>
      <c r="BW989" s="89">
        <f t="shared" si="284"/>
        <v>0</v>
      </c>
      <c r="BX989" s="89">
        <f t="shared" si="284"/>
        <v>0</v>
      </c>
      <c r="BY989" s="89">
        <f t="shared" si="284"/>
        <v>0</v>
      </c>
      <c r="BZ989" s="89">
        <f t="shared" si="284"/>
        <v>0</v>
      </c>
      <c r="CA989" s="89">
        <f t="shared" si="284"/>
        <v>0</v>
      </c>
      <c r="CB989" s="89">
        <f t="shared" si="284"/>
        <v>0</v>
      </c>
      <c r="CC989" s="89">
        <f t="shared" si="284"/>
        <v>0</v>
      </c>
      <c r="CD989" s="89">
        <f t="shared" si="284"/>
        <v>0</v>
      </c>
      <c r="CE989" s="89">
        <f t="shared" si="284"/>
        <v>0</v>
      </c>
      <c r="CF989" s="89">
        <f t="shared" si="284"/>
        <v>0</v>
      </c>
      <c r="CG989" s="89">
        <f t="shared" si="284"/>
        <v>0</v>
      </c>
      <c r="CH989" s="89">
        <f t="shared" si="284"/>
        <v>0</v>
      </c>
      <c r="CI989" s="89">
        <f t="shared" si="284"/>
        <v>0</v>
      </c>
      <c r="CJ989" s="89">
        <f t="shared" si="284"/>
        <v>0</v>
      </c>
      <c r="CK989" s="89">
        <f t="shared" si="284"/>
        <v>0</v>
      </c>
      <c r="CL989" s="89">
        <f t="shared" si="284"/>
        <v>0</v>
      </c>
      <c r="CM989" s="89">
        <f t="shared" si="284"/>
        <v>0</v>
      </c>
      <c r="CN989" s="89">
        <f t="shared" si="284"/>
        <v>0</v>
      </c>
      <c r="CO989" s="89">
        <f t="shared" si="284"/>
        <v>0</v>
      </c>
      <c r="CP989" s="89">
        <f t="shared" si="284"/>
        <v>0</v>
      </c>
      <c r="CQ989" s="89">
        <f t="shared" si="284"/>
        <v>0</v>
      </c>
    </row>
    <row r="990" spans="1:95" s="89" customFormat="1" hidden="1" x14ac:dyDescent="0.25">
      <c r="A990" s="90" t="s">
        <v>440</v>
      </c>
      <c r="B990" s="91">
        <f>'[1]Base produits'!C382</f>
        <v>0</v>
      </c>
      <c r="C990" s="89">
        <f t="shared" si="283"/>
        <v>0</v>
      </c>
      <c r="D990" s="89">
        <f t="shared" si="283"/>
        <v>0</v>
      </c>
      <c r="E990" s="89">
        <f t="shared" si="283"/>
        <v>0</v>
      </c>
      <c r="F990" s="89">
        <f t="shared" si="283"/>
        <v>0</v>
      </c>
      <c r="G990" s="89">
        <f t="shared" si="283"/>
        <v>0</v>
      </c>
      <c r="H990" s="89">
        <f t="shared" si="283"/>
        <v>0</v>
      </c>
      <c r="I990" s="89">
        <f t="shared" si="283"/>
        <v>0</v>
      </c>
      <c r="J990" s="89">
        <f t="shared" si="283"/>
        <v>0</v>
      </c>
      <c r="K990" s="89">
        <f t="shared" si="283"/>
        <v>0</v>
      </c>
      <c r="L990" s="89">
        <f t="shared" si="283"/>
        <v>0</v>
      </c>
      <c r="M990" s="89">
        <f t="shared" si="283"/>
        <v>0</v>
      </c>
      <c r="N990" s="89">
        <f t="shared" si="283"/>
        <v>0</v>
      </c>
      <c r="O990" s="89">
        <f t="shared" si="283"/>
        <v>0</v>
      </c>
      <c r="P990" s="89">
        <f t="shared" si="283"/>
        <v>0</v>
      </c>
      <c r="Q990" s="89">
        <f t="shared" si="283"/>
        <v>0</v>
      </c>
      <c r="R990" s="89">
        <f t="shared" si="283"/>
        <v>0</v>
      </c>
      <c r="S990" s="89">
        <f t="shared" si="283"/>
        <v>0</v>
      </c>
      <c r="T990" s="89">
        <f t="shared" si="283"/>
        <v>0</v>
      </c>
      <c r="U990" s="89">
        <f t="shared" si="283"/>
        <v>0</v>
      </c>
      <c r="V990" s="89">
        <f t="shared" si="283"/>
        <v>0</v>
      </c>
      <c r="W990" s="89">
        <f t="shared" si="283"/>
        <v>0</v>
      </c>
      <c r="X990" s="89">
        <f t="shared" si="283"/>
        <v>0</v>
      </c>
      <c r="Y990" s="89">
        <f t="shared" si="283"/>
        <v>0</v>
      </c>
      <c r="Z990" s="89">
        <f t="shared" si="283"/>
        <v>0</v>
      </c>
      <c r="AA990" s="89">
        <f t="shared" si="283"/>
        <v>0</v>
      </c>
      <c r="AB990" s="89">
        <f t="shared" si="283"/>
        <v>0</v>
      </c>
      <c r="AC990" s="89">
        <f t="shared" si="283"/>
        <v>0</v>
      </c>
      <c r="AD990" s="89">
        <f t="shared" si="283"/>
        <v>0</v>
      </c>
      <c r="AE990" s="89">
        <f t="shared" si="283"/>
        <v>0</v>
      </c>
      <c r="AF990" s="89">
        <f t="shared" si="283"/>
        <v>0</v>
      </c>
      <c r="AG990" s="89">
        <f t="shared" si="283"/>
        <v>0</v>
      </c>
      <c r="AH990" s="89">
        <f t="shared" si="283"/>
        <v>0</v>
      </c>
      <c r="AI990" s="89">
        <f t="shared" si="283"/>
        <v>0</v>
      </c>
      <c r="AJ990" s="89">
        <f t="shared" si="283"/>
        <v>0</v>
      </c>
      <c r="AK990" s="89">
        <f t="shared" si="283"/>
        <v>0</v>
      </c>
      <c r="AL990" s="89">
        <f t="shared" si="283"/>
        <v>0</v>
      </c>
      <c r="AM990" s="89">
        <f t="shared" si="283"/>
        <v>0</v>
      </c>
      <c r="AN990" s="89">
        <f t="shared" si="283"/>
        <v>0</v>
      </c>
      <c r="AO990" s="89">
        <f t="shared" si="283"/>
        <v>0</v>
      </c>
      <c r="AP990" s="89">
        <f t="shared" si="283"/>
        <v>0</v>
      </c>
      <c r="AQ990" s="89">
        <f t="shared" si="283"/>
        <v>0</v>
      </c>
      <c r="AR990" s="89">
        <f t="shared" si="283"/>
        <v>0</v>
      </c>
      <c r="AS990" s="89">
        <f t="shared" si="283"/>
        <v>0</v>
      </c>
      <c r="AT990" s="89">
        <f t="shared" si="283"/>
        <v>0</v>
      </c>
      <c r="AU990" s="89">
        <f t="shared" si="283"/>
        <v>0</v>
      </c>
      <c r="AV990" s="89">
        <f t="shared" si="283"/>
        <v>0</v>
      </c>
      <c r="AW990" s="89">
        <f t="shared" si="283"/>
        <v>0</v>
      </c>
      <c r="AX990" s="89">
        <f t="shared" si="283"/>
        <v>0</v>
      </c>
      <c r="AY990" s="89">
        <f t="shared" si="283"/>
        <v>0</v>
      </c>
      <c r="AZ990" s="89">
        <f t="shared" si="283"/>
        <v>0</v>
      </c>
      <c r="BA990" s="89">
        <f t="shared" si="283"/>
        <v>0</v>
      </c>
      <c r="BB990" s="89">
        <f t="shared" si="283"/>
        <v>0</v>
      </c>
      <c r="BC990" s="89">
        <f t="shared" si="283"/>
        <v>0</v>
      </c>
      <c r="BD990" s="89">
        <f t="shared" si="283"/>
        <v>0</v>
      </c>
      <c r="BE990" s="89">
        <f t="shared" si="283"/>
        <v>0</v>
      </c>
      <c r="BF990" s="89">
        <f t="shared" si="283"/>
        <v>0</v>
      </c>
      <c r="BG990" s="89">
        <f t="shared" si="283"/>
        <v>0</v>
      </c>
      <c r="BH990" s="89">
        <f t="shared" si="283"/>
        <v>0</v>
      </c>
      <c r="BI990" s="89">
        <f t="shared" si="283"/>
        <v>0</v>
      </c>
      <c r="BJ990" s="89">
        <f t="shared" si="283"/>
        <v>0</v>
      </c>
      <c r="BK990" s="89">
        <f t="shared" si="283"/>
        <v>0</v>
      </c>
      <c r="BL990" s="89">
        <f t="shared" si="283"/>
        <v>0</v>
      </c>
      <c r="BM990" s="89">
        <f t="shared" si="283"/>
        <v>0</v>
      </c>
      <c r="BN990" s="89">
        <f t="shared" si="283"/>
        <v>0</v>
      </c>
      <c r="BO990" s="89">
        <f t="shared" si="284"/>
        <v>0</v>
      </c>
      <c r="BP990" s="89">
        <f t="shared" si="284"/>
        <v>0</v>
      </c>
      <c r="BQ990" s="89">
        <f t="shared" si="284"/>
        <v>0</v>
      </c>
      <c r="BR990" s="89">
        <f t="shared" si="284"/>
        <v>0</v>
      </c>
      <c r="BS990" s="89">
        <f t="shared" si="284"/>
        <v>0</v>
      </c>
      <c r="BT990" s="89">
        <f t="shared" si="284"/>
        <v>0</v>
      </c>
      <c r="BU990" s="89">
        <f t="shared" si="284"/>
        <v>0</v>
      </c>
      <c r="BV990" s="89">
        <f t="shared" si="284"/>
        <v>0</v>
      </c>
      <c r="BW990" s="89">
        <f t="shared" si="284"/>
        <v>0</v>
      </c>
      <c r="BX990" s="89">
        <f t="shared" si="284"/>
        <v>0</v>
      </c>
      <c r="BY990" s="89">
        <f t="shared" si="284"/>
        <v>0</v>
      </c>
      <c r="BZ990" s="89">
        <f t="shared" si="284"/>
        <v>0</v>
      </c>
      <c r="CA990" s="89">
        <f t="shared" si="284"/>
        <v>0</v>
      </c>
      <c r="CB990" s="89">
        <f t="shared" si="284"/>
        <v>0</v>
      </c>
      <c r="CC990" s="89">
        <f t="shared" si="284"/>
        <v>0</v>
      </c>
      <c r="CD990" s="89">
        <f t="shared" si="284"/>
        <v>0</v>
      </c>
      <c r="CE990" s="89">
        <f t="shared" si="284"/>
        <v>0</v>
      </c>
      <c r="CF990" s="89">
        <f t="shared" si="284"/>
        <v>0</v>
      </c>
      <c r="CG990" s="89">
        <f t="shared" si="284"/>
        <v>0</v>
      </c>
      <c r="CH990" s="89">
        <f t="shared" si="284"/>
        <v>0</v>
      </c>
      <c r="CI990" s="89">
        <f t="shared" si="284"/>
        <v>0</v>
      </c>
      <c r="CJ990" s="89">
        <f t="shared" si="284"/>
        <v>0</v>
      </c>
      <c r="CK990" s="89">
        <f t="shared" si="284"/>
        <v>0</v>
      </c>
      <c r="CL990" s="89">
        <f t="shared" si="284"/>
        <v>0</v>
      </c>
      <c r="CM990" s="89">
        <f t="shared" si="284"/>
        <v>0</v>
      </c>
      <c r="CN990" s="89">
        <f t="shared" si="284"/>
        <v>0</v>
      </c>
      <c r="CO990" s="89">
        <f t="shared" si="284"/>
        <v>0</v>
      </c>
      <c r="CP990" s="89">
        <f t="shared" si="284"/>
        <v>0</v>
      </c>
      <c r="CQ990" s="89">
        <f t="shared" si="284"/>
        <v>0</v>
      </c>
    </row>
    <row r="991" spans="1:95" s="89" customFormat="1" hidden="1" x14ac:dyDescent="0.25">
      <c r="A991" s="90" t="s">
        <v>441</v>
      </c>
      <c r="B991" s="91">
        <f>'[1]Base produits'!C383</f>
        <v>0</v>
      </c>
      <c r="C991" s="89">
        <f t="shared" si="283"/>
        <v>0</v>
      </c>
      <c r="D991" s="89">
        <f t="shared" si="283"/>
        <v>0</v>
      </c>
      <c r="E991" s="89">
        <f t="shared" si="283"/>
        <v>0</v>
      </c>
      <c r="F991" s="89">
        <f t="shared" si="283"/>
        <v>0</v>
      </c>
      <c r="G991" s="89">
        <f t="shared" si="283"/>
        <v>0</v>
      </c>
      <c r="H991" s="89">
        <f t="shared" si="283"/>
        <v>0</v>
      </c>
      <c r="I991" s="89">
        <f t="shared" si="283"/>
        <v>0</v>
      </c>
      <c r="J991" s="89">
        <f t="shared" si="283"/>
        <v>0</v>
      </c>
      <c r="K991" s="89">
        <f t="shared" si="283"/>
        <v>0</v>
      </c>
      <c r="L991" s="89">
        <f t="shared" si="283"/>
        <v>0</v>
      </c>
      <c r="M991" s="89">
        <f t="shared" si="283"/>
        <v>0</v>
      </c>
      <c r="N991" s="89">
        <f t="shared" si="283"/>
        <v>0</v>
      </c>
      <c r="O991" s="89">
        <f t="shared" si="283"/>
        <v>0</v>
      </c>
      <c r="P991" s="89">
        <f t="shared" si="283"/>
        <v>0</v>
      </c>
      <c r="Q991" s="89">
        <f t="shared" si="283"/>
        <v>0</v>
      </c>
      <c r="R991" s="89">
        <f t="shared" si="283"/>
        <v>0</v>
      </c>
      <c r="S991" s="89">
        <f t="shared" si="283"/>
        <v>0</v>
      </c>
      <c r="T991" s="89">
        <f t="shared" si="283"/>
        <v>0</v>
      </c>
      <c r="U991" s="89">
        <f t="shared" si="283"/>
        <v>0</v>
      </c>
      <c r="V991" s="89">
        <f t="shared" si="283"/>
        <v>0</v>
      </c>
      <c r="W991" s="89">
        <f t="shared" si="283"/>
        <v>0</v>
      </c>
      <c r="X991" s="89">
        <f t="shared" si="283"/>
        <v>0</v>
      </c>
      <c r="Y991" s="89">
        <f t="shared" si="283"/>
        <v>0</v>
      </c>
      <c r="Z991" s="89">
        <f t="shared" si="283"/>
        <v>0</v>
      </c>
      <c r="AA991" s="89">
        <f t="shared" si="283"/>
        <v>0</v>
      </c>
      <c r="AB991" s="89">
        <f t="shared" si="283"/>
        <v>0</v>
      </c>
      <c r="AC991" s="89">
        <f t="shared" si="283"/>
        <v>0</v>
      </c>
      <c r="AD991" s="89">
        <f t="shared" si="283"/>
        <v>0</v>
      </c>
      <c r="AE991" s="89">
        <f t="shared" si="283"/>
        <v>0</v>
      </c>
      <c r="AF991" s="89">
        <f t="shared" si="283"/>
        <v>0</v>
      </c>
      <c r="AG991" s="89">
        <f t="shared" si="283"/>
        <v>0</v>
      </c>
      <c r="AH991" s="89">
        <f t="shared" si="283"/>
        <v>0</v>
      </c>
      <c r="AI991" s="89">
        <f t="shared" si="283"/>
        <v>0</v>
      </c>
      <c r="AJ991" s="89">
        <f t="shared" si="283"/>
        <v>0</v>
      </c>
      <c r="AK991" s="89">
        <f t="shared" si="283"/>
        <v>0</v>
      </c>
      <c r="AL991" s="89">
        <f t="shared" si="283"/>
        <v>0</v>
      </c>
      <c r="AM991" s="89">
        <f t="shared" si="283"/>
        <v>0</v>
      </c>
      <c r="AN991" s="89">
        <f t="shared" si="283"/>
        <v>0</v>
      </c>
      <c r="AO991" s="89">
        <f t="shared" si="283"/>
        <v>0</v>
      </c>
      <c r="AP991" s="89">
        <f t="shared" si="283"/>
        <v>0</v>
      </c>
      <c r="AQ991" s="89">
        <f t="shared" si="283"/>
        <v>0</v>
      </c>
      <c r="AR991" s="89">
        <f t="shared" si="283"/>
        <v>0</v>
      </c>
      <c r="AS991" s="89">
        <f t="shared" si="283"/>
        <v>0</v>
      </c>
      <c r="AT991" s="89">
        <f t="shared" si="283"/>
        <v>0</v>
      </c>
      <c r="AU991" s="89">
        <f t="shared" si="283"/>
        <v>0</v>
      </c>
      <c r="AV991" s="89">
        <f t="shared" si="283"/>
        <v>0</v>
      </c>
      <c r="AW991" s="89">
        <f t="shared" si="283"/>
        <v>0</v>
      </c>
      <c r="AX991" s="89">
        <f t="shared" si="283"/>
        <v>0</v>
      </c>
      <c r="AY991" s="89">
        <f t="shared" si="283"/>
        <v>0</v>
      </c>
      <c r="AZ991" s="89">
        <f t="shared" si="283"/>
        <v>0</v>
      </c>
      <c r="BA991" s="89">
        <f t="shared" si="283"/>
        <v>0</v>
      </c>
      <c r="BB991" s="89">
        <f t="shared" si="283"/>
        <v>0</v>
      </c>
      <c r="BC991" s="89">
        <f t="shared" si="283"/>
        <v>0</v>
      </c>
      <c r="BD991" s="89">
        <f t="shared" si="283"/>
        <v>0</v>
      </c>
      <c r="BE991" s="89">
        <f t="shared" si="283"/>
        <v>0</v>
      </c>
      <c r="BF991" s="89">
        <f t="shared" si="283"/>
        <v>0</v>
      </c>
      <c r="BG991" s="89">
        <f t="shared" si="283"/>
        <v>0</v>
      </c>
      <c r="BH991" s="89">
        <f t="shared" si="283"/>
        <v>0</v>
      </c>
      <c r="BI991" s="89">
        <f t="shared" si="283"/>
        <v>0</v>
      </c>
      <c r="BJ991" s="89">
        <f t="shared" si="283"/>
        <v>0</v>
      </c>
      <c r="BK991" s="89">
        <f t="shared" si="283"/>
        <v>0</v>
      </c>
      <c r="BL991" s="89">
        <f t="shared" si="283"/>
        <v>0</v>
      </c>
      <c r="BM991" s="89">
        <f t="shared" si="283"/>
        <v>0</v>
      </c>
      <c r="BN991" s="89">
        <f t="shared" ref="BN991" si="285">BN387*$B991</f>
        <v>0</v>
      </c>
      <c r="BO991" s="89">
        <f t="shared" si="284"/>
        <v>0</v>
      </c>
      <c r="BP991" s="89">
        <f t="shared" si="284"/>
        <v>0</v>
      </c>
      <c r="BQ991" s="89">
        <f t="shared" si="284"/>
        <v>0</v>
      </c>
      <c r="BR991" s="89">
        <f t="shared" si="284"/>
        <v>0</v>
      </c>
      <c r="BS991" s="89">
        <f t="shared" si="284"/>
        <v>0</v>
      </c>
      <c r="BT991" s="89">
        <f t="shared" si="284"/>
        <v>0</v>
      </c>
      <c r="BU991" s="89">
        <f t="shared" si="284"/>
        <v>0</v>
      </c>
      <c r="BV991" s="89">
        <f t="shared" si="284"/>
        <v>0</v>
      </c>
      <c r="BW991" s="89">
        <f t="shared" si="284"/>
        <v>0</v>
      </c>
      <c r="BX991" s="89">
        <f t="shared" si="284"/>
        <v>0</v>
      </c>
      <c r="BY991" s="89">
        <f t="shared" si="284"/>
        <v>0</v>
      </c>
      <c r="BZ991" s="89">
        <f t="shared" si="284"/>
        <v>0</v>
      </c>
      <c r="CA991" s="89">
        <f t="shared" si="284"/>
        <v>0</v>
      </c>
      <c r="CB991" s="89">
        <f t="shared" si="284"/>
        <v>0</v>
      </c>
      <c r="CC991" s="89">
        <f t="shared" si="284"/>
        <v>0</v>
      </c>
      <c r="CD991" s="89">
        <f t="shared" si="284"/>
        <v>0</v>
      </c>
      <c r="CE991" s="89">
        <f t="shared" si="284"/>
        <v>0</v>
      </c>
      <c r="CF991" s="89">
        <f t="shared" si="284"/>
        <v>0</v>
      </c>
      <c r="CG991" s="89">
        <f t="shared" si="284"/>
        <v>0</v>
      </c>
      <c r="CH991" s="89">
        <f t="shared" si="284"/>
        <v>0</v>
      </c>
      <c r="CI991" s="89">
        <f t="shared" si="284"/>
        <v>0</v>
      </c>
      <c r="CJ991" s="89">
        <f t="shared" si="284"/>
        <v>0</v>
      </c>
      <c r="CK991" s="89">
        <f t="shared" si="284"/>
        <v>0</v>
      </c>
      <c r="CL991" s="89">
        <f t="shared" si="284"/>
        <v>0</v>
      </c>
      <c r="CM991" s="89">
        <f t="shared" si="284"/>
        <v>0</v>
      </c>
      <c r="CN991" s="89">
        <f t="shared" si="284"/>
        <v>0</v>
      </c>
      <c r="CO991" s="89">
        <f t="shared" si="284"/>
        <v>0</v>
      </c>
      <c r="CP991" s="89">
        <f t="shared" si="284"/>
        <v>0</v>
      </c>
      <c r="CQ991" s="89">
        <f t="shared" si="284"/>
        <v>0</v>
      </c>
    </row>
    <row r="992" spans="1:95" s="89" customFormat="1" hidden="1" x14ac:dyDescent="0.25">
      <c r="A992" s="90" t="s">
        <v>442</v>
      </c>
      <c r="B992" s="91">
        <f>'[1]Base produits'!C384</f>
        <v>0</v>
      </c>
      <c r="C992" s="89">
        <f t="shared" ref="C992:BN995" si="286">C388*$B992</f>
        <v>0</v>
      </c>
      <c r="D992" s="89">
        <f t="shared" si="286"/>
        <v>0</v>
      </c>
      <c r="E992" s="89">
        <f t="shared" si="286"/>
        <v>0</v>
      </c>
      <c r="F992" s="89">
        <f t="shared" si="286"/>
        <v>0</v>
      </c>
      <c r="G992" s="89">
        <f t="shared" si="286"/>
        <v>0</v>
      </c>
      <c r="H992" s="89">
        <f t="shared" si="286"/>
        <v>0</v>
      </c>
      <c r="I992" s="89">
        <f t="shared" si="286"/>
        <v>0</v>
      </c>
      <c r="J992" s="89">
        <f t="shared" si="286"/>
        <v>0</v>
      </c>
      <c r="K992" s="89">
        <f t="shared" si="286"/>
        <v>0</v>
      </c>
      <c r="L992" s="89">
        <f t="shared" si="286"/>
        <v>0</v>
      </c>
      <c r="M992" s="89">
        <f t="shared" si="286"/>
        <v>0</v>
      </c>
      <c r="N992" s="89">
        <f t="shared" si="286"/>
        <v>0</v>
      </c>
      <c r="O992" s="89">
        <f t="shared" si="286"/>
        <v>0</v>
      </c>
      <c r="P992" s="89">
        <f t="shared" si="286"/>
        <v>0</v>
      </c>
      <c r="Q992" s="89">
        <f t="shared" si="286"/>
        <v>0</v>
      </c>
      <c r="R992" s="89">
        <f t="shared" si="286"/>
        <v>0</v>
      </c>
      <c r="S992" s="89">
        <f t="shared" si="286"/>
        <v>0</v>
      </c>
      <c r="T992" s="89">
        <f t="shared" si="286"/>
        <v>0</v>
      </c>
      <c r="U992" s="89">
        <f t="shared" si="286"/>
        <v>0</v>
      </c>
      <c r="V992" s="89">
        <f t="shared" si="286"/>
        <v>0</v>
      </c>
      <c r="W992" s="89">
        <f t="shared" si="286"/>
        <v>0</v>
      </c>
      <c r="X992" s="89">
        <f t="shared" si="286"/>
        <v>0</v>
      </c>
      <c r="Y992" s="89">
        <f t="shared" si="286"/>
        <v>0</v>
      </c>
      <c r="Z992" s="89">
        <f t="shared" si="286"/>
        <v>0</v>
      </c>
      <c r="AA992" s="89">
        <f t="shared" si="286"/>
        <v>0</v>
      </c>
      <c r="AB992" s="89">
        <f t="shared" si="286"/>
        <v>0</v>
      </c>
      <c r="AC992" s="89">
        <f t="shared" si="286"/>
        <v>0</v>
      </c>
      <c r="AD992" s="89">
        <f t="shared" si="286"/>
        <v>0</v>
      </c>
      <c r="AE992" s="89">
        <f t="shared" si="286"/>
        <v>0</v>
      </c>
      <c r="AF992" s="89">
        <f t="shared" si="286"/>
        <v>0</v>
      </c>
      <c r="AG992" s="89">
        <f t="shared" si="286"/>
        <v>0</v>
      </c>
      <c r="AH992" s="89">
        <f t="shared" si="286"/>
        <v>0</v>
      </c>
      <c r="AI992" s="89">
        <f t="shared" si="286"/>
        <v>0</v>
      </c>
      <c r="AJ992" s="89">
        <f t="shared" si="286"/>
        <v>0</v>
      </c>
      <c r="AK992" s="89">
        <f t="shared" si="286"/>
        <v>0</v>
      </c>
      <c r="AL992" s="89">
        <f t="shared" si="286"/>
        <v>0</v>
      </c>
      <c r="AM992" s="89">
        <f t="shared" si="286"/>
        <v>0</v>
      </c>
      <c r="AN992" s="89">
        <f t="shared" si="286"/>
        <v>0</v>
      </c>
      <c r="AO992" s="89">
        <f t="shared" si="286"/>
        <v>0</v>
      </c>
      <c r="AP992" s="89">
        <f t="shared" si="286"/>
        <v>0</v>
      </c>
      <c r="AQ992" s="89">
        <f t="shared" si="286"/>
        <v>0</v>
      </c>
      <c r="AR992" s="89">
        <f t="shared" si="286"/>
        <v>0</v>
      </c>
      <c r="AS992" s="89">
        <f t="shared" si="286"/>
        <v>0</v>
      </c>
      <c r="AT992" s="89">
        <f t="shared" si="286"/>
        <v>0</v>
      </c>
      <c r="AU992" s="89">
        <f t="shared" si="286"/>
        <v>0</v>
      </c>
      <c r="AV992" s="89">
        <f t="shared" si="286"/>
        <v>0</v>
      </c>
      <c r="AW992" s="89">
        <f t="shared" si="286"/>
        <v>0</v>
      </c>
      <c r="AX992" s="89">
        <f t="shared" si="286"/>
        <v>0</v>
      </c>
      <c r="AY992" s="89">
        <f t="shared" si="286"/>
        <v>0</v>
      </c>
      <c r="AZ992" s="89">
        <f t="shared" si="286"/>
        <v>0</v>
      </c>
      <c r="BA992" s="89">
        <f t="shared" si="286"/>
        <v>0</v>
      </c>
      <c r="BB992" s="89">
        <f t="shared" si="286"/>
        <v>0</v>
      </c>
      <c r="BC992" s="89">
        <f t="shared" si="286"/>
        <v>0</v>
      </c>
      <c r="BD992" s="89">
        <f t="shared" si="286"/>
        <v>0</v>
      </c>
      <c r="BE992" s="89">
        <f t="shared" si="286"/>
        <v>0</v>
      </c>
      <c r="BF992" s="89">
        <f t="shared" si="286"/>
        <v>0</v>
      </c>
      <c r="BG992" s="89">
        <f t="shared" si="286"/>
        <v>0</v>
      </c>
      <c r="BH992" s="89">
        <f t="shared" si="286"/>
        <v>0</v>
      </c>
      <c r="BI992" s="89">
        <f t="shared" si="286"/>
        <v>0</v>
      </c>
      <c r="BJ992" s="89">
        <f t="shared" si="286"/>
        <v>0</v>
      </c>
      <c r="BK992" s="89">
        <f t="shared" si="286"/>
        <v>0</v>
      </c>
      <c r="BL992" s="89">
        <f t="shared" si="286"/>
        <v>0</v>
      </c>
      <c r="BM992" s="89">
        <f t="shared" si="286"/>
        <v>0</v>
      </c>
      <c r="BN992" s="89">
        <f t="shared" si="286"/>
        <v>0</v>
      </c>
      <c r="BO992" s="89">
        <f t="shared" ref="BO992:CQ995" si="287">BO388*$B992</f>
        <v>0</v>
      </c>
      <c r="BP992" s="89">
        <f t="shared" si="287"/>
        <v>0</v>
      </c>
      <c r="BQ992" s="89">
        <f t="shared" si="287"/>
        <v>0</v>
      </c>
      <c r="BR992" s="89">
        <f t="shared" si="287"/>
        <v>0</v>
      </c>
      <c r="BS992" s="89">
        <f t="shared" si="287"/>
        <v>0</v>
      </c>
      <c r="BT992" s="89">
        <f t="shared" si="287"/>
        <v>0</v>
      </c>
      <c r="BU992" s="89">
        <f t="shared" si="287"/>
        <v>0</v>
      </c>
      <c r="BV992" s="89">
        <f t="shared" si="287"/>
        <v>0</v>
      </c>
      <c r="BW992" s="89">
        <f t="shared" si="287"/>
        <v>0</v>
      </c>
      <c r="BX992" s="89">
        <f t="shared" si="287"/>
        <v>0</v>
      </c>
      <c r="BY992" s="89">
        <f t="shared" si="287"/>
        <v>0</v>
      </c>
      <c r="BZ992" s="89">
        <f t="shared" si="287"/>
        <v>0</v>
      </c>
      <c r="CA992" s="89">
        <f t="shared" si="287"/>
        <v>0</v>
      </c>
      <c r="CB992" s="89">
        <f t="shared" si="287"/>
        <v>0</v>
      </c>
      <c r="CC992" s="89">
        <f t="shared" si="287"/>
        <v>0</v>
      </c>
      <c r="CD992" s="89">
        <f t="shared" si="287"/>
        <v>0</v>
      </c>
      <c r="CE992" s="89">
        <f t="shared" si="287"/>
        <v>0</v>
      </c>
      <c r="CF992" s="89">
        <f t="shared" si="287"/>
        <v>0</v>
      </c>
      <c r="CG992" s="89">
        <f t="shared" si="287"/>
        <v>0</v>
      </c>
      <c r="CH992" s="89">
        <f t="shared" si="287"/>
        <v>0</v>
      </c>
      <c r="CI992" s="89">
        <f t="shared" si="287"/>
        <v>0</v>
      </c>
      <c r="CJ992" s="89">
        <f t="shared" si="287"/>
        <v>0</v>
      </c>
      <c r="CK992" s="89">
        <f t="shared" si="287"/>
        <v>0</v>
      </c>
      <c r="CL992" s="89">
        <f t="shared" si="287"/>
        <v>0</v>
      </c>
      <c r="CM992" s="89">
        <f t="shared" si="287"/>
        <v>0</v>
      </c>
      <c r="CN992" s="89">
        <f t="shared" si="287"/>
        <v>0</v>
      </c>
      <c r="CO992" s="89">
        <f t="shared" si="287"/>
        <v>0</v>
      </c>
      <c r="CP992" s="89">
        <f t="shared" si="287"/>
        <v>0</v>
      </c>
      <c r="CQ992" s="89">
        <f t="shared" si="287"/>
        <v>0</v>
      </c>
    </row>
    <row r="993" spans="1:95" s="89" customFormat="1" hidden="1" x14ac:dyDescent="0.25">
      <c r="A993" s="90" t="s">
        <v>443</v>
      </c>
      <c r="B993" s="91">
        <f>'[1]Base produits'!C385</f>
        <v>0</v>
      </c>
      <c r="C993" s="89">
        <f t="shared" si="286"/>
        <v>0</v>
      </c>
      <c r="D993" s="89">
        <f t="shared" si="286"/>
        <v>0</v>
      </c>
      <c r="E993" s="89">
        <f t="shared" si="286"/>
        <v>0</v>
      </c>
      <c r="F993" s="89">
        <f t="shared" si="286"/>
        <v>0</v>
      </c>
      <c r="G993" s="89">
        <f t="shared" si="286"/>
        <v>0</v>
      </c>
      <c r="H993" s="89">
        <f t="shared" si="286"/>
        <v>0</v>
      </c>
      <c r="I993" s="89">
        <f t="shared" si="286"/>
        <v>0</v>
      </c>
      <c r="J993" s="89">
        <f t="shared" si="286"/>
        <v>0</v>
      </c>
      <c r="K993" s="89">
        <f t="shared" si="286"/>
        <v>0</v>
      </c>
      <c r="L993" s="89">
        <f t="shared" si="286"/>
        <v>0</v>
      </c>
      <c r="M993" s="89">
        <f t="shared" si="286"/>
        <v>0</v>
      </c>
      <c r="N993" s="89">
        <f t="shared" si="286"/>
        <v>0</v>
      </c>
      <c r="O993" s="89">
        <f t="shared" si="286"/>
        <v>0</v>
      </c>
      <c r="P993" s="89">
        <f t="shared" si="286"/>
        <v>0</v>
      </c>
      <c r="Q993" s="89">
        <f t="shared" si="286"/>
        <v>0</v>
      </c>
      <c r="R993" s="89">
        <f t="shared" si="286"/>
        <v>0</v>
      </c>
      <c r="S993" s="89">
        <f t="shared" si="286"/>
        <v>0</v>
      </c>
      <c r="T993" s="89">
        <f t="shared" si="286"/>
        <v>0</v>
      </c>
      <c r="U993" s="89">
        <f t="shared" si="286"/>
        <v>0</v>
      </c>
      <c r="V993" s="89">
        <f t="shared" si="286"/>
        <v>0</v>
      </c>
      <c r="W993" s="89">
        <f t="shared" si="286"/>
        <v>0</v>
      </c>
      <c r="X993" s="89">
        <f t="shared" si="286"/>
        <v>0</v>
      </c>
      <c r="Y993" s="89">
        <f t="shared" si="286"/>
        <v>0</v>
      </c>
      <c r="Z993" s="89">
        <f t="shared" si="286"/>
        <v>0</v>
      </c>
      <c r="AA993" s="89">
        <f t="shared" si="286"/>
        <v>0</v>
      </c>
      <c r="AB993" s="89">
        <f t="shared" si="286"/>
        <v>0</v>
      </c>
      <c r="AC993" s="89">
        <f t="shared" si="286"/>
        <v>0</v>
      </c>
      <c r="AD993" s="89">
        <f t="shared" si="286"/>
        <v>0</v>
      </c>
      <c r="AE993" s="89">
        <f t="shared" si="286"/>
        <v>0</v>
      </c>
      <c r="AF993" s="89">
        <f t="shared" si="286"/>
        <v>0</v>
      </c>
      <c r="AG993" s="89">
        <f t="shared" si="286"/>
        <v>0</v>
      </c>
      <c r="AH993" s="89">
        <f t="shared" si="286"/>
        <v>0</v>
      </c>
      <c r="AI993" s="89">
        <f t="shared" si="286"/>
        <v>0</v>
      </c>
      <c r="AJ993" s="89">
        <f t="shared" si="286"/>
        <v>0</v>
      </c>
      <c r="AK993" s="89">
        <f t="shared" si="286"/>
        <v>0</v>
      </c>
      <c r="AL993" s="89">
        <f t="shared" si="286"/>
        <v>0</v>
      </c>
      <c r="AM993" s="89">
        <f t="shared" si="286"/>
        <v>0</v>
      </c>
      <c r="AN993" s="89">
        <f t="shared" si="286"/>
        <v>0</v>
      </c>
      <c r="AO993" s="89">
        <f t="shared" si="286"/>
        <v>0</v>
      </c>
      <c r="AP993" s="89">
        <f t="shared" si="286"/>
        <v>0</v>
      </c>
      <c r="AQ993" s="89">
        <f t="shared" si="286"/>
        <v>0</v>
      </c>
      <c r="AR993" s="89">
        <f t="shared" si="286"/>
        <v>0</v>
      </c>
      <c r="AS993" s="89">
        <f t="shared" si="286"/>
        <v>0</v>
      </c>
      <c r="AT993" s="89">
        <f t="shared" si="286"/>
        <v>0</v>
      </c>
      <c r="AU993" s="89">
        <f t="shared" si="286"/>
        <v>0</v>
      </c>
      <c r="AV993" s="89">
        <f t="shared" si="286"/>
        <v>0</v>
      </c>
      <c r="AW993" s="89">
        <f t="shared" si="286"/>
        <v>0</v>
      </c>
      <c r="AX993" s="89">
        <f t="shared" si="286"/>
        <v>0</v>
      </c>
      <c r="AY993" s="89">
        <f t="shared" si="286"/>
        <v>0</v>
      </c>
      <c r="AZ993" s="89">
        <f t="shared" si="286"/>
        <v>0</v>
      </c>
      <c r="BA993" s="89">
        <f t="shared" si="286"/>
        <v>0</v>
      </c>
      <c r="BB993" s="89">
        <f t="shared" si="286"/>
        <v>0</v>
      </c>
      <c r="BC993" s="89">
        <f t="shared" si="286"/>
        <v>0</v>
      </c>
      <c r="BD993" s="89">
        <f t="shared" si="286"/>
        <v>0</v>
      </c>
      <c r="BE993" s="89">
        <f t="shared" si="286"/>
        <v>0</v>
      </c>
      <c r="BF993" s="89">
        <f t="shared" si="286"/>
        <v>0</v>
      </c>
      <c r="BG993" s="89">
        <f t="shared" si="286"/>
        <v>0</v>
      </c>
      <c r="BH993" s="89">
        <f t="shared" si="286"/>
        <v>0</v>
      </c>
      <c r="BI993" s="89">
        <f t="shared" si="286"/>
        <v>0</v>
      </c>
      <c r="BJ993" s="89">
        <f t="shared" si="286"/>
        <v>0</v>
      </c>
      <c r="BK993" s="89">
        <f t="shared" si="286"/>
        <v>0</v>
      </c>
      <c r="BL993" s="89">
        <f t="shared" si="286"/>
        <v>0</v>
      </c>
      <c r="BM993" s="89">
        <f t="shared" si="286"/>
        <v>0</v>
      </c>
      <c r="BN993" s="89">
        <f t="shared" si="286"/>
        <v>0</v>
      </c>
      <c r="BO993" s="89">
        <f t="shared" si="287"/>
        <v>0</v>
      </c>
      <c r="BP993" s="89">
        <f t="shared" si="287"/>
        <v>0</v>
      </c>
      <c r="BQ993" s="89">
        <f t="shared" si="287"/>
        <v>0</v>
      </c>
      <c r="BR993" s="89">
        <f t="shared" si="287"/>
        <v>0</v>
      </c>
      <c r="BS993" s="89">
        <f t="shared" si="287"/>
        <v>0</v>
      </c>
      <c r="BT993" s="89">
        <f t="shared" si="287"/>
        <v>0</v>
      </c>
      <c r="BU993" s="89">
        <f t="shared" si="287"/>
        <v>0</v>
      </c>
      <c r="BV993" s="89">
        <f t="shared" si="287"/>
        <v>0</v>
      </c>
      <c r="BW993" s="89">
        <f t="shared" si="287"/>
        <v>0</v>
      </c>
      <c r="BX993" s="89">
        <f t="shared" si="287"/>
        <v>0</v>
      </c>
      <c r="BY993" s="89">
        <f t="shared" si="287"/>
        <v>0</v>
      </c>
      <c r="BZ993" s="89">
        <f t="shared" si="287"/>
        <v>0</v>
      </c>
      <c r="CA993" s="89">
        <f t="shared" si="287"/>
        <v>0</v>
      </c>
      <c r="CB993" s="89">
        <f t="shared" si="287"/>
        <v>0</v>
      </c>
      <c r="CC993" s="89">
        <f t="shared" si="287"/>
        <v>0</v>
      </c>
      <c r="CD993" s="89">
        <f t="shared" si="287"/>
        <v>0</v>
      </c>
      <c r="CE993" s="89">
        <f t="shared" si="287"/>
        <v>0</v>
      </c>
      <c r="CF993" s="89">
        <f t="shared" si="287"/>
        <v>0</v>
      </c>
      <c r="CG993" s="89">
        <f t="shared" si="287"/>
        <v>0</v>
      </c>
      <c r="CH993" s="89">
        <f t="shared" si="287"/>
        <v>0</v>
      </c>
      <c r="CI993" s="89">
        <f t="shared" si="287"/>
        <v>0</v>
      </c>
      <c r="CJ993" s="89">
        <f t="shared" si="287"/>
        <v>0</v>
      </c>
      <c r="CK993" s="89">
        <f t="shared" si="287"/>
        <v>0</v>
      </c>
      <c r="CL993" s="89">
        <f t="shared" si="287"/>
        <v>0</v>
      </c>
      <c r="CM993" s="89">
        <f t="shared" si="287"/>
        <v>0</v>
      </c>
      <c r="CN993" s="89">
        <f t="shared" si="287"/>
        <v>0</v>
      </c>
      <c r="CO993" s="89">
        <f t="shared" si="287"/>
        <v>0</v>
      </c>
      <c r="CP993" s="89">
        <f t="shared" si="287"/>
        <v>0</v>
      </c>
      <c r="CQ993" s="89">
        <f t="shared" si="287"/>
        <v>0</v>
      </c>
    </row>
    <row r="994" spans="1:95" s="89" customFormat="1" hidden="1" x14ac:dyDescent="0.25">
      <c r="A994" s="90" t="s">
        <v>444</v>
      </c>
      <c r="B994" s="91">
        <f>'[1]Base produits'!C386</f>
        <v>0</v>
      </c>
      <c r="C994" s="89">
        <f t="shared" si="286"/>
        <v>0</v>
      </c>
      <c r="D994" s="89">
        <f t="shared" si="286"/>
        <v>0</v>
      </c>
      <c r="E994" s="89">
        <f t="shared" si="286"/>
        <v>0</v>
      </c>
      <c r="F994" s="89">
        <f t="shared" si="286"/>
        <v>0</v>
      </c>
      <c r="G994" s="89">
        <f t="shared" si="286"/>
        <v>0</v>
      </c>
      <c r="H994" s="89">
        <f t="shared" si="286"/>
        <v>0</v>
      </c>
      <c r="I994" s="89">
        <f t="shared" si="286"/>
        <v>0</v>
      </c>
      <c r="J994" s="89">
        <f t="shared" si="286"/>
        <v>0</v>
      </c>
      <c r="K994" s="89">
        <f t="shared" si="286"/>
        <v>0</v>
      </c>
      <c r="L994" s="89">
        <f t="shared" si="286"/>
        <v>0</v>
      </c>
      <c r="M994" s="89">
        <f t="shared" si="286"/>
        <v>0</v>
      </c>
      <c r="N994" s="89">
        <f t="shared" si="286"/>
        <v>0</v>
      </c>
      <c r="O994" s="89">
        <f t="shared" si="286"/>
        <v>0</v>
      </c>
      <c r="P994" s="89">
        <f t="shared" si="286"/>
        <v>0</v>
      </c>
      <c r="Q994" s="89">
        <f t="shared" si="286"/>
        <v>0</v>
      </c>
      <c r="R994" s="89">
        <f t="shared" si="286"/>
        <v>0</v>
      </c>
      <c r="S994" s="89">
        <f t="shared" si="286"/>
        <v>0</v>
      </c>
      <c r="T994" s="89">
        <f t="shared" si="286"/>
        <v>0</v>
      </c>
      <c r="U994" s="89">
        <f t="shared" si="286"/>
        <v>0</v>
      </c>
      <c r="V994" s="89">
        <f t="shared" si="286"/>
        <v>0</v>
      </c>
      <c r="W994" s="89">
        <f t="shared" si="286"/>
        <v>0</v>
      </c>
      <c r="X994" s="89">
        <f t="shared" si="286"/>
        <v>0</v>
      </c>
      <c r="Y994" s="89">
        <f t="shared" si="286"/>
        <v>0</v>
      </c>
      <c r="Z994" s="89">
        <f t="shared" si="286"/>
        <v>0</v>
      </c>
      <c r="AA994" s="89">
        <f t="shared" si="286"/>
        <v>0</v>
      </c>
      <c r="AB994" s="89">
        <f t="shared" si="286"/>
        <v>0</v>
      </c>
      <c r="AC994" s="89">
        <f t="shared" si="286"/>
        <v>0</v>
      </c>
      <c r="AD994" s="89">
        <f t="shared" si="286"/>
        <v>0</v>
      </c>
      <c r="AE994" s="89">
        <f t="shared" si="286"/>
        <v>0</v>
      </c>
      <c r="AF994" s="89">
        <f t="shared" si="286"/>
        <v>0</v>
      </c>
      <c r="AG994" s="89">
        <f t="shared" si="286"/>
        <v>0</v>
      </c>
      <c r="AH994" s="89">
        <f t="shared" si="286"/>
        <v>0</v>
      </c>
      <c r="AI994" s="89">
        <f t="shared" si="286"/>
        <v>0</v>
      </c>
      <c r="AJ994" s="89">
        <f t="shared" si="286"/>
        <v>0</v>
      </c>
      <c r="AK994" s="89">
        <f t="shared" si="286"/>
        <v>0</v>
      </c>
      <c r="AL994" s="89">
        <f t="shared" si="286"/>
        <v>0</v>
      </c>
      <c r="AM994" s="89">
        <f t="shared" si="286"/>
        <v>0</v>
      </c>
      <c r="AN994" s="89">
        <f t="shared" si="286"/>
        <v>0</v>
      </c>
      <c r="AO994" s="89">
        <f t="shared" si="286"/>
        <v>0</v>
      </c>
      <c r="AP994" s="89">
        <f t="shared" si="286"/>
        <v>0</v>
      </c>
      <c r="AQ994" s="89">
        <f t="shared" si="286"/>
        <v>0</v>
      </c>
      <c r="AR994" s="89">
        <f t="shared" si="286"/>
        <v>0</v>
      </c>
      <c r="AS994" s="89">
        <f t="shared" si="286"/>
        <v>0</v>
      </c>
      <c r="AT994" s="89">
        <f t="shared" si="286"/>
        <v>0</v>
      </c>
      <c r="AU994" s="89">
        <f t="shared" si="286"/>
        <v>0</v>
      </c>
      <c r="AV994" s="89">
        <f t="shared" si="286"/>
        <v>0</v>
      </c>
      <c r="AW994" s="89">
        <f t="shared" si="286"/>
        <v>0</v>
      </c>
      <c r="AX994" s="89">
        <f t="shared" si="286"/>
        <v>0</v>
      </c>
      <c r="AY994" s="89">
        <f t="shared" si="286"/>
        <v>0</v>
      </c>
      <c r="AZ994" s="89">
        <f t="shared" si="286"/>
        <v>0</v>
      </c>
      <c r="BA994" s="89">
        <f t="shared" si="286"/>
        <v>0</v>
      </c>
      <c r="BB994" s="89">
        <f t="shared" si="286"/>
        <v>0</v>
      </c>
      <c r="BC994" s="89">
        <f t="shared" si="286"/>
        <v>0</v>
      </c>
      <c r="BD994" s="89">
        <f t="shared" si="286"/>
        <v>0</v>
      </c>
      <c r="BE994" s="89">
        <f t="shared" si="286"/>
        <v>0</v>
      </c>
      <c r="BF994" s="89">
        <f t="shared" si="286"/>
        <v>0</v>
      </c>
      <c r="BG994" s="89">
        <f t="shared" si="286"/>
        <v>0</v>
      </c>
      <c r="BH994" s="89">
        <f t="shared" si="286"/>
        <v>0</v>
      </c>
      <c r="BI994" s="89">
        <f t="shared" si="286"/>
        <v>0</v>
      </c>
      <c r="BJ994" s="89">
        <f t="shared" si="286"/>
        <v>0</v>
      </c>
      <c r="BK994" s="89">
        <f t="shared" si="286"/>
        <v>0</v>
      </c>
      <c r="BL994" s="89">
        <f t="shared" si="286"/>
        <v>0</v>
      </c>
      <c r="BM994" s="89">
        <f t="shared" si="286"/>
        <v>0</v>
      </c>
      <c r="BN994" s="89">
        <f t="shared" si="286"/>
        <v>0</v>
      </c>
      <c r="BO994" s="89">
        <f t="shared" si="287"/>
        <v>0</v>
      </c>
      <c r="BP994" s="89">
        <f t="shared" si="287"/>
        <v>0</v>
      </c>
      <c r="BQ994" s="89">
        <f t="shared" si="287"/>
        <v>0</v>
      </c>
      <c r="BR994" s="89">
        <f t="shared" si="287"/>
        <v>0</v>
      </c>
      <c r="BS994" s="89">
        <f t="shared" si="287"/>
        <v>0</v>
      </c>
      <c r="BT994" s="89">
        <f t="shared" si="287"/>
        <v>0</v>
      </c>
      <c r="BU994" s="89">
        <f t="shared" si="287"/>
        <v>0</v>
      </c>
      <c r="BV994" s="89">
        <f t="shared" si="287"/>
        <v>0</v>
      </c>
      <c r="BW994" s="89">
        <f t="shared" si="287"/>
        <v>0</v>
      </c>
      <c r="BX994" s="89">
        <f t="shared" si="287"/>
        <v>0</v>
      </c>
      <c r="BY994" s="89">
        <f t="shared" si="287"/>
        <v>0</v>
      </c>
      <c r="BZ994" s="89">
        <f t="shared" si="287"/>
        <v>0</v>
      </c>
      <c r="CA994" s="89">
        <f t="shared" si="287"/>
        <v>0</v>
      </c>
      <c r="CB994" s="89">
        <f t="shared" si="287"/>
        <v>0</v>
      </c>
      <c r="CC994" s="89">
        <f t="shared" si="287"/>
        <v>0</v>
      </c>
      <c r="CD994" s="89">
        <f t="shared" si="287"/>
        <v>0</v>
      </c>
      <c r="CE994" s="89">
        <f t="shared" si="287"/>
        <v>0</v>
      </c>
      <c r="CF994" s="89">
        <f t="shared" si="287"/>
        <v>0</v>
      </c>
      <c r="CG994" s="89">
        <f t="shared" si="287"/>
        <v>0</v>
      </c>
      <c r="CH994" s="89">
        <f t="shared" si="287"/>
        <v>0</v>
      </c>
      <c r="CI994" s="89">
        <f t="shared" si="287"/>
        <v>0</v>
      </c>
      <c r="CJ994" s="89">
        <f t="shared" si="287"/>
        <v>0</v>
      </c>
      <c r="CK994" s="89">
        <f t="shared" si="287"/>
        <v>0</v>
      </c>
      <c r="CL994" s="89">
        <f t="shared" si="287"/>
        <v>0</v>
      </c>
      <c r="CM994" s="89">
        <f t="shared" si="287"/>
        <v>0</v>
      </c>
      <c r="CN994" s="89">
        <f t="shared" si="287"/>
        <v>0</v>
      </c>
      <c r="CO994" s="89">
        <f t="shared" si="287"/>
        <v>0</v>
      </c>
      <c r="CP994" s="89">
        <f t="shared" si="287"/>
        <v>0</v>
      </c>
      <c r="CQ994" s="89">
        <f t="shared" si="287"/>
        <v>0</v>
      </c>
    </row>
    <row r="995" spans="1:95" s="89" customFormat="1" hidden="1" x14ac:dyDescent="0.25">
      <c r="A995" s="90" t="s">
        <v>445</v>
      </c>
      <c r="B995" s="91">
        <f>'[1]Base produits'!C387</f>
        <v>0</v>
      </c>
      <c r="C995" s="89">
        <f t="shared" si="286"/>
        <v>0</v>
      </c>
      <c r="D995" s="89">
        <f t="shared" si="286"/>
        <v>0</v>
      </c>
      <c r="E995" s="89">
        <f t="shared" si="286"/>
        <v>0</v>
      </c>
      <c r="F995" s="89">
        <f t="shared" si="286"/>
        <v>0</v>
      </c>
      <c r="G995" s="89">
        <f t="shared" si="286"/>
        <v>0</v>
      </c>
      <c r="H995" s="89">
        <f t="shared" si="286"/>
        <v>0</v>
      </c>
      <c r="I995" s="89">
        <f t="shared" si="286"/>
        <v>0</v>
      </c>
      <c r="J995" s="89">
        <f t="shared" si="286"/>
        <v>0</v>
      </c>
      <c r="K995" s="89">
        <f t="shared" si="286"/>
        <v>0</v>
      </c>
      <c r="L995" s="89">
        <f t="shared" si="286"/>
        <v>0</v>
      </c>
      <c r="M995" s="89">
        <f t="shared" si="286"/>
        <v>0</v>
      </c>
      <c r="N995" s="89">
        <f t="shared" si="286"/>
        <v>0</v>
      </c>
      <c r="O995" s="89">
        <f t="shared" si="286"/>
        <v>0</v>
      </c>
      <c r="P995" s="89">
        <f t="shared" si="286"/>
        <v>0</v>
      </c>
      <c r="Q995" s="89">
        <f t="shared" si="286"/>
        <v>0</v>
      </c>
      <c r="R995" s="89">
        <f t="shared" si="286"/>
        <v>0</v>
      </c>
      <c r="S995" s="89">
        <f t="shared" si="286"/>
        <v>0</v>
      </c>
      <c r="T995" s="89">
        <f t="shared" si="286"/>
        <v>0</v>
      </c>
      <c r="U995" s="89">
        <f t="shared" si="286"/>
        <v>0</v>
      </c>
      <c r="V995" s="89">
        <f t="shared" si="286"/>
        <v>0</v>
      </c>
      <c r="W995" s="89">
        <f t="shared" si="286"/>
        <v>0</v>
      </c>
      <c r="X995" s="89">
        <f t="shared" si="286"/>
        <v>0</v>
      </c>
      <c r="Y995" s="89">
        <f t="shared" si="286"/>
        <v>0</v>
      </c>
      <c r="Z995" s="89">
        <f t="shared" si="286"/>
        <v>0</v>
      </c>
      <c r="AA995" s="89">
        <f t="shared" si="286"/>
        <v>0</v>
      </c>
      <c r="AB995" s="89">
        <f t="shared" si="286"/>
        <v>0</v>
      </c>
      <c r="AC995" s="89">
        <f t="shared" si="286"/>
        <v>0</v>
      </c>
      <c r="AD995" s="89">
        <f t="shared" si="286"/>
        <v>0</v>
      </c>
      <c r="AE995" s="89">
        <f t="shared" si="286"/>
        <v>0</v>
      </c>
      <c r="AF995" s="89">
        <f t="shared" si="286"/>
        <v>0</v>
      </c>
      <c r="AG995" s="89">
        <f t="shared" si="286"/>
        <v>0</v>
      </c>
      <c r="AH995" s="89">
        <f t="shared" si="286"/>
        <v>0</v>
      </c>
      <c r="AI995" s="89">
        <f t="shared" si="286"/>
        <v>0</v>
      </c>
      <c r="AJ995" s="89">
        <f t="shared" si="286"/>
        <v>0</v>
      </c>
      <c r="AK995" s="89">
        <f t="shared" si="286"/>
        <v>0</v>
      </c>
      <c r="AL995" s="89">
        <f t="shared" si="286"/>
        <v>0</v>
      </c>
      <c r="AM995" s="89">
        <f t="shared" si="286"/>
        <v>0</v>
      </c>
      <c r="AN995" s="89">
        <f t="shared" si="286"/>
        <v>0</v>
      </c>
      <c r="AO995" s="89">
        <f t="shared" si="286"/>
        <v>0</v>
      </c>
      <c r="AP995" s="89">
        <f t="shared" si="286"/>
        <v>0</v>
      </c>
      <c r="AQ995" s="89">
        <f t="shared" si="286"/>
        <v>0</v>
      </c>
      <c r="AR995" s="89">
        <f t="shared" si="286"/>
        <v>0</v>
      </c>
      <c r="AS995" s="89">
        <f t="shared" si="286"/>
        <v>0</v>
      </c>
      <c r="AT995" s="89">
        <f t="shared" si="286"/>
        <v>0</v>
      </c>
      <c r="AU995" s="89">
        <f t="shared" si="286"/>
        <v>0</v>
      </c>
      <c r="AV995" s="89">
        <f t="shared" si="286"/>
        <v>0</v>
      </c>
      <c r="AW995" s="89">
        <f t="shared" si="286"/>
        <v>0</v>
      </c>
      <c r="AX995" s="89">
        <f t="shared" si="286"/>
        <v>0</v>
      </c>
      <c r="AY995" s="89">
        <f t="shared" si="286"/>
        <v>0</v>
      </c>
      <c r="AZ995" s="89">
        <f t="shared" si="286"/>
        <v>0</v>
      </c>
      <c r="BA995" s="89">
        <f t="shared" si="286"/>
        <v>0</v>
      </c>
      <c r="BB995" s="89">
        <f t="shared" si="286"/>
        <v>0</v>
      </c>
      <c r="BC995" s="89">
        <f t="shared" si="286"/>
        <v>0</v>
      </c>
      <c r="BD995" s="89">
        <f t="shared" si="286"/>
        <v>0</v>
      </c>
      <c r="BE995" s="89">
        <f t="shared" si="286"/>
        <v>0</v>
      </c>
      <c r="BF995" s="89">
        <f t="shared" si="286"/>
        <v>0</v>
      </c>
      <c r="BG995" s="89">
        <f t="shared" si="286"/>
        <v>0</v>
      </c>
      <c r="BH995" s="89">
        <f t="shared" si="286"/>
        <v>0</v>
      </c>
      <c r="BI995" s="89">
        <f t="shared" si="286"/>
        <v>0</v>
      </c>
      <c r="BJ995" s="89">
        <f t="shared" si="286"/>
        <v>0</v>
      </c>
      <c r="BK995" s="89">
        <f t="shared" si="286"/>
        <v>0</v>
      </c>
      <c r="BL995" s="89">
        <f t="shared" si="286"/>
        <v>0</v>
      </c>
      <c r="BM995" s="89">
        <f t="shared" si="286"/>
        <v>0</v>
      </c>
      <c r="BN995" s="89">
        <f t="shared" ref="BN995" si="288">BN391*$B995</f>
        <v>0</v>
      </c>
      <c r="BO995" s="89">
        <f t="shared" si="287"/>
        <v>0</v>
      </c>
      <c r="BP995" s="89">
        <f t="shared" si="287"/>
        <v>0</v>
      </c>
      <c r="BQ995" s="89">
        <f t="shared" si="287"/>
        <v>0</v>
      </c>
      <c r="BR995" s="89">
        <f t="shared" si="287"/>
        <v>0</v>
      </c>
      <c r="BS995" s="89">
        <f t="shared" si="287"/>
        <v>0</v>
      </c>
      <c r="BT995" s="89">
        <f t="shared" si="287"/>
        <v>0</v>
      </c>
      <c r="BU995" s="89">
        <f t="shared" si="287"/>
        <v>0</v>
      </c>
      <c r="BV995" s="89">
        <f t="shared" si="287"/>
        <v>0</v>
      </c>
      <c r="BW995" s="89">
        <f t="shared" si="287"/>
        <v>0</v>
      </c>
      <c r="BX995" s="89">
        <f t="shared" si="287"/>
        <v>0</v>
      </c>
      <c r="BY995" s="89">
        <f t="shared" si="287"/>
        <v>0</v>
      </c>
      <c r="BZ995" s="89">
        <f t="shared" si="287"/>
        <v>0</v>
      </c>
      <c r="CA995" s="89">
        <f t="shared" si="287"/>
        <v>0</v>
      </c>
      <c r="CB995" s="89">
        <f t="shared" si="287"/>
        <v>0</v>
      </c>
      <c r="CC995" s="89">
        <f t="shared" si="287"/>
        <v>0</v>
      </c>
      <c r="CD995" s="89">
        <f t="shared" si="287"/>
        <v>0</v>
      </c>
      <c r="CE995" s="89">
        <f t="shared" si="287"/>
        <v>0</v>
      </c>
      <c r="CF995" s="89">
        <f t="shared" si="287"/>
        <v>0</v>
      </c>
      <c r="CG995" s="89">
        <f t="shared" si="287"/>
        <v>0</v>
      </c>
      <c r="CH995" s="89">
        <f t="shared" si="287"/>
        <v>0</v>
      </c>
      <c r="CI995" s="89">
        <f t="shared" si="287"/>
        <v>0</v>
      </c>
      <c r="CJ995" s="89">
        <f t="shared" si="287"/>
        <v>0</v>
      </c>
      <c r="CK995" s="89">
        <f t="shared" si="287"/>
        <v>0</v>
      </c>
      <c r="CL995" s="89">
        <f t="shared" si="287"/>
        <v>0</v>
      </c>
      <c r="CM995" s="89">
        <f t="shared" si="287"/>
        <v>0</v>
      </c>
      <c r="CN995" s="89">
        <f t="shared" si="287"/>
        <v>0</v>
      </c>
      <c r="CO995" s="89">
        <f t="shared" si="287"/>
        <v>0</v>
      </c>
      <c r="CP995" s="89">
        <f t="shared" si="287"/>
        <v>0</v>
      </c>
      <c r="CQ995" s="89">
        <f t="shared" si="287"/>
        <v>0</v>
      </c>
    </row>
    <row r="996" spans="1:95" s="89" customFormat="1" hidden="1" x14ac:dyDescent="0.25">
      <c r="A996" s="90" t="s">
        <v>446</v>
      </c>
      <c r="B996" s="91">
        <f>'[1]Base produits'!C388</f>
        <v>0</v>
      </c>
      <c r="C996" s="89">
        <f t="shared" ref="C996:BN999" si="289">C392*$B996</f>
        <v>0</v>
      </c>
      <c r="D996" s="89">
        <f t="shared" si="289"/>
        <v>0</v>
      </c>
      <c r="E996" s="89">
        <f t="shared" si="289"/>
        <v>0</v>
      </c>
      <c r="F996" s="89">
        <f t="shared" si="289"/>
        <v>0</v>
      </c>
      <c r="G996" s="89">
        <f t="shared" si="289"/>
        <v>0</v>
      </c>
      <c r="H996" s="89">
        <f t="shared" si="289"/>
        <v>0</v>
      </c>
      <c r="I996" s="89">
        <f t="shared" si="289"/>
        <v>0</v>
      </c>
      <c r="J996" s="89">
        <f t="shared" si="289"/>
        <v>0</v>
      </c>
      <c r="K996" s="89">
        <f t="shared" si="289"/>
        <v>0</v>
      </c>
      <c r="L996" s="89">
        <f t="shared" si="289"/>
        <v>0</v>
      </c>
      <c r="M996" s="89">
        <f t="shared" si="289"/>
        <v>0</v>
      </c>
      <c r="N996" s="89">
        <f t="shared" si="289"/>
        <v>0</v>
      </c>
      <c r="O996" s="89">
        <f t="shared" si="289"/>
        <v>0</v>
      </c>
      <c r="P996" s="89">
        <f t="shared" si="289"/>
        <v>0</v>
      </c>
      <c r="Q996" s="89">
        <f t="shared" si="289"/>
        <v>0</v>
      </c>
      <c r="R996" s="89">
        <f t="shared" si="289"/>
        <v>0</v>
      </c>
      <c r="S996" s="89">
        <f t="shared" si="289"/>
        <v>0</v>
      </c>
      <c r="T996" s="89">
        <f t="shared" si="289"/>
        <v>0</v>
      </c>
      <c r="U996" s="89">
        <f t="shared" si="289"/>
        <v>0</v>
      </c>
      <c r="V996" s="89">
        <f t="shared" si="289"/>
        <v>0</v>
      </c>
      <c r="W996" s="89">
        <f t="shared" si="289"/>
        <v>0</v>
      </c>
      <c r="X996" s="89">
        <f t="shared" si="289"/>
        <v>0</v>
      </c>
      <c r="Y996" s="89">
        <f t="shared" si="289"/>
        <v>0</v>
      </c>
      <c r="Z996" s="89">
        <f t="shared" si="289"/>
        <v>0</v>
      </c>
      <c r="AA996" s="89">
        <f t="shared" si="289"/>
        <v>0</v>
      </c>
      <c r="AB996" s="89">
        <f t="shared" si="289"/>
        <v>0</v>
      </c>
      <c r="AC996" s="89">
        <f t="shared" si="289"/>
        <v>0</v>
      </c>
      <c r="AD996" s="89">
        <f t="shared" si="289"/>
        <v>0</v>
      </c>
      <c r="AE996" s="89">
        <f t="shared" si="289"/>
        <v>0</v>
      </c>
      <c r="AF996" s="89">
        <f t="shared" si="289"/>
        <v>0</v>
      </c>
      <c r="AG996" s="89">
        <f t="shared" si="289"/>
        <v>0</v>
      </c>
      <c r="AH996" s="89">
        <f t="shared" si="289"/>
        <v>0</v>
      </c>
      <c r="AI996" s="89">
        <f t="shared" si="289"/>
        <v>0</v>
      </c>
      <c r="AJ996" s="89">
        <f t="shared" si="289"/>
        <v>0</v>
      </c>
      <c r="AK996" s="89">
        <f t="shared" si="289"/>
        <v>0</v>
      </c>
      <c r="AL996" s="89">
        <f t="shared" si="289"/>
        <v>0</v>
      </c>
      <c r="AM996" s="89">
        <f t="shared" si="289"/>
        <v>0</v>
      </c>
      <c r="AN996" s="89">
        <f t="shared" si="289"/>
        <v>0</v>
      </c>
      <c r="AO996" s="89">
        <f t="shared" si="289"/>
        <v>0</v>
      </c>
      <c r="AP996" s="89">
        <f t="shared" si="289"/>
        <v>0</v>
      </c>
      <c r="AQ996" s="89">
        <f t="shared" si="289"/>
        <v>0</v>
      </c>
      <c r="AR996" s="89">
        <f t="shared" si="289"/>
        <v>0</v>
      </c>
      <c r="AS996" s="89">
        <f t="shared" si="289"/>
        <v>0</v>
      </c>
      <c r="AT996" s="89">
        <f t="shared" si="289"/>
        <v>0</v>
      </c>
      <c r="AU996" s="89">
        <f t="shared" si="289"/>
        <v>0</v>
      </c>
      <c r="AV996" s="89">
        <f t="shared" si="289"/>
        <v>0</v>
      </c>
      <c r="AW996" s="89">
        <f t="shared" si="289"/>
        <v>0</v>
      </c>
      <c r="AX996" s="89">
        <f t="shared" si="289"/>
        <v>0</v>
      </c>
      <c r="AY996" s="89">
        <f t="shared" si="289"/>
        <v>0</v>
      </c>
      <c r="AZ996" s="89">
        <f t="shared" si="289"/>
        <v>0</v>
      </c>
      <c r="BA996" s="89">
        <f t="shared" si="289"/>
        <v>0</v>
      </c>
      <c r="BB996" s="89">
        <f t="shared" si="289"/>
        <v>0</v>
      </c>
      <c r="BC996" s="89">
        <f t="shared" si="289"/>
        <v>0</v>
      </c>
      <c r="BD996" s="89">
        <f t="shared" si="289"/>
        <v>0</v>
      </c>
      <c r="BE996" s="89">
        <f t="shared" si="289"/>
        <v>0</v>
      </c>
      <c r="BF996" s="89">
        <f t="shared" si="289"/>
        <v>0</v>
      </c>
      <c r="BG996" s="89">
        <f t="shared" si="289"/>
        <v>0</v>
      </c>
      <c r="BH996" s="89">
        <f t="shared" si="289"/>
        <v>0</v>
      </c>
      <c r="BI996" s="89">
        <f t="shared" si="289"/>
        <v>0</v>
      </c>
      <c r="BJ996" s="89">
        <f t="shared" si="289"/>
        <v>0</v>
      </c>
      <c r="BK996" s="89">
        <f t="shared" si="289"/>
        <v>0</v>
      </c>
      <c r="BL996" s="89">
        <f t="shared" si="289"/>
        <v>0</v>
      </c>
      <c r="BM996" s="89">
        <f t="shared" si="289"/>
        <v>0</v>
      </c>
      <c r="BN996" s="89">
        <f t="shared" si="289"/>
        <v>0</v>
      </c>
      <c r="BO996" s="89">
        <f t="shared" ref="BO996:CQ999" si="290">BO392*$B996</f>
        <v>0</v>
      </c>
      <c r="BP996" s="89">
        <f t="shared" si="290"/>
        <v>0</v>
      </c>
      <c r="BQ996" s="89">
        <f t="shared" si="290"/>
        <v>0</v>
      </c>
      <c r="BR996" s="89">
        <f t="shared" si="290"/>
        <v>0</v>
      </c>
      <c r="BS996" s="89">
        <f t="shared" si="290"/>
        <v>0</v>
      </c>
      <c r="BT996" s="89">
        <f t="shared" si="290"/>
        <v>0</v>
      </c>
      <c r="BU996" s="89">
        <f t="shared" si="290"/>
        <v>0</v>
      </c>
      <c r="BV996" s="89">
        <f t="shared" si="290"/>
        <v>0</v>
      </c>
      <c r="BW996" s="89">
        <f t="shared" si="290"/>
        <v>0</v>
      </c>
      <c r="BX996" s="89">
        <f t="shared" si="290"/>
        <v>0</v>
      </c>
      <c r="BY996" s="89">
        <f t="shared" si="290"/>
        <v>0</v>
      </c>
      <c r="BZ996" s="89">
        <f t="shared" si="290"/>
        <v>0</v>
      </c>
      <c r="CA996" s="89">
        <f t="shared" si="290"/>
        <v>0</v>
      </c>
      <c r="CB996" s="89">
        <f t="shared" si="290"/>
        <v>0</v>
      </c>
      <c r="CC996" s="89">
        <f t="shared" si="290"/>
        <v>0</v>
      </c>
      <c r="CD996" s="89">
        <f t="shared" si="290"/>
        <v>0</v>
      </c>
      <c r="CE996" s="89">
        <f t="shared" si="290"/>
        <v>0</v>
      </c>
      <c r="CF996" s="89">
        <f t="shared" si="290"/>
        <v>0</v>
      </c>
      <c r="CG996" s="89">
        <f t="shared" si="290"/>
        <v>0</v>
      </c>
      <c r="CH996" s="89">
        <f t="shared" si="290"/>
        <v>0</v>
      </c>
      <c r="CI996" s="89">
        <f t="shared" si="290"/>
        <v>0</v>
      </c>
      <c r="CJ996" s="89">
        <f t="shared" si="290"/>
        <v>0</v>
      </c>
      <c r="CK996" s="89">
        <f t="shared" si="290"/>
        <v>0</v>
      </c>
      <c r="CL996" s="89">
        <f t="shared" si="290"/>
        <v>0</v>
      </c>
      <c r="CM996" s="89">
        <f t="shared" si="290"/>
        <v>0</v>
      </c>
      <c r="CN996" s="89">
        <f t="shared" si="290"/>
        <v>0</v>
      </c>
      <c r="CO996" s="89">
        <f t="shared" si="290"/>
        <v>0</v>
      </c>
      <c r="CP996" s="89">
        <f t="shared" si="290"/>
        <v>0</v>
      </c>
      <c r="CQ996" s="89">
        <f t="shared" si="290"/>
        <v>0</v>
      </c>
    </row>
    <row r="997" spans="1:95" s="89" customFormat="1" hidden="1" x14ac:dyDescent="0.25">
      <c r="A997" s="90" t="s">
        <v>447</v>
      </c>
      <c r="B997" s="91">
        <f>'[1]Base produits'!C389</f>
        <v>0</v>
      </c>
      <c r="C997" s="89">
        <f t="shared" si="289"/>
        <v>0</v>
      </c>
      <c r="D997" s="89">
        <f t="shared" si="289"/>
        <v>0</v>
      </c>
      <c r="E997" s="89">
        <f t="shared" si="289"/>
        <v>0</v>
      </c>
      <c r="F997" s="89">
        <f t="shared" si="289"/>
        <v>0</v>
      </c>
      <c r="G997" s="89">
        <f t="shared" si="289"/>
        <v>0</v>
      </c>
      <c r="H997" s="89">
        <f t="shared" si="289"/>
        <v>0</v>
      </c>
      <c r="I997" s="89">
        <f t="shared" si="289"/>
        <v>0</v>
      </c>
      <c r="J997" s="89">
        <f t="shared" si="289"/>
        <v>0</v>
      </c>
      <c r="K997" s="89">
        <f t="shared" si="289"/>
        <v>0</v>
      </c>
      <c r="L997" s="89">
        <f t="shared" si="289"/>
        <v>0</v>
      </c>
      <c r="M997" s="89">
        <f t="shared" si="289"/>
        <v>0</v>
      </c>
      <c r="N997" s="89">
        <f t="shared" si="289"/>
        <v>0</v>
      </c>
      <c r="O997" s="89">
        <f t="shared" si="289"/>
        <v>0</v>
      </c>
      <c r="P997" s="89">
        <f t="shared" si="289"/>
        <v>0</v>
      </c>
      <c r="Q997" s="89">
        <f t="shared" si="289"/>
        <v>0</v>
      </c>
      <c r="R997" s="89">
        <f t="shared" si="289"/>
        <v>0</v>
      </c>
      <c r="S997" s="89">
        <f t="shared" si="289"/>
        <v>0</v>
      </c>
      <c r="T997" s="89">
        <f t="shared" si="289"/>
        <v>0</v>
      </c>
      <c r="U997" s="89">
        <f t="shared" si="289"/>
        <v>0</v>
      </c>
      <c r="V997" s="89">
        <f t="shared" si="289"/>
        <v>0</v>
      </c>
      <c r="W997" s="89">
        <f t="shared" si="289"/>
        <v>0</v>
      </c>
      <c r="X997" s="89">
        <f t="shared" si="289"/>
        <v>0</v>
      </c>
      <c r="Y997" s="89">
        <f t="shared" si="289"/>
        <v>0</v>
      </c>
      <c r="Z997" s="89">
        <f t="shared" si="289"/>
        <v>0</v>
      </c>
      <c r="AA997" s="89">
        <f t="shared" si="289"/>
        <v>0</v>
      </c>
      <c r="AB997" s="89">
        <f t="shared" si="289"/>
        <v>0</v>
      </c>
      <c r="AC997" s="89">
        <f t="shared" si="289"/>
        <v>0</v>
      </c>
      <c r="AD997" s="89">
        <f t="shared" si="289"/>
        <v>0</v>
      </c>
      <c r="AE997" s="89">
        <f t="shared" si="289"/>
        <v>0</v>
      </c>
      <c r="AF997" s="89">
        <f t="shared" si="289"/>
        <v>0</v>
      </c>
      <c r="AG997" s="89">
        <f t="shared" si="289"/>
        <v>0</v>
      </c>
      <c r="AH997" s="89">
        <f t="shared" si="289"/>
        <v>0</v>
      </c>
      <c r="AI997" s="89">
        <f t="shared" si="289"/>
        <v>0</v>
      </c>
      <c r="AJ997" s="89">
        <f t="shared" si="289"/>
        <v>0</v>
      </c>
      <c r="AK997" s="89">
        <f t="shared" si="289"/>
        <v>0</v>
      </c>
      <c r="AL997" s="89">
        <f t="shared" si="289"/>
        <v>0</v>
      </c>
      <c r="AM997" s="89">
        <f t="shared" si="289"/>
        <v>0</v>
      </c>
      <c r="AN997" s="89">
        <f t="shared" si="289"/>
        <v>0</v>
      </c>
      <c r="AO997" s="89">
        <f t="shared" si="289"/>
        <v>0</v>
      </c>
      <c r="AP997" s="89">
        <f t="shared" si="289"/>
        <v>0</v>
      </c>
      <c r="AQ997" s="89">
        <f t="shared" si="289"/>
        <v>0</v>
      </c>
      <c r="AR997" s="89">
        <f t="shared" si="289"/>
        <v>0</v>
      </c>
      <c r="AS997" s="89">
        <f t="shared" si="289"/>
        <v>0</v>
      </c>
      <c r="AT997" s="89">
        <f t="shared" si="289"/>
        <v>0</v>
      </c>
      <c r="AU997" s="89">
        <f t="shared" si="289"/>
        <v>0</v>
      </c>
      <c r="AV997" s="89">
        <f t="shared" si="289"/>
        <v>0</v>
      </c>
      <c r="AW997" s="89">
        <f t="shared" si="289"/>
        <v>0</v>
      </c>
      <c r="AX997" s="89">
        <f t="shared" si="289"/>
        <v>0</v>
      </c>
      <c r="AY997" s="89">
        <f t="shared" si="289"/>
        <v>0</v>
      </c>
      <c r="AZ997" s="89">
        <f t="shared" si="289"/>
        <v>0</v>
      </c>
      <c r="BA997" s="89">
        <f t="shared" si="289"/>
        <v>0</v>
      </c>
      <c r="BB997" s="89">
        <f t="shared" si="289"/>
        <v>0</v>
      </c>
      <c r="BC997" s="89">
        <f t="shared" si="289"/>
        <v>0</v>
      </c>
      <c r="BD997" s="89">
        <f t="shared" si="289"/>
        <v>0</v>
      </c>
      <c r="BE997" s="89">
        <f t="shared" si="289"/>
        <v>0</v>
      </c>
      <c r="BF997" s="89">
        <f t="shared" si="289"/>
        <v>0</v>
      </c>
      <c r="BG997" s="89">
        <f t="shared" si="289"/>
        <v>0</v>
      </c>
      <c r="BH997" s="89">
        <f t="shared" si="289"/>
        <v>0</v>
      </c>
      <c r="BI997" s="89">
        <f t="shared" si="289"/>
        <v>0</v>
      </c>
      <c r="BJ997" s="89">
        <f t="shared" si="289"/>
        <v>0</v>
      </c>
      <c r="BK997" s="89">
        <f t="shared" si="289"/>
        <v>0</v>
      </c>
      <c r="BL997" s="89">
        <f t="shared" si="289"/>
        <v>0</v>
      </c>
      <c r="BM997" s="89">
        <f t="shared" si="289"/>
        <v>0</v>
      </c>
      <c r="BN997" s="89">
        <f t="shared" si="289"/>
        <v>0</v>
      </c>
      <c r="BO997" s="89">
        <f t="shared" si="290"/>
        <v>0</v>
      </c>
      <c r="BP997" s="89">
        <f t="shared" si="290"/>
        <v>0</v>
      </c>
      <c r="BQ997" s="89">
        <f t="shared" si="290"/>
        <v>0</v>
      </c>
      <c r="BR997" s="89">
        <f t="shared" si="290"/>
        <v>0</v>
      </c>
      <c r="BS997" s="89">
        <f t="shared" si="290"/>
        <v>0</v>
      </c>
      <c r="BT997" s="89">
        <f t="shared" si="290"/>
        <v>0</v>
      </c>
      <c r="BU997" s="89">
        <f t="shared" si="290"/>
        <v>0</v>
      </c>
      <c r="BV997" s="89">
        <f t="shared" si="290"/>
        <v>0</v>
      </c>
      <c r="BW997" s="89">
        <f t="shared" si="290"/>
        <v>0</v>
      </c>
      <c r="BX997" s="89">
        <f t="shared" si="290"/>
        <v>0</v>
      </c>
      <c r="BY997" s="89">
        <f t="shared" si="290"/>
        <v>0</v>
      </c>
      <c r="BZ997" s="89">
        <f t="shared" si="290"/>
        <v>0</v>
      </c>
      <c r="CA997" s="89">
        <f t="shared" si="290"/>
        <v>0</v>
      </c>
      <c r="CB997" s="89">
        <f t="shared" si="290"/>
        <v>0</v>
      </c>
      <c r="CC997" s="89">
        <f t="shared" si="290"/>
        <v>0</v>
      </c>
      <c r="CD997" s="89">
        <f t="shared" si="290"/>
        <v>0</v>
      </c>
      <c r="CE997" s="89">
        <f t="shared" si="290"/>
        <v>0</v>
      </c>
      <c r="CF997" s="89">
        <f t="shared" si="290"/>
        <v>0</v>
      </c>
      <c r="CG997" s="89">
        <f t="shared" si="290"/>
        <v>0</v>
      </c>
      <c r="CH997" s="89">
        <f t="shared" si="290"/>
        <v>0</v>
      </c>
      <c r="CI997" s="89">
        <f t="shared" si="290"/>
        <v>0</v>
      </c>
      <c r="CJ997" s="89">
        <f t="shared" si="290"/>
        <v>0</v>
      </c>
      <c r="CK997" s="89">
        <f t="shared" si="290"/>
        <v>0</v>
      </c>
      <c r="CL997" s="89">
        <f t="shared" si="290"/>
        <v>0</v>
      </c>
      <c r="CM997" s="89">
        <f t="shared" si="290"/>
        <v>0</v>
      </c>
      <c r="CN997" s="89">
        <f t="shared" si="290"/>
        <v>0</v>
      </c>
      <c r="CO997" s="89">
        <f t="shared" si="290"/>
        <v>0</v>
      </c>
      <c r="CP997" s="89">
        <f t="shared" si="290"/>
        <v>0</v>
      </c>
      <c r="CQ997" s="89">
        <f t="shared" si="290"/>
        <v>0</v>
      </c>
    </row>
    <row r="998" spans="1:95" s="89" customFormat="1" hidden="1" x14ac:dyDescent="0.25">
      <c r="A998" s="90" t="s">
        <v>448</v>
      </c>
      <c r="B998" s="91">
        <f>'[1]Base produits'!C390</f>
        <v>0</v>
      </c>
      <c r="C998" s="89">
        <f t="shared" si="289"/>
        <v>0</v>
      </c>
      <c r="D998" s="89">
        <f t="shared" si="289"/>
        <v>0</v>
      </c>
      <c r="E998" s="89">
        <f t="shared" si="289"/>
        <v>0</v>
      </c>
      <c r="F998" s="89">
        <f t="shared" si="289"/>
        <v>0</v>
      </c>
      <c r="G998" s="89">
        <f t="shared" si="289"/>
        <v>0</v>
      </c>
      <c r="H998" s="89">
        <f t="shared" si="289"/>
        <v>0</v>
      </c>
      <c r="I998" s="89">
        <f t="shared" si="289"/>
        <v>0</v>
      </c>
      <c r="J998" s="89">
        <f t="shared" si="289"/>
        <v>0</v>
      </c>
      <c r="K998" s="89">
        <f t="shared" si="289"/>
        <v>0</v>
      </c>
      <c r="L998" s="89">
        <f t="shared" si="289"/>
        <v>0</v>
      </c>
      <c r="M998" s="89">
        <f t="shared" si="289"/>
        <v>0</v>
      </c>
      <c r="N998" s="89">
        <f t="shared" si="289"/>
        <v>0</v>
      </c>
      <c r="O998" s="89">
        <f t="shared" si="289"/>
        <v>0</v>
      </c>
      <c r="P998" s="89">
        <f t="shared" si="289"/>
        <v>0</v>
      </c>
      <c r="Q998" s="89">
        <f t="shared" si="289"/>
        <v>0</v>
      </c>
      <c r="R998" s="89">
        <f t="shared" si="289"/>
        <v>0</v>
      </c>
      <c r="S998" s="89">
        <f t="shared" si="289"/>
        <v>0</v>
      </c>
      <c r="T998" s="89">
        <f t="shared" si="289"/>
        <v>0</v>
      </c>
      <c r="U998" s="89">
        <f t="shared" si="289"/>
        <v>0</v>
      </c>
      <c r="V998" s="89">
        <f t="shared" si="289"/>
        <v>0</v>
      </c>
      <c r="W998" s="89">
        <f t="shared" si="289"/>
        <v>0</v>
      </c>
      <c r="X998" s="89">
        <f t="shared" si="289"/>
        <v>0</v>
      </c>
      <c r="Y998" s="89">
        <f t="shared" si="289"/>
        <v>0</v>
      </c>
      <c r="Z998" s="89">
        <f t="shared" si="289"/>
        <v>0</v>
      </c>
      <c r="AA998" s="89">
        <f t="shared" si="289"/>
        <v>0</v>
      </c>
      <c r="AB998" s="89">
        <f t="shared" si="289"/>
        <v>0</v>
      </c>
      <c r="AC998" s="89">
        <f t="shared" si="289"/>
        <v>0</v>
      </c>
      <c r="AD998" s="89">
        <f t="shared" si="289"/>
        <v>0</v>
      </c>
      <c r="AE998" s="89">
        <f t="shared" si="289"/>
        <v>0</v>
      </c>
      <c r="AF998" s="89">
        <f t="shared" si="289"/>
        <v>0</v>
      </c>
      <c r="AG998" s="89">
        <f t="shared" si="289"/>
        <v>0</v>
      </c>
      <c r="AH998" s="89">
        <f t="shared" si="289"/>
        <v>0</v>
      </c>
      <c r="AI998" s="89">
        <f t="shared" si="289"/>
        <v>0</v>
      </c>
      <c r="AJ998" s="89">
        <f t="shared" si="289"/>
        <v>0</v>
      </c>
      <c r="AK998" s="89">
        <f t="shared" si="289"/>
        <v>0</v>
      </c>
      <c r="AL998" s="89">
        <f t="shared" si="289"/>
        <v>0</v>
      </c>
      <c r="AM998" s="89">
        <f t="shared" si="289"/>
        <v>0</v>
      </c>
      <c r="AN998" s="89">
        <f t="shared" si="289"/>
        <v>0</v>
      </c>
      <c r="AO998" s="89">
        <f t="shared" si="289"/>
        <v>0</v>
      </c>
      <c r="AP998" s="89">
        <f t="shared" si="289"/>
        <v>0</v>
      </c>
      <c r="AQ998" s="89">
        <f t="shared" si="289"/>
        <v>0</v>
      </c>
      <c r="AR998" s="89">
        <f t="shared" si="289"/>
        <v>0</v>
      </c>
      <c r="AS998" s="89">
        <f t="shared" si="289"/>
        <v>0</v>
      </c>
      <c r="AT998" s="89">
        <f t="shared" si="289"/>
        <v>0</v>
      </c>
      <c r="AU998" s="89">
        <f t="shared" si="289"/>
        <v>0</v>
      </c>
      <c r="AV998" s="89">
        <f t="shared" si="289"/>
        <v>0</v>
      </c>
      <c r="AW998" s="89">
        <f t="shared" si="289"/>
        <v>0</v>
      </c>
      <c r="AX998" s="89">
        <f t="shared" si="289"/>
        <v>0</v>
      </c>
      <c r="AY998" s="89">
        <f t="shared" si="289"/>
        <v>0</v>
      </c>
      <c r="AZ998" s="89">
        <f t="shared" si="289"/>
        <v>0</v>
      </c>
      <c r="BA998" s="89">
        <f t="shared" si="289"/>
        <v>0</v>
      </c>
      <c r="BB998" s="89">
        <f t="shared" si="289"/>
        <v>0</v>
      </c>
      <c r="BC998" s="89">
        <f t="shared" si="289"/>
        <v>0</v>
      </c>
      <c r="BD998" s="89">
        <f t="shared" si="289"/>
        <v>0</v>
      </c>
      <c r="BE998" s="89">
        <f t="shared" si="289"/>
        <v>0</v>
      </c>
      <c r="BF998" s="89">
        <f t="shared" si="289"/>
        <v>0</v>
      </c>
      <c r="BG998" s="89">
        <f t="shared" si="289"/>
        <v>0</v>
      </c>
      <c r="BH998" s="89">
        <f t="shared" si="289"/>
        <v>0</v>
      </c>
      <c r="BI998" s="89">
        <f t="shared" si="289"/>
        <v>0</v>
      </c>
      <c r="BJ998" s="89">
        <f t="shared" si="289"/>
        <v>0</v>
      </c>
      <c r="BK998" s="89">
        <f t="shared" si="289"/>
        <v>0</v>
      </c>
      <c r="BL998" s="89">
        <f t="shared" si="289"/>
        <v>0</v>
      </c>
      <c r="BM998" s="89">
        <f t="shared" si="289"/>
        <v>0</v>
      </c>
      <c r="BN998" s="89">
        <f t="shared" si="289"/>
        <v>0</v>
      </c>
      <c r="BO998" s="89">
        <f t="shared" si="290"/>
        <v>0</v>
      </c>
      <c r="BP998" s="89">
        <f t="shared" si="290"/>
        <v>0</v>
      </c>
      <c r="BQ998" s="89">
        <f t="shared" si="290"/>
        <v>0</v>
      </c>
      <c r="BR998" s="89">
        <f t="shared" si="290"/>
        <v>0</v>
      </c>
      <c r="BS998" s="89">
        <f t="shared" si="290"/>
        <v>0</v>
      </c>
      <c r="BT998" s="89">
        <f t="shared" si="290"/>
        <v>0</v>
      </c>
      <c r="BU998" s="89">
        <f t="shared" si="290"/>
        <v>0</v>
      </c>
      <c r="BV998" s="89">
        <f t="shared" si="290"/>
        <v>0</v>
      </c>
      <c r="BW998" s="89">
        <f t="shared" si="290"/>
        <v>0</v>
      </c>
      <c r="BX998" s="89">
        <f t="shared" si="290"/>
        <v>0</v>
      </c>
      <c r="BY998" s="89">
        <f t="shared" si="290"/>
        <v>0</v>
      </c>
      <c r="BZ998" s="89">
        <f t="shared" si="290"/>
        <v>0</v>
      </c>
      <c r="CA998" s="89">
        <f t="shared" si="290"/>
        <v>0</v>
      </c>
      <c r="CB998" s="89">
        <f t="shared" si="290"/>
        <v>0</v>
      </c>
      <c r="CC998" s="89">
        <f t="shared" si="290"/>
        <v>0</v>
      </c>
      <c r="CD998" s="89">
        <f t="shared" si="290"/>
        <v>0</v>
      </c>
      <c r="CE998" s="89">
        <f t="shared" si="290"/>
        <v>0</v>
      </c>
      <c r="CF998" s="89">
        <f t="shared" si="290"/>
        <v>0</v>
      </c>
      <c r="CG998" s="89">
        <f t="shared" si="290"/>
        <v>0</v>
      </c>
      <c r="CH998" s="89">
        <f t="shared" si="290"/>
        <v>0</v>
      </c>
      <c r="CI998" s="89">
        <f t="shared" si="290"/>
        <v>0</v>
      </c>
      <c r="CJ998" s="89">
        <f t="shared" si="290"/>
        <v>0</v>
      </c>
      <c r="CK998" s="89">
        <f t="shared" si="290"/>
        <v>0</v>
      </c>
      <c r="CL998" s="89">
        <f t="shared" si="290"/>
        <v>0</v>
      </c>
      <c r="CM998" s="89">
        <f t="shared" si="290"/>
        <v>0</v>
      </c>
      <c r="CN998" s="89">
        <f t="shared" si="290"/>
        <v>0</v>
      </c>
      <c r="CO998" s="89">
        <f t="shared" si="290"/>
        <v>0</v>
      </c>
      <c r="CP998" s="89">
        <f t="shared" si="290"/>
        <v>0</v>
      </c>
      <c r="CQ998" s="89">
        <f t="shared" si="290"/>
        <v>0</v>
      </c>
    </row>
    <row r="999" spans="1:95" s="89" customFormat="1" hidden="1" x14ac:dyDescent="0.25">
      <c r="A999" s="90" t="s">
        <v>449</v>
      </c>
      <c r="B999" s="91">
        <f>'[1]Base produits'!C391</f>
        <v>0</v>
      </c>
      <c r="C999" s="89">
        <f t="shared" si="289"/>
        <v>0</v>
      </c>
      <c r="D999" s="89">
        <f t="shared" si="289"/>
        <v>0</v>
      </c>
      <c r="E999" s="89">
        <f t="shared" si="289"/>
        <v>0</v>
      </c>
      <c r="F999" s="89">
        <f t="shared" si="289"/>
        <v>0</v>
      </c>
      <c r="G999" s="89">
        <f t="shared" si="289"/>
        <v>0</v>
      </c>
      <c r="H999" s="89">
        <f t="shared" si="289"/>
        <v>0</v>
      </c>
      <c r="I999" s="89">
        <f t="shared" si="289"/>
        <v>0</v>
      </c>
      <c r="J999" s="89">
        <f t="shared" si="289"/>
        <v>0</v>
      </c>
      <c r="K999" s="89">
        <f t="shared" si="289"/>
        <v>0</v>
      </c>
      <c r="L999" s="89">
        <f t="shared" si="289"/>
        <v>0</v>
      </c>
      <c r="M999" s="89">
        <f t="shared" si="289"/>
        <v>0</v>
      </c>
      <c r="N999" s="89">
        <f t="shared" si="289"/>
        <v>0</v>
      </c>
      <c r="O999" s="89">
        <f t="shared" si="289"/>
        <v>0</v>
      </c>
      <c r="P999" s="89">
        <f t="shared" si="289"/>
        <v>0</v>
      </c>
      <c r="Q999" s="89">
        <f t="shared" si="289"/>
        <v>0</v>
      </c>
      <c r="R999" s="89">
        <f t="shared" si="289"/>
        <v>0</v>
      </c>
      <c r="S999" s="89">
        <f t="shared" si="289"/>
        <v>0</v>
      </c>
      <c r="T999" s="89">
        <f t="shared" si="289"/>
        <v>0</v>
      </c>
      <c r="U999" s="89">
        <f t="shared" si="289"/>
        <v>0</v>
      </c>
      <c r="V999" s="89">
        <f t="shared" si="289"/>
        <v>0</v>
      </c>
      <c r="W999" s="89">
        <f t="shared" si="289"/>
        <v>0</v>
      </c>
      <c r="X999" s="89">
        <f t="shared" si="289"/>
        <v>0</v>
      </c>
      <c r="Y999" s="89">
        <f t="shared" si="289"/>
        <v>0</v>
      </c>
      <c r="Z999" s="89">
        <f t="shared" si="289"/>
        <v>0</v>
      </c>
      <c r="AA999" s="89">
        <f t="shared" si="289"/>
        <v>0</v>
      </c>
      <c r="AB999" s="89">
        <f t="shared" si="289"/>
        <v>0</v>
      </c>
      <c r="AC999" s="89">
        <f t="shared" si="289"/>
        <v>0</v>
      </c>
      <c r="AD999" s="89">
        <f t="shared" si="289"/>
        <v>0</v>
      </c>
      <c r="AE999" s="89">
        <f t="shared" si="289"/>
        <v>0</v>
      </c>
      <c r="AF999" s="89">
        <f t="shared" si="289"/>
        <v>0</v>
      </c>
      <c r="AG999" s="89">
        <f t="shared" si="289"/>
        <v>0</v>
      </c>
      <c r="AH999" s="89">
        <f t="shared" si="289"/>
        <v>0</v>
      </c>
      <c r="AI999" s="89">
        <f t="shared" si="289"/>
        <v>0</v>
      </c>
      <c r="AJ999" s="89">
        <f t="shared" si="289"/>
        <v>0</v>
      </c>
      <c r="AK999" s="89">
        <f t="shared" si="289"/>
        <v>0</v>
      </c>
      <c r="AL999" s="89">
        <f t="shared" si="289"/>
        <v>0</v>
      </c>
      <c r="AM999" s="89">
        <f t="shared" si="289"/>
        <v>0</v>
      </c>
      <c r="AN999" s="89">
        <f t="shared" si="289"/>
        <v>0</v>
      </c>
      <c r="AO999" s="89">
        <f t="shared" si="289"/>
        <v>0</v>
      </c>
      <c r="AP999" s="89">
        <f t="shared" si="289"/>
        <v>0</v>
      </c>
      <c r="AQ999" s="89">
        <f t="shared" si="289"/>
        <v>0</v>
      </c>
      <c r="AR999" s="89">
        <f t="shared" si="289"/>
        <v>0</v>
      </c>
      <c r="AS999" s="89">
        <f t="shared" si="289"/>
        <v>0</v>
      </c>
      <c r="AT999" s="89">
        <f t="shared" si="289"/>
        <v>0</v>
      </c>
      <c r="AU999" s="89">
        <f t="shared" si="289"/>
        <v>0</v>
      </c>
      <c r="AV999" s="89">
        <f t="shared" si="289"/>
        <v>0</v>
      </c>
      <c r="AW999" s="89">
        <f t="shared" si="289"/>
        <v>0</v>
      </c>
      <c r="AX999" s="89">
        <f t="shared" si="289"/>
        <v>0</v>
      </c>
      <c r="AY999" s="89">
        <f t="shared" si="289"/>
        <v>0</v>
      </c>
      <c r="AZ999" s="89">
        <f t="shared" si="289"/>
        <v>0</v>
      </c>
      <c r="BA999" s="89">
        <f t="shared" si="289"/>
        <v>0</v>
      </c>
      <c r="BB999" s="89">
        <f t="shared" si="289"/>
        <v>0</v>
      </c>
      <c r="BC999" s="89">
        <f t="shared" si="289"/>
        <v>0</v>
      </c>
      <c r="BD999" s="89">
        <f t="shared" si="289"/>
        <v>0</v>
      </c>
      <c r="BE999" s="89">
        <f t="shared" si="289"/>
        <v>0</v>
      </c>
      <c r="BF999" s="89">
        <f t="shared" si="289"/>
        <v>0</v>
      </c>
      <c r="BG999" s="89">
        <f t="shared" si="289"/>
        <v>0</v>
      </c>
      <c r="BH999" s="89">
        <f t="shared" si="289"/>
        <v>0</v>
      </c>
      <c r="BI999" s="89">
        <f t="shared" si="289"/>
        <v>0</v>
      </c>
      <c r="BJ999" s="89">
        <f t="shared" si="289"/>
        <v>0</v>
      </c>
      <c r="BK999" s="89">
        <f t="shared" si="289"/>
        <v>0</v>
      </c>
      <c r="BL999" s="89">
        <f t="shared" si="289"/>
        <v>0</v>
      </c>
      <c r="BM999" s="89">
        <f t="shared" si="289"/>
        <v>0</v>
      </c>
      <c r="BN999" s="89">
        <f t="shared" ref="BN999" si="291">BN395*$B999</f>
        <v>0</v>
      </c>
      <c r="BO999" s="89">
        <f t="shared" si="290"/>
        <v>0</v>
      </c>
      <c r="BP999" s="89">
        <f t="shared" si="290"/>
        <v>0</v>
      </c>
      <c r="BQ999" s="89">
        <f t="shared" si="290"/>
        <v>0</v>
      </c>
      <c r="BR999" s="89">
        <f t="shared" si="290"/>
        <v>0</v>
      </c>
      <c r="BS999" s="89">
        <f t="shared" si="290"/>
        <v>0</v>
      </c>
      <c r="BT999" s="89">
        <f t="shared" si="290"/>
        <v>0</v>
      </c>
      <c r="BU999" s="89">
        <f t="shared" si="290"/>
        <v>0</v>
      </c>
      <c r="BV999" s="89">
        <f t="shared" si="290"/>
        <v>0</v>
      </c>
      <c r="BW999" s="89">
        <f t="shared" si="290"/>
        <v>0</v>
      </c>
      <c r="BX999" s="89">
        <f t="shared" si="290"/>
        <v>0</v>
      </c>
      <c r="BY999" s="89">
        <f t="shared" si="290"/>
        <v>0</v>
      </c>
      <c r="BZ999" s="89">
        <f t="shared" si="290"/>
        <v>0</v>
      </c>
      <c r="CA999" s="89">
        <f t="shared" si="290"/>
        <v>0</v>
      </c>
      <c r="CB999" s="89">
        <f t="shared" si="290"/>
        <v>0</v>
      </c>
      <c r="CC999" s="89">
        <f t="shared" si="290"/>
        <v>0</v>
      </c>
      <c r="CD999" s="89">
        <f t="shared" si="290"/>
        <v>0</v>
      </c>
      <c r="CE999" s="89">
        <f t="shared" si="290"/>
        <v>0</v>
      </c>
      <c r="CF999" s="89">
        <f t="shared" si="290"/>
        <v>0</v>
      </c>
      <c r="CG999" s="89">
        <f t="shared" si="290"/>
        <v>0</v>
      </c>
      <c r="CH999" s="89">
        <f t="shared" si="290"/>
        <v>0</v>
      </c>
      <c r="CI999" s="89">
        <f t="shared" si="290"/>
        <v>0</v>
      </c>
      <c r="CJ999" s="89">
        <f t="shared" si="290"/>
        <v>0</v>
      </c>
      <c r="CK999" s="89">
        <f t="shared" si="290"/>
        <v>0</v>
      </c>
      <c r="CL999" s="89">
        <f t="shared" si="290"/>
        <v>0</v>
      </c>
      <c r="CM999" s="89">
        <f t="shared" si="290"/>
        <v>0</v>
      </c>
      <c r="CN999" s="89">
        <f t="shared" si="290"/>
        <v>0</v>
      </c>
      <c r="CO999" s="89">
        <f t="shared" si="290"/>
        <v>0</v>
      </c>
      <c r="CP999" s="89">
        <f t="shared" si="290"/>
        <v>0</v>
      </c>
      <c r="CQ999" s="89">
        <f t="shared" si="290"/>
        <v>0</v>
      </c>
    </row>
    <row r="1000" spans="1:95" s="89" customFormat="1" hidden="1" x14ac:dyDescent="0.25">
      <c r="A1000" s="90" t="s">
        <v>450</v>
      </c>
      <c r="B1000" s="91">
        <f>'[1]Base produits'!C392</f>
        <v>0</v>
      </c>
      <c r="C1000" s="89">
        <f t="shared" ref="C1000:BN1003" si="292">C396*$B1000</f>
        <v>0</v>
      </c>
      <c r="D1000" s="89">
        <f t="shared" si="292"/>
        <v>0</v>
      </c>
      <c r="E1000" s="89">
        <f t="shared" si="292"/>
        <v>0</v>
      </c>
      <c r="F1000" s="89">
        <f t="shared" si="292"/>
        <v>0</v>
      </c>
      <c r="G1000" s="89">
        <f t="shared" si="292"/>
        <v>0</v>
      </c>
      <c r="H1000" s="89">
        <f t="shared" si="292"/>
        <v>0</v>
      </c>
      <c r="I1000" s="89">
        <f t="shared" si="292"/>
        <v>0</v>
      </c>
      <c r="J1000" s="89">
        <f t="shared" si="292"/>
        <v>0</v>
      </c>
      <c r="K1000" s="89">
        <f t="shared" si="292"/>
        <v>0</v>
      </c>
      <c r="L1000" s="89">
        <f t="shared" si="292"/>
        <v>0</v>
      </c>
      <c r="M1000" s="89">
        <f t="shared" si="292"/>
        <v>0</v>
      </c>
      <c r="N1000" s="89">
        <f t="shared" si="292"/>
        <v>0</v>
      </c>
      <c r="O1000" s="89">
        <f t="shared" si="292"/>
        <v>0</v>
      </c>
      <c r="P1000" s="89">
        <f t="shared" si="292"/>
        <v>0</v>
      </c>
      <c r="Q1000" s="89">
        <f t="shared" si="292"/>
        <v>0</v>
      </c>
      <c r="R1000" s="89">
        <f t="shared" si="292"/>
        <v>0</v>
      </c>
      <c r="S1000" s="89">
        <f t="shared" si="292"/>
        <v>0</v>
      </c>
      <c r="T1000" s="89">
        <f t="shared" si="292"/>
        <v>0</v>
      </c>
      <c r="U1000" s="89">
        <f t="shared" si="292"/>
        <v>0</v>
      </c>
      <c r="V1000" s="89">
        <f t="shared" si="292"/>
        <v>0</v>
      </c>
      <c r="W1000" s="89">
        <f t="shared" si="292"/>
        <v>0</v>
      </c>
      <c r="X1000" s="89">
        <f t="shared" si="292"/>
        <v>0</v>
      </c>
      <c r="Y1000" s="89">
        <f t="shared" si="292"/>
        <v>0</v>
      </c>
      <c r="Z1000" s="89">
        <f t="shared" si="292"/>
        <v>0</v>
      </c>
      <c r="AA1000" s="89">
        <f t="shared" si="292"/>
        <v>0</v>
      </c>
      <c r="AB1000" s="89">
        <f t="shared" si="292"/>
        <v>0</v>
      </c>
      <c r="AC1000" s="89">
        <f t="shared" si="292"/>
        <v>0</v>
      </c>
      <c r="AD1000" s="89">
        <f t="shared" si="292"/>
        <v>0</v>
      </c>
      <c r="AE1000" s="89">
        <f t="shared" si="292"/>
        <v>0</v>
      </c>
      <c r="AF1000" s="89">
        <f t="shared" si="292"/>
        <v>0</v>
      </c>
      <c r="AG1000" s="89">
        <f t="shared" si="292"/>
        <v>0</v>
      </c>
      <c r="AH1000" s="89">
        <f t="shared" si="292"/>
        <v>0</v>
      </c>
      <c r="AI1000" s="89">
        <f t="shared" si="292"/>
        <v>0</v>
      </c>
      <c r="AJ1000" s="89">
        <f t="shared" si="292"/>
        <v>0</v>
      </c>
      <c r="AK1000" s="89">
        <f t="shared" si="292"/>
        <v>0</v>
      </c>
      <c r="AL1000" s="89">
        <f t="shared" si="292"/>
        <v>0</v>
      </c>
      <c r="AM1000" s="89">
        <f t="shared" si="292"/>
        <v>0</v>
      </c>
      <c r="AN1000" s="89">
        <f t="shared" si="292"/>
        <v>0</v>
      </c>
      <c r="AO1000" s="89">
        <f t="shared" si="292"/>
        <v>0</v>
      </c>
      <c r="AP1000" s="89">
        <f t="shared" si="292"/>
        <v>0</v>
      </c>
      <c r="AQ1000" s="89">
        <f t="shared" si="292"/>
        <v>0</v>
      </c>
      <c r="AR1000" s="89">
        <f t="shared" si="292"/>
        <v>0</v>
      </c>
      <c r="AS1000" s="89">
        <f t="shared" si="292"/>
        <v>0</v>
      </c>
      <c r="AT1000" s="89">
        <f t="shared" si="292"/>
        <v>0</v>
      </c>
      <c r="AU1000" s="89">
        <f t="shared" si="292"/>
        <v>0</v>
      </c>
      <c r="AV1000" s="89">
        <f t="shared" si="292"/>
        <v>0</v>
      </c>
      <c r="AW1000" s="89">
        <f t="shared" si="292"/>
        <v>0</v>
      </c>
      <c r="AX1000" s="89">
        <f t="shared" si="292"/>
        <v>0</v>
      </c>
      <c r="AY1000" s="89">
        <f t="shared" si="292"/>
        <v>0</v>
      </c>
      <c r="AZ1000" s="89">
        <f t="shared" si="292"/>
        <v>0</v>
      </c>
      <c r="BA1000" s="89">
        <f t="shared" si="292"/>
        <v>0</v>
      </c>
      <c r="BB1000" s="89">
        <f t="shared" si="292"/>
        <v>0</v>
      </c>
      <c r="BC1000" s="89">
        <f t="shared" si="292"/>
        <v>0</v>
      </c>
      <c r="BD1000" s="89">
        <f t="shared" si="292"/>
        <v>0</v>
      </c>
      <c r="BE1000" s="89">
        <f t="shared" si="292"/>
        <v>0</v>
      </c>
      <c r="BF1000" s="89">
        <f t="shared" si="292"/>
        <v>0</v>
      </c>
      <c r="BG1000" s="89">
        <f t="shared" si="292"/>
        <v>0</v>
      </c>
      <c r="BH1000" s="89">
        <f t="shared" si="292"/>
        <v>0</v>
      </c>
      <c r="BI1000" s="89">
        <f t="shared" si="292"/>
        <v>0</v>
      </c>
      <c r="BJ1000" s="89">
        <f t="shared" si="292"/>
        <v>0</v>
      </c>
      <c r="BK1000" s="89">
        <f t="shared" si="292"/>
        <v>0</v>
      </c>
      <c r="BL1000" s="89">
        <f t="shared" si="292"/>
        <v>0</v>
      </c>
      <c r="BM1000" s="89">
        <f t="shared" si="292"/>
        <v>0</v>
      </c>
      <c r="BN1000" s="89">
        <f t="shared" si="292"/>
        <v>0</v>
      </c>
      <c r="BO1000" s="89">
        <f t="shared" ref="BO1000:CQ1003" si="293">BO396*$B1000</f>
        <v>0</v>
      </c>
      <c r="BP1000" s="89">
        <f t="shared" si="293"/>
        <v>0</v>
      </c>
      <c r="BQ1000" s="89">
        <f t="shared" si="293"/>
        <v>0</v>
      </c>
      <c r="BR1000" s="89">
        <f t="shared" si="293"/>
        <v>0</v>
      </c>
      <c r="BS1000" s="89">
        <f t="shared" si="293"/>
        <v>0</v>
      </c>
      <c r="BT1000" s="89">
        <f t="shared" si="293"/>
        <v>0</v>
      </c>
      <c r="BU1000" s="89">
        <f t="shared" si="293"/>
        <v>0</v>
      </c>
      <c r="BV1000" s="89">
        <f t="shared" si="293"/>
        <v>0</v>
      </c>
      <c r="BW1000" s="89">
        <f t="shared" si="293"/>
        <v>0</v>
      </c>
      <c r="BX1000" s="89">
        <f t="shared" si="293"/>
        <v>0</v>
      </c>
      <c r="BY1000" s="89">
        <f t="shared" si="293"/>
        <v>0</v>
      </c>
      <c r="BZ1000" s="89">
        <f t="shared" si="293"/>
        <v>0</v>
      </c>
      <c r="CA1000" s="89">
        <f t="shared" si="293"/>
        <v>0</v>
      </c>
      <c r="CB1000" s="89">
        <f t="shared" si="293"/>
        <v>0</v>
      </c>
      <c r="CC1000" s="89">
        <f t="shared" si="293"/>
        <v>0</v>
      </c>
      <c r="CD1000" s="89">
        <f t="shared" si="293"/>
        <v>0</v>
      </c>
      <c r="CE1000" s="89">
        <f t="shared" si="293"/>
        <v>0</v>
      </c>
      <c r="CF1000" s="89">
        <f t="shared" si="293"/>
        <v>0</v>
      </c>
      <c r="CG1000" s="89">
        <f t="shared" si="293"/>
        <v>0</v>
      </c>
      <c r="CH1000" s="89">
        <f t="shared" si="293"/>
        <v>0</v>
      </c>
      <c r="CI1000" s="89">
        <f t="shared" si="293"/>
        <v>0</v>
      </c>
      <c r="CJ1000" s="89">
        <f t="shared" si="293"/>
        <v>0</v>
      </c>
      <c r="CK1000" s="89">
        <f t="shared" si="293"/>
        <v>0</v>
      </c>
      <c r="CL1000" s="89">
        <f t="shared" si="293"/>
        <v>0</v>
      </c>
      <c r="CM1000" s="89">
        <f t="shared" si="293"/>
        <v>0</v>
      </c>
      <c r="CN1000" s="89">
        <f t="shared" si="293"/>
        <v>0</v>
      </c>
      <c r="CO1000" s="89">
        <f t="shared" si="293"/>
        <v>0</v>
      </c>
      <c r="CP1000" s="89">
        <f t="shared" si="293"/>
        <v>0</v>
      </c>
      <c r="CQ1000" s="89">
        <f t="shared" si="293"/>
        <v>0</v>
      </c>
    </row>
    <row r="1001" spans="1:95" s="89" customFormat="1" hidden="1" x14ac:dyDescent="0.25">
      <c r="A1001" s="90" t="s">
        <v>451</v>
      </c>
      <c r="B1001" s="91">
        <f>'[1]Base produits'!C393</f>
        <v>0</v>
      </c>
      <c r="C1001" s="89">
        <f t="shared" si="292"/>
        <v>0</v>
      </c>
      <c r="D1001" s="89">
        <f t="shared" si="292"/>
        <v>0</v>
      </c>
      <c r="E1001" s="89">
        <f t="shared" si="292"/>
        <v>0</v>
      </c>
      <c r="F1001" s="89">
        <f t="shared" si="292"/>
        <v>0</v>
      </c>
      <c r="G1001" s="89">
        <f t="shared" si="292"/>
        <v>0</v>
      </c>
      <c r="H1001" s="89">
        <f t="shared" si="292"/>
        <v>0</v>
      </c>
      <c r="I1001" s="89">
        <f t="shared" si="292"/>
        <v>0</v>
      </c>
      <c r="J1001" s="89">
        <f t="shared" si="292"/>
        <v>0</v>
      </c>
      <c r="K1001" s="89">
        <f t="shared" si="292"/>
        <v>0</v>
      </c>
      <c r="L1001" s="89">
        <f t="shared" si="292"/>
        <v>0</v>
      </c>
      <c r="M1001" s="89">
        <f t="shared" si="292"/>
        <v>0</v>
      </c>
      <c r="N1001" s="89">
        <f t="shared" si="292"/>
        <v>0</v>
      </c>
      <c r="O1001" s="89">
        <f t="shared" si="292"/>
        <v>0</v>
      </c>
      <c r="P1001" s="89">
        <f t="shared" si="292"/>
        <v>0</v>
      </c>
      <c r="Q1001" s="89">
        <f t="shared" si="292"/>
        <v>0</v>
      </c>
      <c r="R1001" s="89">
        <f t="shared" si="292"/>
        <v>0</v>
      </c>
      <c r="S1001" s="89">
        <f t="shared" si="292"/>
        <v>0</v>
      </c>
      <c r="T1001" s="89">
        <f t="shared" si="292"/>
        <v>0</v>
      </c>
      <c r="U1001" s="89">
        <f t="shared" si="292"/>
        <v>0</v>
      </c>
      <c r="V1001" s="89">
        <f t="shared" si="292"/>
        <v>0</v>
      </c>
      <c r="W1001" s="89">
        <f t="shared" si="292"/>
        <v>0</v>
      </c>
      <c r="X1001" s="89">
        <f t="shared" si="292"/>
        <v>0</v>
      </c>
      <c r="Y1001" s="89">
        <f t="shared" si="292"/>
        <v>0</v>
      </c>
      <c r="Z1001" s="89">
        <f t="shared" si="292"/>
        <v>0</v>
      </c>
      <c r="AA1001" s="89">
        <f t="shared" si="292"/>
        <v>0</v>
      </c>
      <c r="AB1001" s="89">
        <f t="shared" si="292"/>
        <v>0</v>
      </c>
      <c r="AC1001" s="89">
        <f t="shared" si="292"/>
        <v>0</v>
      </c>
      <c r="AD1001" s="89">
        <f t="shared" si="292"/>
        <v>0</v>
      </c>
      <c r="AE1001" s="89">
        <f t="shared" si="292"/>
        <v>0</v>
      </c>
      <c r="AF1001" s="89">
        <f t="shared" si="292"/>
        <v>0</v>
      </c>
      <c r="AG1001" s="89">
        <f t="shared" si="292"/>
        <v>0</v>
      </c>
      <c r="AH1001" s="89">
        <f t="shared" si="292"/>
        <v>0</v>
      </c>
      <c r="AI1001" s="89">
        <f t="shared" si="292"/>
        <v>0</v>
      </c>
      <c r="AJ1001" s="89">
        <f t="shared" si="292"/>
        <v>0</v>
      </c>
      <c r="AK1001" s="89">
        <f t="shared" si="292"/>
        <v>0</v>
      </c>
      <c r="AL1001" s="89">
        <f t="shared" si="292"/>
        <v>0</v>
      </c>
      <c r="AM1001" s="89">
        <f t="shared" si="292"/>
        <v>0</v>
      </c>
      <c r="AN1001" s="89">
        <f t="shared" si="292"/>
        <v>0</v>
      </c>
      <c r="AO1001" s="89">
        <f t="shared" si="292"/>
        <v>0</v>
      </c>
      <c r="AP1001" s="89">
        <f t="shared" si="292"/>
        <v>0</v>
      </c>
      <c r="AQ1001" s="89">
        <f t="shared" si="292"/>
        <v>0</v>
      </c>
      <c r="AR1001" s="89">
        <f t="shared" si="292"/>
        <v>0</v>
      </c>
      <c r="AS1001" s="89">
        <f t="shared" si="292"/>
        <v>0</v>
      </c>
      <c r="AT1001" s="89">
        <f t="shared" si="292"/>
        <v>0</v>
      </c>
      <c r="AU1001" s="89">
        <f t="shared" si="292"/>
        <v>0</v>
      </c>
      <c r="AV1001" s="89">
        <f t="shared" si="292"/>
        <v>0</v>
      </c>
      <c r="AW1001" s="89">
        <f t="shared" si="292"/>
        <v>0</v>
      </c>
      <c r="AX1001" s="89">
        <f t="shared" si="292"/>
        <v>0</v>
      </c>
      <c r="AY1001" s="89">
        <f t="shared" si="292"/>
        <v>0</v>
      </c>
      <c r="AZ1001" s="89">
        <f t="shared" si="292"/>
        <v>0</v>
      </c>
      <c r="BA1001" s="89">
        <f t="shared" si="292"/>
        <v>0</v>
      </c>
      <c r="BB1001" s="89">
        <f t="shared" si="292"/>
        <v>0</v>
      </c>
      <c r="BC1001" s="89">
        <f t="shared" si="292"/>
        <v>0</v>
      </c>
      <c r="BD1001" s="89">
        <f t="shared" si="292"/>
        <v>0</v>
      </c>
      <c r="BE1001" s="89">
        <f t="shared" si="292"/>
        <v>0</v>
      </c>
      <c r="BF1001" s="89">
        <f t="shared" si="292"/>
        <v>0</v>
      </c>
      <c r="BG1001" s="89">
        <f t="shared" si="292"/>
        <v>0</v>
      </c>
      <c r="BH1001" s="89">
        <f t="shared" si="292"/>
        <v>0</v>
      </c>
      <c r="BI1001" s="89">
        <f t="shared" si="292"/>
        <v>0</v>
      </c>
      <c r="BJ1001" s="89">
        <f t="shared" si="292"/>
        <v>0</v>
      </c>
      <c r="BK1001" s="89">
        <f t="shared" si="292"/>
        <v>0</v>
      </c>
      <c r="BL1001" s="89">
        <f t="shared" si="292"/>
        <v>0</v>
      </c>
      <c r="BM1001" s="89">
        <f t="shared" si="292"/>
        <v>0</v>
      </c>
      <c r="BN1001" s="89">
        <f t="shared" si="292"/>
        <v>0</v>
      </c>
      <c r="BO1001" s="89">
        <f t="shared" si="293"/>
        <v>0</v>
      </c>
      <c r="BP1001" s="89">
        <f t="shared" si="293"/>
        <v>0</v>
      </c>
      <c r="BQ1001" s="89">
        <f t="shared" si="293"/>
        <v>0</v>
      </c>
      <c r="BR1001" s="89">
        <f t="shared" si="293"/>
        <v>0</v>
      </c>
      <c r="BS1001" s="89">
        <f t="shared" si="293"/>
        <v>0</v>
      </c>
      <c r="BT1001" s="89">
        <f t="shared" si="293"/>
        <v>0</v>
      </c>
      <c r="BU1001" s="89">
        <f t="shared" si="293"/>
        <v>0</v>
      </c>
      <c r="BV1001" s="89">
        <f t="shared" si="293"/>
        <v>0</v>
      </c>
      <c r="BW1001" s="89">
        <f t="shared" si="293"/>
        <v>0</v>
      </c>
      <c r="BX1001" s="89">
        <f t="shared" si="293"/>
        <v>0</v>
      </c>
      <c r="BY1001" s="89">
        <f t="shared" si="293"/>
        <v>0</v>
      </c>
      <c r="BZ1001" s="89">
        <f t="shared" si="293"/>
        <v>0</v>
      </c>
      <c r="CA1001" s="89">
        <f t="shared" si="293"/>
        <v>0</v>
      </c>
      <c r="CB1001" s="89">
        <f t="shared" si="293"/>
        <v>0</v>
      </c>
      <c r="CC1001" s="89">
        <f t="shared" si="293"/>
        <v>0</v>
      </c>
      <c r="CD1001" s="89">
        <f t="shared" si="293"/>
        <v>0</v>
      </c>
      <c r="CE1001" s="89">
        <f t="shared" si="293"/>
        <v>0</v>
      </c>
      <c r="CF1001" s="89">
        <f t="shared" si="293"/>
        <v>0</v>
      </c>
      <c r="CG1001" s="89">
        <f t="shared" si="293"/>
        <v>0</v>
      </c>
      <c r="CH1001" s="89">
        <f t="shared" si="293"/>
        <v>0</v>
      </c>
      <c r="CI1001" s="89">
        <f t="shared" si="293"/>
        <v>0</v>
      </c>
      <c r="CJ1001" s="89">
        <f t="shared" si="293"/>
        <v>0</v>
      </c>
      <c r="CK1001" s="89">
        <f t="shared" si="293"/>
        <v>0</v>
      </c>
      <c r="CL1001" s="89">
        <f t="shared" si="293"/>
        <v>0</v>
      </c>
      <c r="CM1001" s="89">
        <f t="shared" si="293"/>
        <v>0</v>
      </c>
      <c r="CN1001" s="89">
        <f t="shared" si="293"/>
        <v>0</v>
      </c>
      <c r="CO1001" s="89">
        <f t="shared" si="293"/>
        <v>0</v>
      </c>
      <c r="CP1001" s="89">
        <f t="shared" si="293"/>
        <v>0</v>
      </c>
      <c r="CQ1001" s="89">
        <f t="shared" si="293"/>
        <v>0</v>
      </c>
    </row>
    <row r="1002" spans="1:95" s="89" customFormat="1" hidden="1" x14ac:dyDescent="0.25">
      <c r="A1002" s="90" t="s">
        <v>452</v>
      </c>
      <c r="B1002" s="91">
        <f>'[1]Base produits'!C394</f>
        <v>0</v>
      </c>
      <c r="C1002" s="89">
        <f t="shared" si="292"/>
        <v>0</v>
      </c>
      <c r="D1002" s="89">
        <f t="shared" si="292"/>
        <v>0</v>
      </c>
      <c r="E1002" s="89">
        <f t="shared" si="292"/>
        <v>0</v>
      </c>
      <c r="F1002" s="89">
        <f t="shared" si="292"/>
        <v>0</v>
      </c>
      <c r="G1002" s="89">
        <f t="shared" si="292"/>
        <v>0</v>
      </c>
      <c r="H1002" s="89">
        <f t="shared" si="292"/>
        <v>0</v>
      </c>
      <c r="I1002" s="89">
        <f t="shared" si="292"/>
        <v>0</v>
      </c>
      <c r="J1002" s="89">
        <f t="shared" si="292"/>
        <v>0</v>
      </c>
      <c r="K1002" s="89">
        <f t="shared" si="292"/>
        <v>0</v>
      </c>
      <c r="L1002" s="89">
        <f t="shared" si="292"/>
        <v>0</v>
      </c>
      <c r="M1002" s="89">
        <f t="shared" si="292"/>
        <v>0</v>
      </c>
      <c r="N1002" s="89">
        <f t="shared" si="292"/>
        <v>0</v>
      </c>
      <c r="O1002" s="89">
        <f t="shared" si="292"/>
        <v>0</v>
      </c>
      <c r="P1002" s="89">
        <f t="shared" si="292"/>
        <v>0</v>
      </c>
      <c r="Q1002" s="89">
        <f t="shared" si="292"/>
        <v>0</v>
      </c>
      <c r="R1002" s="89">
        <f t="shared" si="292"/>
        <v>0</v>
      </c>
      <c r="S1002" s="89">
        <f t="shared" si="292"/>
        <v>0</v>
      </c>
      <c r="T1002" s="89">
        <f t="shared" si="292"/>
        <v>0</v>
      </c>
      <c r="U1002" s="89">
        <f t="shared" si="292"/>
        <v>0</v>
      </c>
      <c r="V1002" s="89">
        <f t="shared" si="292"/>
        <v>0</v>
      </c>
      <c r="W1002" s="89">
        <f t="shared" si="292"/>
        <v>0</v>
      </c>
      <c r="X1002" s="89">
        <f t="shared" si="292"/>
        <v>0</v>
      </c>
      <c r="Y1002" s="89">
        <f t="shared" si="292"/>
        <v>0</v>
      </c>
      <c r="Z1002" s="89">
        <f t="shared" si="292"/>
        <v>0</v>
      </c>
      <c r="AA1002" s="89">
        <f t="shared" si="292"/>
        <v>0</v>
      </c>
      <c r="AB1002" s="89">
        <f t="shared" si="292"/>
        <v>0</v>
      </c>
      <c r="AC1002" s="89">
        <f t="shared" si="292"/>
        <v>0</v>
      </c>
      <c r="AD1002" s="89">
        <f t="shared" si="292"/>
        <v>0</v>
      </c>
      <c r="AE1002" s="89">
        <f t="shared" si="292"/>
        <v>0</v>
      </c>
      <c r="AF1002" s="89">
        <f t="shared" si="292"/>
        <v>0</v>
      </c>
      <c r="AG1002" s="89">
        <f t="shared" si="292"/>
        <v>0</v>
      </c>
      <c r="AH1002" s="89">
        <f t="shared" si="292"/>
        <v>0</v>
      </c>
      <c r="AI1002" s="89">
        <f t="shared" si="292"/>
        <v>0</v>
      </c>
      <c r="AJ1002" s="89">
        <f t="shared" si="292"/>
        <v>0</v>
      </c>
      <c r="AK1002" s="89">
        <f t="shared" si="292"/>
        <v>0</v>
      </c>
      <c r="AL1002" s="89">
        <f t="shared" si="292"/>
        <v>0</v>
      </c>
      <c r="AM1002" s="89">
        <f t="shared" si="292"/>
        <v>0</v>
      </c>
      <c r="AN1002" s="89">
        <f t="shared" si="292"/>
        <v>0</v>
      </c>
      <c r="AO1002" s="89">
        <f t="shared" si="292"/>
        <v>0</v>
      </c>
      <c r="AP1002" s="89">
        <f t="shared" si="292"/>
        <v>0</v>
      </c>
      <c r="AQ1002" s="89">
        <f t="shared" si="292"/>
        <v>0</v>
      </c>
      <c r="AR1002" s="89">
        <f t="shared" si="292"/>
        <v>0</v>
      </c>
      <c r="AS1002" s="89">
        <f t="shared" si="292"/>
        <v>0</v>
      </c>
      <c r="AT1002" s="89">
        <f t="shared" si="292"/>
        <v>0</v>
      </c>
      <c r="AU1002" s="89">
        <f t="shared" si="292"/>
        <v>0</v>
      </c>
      <c r="AV1002" s="89">
        <f t="shared" si="292"/>
        <v>0</v>
      </c>
      <c r="AW1002" s="89">
        <f t="shared" si="292"/>
        <v>0</v>
      </c>
      <c r="AX1002" s="89">
        <f t="shared" si="292"/>
        <v>0</v>
      </c>
      <c r="AY1002" s="89">
        <f t="shared" si="292"/>
        <v>0</v>
      </c>
      <c r="AZ1002" s="89">
        <f t="shared" si="292"/>
        <v>0</v>
      </c>
      <c r="BA1002" s="89">
        <f t="shared" si="292"/>
        <v>0</v>
      </c>
      <c r="BB1002" s="89">
        <f t="shared" si="292"/>
        <v>0</v>
      </c>
      <c r="BC1002" s="89">
        <f t="shared" si="292"/>
        <v>0</v>
      </c>
      <c r="BD1002" s="89">
        <f t="shared" si="292"/>
        <v>0</v>
      </c>
      <c r="BE1002" s="89">
        <f t="shared" si="292"/>
        <v>0</v>
      </c>
      <c r="BF1002" s="89">
        <f t="shared" si="292"/>
        <v>0</v>
      </c>
      <c r="BG1002" s="89">
        <f t="shared" si="292"/>
        <v>0</v>
      </c>
      <c r="BH1002" s="89">
        <f t="shared" si="292"/>
        <v>0</v>
      </c>
      <c r="BI1002" s="89">
        <f t="shared" si="292"/>
        <v>0</v>
      </c>
      <c r="BJ1002" s="89">
        <f t="shared" si="292"/>
        <v>0</v>
      </c>
      <c r="BK1002" s="89">
        <f t="shared" si="292"/>
        <v>0</v>
      </c>
      <c r="BL1002" s="89">
        <f t="shared" si="292"/>
        <v>0</v>
      </c>
      <c r="BM1002" s="89">
        <f t="shared" si="292"/>
        <v>0</v>
      </c>
      <c r="BN1002" s="89">
        <f t="shared" si="292"/>
        <v>0</v>
      </c>
      <c r="BO1002" s="89">
        <f t="shared" si="293"/>
        <v>0</v>
      </c>
      <c r="BP1002" s="89">
        <f t="shared" si="293"/>
        <v>0</v>
      </c>
      <c r="BQ1002" s="89">
        <f t="shared" si="293"/>
        <v>0</v>
      </c>
      <c r="BR1002" s="89">
        <f t="shared" si="293"/>
        <v>0</v>
      </c>
      <c r="BS1002" s="89">
        <f t="shared" si="293"/>
        <v>0</v>
      </c>
      <c r="BT1002" s="89">
        <f t="shared" si="293"/>
        <v>0</v>
      </c>
      <c r="BU1002" s="89">
        <f t="shared" si="293"/>
        <v>0</v>
      </c>
      <c r="BV1002" s="89">
        <f t="shared" si="293"/>
        <v>0</v>
      </c>
      <c r="BW1002" s="89">
        <f t="shared" si="293"/>
        <v>0</v>
      </c>
      <c r="BX1002" s="89">
        <f t="shared" si="293"/>
        <v>0</v>
      </c>
      <c r="BY1002" s="89">
        <f t="shared" si="293"/>
        <v>0</v>
      </c>
      <c r="BZ1002" s="89">
        <f t="shared" si="293"/>
        <v>0</v>
      </c>
      <c r="CA1002" s="89">
        <f t="shared" si="293"/>
        <v>0</v>
      </c>
      <c r="CB1002" s="89">
        <f t="shared" si="293"/>
        <v>0</v>
      </c>
      <c r="CC1002" s="89">
        <f t="shared" si="293"/>
        <v>0</v>
      </c>
      <c r="CD1002" s="89">
        <f t="shared" si="293"/>
        <v>0</v>
      </c>
      <c r="CE1002" s="89">
        <f t="shared" si="293"/>
        <v>0</v>
      </c>
      <c r="CF1002" s="89">
        <f t="shared" si="293"/>
        <v>0</v>
      </c>
      <c r="CG1002" s="89">
        <f t="shared" si="293"/>
        <v>0</v>
      </c>
      <c r="CH1002" s="89">
        <f t="shared" si="293"/>
        <v>0</v>
      </c>
      <c r="CI1002" s="89">
        <f t="shared" si="293"/>
        <v>0</v>
      </c>
      <c r="CJ1002" s="89">
        <f t="shared" si="293"/>
        <v>0</v>
      </c>
      <c r="CK1002" s="89">
        <f t="shared" si="293"/>
        <v>0</v>
      </c>
      <c r="CL1002" s="89">
        <f t="shared" si="293"/>
        <v>0</v>
      </c>
      <c r="CM1002" s="89">
        <f t="shared" si="293"/>
        <v>0</v>
      </c>
      <c r="CN1002" s="89">
        <f t="shared" si="293"/>
        <v>0</v>
      </c>
      <c r="CO1002" s="89">
        <f t="shared" si="293"/>
        <v>0</v>
      </c>
      <c r="CP1002" s="89">
        <f t="shared" si="293"/>
        <v>0</v>
      </c>
      <c r="CQ1002" s="89">
        <f t="shared" si="293"/>
        <v>0</v>
      </c>
    </row>
    <row r="1003" spans="1:95" s="89" customFormat="1" hidden="1" x14ac:dyDescent="0.25">
      <c r="A1003" s="90" t="s">
        <v>453</v>
      </c>
      <c r="B1003" s="91">
        <f>'[1]Base produits'!C395</f>
        <v>0</v>
      </c>
      <c r="C1003" s="89">
        <f t="shared" si="292"/>
        <v>0</v>
      </c>
      <c r="D1003" s="89">
        <f t="shared" si="292"/>
        <v>0</v>
      </c>
      <c r="E1003" s="89">
        <f t="shared" si="292"/>
        <v>0</v>
      </c>
      <c r="F1003" s="89">
        <f t="shared" si="292"/>
        <v>0</v>
      </c>
      <c r="G1003" s="89">
        <f t="shared" si="292"/>
        <v>0</v>
      </c>
      <c r="H1003" s="89">
        <f t="shared" si="292"/>
        <v>0</v>
      </c>
      <c r="I1003" s="89">
        <f t="shared" si="292"/>
        <v>0</v>
      </c>
      <c r="J1003" s="89">
        <f t="shared" si="292"/>
        <v>0</v>
      </c>
      <c r="K1003" s="89">
        <f t="shared" si="292"/>
        <v>0</v>
      </c>
      <c r="L1003" s="89">
        <f t="shared" si="292"/>
        <v>0</v>
      </c>
      <c r="M1003" s="89">
        <f t="shared" si="292"/>
        <v>0</v>
      </c>
      <c r="N1003" s="89">
        <f t="shared" si="292"/>
        <v>0</v>
      </c>
      <c r="O1003" s="89">
        <f t="shared" si="292"/>
        <v>0</v>
      </c>
      <c r="P1003" s="89">
        <f t="shared" si="292"/>
        <v>0</v>
      </c>
      <c r="Q1003" s="89">
        <f t="shared" si="292"/>
        <v>0</v>
      </c>
      <c r="R1003" s="89">
        <f t="shared" si="292"/>
        <v>0</v>
      </c>
      <c r="S1003" s="89">
        <f t="shared" si="292"/>
        <v>0</v>
      </c>
      <c r="T1003" s="89">
        <f t="shared" si="292"/>
        <v>0</v>
      </c>
      <c r="U1003" s="89">
        <f t="shared" si="292"/>
        <v>0</v>
      </c>
      <c r="V1003" s="89">
        <f t="shared" si="292"/>
        <v>0</v>
      </c>
      <c r="W1003" s="89">
        <f t="shared" si="292"/>
        <v>0</v>
      </c>
      <c r="X1003" s="89">
        <f t="shared" si="292"/>
        <v>0</v>
      </c>
      <c r="Y1003" s="89">
        <f t="shared" si="292"/>
        <v>0</v>
      </c>
      <c r="Z1003" s="89">
        <f t="shared" si="292"/>
        <v>0</v>
      </c>
      <c r="AA1003" s="89">
        <f t="shared" si="292"/>
        <v>0</v>
      </c>
      <c r="AB1003" s="89">
        <f t="shared" si="292"/>
        <v>0</v>
      </c>
      <c r="AC1003" s="89">
        <f t="shared" si="292"/>
        <v>0</v>
      </c>
      <c r="AD1003" s="89">
        <f t="shared" si="292"/>
        <v>0</v>
      </c>
      <c r="AE1003" s="89">
        <f t="shared" si="292"/>
        <v>0</v>
      </c>
      <c r="AF1003" s="89">
        <f t="shared" si="292"/>
        <v>0</v>
      </c>
      <c r="AG1003" s="89">
        <f t="shared" si="292"/>
        <v>0</v>
      </c>
      <c r="AH1003" s="89">
        <f t="shared" si="292"/>
        <v>0</v>
      </c>
      <c r="AI1003" s="89">
        <f t="shared" si="292"/>
        <v>0</v>
      </c>
      <c r="AJ1003" s="89">
        <f t="shared" si="292"/>
        <v>0</v>
      </c>
      <c r="AK1003" s="89">
        <f t="shared" si="292"/>
        <v>0</v>
      </c>
      <c r="AL1003" s="89">
        <f t="shared" si="292"/>
        <v>0</v>
      </c>
      <c r="AM1003" s="89">
        <f t="shared" si="292"/>
        <v>0</v>
      </c>
      <c r="AN1003" s="89">
        <f t="shared" si="292"/>
        <v>0</v>
      </c>
      <c r="AO1003" s="89">
        <f t="shared" si="292"/>
        <v>0</v>
      </c>
      <c r="AP1003" s="89">
        <f t="shared" si="292"/>
        <v>0</v>
      </c>
      <c r="AQ1003" s="89">
        <f t="shared" si="292"/>
        <v>0</v>
      </c>
      <c r="AR1003" s="89">
        <f t="shared" si="292"/>
        <v>0</v>
      </c>
      <c r="AS1003" s="89">
        <f t="shared" si="292"/>
        <v>0</v>
      </c>
      <c r="AT1003" s="89">
        <f t="shared" si="292"/>
        <v>0</v>
      </c>
      <c r="AU1003" s="89">
        <f t="shared" si="292"/>
        <v>0</v>
      </c>
      <c r="AV1003" s="89">
        <f t="shared" si="292"/>
        <v>0</v>
      </c>
      <c r="AW1003" s="89">
        <f t="shared" si="292"/>
        <v>0</v>
      </c>
      <c r="AX1003" s="89">
        <f t="shared" si="292"/>
        <v>0</v>
      </c>
      <c r="AY1003" s="89">
        <f t="shared" si="292"/>
        <v>0</v>
      </c>
      <c r="AZ1003" s="89">
        <f t="shared" si="292"/>
        <v>0</v>
      </c>
      <c r="BA1003" s="89">
        <f t="shared" si="292"/>
        <v>0</v>
      </c>
      <c r="BB1003" s="89">
        <f t="shared" si="292"/>
        <v>0</v>
      </c>
      <c r="BC1003" s="89">
        <f t="shared" si="292"/>
        <v>0</v>
      </c>
      <c r="BD1003" s="89">
        <f t="shared" si="292"/>
        <v>0</v>
      </c>
      <c r="BE1003" s="89">
        <f t="shared" si="292"/>
        <v>0</v>
      </c>
      <c r="BF1003" s="89">
        <f t="shared" si="292"/>
        <v>0</v>
      </c>
      <c r="BG1003" s="89">
        <f t="shared" si="292"/>
        <v>0</v>
      </c>
      <c r="BH1003" s="89">
        <f t="shared" si="292"/>
        <v>0</v>
      </c>
      <c r="BI1003" s="89">
        <f t="shared" si="292"/>
        <v>0</v>
      </c>
      <c r="BJ1003" s="89">
        <f t="shared" si="292"/>
        <v>0</v>
      </c>
      <c r="BK1003" s="89">
        <f t="shared" si="292"/>
        <v>0</v>
      </c>
      <c r="BL1003" s="89">
        <f t="shared" si="292"/>
        <v>0</v>
      </c>
      <c r="BM1003" s="89">
        <f t="shared" si="292"/>
        <v>0</v>
      </c>
      <c r="BN1003" s="89">
        <f t="shared" ref="BN1003" si="294">BN399*$B1003</f>
        <v>0</v>
      </c>
      <c r="BO1003" s="89">
        <f t="shared" si="293"/>
        <v>0</v>
      </c>
      <c r="BP1003" s="89">
        <f t="shared" si="293"/>
        <v>0</v>
      </c>
      <c r="BQ1003" s="89">
        <f t="shared" si="293"/>
        <v>0</v>
      </c>
      <c r="BR1003" s="89">
        <f t="shared" si="293"/>
        <v>0</v>
      </c>
      <c r="BS1003" s="89">
        <f t="shared" si="293"/>
        <v>0</v>
      </c>
      <c r="BT1003" s="89">
        <f t="shared" si="293"/>
        <v>0</v>
      </c>
      <c r="BU1003" s="89">
        <f t="shared" si="293"/>
        <v>0</v>
      </c>
      <c r="BV1003" s="89">
        <f t="shared" si="293"/>
        <v>0</v>
      </c>
      <c r="BW1003" s="89">
        <f t="shared" si="293"/>
        <v>0</v>
      </c>
      <c r="BX1003" s="89">
        <f t="shared" si="293"/>
        <v>0</v>
      </c>
      <c r="BY1003" s="89">
        <f t="shared" si="293"/>
        <v>0</v>
      </c>
      <c r="BZ1003" s="89">
        <f t="shared" si="293"/>
        <v>0</v>
      </c>
      <c r="CA1003" s="89">
        <f t="shared" si="293"/>
        <v>0</v>
      </c>
      <c r="CB1003" s="89">
        <f t="shared" si="293"/>
        <v>0</v>
      </c>
      <c r="CC1003" s="89">
        <f t="shared" si="293"/>
        <v>0</v>
      </c>
      <c r="CD1003" s="89">
        <f t="shared" si="293"/>
        <v>0</v>
      </c>
      <c r="CE1003" s="89">
        <f t="shared" si="293"/>
        <v>0</v>
      </c>
      <c r="CF1003" s="89">
        <f t="shared" si="293"/>
        <v>0</v>
      </c>
      <c r="CG1003" s="89">
        <f t="shared" si="293"/>
        <v>0</v>
      </c>
      <c r="CH1003" s="89">
        <f t="shared" si="293"/>
        <v>0</v>
      </c>
      <c r="CI1003" s="89">
        <f t="shared" si="293"/>
        <v>0</v>
      </c>
      <c r="CJ1003" s="89">
        <f t="shared" si="293"/>
        <v>0</v>
      </c>
      <c r="CK1003" s="89">
        <f t="shared" si="293"/>
        <v>0</v>
      </c>
      <c r="CL1003" s="89">
        <f t="shared" si="293"/>
        <v>0</v>
      </c>
      <c r="CM1003" s="89">
        <f t="shared" si="293"/>
        <v>0</v>
      </c>
      <c r="CN1003" s="89">
        <f t="shared" si="293"/>
        <v>0</v>
      </c>
      <c r="CO1003" s="89">
        <f t="shared" si="293"/>
        <v>0</v>
      </c>
      <c r="CP1003" s="89">
        <f t="shared" si="293"/>
        <v>0</v>
      </c>
      <c r="CQ1003" s="89">
        <f t="shared" si="293"/>
        <v>0</v>
      </c>
    </row>
    <row r="1004" spans="1:95" s="89" customFormat="1" hidden="1" x14ac:dyDescent="0.25">
      <c r="A1004" s="90" t="s">
        <v>454</v>
      </c>
      <c r="B1004" s="91">
        <f>'[1]Base produits'!C396</f>
        <v>0</v>
      </c>
      <c r="C1004" s="89">
        <f t="shared" ref="C1004:BN1007" si="295">C400*$B1004</f>
        <v>0</v>
      </c>
      <c r="D1004" s="89">
        <f t="shared" si="295"/>
        <v>0</v>
      </c>
      <c r="E1004" s="89">
        <f t="shared" si="295"/>
        <v>0</v>
      </c>
      <c r="F1004" s="89">
        <f t="shared" si="295"/>
        <v>0</v>
      </c>
      <c r="G1004" s="89">
        <f t="shared" si="295"/>
        <v>0</v>
      </c>
      <c r="H1004" s="89">
        <f t="shared" si="295"/>
        <v>0</v>
      </c>
      <c r="I1004" s="89">
        <f t="shared" si="295"/>
        <v>0</v>
      </c>
      <c r="J1004" s="89">
        <f t="shared" si="295"/>
        <v>0</v>
      </c>
      <c r="K1004" s="89">
        <f t="shared" si="295"/>
        <v>0</v>
      </c>
      <c r="L1004" s="89">
        <f t="shared" si="295"/>
        <v>0</v>
      </c>
      <c r="M1004" s="89">
        <f t="shared" si="295"/>
        <v>0</v>
      </c>
      <c r="N1004" s="89">
        <f t="shared" si="295"/>
        <v>0</v>
      </c>
      <c r="O1004" s="89">
        <f t="shared" si="295"/>
        <v>0</v>
      </c>
      <c r="P1004" s="89">
        <f t="shared" si="295"/>
        <v>0</v>
      </c>
      <c r="Q1004" s="89">
        <f t="shared" si="295"/>
        <v>0</v>
      </c>
      <c r="R1004" s="89">
        <f t="shared" si="295"/>
        <v>0</v>
      </c>
      <c r="S1004" s="89">
        <f t="shared" si="295"/>
        <v>0</v>
      </c>
      <c r="T1004" s="89">
        <f t="shared" si="295"/>
        <v>0</v>
      </c>
      <c r="U1004" s="89">
        <f t="shared" si="295"/>
        <v>0</v>
      </c>
      <c r="V1004" s="89">
        <f t="shared" si="295"/>
        <v>0</v>
      </c>
      <c r="W1004" s="89">
        <f t="shared" si="295"/>
        <v>0</v>
      </c>
      <c r="X1004" s="89">
        <f t="shared" si="295"/>
        <v>0</v>
      </c>
      <c r="Y1004" s="89">
        <f t="shared" si="295"/>
        <v>0</v>
      </c>
      <c r="Z1004" s="89">
        <f t="shared" si="295"/>
        <v>0</v>
      </c>
      <c r="AA1004" s="89">
        <f t="shared" si="295"/>
        <v>0</v>
      </c>
      <c r="AB1004" s="89">
        <f t="shared" si="295"/>
        <v>0</v>
      </c>
      <c r="AC1004" s="89">
        <f t="shared" si="295"/>
        <v>0</v>
      </c>
      <c r="AD1004" s="89">
        <f t="shared" si="295"/>
        <v>0</v>
      </c>
      <c r="AE1004" s="89">
        <f t="shared" si="295"/>
        <v>0</v>
      </c>
      <c r="AF1004" s="89">
        <f t="shared" si="295"/>
        <v>0</v>
      </c>
      <c r="AG1004" s="89">
        <f t="shared" si="295"/>
        <v>0</v>
      </c>
      <c r="AH1004" s="89">
        <f t="shared" si="295"/>
        <v>0</v>
      </c>
      <c r="AI1004" s="89">
        <f t="shared" si="295"/>
        <v>0</v>
      </c>
      <c r="AJ1004" s="89">
        <f t="shared" si="295"/>
        <v>0</v>
      </c>
      <c r="AK1004" s="89">
        <f t="shared" si="295"/>
        <v>0</v>
      </c>
      <c r="AL1004" s="89">
        <f t="shared" si="295"/>
        <v>0</v>
      </c>
      <c r="AM1004" s="89">
        <f t="shared" si="295"/>
        <v>0</v>
      </c>
      <c r="AN1004" s="89">
        <f t="shared" si="295"/>
        <v>0</v>
      </c>
      <c r="AO1004" s="89">
        <f t="shared" si="295"/>
        <v>0</v>
      </c>
      <c r="AP1004" s="89">
        <f t="shared" si="295"/>
        <v>0</v>
      </c>
      <c r="AQ1004" s="89">
        <f t="shared" si="295"/>
        <v>0</v>
      </c>
      <c r="AR1004" s="89">
        <f t="shared" si="295"/>
        <v>0</v>
      </c>
      <c r="AS1004" s="89">
        <f t="shared" si="295"/>
        <v>0</v>
      </c>
      <c r="AT1004" s="89">
        <f t="shared" si="295"/>
        <v>0</v>
      </c>
      <c r="AU1004" s="89">
        <f t="shared" si="295"/>
        <v>0</v>
      </c>
      <c r="AV1004" s="89">
        <f t="shared" si="295"/>
        <v>0</v>
      </c>
      <c r="AW1004" s="89">
        <f t="shared" si="295"/>
        <v>0</v>
      </c>
      <c r="AX1004" s="89">
        <f t="shared" si="295"/>
        <v>0</v>
      </c>
      <c r="AY1004" s="89">
        <f t="shared" si="295"/>
        <v>0</v>
      </c>
      <c r="AZ1004" s="89">
        <f t="shared" si="295"/>
        <v>0</v>
      </c>
      <c r="BA1004" s="89">
        <f t="shared" si="295"/>
        <v>0</v>
      </c>
      <c r="BB1004" s="89">
        <f t="shared" si="295"/>
        <v>0</v>
      </c>
      <c r="BC1004" s="89">
        <f t="shared" si="295"/>
        <v>0</v>
      </c>
      <c r="BD1004" s="89">
        <f t="shared" si="295"/>
        <v>0</v>
      </c>
      <c r="BE1004" s="89">
        <f t="shared" si="295"/>
        <v>0</v>
      </c>
      <c r="BF1004" s="89">
        <f t="shared" si="295"/>
        <v>0</v>
      </c>
      <c r="BG1004" s="89">
        <f t="shared" si="295"/>
        <v>0</v>
      </c>
      <c r="BH1004" s="89">
        <f t="shared" si="295"/>
        <v>0</v>
      </c>
      <c r="BI1004" s="89">
        <f t="shared" si="295"/>
        <v>0</v>
      </c>
      <c r="BJ1004" s="89">
        <f t="shared" si="295"/>
        <v>0</v>
      </c>
      <c r="BK1004" s="89">
        <f t="shared" si="295"/>
        <v>0</v>
      </c>
      <c r="BL1004" s="89">
        <f t="shared" si="295"/>
        <v>0</v>
      </c>
      <c r="BM1004" s="89">
        <f t="shared" si="295"/>
        <v>0</v>
      </c>
      <c r="BN1004" s="89">
        <f t="shared" si="295"/>
        <v>0</v>
      </c>
      <c r="BO1004" s="89">
        <f t="shared" ref="BO1004:CQ1007" si="296">BO400*$B1004</f>
        <v>0</v>
      </c>
      <c r="BP1004" s="89">
        <f t="shared" si="296"/>
        <v>0</v>
      </c>
      <c r="BQ1004" s="89">
        <f t="shared" si="296"/>
        <v>0</v>
      </c>
      <c r="BR1004" s="89">
        <f t="shared" si="296"/>
        <v>0</v>
      </c>
      <c r="BS1004" s="89">
        <f t="shared" si="296"/>
        <v>0</v>
      </c>
      <c r="BT1004" s="89">
        <f t="shared" si="296"/>
        <v>0</v>
      </c>
      <c r="BU1004" s="89">
        <f t="shared" si="296"/>
        <v>0</v>
      </c>
      <c r="BV1004" s="89">
        <f t="shared" si="296"/>
        <v>0</v>
      </c>
      <c r="BW1004" s="89">
        <f t="shared" si="296"/>
        <v>0</v>
      </c>
      <c r="BX1004" s="89">
        <f t="shared" si="296"/>
        <v>0</v>
      </c>
      <c r="BY1004" s="89">
        <f t="shared" si="296"/>
        <v>0</v>
      </c>
      <c r="BZ1004" s="89">
        <f t="shared" si="296"/>
        <v>0</v>
      </c>
      <c r="CA1004" s="89">
        <f t="shared" si="296"/>
        <v>0</v>
      </c>
      <c r="CB1004" s="89">
        <f t="shared" si="296"/>
        <v>0</v>
      </c>
      <c r="CC1004" s="89">
        <f t="shared" si="296"/>
        <v>0</v>
      </c>
      <c r="CD1004" s="89">
        <f t="shared" si="296"/>
        <v>0</v>
      </c>
      <c r="CE1004" s="89">
        <f t="shared" si="296"/>
        <v>0</v>
      </c>
      <c r="CF1004" s="89">
        <f t="shared" si="296"/>
        <v>0</v>
      </c>
      <c r="CG1004" s="89">
        <f t="shared" si="296"/>
        <v>0</v>
      </c>
      <c r="CH1004" s="89">
        <f t="shared" si="296"/>
        <v>0</v>
      </c>
      <c r="CI1004" s="89">
        <f t="shared" si="296"/>
        <v>0</v>
      </c>
      <c r="CJ1004" s="89">
        <f t="shared" si="296"/>
        <v>0</v>
      </c>
      <c r="CK1004" s="89">
        <f t="shared" si="296"/>
        <v>0</v>
      </c>
      <c r="CL1004" s="89">
        <f t="shared" si="296"/>
        <v>0</v>
      </c>
      <c r="CM1004" s="89">
        <f t="shared" si="296"/>
        <v>0</v>
      </c>
      <c r="CN1004" s="89">
        <f t="shared" si="296"/>
        <v>0</v>
      </c>
      <c r="CO1004" s="89">
        <f t="shared" si="296"/>
        <v>0</v>
      </c>
      <c r="CP1004" s="89">
        <f t="shared" si="296"/>
        <v>0</v>
      </c>
      <c r="CQ1004" s="89">
        <f t="shared" si="296"/>
        <v>0</v>
      </c>
    </row>
    <row r="1005" spans="1:95" s="89" customFormat="1" hidden="1" x14ac:dyDescent="0.25">
      <c r="A1005" s="90" t="s">
        <v>455</v>
      </c>
      <c r="B1005" s="91">
        <f>'[1]Base produits'!C397</f>
        <v>0</v>
      </c>
      <c r="C1005" s="89">
        <f t="shared" si="295"/>
        <v>0</v>
      </c>
      <c r="D1005" s="89">
        <f t="shared" si="295"/>
        <v>0</v>
      </c>
      <c r="E1005" s="89">
        <f t="shared" si="295"/>
        <v>0</v>
      </c>
      <c r="F1005" s="89">
        <f t="shared" si="295"/>
        <v>0</v>
      </c>
      <c r="G1005" s="89">
        <f t="shared" si="295"/>
        <v>0</v>
      </c>
      <c r="H1005" s="89">
        <f t="shared" si="295"/>
        <v>0</v>
      </c>
      <c r="I1005" s="89">
        <f t="shared" si="295"/>
        <v>0</v>
      </c>
      <c r="J1005" s="89">
        <f t="shared" si="295"/>
        <v>0</v>
      </c>
      <c r="K1005" s="89">
        <f t="shared" si="295"/>
        <v>0</v>
      </c>
      <c r="L1005" s="89">
        <f t="shared" si="295"/>
        <v>0</v>
      </c>
      <c r="M1005" s="89">
        <f t="shared" si="295"/>
        <v>0</v>
      </c>
      <c r="N1005" s="89">
        <f t="shared" si="295"/>
        <v>0</v>
      </c>
      <c r="O1005" s="89">
        <f t="shared" si="295"/>
        <v>0</v>
      </c>
      <c r="P1005" s="89">
        <f t="shared" si="295"/>
        <v>0</v>
      </c>
      <c r="Q1005" s="89">
        <f t="shared" si="295"/>
        <v>0</v>
      </c>
      <c r="R1005" s="89">
        <f t="shared" si="295"/>
        <v>0</v>
      </c>
      <c r="S1005" s="89">
        <f t="shared" si="295"/>
        <v>0</v>
      </c>
      <c r="T1005" s="89">
        <f t="shared" si="295"/>
        <v>0</v>
      </c>
      <c r="U1005" s="89">
        <f t="shared" si="295"/>
        <v>0</v>
      </c>
      <c r="V1005" s="89">
        <f t="shared" si="295"/>
        <v>0</v>
      </c>
      <c r="W1005" s="89">
        <f t="shared" si="295"/>
        <v>0</v>
      </c>
      <c r="X1005" s="89">
        <f t="shared" si="295"/>
        <v>0</v>
      </c>
      <c r="Y1005" s="89">
        <f t="shared" si="295"/>
        <v>0</v>
      </c>
      <c r="Z1005" s="89">
        <f t="shared" si="295"/>
        <v>0</v>
      </c>
      <c r="AA1005" s="89">
        <f t="shared" si="295"/>
        <v>0</v>
      </c>
      <c r="AB1005" s="89">
        <f t="shared" si="295"/>
        <v>0</v>
      </c>
      <c r="AC1005" s="89">
        <f t="shared" si="295"/>
        <v>0</v>
      </c>
      <c r="AD1005" s="89">
        <f t="shared" si="295"/>
        <v>0</v>
      </c>
      <c r="AE1005" s="89">
        <f t="shared" si="295"/>
        <v>0</v>
      </c>
      <c r="AF1005" s="89">
        <f t="shared" si="295"/>
        <v>0</v>
      </c>
      <c r="AG1005" s="89">
        <f t="shared" si="295"/>
        <v>0</v>
      </c>
      <c r="AH1005" s="89">
        <f t="shared" si="295"/>
        <v>0</v>
      </c>
      <c r="AI1005" s="89">
        <f t="shared" si="295"/>
        <v>0</v>
      </c>
      <c r="AJ1005" s="89">
        <f t="shared" si="295"/>
        <v>0</v>
      </c>
      <c r="AK1005" s="89">
        <f t="shared" si="295"/>
        <v>0</v>
      </c>
      <c r="AL1005" s="89">
        <f t="shared" si="295"/>
        <v>0</v>
      </c>
      <c r="AM1005" s="89">
        <f t="shared" si="295"/>
        <v>0</v>
      </c>
      <c r="AN1005" s="89">
        <f t="shared" si="295"/>
        <v>0</v>
      </c>
      <c r="AO1005" s="89">
        <f t="shared" si="295"/>
        <v>0</v>
      </c>
      <c r="AP1005" s="89">
        <f t="shared" si="295"/>
        <v>0</v>
      </c>
      <c r="AQ1005" s="89">
        <f t="shared" si="295"/>
        <v>0</v>
      </c>
      <c r="AR1005" s="89">
        <f t="shared" si="295"/>
        <v>0</v>
      </c>
      <c r="AS1005" s="89">
        <f t="shared" si="295"/>
        <v>0</v>
      </c>
      <c r="AT1005" s="89">
        <f t="shared" si="295"/>
        <v>0</v>
      </c>
      <c r="AU1005" s="89">
        <f t="shared" si="295"/>
        <v>0</v>
      </c>
      <c r="AV1005" s="89">
        <f t="shared" si="295"/>
        <v>0</v>
      </c>
      <c r="AW1005" s="89">
        <f t="shared" si="295"/>
        <v>0</v>
      </c>
      <c r="AX1005" s="89">
        <f t="shared" si="295"/>
        <v>0</v>
      </c>
      <c r="AY1005" s="89">
        <f t="shared" si="295"/>
        <v>0</v>
      </c>
      <c r="AZ1005" s="89">
        <f t="shared" si="295"/>
        <v>0</v>
      </c>
      <c r="BA1005" s="89">
        <f t="shared" si="295"/>
        <v>0</v>
      </c>
      <c r="BB1005" s="89">
        <f t="shared" si="295"/>
        <v>0</v>
      </c>
      <c r="BC1005" s="89">
        <f t="shared" si="295"/>
        <v>0</v>
      </c>
      <c r="BD1005" s="89">
        <f t="shared" si="295"/>
        <v>0</v>
      </c>
      <c r="BE1005" s="89">
        <f t="shared" si="295"/>
        <v>0</v>
      </c>
      <c r="BF1005" s="89">
        <f t="shared" si="295"/>
        <v>0</v>
      </c>
      <c r="BG1005" s="89">
        <f t="shared" si="295"/>
        <v>0</v>
      </c>
      <c r="BH1005" s="89">
        <f t="shared" si="295"/>
        <v>0</v>
      </c>
      <c r="BI1005" s="89">
        <f t="shared" si="295"/>
        <v>0</v>
      </c>
      <c r="BJ1005" s="89">
        <f t="shared" si="295"/>
        <v>0</v>
      </c>
      <c r="BK1005" s="89">
        <f t="shared" si="295"/>
        <v>0</v>
      </c>
      <c r="BL1005" s="89">
        <f t="shared" si="295"/>
        <v>0</v>
      </c>
      <c r="BM1005" s="89">
        <f t="shared" si="295"/>
        <v>0</v>
      </c>
      <c r="BN1005" s="89">
        <f t="shared" si="295"/>
        <v>0</v>
      </c>
      <c r="BO1005" s="89">
        <f t="shared" si="296"/>
        <v>0</v>
      </c>
      <c r="BP1005" s="89">
        <f t="shared" si="296"/>
        <v>0</v>
      </c>
      <c r="BQ1005" s="89">
        <f t="shared" si="296"/>
        <v>0</v>
      </c>
      <c r="BR1005" s="89">
        <f t="shared" si="296"/>
        <v>0</v>
      </c>
      <c r="BS1005" s="89">
        <f t="shared" si="296"/>
        <v>0</v>
      </c>
      <c r="BT1005" s="89">
        <f t="shared" si="296"/>
        <v>0</v>
      </c>
      <c r="BU1005" s="89">
        <f t="shared" si="296"/>
        <v>0</v>
      </c>
      <c r="BV1005" s="89">
        <f t="shared" si="296"/>
        <v>0</v>
      </c>
      <c r="BW1005" s="89">
        <f t="shared" si="296"/>
        <v>0</v>
      </c>
      <c r="BX1005" s="89">
        <f t="shared" si="296"/>
        <v>0</v>
      </c>
      <c r="BY1005" s="89">
        <f t="shared" si="296"/>
        <v>0</v>
      </c>
      <c r="BZ1005" s="89">
        <f t="shared" si="296"/>
        <v>0</v>
      </c>
      <c r="CA1005" s="89">
        <f t="shared" si="296"/>
        <v>0</v>
      </c>
      <c r="CB1005" s="89">
        <f t="shared" si="296"/>
        <v>0</v>
      </c>
      <c r="CC1005" s="89">
        <f t="shared" si="296"/>
        <v>0</v>
      </c>
      <c r="CD1005" s="89">
        <f t="shared" si="296"/>
        <v>0</v>
      </c>
      <c r="CE1005" s="89">
        <f t="shared" si="296"/>
        <v>0</v>
      </c>
      <c r="CF1005" s="89">
        <f t="shared" si="296"/>
        <v>0</v>
      </c>
      <c r="CG1005" s="89">
        <f t="shared" si="296"/>
        <v>0</v>
      </c>
      <c r="CH1005" s="89">
        <f t="shared" si="296"/>
        <v>0</v>
      </c>
      <c r="CI1005" s="89">
        <f t="shared" si="296"/>
        <v>0</v>
      </c>
      <c r="CJ1005" s="89">
        <f t="shared" si="296"/>
        <v>0</v>
      </c>
      <c r="CK1005" s="89">
        <f t="shared" si="296"/>
        <v>0</v>
      </c>
      <c r="CL1005" s="89">
        <f t="shared" si="296"/>
        <v>0</v>
      </c>
      <c r="CM1005" s="89">
        <f t="shared" si="296"/>
        <v>0</v>
      </c>
      <c r="CN1005" s="89">
        <f t="shared" si="296"/>
        <v>0</v>
      </c>
      <c r="CO1005" s="89">
        <f t="shared" si="296"/>
        <v>0</v>
      </c>
      <c r="CP1005" s="89">
        <f t="shared" si="296"/>
        <v>0</v>
      </c>
      <c r="CQ1005" s="89">
        <f t="shared" si="296"/>
        <v>0</v>
      </c>
    </row>
    <row r="1006" spans="1:95" s="89" customFormat="1" hidden="1" x14ac:dyDescent="0.25">
      <c r="A1006" s="90" t="s">
        <v>456</v>
      </c>
      <c r="B1006" s="91">
        <f>'[1]Base produits'!C398</f>
        <v>0</v>
      </c>
      <c r="C1006" s="89">
        <f t="shared" si="295"/>
        <v>0</v>
      </c>
      <c r="D1006" s="89">
        <f t="shared" si="295"/>
        <v>0</v>
      </c>
      <c r="E1006" s="89">
        <f t="shared" si="295"/>
        <v>0</v>
      </c>
      <c r="F1006" s="89">
        <f t="shared" si="295"/>
        <v>0</v>
      </c>
      <c r="G1006" s="89">
        <f t="shared" si="295"/>
        <v>0</v>
      </c>
      <c r="H1006" s="89">
        <f t="shared" si="295"/>
        <v>0</v>
      </c>
      <c r="I1006" s="89">
        <f t="shared" si="295"/>
        <v>0</v>
      </c>
      <c r="J1006" s="89">
        <f t="shared" si="295"/>
        <v>0</v>
      </c>
      <c r="K1006" s="89">
        <f t="shared" si="295"/>
        <v>0</v>
      </c>
      <c r="L1006" s="89">
        <f t="shared" si="295"/>
        <v>0</v>
      </c>
      <c r="M1006" s="89">
        <f t="shared" si="295"/>
        <v>0</v>
      </c>
      <c r="N1006" s="89">
        <f t="shared" si="295"/>
        <v>0</v>
      </c>
      <c r="O1006" s="89">
        <f t="shared" si="295"/>
        <v>0</v>
      </c>
      <c r="P1006" s="89">
        <f t="shared" si="295"/>
        <v>0</v>
      </c>
      <c r="Q1006" s="89">
        <f t="shared" si="295"/>
        <v>0</v>
      </c>
      <c r="R1006" s="89">
        <f t="shared" si="295"/>
        <v>0</v>
      </c>
      <c r="S1006" s="89">
        <f t="shared" si="295"/>
        <v>0</v>
      </c>
      <c r="T1006" s="89">
        <f t="shared" si="295"/>
        <v>0</v>
      </c>
      <c r="U1006" s="89">
        <f t="shared" si="295"/>
        <v>0</v>
      </c>
      <c r="V1006" s="89">
        <f t="shared" si="295"/>
        <v>0</v>
      </c>
      <c r="W1006" s="89">
        <f t="shared" si="295"/>
        <v>0</v>
      </c>
      <c r="X1006" s="89">
        <f t="shared" si="295"/>
        <v>0</v>
      </c>
      <c r="Y1006" s="89">
        <f t="shared" si="295"/>
        <v>0</v>
      </c>
      <c r="Z1006" s="89">
        <f t="shared" si="295"/>
        <v>0</v>
      </c>
      <c r="AA1006" s="89">
        <f t="shared" si="295"/>
        <v>0</v>
      </c>
      <c r="AB1006" s="89">
        <f t="shared" si="295"/>
        <v>0</v>
      </c>
      <c r="AC1006" s="89">
        <f t="shared" si="295"/>
        <v>0</v>
      </c>
      <c r="AD1006" s="89">
        <f t="shared" si="295"/>
        <v>0</v>
      </c>
      <c r="AE1006" s="89">
        <f t="shared" si="295"/>
        <v>0</v>
      </c>
      <c r="AF1006" s="89">
        <f t="shared" si="295"/>
        <v>0</v>
      </c>
      <c r="AG1006" s="89">
        <f t="shared" si="295"/>
        <v>0</v>
      </c>
      <c r="AH1006" s="89">
        <f t="shared" si="295"/>
        <v>0</v>
      </c>
      <c r="AI1006" s="89">
        <f t="shared" si="295"/>
        <v>0</v>
      </c>
      <c r="AJ1006" s="89">
        <f t="shared" si="295"/>
        <v>0</v>
      </c>
      <c r="AK1006" s="89">
        <f t="shared" si="295"/>
        <v>0</v>
      </c>
      <c r="AL1006" s="89">
        <f t="shared" si="295"/>
        <v>0</v>
      </c>
      <c r="AM1006" s="89">
        <f t="shared" si="295"/>
        <v>0</v>
      </c>
      <c r="AN1006" s="89">
        <f t="shared" si="295"/>
        <v>0</v>
      </c>
      <c r="AO1006" s="89">
        <f t="shared" si="295"/>
        <v>0</v>
      </c>
      <c r="AP1006" s="89">
        <f t="shared" si="295"/>
        <v>0</v>
      </c>
      <c r="AQ1006" s="89">
        <f t="shared" si="295"/>
        <v>0</v>
      </c>
      <c r="AR1006" s="89">
        <f t="shared" si="295"/>
        <v>0</v>
      </c>
      <c r="AS1006" s="89">
        <f t="shared" si="295"/>
        <v>0</v>
      </c>
      <c r="AT1006" s="89">
        <f t="shared" si="295"/>
        <v>0</v>
      </c>
      <c r="AU1006" s="89">
        <f t="shared" si="295"/>
        <v>0</v>
      </c>
      <c r="AV1006" s="89">
        <f t="shared" si="295"/>
        <v>0</v>
      </c>
      <c r="AW1006" s="89">
        <f t="shared" si="295"/>
        <v>0</v>
      </c>
      <c r="AX1006" s="89">
        <f t="shared" si="295"/>
        <v>0</v>
      </c>
      <c r="AY1006" s="89">
        <f t="shared" si="295"/>
        <v>0</v>
      </c>
      <c r="AZ1006" s="89">
        <f t="shared" si="295"/>
        <v>0</v>
      </c>
      <c r="BA1006" s="89">
        <f t="shared" si="295"/>
        <v>0</v>
      </c>
      <c r="BB1006" s="89">
        <f t="shared" si="295"/>
        <v>0</v>
      </c>
      <c r="BC1006" s="89">
        <f t="shared" si="295"/>
        <v>0</v>
      </c>
      <c r="BD1006" s="89">
        <f t="shared" si="295"/>
        <v>0</v>
      </c>
      <c r="BE1006" s="89">
        <f t="shared" si="295"/>
        <v>0</v>
      </c>
      <c r="BF1006" s="89">
        <f t="shared" si="295"/>
        <v>0</v>
      </c>
      <c r="BG1006" s="89">
        <f t="shared" si="295"/>
        <v>0</v>
      </c>
      <c r="BH1006" s="89">
        <f t="shared" si="295"/>
        <v>0</v>
      </c>
      <c r="BI1006" s="89">
        <f t="shared" si="295"/>
        <v>0</v>
      </c>
      <c r="BJ1006" s="89">
        <f t="shared" si="295"/>
        <v>0</v>
      </c>
      <c r="BK1006" s="89">
        <f t="shared" si="295"/>
        <v>0</v>
      </c>
      <c r="BL1006" s="89">
        <f t="shared" si="295"/>
        <v>0</v>
      </c>
      <c r="BM1006" s="89">
        <f t="shared" si="295"/>
        <v>0</v>
      </c>
      <c r="BN1006" s="89">
        <f t="shared" si="295"/>
        <v>0</v>
      </c>
      <c r="BO1006" s="89">
        <f t="shared" si="296"/>
        <v>0</v>
      </c>
      <c r="BP1006" s="89">
        <f t="shared" si="296"/>
        <v>0</v>
      </c>
      <c r="BQ1006" s="89">
        <f t="shared" si="296"/>
        <v>0</v>
      </c>
      <c r="BR1006" s="89">
        <f t="shared" si="296"/>
        <v>0</v>
      </c>
      <c r="BS1006" s="89">
        <f t="shared" si="296"/>
        <v>0</v>
      </c>
      <c r="BT1006" s="89">
        <f t="shared" si="296"/>
        <v>0</v>
      </c>
      <c r="BU1006" s="89">
        <f t="shared" si="296"/>
        <v>0</v>
      </c>
      <c r="BV1006" s="89">
        <f t="shared" si="296"/>
        <v>0</v>
      </c>
      <c r="BW1006" s="89">
        <f t="shared" si="296"/>
        <v>0</v>
      </c>
      <c r="BX1006" s="89">
        <f t="shared" si="296"/>
        <v>0</v>
      </c>
      <c r="BY1006" s="89">
        <f t="shared" si="296"/>
        <v>0</v>
      </c>
      <c r="BZ1006" s="89">
        <f t="shared" si="296"/>
        <v>0</v>
      </c>
      <c r="CA1006" s="89">
        <f t="shared" si="296"/>
        <v>0</v>
      </c>
      <c r="CB1006" s="89">
        <f t="shared" si="296"/>
        <v>0</v>
      </c>
      <c r="CC1006" s="89">
        <f t="shared" si="296"/>
        <v>0</v>
      </c>
      <c r="CD1006" s="89">
        <f t="shared" si="296"/>
        <v>0</v>
      </c>
      <c r="CE1006" s="89">
        <f t="shared" si="296"/>
        <v>0</v>
      </c>
      <c r="CF1006" s="89">
        <f t="shared" si="296"/>
        <v>0</v>
      </c>
      <c r="CG1006" s="89">
        <f t="shared" si="296"/>
        <v>0</v>
      </c>
      <c r="CH1006" s="89">
        <f t="shared" si="296"/>
        <v>0</v>
      </c>
      <c r="CI1006" s="89">
        <f t="shared" si="296"/>
        <v>0</v>
      </c>
      <c r="CJ1006" s="89">
        <f t="shared" si="296"/>
        <v>0</v>
      </c>
      <c r="CK1006" s="89">
        <f t="shared" si="296"/>
        <v>0</v>
      </c>
      <c r="CL1006" s="89">
        <f t="shared" si="296"/>
        <v>0</v>
      </c>
      <c r="CM1006" s="89">
        <f t="shared" si="296"/>
        <v>0</v>
      </c>
      <c r="CN1006" s="89">
        <f t="shared" si="296"/>
        <v>0</v>
      </c>
      <c r="CO1006" s="89">
        <f t="shared" si="296"/>
        <v>0</v>
      </c>
      <c r="CP1006" s="89">
        <f t="shared" si="296"/>
        <v>0</v>
      </c>
      <c r="CQ1006" s="89">
        <f t="shared" si="296"/>
        <v>0</v>
      </c>
    </row>
    <row r="1007" spans="1:95" s="89" customFormat="1" hidden="1" x14ac:dyDescent="0.25">
      <c r="A1007" s="90" t="s">
        <v>457</v>
      </c>
      <c r="B1007" s="91">
        <f>'[1]Base produits'!C399</f>
        <v>0</v>
      </c>
      <c r="C1007" s="89">
        <f t="shared" si="295"/>
        <v>0</v>
      </c>
      <c r="D1007" s="89">
        <f t="shared" si="295"/>
        <v>0</v>
      </c>
      <c r="E1007" s="89">
        <f t="shared" si="295"/>
        <v>0</v>
      </c>
      <c r="F1007" s="89">
        <f t="shared" si="295"/>
        <v>0</v>
      </c>
      <c r="G1007" s="89">
        <f t="shared" si="295"/>
        <v>0</v>
      </c>
      <c r="H1007" s="89">
        <f t="shared" si="295"/>
        <v>0</v>
      </c>
      <c r="I1007" s="89">
        <f t="shared" si="295"/>
        <v>0</v>
      </c>
      <c r="J1007" s="89">
        <f t="shared" si="295"/>
        <v>0</v>
      </c>
      <c r="K1007" s="89">
        <f t="shared" si="295"/>
        <v>0</v>
      </c>
      <c r="L1007" s="89">
        <f t="shared" si="295"/>
        <v>0</v>
      </c>
      <c r="M1007" s="89">
        <f t="shared" si="295"/>
        <v>0</v>
      </c>
      <c r="N1007" s="89">
        <f t="shared" si="295"/>
        <v>0</v>
      </c>
      <c r="O1007" s="89">
        <f t="shared" si="295"/>
        <v>0</v>
      </c>
      <c r="P1007" s="89">
        <f t="shared" si="295"/>
        <v>0</v>
      </c>
      <c r="Q1007" s="89">
        <f t="shared" si="295"/>
        <v>0</v>
      </c>
      <c r="R1007" s="89">
        <f t="shared" si="295"/>
        <v>0</v>
      </c>
      <c r="S1007" s="89">
        <f t="shared" si="295"/>
        <v>0</v>
      </c>
      <c r="T1007" s="89">
        <f t="shared" si="295"/>
        <v>0</v>
      </c>
      <c r="U1007" s="89">
        <f t="shared" si="295"/>
        <v>0</v>
      </c>
      <c r="V1007" s="89">
        <f t="shared" si="295"/>
        <v>0</v>
      </c>
      <c r="W1007" s="89">
        <f t="shared" si="295"/>
        <v>0</v>
      </c>
      <c r="X1007" s="89">
        <f t="shared" si="295"/>
        <v>0</v>
      </c>
      <c r="Y1007" s="89">
        <f t="shared" si="295"/>
        <v>0</v>
      </c>
      <c r="Z1007" s="89">
        <f t="shared" si="295"/>
        <v>0</v>
      </c>
      <c r="AA1007" s="89">
        <f t="shared" si="295"/>
        <v>0</v>
      </c>
      <c r="AB1007" s="89">
        <f t="shared" si="295"/>
        <v>0</v>
      </c>
      <c r="AC1007" s="89">
        <f t="shared" si="295"/>
        <v>0</v>
      </c>
      <c r="AD1007" s="89">
        <f t="shared" si="295"/>
        <v>0</v>
      </c>
      <c r="AE1007" s="89">
        <f t="shared" si="295"/>
        <v>0</v>
      </c>
      <c r="AF1007" s="89">
        <f t="shared" si="295"/>
        <v>0</v>
      </c>
      <c r="AG1007" s="89">
        <f t="shared" si="295"/>
        <v>0</v>
      </c>
      <c r="AH1007" s="89">
        <f t="shared" si="295"/>
        <v>0</v>
      </c>
      <c r="AI1007" s="89">
        <f t="shared" si="295"/>
        <v>0</v>
      </c>
      <c r="AJ1007" s="89">
        <f t="shared" si="295"/>
        <v>0</v>
      </c>
      <c r="AK1007" s="89">
        <f t="shared" si="295"/>
        <v>0</v>
      </c>
      <c r="AL1007" s="89">
        <f t="shared" si="295"/>
        <v>0</v>
      </c>
      <c r="AM1007" s="89">
        <f t="shared" si="295"/>
        <v>0</v>
      </c>
      <c r="AN1007" s="89">
        <f t="shared" si="295"/>
        <v>0</v>
      </c>
      <c r="AO1007" s="89">
        <f t="shared" si="295"/>
        <v>0</v>
      </c>
      <c r="AP1007" s="89">
        <f t="shared" si="295"/>
        <v>0</v>
      </c>
      <c r="AQ1007" s="89">
        <f t="shared" si="295"/>
        <v>0</v>
      </c>
      <c r="AR1007" s="89">
        <f t="shared" si="295"/>
        <v>0</v>
      </c>
      <c r="AS1007" s="89">
        <f t="shared" si="295"/>
        <v>0</v>
      </c>
      <c r="AT1007" s="89">
        <f t="shared" si="295"/>
        <v>0</v>
      </c>
      <c r="AU1007" s="89">
        <f t="shared" si="295"/>
        <v>0</v>
      </c>
      <c r="AV1007" s="89">
        <f t="shared" si="295"/>
        <v>0</v>
      </c>
      <c r="AW1007" s="89">
        <f t="shared" si="295"/>
        <v>0</v>
      </c>
      <c r="AX1007" s="89">
        <f t="shared" si="295"/>
        <v>0</v>
      </c>
      <c r="AY1007" s="89">
        <f t="shared" si="295"/>
        <v>0</v>
      </c>
      <c r="AZ1007" s="89">
        <f t="shared" si="295"/>
        <v>0</v>
      </c>
      <c r="BA1007" s="89">
        <f t="shared" si="295"/>
        <v>0</v>
      </c>
      <c r="BB1007" s="89">
        <f t="shared" si="295"/>
        <v>0</v>
      </c>
      <c r="BC1007" s="89">
        <f t="shared" si="295"/>
        <v>0</v>
      </c>
      <c r="BD1007" s="89">
        <f t="shared" si="295"/>
        <v>0</v>
      </c>
      <c r="BE1007" s="89">
        <f t="shared" si="295"/>
        <v>0</v>
      </c>
      <c r="BF1007" s="89">
        <f t="shared" si="295"/>
        <v>0</v>
      </c>
      <c r="BG1007" s="89">
        <f t="shared" si="295"/>
        <v>0</v>
      </c>
      <c r="BH1007" s="89">
        <f t="shared" si="295"/>
        <v>0</v>
      </c>
      <c r="BI1007" s="89">
        <f t="shared" si="295"/>
        <v>0</v>
      </c>
      <c r="BJ1007" s="89">
        <f t="shared" si="295"/>
        <v>0</v>
      </c>
      <c r="BK1007" s="89">
        <f t="shared" si="295"/>
        <v>0</v>
      </c>
      <c r="BL1007" s="89">
        <f t="shared" si="295"/>
        <v>0</v>
      </c>
      <c r="BM1007" s="89">
        <f t="shared" si="295"/>
        <v>0</v>
      </c>
      <c r="BN1007" s="89">
        <f t="shared" ref="BN1007" si="297">BN403*$B1007</f>
        <v>0</v>
      </c>
      <c r="BO1007" s="89">
        <f t="shared" si="296"/>
        <v>0</v>
      </c>
      <c r="BP1007" s="89">
        <f t="shared" si="296"/>
        <v>0</v>
      </c>
      <c r="BQ1007" s="89">
        <f t="shared" si="296"/>
        <v>0</v>
      </c>
      <c r="BR1007" s="89">
        <f t="shared" si="296"/>
        <v>0</v>
      </c>
      <c r="BS1007" s="89">
        <f t="shared" si="296"/>
        <v>0</v>
      </c>
      <c r="BT1007" s="89">
        <f t="shared" si="296"/>
        <v>0</v>
      </c>
      <c r="BU1007" s="89">
        <f t="shared" si="296"/>
        <v>0</v>
      </c>
      <c r="BV1007" s="89">
        <f t="shared" si="296"/>
        <v>0</v>
      </c>
      <c r="BW1007" s="89">
        <f t="shared" si="296"/>
        <v>0</v>
      </c>
      <c r="BX1007" s="89">
        <f t="shared" si="296"/>
        <v>0</v>
      </c>
      <c r="BY1007" s="89">
        <f t="shared" si="296"/>
        <v>0</v>
      </c>
      <c r="BZ1007" s="89">
        <f t="shared" si="296"/>
        <v>0</v>
      </c>
      <c r="CA1007" s="89">
        <f t="shared" si="296"/>
        <v>0</v>
      </c>
      <c r="CB1007" s="89">
        <f t="shared" si="296"/>
        <v>0</v>
      </c>
      <c r="CC1007" s="89">
        <f t="shared" si="296"/>
        <v>0</v>
      </c>
      <c r="CD1007" s="89">
        <f t="shared" si="296"/>
        <v>0</v>
      </c>
      <c r="CE1007" s="89">
        <f t="shared" si="296"/>
        <v>0</v>
      </c>
      <c r="CF1007" s="89">
        <f t="shared" si="296"/>
        <v>0</v>
      </c>
      <c r="CG1007" s="89">
        <f t="shared" si="296"/>
        <v>0</v>
      </c>
      <c r="CH1007" s="89">
        <f t="shared" si="296"/>
        <v>0</v>
      </c>
      <c r="CI1007" s="89">
        <f t="shared" si="296"/>
        <v>0</v>
      </c>
      <c r="CJ1007" s="89">
        <f t="shared" si="296"/>
        <v>0</v>
      </c>
      <c r="CK1007" s="89">
        <f t="shared" si="296"/>
        <v>0</v>
      </c>
      <c r="CL1007" s="89">
        <f t="shared" si="296"/>
        <v>0</v>
      </c>
      <c r="CM1007" s="89">
        <f t="shared" si="296"/>
        <v>0</v>
      </c>
      <c r="CN1007" s="89">
        <f t="shared" si="296"/>
        <v>0</v>
      </c>
      <c r="CO1007" s="89">
        <f t="shared" si="296"/>
        <v>0</v>
      </c>
      <c r="CP1007" s="89">
        <f t="shared" si="296"/>
        <v>0</v>
      </c>
      <c r="CQ1007" s="89">
        <f t="shared" si="296"/>
        <v>0</v>
      </c>
    </row>
    <row r="1008" spans="1:95" s="89" customFormat="1" hidden="1" x14ac:dyDescent="0.25">
      <c r="A1008" s="90" t="s">
        <v>458</v>
      </c>
      <c r="B1008" s="91">
        <f>'[1]Base produits'!C400</f>
        <v>0</v>
      </c>
      <c r="C1008" s="89">
        <f t="shared" ref="C1008:BN1011" si="298">C404*$B1008</f>
        <v>0</v>
      </c>
      <c r="D1008" s="89">
        <f t="shared" si="298"/>
        <v>0</v>
      </c>
      <c r="E1008" s="89">
        <f t="shared" si="298"/>
        <v>0</v>
      </c>
      <c r="F1008" s="89">
        <f t="shared" si="298"/>
        <v>0</v>
      </c>
      <c r="G1008" s="89">
        <f t="shared" si="298"/>
        <v>0</v>
      </c>
      <c r="H1008" s="89">
        <f t="shared" si="298"/>
        <v>0</v>
      </c>
      <c r="I1008" s="89">
        <f t="shared" si="298"/>
        <v>0</v>
      </c>
      <c r="J1008" s="89">
        <f t="shared" si="298"/>
        <v>0</v>
      </c>
      <c r="K1008" s="89">
        <f t="shared" si="298"/>
        <v>0</v>
      </c>
      <c r="L1008" s="89">
        <f t="shared" si="298"/>
        <v>0</v>
      </c>
      <c r="M1008" s="89">
        <f t="shared" si="298"/>
        <v>0</v>
      </c>
      <c r="N1008" s="89">
        <f t="shared" si="298"/>
        <v>0</v>
      </c>
      <c r="O1008" s="89">
        <f t="shared" si="298"/>
        <v>0</v>
      </c>
      <c r="P1008" s="89">
        <f t="shared" si="298"/>
        <v>0</v>
      </c>
      <c r="Q1008" s="89">
        <f t="shared" si="298"/>
        <v>0</v>
      </c>
      <c r="R1008" s="89">
        <f t="shared" si="298"/>
        <v>0</v>
      </c>
      <c r="S1008" s="89">
        <f t="shared" si="298"/>
        <v>0</v>
      </c>
      <c r="T1008" s="89">
        <f t="shared" si="298"/>
        <v>0</v>
      </c>
      <c r="U1008" s="89">
        <f t="shared" si="298"/>
        <v>0</v>
      </c>
      <c r="V1008" s="89">
        <f t="shared" si="298"/>
        <v>0</v>
      </c>
      <c r="W1008" s="89">
        <f t="shared" si="298"/>
        <v>0</v>
      </c>
      <c r="X1008" s="89">
        <f t="shared" si="298"/>
        <v>0</v>
      </c>
      <c r="Y1008" s="89">
        <f t="shared" si="298"/>
        <v>0</v>
      </c>
      <c r="Z1008" s="89">
        <f t="shared" si="298"/>
        <v>0</v>
      </c>
      <c r="AA1008" s="89">
        <f t="shared" si="298"/>
        <v>0</v>
      </c>
      <c r="AB1008" s="89">
        <f t="shared" si="298"/>
        <v>0</v>
      </c>
      <c r="AC1008" s="89">
        <f t="shared" si="298"/>
        <v>0</v>
      </c>
      <c r="AD1008" s="89">
        <f t="shared" si="298"/>
        <v>0</v>
      </c>
      <c r="AE1008" s="89">
        <f t="shared" si="298"/>
        <v>0</v>
      </c>
      <c r="AF1008" s="89">
        <f t="shared" si="298"/>
        <v>0</v>
      </c>
      <c r="AG1008" s="89">
        <f t="shared" si="298"/>
        <v>0</v>
      </c>
      <c r="AH1008" s="89">
        <f t="shared" si="298"/>
        <v>0</v>
      </c>
      <c r="AI1008" s="89">
        <f t="shared" si="298"/>
        <v>0</v>
      </c>
      <c r="AJ1008" s="89">
        <f t="shared" si="298"/>
        <v>0</v>
      </c>
      <c r="AK1008" s="89">
        <f t="shared" si="298"/>
        <v>0</v>
      </c>
      <c r="AL1008" s="89">
        <f t="shared" si="298"/>
        <v>0</v>
      </c>
      <c r="AM1008" s="89">
        <f t="shared" si="298"/>
        <v>0</v>
      </c>
      <c r="AN1008" s="89">
        <f t="shared" si="298"/>
        <v>0</v>
      </c>
      <c r="AO1008" s="89">
        <f t="shared" si="298"/>
        <v>0</v>
      </c>
      <c r="AP1008" s="89">
        <f t="shared" si="298"/>
        <v>0</v>
      </c>
      <c r="AQ1008" s="89">
        <f t="shared" si="298"/>
        <v>0</v>
      </c>
      <c r="AR1008" s="89">
        <f t="shared" si="298"/>
        <v>0</v>
      </c>
      <c r="AS1008" s="89">
        <f t="shared" si="298"/>
        <v>0</v>
      </c>
      <c r="AT1008" s="89">
        <f t="shared" si="298"/>
        <v>0</v>
      </c>
      <c r="AU1008" s="89">
        <f t="shared" si="298"/>
        <v>0</v>
      </c>
      <c r="AV1008" s="89">
        <f t="shared" si="298"/>
        <v>0</v>
      </c>
      <c r="AW1008" s="89">
        <f t="shared" si="298"/>
        <v>0</v>
      </c>
      <c r="AX1008" s="89">
        <f t="shared" si="298"/>
        <v>0</v>
      </c>
      <c r="AY1008" s="89">
        <f t="shared" si="298"/>
        <v>0</v>
      </c>
      <c r="AZ1008" s="89">
        <f t="shared" si="298"/>
        <v>0</v>
      </c>
      <c r="BA1008" s="89">
        <f t="shared" si="298"/>
        <v>0</v>
      </c>
      <c r="BB1008" s="89">
        <f t="shared" si="298"/>
        <v>0</v>
      </c>
      <c r="BC1008" s="89">
        <f t="shared" si="298"/>
        <v>0</v>
      </c>
      <c r="BD1008" s="89">
        <f t="shared" si="298"/>
        <v>0</v>
      </c>
      <c r="BE1008" s="89">
        <f t="shared" si="298"/>
        <v>0</v>
      </c>
      <c r="BF1008" s="89">
        <f t="shared" si="298"/>
        <v>0</v>
      </c>
      <c r="BG1008" s="89">
        <f t="shared" si="298"/>
        <v>0</v>
      </c>
      <c r="BH1008" s="89">
        <f t="shared" si="298"/>
        <v>0</v>
      </c>
      <c r="BI1008" s="89">
        <f t="shared" si="298"/>
        <v>0</v>
      </c>
      <c r="BJ1008" s="89">
        <f t="shared" si="298"/>
        <v>0</v>
      </c>
      <c r="BK1008" s="89">
        <f t="shared" si="298"/>
        <v>0</v>
      </c>
      <c r="BL1008" s="89">
        <f t="shared" si="298"/>
        <v>0</v>
      </c>
      <c r="BM1008" s="89">
        <f t="shared" si="298"/>
        <v>0</v>
      </c>
      <c r="BN1008" s="89">
        <f t="shared" si="298"/>
        <v>0</v>
      </c>
      <c r="BO1008" s="89">
        <f t="shared" ref="BO1008:CQ1011" si="299">BO404*$B1008</f>
        <v>0</v>
      </c>
      <c r="BP1008" s="89">
        <f t="shared" si="299"/>
        <v>0</v>
      </c>
      <c r="BQ1008" s="89">
        <f t="shared" si="299"/>
        <v>0</v>
      </c>
      <c r="BR1008" s="89">
        <f t="shared" si="299"/>
        <v>0</v>
      </c>
      <c r="BS1008" s="89">
        <f t="shared" si="299"/>
        <v>0</v>
      </c>
      <c r="BT1008" s="89">
        <f t="shared" si="299"/>
        <v>0</v>
      </c>
      <c r="BU1008" s="89">
        <f t="shared" si="299"/>
        <v>0</v>
      </c>
      <c r="BV1008" s="89">
        <f t="shared" si="299"/>
        <v>0</v>
      </c>
      <c r="BW1008" s="89">
        <f t="shared" si="299"/>
        <v>0</v>
      </c>
      <c r="BX1008" s="89">
        <f t="shared" si="299"/>
        <v>0</v>
      </c>
      <c r="BY1008" s="89">
        <f t="shared" si="299"/>
        <v>0</v>
      </c>
      <c r="BZ1008" s="89">
        <f t="shared" si="299"/>
        <v>0</v>
      </c>
      <c r="CA1008" s="89">
        <f t="shared" si="299"/>
        <v>0</v>
      </c>
      <c r="CB1008" s="89">
        <f t="shared" si="299"/>
        <v>0</v>
      </c>
      <c r="CC1008" s="89">
        <f t="shared" si="299"/>
        <v>0</v>
      </c>
      <c r="CD1008" s="89">
        <f t="shared" si="299"/>
        <v>0</v>
      </c>
      <c r="CE1008" s="89">
        <f t="shared" si="299"/>
        <v>0</v>
      </c>
      <c r="CF1008" s="89">
        <f t="shared" si="299"/>
        <v>0</v>
      </c>
      <c r="CG1008" s="89">
        <f t="shared" si="299"/>
        <v>0</v>
      </c>
      <c r="CH1008" s="89">
        <f t="shared" si="299"/>
        <v>0</v>
      </c>
      <c r="CI1008" s="89">
        <f t="shared" si="299"/>
        <v>0</v>
      </c>
      <c r="CJ1008" s="89">
        <f t="shared" si="299"/>
        <v>0</v>
      </c>
      <c r="CK1008" s="89">
        <f t="shared" si="299"/>
        <v>0</v>
      </c>
      <c r="CL1008" s="89">
        <f t="shared" si="299"/>
        <v>0</v>
      </c>
      <c r="CM1008" s="89">
        <f t="shared" si="299"/>
        <v>0</v>
      </c>
      <c r="CN1008" s="89">
        <f t="shared" si="299"/>
        <v>0</v>
      </c>
      <c r="CO1008" s="89">
        <f t="shared" si="299"/>
        <v>0</v>
      </c>
      <c r="CP1008" s="89">
        <f t="shared" si="299"/>
        <v>0</v>
      </c>
      <c r="CQ1008" s="89">
        <f t="shared" si="299"/>
        <v>0</v>
      </c>
    </row>
    <row r="1009" spans="1:95" s="89" customFormat="1" hidden="1" x14ac:dyDescent="0.25">
      <c r="A1009" s="90" t="s">
        <v>459</v>
      </c>
      <c r="B1009" s="91">
        <f>'[1]Base produits'!C401</f>
        <v>0</v>
      </c>
      <c r="C1009" s="89">
        <f t="shared" si="298"/>
        <v>0</v>
      </c>
      <c r="D1009" s="89">
        <f t="shared" si="298"/>
        <v>0</v>
      </c>
      <c r="E1009" s="89">
        <f t="shared" si="298"/>
        <v>0</v>
      </c>
      <c r="F1009" s="89">
        <f t="shared" si="298"/>
        <v>0</v>
      </c>
      <c r="G1009" s="89">
        <f t="shared" si="298"/>
        <v>0</v>
      </c>
      <c r="H1009" s="89">
        <f t="shared" si="298"/>
        <v>0</v>
      </c>
      <c r="I1009" s="89">
        <f t="shared" si="298"/>
        <v>0</v>
      </c>
      <c r="J1009" s="89">
        <f t="shared" si="298"/>
        <v>0</v>
      </c>
      <c r="K1009" s="89">
        <f t="shared" si="298"/>
        <v>0</v>
      </c>
      <c r="L1009" s="89">
        <f t="shared" si="298"/>
        <v>0</v>
      </c>
      <c r="M1009" s="89">
        <f t="shared" si="298"/>
        <v>0</v>
      </c>
      <c r="N1009" s="89">
        <f t="shared" si="298"/>
        <v>0</v>
      </c>
      <c r="O1009" s="89">
        <f t="shared" si="298"/>
        <v>0</v>
      </c>
      <c r="P1009" s="89">
        <f t="shared" si="298"/>
        <v>0</v>
      </c>
      <c r="Q1009" s="89">
        <f t="shared" si="298"/>
        <v>0</v>
      </c>
      <c r="R1009" s="89">
        <f t="shared" si="298"/>
        <v>0</v>
      </c>
      <c r="S1009" s="89">
        <f t="shared" si="298"/>
        <v>0</v>
      </c>
      <c r="T1009" s="89">
        <f t="shared" si="298"/>
        <v>0</v>
      </c>
      <c r="U1009" s="89">
        <f t="shared" si="298"/>
        <v>0</v>
      </c>
      <c r="V1009" s="89">
        <f t="shared" si="298"/>
        <v>0</v>
      </c>
      <c r="W1009" s="89">
        <f t="shared" si="298"/>
        <v>0</v>
      </c>
      <c r="X1009" s="89">
        <f t="shared" si="298"/>
        <v>0</v>
      </c>
      <c r="Y1009" s="89">
        <f t="shared" si="298"/>
        <v>0</v>
      </c>
      <c r="Z1009" s="89">
        <f t="shared" si="298"/>
        <v>0</v>
      </c>
      <c r="AA1009" s="89">
        <f t="shared" si="298"/>
        <v>0</v>
      </c>
      <c r="AB1009" s="89">
        <f t="shared" si="298"/>
        <v>0</v>
      </c>
      <c r="AC1009" s="89">
        <f t="shared" si="298"/>
        <v>0</v>
      </c>
      <c r="AD1009" s="89">
        <f t="shared" si="298"/>
        <v>0</v>
      </c>
      <c r="AE1009" s="89">
        <f t="shared" si="298"/>
        <v>0</v>
      </c>
      <c r="AF1009" s="89">
        <f t="shared" si="298"/>
        <v>0</v>
      </c>
      <c r="AG1009" s="89">
        <f t="shared" si="298"/>
        <v>0</v>
      </c>
      <c r="AH1009" s="89">
        <f t="shared" si="298"/>
        <v>0</v>
      </c>
      <c r="AI1009" s="89">
        <f t="shared" si="298"/>
        <v>0</v>
      </c>
      <c r="AJ1009" s="89">
        <f t="shared" si="298"/>
        <v>0</v>
      </c>
      <c r="AK1009" s="89">
        <f t="shared" si="298"/>
        <v>0</v>
      </c>
      <c r="AL1009" s="89">
        <f t="shared" si="298"/>
        <v>0</v>
      </c>
      <c r="AM1009" s="89">
        <f t="shared" si="298"/>
        <v>0</v>
      </c>
      <c r="AN1009" s="89">
        <f t="shared" si="298"/>
        <v>0</v>
      </c>
      <c r="AO1009" s="89">
        <f t="shared" si="298"/>
        <v>0</v>
      </c>
      <c r="AP1009" s="89">
        <f t="shared" si="298"/>
        <v>0</v>
      </c>
      <c r="AQ1009" s="89">
        <f t="shared" si="298"/>
        <v>0</v>
      </c>
      <c r="AR1009" s="89">
        <f t="shared" si="298"/>
        <v>0</v>
      </c>
      <c r="AS1009" s="89">
        <f t="shared" si="298"/>
        <v>0</v>
      </c>
      <c r="AT1009" s="89">
        <f t="shared" si="298"/>
        <v>0</v>
      </c>
      <c r="AU1009" s="89">
        <f t="shared" si="298"/>
        <v>0</v>
      </c>
      <c r="AV1009" s="89">
        <f t="shared" si="298"/>
        <v>0</v>
      </c>
      <c r="AW1009" s="89">
        <f t="shared" si="298"/>
        <v>0</v>
      </c>
      <c r="AX1009" s="89">
        <f t="shared" si="298"/>
        <v>0</v>
      </c>
      <c r="AY1009" s="89">
        <f t="shared" si="298"/>
        <v>0</v>
      </c>
      <c r="AZ1009" s="89">
        <f t="shared" si="298"/>
        <v>0</v>
      </c>
      <c r="BA1009" s="89">
        <f t="shared" si="298"/>
        <v>0</v>
      </c>
      <c r="BB1009" s="89">
        <f t="shared" si="298"/>
        <v>0</v>
      </c>
      <c r="BC1009" s="89">
        <f t="shared" si="298"/>
        <v>0</v>
      </c>
      <c r="BD1009" s="89">
        <f t="shared" si="298"/>
        <v>0</v>
      </c>
      <c r="BE1009" s="89">
        <f t="shared" si="298"/>
        <v>0</v>
      </c>
      <c r="BF1009" s="89">
        <f t="shared" si="298"/>
        <v>0</v>
      </c>
      <c r="BG1009" s="89">
        <f t="shared" si="298"/>
        <v>0</v>
      </c>
      <c r="BH1009" s="89">
        <f t="shared" si="298"/>
        <v>0</v>
      </c>
      <c r="BI1009" s="89">
        <f t="shared" si="298"/>
        <v>0</v>
      </c>
      <c r="BJ1009" s="89">
        <f t="shared" si="298"/>
        <v>0</v>
      </c>
      <c r="BK1009" s="89">
        <f t="shared" si="298"/>
        <v>0</v>
      </c>
      <c r="BL1009" s="89">
        <f t="shared" si="298"/>
        <v>0</v>
      </c>
      <c r="BM1009" s="89">
        <f t="shared" si="298"/>
        <v>0</v>
      </c>
      <c r="BN1009" s="89">
        <f t="shared" si="298"/>
        <v>0</v>
      </c>
      <c r="BO1009" s="89">
        <f t="shared" si="299"/>
        <v>0</v>
      </c>
      <c r="BP1009" s="89">
        <f t="shared" si="299"/>
        <v>0</v>
      </c>
      <c r="BQ1009" s="89">
        <f t="shared" si="299"/>
        <v>0</v>
      </c>
      <c r="BR1009" s="89">
        <f t="shared" si="299"/>
        <v>0</v>
      </c>
      <c r="BS1009" s="89">
        <f t="shared" si="299"/>
        <v>0</v>
      </c>
      <c r="BT1009" s="89">
        <f t="shared" si="299"/>
        <v>0</v>
      </c>
      <c r="BU1009" s="89">
        <f t="shared" si="299"/>
        <v>0</v>
      </c>
      <c r="BV1009" s="89">
        <f t="shared" si="299"/>
        <v>0</v>
      </c>
      <c r="BW1009" s="89">
        <f t="shared" si="299"/>
        <v>0</v>
      </c>
      <c r="BX1009" s="89">
        <f t="shared" si="299"/>
        <v>0</v>
      </c>
      <c r="BY1009" s="89">
        <f t="shared" si="299"/>
        <v>0</v>
      </c>
      <c r="BZ1009" s="89">
        <f t="shared" si="299"/>
        <v>0</v>
      </c>
      <c r="CA1009" s="89">
        <f t="shared" si="299"/>
        <v>0</v>
      </c>
      <c r="CB1009" s="89">
        <f t="shared" si="299"/>
        <v>0</v>
      </c>
      <c r="CC1009" s="89">
        <f t="shared" si="299"/>
        <v>0</v>
      </c>
      <c r="CD1009" s="89">
        <f t="shared" si="299"/>
        <v>0</v>
      </c>
      <c r="CE1009" s="89">
        <f t="shared" si="299"/>
        <v>0</v>
      </c>
      <c r="CF1009" s="89">
        <f t="shared" si="299"/>
        <v>0</v>
      </c>
      <c r="CG1009" s="89">
        <f t="shared" si="299"/>
        <v>0</v>
      </c>
      <c r="CH1009" s="89">
        <f t="shared" si="299"/>
        <v>0</v>
      </c>
      <c r="CI1009" s="89">
        <f t="shared" si="299"/>
        <v>0</v>
      </c>
      <c r="CJ1009" s="89">
        <f t="shared" si="299"/>
        <v>0</v>
      </c>
      <c r="CK1009" s="89">
        <f t="shared" si="299"/>
        <v>0</v>
      </c>
      <c r="CL1009" s="89">
        <f t="shared" si="299"/>
        <v>0</v>
      </c>
      <c r="CM1009" s="89">
        <f t="shared" si="299"/>
        <v>0</v>
      </c>
      <c r="CN1009" s="89">
        <f t="shared" si="299"/>
        <v>0</v>
      </c>
      <c r="CO1009" s="89">
        <f t="shared" si="299"/>
        <v>0</v>
      </c>
      <c r="CP1009" s="89">
        <f t="shared" si="299"/>
        <v>0</v>
      </c>
      <c r="CQ1009" s="89">
        <f t="shared" si="299"/>
        <v>0</v>
      </c>
    </row>
    <row r="1010" spans="1:95" s="89" customFormat="1" hidden="1" x14ac:dyDescent="0.25">
      <c r="A1010" s="90" t="s">
        <v>460</v>
      </c>
      <c r="B1010" s="91">
        <f>'[1]Base produits'!C402</f>
        <v>0</v>
      </c>
      <c r="C1010" s="89">
        <f t="shared" si="298"/>
        <v>0</v>
      </c>
      <c r="D1010" s="89">
        <f t="shared" si="298"/>
        <v>0</v>
      </c>
      <c r="E1010" s="89">
        <f t="shared" si="298"/>
        <v>0</v>
      </c>
      <c r="F1010" s="89">
        <f t="shared" si="298"/>
        <v>0</v>
      </c>
      <c r="G1010" s="89">
        <f t="shared" si="298"/>
        <v>0</v>
      </c>
      <c r="H1010" s="89">
        <f t="shared" si="298"/>
        <v>0</v>
      </c>
      <c r="I1010" s="89">
        <f t="shared" si="298"/>
        <v>0</v>
      </c>
      <c r="J1010" s="89">
        <f t="shared" si="298"/>
        <v>0</v>
      </c>
      <c r="K1010" s="89">
        <f t="shared" si="298"/>
        <v>0</v>
      </c>
      <c r="L1010" s="89">
        <f t="shared" si="298"/>
        <v>0</v>
      </c>
      <c r="M1010" s="89">
        <f t="shared" si="298"/>
        <v>0</v>
      </c>
      <c r="N1010" s="89">
        <f t="shared" si="298"/>
        <v>0</v>
      </c>
      <c r="O1010" s="89">
        <f t="shared" si="298"/>
        <v>0</v>
      </c>
      <c r="P1010" s="89">
        <f t="shared" si="298"/>
        <v>0</v>
      </c>
      <c r="Q1010" s="89">
        <f t="shared" si="298"/>
        <v>0</v>
      </c>
      <c r="R1010" s="89">
        <f t="shared" si="298"/>
        <v>0</v>
      </c>
      <c r="S1010" s="89">
        <f t="shared" si="298"/>
        <v>0</v>
      </c>
      <c r="T1010" s="89">
        <f t="shared" si="298"/>
        <v>0</v>
      </c>
      <c r="U1010" s="89">
        <f t="shared" si="298"/>
        <v>0</v>
      </c>
      <c r="V1010" s="89">
        <f t="shared" si="298"/>
        <v>0</v>
      </c>
      <c r="W1010" s="89">
        <f t="shared" si="298"/>
        <v>0</v>
      </c>
      <c r="X1010" s="89">
        <f t="shared" si="298"/>
        <v>0</v>
      </c>
      <c r="Y1010" s="89">
        <f t="shared" si="298"/>
        <v>0</v>
      </c>
      <c r="Z1010" s="89">
        <f t="shared" si="298"/>
        <v>0</v>
      </c>
      <c r="AA1010" s="89">
        <f t="shared" si="298"/>
        <v>0</v>
      </c>
      <c r="AB1010" s="89">
        <f t="shared" si="298"/>
        <v>0</v>
      </c>
      <c r="AC1010" s="89">
        <f t="shared" si="298"/>
        <v>0</v>
      </c>
      <c r="AD1010" s="89">
        <f t="shared" si="298"/>
        <v>0</v>
      </c>
      <c r="AE1010" s="89">
        <f t="shared" si="298"/>
        <v>0</v>
      </c>
      <c r="AF1010" s="89">
        <f t="shared" si="298"/>
        <v>0</v>
      </c>
      <c r="AG1010" s="89">
        <f t="shared" si="298"/>
        <v>0</v>
      </c>
      <c r="AH1010" s="89">
        <f t="shared" si="298"/>
        <v>0</v>
      </c>
      <c r="AI1010" s="89">
        <f t="shared" si="298"/>
        <v>0</v>
      </c>
      <c r="AJ1010" s="89">
        <f t="shared" si="298"/>
        <v>0</v>
      </c>
      <c r="AK1010" s="89">
        <f t="shared" si="298"/>
        <v>0</v>
      </c>
      <c r="AL1010" s="89">
        <f t="shared" si="298"/>
        <v>0</v>
      </c>
      <c r="AM1010" s="89">
        <f t="shared" si="298"/>
        <v>0</v>
      </c>
      <c r="AN1010" s="89">
        <f t="shared" si="298"/>
        <v>0</v>
      </c>
      <c r="AO1010" s="89">
        <f t="shared" si="298"/>
        <v>0</v>
      </c>
      <c r="AP1010" s="89">
        <f t="shared" si="298"/>
        <v>0</v>
      </c>
      <c r="AQ1010" s="89">
        <f t="shared" si="298"/>
        <v>0</v>
      </c>
      <c r="AR1010" s="89">
        <f t="shared" si="298"/>
        <v>0</v>
      </c>
      <c r="AS1010" s="89">
        <f t="shared" si="298"/>
        <v>0</v>
      </c>
      <c r="AT1010" s="89">
        <f t="shared" si="298"/>
        <v>0</v>
      </c>
      <c r="AU1010" s="89">
        <f t="shared" si="298"/>
        <v>0</v>
      </c>
      <c r="AV1010" s="89">
        <f t="shared" si="298"/>
        <v>0</v>
      </c>
      <c r="AW1010" s="89">
        <f t="shared" si="298"/>
        <v>0</v>
      </c>
      <c r="AX1010" s="89">
        <f t="shared" si="298"/>
        <v>0</v>
      </c>
      <c r="AY1010" s="89">
        <f t="shared" si="298"/>
        <v>0</v>
      </c>
      <c r="AZ1010" s="89">
        <f t="shared" si="298"/>
        <v>0</v>
      </c>
      <c r="BA1010" s="89">
        <f t="shared" si="298"/>
        <v>0</v>
      </c>
      <c r="BB1010" s="89">
        <f t="shared" si="298"/>
        <v>0</v>
      </c>
      <c r="BC1010" s="89">
        <f t="shared" si="298"/>
        <v>0</v>
      </c>
      <c r="BD1010" s="89">
        <f t="shared" si="298"/>
        <v>0</v>
      </c>
      <c r="BE1010" s="89">
        <f t="shared" si="298"/>
        <v>0</v>
      </c>
      <c r="BF1010" s="89">
        <f t="shared" si="298"/>
        <v>0</v>
      </c>
      <c r="BG1010" s="89">
        <f t="shared" si="298"/>
        <v>0</v>
      </c>
      <c r="BH1010" s="89">
        <f t="shared" si="298"/>
        <v>0</v>
      </c>
      <c r="BI1010" s="89">
        <f t="shared" si="298"/>
        <v>0</v>
      </c>
      <c r="BJ1010" s="89">
        <f t="shared" si="298"/>
        <v>0</v>
      </c>
      <c r="BK1010" s="89">
        <f t="shared" si="298"/>
        <v>0</v>
      </c>
      <c r="BL1010" s="89">
        <f t="shared" si="298"/>
        <v>0</v>
      </c>
      <c r="BM1010" s="89">
        <f t="shared" si="298"/>
        <v>0</v>
      </c>
      <c r="BN1010" s="89">
        <f t="shared" si="298"/>
        <v>0</v>
      </c>
      <c r="BO1010" s="89">
        <f t="shared" si="299"/>
        <v>0</v>
      </c>
      <c r="BP1010" s="89">
        <f t="shared" si="299"/>
        <v>0</v>
      </c>
      <c r="BQ1010" s="89">
        <f t="shared" si="299"/>
        <v>0</v>
      </c>
      <c r="BR1010" s="89">
        <f t="shared" si="299"/>
        <v>0</v>
      </c>
      <c r="BS1010" s="89">
        <f t="shared" si="299"/>
        <v>0</v>
      </c>
      <c r="BT1010" s="89">
        <f t="shared" si="299"/>
        <v>0</v>
      </c>
      <c r="BU1010" s="89">
        <f t="shared" si="299"/>
        <v>0</v>
      </c>
      <c r="BV1010" s="89">
        <f t="shared" si="299"/>
        <v>0</v>
      </c>
      <c r="BW1010" s="89">
        <f t="shared" si="299"/>
        <v>0</v>
      </c>
      <c r="BX1010" s="89">
        <f t="shared" si="299"/>
        <v>0</v>
      </c>
      <c r="BY1010" s="89">
        <f t="shared" si="299"/>
        <v>0</v>
      </c>
      <c r="BZ1010" s="89">
        <f t="shared" si="299"/>
        <v>0</v>
      </c>
      <c r="CA1010" s="89">
        <f t="shared" si="299"/>
        <v>0</v>
      </c>
      <c r="CB1010" s="89">
        <f t="shared" si="299"/>
        <v>0</v>
      </c>
      <c r="CC1010" s="89">
        <f t="shared" si="299"/>
        <v>0</v>
      </c>
      <c r="CD1010" s="89">
        <f t="shared" si="299"/>
        <v>0</v>
      </c>
      <c r="CE1010" s="89">
        <f t="shared" si="299"/>
        <v>0</v>
      </c>
      <c r="CF1010" s="89">
        <f t="shared" si="299"/>
        <v>0</v>
      </c>
      <c r="CG1010" s="89">
        <f t="shared" si="299"/>
        <v>0</v>
      </c>
      <c r="CH1010" s="89">
        <f t="shared" si="299"/>
        <v>0</v>
      </c>
      <c r="CI1010" s="89">
        <f t="shared" si="299"/>
        <v>0</v>
      </c>
      <c r="CJ1010" s="89">
        <f t="shared" si="299"/>
        <v>0</v>
      </c>
      <c r="CK1010" s="89">
        <f t="shared" si="299"/>
        <v>0</v>
      </c>
      <c r="CL1010" s="89">
        <f t="shared" si="299"/>
        <v>0</v>
      </c>
      <c r="CM1010" s="89">
        <f t="shared" si="299"/>
        <v>0</v>
      </c>
      <c r="CN1010" s="89">
        <f t="shared" si="299"/>
        <v>0</v>
      </c>
      <c r="CO1010" s="89">
        <f t="shared" si="299"/>
        <v>0</v>
      </c>
      <c r="CP1010" s="89">
        <f t="shared" si="299"/>
        <v>0</v>
      </c>
      <c r="CQ1010" s="89">
        <f t="shared" si="299"/>
        <v>0</v>
      </c>
    </row>
    <row r="1011" spans="1:95" s="89" customFormat="1" hidden="1" x14ac:dyDescent="0.25">
      <c r="A1011" s="90" t="s">
        <v>461</v>
      </c>
      <c r="B1011" s="91">
        <f>'[1]Base produits'!C403</f>
        <v>0</v>
      </c>
      <c r="C1011" s="89">
        <f t="shared" si="298"/>
        <v>0</v>
      </c>
      <c r="D1011" s="89">
        <f t="shared" si="298"/>
        <v>0</v>
      </c>
      <c r="E1011" s="89">
        <f t="shared" si="298"/>
        <v>0</v>
      </c>
      <c r="F1011" s="89">
        <f t="shared" si="298"/>
        <v>0</v>
      </c>
      <c r="G1011" s="89">
        <f t="shared" si="298"/>
        <v>0</v>
      </c>
      <c r="H1011" s="89">
        <f t="shared" si="298"/>
        <v>0</v>
      </c>
      <c r="I1011" s="89">
        <f t="shared" si="298"/>
        <v>0</v>
      </c>
      <c r="J1011" s="89">
        <f t="shared" si="298"/>
        <v>0</v>
      </c>
      <c r="K1011" s="89">
        <f t="shared" si="298"/>
        <v>0</v>
      </c>
      <c r="L1011" s="89">
        <f t="shared" si="298"/>
        <v>0</v>
      </c>
      <c r="M1011" s="89">
        <f t="shared" si="298"/>
        <v>0</v>
      </c>
      <c r="N1011" s="89">
        <f t="shared" si="298"/>
        <v>0</v>
      </c>
      <c r="O1011" s="89">
        <f t="shared" si="298"/>
        <v>0</v>
      </c>
      <c r="P1011" s="89">
        <f t="shared" si="298"/>
        <v>0</v>
      </c>
      <c r="Q1011" s="89">
        <f t="shared" si="298"/>
        <v>0</v>
      </c>
      <c r="R1011" s="89">
        <f t="shared" si="298"/>
        <v>0</v>
      </c>
      <c r="S1011" s="89">
        <f t="shared" si="298"/>
        <v>0</v>
      </c>
      <c r="T1011" s="89">
        <f t="shared" si="298"/>
        <v>0</v>
      </c>
      <c r="U1011" s="89">
        <f t="shared" si="298"/>
        <v>0</v>
      </c>
      <c r="V1011" s="89">
        <f t="shared" si="298"/>
        <v>0</v>
      </c>
      <c r="W1011" s="89">
        <f t="shared" si="298"/>
        <v>0</v>
      </c>
      <c r="X1011" s="89">
        <f t="shared" si="298"/>
        <v>0</v>
      </c>
      <c r="Y1011" s="89">
        <f t="shared" si="298"/>
        <v>0</v>
      </c>
      <c r="Z1011" s="89">
        <f t="shared" si="298"/>
        <v>0</v>
      </c>
      <c r="AA1011" s="89">
        <f t="shared" si="298"/>
        <v>0</v>
      </c>
      <c r="AB1011" s="89">
        <f t="shared" si="298"/>
        <v>0</v>
      </c>
      <c r="AC1011" s="89">
        <f t="shared" si="298"/>
        <v>0</v>
      </c>
      <c r="AD1011" s="89">
        <f t="shared" si="298"/>
        <v>0</v>
      </c>
      <c r="AE1011" s="89">
        <f t="shared" si="298"/>
        <v>0</v>
      </c>
      <c r="AF1011" s="89">
        <f t="shared" si="298"/>
        <v>0</v>
      </c>
      <c r="AG1011" s="89">
        <f t="shared" si="298"/>
        <v>0</v>
      </c>
      <c r="AH1011" s="89">
        <f t="shared" si="298"/>
        <v>0</v>
      </c>
      <c r="AI1011" s="89">
        <f t="shared" si="298"/>
        <v>0</v>
      </c>
      <c r="AJ1011" s="89">
        <f t="shared" si="298"/>
        <v>0</v>
      </c>
      <c r="AK1011" s="89">
        <f t="shared" si="298"/>
        <v>0</v>
      </c>
      <c r="AL1011" s="89">
        <f t="shared" si="298"/>
        <v>0</v>
      </c>
      <c r="AM1011" s="89">
        <f t="shared" si="298"/>
        <v>0</v>
      </c>
      <c r="AN1011" s="89">
        <f t="shared" si="298"/>
        <v>0</v>
      </c>
      <c r="AO1011" s="89">
        <f t="shared" si="298"/>
        <v>0</v>
      </c>
      <c r="AP1011" s="89">
        <f t="shared" si="298"/>
        <v>0</v>
      </c>
      <c r="AQ1011" s="89">
        <f t="shared" si="298"/>
        <v>0</v>
      </c>
      <c r="AR1011" s="89">
        <f t="shared" si="298"/>
        <v>0</v>
      </c>
      <c r="AS1011" s="89">
        <f t="shared" si="298"/>
        <v>0</v>
      </c>
      <c r="AT1011" s="89">
        <f t="shared" si="298"/>
        <v>0</v>
      </c>
      <c r="AU1011" s="89">
        <f t="shared" si="298"/>
        <v>0</v>
      </c>
      <c r="AV1011" s="89">
        <f t="shared" si="298"/>
        <v>0</v>
      </c>
      <c r="AW1011" s="89">
        <f t="shared" si="298"/>
        <v>0</v>
      </c>
      <c r="AX1011" s="89">
        <f t="shared" si="298"/>
        <v>0</v>
      </c>
      <c r="AY1011" s="89">
        <f t="shared" si="298"/>
        <v>0</v>
      </c>
      <c r="AZ1011" s="89">
        <f t="shared" si="298"/>
        <v>0</v>
      </c>
      <c r="BA1011" s="89">
        <f t="shared" si="298"/>
        <v>0</v>
      </c>
      <c r="BB1011" s="89">
        <f t="shared" si="298"/>
        <v>0</v>
      </c>
      <c r="BC1011" s="89">
        <f t="shared" si="298"/>
        <v>0</v>
      </c>
      <c r="BD1011" s="89">
        <f t="shared" si="298"/>
        <v>0</v>
      </c>
      <c r="BE1011" s="89">
        <f t="shared" si="298"/>
        <v>0</v>
      </c>
      <c r="BF1011" s="89">
        <f t="shared" si="298"/>
        <v>0</v>
      </c>
      <c r="BG1011" s="89">
        <f t="shared" si="298"/>
        <v>0</v>
      </c>
      <c r="BH1011" s="89">
        <f t="shared" si="298"/>
        <v>0</v>
      </c>
      <c r="BI1011" s="89">
        <f t="shared" si="298"/>
        <v>0</v>
      </c>
      <c r="BJ1011" s="89">
        <f t="shared" si="298"/>
        <v>0</v>
      </c>
      <c r="BK1011" s="89">
        <f t="shared" si="298"/>
        <v>0</v>
      </c>
      <c r="BL1011" s="89">
        <f t="shared" si="298"/>
        <v>0</v>
      </c>
      <c r="BM1011" s="89">
        <f t="shared" si="298"/>
        <v>0</v>
      </c>
      <c r="BN1011" s="89">
        <f t="shared" ref="BN1011" si="300">BN407*$B1011</f>
        <v>0</v>
      </c>
      <c r="BO1011" s="89">
        <f t="shared" si="299"/>
        <v>0</v>
      </c>
      <c r="BP1011" s="89">
        <f t="shared" si="299"/>
        <v>0</v>
      </c>
      <c r="BQ1011" s="89">
        <f t="shared" si="299"/>
        <v>0</v>
      </c>
      <c r="BR1011" s="89">
        <f t="shared" si="299"/>
        <v>0</v>
      </c>
      <c r="BS1011" s="89">
        <f t="shared" si="299"/>
        <v>0</v>
      </c>
      <c r="BT1011" s="89">
        <f t="shared" si="299"/>
        <v>0</v>
      </c>
      <c r="BU1011" s="89">
        <f t="shared" si="299"/>
        <v>0</v>
      </c>
      <c r="BV1011" s="89">
        <f t="shared" si="299"/>
        <v>0</v>
      </c>
      <c r="BW1011" s="89">
        <f t="shared" si="299"/>
        <v>0</v>
      </c>
      <c r="BX1011" s="89">
        <f t="shared" si="299"/>
        <v>0</v>
      </c>
      <c r="BY1011" s="89">
        <f t="shared" si="299"/>
        <v>0</v>
      </c>
      <c r="BZ1011" s="89">
        <f t="shared" si="299"/>
        <v>0</v>
      </c>
      <c r="CA1011" s="89">
        <f t="shared" si="299"/>
        <v>0</v>
      </c>
      <c r="CB1011" s="89">
        <f t="shared" si="299"/>
        <v>0</v>
      </c>
      <c r="CC1011" s="89">
        <f t="shared" si="299"/>
        <v>0</v>
      </c>
      <c r="CD1011" s="89">
        <f t="shared" si="299"/>
        <v>0</v>
      </c>
      <c r="CE1011" s="89">
        <f t="shared" si="299"/>
        <v>0</v>
      </c>
      <c r="CF1011" s="89">
        <f t="shared" si="299"/>
        <v>0</v>
      </c>
      <c r="CG1011" s="89">
        <f t="shared" si="299"/>
        <v>0</v>
      </c>
      <c r="CH1011" s="89">
        <f t="shared" si="299"/>
        <v>0</v>
      </c>
      <c r="CI1011" s="89">
        <f t="shared" si="299"/>
        <v>0</v>
      </c>
      <c r="CJ1011" s="89">
        <f t="shared" si="299"/>
        <v>0</v>
      </c>
      <c r="CK1011" s="89">
        <f t="shared" si="299"/>
        <v>0</v>
      </c>
      <c r="CL1011" s="89">
        <f t="shared" si="299"/>
        <v>0</v>
      </c>
      <c r="CM1011" s="89">
        <f t="shared" si="299"/>
        <v>0</v>
      </c>
      <c r="CN1011" s="89">
        <f t="shared" si="299"/>
        <v>0</v>
      </c>
      <c r="CO1011" s="89">
        <f t="shared" si="299"/>
        <v>0</v>
      </c>
      <c r="CP1011" s="89">
        <f t="shared" si="299"/>
        <v>0</v>
      </c>
      <c r="CQ1011" s="89">
        <f t="shared" si="299"/>
        <v>0</v>
      </c>
    </row>
    <row r="1012" spans="1:95" s="89" customFormat="1" hidden="1" x14ac:dyDescent="0.25">
      <c r="A1012" s="90" t="s">
        <v>462</v>
      </c>
      <c r="B1012" s="91">
        <f>'[1]Base produits'!C404</f>
        <v>0</v>
      </c>
      <c r="C1012" s="89">
        <f t="shared" ref="C1012:BN1015" si="301">C408*$B1012</f>
        <v>0</v>
      </c>
      <c r="D1012" s="89">
        <f t="shared" si="301"/>
        <v>0</v>
      </c>
      <c r="E1012" s="89">
        <f t="shared" si="301"/>
        <v>0</v>
      </c>
      <c r="F1012" s="89">
        <f t="shared" si="301"/>
        <v>0</v>
      </c>
      <c r="G1012" s="89">
        <f t="shared" si="301"/>
        <v>0</v>
      </c>
      <c r="H1012" s="89">
        <f t="shared" si="301"/>
        <v>0</v>
      </c>
      <c r="I1012" s="89">
        <f t="shared" si="301"/>
        <v>0</v>
      </c>
      <c r="J1012" s="89">
        <f t="shared" si="301"/>
        <v>0</v>
      </c>
      <c r="K1012" s="89">
        <f t="shared" si="301"/>
        <v>0</v>
      </c>
      <c r="L1012" s="89">
        <f t="shared" si="301"/>
        <v>0</v>
      </c>
      <c r="M1012" s="89">
        <f t="shared" si="301"/>
        <v>0</v>
      </c>
      <c r="N1012" s="89">
        <f t="shared" si="301"/>
        <v>0</v>
      </c>
      <c r="O1012" s="89">
        <f t="shared" si="301"/>
        <v>0</v>
      </c>
      <c r="P1012" s="89">
        <f t="shared" si="301"/>
        <v>0</v>
      </c>
      <c r="Q1012" s="89">
        <f t="shared" si="301"/>
        <v>0</v>
      </c>
      <c r="R1012" s="89">
        <f t="shared" si="301"/>
        <v>0</v>
      </c>
      <c r="S1012" s="89">
        <f t="shared" si="301"/>
        <v>0</v>
      </c>
      <c r="T1012" s="89">
        <f t="shared" si="301"/>
        <v>0</v>
      </c>
      <c r="U1012" s="89">
        <f t="shared" si="301"/>
        <v>0</v>
      </c>
      <c r="V1012" s="89">
        <f t="shared" si="301"/>
        <v>0</v>
      </c>
      <c r="W1012" s="89">
        <f t="shared" si="301"/>
        <v>0</v>
      </c>
      <c r="X1012" s="89">
        <f t="shared" si="301"/>
        <v>0</v>
      </c>
      <c r="Y1012" s="89">
        <f t="shared" si="301"/>
        <v>0</v>
      </c>
      <c r="Z1012" s="89">
        <f t="shared" si="301"/>
        <v>0</v>
      </c>
      <c r="AA1012" s="89">
        <f t="shared" si="301"/>
        <v>0</v>
      </c>
      <c r="AB1012" s="89">
        <f t="shared" si="301"/>
        <v>0</v>
      </c>
      <c r="AC1012" s="89">
        <f t="shared" si="301"/>
        <v>0</v>
      </c>
      <c r="AD1012" s="89">
        <f t="shared" si="301"/>
        <v>0</v>
      </c>
      <c r="AE1012" s="89">
        <f t="shared" si="301"/>
        <v>0</v>
      </c>
      <c r="AF1012" s="89">
        <f t="shared" si="301"/>
        <v>0</v>
      </c>
      <c r="AG1012" s="89">
        <f t="shared" si="301"/>
        <v>0</v>
      </c>
      <c r="AH1012" s="89">
        <f t="shared" si="301"/>
        <v>0</v>
      </c>
      <c r="AI1012" s="89">
        <f t="shared" si="301"/>
        <v>0</v>
      </c>
      <c r="AJ1012" s="89">
        <f t="shared" si="301"/>
        <v>0</v>
      </c>
      <c r="AK1012" s="89">
        <f t="shared" si="301"/>
        <v>0</v>
      </c>
      <c r="AL1012" s="89">
        <f t="shared" si="301"/>
        <v>0</v>
      </c>
      <c r="AM1012" s="89">
        <f t="shared" si="301"/>
        <v>0</v>
      </c>
      <c r="AN1012" s="89">
        <f t="shared" si="301"/>
        <v>0</v>
      </c>
      <c r="AO1012" s="89">
        <f t="shared" si="301"/>
        <v>0</v>
      </c>
      <c r="AP1012" s="89">
        <f t="shared" si="301"/>
        <v>0</v>
      </c>
      <c r="AQ1012" s="89">
        <f t="shared" si="301"/>
        <v>0</v>
      </c>
      <c r="AR1012" s="89">
        <f t="shared" si="301"/>
        <v>0</v>
      </c>
      <c r="AS1012" s="89">
        <f t="shared" si="301"/>
        <v>0</v>
      </c>
      <c r="AT1012" s="89">
        <f t="shared" si="301"/>
        <v>0</v>
      </c>
      <c r="AU1012" s="89">
        <f t="shared" si="301"/>
        <v>0</v>
      </c>
      <c r="AV1012" s="89">
        <f t="shared" si="301"/>
        <v>0</v>
      </c>
      <c r="AW1012" s="89">
        <f t="shared" si="301"/>
        <v>0</v>
      </c>
      <c r="AX1012" s="89">
        <f t="shared" si="301"/>
        <v>0</v>
      </c>
      <c r="AY1012" s="89">
        <f t="shared" si="301"/>
        <v>0</v>
      </c>
      <c r="AZ1012" s="89">
        <f t="shared" si="301"/>
        <v>0</v>
      </c>
      <c r="BA1012" s="89">
        <f t="shared" si="301"/>
        <v>0</v>
      </c>
      <c r="BB1012" s="89">
        <f t="shared" si="301"/>
        <v>0</v>
      </c>
      <c r="BC1012" s="89">
        <f t="shared" si="301"/>
        <v>0</v>
      </c>
      <c r="BD1012" s="89">
        <f t="shared" si="301"/>
        <v>0</v>
      </c>
      <c r="BE1012" s="89">
        <f t="shared" si="301"/>
        <v>0</v>
      </c>
      <c r="BF1012" s="89">
        <f t="shared" si="301"/>
        <v>0</v>
      </c>
      <c r="BG1012" s="89">
        <f t="shared" si="301"/>
        <v>0</v>
      </c>
      <c r="BH1012" s="89">
        <f t="shared" si="301"/>
        <v>0</v>
      </c>
      <c r="BI1012" s="89">
        <f t="shared" si="301"/>
        <v>0</v>
      </c>
      <c r="BJ1012" s="89">
        <f t="shared" si="301"/>
        <v>0</v>
      </c>
      <c r="BK1012" s="89">
        <f t="shared" si="301"/>
        <v>0</v>
      </c>
      <c r="BL1012" s="89">
        <f t="shared" si="301"/>
        <v>0</v>
      </c>
      <c r="BM1012" s="89">
        <f t="shared" si="301"/>
        <v>0</v>
      </c>
      <c r="BN1012" s="89">
        <f t="shared" si="301"/>
        <v>0</v>
      </c>
      <c r="BO1012" s="89">
        <f t="shared" ref="BO1012:CQ1015" si="302">BO408*$B1012</f>
        <v>0</v>
      </c>
      <c r="BP1012" s="89">
        <f t="shared" si="302"/>
        <v>0</v>
      </c>
      <c r="BQ1012" s="89">
        <f t="shared" si="302"/>
        <v>0</v>
      </c>
      <c r="BR1012" s="89">
        <f t="shared" si="302"/>
        <v>0</v>
      </c>
      <c r="BS1012" s="89">
        <f t="shared" si="302"/>
        <v>0</v>
      </c>
      <c r="BT1012" s="89">
        <f t="shared" si="302"/>
        <v>0</v>
      </c>
      <c r="BU1012" s="89">
        <f t="shared" si="302"/>
        <v>0</v>
      </c>
      <c r="BV1012" s="89">
        <f t="shared" si="302"/>
        <v>0</v>
      </c>
      <c r="BW1012" s="89">
        <f t="shared" si="302"/>
        <v>0</v>
      </c>
      <c r="BX1012" s="89">
        <f t="shared" si="302"/>
        <v>0</v>
      </c>
      <c r="BY1012" s="89">
        <f t="shared" si="302"/>
        <v>0</v>
      </c>
      <c r="BZ1012" s="89">
        <f t="shared" si="302"/>
        <v>0</v>
      </c>
      <c r="CA1012" s="89">
        <f t="shared" si="302"/>
        <v>0</v>
      </c>
      <c r="CB1012" s="89">
        <f t="shared" si="302"/>
        <v>0</v>
      </c>
      <c r="CC1012" s="89">
        <f t="shared" si="302"/>
        <v>0</v>
      </c>
      <c r="CD1012" s="89">
        <f t="shared" si="302"/>
        <v>0</v>
      </c>
      <c r="CE1012" s="89">
        <f t="shared" si="302"/>
        <v>0</v>
      </c>
      <c r="CF1012" s="89">
        <f t="shared" si="302"/>
        <v>0</v>
      </c>
      <c r="CG1012" s="89">
        <f t="shared" si="302"/>
        <v>0</v>
      </c>
      <c r="CH1012" s="89">
        <f t="shared" si="302"/>
        <v>0</v>
      </c>
      <c r="CI1012" s="89">
        <f t="shared" si="302"/>
        <v>0</v>
      </c>
      <c r="CJ1012" s="89">
        <f t="shared" si="302"/>
        <v>0</v>
      </c>
      <c r="CK1012" s="89">
        <f t="shared" si="302"/>
        <v>0</v>
      </c>
      <c r="CL1012" s="89">
        <f t="shared" si="302"/>
        <v>0</v>
      </c>
      <c r="CM1012" s="89">
        <f t="shared" si="302"/>
        <v>0</v>
      </c>
      <c r="CN1012" s="89">
        <f t="shared" si="302"/>
        <v>0</v>
      </c>
      <c r="CO1012" s="89">
        <f t="shared" si="302"/>
        <v>0</v>
      </c>
      <c r="CP1012" s="89">
        <f t="shared" si="302"/>
        <v>0</v>
      </c>
      <c r="CQ1012" s="89">
        <f t="shared" si="302"/>
        <v>0</v>
      </c>
    </row>
    <row r="1013" spans="1:95" s="89" customFormat="1" hidden="1" x14ac:dyDescent="0.25">
      <c r="A1013" s="90" t="s">
        <v>463</v>
      </c>
      <c r="B1013" s="91">
        <f>'[1]Base produits'!C405</f>
        <v>0</v>
      </c>
      <c r="C1013" s="89">
        <f t="shared" si="301"/>
        <v>0</v>
      </c>
      <c r="D1013" s="89">
        <f t="shared" si="301"/>
        <v>0</v>
      </c>
      <c r="E1013" s="89">
        <f t="shared" si="301"/>
        <v>0</v>
      </c>
      <c r="F1013" s="89">
        <f t="shared" si="301"/>
        <v>0</v>
      </c>
      <c r="G1013" s="89">
        <f t="shared" si="301"/>
        <v>0</v>
      </c>
      <c r="H1013" s="89">
        <f t="shared" si="301"/>
        <v>0</v>
      </c>
      <c r="I1013" s="89">
        <f t="shared" si="301"/>
        <v>0</v>
      </c>
      <c r="J1013" s="89">
        <f t="shared" si="301"/>
        <v>0</v>
      </c>
      <c r="K1013" s="89">
        <f t="shared" si="301"/>
        <v>0</v>
      </c>
      <c r="L1013" s="89">
        <f t="shared" si="301"/>
        <v>0</v>
      </c>
      <c r="M1013" s="89">
        <f t="shared" si="301"/>
        <v>0</v>
      </c>
      <c r="N1013" s="89">
        <f t="shared" si="301"/>
        <v>0</v>
      </c>
      <c r="O1013" s="89">
        <f t="shared" si="301"/>
        <v>0</v>
      </c>
      <c r="P1013" s="89">
        <f t="shared" si="301"/>
        <v>0</v>
      </c>
      <c r="Q1013" s="89">
        <f t="shared" si="301"/>
        <v>0</v>
      </c>
      <c r="R1013" s="89">
        <f t="shared" si="301"/>
        <v>0</v>
      </c>
      <c r="S1013" s="89">
        <f t="shared" si="301"/>
        <v>0</v>
      </c>
      <c r="T1013" s="89">
        <f t="shared" si="301"/>
        <v>0</v>
      </c>
      <c r="U1013" s="89">
        <f t="shared" si="301"/>
        <v>0</v>
      </c>
      <c r="V1013" s="89">
        <f t="shared" si="301"/>
        <v>0</v>
      </c>
      <c r="W1013" s="89">
        <f t="shared" si="301"/>
        <v>0</v>
      </c>
      <c r="X1013" s="89">
        <f t="shared" si="301"/>
        <v>0</v>
      </c>
      <c r="Y1013" s="89">
        <f t="shared" si="301"/>
        <v>0</v>
      </c>
      <c r="Z1013" s="89">
        <f t="shared" si="301"/>
        <v>0</v>
      </c>
      <c r="AA1013" s="89">
        <f t="shared" si="301"/>
        <v>0</v>
      </c>
      <c r="AB1013" s="89">
        <f t="shared" si="301"/>
        <v>0</v>
      </c>
      <c r="AC1013" s="89">
        <f t="shared" si="301"/>
        <v>0</v>
      </c>
      <c r="AD1013" s="89">
        <f t="shared" si="301"/>
        <v>0</v>
      </c>
      <c r="AE1013" s="89">
        <f t="shared" si="301"/>
        <v>0</v>
      </c>
      <c r="AF1013" s="89">
        <f t="shared" si="301"/>
        <v>0</v>
      </c>
      <c r="AG1013" s="89">
        <f t="shared" si="301"/>
        <v>0</v>
      </c>
      <c r="AH1013" s="89">
        <f t="shared" si="301"/>
        <v>0</v>
      </c>
      <c r="AI1013" s="89">
        <f t="shared" si="301"/>
        <v>0</v>
      </c>
      <c r="AJ1013" s="89">
        <f t="shared" si="301"/>
        <v>0</v>
      </c>
      <c r="AK1013" s="89">
        <f t="shared" si="301"/>
        <v>0</v>
      </c>
      <c r="AL1013" s="89">
        <f t="shared" si="301"/>
        <v>0</v>
      </c>
      <c r="AM1013" s="89">
        <f t="shared" si="301"/>
        <v>0</v>
      </c>
      <c r="AN1013" s="89">
        <f t="shared" si="301"/>
        <v>0</v>
      </c>
      <c r="AO1013" s="89">
        <f t="shared" si="301"/>
        <v>0</v>
      </c>
      <c r="AP1013" s="89">
        <f t="shared" si="301"/>
        <v>0</v>
      </c>
      <c r="AQ1013" s="89">
        <f t="shared" si="301"/>
        <v>0</v>
      </c>
      <c r="AR1013" s="89">
        <f t="shared" si="301"/>
        <v>0</v>
      </c>
      <c r="AS1013" s="89">
        <f t="shared" si="301"/>
        <v>0</v>
      </c>
      <c r="AT1013" s="89">
        <f t="shared" si="301"/>
        <v>0</v>
      </c>
      <c r="AU1013" s="89">
        <f t="shared" si="301"/>
        <v>0</v>
      </c>
      <c r="AV1013" s="89">
        <f t="shared" si="301"/>
        <v>0</v>
      </c>
      <c r="AW1013" s="89">
        <f t="shared" si="301"/>
        <v>0</v>
      </c>
      <c r="AX1013" s="89">
        <f t="shared" si="301"/>
        <v>0</v>
      </c>
      <c r="AY1013" s="89">
        <f t="shared" si="301"/>
        <v>0</v>
      </c>
      <c r="AZ1013" s="89">
        <f t="shared" si="301"/>
        <v>0</v>
      </c>
      <c r="BA1013" s="89">
        <f t="shared" si="301"/>
        <v>0</v>
      </c>
      <c r="BB1013" s="89">
        <f t="shared" si="301"/>
        <v>0</v>
      </c>
      <c r="BC1013" s="89">
        <f t="shared" si="301"/>
        <v>0</v>
      </c>
      <c r="BD1013" s="89">
        <f t="shared" si="301"/>
        <v>0</v>
      </c>
      <c r="BE1013" s="89">
        <f t="shared" si="301"/>
        <v>0</v>
      </c>
      <c r="BF1013" s="89">
        <f t="shared" si="301"/>
        <v>0</v>
      </c>
      <c r="BG1013" s="89">
        <f t="shared" si="301"/>
        <v>0</v>
      </c>
      <c r="BH1013" s="89">
        <f t="shared" si="301"/>
        <v>0</v>
      </c>
      <c r="BI1013" s="89">
        <f t="shared" si="301"/>
        <v>0</v>
      </c>
      <c r="BJ1013" s="89">
        <f t="shared" si="301"/>
        <v>0</v>
      </c>
      <c r="BK1013" s="89">
        <f t="shared" si="301"/>
        <v>0</v>
      </c>
      <c r="BL1013" s="89">
        <f t="shared" si="301"/>
        <v>0</v>
      </c>
      <c r="BM1013" s="89">
        <f t="shared" si="301"/>
        <v>0</v>
      </c>
      <c r="BN1013" s="89">
        <f t="shared" si="301"/>
        <v>0</v>
      </c>
      <c r="BO1013" s="89">
        <f t="shared" si="302"/>
        <v>0</v>
      </c>
      <c r="BP1013" s="89">
        <f t="shared" si="302"/>
        <v>0</v>
      </c>
      <c r="BQ1013" s="89">
        <f t="shared" si="302"/>
        <v>0</v>
      </c>
      <c r="BR1013" s="89">
        <f t="shared" si="302"/>
        <v>0</v>
      </c>
      <c r="BS1013" s="89">
        <f t="shared" si="302"/>
        <v>0</v>
      </c>
      <c r="BT1013" s="89">
        <f t="shared" si="302"/>
        <v>0</v>
      </c>
      <c r="BU1013" s="89">
        <f t="shared" si="302"/>
        <v>0</v>
      </c>
      <c r="BV1013" s="89">
        <f t="shared" si="302"/>
        <v>0</v>
      </c>
      <c r="BW1013" s="89">
        <f t="shared" si="302"/>
        <v>0</v>
      </c>
      <c r="BX1013" s="89">
        <f t="shared" si="302"/>
        <v>0</v>
      </c>
      <c r="BY1013" s="89">
        <f t="shared" si="302"/>
        <v>0</v>
      </c>
      <c r="BZ1013" s="89">
        <f t="shared" si="302"/>
        <v>0</v>
      </c>
      <c r="CA1013" s="89">
        <f t="shared" si="302"/>
        <v>0</v>
      </c>
      <c r="CB1013" s="89">
        <f t="shared" si="302"/>
        <v>0</v>
      </c>
      <c r="CC1013" s="89">
        <f t="shared" si="302"/>
        <v>0</v>
      </c>
      <c r="CD1013" s="89">
        <f t="shared" si="302"/>
        <v>0</v>
      </c>
      <c r="CE1013" s="89">
        <f t="shared" si="302"/>
        <v>0</v>
      </c>
      <c r="CF1013" s="89">
        <f t="shared" si="302"/>
        <v>0</v>
      </c>
      <c r="CG1013" s="89">
        <f t="shared" si="302"/>
        <v>0</v>
      </c>
      <c r="CH1013" s="89">
        <f t="shared" si="302"/>
        <v>0</v>
      </c>
      <c r="CI1013" s="89">
        <f t="shared" si="302"/>
        <v>0</v>
      </c>
      <c r="CJ1013" s="89">
        <f t="shared" si="302"/>
        <v>0</v>
      </c>
      <c r="CK1013" s="89">
        <f t="shared" si="302"/>
        <v>0</v>
      </c>
      <c r="CL1013" s="89">
        <f t="shared" si="302"/>
        <v>0</v>
      </c>
      <c r="CM1013" s="89">
        <f t="shared" si="302"/>
        <v>0</v>
      </c>
      <c r="CN1013" s="89">
        <f t="shared" si="302"/>
        <v>0</v>
      </c>
      <c r="CO1013" s="89">
        <f t="shared" si="302"/>
        <v>0</v>
      </c>
      <c r="CP1013" s="89">
        <f t="shared" si="302"/>
        <v>0</v>
      </c>
      <c r="CQ1013" s="89">
        <f t="shared" si="302"/>
        <v>0</v>
      </c>
    </row>
    <row r="1014" spans="1:95" s="89" customFormat="1" hidden="1" x14ac:dyDescent="0.25">
      <c r="A1014" s="90" t="s">
        <v>464</v>
      </c>
      <c r="B1014" s="91">
        <f>'[1]Base produits'!C406</f>
        <v>0</v>
      </c>
      <c r="C1014" s="89">
        <f t="shared" si="301"/>
        <v>0</v>
      </c>
      <c r="D1014" s="89">
        <f t="shared" si="301"/>
        <v>0</v>
      </c>
      <c r="E1014" s="89">
        <f t="shared" si="301"/>
        <v>0</v>
      </c>
      <c r="F1014" s="89">
        <f t="shared" si="301"/>
        <v>0</v>
      </c>
      <c r="G1014" s="89">
        <f t="shared" si="301"/>
        <v>0</v>
      </c>
      <c r="H1014" s="89">
        <f t="shared" si="301"/>
        <v>0</v>
      </c>
      <c r="I1014" s="89">
        <f t="shared" si="301"/>
        <v>0</v>
      </c>
      <c r="J1014" s="89">
        <f t="shared" si="301"/>
        <v>0</v>
      </c>
      <c r="K1014" s="89">
        <f t="shared" si="301"/>
        <v>0</v>
      </c>
      <c r="L1014" s="89">
        <f t="shared" si="301"/>
        <v>0</v>
      </c>
      <c r="M1014" s="89">
        <f t="shared" si="301"/>
        <v>0</v>
      </c>
      <c r="N1014" s="89">
        <f t="shared" si="301"/>
        <v>0</v>
      </c>
      <c r="O1014" s="89">
        <f t="shared" si="301"/>
        <v>0</v>
      </c>
      <c r="P1014" s="89">
        <f t="shared" si="301"/>
        <v>0</v>
      </c>
      <c r="Q1014" s="89">
        <f t="shared" si="301"/>
        <v>0</v>
      </c>
      <c r="R1014" s="89">
        <f t="shared" si="301"/>
        <v>0</v>
      </c>
      <c r="S1014" s="89">
        <f t="shared" si="301"/>
        <v>0</v>
      </c>
      <c r="T1014" s="89">
        <f t="shared" si="301"/>
        <v>0</v>
      </c>
      <c r="U1014" s="89">
        <f t="shared" si="301"/>
        <v>0</v>
      </c>
      <c r="V1014" s="89">
        <f t="shared" si="301"/>
        <v>0</v>
      </c>
      <c r="W1014" s="89">
        <f t="shared" si="301"/>
        <v>0</v>
      </c>
      <c r="X1014" s="89">
        <f t="shared" si="301"/>
        <v>0</v>
      </c>
      <c r="Y1014" s="89">
        <f t="shared" si="301"/>
        <v>0</v>
      </c>
      <c r="Z1014" s="89">
        <f t="shared" si="301"/>
        <v>0</v>
      </c>
      <c r="AA1014" s="89">
        <f t="shared" si="301"/>
        <v>0</v>
      </c>
      <c r="AB1014" s="89">
        <f t="shared" si="301"/>
        <v>0</v>
      </c>
      <c r="AC1014" s="89">
        <f t="shared" si="301"/>
        <v>0</v>
      </c>
      <c r="AD1014" s="89">
        <f t="shared" si="301"/>
        <v>0</v>
      </c>
      <c r="AE1014" s="89">
        <f t="shared" si="301"/>
        <v>0</v>
      </c>
      <c r="AF1014" s="89">
        <f t="shared" si="301"/>
        <v>0</v>
      </c>
      <c r="AG1014" s="89">
        <f t="shared" si="301"/>
        <v>0</v>
      </c>
      <c r="AH1014" s="89">
        <f t="shared" si="301"/>
        <v>0</v>
      </c>
      <c r="AI1014" s="89">
        <f t="shared" si="301"/>
        <v>0</v>
      </c>
      <c r="AJ1014" s="89">
        <f t="shared" si="301"/>
        <v>0</v>
      </c>
      <c r="AK1014" s="89">
        <f t="shared" si="301"/>
        <v>0</v>
      </c>
      <c r="AL1014" s="89">
        <f t="shared" si="301"/>
        <v>0</v>
      </c>
      <c r="AM1014" s="89">
        <f t="shared" si="301"/>
        <v>0</v>
      </c>
      <c r="AN1014" s="89">
        <f t="shared" si="301"/>
        <v>0</v>
      </c>
      <c r="AO1014" s="89">
        <f t="shared" si="301"/>
        <v>0</v>
      </c>
      <c r="AP1014" s="89">
        <f t="shared" si="301"/>
        <v>0</v>
      </c>
      <c r="AQ1014" s="89">
        <f t="shared" si="301"/>
        <v>0</v>
      </c>
      <c r="AR1014" s="89">
        <f t="shared" si="301"/>
        <v>0</v>
      </c>
      <c r="AS1014" s="89">
        <f t="shared" si="301"/>
        <v>0</v>
      </c>
      <c r="AT1014" s="89">
        <f t="shared" si="301"/>
        <v>0</v>
      </c>
      <c r="AU1014" s="89">
        <f t="shared" si="301"/>
        <v>0</v>
      </c>
      <c r="AV1014" s="89">
        <f t="shared" si="301"/>
        <v>0</v>
      </c>
      <c r="AW1014" s="89">
        <f t="shared" si="301"/>
        <v>0</v>
      </c>
      <c r="AX1014" s="89">
        <f t="shared" si="301"/>
        <v>0</v>
      </c>
      <c r="AY1014" s="89">
        <f t="shared" si="301"/>
        <v>0</v>
      </c>
      <c r="AZ1014" s="89">
        <f t="shared" si="301"/>
        <v>0</v>
      </c>
      <c r="BA1014" s="89">
        <f t="shared" si="301"/>
        <v>0</v>
      </c>
      <c r="BB1014" s="89">
        <f t="shared" si="301"/>
        <v>0</v>
      </c>
      <c r="BC1014" s="89">
        <f t="shared" si="301"/>
        <v>0</v>
      </c>
      <c r="BD1014" s="89">
        <f t="shared" si="301"/>
        <v>0</v>
      </c>
      <c r="BE1014" s="89">
        <f t="shared" si="301"/>
        <v>0</v>
      </c>
      <c r="BF1014" s="89">
        <f t="shared" si="301"/>
        <v>0</v>
      </c>
      <c r="BG1014" s="89">
        <f t="shared" si="301"/>
        <v>0</v>
      </c>
      <c r="BH1014" s="89">
        <f t="shared" si="301"/>
        <v>0</v>
      </c>
      <c r="BI1014" s="89">
        <f t="shared" si="301"/>
        <v>0</v>
      </c>
      <c r="BJ1014" s="89">
        <f t="shared" si="301"/>
        <v>0</v>
      </c>
      <c r="BK1014" s="89">
        <f t="shared" si="301"/>
        <v>0</v>
      </c>
      <c r="BL1014" s="89">
        <f t="shared" si="301"/>
        <v>0</v>
      </c>
      <c r="BM1014" s="89">
        <f t="shared" si="301"/>
        <v>0</v>
      </c>
      <c r="BN1014" s="89">
        <f t="shared" si="301"/>
        <v>0</v>
      </c>
      <c r="BO1014" s="89">
        <f t="shared" si="302"/>
        <v>0</v>
      </c>
      <c r="BP1014" s="89">
        <f t="shared" si="302"/>
        <v>0</v>
      </c>
      <c r="BQ1014" s="89">
        <f t="shared" si="302"/>
        <v>0</v>
      </c>
      <c r="BR1014" s="89">
        <f t="shared" si="302"/>
        <v>0</v>
      </c>
      <c r="BS1014" s="89">
        <f t="shared" si="302"/>
        <v>0</v>
      </c>
      <c r="BT1014" s="89">
        <f t="shared" si="302"/>
        <v>0</v>
      </c>
      <c r="BU1014" s="89">
        <f t="shared" si="302"/>
        <v>0</v>
      </c>
      <c r="BV1014" s="89">
        <f t="shared" si="302"/>
        <v>0</v>
      </c>
      <c r="BW1014" s="89">
        <f t="shared" si="302"/>
        <v>0</v>
      </c>
      <c r="BX1014" s="89">
        <f t="shared" si="302"/>
        <v>0</v>
      </c>
      <c r="BY1014" s="89">
        <f t="shared" si="302"/>
        <v>0</v>
      </c>
      <c r="BZ1014" s="89">
        <f t="shared" si="302"/>
        <v>0</v>
      </c>
      <c r="CA1014" s="89">
        <f t="shared" si="302"/>
        <v>0</v>
      </c>
      <c r="CB1014" s="89">
        <f t="shared" si="302"/>
        <v>0</v>
      </c>
      <c r="CC1014" s="89">
        <f t="shared" si="302"/>
        <v>0</v>
      </c>
      <c r="CD1014" s="89">
        <f t="shared" si="302"/>
        <v>0</v>
      </c>
      <c r="CE1014" s="89">
        <f t="shared" si="302"/>
        <v>0</v>
      </c>
      <c r="CF1014" s="89">
        <f t="shared" si="302"/>
        <v>0</v>
      </c>
      <c r="CG1014" s="89">
        <f t="shared" si="302"/>
        <v>0</v>
      </c>
      <c r="CH1014" s="89">
        <f t="shared" si="302"/>
        <v>0</v>
      </c>
      <c r="CI1014" s="89">
        <f t="shared" si="302"/>
        <v>0</v>
      </c>
      <c r="CJ1014" s="89">
        <f t="shared" si="302"/>
        <v>0</v>
      </c>
      <c r="CK1014" s="89">
        <f t="shared" si="302"/>
        <v>0</v>
      </c>
      <c r="CL1014" s="89">
        <f t="shared" si="302"/>
        <v>0</v>
      </c>
      <c r="CM1014" s="89">
        <f t="shared" si="302"/>
        <v>0</v>
      </c>
      <c r="CN1014" s="89">
        <f t="shared" si="302"/>
        <v>0</v>
      </c>
      <c r="CO1014" s="89">
        <f t="shared" si="302"/>
        <v>0</v>
      </c>
      <c r="CP1014" s="89">
        <f t="shared" si="302"/>
        <v>0</v>
      </c>
      <c r="CQ1014" s="89">
        <f t="shared" si="302"/>
        <v>0</v>
      </c>
    </row>
    <row r="1015" spans="1:95" s="89" customFormat="1" hidden="1" x14ac:dyDescent="0.25">
      <c r="A1015" s="90" t="s">
        <v>465</v>
      </c>
      <c r="B1015" s="91">
        <f>'[1]Base produits'!C407</f>
        <v>0</v>
      </c>
      <c r="C1015" s="89">
        <f t="shared" si="301"/>
        <v>0</v>
      </c>
      <c r="D1015" s="89">
        <f t="shared" si="301"/>
        <v>0</v>
      </c>
      <c r="E1015" s="89">
        <f t="shared" si="301"/>
        <v>0</v>
      </c>
      <c r="F1015" s="89">
        <f t="shared" si="301"/>
        <v>0</v>
      </c>
      <c r="G1015" s="89">
        <f t="shared" si="301"/>
        <v>0</v>
      </c>
      <c r="H1015" s="89">
        <f t="shared" si="301"/>
        <v>0</v>
      </c>
      <c r="I1015" s="89">
        <f t="shared" si="301"/>
        <v>0</v>
      </c>
      <c r="J1015" s="89">
        <f t="shared" si="301"/>
        <v>0</v>
      </c>
      <c r="K1015" s="89">
        <f t="shared" si="301"/>
        <v>0</v>
      </c>
      <c r="L1015" s="89">
        <f t="shared" si="301"/>
        <v>0</v>
      </c>
      <c r="M1015" s="89">
        <f t="shared" si="301"/>
        <v>0</v>
      </c>
      <c r="N1015" s="89">
        <f t="shared" si="301"/>
        <v>0</v>
      </c>
      <c r="O1015" s="89">
        <f t="shared" si="301"/>
        <v>0</v>
      </c>
      <c r="P1015" s="89">
        <f t="shared" si="301"/>
        <v>0</v>
      </c>
      <c r="Q1015" s="89">
        <f t="shared" si="301"/>
        <v>0</v>
      </c>
      <c r="R1015" s="89">
        <f t="shared" si="301"/>
        <v>0</v>
      </c>
      <c r="S1015" s="89">
        <f t="shared" si="301"/>
        <v>0</v>
      </c>
      <c r="T1015" s="89">
        <f t="shared" si="301"/>
        <v>0</v>
      </c>
      <c r="U1015" s="89">
        <f t="shared" si="301"/>
        <v>0</v>
      </c>
      <c r="V1015" s="89">
        <f t="shared" si="301"/>
        <v>0</v>
      </c>
      <c r="W1015" s="89">
        <f t="shared" si="301"/>
        <v>0</v>
      </c>
      <c r="X1015" s="89">
        <f t="shared" si="301"/>
        <v>0</v>
      </c>
      <c r="Y1015" s="89">
        <f t="shared" si="301"/>
        <v>0</v>
      </c>
      <c r="Z1015" s="89">
        <f t="shared" si="301"/>
        <v>0</v>
      </c>
      <c r="AA1015" s="89">
        <f t="shared" si="301"/>
        <v>0</v>
      </c>
      <c r="AB1015" s="89">
        <f t="shared" si="301"/>
        <v>0</v>
      </c>
      <c r="AC1015" s="89">
        <f t="shared" si="301"/>
        <v>0</v>
      </c>
      <c r="AD1015" s="89">
        <f t="shared" si="301"/>
        <v>0</v>
      </c>
      <c r="AE1015" s="89">
        <f t="shared" si="301"/>
        <v>0</v>
      </c>
      <c r="AF1015" s="89">
        <f t="shared" si="301"/>
        <v>0</v>
      </c>
      <c r="AG1015" s="89">
        <f t="shared" si="301"/>
        <v>0</v>
      </c>
      <c r="AH1015" s="89">
        <f t="shared" si="301"/>
        <v>0</v>
      </c>
      <c r="AI1015" s="89">
        <f t="shared" si="301"/>
        <v>0</v>
      </c>
      <c r="AJ1015" s="89">
        <f t="shared" si="301"/>
        <v>0</v>
      </c>
      <c r="AK1015" s="89">
        <f t="shared" si="301"/>
        <v>0</v>
      </c>
      <c r="AL1015" s="89">
        <f t="shared" si="301"/>
        <v>0</v>
      </c>
      <c r="AM1015" s="89">
        <f t="shared" si="301"/>
        <v>0</v>
      </c>
      <c r="AN1015" s="89">
        <f t="shared" si="301"/>
        <v>0</v>
      </c>
      <c r="AO1015" s="89">
        <f t="shared" si="301"/>
        <v>0</v>
      </c>
      <c r="AP1015" s="89">
        <f t="shared" si="301"/>
        <v>0</v>
      </c>
      <c r="AQ1015" s="89">
        <f t="shared" si="301"/>
        <v>0</v>
      </c>
      <c r="AR1015" s="89">
        <f t="shared" si="301"/>
        <v>0</v>
      </c>
      <c r="AS1015" s="89">
        <f t="shared" si="301"/>
        <v>0</v>
      </c>
      <c r="AT1015" s="89">
        <f t="shared" si="301"/>
        <v>0</v>
      </c>
      <c r="AU1015" s="89">
        <f t="shared" si="301"/>
        <v>0</v>
      </c>
      <c r="AV1015" s="89">
        <f t="shared" si="301"/>
        <v>0</v>
      </c>
      <c r="AW1015" s="89">
        <f t="shared" si="301"/>
        <v>0</v>
      </c>
      <c r="AX1015" s="89">
        <f t="shared" si="301"/>
        <v>0</v>
      </c>
      <c r="AY1015" s="89">
        <f t="shared" si="301"/>
        <v>0</v>
      </c>
      <c r="AZ1015" s="89">
        <f t="shared" si="301"/>
        <v>0</v>
      </c>
      <c r="BA1015" s="89">
        <f t="shared" si="301"/>
        <v>0</v>
      </c>
      <c r="BB1015" s="89">
        <f t="shared" si="301"/>
        <v>0</v>
      </c>
      <c r="BC1015" s="89">
        <f t="shared" si="301"/>
        <v>0</v>
      </c>
      <c r="BD1015" s="89">
        <f t="shared" si="301"/>
        <v>0</v>
      </c>
      <c r="BE1015" s="89">
        <f t="shared" si="301"/>
        <v>0</v>
      </c>
      <c r="BF1015" s="89">
        <f t="shared" si="301"/>
        <v>0</v>
      </c>
      <c r="BG1015" s="89">
        <f t="shared" si="301"/>
        <v>0</v>
      </c>
      <c r="BH1015" s="89">
        <f t="shared" si="301"/>
        <v>0</v>
      </c>
      <c r="BI1015" s="89">
        <f t="shared" si="301"/>
        <v>0</v>
      </c>
      <c r="BJ1015" s="89">
        <f t="shared" si="301"/>
        <v>0</v>
      </c>
      <c r="BK1015" s="89">
        <f t="shared" si="301"/>
        <v>0</v>
      </c>
      <c r="BL1015" s="89">
        <f t="shared" si="301"/>
        <v>0</v>
      </c>
      <c r="BM1015" s="89">
        <f t="shared" si="301"/>
        <v>0</v>
      </c>
      <c r="BN1015" s="89">
        <f t="shared" ref="BN1015" si="303">BN411*$B1015</f>
        <v>0</v>
      </c>
      <c r="BO1015" s="89">
        <f t="shared" si="302"/>
        <v>0</v>
      </c>
      <c r="BP1015" s="89">
        <f t="shared" si="302"/>
        <v>0</v>
      </c>
      <c r="BQ1015" s="89">
        <f t="shared" si="302"/>
        <v>0</v>
      </c>
      <c r="BR1015" s="89">
        <f t="shared" si="302"/>
        <v>0</v>
      </c>
      <c r="BS1015" s="89">
        <f t="shared" si="302"/>
        <v>0</v>
      </c>
      <c r="BT1015" s="89">
        <f t="shared" si="302"/>
        <v>0</v>
      </c>
      <c r="BU1015" s="89">
        <f t="shared" si="302"/>
        <v>0</v>
      </c>
      <c r="BV1015" s="89">
        <f t="shared" si="302"/>
        <v>0</v>
      </c>
      <c r="BW1015" s="89">
        <f t="shared" si="302"/>
        <v>0</v>
      </c>
      <c r="BX1015" s="89">
        <f t="shared" si="302"/>
        <v>0</v>
      </c>
      <c r="BY1015" s="89">
        <f t="shared" si="302"/>
        <v>0</v>
      </c>
      <c r="BZ1015" s="89">
        <f t="shared" si="302"/>
        <v>0</v>
      </c>
      <c r="CA1015" s="89">
        <f t="shared" si="302"/>
        <v>0</v>
      </c>
      <c r="CB1015" s="89">
        <f t="shared" si="302"/>
        <v>0</v>
      </c>
      <c r="CC1015" s="89">
        <f t="shared" si="302"/>
        <v>0</v>
      </c>
      <c r="CD1015" s="89">
        <f t="shared" si="302"/>
        <v>0</v>
      </c>
      <c r="CE1015" s="89">
        <f t="shared" si="302"/>
        <v>0</v>
      </c>
      <c r="CF1015" s="89">
        <f t="shared" si="302"/>
        <v>0</v>
      </c>
      <c r="CG1015" s="89">
        <f t="shared" si="302"/>
        <v>0</v>
      </c>
      <c r="CH1015" s="89">
        <f t="shared" si="302"/>
        <v>0</v>
      </c>
      <c r="CI1015" s="89">
        <f t="shared" si="302"/>
        <v>0</v>
      </c>
      <c r="CJ1015" s="89">
        <f t="shared" si="302"/>
        <v>0</v>
      </c>
      <c r="CK1015" s="89">
        <f t="shared" si="302"/>
        <v>0</v>
      </c>
      <c r="CL1015" s="89">
        <f t="shared" si="302"/>
        <v>0</v>
      </c>
      <c r="CM1015" s="89">
        <f t="shared" si="302"/>
        <v>0</v>
      </c>
      <c r="CN1015" s="89">
        <f t="shared" si="302"/>
        <v>0</v>
      </c>
      <c r="CO1015" s="89">
        <f t="shared" si="302"/>
        <v>0</v>
      </c>
      <c r="CP1015" s="89">
        <f t="shared" si="302"/>
        <v>0</v>
      </c>
      <c r="CQ1015" s="89">
        <f t="shared" si="302"/>
        <v>0</v>
      </c>
    </row>
    <row r="1016" spans="1:95" s="89" customFormat="1" hidden="1" x14ac:dyDescent="0.25">
      <c r="A1016" s="90" t="s">
        <v>466</v>
      </c>
      <c r="B1016" s="91">
        <f>'[1]Base produits'!C408</f>
        <v>0</v>
      </c>
      <c r="C1016" s="89">
        <f t="shared" ref="C1016:BN1019" si="304">C412*$B1016</f>
        <v>0</v>
      </c>
      <c r="D1016" s="89">
        <f t="shared" si="304"/>
        <v>0</v>
      </c>
      <c r="E1016" s="89">
        <f t="shared" si="304"/>
        <v>0</v>
      </c>
      <c r="F1016" s="89">
        <f t="shared" si="304"/>
        <v>0</v>
      </c>
      <c r="G1016" s="89">
        <f t="shared" si="304"/>
        <v>0</v>
      </c>
      <c r="H1016" s="89">
        <f t="shared" si="304"/>
        <v>0</v>
      </c>
      <c r="I1016" s="89">
        <f t="shared" si="304"/>
        <v>0</v>
      </c>
      <c r="J1016" s="89">
        <f t="shared" si="304"/>
        <v>0</v>
      </c>
      <c r="K1016" s="89">
        <f t="shared" si="304"/>
        <v>0</v>
      </c>
      <c r="L1016" s="89">
        <f t="shared" si="304"/>
        <v>0</v>
      </c>
      <c r="M1016" s="89">
        <f t="shared" si="304"/>
        <v>0</v>
      </c>
      <c r="N1016" s="89">
        <f t="shared" si="304"/>
        <v>0</v>
      </c>
      <c r="O1016" s="89">
        <f t="shared" si="304"/>
        <v>0</v>
      </c>
      <c r="P1016" s="89">
        <f t="shared" si="304"/>
        <v>0</v>
      </c>
      <c r="Q1016" s="89">
        <f t="shared" si="304"/>
        <v>0</v>
      </c>
      <c r="R1016" s="89">
        <f t="shared" si="304"/>
        <v>0</v>
      </c>
      <c r="S1016" s="89">
        <f t="shared" si="304"/>
        <v>0</v>
      </c>
      <c r="T1016" s="89">
        <f t="shared" si="304"/>
        <v>0</v>
      </c>
      <c r="U1016" s="89">
        <f t="shared" si="304"/>
        <v>0</v>
      </c>
      <c r="V1016" s="89">
        <f t="shared" si="304"/>
        <v>0</v>
      </c>
      <c r="W1016" s="89">
        <f t="shared" si="304"/>
        <v>0</v>
      </c>
      <c r="X1016" s="89">
        <f t="shared" si="304"/>
        <v>0</v>
      </c>
      <c r="Y1016" s="89">
        <f t="shared" si="304"/>
        <v>0</v>
      </c>
      <c r="Z1016" s="89">
        <f t="shared" si="304"/>
        <v>0</v>
      </c>
      <c r="AA1016" s="89">
        <f t="shared" si="304"/>
        <v>0</v>
      </c>
      <c r="AB1016" s="89">
        <f t="shared" si="304"/>
        <v>0</v>
      </c>
      <c r="AC1016" s="89">
        <f t="shared" si="304"/>
        <v>0</v>
      </c>
      <c r="AD1016" s="89">
        <f t="shared" si="304"/>
        <v>0</v>
      </c>
      <c r="AE1016" s="89">
        <f t="shared" si="304"/>
        <v>0</v>
      </c>
      <c r="AF1016" s="89">
        <f t="shared" si="304"/>
        <v>0</v>
      </c>
      <c r="AG1016" s="89">
        <f t="shared" si="304"/>
        <v>0</v>
      </c>
      <c r="AH1016" s="89">
        <f t="shared" si="304"/>
        <v>0</v>
      </c>
      <c r="AI1016" s="89">
        <f t="shared" si="304"/>
        <v>0</v>
      </c>
      <c r="AJ1016" s="89">
        <f t="shared" si="304"/>
        <v>0</v>
      </c>
      <c r="AK1016" s="89">
        <f t="shared" si="304"/>
        <v>0</v>
      </c>
      <c r="AL1016" s="89">
        <f t="shared" si="304"/>
        <v>0</v>
      </c>
      <c r="AM1016" s="89">
        <f t="shared" si="304"/>
        <v>0</v>
      </c>
      <c r="AN1016" s="89">
        <f t="shared" si="304"/>
        <v>0</v>
      </c>
      <c r="AO1016" s="89">
        <f t="shared" si="304"/>
        <v>0</v>
      </c>
      <c r="AP1016" s="89">
        <f t="shared" si="304"/>
        <v>0</v>
      </c>
      <c r="AQ1016" s="89">
        <f t="shared" si="304"/>
        <v>0</v>
      </c>
      <c r="AR1016" s="89">
        <f t="shared" si="304"/>
        <v>0</v>
      </c>
      <c r="AS1016" s="89">
        <f t="shared" si="304"/>
        <v>0</v>
      </c>
      <c r="AT1016" s="89">
        <f t="shared" si="304"/>
        <v>0</v>
      </c>
      <c r="AU1016" s="89">
        <f t="shared" si="304"/>
        <v>0</v>
      </c>
      <c r="AV1016" s="89">
        <f t="shared" si="304"/>
        <v>0</v>
      </c>
      <c r="AW1016" s="89">
        <f t="shared" si="304"/>
        <v>0</v>
      </c>
      <c r="AX1016" s="89">
        <f t="shared" si="304"/>
        <v>0</v>
      </c>
      <c r="AY1016" s="89">
        <f t="shared" si="304"/>
        <v>0</v>
      </c>
      <c r="AZ1016" s="89">
        <f t="shared" si="304"/>
        <v>0</v>
      </c>
      <c r="BA1016" s="89">
        <f t="shared" si="304"/>
        <v>0</v>
      </c>
      <c r="BB1016" s="89">
        <f t="shared" si="304"/>
        <v>0</v>
      </c>
      <c r="BC1016" s="89">
        <f t="shared" si="304"/>
        <v>0</v>
      </c>
      <c r="BD1016" s="89">
        <f t="shared" si="304"/>
        <v>0</v>
      </c>
      <c r="BE1016" s="89">
        <f t="shared" si="304"/>
        <v>0</v>
      </c>
      <c r="BF1016" s="89">
        <f t="shared" si="304"/>
        <v>0</v>
      </c>
      <c r="BG1016" s="89">
        <f t="shared" si="304"/>
        <v>0</v>
      </c>
      <c r="BH1016" s="89">
        <f t="shared" si="304"/>
        <v>0</v>
      </c>
      <c r="BI1016" s="89">
        <f t="shared" si="304"/>
        <v>0</v>
      </c>
      <c r="BJ1016" s="89">
        <f t="shared" si="304"/>
        <v>0</v>
      </c>
      <c r="BK1016" s="89">
        <f t="shared" si="304"/>
        <v>0</v>
      </c>
      <c r="BL1016" s="89">
        <f t="shared" si="304"/>
        <v>0</v>
      </c>
      <c r="BM1016" s="89">
        <f t="shared" si="304"/>
        <v>0</v>
      </c>
      <c r="BN1016" s="89">
        <f t="shared" si="304"/>
        <v>0</v>
      </c>
      <c r="BO1016" s="89">
        <f t="shared" ref="BO1016:CQ1019" si="305">BO412*$B1016</f>
        <v>0</v>
      </c>
      <c r="BP1016" s="89">
        <f t="shared" si="305"/>
        <v>0</v>
      </c>
      <c r="BQ1016" s="89">
        <f t="shared" si="305"/>
        <v>0</v>
      </c>
      <c r="BR1016" s="89">
        <f t="shared" si="305"/>
        <v>0</v>
      </c>
      <c r="BS1016" s="89">
        <f t="shared" si="305"/>
        <v>0</v>
      </c>
      <c r="BT1016" s="89">
        <f t="shared" si="305"/>
        <v>0</v>
      </c>
      <c r="BU1016" s="89">
        <f t="shared" si="305"/>
        <v>0</v>
      </c>
      <c r="BV1016" s="89">
        <f t="shared" si="305"/>
        <v>0</v>
      </c>
      <c r="BW1016" s="89">
        <f t="shared" si="305"/>
        <v>0</v>
      </c>
      <c r="BX1016" s="89">
        <f t="shared" si="305"/>
        <v>0</v>
      </c>
      <c r="BY1016" s="89">
        <f t="shared" si="305"/>
        <v>0</v>
      </c>
      <c r="BZ1016" s="89">
        <f t="shared" si="305"/>
        <v>0</v>
      </c>
      <c r="CA1016" s="89">
        <f t="shared" si="305"/>
        <v>0</v>
      </c>
      <c r="CB1016" s="89">
        <f t="shared" si="305"/>
        <v>0</v>
      </c>
      <c r="CC1016" s="89">
        <f t="shared" si="305"/>
        <v>0</v>
      </c>
      <c r="CD1016" s="89">
        <f t="shared" si="305"/>
        <v>0</v>
      </c>
      <c r="CE1016" s="89">
        <f t="shared" si="305"/>
        <v>0</v>
      </c>
      <c r="CF1016" s="89">
        <f t="shared" si="305"/>
        <v>0</v>
      </c>
      <c r="CG1016" s="89">
        <f t="shared" si="305"/>
        <v>0</v>
      </c>
      <c r="CH1016" s="89">
        <f t="shared" si="305"/>
        <v>0</v>
      </c>
      <c r="CI1016" s="89">
        <f t="shared" si="305"/>
        <v>0</v>
      </c>
      <c r="CJ1016" s="89">
        <f t="shared" si="305"/>
        <v>0</v>
      </c>
      <c r="CK1016" s="89">
        <f t="shared" si="305"/>
        <v>0</v>
      </c>
      <c r="CL1016" s="89">
        <f t="shared" si="305"/>
        <v>0</v>
      </c>
      <c r="CM1016" s="89">
        <f t="shared" si="305"/>
        <v>0</v>
      </c>
      <c r="CN1016" s="89">
        <f t="shared" si="305"/>
        <v>0</v>
      </c>
      <c r="CO1016" s="89">
        <f t="shared" si="305"/>
        <v>0</v>
      </c>
      <c r="CP1016" s="89">
        <f t="shared" si="305"/>
        <v>0</v>
      </c>
      <c r="CQ1016" s="89">
        <f t="shared" si="305"/>
        <v>0</v>
      </c>
    </row>
    <row r="1017" spans="1:95" s="89" customFormat="1" hidden="1" x14ac:dyDescent="0.25">
      <c r="A1017" s="90" t="s">
        <v>467</v>
      </c>
      <c r="B1017" s="91">
        <f>'[1]Base produits'!C409</f>
        <v>0</v>
      </c>
      <c r="C1017" s="89">
        <f t="shared" si="304"/>
        <v>0</v>
      </c>
      <c r="D1017" s="89">
        <f t="shared" si="304"/>
        <v>0</v>
      </c>
      <c r="E1017" s="89">
        <f t="shared" si="304"/>
        <v>0</v>
      </c>
      <c r="F1017" s="89">
        <f t="shared" si="304"/>
        <v>0</v>
      </c>
      <c r="G1017" s="89">
        <f t="shared" si="304"/>
        <v>0</v>
      </c>
      <c r="H1017" s="89">
        <f t="shared" si="304"/>
        <v>0</v>
      </c>
      <c r="I1017" s="89">
        <f t="shared" si="304"/>
        <v>0</v>
      </c>
      <c r="J1017" s="89">
        <f t="shared" si="304"/>
        <v>0</v>
      </c>
      <c r="K1017" s="89">
        <f t="shared" si="304"/>
        <v>0</v>
      </c>
      <c r="L1017" s="89">
        <f t="shared" si="304"/>
        <v>0</v>
      </c>
      <c r="M1017" s="89">
        <f t="shared" si="304"/>
        <v>0</v>
      </c>
      <c r="N1017" s="89">
        <f t="shared" si="304"/>
        <v>0</v>
      </c>
      <c r="O1017" s="89">
        <f t="shared" si="304"/>
        <v>0</v>
      </c>
      <c r="P1017" s="89">
        <f t="shared" si="304"/>
        <v>0</v>
      </c>
      <c r="Q1017" s="89">
        <f t="shared" si="304"/>
        <v>0</v>
      </c>
      <c r="R1017" s="89">
        <f t="shared" si="304"/>
        <v>0</v>
      </c>
      <c r="S1017" s="89">
        <f t="shared" si="304"/>
        <v>0</v>
      </c>
      <c r="T1017" s="89">
        <f t="shared" si="304"/>
        <v>0</v>
      </c>
      <c r="U1017" s="89">
        <f t="shared" si="304"/>
        <v>0</v>
      </c>
      <c r="V1017" s="89">
        <f t="shared" si="304"/>
        <v>0</v>
      </c>
      <c r="W1017" s="89">
        <f t="shared" si="304"/>
        <v>0</v>
      </c>
      <c r="X1017" s="89">
        <f t="shared" si="304"/>
        <v>0</v>
      </c>
      <c r="Y1017" s="89">
        <f t="shared" si="304"/>
        <v>0</v>
      </c>
      <c r="Z1017" s="89">
        <f t="shared" si="304"/>
        <v>0</v>
      </c>
      <c r="AA1017" s="89">
        <f t="shared" si="304"/>
        <v>0</v>
      </c>
      <c r="AB1017" s="89">
        <f t="shared" si="304"/>
        <v>0</v>
      </c>
      <c r="AC1017" s="89">
        <f t="shared" si="304"/>
        <v>0</v>
      </c>
      <c r="AD1017" s="89">
        <f t="shared" si="304"/>
        <v>0</v>
      </c>
      <c r="AE1017" s="89">
        <f t="shared" si="304"/>
        <v>0</v>
      </c>
      <c r="AF1017" s="89">
        <f t="shared" si="304"/>
        <v>0</v>
      </c>
      <c r="AG1017" s="89">
        <f t="shared" si="304"/>
        <v>0</v>
      </c>
      <c r="AH1017" s="89">
        <f t="shared" si="304"/>
        <v>0</v>
      </c>
      <c r="AI1017" s="89">
        <f t="shared" si="304"/>
        <v>0</v>
      </c>
      <c r="AJ1017" s="89">
        <f t="shared" si="304"/>
        <v>0</v>
      </c>
      <c r="AK1017" s="89">
        <f t="shared" si="304"/>
        <v>0</v>
      </c>
      <c r="AL1017" s="89">
        <f t="shared" si="304"/>
        <v>0</v>
      </c>
      <c r="AM1017" s="89">
        <f t="shared" si="304"/>
        <v>0</v>
      </c>
      <c r="AN1017" s="89">
        <f t="shared" si="304"/>
        <v>0</v>
      </c>
      <c r="AO1017" s="89">
        <f t="shared" si="304"/>
        <v>0</v>
      </c>
      <c r="AP1017" s="89">
        <f t="shared" si="304"/>
        <v>0</v>
      </c>
      <c r="AQ1017" s="89">
        <f t="shared" si="304"/>
        <v>0</v>
      </c>
      <c r="AR1017" s="89">
        <f t="shared" si="304"/>
        <v>0</v>
      </c>
      <c r="AS1017" s="89">
        <f t="shared" si="304"/>
        <v>0</v>
      </c>
      <c r="AT1017" s="89">
        <f t="shared" si="304"/>
        <v>0</v>
      </c>
      <c r="AU1017" s="89">
        <f t="shared" si="304"/>
        <v>0</v>
      </c>
      <c r="AV1017" s="89">
        <f t="shared" si="304"/>
        <v>0</v>
      </c>
      <c r="AW1017" s="89">
        <f t="shared" si="304"/>
        <v>0</v>
      </c>
      <c r="AX1017" s="89">
        <f t="shared" si="304"/>
        <v>0</v>
      </c>
      <c r="AY1017" s="89">
        <f t="shared" si="304"/>
        <v>0</v>
      </c>
      <c r="AZ1017" s="89">
        <f t="shared" si="304"/>
        <v>0</v>
      </c>
      <c r="BA1017" s="89">
        <f t="shared" si="304"/>
        <v>0</v>
      </c>
      <c r="BB1017" s="89">
        <f t="shared" si="304"/>
        <v>0</v>
      </c>
      <c r="BC1017" s="89">
        <f t="shared" si="304"/>
        <v>0</v>
      </c>
      <c r="BD1017" s="89">
        <f t="shared" si="304"/>
        <v>0</v>
      </c>
      <c r="BE1017" s="89">
        <f t="shared" si="304"/>
        <v>0</v>
      </c>
      <c r="BF1017" s="89">
        <f t="shared" si="304"/>
        <v>0</v>
      </c>
      <c r="BG1017" s="89">
        <f t="shared" si="304"/>
        <v>0</v>
      </c>
      <c r="BH1017" s="89">
        <f t="shared" si="304"/>
        <v>0</v>
      </c>
      <c r="BI1017" s="89">
        <f t="shared" si="304"/>
        <v>0</v>
      </c>
      <c r="BJ1017" s="89">
        <f t="shared" si="304"/>
        <v>0</v>
      </c>
      <c r="BK1017" s="89">
        <f t="shared" si="304"/>
        <v>0</v>
      </c>
      <c r="BL1017" s="89">
        <f t="shared" si="304"/>
        <v>0</v>
      </c>
      <c r="BM1017" s="89">
        <f t="shared" si="304"/>
        <v>0</v>
      </c>
      <c r="BN1017" s="89">
        <f t="shared" si="304"/>
        <v>0</v>
      </c>
      <c r="BO1017" s="89">
        <f t="shared" si="305"/>
        <v>0</v>
      </c>
      <c r="BP1017" s="89">
        <f t="shared" si="305"/>
        <v>0</v>
      </c>
      <c r="BQ1017" s="89">
        <f t="shared" si="305"/>
        <v>0</v>
      </c>
      <c r="BR1017" s="89">
        <f t="shared" si="305"/>
        <v>0</v>
      </c>
      <c r="BS1017" s="89">
        <f t="shared" si="305"/>
        <v>0</v>
      </c>
      <c r="BT1017" s="89">
        <f t="shared" si="305"/>
        <v>0</v>
      </c>
      <c r="BU1017" s="89">
        <f t="shared" si="305"/>
        <v>0</v>
      </c>
      <c r="BV1017" s="89">
        <f t="shared" si="305"/>
        <v>0</v>
      </c>
      <c r="BW1017" s="89">
        <f t="shared" si="305"/>
        <v>0</v>
      </c>
      <c r="BX1017" s="89">
        <f t="shared" si="305"/>
        <v>0</v>
      </c>
      <c r="BY1017" s="89">
        <f t="shared" si="305"/>
        <v>0</v>
      </c>
      <c r="BZ1017" s="89">
        <f t="shared" si="305"/>
        <v>0</v>
      </c>
      <c r="CA1017" s="89">
        <f t="shared" si="305"/>
        <v>0</v>
      </c>
      <c r="CB1017" s="89">
        <f t="shared" si="305"/>
        <v>0</v>
      </c>
      <c r="CC1017" s="89">
        <f t="shared" si="305"/>
        <v>0</v>
      </c>
      <c r="CD1017" s="89">
        <f t="shared" si="305"/>
        <v>0</v>
      </c>
      <c r="CE1017" s="89">
        <f t="shared" si="305"/>
        <v>0</v>
      </c>
      <c r="CF1017" s="89">
        <f t="shared" si="305"/>
        <v>0</v>
      </c>
      <c r="CG1017" s="89">
        <f t="shared" si="305"/>
        <v>0</v>
      </c>
      <c r="CH1017" s="89">
        <f t="shared" si="305"/>
        <v>0</v>
      </c>
      <c r="CI1017" s="89">
        <f t="shared" si="305"/>
        <v>0</v>
      </c>
      <c r="CJ1017" s="89">
        <f t="shared" si="305"/>
        <v>0</v>
      </c>
      <c r="CK1017" s="89">
        <f t="shared" si="305"/>
        <v>0</v>
      </c>
      <c r="CL1017" s="89">
        <f t="shared" si="305"/>
        <v>0</v>
      </c>
      <c r="CM1017" s="89">
        <f t="shared" si="305"/>
        <v>0</v>
      </c>
      <c r="CN1017" s="89">
        <f t="shared" si="305"/>
        <v>0</v>
      </c>
      <c r="CO1017" s="89">
        <f t="shared" si="305"/>
        <v>0</v>
      </c>
      <c r="CP1017" s="89">
        <f t="shared" si="305"/>
        <v>0</v>
      </c>
      <c r="CQ1017" s="89">
        <f t="shared" si="305"/>
        <v>0</v>
      </c>
    </row>
    <row r="1018" spans="1:95" s="89" customFormat="1" hidden="1" x14ac:dyDescent="0.25">
      <c r="A1018" s="90" t="s">
        <v>468</v>
      </c>
      <c r="B1018" s="91">
        <f>'[1]Base produits'!C410</f>
        <v>0</v>
      </c>
      <c r="C1018" s="89">
        <f t="shared" si="304"/>
        <v>0</v>
      </c>
      <c r="D1018" s="89">
        <f t="shared" si="304"/>
        <v>0</v>
      </c>
      <c r="E1018" s="89">
        <f t="shared" si="304"/>
        <v>0</v>
      </c>
      <c r="F1018" s="89">
        <f t="shared" si="304"/>
        <v>0</v>
      </c>
      <c r="G1018" s="89">
        <f t="shared" si="304"/>
        <v>0</v>
      </c>
      <c r="H1018" s="89">
        <f t="shared" si="304"/>
        <v>0</v>
      </c>
      <c r="I1018" s="89">
        <f t="shared" si="304"/>
        <v>0</v>
      </c>
      <c r="J1018" s="89">
        <f t="shared" si="304"/>
        <v>0</v>
      </c>
      <c r="K1018" s="89">
        <f t="shared" si="304"/>
        <v>0</v>
      </c>
      <c r="L1018" s="89">
        <f t="shared" si="304"/>
        <v>0</v>
      </c>
      <c r="M1018" s="89">
        <f t="shared" si="304"/>
        <v>0</v>
      </c>
      <c r="N1018" s="89">
        <f t="shared" si="304"/>
        <v>0</v>
      </c>
      <c r="O1018" s="89">
        <f t="shared" si="304"/>
        <v>0</v>
      </c>
      <c r="P1018" s="89">
        <f t="shared" si="304"/>
        <v>0</v>
      </c>
      <c r="Q1018" s="89">
        <f t="shared" si="304"/>
        <v>0</v>
      </c>
      <c r="R1018" s="89">
        <f t="shared" si="304"/>
        <v>0</v>
      </c>
      <c r="S1018" s="89">
        <f t="shared" si="304"/>
        <v>0</v>
      </c>
      <c r="T1018" s="89">
        <f t="shared" si="304"/>
        <v>0</v>
      </c>
      <c r="U1018" s="89">
        <f t="shared" si="304"/>
        <v>0</v>
      </c>
      <c r="V1018" s="89">
        <f t="shared" si="304"/>
        <v>0</v>
      </c>
      <c r="W1018" s="89">
        <f t="shared" si="304"/>
        <v>0</v>
      </c>
      <c r="X1018" s="89">
        <f t="shared" si="304"/>
        <v>0</v>
      </c>
      <c r="Y1018" s="89">
        <f t="shared" si="304"/>
        <v>0</v>
      </c>
      <c r="Z1018" s="89">
        <f t="shared" si="304"/>
        <v>0</v>
      </c>
      <c r="AA1018" s="89">
        <f t="shared" si="304"/>
        <v>0</v>
      </c>
      <c r="AB1018" s="89">
        <f t="shared" si="304"/>
        <v>0</v>
      </c>
      <c r="AC1018" s="89">
        <f t="shared" si="304"/>
        <v>0</v>
      </c>
      <c r="AD1018" s="89">
        <f t="shared" si="304"/>
        <v>0</v>
      </c>
      <c r="AE1018" s="89">
        <f t="shared" si="304"/>
        <v>0</v>
      </c>
      <c r="AF1018" s="89">
        <f t="shared" si="304"/>
        <v>0</v>
      </c>
      <c r="AG1018" s="89">
        <f t="shared" si="304"/>
        <v>0</v>
      </c>
      <c r="AH1018" s="89">
        <f t="shared" si="304"/>
        <v>0</v>
      </c>
      <c r="AI1018" s="89">
        <f t="shared" si="304"/>
        <v>0</v>
      </c>
      <c r="AJ1018" s="89">
        <f t="shared" si="304"/>
        <v>0</v>
      </c>
      <c r="AK1018" s="89">
        <f t="shared" si="304"/>
        <v>0</v>
      </c>
      <c r="AL1018" s="89">
        <f t="shared" si="304"/>
        <v>0</v>
      </c>
      <c r="AM1018" s="89">
        <f t="shared" si="304"/>
        <v>0</v>
      </c>
      <c r="AN1018" s="89">
        <f t="shared" si="304"/>
        <v>0</v>
      </c>
      <c r="AO1018" s="89">
        <f t="shared" si="304"/>
        <v>0</v>
      </c>
      <c r="AP1018" s="89">
        <f t="shared" si="304"/>
        <v>0</v>
      </c>
      <c r="AQ1018" s="89">
        <f t="shared" si="304"/>
        <v>0</v>
      </c>
      <c r="AR1018" s="89">
        <f t="shared" si="304"/>
        <v>0</v>
      </c>
      <c r="AS1018" s="89">
        <f t="shared" si="304"/>
        <v>0</v>
      </c>
      <c r="AT1018" s="89">
        <f t="shared" si="304"/>
        <v>0</v>
      </c>
      <c r="AU1018" s="89">
        <f t="shared" si="304"/>
        <v>0</v>
      </c>
      <c r="AV1018" s="89">
        <f t="shared" si="304"/>
        <v>0</v>
      </c>
      <c r="AW1018" s="89">
        <f t="shared" si="304"/>
        <v>0</v>
      </c>
      <c r="AX1018" s="89">
        <f t="shared" si="304"/>
        <v>0</v>
      </c>
      <c r="AY1018" s="89">
        <f t="shared" si="304"/>
        <v>0</v>
      </c>
      <c r="AZ1018" s="89">
        <f t="shared" si="304"/>
        <v>0</v>
      </c>
      <c r="BA1018" s="89">
        <f t="shared" si="304"/>
        <v>0</v>
      </c>
      <c r="BB1018" s="89">
        <f t="shared" si="304"/>
        <v>0</v>
      </c>
      <c r="BC1018" s="89">
        <f t="shared" si="304"/>
        <v>0</v>
      </c>
      <c r="BD1018" s="89">
        <f t="shared" si="304"/>
        <v>0</v>
      </c>
      <c r="BE1018" s="89">
        <f t="shared" si="304"/>
        <v>0</v>
      </c>
      <c r="BF1018" s="89">
        <f t="shared" si="304"/>
        <v>0</v>
      </c>
      <c r="BG1018" s="89">
        <f t="shared" si="304"/>
        <v>0</v>
      </c>
      <c r="BH1018" s="89">
        <f t="shared" si="304"/>
        <v>0</v>
      </c>
      <c r="BI1018" s="89">
        <f t="shared" si="304"/>
        <v>0</v>
      </c>
      <c r="BJ1018" s="89">
        <f t="shared" si="304"/>
        <v>0</v>
      </c>
      <c r="BK1018" s="89">
        <f t="shared" si="304"/>
        <v>0</v>
      </c>
      <c r="BL1018" s="89">
        <f t="shared" si="304"/>
        <v>0</v>
      </c>
      <c r="BM1018" s="89">
        <f t="shared" si="304"/>
        <v>0</v>
      </c>
      <c r="BN1018" s="89">
        <f t="shared" si="304"/>
        <v>0</v>
      </c>
      <c r="BO1018" s="89">
        <f t="shared" si="305"/>
        <v>0</v>
      </c>
      <c r="BP1018" s="89">
        <f t="shared" si="305"/>
        <v>0</v>
      </c>
      <c r="BQ1018" s="89">
        <f t="shared" si="305"/>
        <v>0</v>
      </c>
      <c r="BR1018" s="89">
        <f t="shared" si="305"/>
        <v>0</v>
      </c>
      <c r="BS1018" s="89">
        <f t="shared" si="305"/>
        <v>0</v>
      </c>
      <c r="BT1018" s="89">
        <f t="shared" si="305"/>
        <v>0</v>
      </c>
      <c r="BU1018" s="89">
        <f t="shared" si="305"/>
        <v>0</v>
      </c>
      <c r="BV1018" s="89">
        <f t="shared" si="305"/>
        <v>0</v>
      </c>
      <c r="BW1018" s="89">
        <f t="shared" si="305"/>
        <v>0</v>
      </c>
      <c r="BX1018" s="89">
        <f t="shared" si="305"/>
        <v>0</v>
      </c>
      <c r="BY1018" s="89">
        <f t="shared" si="305"/>
        <v>0</v>
      </c>
      <c r="BZ1018" s="89">
        <f t="shared" si="305"/>
        <v>0</v>
      </c>
      <c r="CA1018" s="89">
        <f t="shared" si="305"/>
        <v>0</v>
      </c>
      <c r="CB1018" s="89">
        <f t="shared" si="305"/>
        <v>0</v>
      </c>
      <c r="CC1018" s="89">
        <f t="shared" si="305"/>
        <v>0</v>
      </c>
      <c r="CD1018" s="89">
        <f t="shared" si="305"/>
        <v>0</v>
      </c>
      <c r="CE1018" s="89">
        <f t="shared" si="305"/>
        <v>0</v>
      </c>
      <c r="CF1018" s="89">
        <f t="shared" si="305"/>
        <v>0</v>
      </c>
      <c r="CG1018" s="89">
        <f t="shared" si="305"/>
        <v>0</v>
      </c>
      <c r="CH1018" s="89">
        <f t="shared" si="305"/>
        <v>0</v>
      </c>
      <c r="CI1018" s="89">
        <f t="shared" si="305"/>
        <v>0</v>
      </c>
      <c r="CJ1018" s="89">
        <f t="shared" si="305"/>
        <v>0</v>
      </c>
      <c r="CK1018" s="89">
        <f t="shared" si="305"/>
        <v>0</v>
      </c>
      <c r="CL1018" s="89">
        <f t="shared" si="305"/>
        <v>0</v>
      </c>
      <c r="CM1018" s="89">
        <f t="shared" si="305"/>
        <v>0</v>
      </c>
      <c r="CN1018" s="89">
        <f t="shared" si="305"/>
        <v>0</v>
      </c>
      <c r="CO1018" s="89">
        <f t="shared" si="305"/>
        <v>0</v>
      </c>
      <c r="CP1018" s="89">
        <f t="shared" si="305"/>
        <v>0</v>
      </c>
      <c r="CQ1018" s="89">
        <f t="shared" si="305"/>
        <v>0</v>
      </c>
    </row>
    <row r="1019" spans="1:95" s="89" customFormat="1" hidden="1" x14ac:dyDescent="0.25">
      <c r="A1019" s="90" t="s">
        <v>469</v>
      </c>
      <c r="B1019" s="91">
        <f>'[1]Base produits'!C411</f>
        <v>0</v>
      </c>
      <c r="C1019" s="89">
        <f t="shared" si="304"/>
        <v>0</v>
      </c>
      <c r="D1019" s="89">
        <f t="shared" si="304"/>
        <v>0</v>
      </c>
      <c r="E1019" s="89">
        <f t="shared" si="304"/>
        <v>0</v>
      </c>
      <c r="F1019" s="89">
        <f t="shared" si="304"/>
        <v>0</v>
      </c>
      <c r="G1019" s="89">
        <f t="shared" si="304"/>
        <v>0</v>
      </c>
      <c r="H1019" s="89">
        <f t="shared" si="304"/>
        <v>0</v>
      </c>
      <c r="I1019" s="89">
        <f t="shared" si="304"/>
        <v>0</v>
      </c>
      <c r="J1019" s="89">
        <f t="shared" si="304"/>
        <v>0</v>
      </c>
      <c r="K1019" s="89">
        <f t="shared" si="304"/>
        <v>0</v>
      </c>
      <c r="L1019" s="89">
        <f t="shared" si="304"/>
        <v>0</v>
      </c>
      <c r="M1019" s="89">
        <f t="shared" si="304"/>
        <v>0</v>
      </c>
      <c r="N1019" s="89">
        <f t="shared" si="304"/>
        <v>0</v>
      </c>
      <c r="O1019" s="89">
        <f t="shared" si="304"/>
        <v>0</v>
      </c>
      <c r="P1019" s="89">
        <f t="shared" si="304"/>
        <v>0</v>
      </c>
      <c r="Q1019" s="89">
        <f t="shared" si="304"/>
        <v>0</v>
      </c>
      <c r="R1019" s="89">
        <f t="shared" si="304"/>
        <v>0</v>
      </c>
      <c r="S1019" s="89">
        <f t="shared" si="304"/>
        <v>0</v>
      </c>
      <c r="T1019" s="89">
        <f t="shared" si="304"/>
        <v>0</v>
      </c>
      <c r="U1019" s="89">
        <f t="shared" si="304"/>
        <v>0</v>
      </c>
      <c r="V1019" s="89">
        <f t="shared" si="304"/>
        <v>0</v>
      </c>
      <c r="W1019" s="89">
        <f t="shared" si="304"/>
        <v>0</v>
      </c>
      <c r="X1019" s="89">
        <f t="shared" si="304"/>
        <v>0</v>
      </c>
      <c r="Y1019" s="89">
        <f t="shared" si="304"/>
        <v>0</v>
      </c>
      <c r="Z1019" s="89">
        <f t="shared" si="304"/>
        <v>0</v>
      </c>
      <c r="AA1019" s="89">
        <f t="shared" si="304"/>
        <v>0</v>
      </c>
      <c r="AB1019" s="89">
        <f t="shared" si="304"/>
        <v>0</v>
      </c>
      <c r="AC1019" s="89">
        <f t="shared" si="304"/>
        <v>0</v>
      </c>
      <c r="AD1019" s="89">
        <f t="shared" si="304"/>
        <v>0</v>
      </c>
      <c r="AE1019" s="89">
        <f t="shared" si="304"/>
        <v>0</v>
      </c>
      <c r="AF1019" s="89">
        <f t="shared" si="304"/>
        <v>0</v>
      </c>
      <c r="AG1019" s="89">
        <f t="shared" si="304"/>
        <v>0</v>
      </c>
      <c r="AH1019" s="89">
        <f t="shared" si="304"/>
        <v>0</v>
      </c>
      <c r="AI1019" s="89">
        <f t="shared" si="304"/>
        <v>0</v>
      </c>
      <c r="AJ1019" s="89">
        <f t="shared" si="304"/>
        <v>0</v>
      </c>
      <c r="AK1019" s="89">
        <f t="shared" si="304"/>
        <v>0</v>
      </c>
      <c r="AL1019" s="89">
        <f t="shared" si="304"/>
        <v>0</v>
      </c>
      <c r="AM1019" s="89">
        <f t="shared" si="304"/>
        <v>0</v>
      </c>
      <c r="AN1019" s="89">
        <f t="shared" si="304"/>
        <v>0</v>
      </c>
      <c r="AO1019" s="89">
        <f t="shared" si="304"/>
        <v>0</v>
      </c>
      <c r="AP1019" s="89">
        <f t="shared" si="304"/>
        <v>0</v>
      </c>
      <c r="AQ1019" s="89">
        <f t="shared" si="304"/>
        <v>0</v>
      </c>
      <c r="AR1019" s="89">
        <f t="shared" si="304"/>
        <v>0</v>
      </c>
      <c r="AS1019" s="89">
        <f t="shared" si="304"/>
        <v>0</v>
      </c>
      <c r="AT1019" s="89">
        <f t="shared" si="304"/>
        <v>0</v>
      </c>
      <c r="AU1019" s="89">
        <f t="shared" si="304"/>
        <v>0</v>
      </c>
      <c r="AV1019" s="89">
        <f t="shared" si="304"/>
        <v>0</v>
      </c>
      <c r="AW1019" s="89">
        <f t="shared" si="304"/>
        <v>0</v>
      </c>
      <c r="AX1019" s="89">
        <f t="shared" si="304"/>
        <v>0</v>
      </c>
      <c r="AY1019" s="89">
        <f t="shared" si="304"/>
        <v>0</v>
      </c>
      <c r="AZ1019" s="89">
        <f t="shared" si="304"/>
        <v>0</v>
      </c>
      <c r="BA1019" s="89">
        <f t="shared" si="304"/>
        <v>0</v>
      </c>
      <c r="BB1019" s="89">
        <f t="shared" si="304"/>
        <v>0</v>
      </c>
      <c r="BC1019" s="89">
        <f t="shared" si="304"/>
        <v>0</v>
      </c>
      <c r="BD1019" s="89">
        <f t="shared" si="304"/>
        <v>0</v>
      </c>
      <c r="BE1019" s="89">
        <f t="shared" si="304"/>
        <v>0</v>
      </c>
      <c r="BF1019" s="89">
        <f t="shared" si="304"/>
        <v>0</v>
      </c>
      <c r="BG1019" s="89">
        <f t="shared" si="304"/>
        <v>0</v>
      </c>
      <c r="BH1019" s="89">
        <f t="shared" si="304"/>
        <v>0</v>
      </c>
      <c r="BI1019" s="89">
        <f t="shared" si="304"/>
        <v>0</v>
      </c>
      <c r="BJ1019" s="89">
        <f t="shared" si="304"/>
        <v>0</v>
      </c>
      <c r="BK1019" s="89">
        <f t="shared" si="304"/>
        <v>0</v>
      </c>
      <c r="BL1019" s="89">
        <f t="shared" si="304"/>
        <v>0</v>
      </c>
      <c r="BM1019" s="89">
        <f t="shared" si="304"/>
        <v>0</v>
      </c>
      <c r="BN1019" s="89">
        <f t="shared" ref="BN1019" si="306">BN415*$B1019</f>
        <v>0</v>
      </c>
      <c r="BO1019" s="89">
        <f t="shared" si="305"/>
        <v>0</v>
      </c>
      <c r="BP1019" s="89">
        <f t="shared" si="305"/>
        <v>0</v>
      </c>
      <c r="BQ1019" s="89">
        <f t="shared" si="305"/>
        <v>0</v>
      </c>
      <c r="BR1019" s="89">
        <f t="shared" si="305"/>
        <v>0</v>
      </c>
      <c r="BS1019" s="89">
        <f t="shared" si="305"/>
        <v>0</v>
      </c>
      <c r="BT1019" s="89">
        <f t="shared" si="305"/>
        <v>0</v>
      </c>
      <c r="BU1019" s="89">
        <f t="shared" si="305"/>
        <v>0</v>
      </c>
      <c r="BV1019" s="89">
        <f t="shared" si="305"/>
        <v>0</v>
      </c>
      <c r="BW1019" s="89">
        <f t="shared" si="305"/>
        <v>0</v>
      </c>
      <c r="BX1019" s="89">
        <f t="shared" si="305"/>
        <v>0</v>
      </c>
      <c r="BY1019" s="89">
        <f t="shared" si="305"/>
        <v>0</v>
      </c>
      <c r="BZ1019" s="89">
        <f t="shared" si="305"/>
        <v>0</v>
      </c>
      <c r="CA1019" s="89">
        <f t="shared" si="305"/>
        <v>0</v>
      </c>
      <c r="CB1019" s="89">
        <f t="shared" si="305"/>
        <v>0</v>
      </c>
      <c r="CC1019" s="89">
        <f t="shared" si="305"/>
        <v>0</v>
      </c>
      <c r="CD1019" s="89">
        <f t="shared" si="305"/>
        <v>0</v>
      </c>
      <c r="CE1019" s="89">
        <f t="shared" si="305"/>
        <v>0</v>
      </c>
      <c r="CF1019" s="89">
        <f t="shared" si="305"/>
        <v>0</v>
      </c>
      <c r="CG1019" s="89">
        <f t="shared" si="305"/>
        <v>0</v>
      </c>
      <c r="CH1019" s="89">
        <f t="shared" si="305"/>
        <v>0</v>
      </c>
      <c r="CI1019" s="89">
        <f t="shared" si="305"/>
        <v>0</v>
      </c>
      <c r="CJ1019" s="89">
        <f t="shared" si="305"/>
        <v>0</v>
      </c>
      <c r="CK1019" s="89">
        <f t="shared" si="305"/>
        <v>0</v>
      </c>
      <c r="CL1019" s="89">
        <f t="shared" si="305"/>
        <v>0</v>
      </c>
      <c r="CM1019" s="89">
        <f t="shared" si="305"/>
        <v>0</v>
      </c>
      <c r="CN1019" s="89">
        <f t="shared" si="305"/>
        <v>0</v>
      </c>
      <c r="CO1019" s="89">
        <f t="shared" si="305"/>
        <v>0</v>
      </c>
      <c r="CP1019" s="89">
        <f t="shared" si="305"/>
        <v>0</v>
      </c>
      <c r="CQ1019" s="89">
        <f t="shared" si="305"/>
        <v>0</v>
      </c>
    </row>
    <row r="1020" spans="1:95" s="89" customFormat="1" hidden="1" x14ac:dyDescent="0.25">
      <c r="A1020" s="90" t="s">
        <v>470</v>
      </c>
      <c r="B1020" s="91">
        <f>'[1]Base produits'!C412</f>
        <v>0</v>
      </c>
      <c r="C1020" s="89">
        <f t="shared" ref="C1020:BN1023" si="307">C416*$B1020</f>
        <v>0</v>
      </c>
      <c r="D1020" s="89">
        <f t="shared" si="307"/>
        <v>0</v>
      </c>
      <c r="E1020" s="89">
        <f t="shared" si="307"/>
        <v>0</v>
      </c>
      <c r="F1020" s="89">
        <f t="shared" si="307"/>
        <v>0</v>
      </c>
      <c r="G1020" s="89">
        <f t="shared" si="307"/>
        <v>0</v>
      </c>
      <c r="H1020" s="89">
        <f t="shared" si="307"/>
        <v>0</v>
      </c>
      <c r="I1020" s="89">
        <f t="shared" si="307"/>
        <v>0</v>
      </c>
      <c r="J1020" s="89">
        <f t="shared" si="307"/>
        <v>0</v>
      </c>
      <c r="K1020" s="89">
        <f t="shared" si="307"/>
        <v>0</v>
      </c>
      <c r="L1020" s="89">
        <f t="shared" si="307"/>
        <v>0</v>
      </c>
      <c r="M1020" s="89">
        <f t="shared" si="307"/>
        <v>0</v>
      </c>
      <c r="N1020" s="89">
        <f t="shared" si="307"/>
        <v>0</v>
      </c>
      <c r="O1020" s="89">
        <f t="shared" si="307"/>
        <v>0</v>
      </c>
      <c r="P1020" s="89">
        <f t="shared" si="307"/>
        <v>0</v>
      </c>
      <c r="Q1020" s="89">
        <f t="shared" si="307"/>
        <v>0</v>
      </c>
      <c r="R1020" s="89">
        <f t="shared" si="307"/>
        <v>0</v>
      </c>
      <c r="S1020" s="89">
        <f t="shared" si="307"/>
        <v>0</v>
      </c>
      <c r="T1020" s="89">
        <f t="shared" si="307"/>
        <v>0</v>
      </c>
      <c r="U1020" s="89">
        <f t="shared" si="307"/>
        <v>0</v>
      </c>
      <c r="V1020" s="89">
        <f t="shared" si="307"/>
        <v>0</v>
      </c>
      <c r="W1020" s="89">
        <f t="shared" si="307"/>
        <v>0</v>
      </c>
      <c r="X1020" s="89">
        <f t="shared" si="307"/>
        <v>0</v>
      </c>
      <c r="Y1020" s="89">
        <f t="shared" si="307"/>
        <v>0</v>
      </c>
      <c r="Z1020" s="89">
        <f t="shared" si="307"/>
        <v>0</v>
      </c>
      <c r="AA1020" s="89">
        <f t="shared" si="307"/>
        <v>0</v>
      </c>
      <c r="AB1020" s="89">
        <f t="shared" si="307"/>
        <v>0</v>
      </c>
      <c r="AC1020" s="89">
        <f t="shared" si="307"/>
        <v>0</v>
      </c>
      <c r="AD1020" s="89">
        <f t="shared" si="307"/>
        <v>0</v>
      </c>
      <c r="AE1020" s="89">
        <f t="shared" si="307"/>
        <v>0</v>
      </c>
      <c r="AF1020" s="89">
        <f t="shared" si="307"/>
        <v>0</v>
      </c>
      <c r="AG1020" s="89">
        <f t="shared" si="307"/>
        <v>0</v>
      </c>
      <c r="AH1020" s="89">
        <f t="shared" si="307"/>
        <v>0</v>
      </c>
      <c r="AI1020" s="89">
        <f t="shared" si="307"/>
        <v>0</v>
      </c>
      <c r="AJ1020" s="89">
        <f t="shared" si="307"/>
        <v>0</v>
      </c>
      <c r="AK1020" s="89">
        <f t="shared" si="307"/>
        <v>0</v>
      </c>
      <c r="AL1020" s="89">
        <f t="shared" si="307"/>
        <v>0</v>
      </c>
      <c r="AM1020" s="89">
        <f t="shared" si="307"/>
        <v>0</v>
      </c>
      <c r="AN1020" s="89">
        <f t="shared" si="307"/>
        <v>0</v>
      </c>
      <c r="AO1020" s="89">
        <f t="shared" si="307"/>
        <v>0</v>
      </c>
      <c r="AP1020" s="89">
        <f t="shared" si="307"/>
        <v>0</v>
      </c>
      <c r="AQ1020" s="89">
        <f t="shared" si="307"/>
        <v>0</v>
      </c>
      <c r="AR1020" s="89">
        <f t="shared" si="307"/>
        <v>0</v>
      </c>
      <c r="AS1020" s="89">
        <f t="shared" si="307"/>
        <v>0</v>
      </c>
      <c r="AT1020" s="89">
        <f t="shared" si="307"/>
        <v>0</v>
      </c>
      <c r="AU1020" s="89">
        <f t="shared" si="307"/>
        <v>0</v>
      </c>
      <c r="AV1020" s="89">
        <f t="shared" si="307"/>
        <v>0</v>
      </c>
      <c r="AW1020" s="89">
        <f t="shared" si="307"/>
        <v>0</v>
      </c>
      <c r="AX1020" s="89">
        <f t="shared" si="307"/>
        <v>0</v>
      </c>
      <c r="AY1020" s="89">
        <f t="shared" si="307"/>
        <v>0</v>
      </c>
      <c r="AZ1020" s="89">
        <f t="shared" si="307"/>
        <v>0</v>
      </c>
      <c r="BA1020" s="89">
        <f t="shared" si="307"/>
        <v>0</v>
      </c>
      <c r="BB1020" s="89">
        <f t="shared" si="307"/>
        <v>0</v>
      </c>
      <c r="BC1020" s="89">
        <f t="shared" si="307"/>
        <v>0</v>
      </c>
      <c r="BD1020" s="89">
        <f t="shared" si="307"/>
        <v>0</v>
      </c>
      <c r="BE1020" s="89">
        <f t="shared" si="307"/>
        <v>0</v>
      </c>
      <c r="BF1020" s="89">
        <f t="shared" si="307"/>
        <v>0</v>
      </c>
      <c r="BG1020" s="89">
        <f t="shared" si="307"/>
        <v>0</v>
      </c>
      <c r="BH1020" s="89">
        <f t="shared" si="307"/>
        <v>0</v>
      </c>
      <c r="BI1020" s="89">
        <f t="shared" si="307"/>
        <v>0</v>
      </c>
      <c r="BJ1020" s="89">
        <f t="shared" si="307"/>
        <v>0</v>
      </c>
      <c r="BK1020" s="89">
        <f t="shared" si="307"/>
        <v>0</v>
      </c>
      <c r="BL1020" s="89">
        <f t="shared" si="307"/>
        <v>0</v>
      </c>
      <c r="BM1020" s="89">
        <f t="shared" si="307"/>
        <v>0</v>
      </c>
      <c r="BN1020" s="89">
        <f t="shared" si="307"/>
        <v>0</v>
      </c>
      <c r="BO1020" s="89">
        <f t="shared" ref="BO1020:CQ1023" si="308">BO416*$B1020</f>
        <v>0</v>
      </c>
      <c r="BP1020" s="89">
        <f t="shared" si="308"/>
        <v>0</v>
      </c>
      <c r="BQ1020" s="89">
        <f t="shared" si="308"/>
        <v>0</v>
      </c>
      <c r="BR1020" s="89">
        <f t="shared" si="308"/>
        <v>0</v>
      </c>
      <c r="BS1020" s="89">
        <f t="shared" si="308"/>
        <v>0</v>
      </c>
      <c r="BT1020" s="89">
        <f t="shared" si="308"/>
        <v>0</v>
      </c>
      <c r="BU1020" s="89">
        <f t="shared" si="308"/>
        <v>0</v>
      </c>
      <c r="BV1020" s="89">
        <f t="shared" si="308"/>
        <v>0</v>
      </c>
      <c r="BW1020" s="89">
        <f t="shared" si="308"/>
        <v>0</v>
      </c>
      <c r="BX1020" s="89">
        <f t="shared" si="308"/>
        <v>0</v>
      </c>
      <c r="BY1020" s="89">
        <f t="shared" si="308"/>
        <v>0</v>
      </c>
      <c r="BZ1020" s="89">
        <f t="shared" si="308"/>
        <v>0</v>
      </c>
      <c r="CA1020" s="89">
        <f t="shared" si="308"/>
        <v>0</v>
      </c>
      <c r="CB1020" s="89">
        <f t="shared" si="308"/>
        <v>0</v>
      </c>
      <c r="CC1020" s="89">
        <f t="shared" si="308"/>
        <v>0</v>
      </c>
      <c r="CD1020" s="89">
        <f t="shared" si="308"/>
        <v>0</v>
      </c>
      <c r="CE1020" s="89">
        <f t="shared" si="308"/>
        <v>0</v>
      </c>
      <c r="CF1020" s="89">
        <f t="shared" si="308"/>
        <v>0</v>
      </c>
      <c r="CG1020" s="89">
        <f t="shared" si="308"/>
        <v>0</v>
      </c>
      <c r="CH1020" s="89">
        <f t="shared" si="308"/>
        <v>0</v>
      </c>
      <c r="CI1020" s="89">
        <f t="shared" si="308"/>
        <v>0</v>
      </c>
      <c r="CJ1020" s="89">
        <f t="shared" si="308"/>
        <v>0</v>
      </c>
      <c r="CK1020" s="89">
        <f t="shared" si="308"/>
        <v>0</v>
      </c>
      <c r="CL1020" s="89">
        <f t="shared" si="308"/>
        <v>0</v>
      </c>
      <c r="CM1020" s="89">
        <f t="shared" si="308"/>
        <v>0</v>
      </c>
      <c r="CN1020" s="89">
        <f t="shared" si="308"/>
        <v>0</v>
      </c>
      <c r="CO1020" s="89">
        <f t="shared" si="308"/>
        <v>0</v>
      </c>
      <c r="CP1020" s="89">
        <f t="shared" si="308"/>
        <v>0</v>
      </c>
      <c r="CQ1020" s="89">
        <f t="shared" si="308"/>
        <v>0</v>
      </c>
    </row>
    <row r="1021" spans="1:95" s="89" customFormat="1" hidden="1" x14ac:dyDescent="0.25">
      <c r="A1021" s="90" t="s">
        <v>471</v>
      </c>
      <c r="B1021" s="91">
        <f>'[1]Base produits'!C413</f>
        <v>0</v>
      </c>
      <c r="C1021" s="89">
        <f t="shared" si="307"/>
        <v>0</v>
      </c>
      <c r="D1021" s="89">
        <f t="shared" si="307"/>
        <v>0</v>
      </c>
      <c r="E1021" s="89">
        <f t="shared" si="307"/>
        <v>0</v>
      </c>
      <c r="F1021" s="89">
        <f t="shared" si="307"/>
        <v>0</v>
      </c>
      <c r="G1021" s="89">
        <f t="shared" si="307"/>
        <v>0</v>
      </c>
      <c r="H1021" s="89">
        <f t="shared" si="307"/>
        <v>0</v>
      </c>
      <c r="I1021" s="89">
        <f t="shared" si="307"/>
        <v>0</v>
      </c>
      <c r="J1021" s="89">
        <f t="shared" si="307"/>
        <v>0</v>
      </c>
      <c r="K1021" s="89">
        <f t="shared" si="307"/>
        <v>0</v>
      </c>
      <c r="L1021" s="89">
        <f t="shared" si="307"/>
        <v>0</v>
      </c>
      <c r="M1021" s="89">
        <f t="shared" si="307"/>
        <v>0</v>
      </c>
      <c r="N1021" s="89">
        <f t="shared" si="307"/>
        <v>0</v>
      </c>
      <c r="O1021" s="89">
        <f t="shared" si="307"/>
        <v>0</v>
      </c>
      <c r="P1021" s="89">
        <f t="shared" si="307"/>
        <v>0</v>
      </c>
      <c r="Q1021" s="89">
        <f t="shared" si="307"/>
        <v>0</v>
      </c>
      <c r="R1021" s="89">
        <f t="shared" si="307"/>
        <v>0</v>
      </c>
      <c r="S1021" s="89">
        <f t="shared" si="307"/>
        <v>0</v>
      </c>
      <c r="T1021" s="89">
        <f t="shared" si="307"/>
        <v>0</v>
      </c>
      <c r="U1021" s="89">
        <f t="shared" si="307"/>
        <v>0</v>
      </c>
      <c r="V1021" s="89">
        <f t="shared" si="307"/>
        <v>0</v>
      </c>
      <c r="W1021" s="89">
        <f t="shared" si="307"/>
        <v>0</v>
      </c>
      <c r="X1021" s="89">
        <f t="shared" si="307"/>
        <v>0</v>
      </c>
      <c r="Y1021" s="89">
        <f t="shared" si="307"/>
        <v>0</v>
      </c>
      <c r="Z1021" s="89">
        <f t="shared" si="307"/>
        <v>0</v>
      </c>
      <c r="AA1021" s="89">
        <f t="shared" si="307"/>
        <v>0</v>
      </c>
      <c r="AB1021" s="89">
        <f t="shared" si="307"/>
        <v>0</v>
      </c>
      <c r="AC1021" s="89">
        <f t="shared" si="307"/>
        <v>0</v>
      </c>
      <c r="AD1021" s="89">
        <f t="shared" si="307"/>
        <v>0</v>
      </c>
      <c r="AE1021" s="89">
        <f t="shared" si="307"/>
        <v>0</v>
      </c>
      <c r="AF1021" s="89">
        <f t="shared" si="307"/>
        <v>0</v>
      </c>
      <c r="AG1021" s="89">
        <f t="shared" si="307"/>
        <v>0</v>
      </c>
      <c r="AH1021" s="89">
        <f t="shared" si="307"/>
        <v>0</v>
      </c>
      <c r="AI1021" s="89">
        <f t="shared" si="307"/>
        <v>0</v>
      </c>
      <c r="AJ1021" s="89">
        <f t="shared" si="307"/>
        <v>0</v>
      </c>
      <c r="AK1021" s="89">
        <f t="shared" si="307"/>
        <v>0</v>
      </c>
      <c r="AL1021" s="89">
        <f t="shared" si="307"/>
        <v>0</v>
      </c>
      <c r="AM1021" s="89">
        <f t="shared" si="307"/>
        <v>0</v>
      </c>
      <c r="AN1021" s="89">
        <f t="shared" si="307"/>
        <v>0</v>
      </c>
      <c r="AO1021" s="89">
        <f t="shared" si="307"/>
        <v>0</v>
      </c>
      <c r="AP1021" s="89">
        <f t="shared" si="307"/>
        <v>0</v>
      </c>
      <c r="AQ1021" s="89">
        <f t="shared" si="307"/>
        <v>0</v>
      </c>
      <c r="AR1021" s="89">
        <f t="shared" si="307"/>
        <v>0</v>
      </c>
      <c r="AS1021" s="89">
        <f t="shared" si="307"/>
        <v>0</v>
      </c>
      <c r="AT1021" s="89">
        <f t="shared" si="307"/>
        <v>0</v>
      </c>
      <c r="AU1021" s="89">
        <f t="shared" si="307"/>
        <v>0</v>
      </c>
      <c r="AV1021" s="89">
        <f t="shared" si="307"/>
        <v>0</v>
      </c>
      <c r="AW1021" s="89">
        <f t="shared" si="307"/>
        <v>0</v>
      </c>
      <c r="AX1021" s="89">
        <f t="shared" si="307"/>
        <v>0</v>
      </c>
      <c r="AY1021" s="89">
        <f t="shared" si="307"/>
        <v>0</v>
      </c>
      <c r="AZ1021" s="89">
        <f t="shared" si="307"/>
        <v>0</v>
      </c>
      <c r="BA1021" s="89">
        <f t="shared" si="307"/>
        <v>0</v>
      </c>
      <c r="BB1021" s="89">
        <f t="shared" si="307"/>
        <v>0</v>
      </c>
      <c r="BC1021" s="89">
        <f t="shared" si="307"/>
        <v>0</v>
      </c>
      <c r="BD1021" s="89">
        <f t="shared" si="307"/>
        <v>0</v>
      </c>
      <c r="BE1021" s="89">
        <f t="shared" si="307"/>
        <v>0</v>
      </c>
      <c r="BF1021" s="89">
        <f t="shared" si="307"/>
        <v>0</v>
      </c>
      <c r="BG1021" s="89">
        <f t="shared" si="307"/>
        <v>0</v>
      </c>
      <c r="BH1021" s="89">
        <f t="shared" si="307"/>
        <v>0</v>
      </c>
      <c r="BI1021" s="89">
        <f t="shared" si="307"/>
        <v>0</v>
      </c>
      <c r="BJ1021" s="89">
        <f t="shared" si="307"/>
        <v>0</v>
      </c>
      <c r="BK1021" s="89">
        <f t="shared" si="307"/>
        <v>0</v>
      </c>
      <c r="BL1021" s="89">
        <f t="shared" si="307"/>
        <v>0</v>
      </c>
      <c r="BM1021" s="89">
        <f t="shared" si="307"/>
        <v>0</v>
      </c>
      <c r="BN1021" s="89">
        <f t="shared" si="307"/>
        <v>0</v>
      </c>
      <c r="BO1021" s="89">
        <f t="shared" si="308"/>
        <v>0</v>
      </c>
      <c r="BP1021" s="89">
        <f t="shared" si="308"/>
        <v>0</v>
      </c>
      <c r="BQ1021" s="89">
        <f t="shared" si="308"/>
        <v>0</v>
      </c>
      <c r="BR1021" s="89">
        <f t="shared" si="308"/>
        <v>0</v>
      </c>
      <c r="BS1021" s="89">
        <f t="shared" si="308"/>
        <v>0</v>
      </c>
      <c r="BT1021" s="89">
        <f t="shared" si="308"/>
        <v>0</v>
      </c>
      <c r="BU1021" s="89">
        <f t="shared" si="308"/>
        <v>0</v>
      </c>
      <c r="BV1021" s="89">
        <f t="shared" si="308"/>
        <v>0</v>
      </c>
      <c r="BW1021" s="89">
        <f t="shared" si="308"/>
        <v>0</v>
      </c>
      <c r="BX1021" s="89">
        <f t="shared" si="308"/>
        <v>0</v>
      </c>
      <c r="BY1021" s="89">
        <f t="shared" si="308"/>
        <v>0</v>
      </c>
      <c r="BZ1021" s="89">
        <f t="shared" si="308"/>
        <v>0</v>
      </c>
      <c r="CA1021" s="89">
        <f t="shared" si="308"/>
        <v>0</v>
      </c>
      <c r="CB1021" s="89">
        <f t="shared" si="308"/>
        <v>0</v>
      </c>
      <c r="CC1021" s="89">
        <f t="shared" si="308"/>
        <v>0</v>
      </c>
      <c r="CD1021" s="89">
        <f t="shared" si="308"/>
        <v>0</v>
      </c>
      <c r="CE1021" s="89">
        <f t="shared" si="308"/>
        <v>0</v>
      </c>
      <c r="CF1021" s="89">
        <f t="shared" si="308"/>
        <v>0</v>
      </c>
      <c r="CG1021" s="89">
        <f t="shared" si="308"/>
        <v>0</v>
      </c>
      <c r="CH1021" s="89">
        <f t="shared" si="308"/>
        <v>0</v>
      </c>
      <c r="CI1021" s="89">
        <f t="shared" si="308"/>
        <v>0</v>
      </c>
      <c r="CJ1021" s="89">
        <f t="shared" si="308"/>
        <v>0</v>
      </c>
      <c r="CK1021" s="89">
        <f t="shared" si="308"/>
        <v>0</v>
      </c>
      <c r="CL1021" s="89">
        <f t="shared" si="308"/>
        <v>0</v>
      </c>
      <c r="CM1021" s="89">
        <f t="shared" si="308"/>
        <v>0</v>
      </c>
      <c r="CN1021" s="89">
        <f t="shared" si="308"/>
        <v>0</v>
      </c>
      <c r="CO1021" s="89">
        <f t="shared" si="308"/>
        <v>0</v>
      </c>
      <c r="CP1021" s="89">
        <f t="shared" si="308"/>
        <v>0</v>
      </c>
      <c r="CQ1021" s="89">
        <f t="shared" si="308"/>
        <v>0</v>
      </c>
    </row>
    <row r="1022" spans="1:95" s="89" customFormat="1" hidden="1" x14ac:dyDescent="0.25">
      <c r="A1022" s="90" t="s">
        <v>472</v>
      </c>
      <c r="B1022" s="91">
        <f>'[1]Base produits'!C414</f>
        <v>0</v>
      </c>
      <c r="C1022" s="89">
        <f t="shared" si="307"/>
        <v>0</v>
      </c>
      <c r="D1022" s="89">
        <f t="shared" si="307"/>
        <v>0</v>
      </c>
      <c r="E1022" s="89">
        <f t="shared" si="307"/>
        <v>0</v>
      </c>
      <c r="F1022" s="89">
        <f t="shared" si="307"/>
        <v>0</v>
      </c>
      <c r="G1022" s="89">
        <f t="shared" si="307"/>
        <v>0</v>
      </c>
      <c r="H1022" s="89">
        <f t="shared" si="307"/>
        <v>0</v>
      </c>
      <c r="I1022" s="89">
        <f t="shared" si="307"/>
        <v>0</v>
      </c>
      <c r="J1022" s="89">
        <f t="shared" si="307"/>
        <v>0</v>
      </c>
      <c r="K1022" s="89">
        <f t="shared" si="307"/>
        <v>0</v>
      </c>
      <c r="L1022" s="89">
        <f t="shared" si="307"/>
        <v>0</v>
      </c>
      <c r="M1022" s="89">
        <f t="shared" si="307"/>
        <v>0</v>
      </c>
      <c r="N1022" s="89">
        <f t="shared" si="307"/>
        <v>0</v>
      </c>
      <c r="O1022" s="89">
        <f t="shared" si="307"/>
        <v>0</v>
      </c>
      <c r="P1022" s="89">
        <f t="shared" si="307"/>
        <v>0</v>
      </c>
      <c r="Q1022" s="89">
        <f t="shared" si="307"/>
        <v>0</v>
      </c>
      <c r="R1022" s="89">
        <f t="shared" si="307"/>
        <v>0</v>
      </c>
      <c r="S1022" s="89">
        <f t="shared" si="307"/>
        <v>0</v>
      </c>
      <c r="T1022" s="89">
        <f t="shared" si="307"/>
        <v>0</v>
      </c>
      <c r="U1022" s="89">
        <f t="shared" si="307"/>
        <v>0</v>
      </c>
      <c r="V1022" s="89">
        <f t="shared" si="307"/>
        <v>0</v>
      </c>
      <c r="W1022" s="89">
        <f t="shared" si="307"/>
        <v>0</v>
      </c>
      <c r="X1022" s="89">
        <f t="shared" si="307"/>
        <v>0</v>
      </c>
      <c r="Y1022" s="89">
        <f t="shared" si="307"/>
        <v>0</v>
      </c>
      <c r="Z1022" s="89">
        <f t="shared" si="307"/>
        <v>0</v>
      </c>
      <c r="AA1022" s="89">
        <f t="shared" si="307"/>
        <v>0</v>
      </c>
      <c r="AB1022" s="89">
        <f t="shared" si="307"/>
        <v>0</v>
      </c>
      <c r="AC1022" s="89">
        <f t="shared" si="307"/>
        <v>0</v>
      </c>
      <c r="AD1022" s="89">
        <f t="shared" si="307"/>
        <v>0</v>
      </c>
      <c r="AE1022" s="89">
        <f t="shared" si="307"/>
        <v>0</v>
      </c>
      <c r="AF1022" s="89">
        <f t="shared" si="307"/>
        <v>0</v>
      </c>
      <c r="AG1022" s="89">
        <f t="shared" si="307"/>
        <v>0</v>
      </c>
      <c r="AH1022" s="89">
        <f t="shared" si="307"/>
        <v>0</v>
      </c>
      <c r="AI1022" s="89">
        <f t="shared" si="307"/>
        <v>0</v>
      </c>
      <c r="AJ1022" s="89">
        <f t="shared" si="307"/>
        <v>0</v>
      </c>
      <c r="AK1022" s="89">
        <f t="shared" si="307"/>
        <v>0</v>
      </c>
      <c r="AL1022" s="89">
        <f t="shared" si="307"/>
        <v>0</v>
      </c>
      <c r="AM1022" s="89">
        <f t="shared" si="307"/>
        <v>0</v>
      </c>
      <c r="AN1022" s="89">
        <f t="shared" si="307"/>
        <v>0</v>
      </c>
      <c r="AO1022" s="89">
        <f t="shared" si="307"/>
        <v>0</v>
      </c>
      <c r="AP1022" s="89">
        <f t="shared" si="307"/>
        <v>0</v>
      </c>
      <c r="AQ1022" s="89">
        <f t="shared" si="307"/>
        <v>0</v>
      </c>
      <c r="AR1022" s="89">
        <f t="shared" si="307"/>
        <v>0</v>
      </c>
      <c r="AS1022" s="89">
        <f t="shared" si="307"/>
        <v>0</v>
      </c>
      <c r="AT1022" s="89">
        <f t="shared" si="307"/>
        <v>0</v>
      </c>
      <c r="AU1022" s="89">
        <f t="shared" si="307"/>
        <v>0</v>
      </c>
      <c r="AV1022" s="89">
        <f t="shared" si="307"/>
        <v>0</v>
      </c>
      <c r="AW1022" s="89">
        <f t="shared" si="307"/>
        <v>0</v>
      </c>
      <c r="AX1022" s="89">
        <f t="shared" si="307"/>
        <v>0</v>
      </c>
      <c r="AY1022" s="89">
        <f t="shared" si="307"/>
        <v>0</v>
      </c>
      <c r="AZ1022" s="89">
        <f t="shared" si="307"/>
        <v>0</v>
      </c>
      <c r="BA1022" s="89">
        <f t="shared" si="307"/>
        <v>0</v>
      </c>
      <c r="BB1022" s="89">
        <f t="shared" si="307"/>
        <v>0</v>
      </c>
      <c r="BC1022" s="89">
        <f t="shared" si="307"/>
        <v>0</v>
      </c>
      <c r="BD1022" s="89">
        <f t="shared" si="307"/>
        <v>0</v>
      </c>
      <c r="BE1022" s="89">
        <f t="shared" si="307"/>
        <v>0</v>
      </c>
      <c r="BF1022" s="89">
        <f t="shared" si="307"/>
        <v>0</v>
      </c>
      <c r="BG1022" s="89">
        <f t="shared" si="307"/>
        <v>0</v>
      </c>
      <c r="BH1022" s="89">
        <f t="shared" si="307"/>
        <v>0</v>
      </c>
      <c r="BI1022" s="89">
        <f t="shared" si="307"/>
        <v>0</v>
      </c>
      <c r="BJ1022" s="89">
        <f t="shared" si="307"/>
        <v>0</v>
      </c>
      <c r="BK1022" s="89">
        <f t="shared" si="307"/>
        <v>0</v>
      </c>
      <c r="BL1022" s="89">
        <f t="shared" si="307"/>
        <v>0</v>
      </c>
      <c r="BM1022" s="89">
        <f t="shared" si="307"/>
        <v>0</v>
      </c>
      <c r="BN1022" s="89">
        <f t="shared" si="307"/>
        <v>0</v>
      </c>
      <c r="BO1022" s="89">
        <f t="shared" si="308"/>
        <v>0</v>
      </c>
      <c r="BP1022" s="89">
        <f t="shared" si="308"/>
        <v>0</v>
      </c>
      <c r="BQ1022" s="89">
        <f t="shared" si="308"/>
        <v>0</v>
      </c>
      <c r="BR1022" s="89">
        <f t="shared" si="308"/>
        <v>0</v>
      </c>
      <c r="BS1022" s="89">
        <f t="shared" si="308"/>
        <v>0</v>
      </c>
      <c r="BT1022" s="89">
        <f t="shared" si="308"/>
        <v>0</v>
      </c>
      <c r="BU1022" s="89">
        <f t="shared" si="308"/>
        <v>0</v>
      </c>
      <c r="BV1022" s="89">
        <f t="shared" si="308"/>
        <v>0</v>
      </c>
      <c r="BW1022" s="89">
        <f t="shared" si="308"/>
        <v>0</v>
      </c>
      <c r="BX1022" s="89">
        <f t="shared" si="308"/>
        <v>0</v>
      </c>
      <c r="BY1022" s="89">
        <f t="shared" si="308"/>
        <v>0</v>
      </c>
      <c r="BZ1022" s="89">
        <f t="shared" si="308"/>
        <v>0</v>
      </c>
      <c r="CA1022" s="89">
        <f t="shared" si="308"/>
        <v>0</v>
      </c>
      <c r="CB1022" s="89">
        <f t="shared" si="308"/>
        <v>0</v>
      </c>
      <c r="CC1022" s="89">
        <f t="shared" si="308"/>
        <v>0</v>
      </c>
      <c r="CD1022" s="89">
        <f t="shared" si="308"/>
        <v>0</v>
      </c>
      <c r="CE1022" s="89">
        <f t="shared" si="308"/>
        <v>0</v>
      </c>
      <c r="CF1022" s="89">
        <f t="shared" si="308"/>
        <v>0</v>
      </c>
      <c r="CG1022" s="89">
        <f t="shared" si="308"/>
        <v>0</v>
      </c>
      <c r="CH1022" s="89">
        <f t="shared" si="308"/>
        <v>0</v>
      </c>
      <c r="CI1022" s="89">
        <f t="shared" si="308"/>
        <v>0</v>
      </c>
      <c r="CJ1022" s="89">
        <f t="shared" si="308"/>
        <v>0</v>
      </c>
      <c r="CK1022" s="89">
        <f t="shared" si="308"/>
        <v>0</v>
      </c>
      <c r="CL1022" s="89">
        <f t="shared" si="308"/>
        <v>0</v>
      </c>
      <c r="CM1022" s="89">
        <f t="shared" si="308"/>
        <v>0</v>
      </c>
      <c r="CN1022" s="89">
        <f t="shared" si="308"/>
        <v>0</v>
      </c>
      <c r="CO1022" s="89">
        <f t="shared" si="308"/>
        <v>0</v>
      </c>
      <c r="CP1022" s="89">
        <f t="shared" si="308"/>
        <v>0</v>
      </c>
      <c r="CQ1022" s="89">
        <f t="shared" si="308"/>
        <v>0</v>
      </c>
    </row>
    <row r="1023" spans="1:95" s="89" customFormat="1" hidden="1" x14ac:dyDescent="0.25">
      <c r="A1023" s="90" t="s">
        <v>473</v>
      </c>
      <c r="B1023" s="91">
        <f>'[1]Base produits'!C415</f>
        <v>0</v>
      </c>
      <c r="C1023" s="89">
        <f t="shared" si="307"/>
        <v>0</v>
      </c>
      <c r="D1023" s="89">
        <f t="shared" si="307"/>
        <v>0</v>
      </c>
      <c r="E1023" s="89">
        <f t="shared" si="307"/>
        <v>0</v>
      </c>
      <c r="F1023" s="89">
        <f t="shared" si="307"/>
        <v>0</v>
      </c>
      <c r="G1023" s="89">
        <f t="shared" si="307"/>
        <v>0</v>
      </c>
      <c r="H1023" s="89">
        <f t="shared" si="307"/>
        <v>0</v>
      </c>
      <c r="I1023" s="89">
        <f t="shared" si="307"/>
        <v>0</v>
      </c>
      <c r="J1023" s="89">
        <f t="shared" si="307"/>
        <v>0</v>
      </c>
      <c r="K1023" s="89">
        <f t="shared" si="307"/>
        <v>0</v>
      </c>
      <c r="L1023" s="89">
        <f t="shared" si="307"/>
        <v>0</v>
      </c>
      <c r="M1023" s="89">
        <f t="shared" si="307"/>
        <v>0</v>
      </c>
      <c r="N1023" s="89">
        <f t="shared" si="307"/>
        <v>0</v>
      </c>
      <c r="O1023" s="89">
        <f t="shared" si="307"/>
        <v>0</v>
      </c>
      <c r="P1023" s="89">
        <f t="shared" si="307"/>
        <v>0</v>
      </c>
      <c r="Q1023" s="89">
        <f t="shared" si="307"/>
        <v>0</v>
      </c>
      <c r="R1023" s="89">
        <f t="shared" si="307"/>
        <v>0</v>
      </c>
      <c r="S1023" s="89">
        <f t="shared" si="307"/>
        <v>0</v>
      </c>
      <c r="T1023" s="89">
        <f t="shared" si="307"/>
        <v>0</v>
      </c>
      <c r="U1023" s="89">
        <f t="shared" si="307"/>
        <v>0</v>
      </c>
      <c r="V1023" s="89">
        <f t="shared" si="307"/>
        <v>0</v>
      </c>
      <c r="W1023" s="89">
        <f t="shared" si="307"/>
        <v>0</v>
      </c>
      <c r="X1023" s="89">
        <f t="shared" si="307"/>
        <v>0</v>
      </c>
      <c r="Y1023" s="89">
        <f t="shared" si="307"/>
        <v>0</v>
      </c>
      <c r="Z1023" s="89">
        <f t="shared" si="307"/>
        <v>0</v>
      </c>
      <c r="AA1023" s="89">
        <f t="shared" si="307"/>
        <v>0</v>
      </c>
      <c r="AB1023" s="89">
        <f t="shared" si="307"/>
        <v>0</v>
      </c>
      <c r="AC1023" s="89">
        <f t="shared" si="307"/>
        <v>0</v>
      </c>
      <c r="AD1023" s="89">
        <f t="shared" si="307"/>
        <v>0</v>
      </c>
      <c r="AE1023" s="89">
        <f t="shared" si="307"/>
        <v>0</v>
      </c>
      <c r="AF1023" s="89">
        <f t="shared" si="307"/>
        <v>0</v>
      </c>
      <c r="AG1023" s="89">
        <f t="shared" si="307"/>
        <v>0</v>
      </c>
      <c r="AH1023" s="89">
        <f t="shared" si="307"/>
        <v>0</v>
      </c>
      <c r="AI1023" s="89">
        <f t="shared" si="307"/>
        <v>0</v>
      </c>
      <c r="AJ1023" s="89">
        <f t="shared" si="307"/>
        <v>0</v>
      </c>
      <c r="AK1023" s="89">
        <f t="shared" si="307"/>
        <v>0</v>
      </c>
      <c r="AL1023" s="89">
        <f t="shared" si="307"/>
        <v>0</v>
      </c>
      <c r="AM1023" s="89">
        <f t="shared" si="307"/>
        <v>0</v>
      </c>
      <c r="AN1023" s="89">
        <f t="shared" si="307"/>
        <v>0</v>
      </c>
      <c r="AO1023" s="89">
        <f t="shared" si="307"/>
        <v>0</v>
      </c>
      <c r="AP1023" s="89">
        <f t="shared" si="307"/>
        <v>0</v>
      </c>
      <c r="AQ1023" s="89">
        <f t="shared" si="307"/>
        <v>0</v>
      </c>
      <c r="AR1023" s="89">
        <f t="shared" si="307"/>
        <v>0</v>
      </c>
      <c r="AS1023" s="89">
        <f t="shared" si="307"/>
        <v>0</v>
      </c>
      <c r="AT1023" s="89">
        <f t="shared" si="307"/>
        <v>0</v>
      </c>
      <c r="AU1023" s="89">
        <f t="shared" si="307"/>
        <v>0</v>
      </c>
      <c r="AV1023" s="89">
        <f t="shared" si="307"/>
        <v>0</v>
      </c>
      <c r="AW1023" s="89">
        <f t="shared" si="307"/>
        <v>0</v>
      </c>
      <c r="AX1023" s="89">
        <f t="shared" si="307"/>
        <v>0</v>
      </c>
      <c r="AY1023" s="89">
        <f t="shared" si="307"/>
        <v>0</v>
      </c>
      <c r="AZ1023" s="89">
        <f t="shared" si="307"/>
        <v>0</v>
      </c>
      <c r="BA1023" s="89">
        <f t="shared" si="307"/>
        <v>0</v>
      </c>
      <c r="BB1023" s="89">
        <f t="shared" si="307"/>
        <v>0</v>
      </c>
      <c r="BC1023" s="89">
        <f t="shared" si="307"/>
        <v>0</v>
      </c>
      <c r="BD1023" s="89">
        <f t="shared" si="307"/>
        <v>0</v>
      </c>
      <c r="BE1023" s="89">
        <f t="shared" si="307"/>
        <v>0</v>
      </c>
      <c r="BF1023" s="89">
        <f t="shared" si="307"/>
        <v>0</v>
      </c>
      <c r="BG1023" s="89">
        <f t="shared" si="307"/>
        <v>0</v>
      </c>
      <c r="BH1023" s="89">
        <f t="shared" si="307"/>
        <v>0</v>
      </c>
      <c r="BI1023" s="89">
        <f t="shared" si="307"/>
        <v>0</v>
      </c>
      <c r="BJ1023" s="89">
        <f t="shared" si="307"/>
        <v>0</v>
      </c>
      <c r="BK1023" s="89">
        <f t="shared" si="307"/>
        <v>0</v>
      </c>
      <c r="BL1023" s="89">
        <f t="shared" si="307"/>
        <v>0</v>
      </c>
      <c r="BM1023" s="89">
        <f t="shared" si="307"/>
        <v>0</v>
      </c>
      <c r="BN1023" s="89">
        <f t="shared" ref="BN1023" si="309">BN419*$B1023</f>
        <v>0</v>
      </c>
      <c r="BO1023" s="89">
        <f t="shared" si="308"/>
        <v>0</v>
      </c>
      <c r="BP1023" s="89">
        <f t="shared" si="308"/>
        <v>0</v>
      </c>
      <c r="BQ1023" s="89">
        <f t="shared" si="308"/>
        <v>0</v>
      </c>
      <c r="BR1023" s="89">
        <f t="shared" si="308"/>
        <v>0</v>
      </c>
      <c r="BS1023" s="89">
        <f t="shared" si="308"/>
        <v>0</v>
      </c>
      <c r="BT1023" s="89">
        <f t="shared" si="308"/>
        <v>0</v>
      </c>
      <c r="BU1023" s="89">
        <f t="shared" si="308"/>
        <v>0</v>
      </c>
      <c r="BV1023" s="89">
        <f t="shared" si="308"/>
        <v>0</v>
      </c>
      <c r="BW1023" s="89">
        <f t="shared" si="308"/>
        <v>0</v>
      </c>
      <c r="BX1023" s="89">
        <f t="shared" si="308"/>
        <v>0</v>
      </c>
      <c r="BY1023" s="89">
        <f t="shared" si="308"/>
        <v>0</v>
      </c>
      <c r="BZ1023" s="89">
        <f t="shared" si="308"/>
        <v>0</v>
      </c>
      <c r="CA1023" s="89">
        <f t="shared" si="308"/>
        <v>0</v>
      </c>
      <c r="CB1023" s="89">
        <f t="shared" si="308"/>
        <v>0</v>
      </c>
      <c r="CC1023" s="89">
        <f t="shared" si="308"/>
        <v>0</v>
      </c>
      <c r="CD1023" s="89">
        <f t="shared" si="308"/>
        <v>0</v>
      </c>
      <c r="CE1023" s="89">
        <f t="shared" si="308"/>
        <v>0</v>
      </c>
      <c r="CF1023" s="89">
        <f t="shared" si="308"/>
        <v>0</v>
      </c>
      <c r="CG1023" s="89">
        <f t="shared" si="308"/>
        <v>0</v>
      </c>
      <c r="CH1023" s="89">
        <f t="shared" si="308"/>
        <v>0</v>
      </c>
      <c r="CI1023" s="89">
        <f t="shared" si="308"/>
        <v>0</v>
      </c>
      <c r="CJ1023" s="89">
        <f t="shared" si="308"/>
        <v>0</v>
      </c>
      <c r="CK1023" s="89">
        <f t="shared" si="308"/>
        <v>0</v>
      </c>
      <c r="CL1023" s="89">
        <f t="shared" si="308"/>
        <v>0</v>
      </c>
      <c r="CM1023" s="89">
        <f t="shared" si="308"/>
        <v>0</v>
      </c>
      <c r="CN1023" s="89">
        <f t="shared" si="308"/>
        <v>0</v>
      </c>
      <c r="CO1023" s="89">
        <f t="shared" si="308"/>
        <v>0</v>
      </c>
      <c r="CP1023" s="89">
        <f t="shared" si="308"/>
        <v>0</v>
      </c>
      <c r="CQ1023" s="89">
        <f t="shared" si="308"/>
        <v>0</v>
      </c>
    </row>
    <row r="1024" spans="1:95" s="89" customFormat="1" hidden="1" x14ac:dyDescent="0.25">
      <c r="A1024" s="90" t="s">
        <v>474</v>
      </c>
      <c r="B1024" s="91">
        <f>'[1]Base produits'!C416</f>
        <v>0</v>
      </c>
      <c r="C1024" s="89">
        <f t="shared" ref="C1024:BN1027" si="310">C420*$B1024</f>
        <v>0</v>
      </c>
      <c r="D1024" s="89">
        <f t="shared" si="310"/>
        <v>0</v>
      </c>
      <c r="E1024" s="89">
        <f t="shared" si="310"/>
        <v>0</v>
      </c>
      <c r="F1024" s="89">
        <f t="shared" si="310"/>
        <v>0</v>
      </c>
      <c r="G1024" s="89">
        <f t="shared" si="310"/>
        <v>0</v>
      </c>
      <c r="H1024" s="89">
        <f t="shared" si="310"/>
        <v>0</v>
      </c>
      <c r="I1024" s="89">
        <f t="shared" si="310"/>
        <v>0</v>
      </c>
      <c r="J1024" s="89">
        <f t="shared" si="310"/>
        <v>0</v>
      </c>
      <c r="K1024" s="89">
        <f t="shared" si="310"/>
        <v>0</v>
      </c>
      <c r="L1024" s="89">
        <f t="shared" si="310"/>
        <v>0</v>
      </c>
      <c r="M1024" s="89">
        <f t="shared" si="310"/>
        <v>0</v>
      </c>
      <c r="N1024" s="89">
        <f t="shared" si="310"/>
        <v>0</v>
      </c>
      <c r="O1024" s="89">
        <f t="shared" si="310"/>
        <v>0</v>
      </c>
      <c r="P1024" s="89">
        <f t="shared" si="310"/>
        <v>0</v>
      </c>
      <c r="Q1024" s="89">
        <f t="shared" si="310"/>
        <v>0</v>
      </c>
      <c r="R1024" s="89">
        <f t="shared" si="310"/>
        <v>0</v>
      </c>
      <c r="S1024" s="89">
        <f t="shared" si="310"/>
        <v>0</v>
      </c>
      <c r="T1024" s="89">
        <f t="shared" si="310"/>
        <v>0</v>
      </c>
      <c r="U1024" s="89">
        <f t="shared" si="310"/>
        <v>0</v>
      </c>
      <c r="V1024" s="89">
        <f t="shared" si="310"/>
        <v>0</v>
      </c>
      <c r="W1024" s="89">
        <f t="shared" si="310"/>
        <v>0</v>
      </c>
      <c r="X1024" s="89">
        <f t="shared" si="310"/>
        <v>0</v>
      </c>
      <c r="Y1024" s="89">
        <f t="shared" si="310"/>
        <v>0</v>
      </c>
      <c r="Z1024" s="89">
        <f t="shared" si="310"/>
        <v>0</v>
      </c>
      <c r="AA1024" s="89">
        <f t="shared" si="310"/>
        <v>0</v>
      </c>
      <c r="AB1024" s="89">
        <f t="shared" si="310"/>
        <v>0</v>
      </c>
      <c r="AC1024" s="89">
        <f t="shared" si="310"/>
        <v>0</v>
      </c>
      <c r="AD1024" s="89">
        <f t="shared" si="310"/>
        <v>0</v>
      </c>
      <c r="AE1024" s="89">
        <f t="shared" si="310"/>
        <v>0</v>
      </c>
      <c r="AF1024" s="89">
        <f t="shared" si="310"/>
        <v>0</v>
      </c>
      <c r="AG1024" s="89">
        <f t="shared" si="310"/>
        <v>0</v>
      </c>
      <c r="AH1024" s="89">
        <f t="shared" si="310"/>
        <v>0</v>
      </c>
      <c r="AI1024" s="89">
        <f t="shared" si="310"/>
        <v>0</v>
      </c>
      <c r="AJ1024" s="89">
        <f t="shared" si="310"/>
        <v>0</v>
      </c>
      <c r="AK1024" s="89">
        <f t="shared" si="310"/>
        <v>0</v>
      </c>
      <c r="AL1024" s="89">
        <f t="shared" si="310"/>
        <v>0</v>
      </c>
      <c r="AM1024" s="89">
        <f t="shared" si="310"/>
        <v>0</v>
      </c>
      <c r="AN1024" s="89">
        <f t="shared" si="310"/>
        <v>0</v>
      </c>
      <c r="AO1024" s="89">
        <f t="shared" si="310"/>
        <v>0</v>
      </c>
      <c r="AP1024" s="89">
        <f t="shared" si="310"/>
        <v>0</v>
      </c>
      <c r="AQ1024" s="89">
        <f t="shared" si="310"/>
        <v>0</v>
      </c>
      <c r="AR1024" s="89">
        <f t="shared" si="310"/>
        <v>0</v>
      </c>
      <c r="AS1024" s="89">
        <f t="shared" si="310"/>
        <v>0</v>
      </c>
      <c r="AT1024" s="89">
        <f t="shared" si="310"/>
        <v>0</v>
      </c>
      <c r="AU1024" s="89">
        <f t="shared" si="310"/>
        <v>0</v>
      </c>
      <c r="AV1024" s="89">
        <f t="shared" si="310"/>
        <v>0</v>
      </c>
      <c r="AW1024" s="89">
        <f t="shared" si="310"/>
        <v>0</v>
      </c>
      <c r="AX1024" s="89">
        <f t="shared" si="310"/>
        <v>0</v>
      </c>
      <c r="AY1024" s="89">
        <f t="shared" si="310"/>
        <v>0</v>
      </c>
      <c r="AZ1024" s="89">
        <f t="shared" si="310"/>
        <v>0</v>
      </c>
      <c r="BA1024" s="89">
        <f t="shared" si="310"/>
        <v>0</v>
      </c>
      <c r="BB1024" s="89">
        <f t="shared" si="310"/>
        <v>0</v>
      </c>
      <c r="BC1024" s="89">
        <f t="shared" si="310"/>
        <v>0</v>
      </c>
      <c r="BD1024" s="89">
        <f t="shared" si="310"/>
        <v>0</v>
      </c>
      <c r="BE1024" s="89">
        <f t="shared" si="310"/>
        <v>0</v>
      </c>
      <c r="BF1024" s="89">
        <f t="shared" si="310"/>
        <v>0</v>
      </c>
      <c r="BG1024" s="89">
        <f t="shared" si="310"/>
        <v>0</v>
      </c>
      <c r="BH1024" s="89">
        <f t="shared" si="310"/>
        <v>0</v>
      </c>
      <c r="BI1024" s="89">
        <f t="shared" si="310"/>
        <v>0</v>
      </c>
      <c r="BJ1024" s="89">
        <f t="shared" si="310"/>
        <v>0</v>
      </c>
      <c r="BK1024" s="89">
        <f t="shared" si="310"/>
        <v>0</v>
      </c>
      <c r="BL1024" s="89">
        <f t="shared" si="310"/>
        <v>0</v>
      </c>
      <c r="BM1024" s="89">
        <f t="shared" si="310"/>
        <v>0</v>
      </c>
      <c r="BN1024" s="89">
        <f t="shared" si="310"/>
        <v>0</v>
      </c>
      <c r="BO1024" s="89">
        <f t="shared" ref="BO1024:CQ1027" si="311">BO420*$B1024</f>
        <v>0</v>
      </c>
      <c r="BP1024" s="89">
        <f t="shared" si="311"/>
        <v>0</v>
      </c>
      <c r="BQ1024" s="89">
        <f t="shared" si="311"/>
        <v>0</v>
      </c>
      <c r="BR1024" s="89">
        <f t="shared" si="311"/>
        <v>0</v>
      </c>
      <c r="BS1024" s="89">
        <f t="shared" si="311"/>
        <v>0</v>
      </c>
      <c r="BT1024" s="89">
        <f t="shared" si="311"/>
        <v>0</v>
      </c>
      <c r="BU1024" s="89">
        <f t="shared" si="311"/>
        <v>0</v>
      </c>
      <c r="BV1024" s="89">
        <f t="shared" si="311"/>
        <v>0</v>
      </c>
      <c r="BW1024" s="89">
        <f t="shared" si="311"/>
        <v>0</v>
      </c>
      <c r="BX1024" s="89">
        <f t="shared" si="311"/>
        <v>0</v>
      </c>
      <c r="BY1024" s="89">
        <f t="shared" si="311"/>
        <v>0</v>
      </c>
      <c r="BZ1024" s="89">
        <f t="shared" si="311"/>
        <v>0</v>
      </c>
      <c r="CA1024" s="89">
        <f t="shared" si="311"/>
        <v>0</v>
      </c>
      <c r="CB1024" s="89">
        <f t="shared" si="311"/>
        <v>0</v>
      </c>
      <c r="CC1024" s="89">
        <f t="shared" si="311"/>
        <v>0</v>
      </c>
      <c r="CD1024" s="89">
        <f t="shared" si="311"/>
        <v>0</v>
      </c>
      <c r="CE1024" s="89">
        <f t="shared" si="311"/>
        <v>0</v>
      </c>
      <c r="CF1024" s="89">
        <f t="shared" si="311"/>
        <v>0</v>
      </c>
      <c r="CG1024" s="89">
        <f t="shared" si="311"/>
        <v>0</v>
      </c>
      <c r="CH1024" s="89">
        <f t="shared" si="311"/>
        <v>0</v>
      </c>
      <c r="CI1024" s="89">
        <f t="shared" si="311"/>
        <v>0</v>
      </c>
      <c r="CJ1024" s="89">
        <f t="shared" si="311"/>
        <v>0</v>
      </c>
      <c r="CK1024" s="89">
        <f t="shared" si="311"/>
        <v>0</v>
      </c>
      <c r="CL1024" s="89">
        <f t="shared" si="311"/>
        <v>0</v>
      </c>
      <c r="CM1024" s="89">
        <f t="shared" si="311"/>
        <v>0</v>
      </c>
      <c r="CN1024" s="89">
        <f t="shared" si="311"/>
        <v>0</v>
      </c>
      <c r="CO1024" s="89">
        <f t="shared" si="311"/>
        <v>0</v>
      </c>
      <c r="CP1024" s="89">
        <f t="shared" si="311"/>
        <v>0</v>
      </c>
      <c r="CQ1024" s="89">
        <f t="shared" si="311"/>
        <v>0</v>
      </c>
    </row>
    <row r="1025" spans="1:95" s="89" customFormat="1" hidden="1" x14ac:dyDescent="0.25">
      <c r="A1025" s="90" t="s">
        <v>475</v>
      </c>
      <c r="B1025" s="91">
        <f>'[1]Base produits'!C417</f>
        <v>0</v>
      </c>
      <c r="C1025" s="89">
        <f t="shared" si="310"/>
        <v>0</v>
      </c>
      <c r="D1025" s="89">
        <f t="shared" si="310"/>
        <v>0</v>
      </c>
      <c r="E1025" s="89">
        <f t="shared" si="310"/>
        <v>0</v>
      </c>
      <c r="F1025" s="89">
        <f t="shared" si="310"/>
        <v>0</v>
      </c>
      <c r="G1025" s="89">
        <f t="shared" si="310"/>
        <v>0</v>
      </c>
      <c r="H1025" s="89">
        <f t="shared" si="310"/>
        <v>0</v>
      </c>
      <c r="I1025" s="89">
        <f t="shared" si="310"/>
        <v>0</v>
      </c>
      <c r="J1025" s="89">
        <f t="shared" si="310"/>
        <v>0</v>
      </c>
      <c r="K1025" s="89">
        <f t="shared" si="310"/>
        <v>0</v>
      </c>
      <c r="L1025" s="89">
        <f t="shared" si="310"/>
        <v>0</v>
      </c>
      <c r="M1025" s="89">
        <f t="shared" si="310"/>
        <v>0</v>
      </c>
      <c r="N1025" s="89">
        <f t="shared" si="310"/>
        <v>0</v>
      </c>
      <c r="O1025" s="89">
        <f t="shared" si="310"/>
        <v>0</v>
      </c>
      <c r="P1025" s="89">
        <f t="shared" si="310"/>
        <v>0</v>
      </c>
      <c r="Q1025" s="89">
        <f t="shared" si="310"/>
        <v>0</v>
      </c>
      <c r="R1025" s="89">
        <f t="shared" si="310"/>
        <v>0</v>
      </c>
      <c r="S1025" s="89">
        <f t="shared" si="310"/>
        <v>0</v>
      </c>
      <c r="T1025" s="89">
        <f t="shared" si="310"/>
        <v>0</v>
      </c>
      <c r="U1025" s="89">
        <f t="shared" si="310"/>
        <v>0</v>
      </c>
      <c r="V1025" s="89">
        <f t="shared" si="310"/>
        <v>0</v>
      </c>
      <c r="W1025" s="89">
        <f t="shared" si="310"/>
        <v>0</v>
      </c>
      <c r="X1025" s="89">
        <f t="shared" si="310"/>
        <v>0</v>
      </c>
      <c r="Y1025" s="89">
        <f t="shared" si="310"/>
        <v>0</v>
      </c>
      <c r="Z1025" s="89">
        <f t="shared" si="310"/>
        <v>0</v>
      </c>
      <c r="AA1025" s="89">
        <f t="shared" si="310"/>
        <v>0</v>
      </c>
      <c r="AB1025" s="89">
        <f t="shared" si="310"/>
        <v>0</v>
      </c>
      <c r="AC1025" s="89">
        <f t="shared" si="310"/>
        <v>0</v>
      </c>
      <c r="AD1025" s="89">
        <f t="shared" si="310"/>
        <v>0</v>
      </c>
      <c r="AE1025" s="89">
        <f t="shared" si="310"/>
        <v>0</v>
      </c>
      <c r="AF1025" s="89">
        <f t="shared" si="310"/>
        <v>0</v>
      </c>
      <c r="AG1025" s="89">
        <f t="shared" si="310"/>
        <v>0</v>
      </c>
      <c r="AH1025" s="89">
        <f t="shared" si="310"/>
        <v>0</v>
      </c>
      <c r="AI1025" s="89">
        <f t="shared" si="310"/>
        <v>0</v>
      </c>
      <c r="AJ1025" s="89">
        <f t="shared" si="310"/>
        <v>0</v>
      </c>
      <c r="AK1025" s="89">
        <f t="shared" si="310"/>
        <v>0</v>
      </c>
      <c r="AL1025" s="89">
        <f t="shared" si="310"/>
        <v>0</v>
      </c>
      <c r="AM1025" s="89">
        <f t="shared" si="310"/>
        <v>0</v>
      </c>
      <c r="AN1025" s="89">
        <f t="shared" si="310"/>
        <v>0</v>
      </c>
      <c r="AO1025" s="89">
        <f t="shared" si="310"/>
        <v>0</v>
      </c>
      <c r="AP1025" s="89">
        <f t="shared" si="310"/>
        <v>0</v>
      </c>
      <c r="AQ1025" s="89">
        <f t="shared" si="310"/>
        <v>0</v>
      </c>
      <c r="AR1025" s="89">
        <f t="shared" si="310"/>
        <v>0</v>
      </c>
      <c r="AS1025" s="89">
        <f t="shared" si="310"/>
        <v>0</v>
      </c>
      <c r="AT1025" s="89">
        <f t="shared" si="310"/>
        <v>0</v>
      </c>
      <c r="AU1025" s="89">
        <f t="shared" si="310"/>
        <v>0</v>
      </c>
      <c r="AV1025" s="89">
        <f t="shared" si="310"/>
        <v>0</v>
      </c>
      <c r="AW1025" s="89">
        <f t="shared" si="310"/>
        <v>0</v>
      </c>
      <c r="AX1025" s="89">
        <f t="shared" si="310"/>
        <v>0</v>
      </c>
      <c r="AY1025" s="89">
        <f t="shared" si="310"/>
        <v>0</v>
      </c>
      <c r="AZ1025" s="89">
        <f t="shared" si="310"/>
        <v>0</v>
      </c>
      <c r="BA1025" s="89">
        <f t="shared" si="310"/>
        <v>0</v>
      </c>
      <c r="BB1025" s="89">
        <f t="shared" si="310"/>
        <v>0</v>
      </c>
      <c r="BC1025" s="89">
        <f t="shared" si="310"/>
        <v>0</v>
      </c>
      <c r="BD1025" s="89">
        <f t="shared" si="310"/>
        <v>0</v>
      </c>
      <c r="BE1025" s="89">
        <f t="shared" si="310"/>
        <v>0</v>
      </c>
      <c r="BF1025" s="89">
        <f t="shared" si="310"/>
        <v>0</v>
      </c>
      <c r="BG1025" s="89">
        <f t="shared" si="310"/>
        <v>0</v>
      </c>
      <c r="BH1025" s="89">
        <f t="shared" si="310"/>
        <v>0</v>
      </c>
      <c r="BI1025" s="89">
        <f t="shared" si="310"/>
        <v>0</v>
      </c>
      <c r="BJ1025" s="89">
        <f t="shared" si="310"/>
        <v>0</v>
      </c>
      <c r="BK1025" s="89">
        <f t="shared" si="310"/>
        <v>0</v>
      </c>
      <c r="BL1025" s="89">
        <f t="shared" si="310"/>
        <v>0</v>
      </c>
      <c r="BM1025" s="89">
        <f t="shared" si="310"/>
        <v>0</v>
      </c>
      <c r="BN1025" s="89">
        <f t="shared" si="310"/>
        <v>0</v>
      </c>
      <c r="BO1025" s="89">
        <f t="shared" si="311"/>
        <v>0</v>
      </c>
      <c r="BP1025" s="89">
        <f t="shared" si="311"/>
        <v>0</v>
      </c>
      <c r="BQ1025" s="89">
        <f t="shared" si="311"/>
        <v>0</v>
      </c>
      <c r="BR1025" s="89">
        <f t="shared" si="311"/>
        <v>0</v>
      </c>
      <c r="BS1025" s="89">
        <f t="shared" si="311"/>
        <v>0</v>
      </c>
      <c r="BT1025" s="89">
        <f t="shared" si="311"/>
        <v>0</v>
      </c>
      <c r="BU1025" s="89">
        <f t="shared" si="311"/>
        <v>0</v>
      </c>
      <c r="BV1025" s="89">
        <f t="shared" si="311"/>
        <v>0</v>
      </c>
      <c r="BW1025" s="89">
        <f t="shared" si="311"/>
        <v>0</v>
      </c>
      <c r="BX1025" s="89">
        <f t="shared" si="311"/>
        <v>0</v>
      </c>
      <c r="BY1025" s="89">
        <f t="shared" si="311"/>
        <v>0</v>
      </c>
      <c r="BZ1025" s="89">
        <f t="shared" si="311"/>
        <v>0</v>
      </c>
      <c r="CA1025" s="89">
        <f t="shared" si="311"/>
        <v>0</v>
      </c>
      <c r="CB1025" s="89">
        <f t="shared" si="311"/>
        <v>0</v>
      </c>
      <c r="CC1025" s="89">
        <f t="shared" si="311"/>
        <v>0</v>
      </c>
      <c r="CD1025" s="89">
        <f t="shared" si="311"/>
        <v>0</v>
      </c>
      <c r="CE1025" s="89">
        <f t="shared" si="311"/>
        <v>0</v>
      </c>
      <c r="CF1025" s="89">
        <f t="shared" si="311"/>
        <v>0</v>
      </c>
      <c r="CG1025" s="89">
        <f t="shared" si="311"/>
        <v>0</v>
      </c>
      <c r="CH1025" s="89">
        <f t="shared" si="311"/>
        <v>0</v>
      </c>
      <c r="CI1025" s="89">
        <f t="shared" si="311"/>
        <v>0</v>
      </c>
      <c r="CJ1025" s="89">
        <f t="shared" si="311"/>
        <v>0</v>
      </c>
      <c r="CK1025" s="89">
        <f t="shared" si="311"/>
        <v>0</v>
      </c>
      <c r="CL1025" s="89">
        <f t="shared" si="311"/>
        <v>0</v>
      </c>
      <c r="CM1025" s="89">
        <f t="shared" si="311"/>
        <v>0</v>
      </c>
      <c r="CN1025" s="89">
        <f t="shared" si="311"/>
        <v>0</v>
      </c>
      <c r="CO1025" s="89">
        <f t="shared" si="311"/>
        <v>0</v>
      </c>
      <c r="CP1025" s="89">
        <f t="shared" si="311"/>
        <v>0</v>
      </c>
      <c r="CQ1025" s="89">
        <f t="shared" si="311"/>
        <v>0</v>
      </c>
    </row>
    <row r="1026" spans="1:95" s="89" customFormat="1" hidden="1" x14ac:dyDescent="0.25">
      <c r="A1026" s="90" t="s">
        <v>476</v>
      </c>
      <c r="B1026" s="91">
        <f>'[1]Base produits'!C418</f>
        <v>0</v>
      </c>
      <c r="C1026" s="89">
        <f t="shared" si="310"/>
        <v>0</v>
      </c>
      <c r="D1026" s="89">
        <f t="shared" si="310"/>
        <v>0</v>
      </c>
      <c r="E1026" s="89">
        <f t="shared" si="310"/>
        <v>0</v>
      </c>
      <c r="F1026" s="89">
        <f t="shared" si="310"/>
        <v>0</v>
      </c>
      <c r="G1026" s="89">
        <f t="shared" si="310"/>
        <v>0</v>
      </c>
      <c r="H1026" s="89">
        <f t="shared" si="310"/>
        <v>0</v>
      </c>
      <c r="I1026" s="89">
        <f t="shared" si="310"/>
        <v>0</v>
      </c>
      <c r="J1026" s="89">
        <f t="shared" si="310"/>
        <v>0</v>
      </c>
      <c r="K1026" s="89">
        <f t="shared" si="310"/>
        <v>0</v>
      </c>
      <c r="L1026" s="89">
        <f t="shared" si="310"/>
        <v>0</v>
      </c>
      <c r="M1026" s="89">
        <f t="shared" si="310"/>
        <v>0</v>
      </c>
      <c r="N1026" s="89">
        <f t="shared" si="310"/>
        <v>0</v>
      </c>
      <c r="O1026" s="89">
        <f t="shared" si="310"/>
        <v>0</v>
      </c>
      <c r="P1026" s="89">
        <f t="shared" si="310"/>
        <v>0</v>
      </c>
      <c r="Q1026" s="89">
        <f t="shared" si="310"/>
        <v>0</v>
      </c>
      <c r="R1026" s="89">
        <f t="shared" si="310"/>
        <v>0</v>
      </c>
      <c r="S1026" s="89">
        <f t="shared" si="310"/>
        <v>0</v>
      </c>
      <c r="T1026" s="89">
        <f t="shared" si="310"/>
        <v>0</v>
      </c>
      <c r="U1026" s="89">
        <f t="shared" si="310"/>
        <v>0</v>
      </c>
      <c r="V1026" s="89">
        <f t="shared" si="310"/>
        <v>0</v>
      </c>
      <c r="W1026" s="89">
        <f t="shared" si="310"/>
        <v>0</v>
      </c>
      <c r="X1026" s="89">
        <f t="shared" si="310"/>
        <v>0</v>
      </c>
      <c r="Y1026" s="89">
        <f t="shared" si="310"/>
        <v>0</v>
      </c>
      <c r="Z1026" s="89">
        <f t="shared" si="310"/>
        <v>0</v>
      </c>
      <c r="AA1026" s="89">
        <f t="shared" si="310"/>
        <v>0</v>
      </c>
      <c r="AB1026" s="89">
        <f t="shared" si="310"/>
        <v>0</v>
      </c>
      <c r="AC1026" s="89">
        <f t="shared" si="310"/>
        <v>0</v>
      </c>
      <c r="AD1026" s="89">
        <f t="shared" si="310"/>
        <v>0</v>
      </c>
      <c r="AE1026" s="89">
        <f t="shared" si="310"/>
        <v>0</v>
      </c>
      <c r="AF1026" s="89">
        <f t="shared" si="310"/>
        <v>0</v>
      </c>
      <c r="AG1026" s="89">
        <f t="shared" si="310"/>
        <v>0</v>
      </c>
      <c r="AH1026" s="89">
        <f t="shared" si="310"/>
        <v>0</v>
      </c>
      <c r="AI1026" s="89">
        <f t="shared" si="310"/>
        <v>0</v>
      </c>
      <c r="AJ1026" s="89">
        <f t="shared" si="310"/>
        <v>0</v>
      </c>
      <c r="AK1026" s="89">
        <f t="shared" si="310"/>
        <v>0</v>
      </c>
      <c r="AL1026" s="89">
        <f t="shared" si="310"/>
        <v>0</v>
      </c>
      <c r="AM1026" s="89">
        <f t="shared" si="310"/>
        <v>0</v>
      </c>
      <c r="AN1026" s="89">
        <f t="shared" si="310"/>
        <v>0</v>
      </c>
      <c r="AO1026" s="89">
        <f t="shared" si="310"/>
        <v>0</v>
      </c>
      <c r="AP1026" s="89">
        <f t="shared" si="310"/>
        <v>0</v>
      </c>
      <c r="AQ1026" s="89">
        <f t="shared" si="310"/>
        <v>0</v>
      </c>
      <c r="AR1026" s="89">
        <f t="shared" si="310"/>
        <v>0</v>
      </c>
      <c r="AS1026" s="89">
        <f t="shared" si="310"/>
        <v>0</v>
      </c>
      <c r="AT1026" s="89">
        <f t="shared" si="310"/>
        <v>0</v>
      </c>
      <c r="AU1026" s="89">
        <f t="shared" si="310"/>
        <v>0</v>
      </c>
      <c r="AV1026" s="89">
        <f t="shared" si="310"/>
        <v>0</v>
      </c>
      <c r="AW1026" s="89">
        <f t="shared" si="310"/>
        <v>0</v>
      </c>
      <c r="AX1026" s="89">
        <f t="shared" si="310"/>
        <v>0</v>
      </c>
      <c r="AY1026" s="89">
        <f t="shared" si="310"/>
        <v>0</v>
      </c>
      <c r="AZ1026" s="89">
        <f t="shared" si="310"/>
        <v>0</v>
      </c>
      <c r="BA1026" s="89">
        <f t="shared" si="310"/>
        <v>0</v>
      </c>
      <c r="BB1026" s="89">
        <f t="shared" si="310"/>
        <v>0</v>
      </c>
      <c r="BC1026" s="89">
        <f t="shared" si="310"/>
        <v>0</v>
      </c>
      <c r="BD1026" s="89">
        <f t="shared" si="310"/>
        <v>0</v>
      </c>
      <c r="BE1026" s="89">
        <f t="shared" si="310"/>
        <v>0</v>
      </c>
      <c r="BF1026" s="89">
        <f t="shared" si="310"/>
        <v>0</v>
      </c>
      <c r="BG1026" s="89">
        <f t="shared" si="310"/>
        <v>0</v>
      </c>
      <c r="BH1026" s="89">
        <f t="shared" si="310"/>
        <v>0</v>
      </c>
      <c r="BI1026" s="89">
        <f t="shared" si="310"/>
        <v>0</v>
      </c>
      <c r="BJ1026" s="89">
        <f t="shared" si="310"/>
        <v>0</v>
      </c>
      <c r="BK1026" s="89">
        <f t="shared" si="310"/>
        <v>0</v>
      </c>
      <c r="BL1026" s="89">
        <f t="shared" si="310"/>
        <v>0</v>
      </c>
      <c r="BM1026" s="89">
        <f t="shared" si="310"/>
        <v>0</v>
      </c>
      <c r="BN1026" s="89">
        <f t="shared" si="310"/>
        <v>0</v>
      </c>
      <c r="BO1026" s="89">
        <f t="shared" si="311"/>
        <v>0</v>
      </c>
      <c r="BP1026" s="89">
        <f t="shared" si="311"/>
        <v>0</v>
      </c>
      <c r="BQ1026" s="89">
        <f t="shared" si="311"/>
        <v>0</v>
      </c>
      <c r="BR1026" s="89">
        <f t="shared" si="311"/>
        <v>0</v>
      </c>
      <c r="BS1026" s="89">
        <f t="shared" si="311"/>
        <v>0</v>
      </c>
      <c r="BT1026" s="89">
        <f t="shared" si="311"/>
        <v>0</v>
      </c>
      <c r="BU1026" s="89">
        <f t="shared" si="311"/>
        <v>0</v>
      </c>
      <c r="BV1026" s="89">
        <f t="shared" si="311"/>
        <v>0</v>
      </c>
      <c r="BW1026" s="89">
        <f t="shared" si="311"/>
        <v>0</v>
      </c>
      <c r="BX1026" s="89">
        <f t="shared" si="311"/>
        <v>0</v>
      </c>
      <c r="BY1026" s="89">
        <f t="shared" si="311"/>
        <v>0</v>
      </c>
      <c r="BZ1026" s="89">
        <f t="shared" si="311"/>
        <v>0</v>
      </c>
      <c r="CA1026" s="89">
        <f t="shared" si="311"/>
        <v>0</v>
      </c>
      <c r="CB1026" s="89">
        <f t="shared" si="311"/>
        <v>0</v>
      </c>
      <c r="CC1026" s="89">
        <f t="shared" si="311"/>
        <v>0</v>
      </c>
      <c r="CD1026" s="89">
        <f t="shared" si="311"/>
        <v>0</v>
      </c>
      <c r="CE1026" s="89">
        <f t="shared" si="311"/>
        <v>0</v>
      </c>
      <c r="CF1026" s="89">
        <f t="shared" si="311"/>
        <v>0</v>
      </c>
      <c r="CG1026" s="89">
        <f t="shared" si="311"/>
        <v>0</v>
      </c>
      <c r="CH1026" s="89">
        <f t="shared" si="311"/>
        <v>0</v>
      </c>
      <c r="CI1026" s="89">
        <f t="shared" si="311"/>
        <v>0</v>
      </c>
      <c r="CJ1026" s="89">
        <f t="shared" si="311"/>
        <v>0</v>
      </c>
      <c r="CK1026" s="89">
        <f t="shared" si="311"/>
        <v>0</v>
      </c>
      <c r="CL1026" s="89">
        <f t="shared" si="311"/>
        <v>0</v>
      </c>
      <c r="CM1026" s="89">
        <f t="shared" si="311"/>
        <v>0</v>
      </c>
      <c r="CN1026" s="89">
        <f t="shared" si="311"/>
        <v>0</v>
      </c>
      <c r="CO1026" s="89">
        <f t="shared" si="311"/>
        <v>0</v>
      </c>
      <c r="CP1026" s="89">
        <f t="shared" si="311"/>
        <v>0</v>
      </c>
      <c r="CQ1026" s="89">
        <f t="shared" si="311"/>
        <v>0</v>
      </c>
    </row>
    <row r="1027" spans="1:95" s="89" customFormat="1" hidden="1" x14ac:dyDescent="0.25">
      <c r="A1027" s="90" t="s">
        <v>477</v>
      </c>
      <c r="B1027" s="91">
        <f>'[1]Base produits'!C419</f>
        <v>0</v>
      </c>
      <c r="C1027" s="89">
        <f t="shared" si="310"/>
        <v>0</v>
      </c>
      <c r="D1027" s="89">
        <f t="shared" si="310"/>
        <v>0</v>
      </c>
      <c r="E1027" s="89">
        <f t="shared" si="310"/>
        <v>0</v>
      </c>
      <c r="F1027" s="89">
        <f t="shared" si="310"/>
        <v>0</v>
      </c>
      <c r="G1027" s="89">
        <f t="shared" si="310"/>
        <v>0</v>
      </c>
      <c r="H1027" s="89">
        <f t="shared" si="310"/>
        <v>0</v>
      </c>
      <c r="I1027" s="89">
        <f t="shared" si="310"/>
        <v>0</v>
      </c>
      <c r="J1027" s="89">
        <f t="shared" si="310"/>
        <v>0</v>
      </c>
      <c r="K1027" s="89">
        <f t="shared" si="310"/>
        <v>0</v>
      </c>
      <c r="L1027" s="89">
        <f t="shared" si="310"/>
        <v>0</v>
      </c>
      <c r="M1027" s="89">
        <f t="shared" si="310"/>
        <v>0</v>
      </c>
      <c r="N1027" s="89">
        <f t="shared" si="310"/>
        <v>0</v>
      </c>
      <c r="O1027" s="89">
        <f t="shared" si="310"/>
        <v>0</v>
      </c>
      <c r="P1027" s="89">
        <f t="shared" si="310"/>
        <v>0</v>
      </c>
      <c r="Q1027" s="89">
        <f t="shared" si="310"/>
        <v>0</v>
      </c>
      <c r="R1027" s="89">
        <f t="shared" si="310"/>
        <v>0</v>
      </c>
      <c r="S1027" s="89">
        <f t="shared" si="310"/>
        <v>0</v>
      </c>
      <c r="T1027" s="89">
        <f t="shared" si="310"/>
        <v>0</v>
      </c>
      <c r="U1027" s="89">
        <f t="shared" si="310"/>
        <v>0</v>
      </c>
      <c r="V1027" s="89">
        <f t="shared" si="310"/>
        <v>0</v>
      </c>
      <c r="W1027" s="89">
        <f t="shared" si="310"/>
        <v>0</v>
      </c>
      <c r="X1027" s="89">
        <f t="shared" si="310"/>
        <v>0</v>
      </c>
      <c r="Y1027" s="89">
        <f t="shared" si="310"/>
        <v>0</v>
      </c>
      <c r="Z1027" s="89">
        <f t="shared" si="310"/>
        <v>0</v>
      </c>
      <c r="AA1027" s="89">
        <f t="shared" si="310"/>
        <v>0</v>
      </c>
      <c r="AB1027" s="89">
        <f t="shared" si="310"/>
        <v>0</v>
      </c>
      <c r="AC1027" s="89">
        <f t="shared" si="310"/>
        <v>0</v>
      </c>
      <c r="AD1027" s="89">
        <f t="shared" si="310"/>
        <v>0</v>
      </c>
      <c r="AE1027" s="89">
        <f t="shared" si="310"/>
        <v>0</v>
      </c>
      <c r="AF1027" s="89">
        <f t="shared" si="310"/>
        <v>0</v>
      </c>
      <c r="AG1027" s="89">
        <f t="shared" si="310"/>
        <v>0</v>
      </c>
      <c r="AH1027" s="89">
        <f t="shared" si="310"/>
        <v>0</v>
      </c>
      <c r="AI1027" s="89">
        <f t="shared" si="310"/>
        <v>0</v>
      </c>
      <c r="AJ1027" s="89">
        <f t="shared" si="310"/>
        <v>0</v>
      </c>
      <c r="AK1027" s="89">
        <f t="shared" si="310"/>
        <v>0</v>
      </c>
      <c r="AL1027" s="89">
        <f t="shared" si="310"/>
        <v>0</v>
      </c>
      <c r="AM1027" s="89">
        <f t="shared" si="310"/>
        <v>0</v>
      </c>
      <c r="AN1027" s="89">
        <f t="shared" si="310"/>
        <v>0</v>
      </c>
      <c r="AO1027" s="89">
        <f t="shared" si="310"/>
        <v>0</v>
      </c>
      <c r="AP1027" s="89">
        <f t="shared" si="310"/>
        <v>0</v>
      </c>
      <c r="AQ1027" s="89">
        <f t="shared" si="310"/>
        <v>0</v>
      </c>
      <c r="AR1027" s="89">
        <f t="shared" si="310"/>
        <v>0</v>
      </c>
      <c r="AS1027" s="89">
        <f t="shared" si="310"/>
        <v>0</v>
      </c>
      <c r="AT1027" s="89">
        <f t="shared" si="310"/>
        <v>0</v>
      </c>
      <c r="AU1027" s="89">
        <f t="shared" si="310"/>
        <v>0</v>
      </c>
      <c r="AV1027" s="89">
        <f t="shared" si="310"/>
        <v>0</v>
      </c>
      <c r="AW1027" s="89">
        <f t="shared" si="310"/>
        <v>0</v>
      </c>
      <c r="AX1027" s="89">
        <f t="shared" si="310"/>
        <v>0</v>
      </c>
      <c r="AY1027" s="89">
        <f t="shared" si="310"/>
        <v>0</v>
      </c>
      <c r="AZ1027" s="89">
        <f t="shared" si="310"/>
        <v>0</v>
      </c>
      <c r="BA1027" s="89">
        <f t="shared" si="310"/>
        <v>0</v>
      </c>
      <c r="BB1027" s="89">
        <f t="shared" si="310"/>
        <v>0</v>
      </c>
      <c r="BC1027" s="89">
        <f t="shared" si="310"/>
        <v>0</v>
      </c>
      <c r="BD1027" s="89">
        <f t="shared" si="310"/>
        <v>0</v>
      </c>
      <c r="BE1027" s="89">
        <f t="shared" si="310"/>
        <v>0</v>
      </c>
      <c r="BF1027" s="89">
        <f t="shared" si="310"/>
        <v>0</v>
      </c>
      <c r="BG1027" s="89">
        <f t="shared" si="310"/>
        <v>0</v>
      </c>
      <c r="BH1027" s="89">
        <f t="shared" si="310"/>
        <v>0</v>
      </c>
      <c r="BI1027" s="89">
        <f t="shared" si="310"/>
        <v>0</v>
      </c>
      <c r="BJ1027" s="89">
        <f t="shared" si="310"/>
        <v>0</v>
      </c>
      <c r="BK1027" s="89">
        <f t="shared" si="310"/>
        <v>0</v>
      </c>
      <c r="BL1027" s="89">
        <f t="shared" si="310"/>
        <v>0</v>
      </c>
      <c r="BM1027" s="89">
        <f t="shared" si="310"/>
        <v>0</v>
      </c>
      <c r="BN1027" s="89">
        <f t="shared" ref="BN1027" si="312">BN423*$B1027</f>
        <v>0</v>
      </c>
      <c r="BO1027" s="89">
        <f t="shared" si="311"/>
        <v>0</v>
      </c>
      <c r="BP1027" s="89">
        <f t="shared" si="311"/>
        <v>0</v>
      </c>
      <c r="BQ1027" s="89">
        <f t="shared" si="311"/>
        <v>0</v>
      </c>
      <c r="BR1027" s="89">
        <f t="shared" si="311"/>
        <v>0</v>
      </c>
      <c r="BS1027" s="89">
        <f t="shared" si="311"/>
        <v>0</v>
      </c>
      <c r="BT1027" s="89">
        <f t="shared" si="311"/>
        <v>0</v>
      </c>
      <c r="BU1027" s="89">
        <f t="shared" si="311"/>
        <v>0</v>
      </c>
      <c r="BV1027" s="89">
        <f t="shared" si="311"/>
        <v>0</v>
      </c>
      <c r="BW1027" s="89">
        <f t="shared" si="311"/>
        <v>0</v>
      </c>
      <c r="BX1027" s="89">
        <f t="shared" si="311"/>
        <v>0</v>
      </c>
      <c r="BY1027" s="89">
        <f t="shared" si="311"/>
        <v>0</v>
      </c>
      <c r="BZ1027" s="89">
        <f t="shared" si="311"/>
        <v>0</v>
      </c>
      <c r="CA1027" s="89">
        <f t="shared" si="311"/>
        <v>0</v>
      </c>
      <c r="CB1027" s="89">
        <f t="shared" si="311"/>
        <v>0</v>
      </c>
      <c r="CC1027" s="89">
        <f t="shared" si="311"/>
        <v>0</v>
      </c>
      <c r="CD1027" s="89">
        <f t="shared" si="311"/>
        <v>0</v>
      </c>
      <c r="CE1027" s="89">
        <f t="shared" si="311"/>
        <v>0</v>
      </c>
      <c r="CF1027" s="89">
        <f t="shared" si="311"/>
        <v>0</v>
      </c>
      <c r="CG1027" s="89">
        <f t="shared" si="311"/>
        <v>0</v>
      </c>
      <c r="CH1027" s="89">
        <f t="shared" si="311"/>
        <v>0</v>
      </c>
      <c r="CI1027" s="89">
        <f t="shared" si="311"/>
        <v>0</v>
      </c>
      <c r="CJ1027" s="89">
        <f t="shared" si="311"/>
        <v>0</v>
      </c>
      <c r="CK1027" s="89">
        <f t="shared" si="311"/>
        <v>0</v>
      </c>
      <c r="CL1027" s="89">
        <f t="shared" si="311"/>
        <v>0</v>
      </c>
      <c r="CM1027" s="89">
        <f t="shared" si="311"/>
        <v>0</v>
      </c>
      <c r="CN1027" s="89">
        <f t="shared" si="311"/>
        <v>0</v>
      </c>
      <c r="CO1027" s="89">
        <f t="shared" si="311"/>
        <v>0</v>
      </c>
      <c r="CP1027" s="89">
        <f t="shared" si="311"/>
        <v>0</v>
      </c>
      <c r="CQ1027" s="89">
        <f t="shared" si="311"/>
        <v>0</v>
      </c>
    </row>
    <row r="1028" spans="1:95" s="89" customFormat="1" hidden="1" x14ac:dyDescent="0.25">
      <c r="A1028" s="90" t="s">
        <v>478</v>
      </c>
      <c r="B1028" s="91">
        <f>'[1]Base produits'!C420</f>
        <v>0</v>
      </c>
      <c r="C1028" s="89">
        <f t="shared" ref="C1028:BN1031" si="313">C424*$B1028</f>
        <v>0</v>
      </c>
      <c r="D1028" s="89">
        <f t="shared" si="313"/>
        <v>0</v>
      </c>
      <c r="E1028" s="89">
        <f t="shared" si="313"/>
        <v>0</v>
      </c>
      <c r="F1028" s="89">
        <f t="shared" si="313"/>
        <v>0</v>
      </c>
      <c r="G1028" s="89">
        <f t="shared" si="313"/>
        <v>0</v>
      </c>
      <c r="H1028" s="89">
        <f t="shared" si="313"/>
        <v>0</v>
      </c>
      <c r="I1028" s="89">
        <f t="shared" si="313"/>
        <v>0</v>
      </c>
      <c r="J1028" s="89">
        <f t="shared" si="313"/>
        <v>0</v>
      </c>
      <c r="K1028" s="89">
        <f t="shared" si="313"/>
        <v>0</v>
      </c>
      <c r="L1028" s="89">
        <f t="shared" si="313"/>
        <v>0</v>
      </c>
      <c r="M1028" s="89">
        <f t="shared" si="313"/>
        <v>0</v>
      </c>
      <c r="N1028" s="89">
        <f t="shared" si="313"/>
        <v>0</v>
      </c>
      <c r="O1028" s="89">
        <f t="shared" si="313"/>
        <v>0</v>
      </c>
      <c r="P1028" s="89">
        <f t="shared" si="313"/>
        <v>0</v>
      </c>
      <c r="Q1028" s="89">
        <f t="shared" si="313"/>
        <v>0</v>
      </c>
      <c r="R1028" s="89">
        <f t="shared" si="313"/>
        <v>0</v>
      </c>
      <c r="S1028" s="89">
        <f t="shared" si="313"/>
        <v>0</v>
      </c>
      <c r="T1028" s="89">
        <f t="shared" si="313"/>
        <v>0</v>
      </c>
      <c r="U1028" s="89">
        <f t="shared" si="313"/>
        <v>0</v>
      </c>
      <c r="V1028" s="89">
        <f t="shared" si="313"/>
        <v>0</v>
      </c>
      <c r="W1028" s="89">
        <f t="shared" si="313"/>
        <v>0</v>
      </c>
      <c r="X1028" s="89">
        <f t="shared" si="313"/>
        <v>0</v>
      </c>
      <c r="Y1028" s="89">
        <f t="shared" si="313"/>
        <v>0</v>
      </c>
      <c r="Z1028" s="89">
        <f t="shared" si="313"/>
        <v>0</v>
      </c>
      <c r="AA1028" s="89">
        <f t="shared" si="313"/>
        <v>0</v>
      </c>
      <c r="AB1028" s="89">
        <f t="shared" si="313"/>
        <v>0</v>
      </c>
      <c r="AC1028" s="89">
        <f t="shared" si="313"/>
        <v>0</v>
      </c>
      <c r="AD1028" s="89">
        <f t="shared" si="313"/>
        <v>0</v>
      </c>
      <c r="AE1028" s="89">
        <f t="shared" si="313"/>
        <v>0</v>
      </c>
      <c r="AF1028" s="89">
        <f t="shared" si="313"/>
        <v>0</v>
      </c>
      <c r="AG1028" s="89">
        <f t="shared" si="313"/>
        <v>0</v>
      </c>
      <c r="AH1028" s="89">
        <f t="shared" si="313"/>
        <v>0</v>
      </c>
      <c r="AI1028" s="89">
        <f t="shared" si="313"/>
        <v>0</v>
      </c>
      <c r="AJ1028" s="89">
        <f t="shared" si="313"/>
        <v>0</v>
      </c>
      <c r="AK1028" s="89">
        <f t="shared" si="313"/>
        <v>0</v>
      </c>
      <c r="AL1028" s="89">
        <f t="shared" si="313"/>
        <v>0</v>
      </c>
      <c r="AM1028" s="89">
        <f t="shared" si="313"/>
        <v>0</v>
      </c>
      <c r="AN1028" s="89">
        <f t="shared" si="313"/>
        <v>0</v>
      </c>
      <c r="AO1028" s="89">
        <f t="shared" si="313"/>
        <v>0</v>
      </c>
      <c r="AP1028" s="89">
        <f t="shared" si="313"/>
        <v>0</v>
      </c>
      <c r="AQ1028" s="89">
        <f t="shared" si="313"/>
        <v>0</v>
      </c>
      <c r="AR1028" s="89">
        <f t="shared" si="313"/>
        <v>0</v>
      </c>
      <c r="AS1028" s="89">
        <f t="shared" si="313"/>
        <v>0</v>
      </c>
      <c r="AT1028" s="89">
        <f t="shared" si="313"/>
        <v>0</v>
      </c>
      <c r="AU1028" s="89">
        <f t="shared" si="313"/>
        <v>0</v>
      </c>
      <c r="AV1028" s="89">
        <f t="shared" si="313"/>
        <v>0</v>
      </c>
      <c r="AW1028" s="89">
        <f t="shared" si="313"/>
        <v>0</v>
      </c>
      <c r="AX1028" s="89">
        <f t="shared" si="313"/>
        <v>0</v>
      </c>
      <c r="AY1028" s="89">
        <f t="shared" si="313"/>
        <v>0</v>
      </c>
      <c r="AZ1028" s="89">
        <f t="shared" si="313"/>
        <v>0</v>
      </c>
      <c r="BA1028" s="89">
        <f t="shared" si="313"/>
        <v>0</v>
      </c>
      <c r="BB1028" s="89">
        <f t="shared" si="313"/>
        <v>0</v>
      </c>
      <c r="BC1028" s="89">
        <f t="shared" si="313"/>
        <v>0</v>
      </c>
      <c r="BD1028" s="89">
        <f t="shared" si="313"/>
        <v>0</v>
      </c>
      <c r="BE1028" s="89">
        <f t="shared" si="313"/>
        <v>0</v>
      </c>
      <c r="BF1028" s="89">
        <f t="shared" si="313"/>
        <v>0</v>
      </c>
      <c r="BG1028" s="89">
        <f t="shared" si="313"/>
        <v>0</v>
      </c>
      <c r="BH1028" s="89">
        <f t="shared" si="313"/>
        <v>0</v>
      </c>
      <c r="BI1028" s="89">
        <f t="shared" si="313"/>
        <v>0</v>
      </c>
      <c r="BJ1028" s="89">
        <f t="shared" si="313"/>
        <v>0</v>
      </c>
      <c r="BK1028" s="89">
        <f t="shared" si="313"/>
        <v>0</v>
      </c>
      <c r="BL1028" s="89">
        <f t="shared" si="313"/>
        <v>0</v>
      </c>
      <c r="BM1028" s="89">
        <f t="shared" si="313"/>
        <v>0</v>
      </c>
      <c r="BN1028" s="89">
        <f t="shared" si="313"/>
        <v>0</v>
      </c>
      <c r="BO1028" s="89">
        <f t="shared" ref="BO1028:CQ1031" si="314">BO424*$B1028</f>
        <v>0</v>
      </c>
      <c r="BP1028" s="89">
        <f t="shared" si="314"/>
        <v>0</v>
      </c>
      <c r="BQ1028" s="89">
        <f t="shared" si="314"/>
        <v>0</v>
      </c>
      <c r="BR1028" s="89">
        <f t="shared" si="314"/>
        <v>0</v>
      </c>
      <c r="BS1028" s="89">
        <f t="shared" si="314"/>
        <v>0</v>
      </c>
      <c r="BT1028" s="89">
        <f t="shared" si="314"/>
        <v>0</v>
      </c>
      <c r="BU1028" s="89">
        <f t="shared" si="314"/>
        <v>0</v>
      </c>
      <c r="BV1028" s="89">
        <f t="shared" si="314"/>
        <v>0</v>
      </c>
      <c r="BW1028" s="89">
        <f t="shared" si="314"/>
        <v>0</v>
      </c>
      <c r="BX1028" s="89">
        <f t="shared" si="314"/>
        <v>0</v>
      </c>
      <c r="BY1028" s="89">
        <f t="shared" si="314"/>
        <v>0</v>
      </c>
      <c r="BZ1028" s="89">
        <f t="shared" si="314"/>
        <v>0</v>
      </c>
      <c r="CA1028" s="89">
        <f t="shared" si="314"/>
        <v>0</v>
      </c>
      <c r="CB1028" s="89">
        <f t="shared" si="314"/>
        <v>0</v>
      </c>
      <c r="CC1028" s="89">
        <f t="shared" si="314"/>
        <v>0</v>
      </c>
      <c r="CD1028" s="89">
        <f t="shared" si="314"/>
        <v>0</v>
      </c>
      <c r="CE1028" s="89">
        <f t="shared" si="314"/>
        <v>0</v>
      </c>
      <c r="CF1028" s="89">
        <f t="shared" si="314"/>
        <v>0</v>
      </c>
      <c r="CG1028" s="89">
        <f t="shared" si="314"/>
        <v>0</v>
      </c>
      <c r="CH1028" s="89">
        <f t="shared" si="314"/>
        <v>0</v>
      </c>
      <c r="CI1028" s="89">
        <f t="shared" si="314"/>
        <v>0</v>
      </c>
      <c r="CJ1028" s="89">
        <f t="shared" si="314"/>
        <v>0</v>
      </c>
      <c r="CK1028" s="89">
        <f t="shared" si="314"/>
        <v>0</v>
      </c>
      <c r="CL1028" s="89">
        <f t="shared" si="314"/>
        <v>0</v>
      </c>
      <c r="CM1028" s="89">
        <f t="shared" si="314"/>
        <v>0</v>
      </c>
      <c r="CN1028" s="89">
        <f t="shared" si="314"/>
        <v>0</v>
      </c>
      <c r="CO1028" s="89">
        <f t="shared" si="314"/>
        <v>0</v>
      </c>
      <c r="CP1028" s="89">
        <f t="shared" si="314"/>
        <v>0</v>
      </c>
      <c r="CQ1028" s="89">
        <f t="shared" si="314"/>
        <v>0</v>
      </c>
    </row>
    <row r="1029" spans="1:95" s="89" customFormat="1" hidden="1" x14ac:dyDescent="0.25">
      <c r="A1029" s="90" t="s">
        <v>479</v>
      </c>
      <c r="B1029" s="91">
        <f>'[1]Base produits'!C421</f>
        <v>0</v>
      </c>
      <c r="C1029" s="89">
        <f t="shared" si="313"/>
        <v>0</v>
      </c>
      <c r="D1029" s="89">
        <f t="shared" si="313"/>
        <v>0</v>
      </c>
      <c r="E1029" s="89">
        <f t="shared" si="313"/>
        <v>0</v>
      </c>
      <c r="F1029" s="89">
        <f t="shared" si="313"/>
        <v>0</v>
      </c>
      <c r="G1029" s="89">
        <f t="shared" si="313"/>
        <v>0</v>
      </c>
      <c r="H1029" s="89">
        <f t="shared" si="313"/>
        <v>0</v>
      </c>
      <c r="I1029" s="89">
        <f t="shared" si="313"/>
        <v>0</v>
      </c>
      <c r="J1029" s="89">
        <f t="shared" si="313"/>
        <v>0</v>
      </c>
      <c r="K1029" s="89">
        <f t="shared" si="313"/>
        <v>0</v>
      </c>
      <c r="L1029" s="89">
        <f t="shared" si="313"/>
        <v>0</v>
      </c>
      <c r="M1029" s="89">
        <f t="shared" si="313"/>
        <v>0</v>
      </c>
      <c r="N1029" s="89">
        <f t="shared" si="313"/>
        <v>0</v>
      </c>
      <c r="O1029" s="89">
        <f t="shared" si="313"/>
        <v>0</v>
      </c>
      <c r="P1029" s="89">
        <f t="shared" si="313"/>
        <v>0</v>
      </c>
      <c r="Q1029" s="89">
        <f t="shared" si="313"/>
        <v>0</v>
      </c>
      <c r="R1029" s="89">
        <f t="shared" si="313"/>
        <v>0</v>
      </c>
      <c r="S1029" s="89">
        <f t="shared" si="313"/>
        <v>0</v>
      </c>
      <c r="T1029" s="89">
        <f t="shared" si="313"/>
        <v>0</v>
      </c>
      <c r="U1029" s="89">
        <f t="shared" si="313"/>
        <v>0</v>
      </c>
      <c r="V1029" s="89">
        <f t="shared" si="313"/>
        <v>0</v>
      </c>
      <c r="W1029" s="89">
        <f t="shared" si="313"/>
        <v>0</v>
      </c>
      <c r="X1029" s="89">
        <f t="shared" si="313"/>
        <v>0</v>
      </c>
      <c r="Y1029" s="89">
        <f t="shared" si="313"/>
        <v>0</v>
      </c>
      <c r="Z1029" s="89">
        <f t="shared" si="313"/>
        <v>0</v>
      </c>
      <c r="AA1029" s="89">
        <f t="shared" si="313"/>
        <v>0</v>
      </c>
      <c r="AB1029" s="89">
        <f t="shared" si="313"/>
        <v>0</v>
      </c>
      <c r="AC1029" s="89">
        <f t="shared" si="313"/>
        <v>0</v>
      </c>
      <c r="AD1029" s="89">
        <f t="shared" si="313"/>
        <v>0</v>
      </c>
      <c r="AE1029" s="89">
        <f t="shared" si="313"/>
        <v>0</v>
      </c>
      <c r="AF1029" s="89">
        <f t="shared" si="313"/>
        <v>0</v>
      </c>
      <c r="AG1029" s="89">
        <f t="shared" si="313"/>
        <v>0</v>
      </c>
      <c r="AH1029" s="89">
        <f t="shared" si="313"/>
        <v>0</v>
      </c>
      <c r="AI1029" s="89">
        <f t="shared" si="313"/>
        <v>0</v>
      </c>
      <c r="AJ1029" s="89">
        <f t="shared" si="313"/>
        <v>0</v>
      </c>
      <c r="AK1029" s="89">
        <f t="shared" si="313"/>
        <v>0</v>
      </c>
      <c r="AL1029" s="89">
        <f t="shared" si="313"/>
        <v>0</v>
      </c>
      <c r="AM1029" s="89">
        <f t="shared" si="313"/>
        <v>0</v>
      </c>
      <c r="AN1029" s="89">
        <f t="shared" si="313"/>
        <v>0</v>
      </c>
      <c r="AO1029" s="89">
        <f t="shared" si="313"/>
        <v>0</v>
      </c>
      <c r="AP1029" s="89">
        <f t="shared" si="313"/>
        <v>0</v>
      </c>
      <c r="AQ1029" s="89">
        <f t="shared" si="313"/>
        <v>0</v>
      </c>
      <c r="AR1029" s="89">
        <f t="shared" si="313"/>
        <v>0</v>
      </c>
      <c r="AS1029" s="89">
        <f t="shared" si="313"/>
        <v>0</v>
      </c>
      <c r="AT1029" s="89">
        <f t="shared" si="313"/>
        <v>0</v>
      </c>
      <c r="AU1029" s="89">
        <f t="shared" si="313"/>
        <v>0</v>
      </c>
      <c r="AV1029" s="89">
        <f t="shared" si="313"/>
        <v>0</v>
      </c>
      <c r="AW1029" s="89">
        <f t="shared" si="313"/>
        <v>0</v>
      </c>
      <c r="AX1029" s="89">
        <f t="shared" si="313"/>
        <v>0</v>
      </c>
      <c r="AY1029" s="89">
        <f t="shared" si="313"/>
        <v>0</v>
      </c>
      <c r="AZ1029" s="89">
        <f t="shared" si="313"/>
        <v>0</v>
      </c>
      <c r="BA1029" s="89">
        <f t="shared" si="313"/>
        <v>0</v>
      </c>
      <c r="BB1029" s="89">
        <f t="shared" si="313"/>
        <v>0</v>
      </c>
      <c r="BC1029" s="89">
        <f t="shared" si="313"/>
        <v>0</v>
      </c>
      <c r="BD1029" s="89">
        <f t="shared" si="313"/>
        <v>0</v>
      </c>
      <c r="BE1029" s="89">
        <f t="shared" si="313"/>
        <v>0</v>
      </c>
      <c r="BF1029" s="89">
        <f t="shared" si="313"/>
        <v>0</v>
      </c>
      <c r="BG1029" s="89">
        <f t="shared" si="313"/>
        <v>0</v>
      </c>
      <c r="BH1029" s="89">
        <f t="shared" si="313"/>
        <v>0</v>
      </c>
      <c r="BI1029" s="89">
        <f t="shared" si="313"/>
        <v>0</v>
      </c>
      <c r="BJ1029" s="89">
        <f t="shared" si="313"/>
        <v>0</v>
      </c>
      <c r="BK1029" s="89">
        <f t="shared" si="313"/>
        <v>0</v>
      </c>
      <c r="BL1029" s="89">
        <f t="shared" si="313"/>
        <v>0</v>
      </c>
      <c r="BM1029" s="89">
        <f t="shared" si="313"/>
        <v>0</v>
      </c>
      <c r="BN1029" s="89">
        <f t="shared" si="313"/>
        <v>0</v>
      </c>
      <c r="BO1029" s="89">
        <f t="shared" si="314"/>
        <v>0</v>
      </c>
      <c r="BP1029" s="89">
        <f t="shared" si="314"/>
        <v>0</v>
      </c>
      <c r="BQ1029" s="89">
        <f t="shared" si="314"/>
        <v>0</v>
      </c>
      <c r="BR1029" s="89">
        <f t="shared" si="314"/>
        <v>0</v>
      </c>
      <c r="BS1029" s="89">
        <f t="shared" si="314"/>
        <v>0</v>
      </c>
      <c r="BT1029" s="89">
        <f t="shared" si="314"/>
        <v>0</v>
      </c>
      <c r="BU1029" s="89">
        <f t="shared" si="314"/>
        <v>0</v>
      </c>
      <c r="BV1029" s="89">
        <f t="shared" si="314"/>
        <v>0</v>
      </c>
      <c r="BW1029" s="89">
        <f t="shared" si="314"/>
        <v>0</v>
      </c>
      <c r="BX1029" s="89">
        <f t="shared" si="314"/>
        <v>0</v>
      </c>
      <c r="BY1029" s="89">
        <f t="shared" si="314"/>
        <v>0</v>
      </c>
      <c r="BZ1029" s="89">
        <f t="shared" si="314"/>
        <v>0</v>
      </c>
      <c r="CA1029" s="89">
        <f t="shared" si="314"/>
        <v>0</v>
      </c>
      <c r="CB1029" s="89">
        <f t="shared" si="314"/>
        <v>0</v>
      </c>
      <c r="CC1029" s="89">
        <f t="shared" si="314"/>
        <v>0</v>
      </c>
      <c r="CD1029" s="89">
        <f t="shared" si="314"/>
        <v>0</v>
      </c>
      <c r="CE1029" s="89">
        <f t="shared" si="314"/>
        <v>0</v>
      </c>
      <c r="CF1029" s="89">
        <f t="shared" si="314"/>
        <v>0</v>
      </c>
      <c r="CG1029" s="89">
        <f t="shared" si="314"/>
        <v>0</v>
      </c>
      <c r="CH1029" s="89">
        <f t="shared" si="314"/>
        <v>0</v>
      </c>
      <c r="CI1029" s="89">
        <f t="shared" si="314"/>
        <v>0</v>
      </c>
      <c r="CJ1029" s="89">
        <f t="shared" si="314"/>
        <v>0</v>
      </c>
      <c r="CK1029" s="89">
        <f t="shared" si="314"/>
        <v>0</v>
      </c>
      <c r="CL1029" s="89">
        <f t="shared" si="314"/>
        <v>0</v>
      </c>
      <c r="CM1029" s="89">
        <f t="shared" si="314"/>
        <v>0</v>
      </c>
      <c r="CN1029" s="89">
        <f t="shared" si="314"/>
        <v>0</v>
      </c>
      <c r="CO1029" s="89">
        <f t="shared" si="314"/>
        <v>0</v>
      </c>
      <c r="CP1029" s="89">
        <f t="shared" si="314"/>
        <v>0</v>
      </c>
      <c r="CQ1029" s="89">
        <f t="shared" si="314"/>
        <v>0</v>
      </c>
    </row>
    <row r="1030" spans="1:95" s="89" customFormat="1" hidden="1" x14ac:dyDescent="0.25">
      <c r="A1030" s="90" t="s">
        <v>480</v>
      </c>
      <c r="B1030" s="91">
        <f>'[1]Base produits'!C422</f>
        <v>0</v>
      </c>
      <c r="C1030" s="89">
        <f t="shared" si="313"/>
        <v>0</v>
      </c>
      <c r="D1030" s="89">
        <f t="shared" si="313"/>
        <v>0</v>
      </c>
      <c r="E1030" s="89">
        <f t="shared" si="313"/>
        <v>0</v>
      </c>
      <c r="F1030" s="89">
        <f t="shared" si="313"/>
        <v>0</v>
      </c>
      <c r="G1030" s="89">
        <f t="shared" si="313"/>
        <v>0</v>
      </c>
      <c r="H1030" s="89">
        <f t="shared" si="313"/>
        <v>0</v>
      </c>
      <c r="I1030" s="89">
        <f t="shared" si="313"/>
        <v>0</v>
      </c>
      <c r="J1030" s="89">
        <f t="shared" si="313"/>
        <v>0</v>
      </c>
      <c r="K1030" s="89">
        <f t="shared" si="313"/>
        <v>0</v>
      </c>
      <c r="L1030" s="89">
        <f t="shared" si="313"/>
        <v>0</v>
      </c>
      <c r="M1030" s="89">
        <f t="shared" si="313"/>
        <v>0</v>
      </c>
      <c r="N1030" s="89">
        <f t="shared" si="313"/>
        <v>0</v>
      </c>
      <c r="O1030" s="89">
        <f t="shared" si="313"/>
        <v>0</v>
      </c>
      <c r="P1030" s="89">
        <f t="shared" si="313"/>
        <v>0</v>
      </c>
      <c r="Q1030" s="89">
        <f t="shared" si="313"/>
        <v>0</v>
      </c>
      <c r="R1030" s="89">
        <f t="shared" si="313"/>
        <v>0</v>
      </c>
      <c r="S1030" s="89">
        <f t="shared" si="313"/>
        <v>0</v>
      </c>
      <c r="T1030" s="89">
        <f t="shared" si="313"/>
        <v>0</v>
      </c>
      <c r="U1030" s="89">
        <f t="shared" si="313"/>
        <v>0</v>
      </c>
      <c r="V1030" s="89">
        <f t="shared" si="313"/>
        <v>0</v>
      </c>
      <c r="W1030" s="89">
        <f t="shared" si="313"/>
        <v>0</v>
      </c>
      <c r="X1030" s="89">
        <f t="shared" si="313"/>
        <v>0</v>
      </c>
      <c r="Y1030" s="89">
        <f t="shared" si="313"/>
        <v>0</v>
      </c>
      <c r="Z1030" s="89">
        <f t="shared" si="313"/>
        <v>0</v>
      </c>
      <c r="AA1030" s="89">
        <f t="shared" si="313"/>
        <v>0</v>
      </c>
      <c r="AB1030" s="89">
        <f t="shared" si="313"/>
        <v>0</v>
      </c>
      <c r="AC1030" s="89">
        <f t="shared" si="313"/>
        <v>0</v>
      </c>
      <c r="AD1030" s="89">
        <f t="shared" si="313"/>
        <v>0</v>
      </c>
      <c r="AE1030" s="89">
        <f t="shared" si="313"/>
        <v>0</v>
      </c>
      <c r="AF1030" s="89">
        <f t="shared" si="313"/>
        <v>0</v>
      </c>
      <c r="AG1030" s="89">
        <f t="shared" si="313"/>
        <v>0</v>
      </c>
      <c r="AH1030" s="89">
        <f t="shared" si="313"/>
        <v>0</v>
      </c>
      <c r="AI1030" s="89">
        <f t="shared" si="313"/>
        <v>0</v>
      </c>
      <c r="AJ1030" s="89">
        <f t="shared" si="313"/>
        <v>0</v>
      </c>
      <c r="AK1030" s="89">
        <f t="shared" si="313"/>
        <v>0</v>
      </c>
      <c r="AL1030" s="89">
        <f t="shared" si="313"/>
        <v>0</v>
      </c>
      <c r="AM1030" s="89">
        <f t="shared" si="313"/>
        <v>0</v>
      </c>
      <c r="AN1030" s="89">
        <f t="shared" si="313"/>
        <v>0</v>
      </c>
      <c r="AO1030" s="89">
        <f t="shared" si="313"/>
        <v>0</v>
      </c>
      <c r="AP1030" s="89">
        <f t="shared" si="313"/>
        <v>0</v>
      </c>
      <c r="AQ1030" s="89">
        <f t="shared" si="313"/>
        <v>0</v>
      </c>
      <c r="AR1030" s="89">
        <f t="shared" si="313"/>
        <v>0</v>
      </c>
      <c r="AS1030" s="89">
        <f t="shared" si="313"/>
        <v>0</v>
      </c>
      <c r="AT1030" s="89">
        <f t="shared" si="313"/>
        <v>0</v>
      </c>
      <c r="AU1030" s="89">
        <f t="shared" si="313"/>
        <v>0</v>
      </c>
      <c r="AV1030" s="89">
        <f t="shared" si="313"/>
        <v>0</v>
      </c>
      <c r="AW1030" s="89">
        <f t="shared" si="313"/>
        <v>0</v>
      </c>
      <c r="AX1030" s="89">
        <f t="shared" si="313"/>
        <v>0</v>
      </c>
      <c r="AY1030" s="89">
        <f t="shared" si="313"/>
        <v>0</v>
      </c>
      <c r="AZ1030" s="89">
        <f t="shared" si="313"/>
        <v>0</v>
      </c>
      <c r="BA1030" s="89">
        <f t="shared" si="313"/>
        <v>0</v>
      </c>
      <c r="BB1030" s="89">
        <f t="shared" si="313"/>
        <v>0</v>
      </c>
      <c r="BC1030" s="89">
        <f t="shared" si="313"/>
        <v>0</v>
      </c>
      <c r="BD1030" s="89">
        <f t="shared" si="313"/>
        <v>0</v>
      </c>
      <c r="BE1030" s="89">
        <f t="shared" si="313"/>
        <v>0</v>
      </c>
      <c r="BF1030" s="89">
        <f t="shared" si="313"/>
        <v>0</v>
      </c>
      <c r="BG1030" s="89">
        <f t="shared" si="313"/>
        <v>0</v>
      </c>
      <c r="BH1030" s="89">
        <f t="shared" si="313"/>
        <v>0</v>
      </c>
      <c r="BI1030" s="89">
        <f t="shared" si="313"/>
        <v>0</v>
      </c>
      <c r="BJ1030" s="89">
        <f t="shared" si="313"/>
        <v>0</v>
      </c>
      <c r="BK1030" s="89">
        <f t="shared" si="313"/>
        <v>0</v>
      </c>
      <c r="BL1030" s="89">
        <f t="shared" si="313"/>
        <v>0</v>
      </c>
      <c r="BM1030" s="89">
        <f t="shared" si="313"/>
        <v>0</v>
      </c>
      <c r="BN1030" s="89">
        <f t="shared" si="313"/>
        <v>0</v>
      </c>
      <c r="BO1030" s="89">
        <f t="shared" si="314"/>
        <v>0</v>
      </c>
      <c r="BP1030" s="89">
        <f t="shared" si="314"/>
        <v>0</v>
      </c>
      <c r="BQ1030" s="89">
        <f t="shared" si="314"/>
        <v>0</v>
      </c>
      <c r="BR1030" s="89">
        <f t="shared" si="314"/>
        <v>0</v>
      </c>
      <c r="BS1030" s="89">
        <f t="shared" si="314"/>
        <v>0</v>
      </c>
      <c r="BT1030" s="89">
        <f t="shared" si="314"/>
        <v>0</v>
      </c>
      <c r="BU1030" s="89">
        <f t="shared" si="314"/>
        <v>0</v>
      </c>
      <c r="BV1030" s="89">
        <f t="shared" si="314"/>
        <v>0</v>
      </c>
      <c r="BW1030" s="89">
        <f t="shared" si="314"/>
        <v>0</v>
      </c>
      <c r="BX1030" s="89">
        <f t="shared" si="314"/>
        <v>0</v>
      </c>
      <c r="BY1030" s="89">
        <f t="shared" si="314"/>
        <v>0</v>
      </c>
      <c r="BZ1030" s="89">
        <f t="shared" si="314"/>
        <v>0</v>
      </c>
      <c r="CA1030" s="89">
        <f t="shared" si="314"/>
        <v>0</v>
      </c>
      <c r="CB1030" s="89">
        <f t="shared" si="314"/>
        <v>0</v>
      </c>
      <c r="CC1030" s="89">
        <f t="shared" si="314"/>
        <v>0</v>
      </c>
      <c r="CD1030" s="89">
        <f t="shared" si="314"/>
        <v>0</v>
      </c>
      <c r="CE1030" s="89">
        <f t="shared" si="314"/>
        <v>0</v>
      </c>
      <c r="CF1030" s="89">
        <f t="shared" si="314"/>
        <v>0</v>
      </c>
      <c r="CG1030" s="89">
        <f t="shared" si="314"/>
        <v>0</v>
      </c>
      <c r="CH1030" s="89">
        <f t="shared" si="314"/>
        <v>0</v>
      </c>
      <c r="CI1030" s="89">
        <f t="shared" si="314"/>
        <v>0</v>
      </c>
      <c r="CJ1030" s="89">
        <f t="shared" si="314"/>
        <v>0</v>
      </c>
      <c r="CK1030" s="89">
        <f t="shared" si="314"/>
        <v>0</v>
      </c>
      <c r="CL1030" s="89">
        <f t="shared" si="314"/>
        <v>0</v>
      </c>
      <c r="CM1030" s="89">
        <f t="shared" si="314"/>
        <v>0</v>
      </c>
      <c r="CN1030" s="89">
        <f t="shared" si="314"/>
        <v>0</v>
      </c>
      <c r="CO1030" s="89">
        <f t="shared" si="314"/>
        <v>0</v>
      </c>
      <c r="CP1030" s="89">
        <f t="shared" si="314"/>
        <v>0</v>
      </c>
      <c r="CQ1030" s="89">
        <f t="shared" si="314"/>
        <v>0</v>
      </c>
    </row>
    <row r="1031" spans="1:95" s="89" customFormat="1" hidden="1" x14ac:dyDescent="0.25">
      <c r="A1031" s="90" t="s">
        <v>481</v>
      </c>
      <c r="B1031" s="91">
        <f>'[1]Base produits'!C423</f>
        <v>0</v>
      </c>
      <c r="C1031" s="89">
        <f t="shared" si="313"/>
        <v>0</v>
      </c>
      <c r="D1031" s="89">
        <f t="shared" si="313"/>
        <v>0</v>
      </c>
      <c r="E1031" s="89">
        <f t="shared" si="313"/>
        <v>0</v>
      </c>
      <c r="F1031" s="89">
        <f t="shared" si="313"/>
        <v>0</v>
      </c>
      <c r="G1031" s="89">
        <f t="shared" si="313"/>
        <v>0</v>
      </c>
      <c r="H1031" s="89">
        <f t="shared" si="313"/>
        <v>0</v>
      </c>
      <c r="I1031" s="89">
        <f t="shared" si="313"/>
        <v>0</v>
      </c>
      <c r="J1031" s="89">
        <f t="shared" si="313"/>
        <v>0</v>
      </c>
      <c r="K1031" s="89">
        <f t="shared" si="313"/>
        <v>0</v>
      </c>
      <c r="L1031" s="89">
        <f t="shared" si="313"/>
        <v>0</v>
      </c>
      <c r="M1031" s="89">
        <f t="shared" si="313"/>
        <v>0</v>
      </c>
      <c r="N1031" s="89">
        <f t="shared" si="313"/>
        <v>0</v>
      </c>
      <c r="O1031" s="89">
        <f t="shared" si="313"/>
        <v>0</v>
      </c>
      <c r="P1031" s="89">
        <f t="shared" si="313"/>
        <v>0</v>
      </c>
      <c r="Q1031" s="89">
        <f t="shared" si="313"/>
        <v>0</v>
      </c>
      <c r="R1031" s="89">
        <f t="shared" si="313"/>
        <v>0</v>
      </c>
      <c r="S1031" s="89">
        <f t="shared" si="313"/>
        <v>0</v>
      </c>
      <c r="T1031" s="89">
        <f t="shared" si="313"/>
        <v>0</v>
      </c>
      <c r="U1031" s="89">
        <f t="shared" si="313"/>
        <v>0</v>
      </c>
      <c r="V1031" s="89">
        <f t="shared" si="313"/>
        <v>0</v>
      </c>
      <c r="W1031" s="89">
        <f t="shared" si="313"/>
        <v>0</v>
      </c>
      <c r="X1031" s="89">
        <f t="shared" si="313"/>
        <v>0</v>
      </c>
      <c r="Y1031" s="89">
        <f t="shared" si="313"/>
        <v>0</v>
      </c>
      <c r="Z1031" s="89">
        <f t="shared" si="313"/>
        <v>0</v>
      </c>
      <c r="AA1031" s="89">
        <f t="shared" si="313"/>
        <v>0</v>
      </c>
      <c r="AB1031" s="89">
        <f t="shared" si="313"/>
        <v>0</v>
      </c>
      <c r="AC1031" s="89">
        <f t="shared" si="313"/>
        <v>0</v>
      </c>
      <c r="AD1031" s="89">
        <f t="shared" si="313"/>
        <v>0</v>
      </c>
      <c r="AE1031" s="89">
        <f t="shared" si="313"/>
        <v>0</v>
      </c>
      <c r="AF1031" s="89">
        <f t="shared" si="313"/>
        <v>0</v>
      </c>
      <c r="AG1031" s="89">
        <f t="shared" si="313"/>
        <v>0</v>
      </c>
      <c r="AH1031" s="89">
        <f t="shared" si="313"/>
        <v>0</v>
      </c>
      <c r="AI1031" s="89">
        <f t="shared" si="313"/>
        <v>0</v>
      </c>
      <c r="AJ1031" s="89">
        <f t="shared" si="313"/>
        <v>0</v>
      </c>
      <c r="AK1031" s="89">
        <f t="shared" si="313"/>
        <v>0</v>
      </c>
      <c r="AL1031" s="89">
        <f t="shared" si="313"/>
        <v>0</v>
      </c>
      <c r="AM1031" s="89">
        <f t="shared" si="313"/>
        <v>0</v>
      </c>
      <c r="AN1031" s="89">
        <f t="shared" si="313"/>
        <v>0</v>
      </c>
      <c r="AO1031" s="89">
        <f t="shared" si="313"/>
        <v>0</v>
      </c>
      <c r="AP1031" s="89">
        <f t="shared" si="313"/>
        <v>0</v>
      </c>
      <c r="AQ1031" s="89">
        <f t="shared" si="313"/>
        <v>0</v>
      </c>
      <c r="AR1031" s="89">
        <f t="shared" si="313"/>
        <v>0</v>
      </c>
      <c r="AS1031" s="89">
        <f t="shared" si="313"/>
        <v>0</v>
      </c>
      <c r="AT1031" s="89">
        <f t="shared" si="313"/>
        <v>0</v>
      </c>
      <c r="AU1031" s="89">
        <f t="shared" si="313"/>
        <v>0</v>
      </c>
      <c r="AV1031" s="89">
        <f t="shared" si="313"/>
        <v>0</v>
      </c>
      <c r="AW1031" s="89">
        <f t="shared" si="313"/>
        <v>0</v>
      </c>
      <c r="AX1031" s="89">
        <f t="shared" si="313"/>
        <v>0</v>
      </c>
      <c r="AY1031" s="89">
        <f t="shared" si="313"/>
        <v>0</v>
      </c>
      <c r="AZ1031" s="89">
        <f t="shared" si="313"/>
        <v>0</v>
      </c>
      <c r="BA1031" s="89">
        <f t="shared" si="313"/>
        <v>0</v>
      </c>
      <c r="BB1031" s="89">
        <f t="shared" si="313"/>
        <v>0</v>
      </c>
      <c r="BC1031" s="89">
        <f t="shared" si="313"/>
        <v>0</v>
      </c>
      <c r="BD1031" s="89">
        <f t="shared" si="313"/>
        <v>0</v>
      </c>
      <c r="BE1031" s="89">
        <f t="shared" si="313"/>
        <v>0</v>
      </c>
      <c r="BF1031" s="89">
        <f t="shared" si="313"/>
        <v>0</v>
      </c>
      <c r="BG1031" s="89">
        <f t="shared" si="313"/>
        <v>0</v>
      </c>
      <c r="BH1031" s="89">
        <f t="shared" si="313"/>
        <v>0</v>
      </c>
      <c r="BI1031" s="89">
        <f t="shared" si="313"/>
        <v>0</v>
      </c>
      <c r="BJ1031" s="89">
        <f t="shared" si="313"/>
        <v>0</v>
      </c>
      <c r="BK1031" s="89">
        <f t="shared" si="313"/>
        <v>0</v>
      </c>
      <c r="BL1031" s="89">
        <f t="shared" si="313"/>
        <v>0</v>
      </c>
      <c r="BM1031" s="89">
        <f t="shared" si="313"/>
        <v>0</v>
      </c>
      <c r="BN1031" s="89">
        <f t="shared" ref="BN1031" si="315">BN427*$B1031</f>
        <v>0</v>
      </c>
      <c r="BO1031" s="89">
        <f t="shared" si="314"/>
        <v>0</v>
      </c>
      <c r="BP1031" s="89">
        <f t="shared" si="314"/>
        <v>0</v>
      </c>
      <c r="BQ1031" s="89">
        <f t="shared" si="314"/>
        <v>0</v>
      </c>
      <c r="BR1031" s="89">
        <f t="shared" si="314"/>
        <v>0</v>
      </c>
      <c r="BS1031" s="89">
        <f t="shared" si="314"/>
        <v>0</v>
      </c>
      <c r="BT1031" s="89">
        <f t="shared" si="314"/>
        <v>0</v>
      </c>
      <c r="BU1031" s="89">
        <f t="shared" si="314"/>
        <v>0</v>
      </c>
      <c r="BV1031" s="89">
        <f t="shared" si="314"/>
        <v>0</v>
      </c>
      <c r="BW1031" s="89">
        <f t="shared" si="314"/>
        <v>0</v>
      </c>
      <c r="BX1031" s="89">
        <f t="shared" si="314"/>
        <v>0</v>
      </c>
      <c r="BY1031" s="89">
        <f t="shared" si="314"/>
        <v>0</v>
      </c>
      <c r="BZ1031" s="89">
        <f t="shared" si="314"/>
        <v>0</v>
      </c>
      <c r="CA1031" s="89">
        <f t="shared" si="314"/>
        <v>0</v>
      </c>
      <c r="CB1031" s="89">
        <f t="shared" si="314"/>
        <v>0</v>
      </c>
      <c r="CC1031" s="89">
        <f t="shared" si="314"/>
        <v>0</v>
      </c>
      <c r="CD1031" s="89">
        <f t="shared" si="314"/>
        <v>0</v>
      </c>
      <c r="CE1031" s="89">
        <f t="shared" si="314"/>
        <v>0</v>
      </c>
      <c r="CF1031" s="89">
        <f t="shared" si="314"/>
        <v>0</v>
      </c>
      <c r="CG1031" s="89">
        <f t="shared" si="314"/>
        <v>0</v>
      </c>
      <c r="CH1031" s="89">
        <f t="shared" si="314"/>
        <v>0</v>
      </c>
      <c r="CI1031" s="89">
        <f t="shared" si="314"/>
        <v>0</v>
      </c>
      <c r="CJ1031" s="89">
        <f t="shared" si="314"/>
        <v>0</v>
      </c>
      <c r="CK1031" s="89">
        <f t="shared" si="314"/>
        <v>0</v>
      </c>
      <c r="CL1031" s="89">
        <f t="shared" si="314"/>
        <v>0</v>
      </c>
      <c r="CM1031" s="89">
        <f t="shared" si="314"/>
        <v>0</v>
      </c>
      <c r="CN1031" s="89">
        <f t="shared" si="314"/>
        <v>0</v>
      </c>
      <c r="CO1031" s="89">
        <f t="shared" si="314"/>
        <v>0</v>
      </c>
      <c r="CP1031" s="89">
        <f t="shared" si="314"/>
        <v>0</v>
      </c>
      <c r="CQ1031" s="89">
        <f t="shared" si="314"/>
        <v>0</v>
      </c>
    </row>
    <row r="1032" spans="1:95" s="89" customFormat="1" hidden="1" x14ac:dyDescent="0.25">
      <c r="A1032" s="90" t="s">
        <v>482</v>
      </c>
      <c r="B1032" s="91">
        <f>'[1]Base produits'!C424</f>
        <v>0</v>
      </c>
      <c r="C1032" s="89">
        <f t="shared" ref="C1032:BN1035" si="316">C428*$B1032</f>
        <v>0</v>
      </c>
      <c r="D1032" s="89">
        <f t="shared" si="316"/>
        <v>0</v>
      </c>
      <c r="E1032" s="89">
        <f t="shared" si="316"/>
        <v>0</v>
      </c>
      <c r="F1032" s="89">
        <f t="shared" si="316"/>
        <v>0</v>
      </c>
      <c r="G1032" s="89">
        <f t="shared" si="316"/>
        <v>0</v>
      </c>
      <c r="H1032" s="89">
        <f t="shared" si="316"/>
        <v>0</v>
      </c>
      <c r="I1032" s="89">
        <f t="shared" si="316"/>
        <v>0</v>
      </c>
      <c r="J1032" s="89">
        <f t="shared" si="316"/>
        <v>0</v>
      </c>
      <c r="K1032" s="89">
        <f t="shared" si="316"/>
        <v>0</v>
      </c>
      <c r="L1032" s="89">
        <f t="shared" si="316"/>
        <v>0</v>
      </c>
      <c r="M1032" s="89">
        <f t="shared" si="316"/>
        <v>0</v>
      </c>
      <c r="N1032" s="89">
        <f t="shared" si="316"/>
        <v>0</v>
      </c>
      <c r="O1032" s="89">
        <f t="shared" si="316"/>
        <v>0</v>
      </c>
      <c r="P1032" s="89">
        <f t="shared" si="316"/>
        <v>0</v>
      </c>
      <c r="Q1032" s="89">
        <f t="shared" si="316"/>
        <v>0</v>
      </c>
      <c r="R1032" s="89">
        <f t="shared" si="316"/>
        <v>0</v>
      </c>
      <c r="S1032" s="89">
        <f t="shared" si="316"/>
        <v>0</v>
      </c>
      <c r="T1032" s="89">
        <f t="shared" si="316"/>
        <v>0</v>
      </c>
      <c r="U1032" s="89">
        <f t="shared" si="316"/>
        <v>0</v>
      </c>
      <c r="V1032" s="89">
        <f t="shared" si="316"/>
        <v>0</v>
      </c>
      <c r="W1032" s="89">
        <f t="shared" si="316"/>
        <v>0</v>
      </c>
      <c r="X1032" s="89">
        <f t="shared" si="316"/>
        <v>0</v>
      </c>
      <c r="Y1032" s="89">
        <f t="shared" si="316"/>
        <v>0</v>
      </c>
      <c r="Z1032" s="89">
        <f t="shared" si="316"/>
        <v>0</v>
      </c>
      <c r="AA1032" s="89">
        <f t="shared" si="316"/>
        <v>0</v>
      </c>
      <c r="AB1032" s="89">
        <f t="shared" si="316"/>
        <v>0</v>
      </c>
      <c r="AC1032" s="89">
        <f t="shared" si="316"/>
        <v>0</v>
      </c>
      <c r="AD1032" s="89">
        <f t="shared" si="316"/>
        <v>0</v>
      </c>
      <c r="AE1032" s="89">
        <f t="shared" si="316"/>
        <v>0</v>
      </c>
      <c r="AF1032" s="89">
        <f t="shared" si="316"/>
        <v>0</v>
      </c>
      <c r="AG1032" s="89">
        <f t="shared" si="316"/>
        <v>0</v>
      </c>
      <c r="AH1032" s="89">
        <f t="shared" si="316"/>
        <v>0</v>
      </c>
      <c r="AI1032" s="89">
        <f t="shared" si="316"/>
        <v>0</v>
      </c>
      <c r="AJ1032" s="89">
        <f t="shared" si="316"/>
        <v>0</v>
      </c>
      <c r="AK1032" s="89">
        <f t="shared" si="316"/>
        <v>0</v>
      </c>
      <c r="AL1032" s="89">
        <f t="shared" si="316"/>
        <v>0</v>
      </c>
      <c r="AM1032" s="89">
        <f t="shared" si="316"/>
        <v>0</v>
      </c>
      <c r="AN1032" s="89">
        <f t="shared" si="316"/>
        <v>0</v>
      </c>
      <c r="AO1032" s="89">
        <f t="shared" si="316"/>
        <v>0</v>
      </c>
      <c r="AP1032" s="89">
        <f t="shared" si="316"/>
        <v>0</v>
      </c>
      <c r="AQ1032" s="89">
        <f t="shared" si="316"/>
        <v>0</v>
      </c>
      <c r="AR1032" s="89">
        <f t="shared" si="316"/>
        <v>0</v>
      </c>
      <c r="AS1032" s="89">
        <f t="shared" si="316"/>
        <v>0</v>
      </c>
      <c r="AT1032" s="89">
        <f t="shared" si="316"/>
        <v>0</v>
      </c>
      <c r="AU1032" s="89">
        <f t="shared" si="316"/>
        <v>0</v>
      </c>
      <c r="AV1032" s="89">
        <f t="shared" si="316"/>
        <v>0</v>
      </c>
      <c r="AW1032" s="89">
        <f t="shared" si="316"/>
        <v>0</v>
      </c>
      <c r="AX1032" s="89">
        <f t="shared" si="316"/>
        <v>0</v>
      </c>
      <c r="AY1032" s="89">
        <f t="shared" si="316"/>
        <v>0</v>
      </c>
      <c r="AZ1032" s="89">
        <f t="shared" si="316"/>
        <v>0</v>
      </c>
      <c r="BA1032" s="89">
        <f t="shared" si="316"/>
        <v>0</v>
      </c>
      <c r="BB1032" s="89">
        <f t="shared" si="316"/>
        <v>0</v>
      </c>
      <c r="BC1032" s="89">
        <f t="shared" si="316"/>
        <v>0</v>
      </c>
      <c r="BD1032" s="89">
        <f t="shared" si="316"/>
        <v>0</v>
      </c>
      <c r="BE1032" s="89">
        <f t="shared" si="316"/>
        <v>0</v>
      </c>
      <c r="BF1032" s="89">
        <f t="shared" si="316"/>
        <v>0</v>
      </c>
      <c r="BG1032" s="89">
        <f t="shared" si="316"/>
        <v>0</v>
      </c>
      <c r="BH1032" s="89">
        <f t="shared" si="316"/>
        <v>0</v>
      </c>
      <c r="BI1032" s="89">
        <f t="shared" si="316"/>
        <v>0</v>
      </c>
      <c r="BJ1032" s="89">
        <f t="shared" si="316"/>
        <v>0</v>
      </c>
      <c r="BK1032" s="89">
        <f t="shared" si="316"/>
        <v>0</v>
      </c>
      <c r="BL1032" s="89">
        <f t="shared" si="316"/>
        <v>0</v>
      </c>
      <c r="BM1032" s="89">
        <f t="shared" si="316"/>
        <v>0</v>
      </c>
      <c r="BN1032" s="89">
        <f t="shared" si="316"/>
        <v>0</v>
      </c>
      <c r="BO1032" s="89">
        <f t="shared" ref="BO1032:CQ1035" si="317">BO428*$B1032</f>
        <v>0</v>
      </c>
      <c r="BP1032" s="89">
        <f t="shared" si="317"/>
        <v>0</v>
      </c>
      <c r="BQ1032" s="89">
        <f t="shared" si="317"/>
        <v>0</v>
      </c>
      <c r="BR1032" s="89">
        <f t="shared" si="317"/>
        <v>0</v>
      </c>
      <c r="BS1032" s="89">
        <f t="shared" si="317"/>
        <v>0</v>
      </c>
      <c r="BT1032" s="89">
        <f t="shared" si="317"/>
        <v>0</v>
      </c>
      <c r="BU1032" s="89">
        <f t="shared" si="317"/>
        <v>0</v>
      </c>
      <c r="BV1032" s="89">
        <f t="shared" si="317"/>
        <v>0</v>
      </c>
      <c r="BW1032" s="89">
        <f t="shared" si="317"/>
        <v>0</v>
      </c>
      <c r="BX1032" s="89">
        <f t="shared" si="317"/>
        <v>0</v>
      </c>
      <c r="BY1032" s="89">
        <f t="shared" si="317"/>
        <v>0</v>
      </c>
      <c r="BZ1032" s="89">
        <f t="shared" si="317"/>
        <v>0</v>
      </c>
      <c r="CA1032" s="89">
        <f t="shared" si="317"/>
        <v>0</v>
      </c>
      <c r="CB1032" s="89">
        <f t="shared" si="317"/>
        <v>0</v>
      </c>
      <c r="CC1032" s="89">
        <f t="shared" si="317"/>
        <v>0</v>
      </c>
      <c r="CD1032" s="89">
        <f t="shared" si="317"/>
        <v>0</v>
      </c>
      <c r="CE1032" s="89">
        <f t="shared" si="317"/>
        <v>0</v>
      </c>
      <c r="CF1032" s="89">
        <f t="shared" si="317"/>
        <v>0</v>
      </c>
      <c r="CG1032" s="89">
        <f t="shared" si="317"/>
        <v>0</v>
      </c>
      <c r="CH1032" s="89">
        <f t="shared" si="317"/>
        <v>0</v>
      </c>
      <c r="CI1032" s="89">
        <f t="shared" si="317"/>
        <v>0</v>
      </c>
      <c r="CJ1032" s="89">
        <f t="shared" si="317"/>
        <v>0</v>
      </c>
      <c r="CK1032" s="89">
        <f t="shared" si="317"/>
        <v>0</v>
      </c>
      <c r="CL1032" s="89">
        <f t="shared" si="317"/>
        <v>0</v>
      </c>
      <c r="CM1032" s="89">
        <f t="shared" si="317"/>
        <v>0</v>
      </c>
      <c r="CN1032" s="89">
        <f t="shared" si="317"/>
        <v>0</v>
      </c>
      <c r="CO1032" s="89">
        <f t="shared" si="317"/>
        <v>0</v>
      </c>
      <c r="CP1032" s="89">
        <f t="shared" si="317"/>
        <v>0</v>
      </c>
      <c r="CQ1032" s="89">
        <f t="shared" si="317"/>
        <v>0</v>
      </c>
    </row>
    <row r="1033" spans="1:95" s="89" customFormat="1" hidden="1" x14ac:dyDescent="0.25">
      <c r="A1033" s="90" t="s">
        <v>483</v>
      </c>
      <c r="B1033" s="91">
        <f>'[1]Base produits'!C425</f>
        <v>0</v>
      </c>
      <c r="C1033" s="89">
        <f t="shared" si="316"/>
        <v>0</v>
      </c>
      <c r="D1033" s="89">
        <f t="shared" si="316"/>
        <v>0</v>
      </c>
      <c r="E1033" s="89">
        <f t="shared" si="316"/>
        <v>0</v>
      </c>
      <c r="F1033" s="89">
        <f t="shared" si="316"/>
        <v>0</v>
      </c>
      <c r="G1033" s="89">
        <f t="shared" si="316"/>
        <v>0</v>
      </c>
      <c r="H1033" s="89">
        <f t="shared" si="316"/>
        <v>0</v>
      </c>
      <c r="I1033" s="89">
        <f t="shared" si="316"/>
        <v>0</v>
      </c>
      <c r="J1033" s="89">
        <f t="shared" si="316"/>
        <v>0</v>
      </c>
      <c r="K1033" s="89">
        <f t="shared" si="316"/>
        <v>0</v>
      </c>
      <c r="L1033" s="89">
        <f t="shared" si="316"/>
        <v>0</v>
      </c>
      <c r="M1033" s="89">
        <f t="shared" si="316"/>
        <v>0</v>
      </c>
      <c r="N1033" s="89">
        <f t="shared" si="316"/>
        <v>0</v>
      </c>
      <c r="O1033" s="89">
        <f t="shared" si="316"/>
        <v>0</v>
      </c>
      <c r="P1033" s="89">
        <f t="shared" si="316"/>
        <v>0</v>
      </c>
      <c r="Q1033" s="89">
        <f t="shared" si="316"/>
        <v>0</v>
      </c>
      <c r="R1033" s="89">
        <f t="shared" si="316"/>
        <v>0</v>
      </c>
      <c r="S1033" s="89">
        <f t="shared" si="316"/>
        <v>0</v>
      </c>
      <c r="T1033" s="89">
        <f t="shared" si="316"/>
        <v>0</v>
      </c>
      <c r="U1033" s="89">
        <f t="shared" si="316"/>
        <v>0</v>
      </c>
      <c r="V1033" s="89">
        <f t="shared" si="316"/>
        <v>0</v>
      </c>
      <c r="W1033" s="89">
        <f t="shared" si="316"/>
        <v>0</v>
      </c>
      <c r="X1033" s="89">
        <f t="shared" si="316"/>
        <v>0</v>
      </c>
      <c r="Y1033" s="89">
        <f t="shared" si="316"/>
        <v>0</v>
      </c>
      <c r="Z1033" s="89">
        <f t="shared" si="316"/>
        <v>0</v>
      </c>
      <c r="AA1033" s="89">
        <f t="shared" si="316"/>
        <v>0</v>
      </c>
      <c r="AB1033" s="89">
        <f t="shared" si="316"/>
        <v>0</v>
      </c>
      <c r="AC1033" s="89">
        <f t="shared" si="316"/>
        <v>0</v>
      </c>
      <c r="AD1033" s="89">
        <f t="shared" si="316"/>
        <v>0</v>
      </c>
      <c r="AE1033" s="89">
        <f t="shared" si="316"/>
        <v>0</v>
      </c>
      <c r="AF1033" s="89">
        <f t="shared" si="316"/>
        <v>0</v>
      </c>
      <c r="AG1033" s="89">
        <f t="shared" si="316"/>
        <v>0</v>
      </c>
      <c r="AH1033" s="89">
        <f t="shared" si="316"/>
        <v>0</v>
      </c>
      <c r="AI1033" s="89">
        <f t="shared" si="316"/>
        <v>0</v>
      </c>
      <c r="AJ1033" s="89">
        <f t="shared" si="316"/>
        <v>0</v>
      </c>
      <c r="AK1033" s="89">
        <f t="shared" si="316"/>
        <v>0</v>
      </c>
      <c r="AL1033" s="89">
        <f t="shared" si="316"/>
        <v>0</v>
      </c>
      <c r="AM1033" s="89">
        <f t="shared" si="316"/>
        <v>0</v>
      </c>
      <c r="AN1033" s="89">
        <f t="shared" si="316"/>
        <v>0</v>
      </c>
      <c r="AO1033" s="89">
        <f t="shared" si="316"/>
        <v>0</v>
      </c>
      <c r="AP1033" s="89">
        <f t="shared" si="316"/>
        <v>0</v>
      </c>
      <c r="AQ1033" s="89">
        <f t="shared" si="316"/>
        <v>0</v>
      </c>
      <c r="AR1033" s="89">
        <f t="shared" si="316"/>
        <v>0</v>
      </c>
      <c r="AS1033" s="89">
        <f t="shared" si="316"/>
        <v>0</v>
      </c>
      <c r="AT1033" s="89">
        <f t="shared" si="316"/>
        <v>0</v>
      </c>
      <c r="AU1033" s="89">
        <f t="shared" si="316"/>
        <v>0</v>
      </c>
      <c r="AV1033" s="89">
        <f t="shared" si="316"/>
        <v>0</v>
      </c>
      <c r="AW1033" s="89">
        <f t="shared" si="316"/>
        <v>0</v>
      </c>
      <c r="AX1033" s="89">
        <f t="shared" si="316"/>
        <v>0</v>
      </c>
      <c r="AY1033" s="89">
        <f t="shared" si="316"/>
        <v>0</v>
      </c>
      <c r="AZ1033" s="89">
        <f t="shared" si="316"/>
        <v>0</v>
      </c>
      <c r="BA1033" s="89">
        <f t="shared" si="316"/>
        <v>0</v>
      </c>
      <c r="BB1033" s="89">
        <f t="shared" si="316"/>
        <v>0</v>
      </c>
      <c r="BC1033" s="89">
        <f t="shared" si="316"/>
        <v>0</v>
      </c>
      <c r="BD1033" s="89">
        <f t="shared" si="316"/>
        <v>0</v>
      </c>
      <c r="BE1033" s="89">
        <f t="shared" si="316"/>
        <v>0</v>
      </c>
      <c r="BF1033" s="89">
        <f t="shared" si="316"/>
        <v>0</v>
      </c>
      <c r="BG1033" s="89">
        <f t="shared" si="316"/>
        <v>0</v>
      </c>
      <c r="BH1033" s="89">
        <f t="shared" si="316"/>
        <v>0</v>
      </c>
      <c r="BI1033" s="89">
        <f t="shared" si="316"/>
        <v>0</v>
      </c>
      <c r="BJ1033" s="89">
        <f t="shared" si="316"/>
        <v>0</v>
      </c>
      <c r="BK1033" s="89">
        <f t="shared" si="316"/>
        <v>0</v>
      </c>
      <c r="BL1033" s="89">
        <f t="shared" si="316"/>
        <v>0</v>
      </c>
      <c r="BM1033" s="89">
        <f t="shared" si="316"/>
        <v>0</v>
      </c>
      <c r="BN1033" s="89">
        <f t="shared" si="316"/>
        <v>0</v>
      </c>
      <c r="BO1033" s="89">
        <f t="shared" si="317"/>
        <v>0</v>
      </c>
      <c r="BP1033" s="89">
        <f t="shared" si="317"/>
        <v>0</v>
      </c>
      <c r="BQ1033" s="89">
        <f t="shared" si="317"/>
        <v>0</v>
      </c>
      <c r="BR1033" s="89">
        <f t="shared" si="317"/>
        <v>0</v>
      </c>
      <c r="BS1033" s="89">
        <f t="shared" si="317"/>
        <v>0</v>
      </c>
      <c r="BT1033" s="89">
        <f t="shared" si="317"/>
        <v>0</v>
      </c>
      <c r="BU1033" s="89">
        <f t="shared" si="317"/>
        <v>0</v>
      </c>
      <c r="BV1033" s="89">
        <f t="shared" si="317"/>
        <v>0</v>
      </c>
      <c r="BW1033" s="89">
        <f t="shared" si="317"/>
        <v>0</v>
      </c>
      <c r="BX1033" s="89">
        <f t="shared" si="317"/>
        <v>0</v>
      </c>
      <c r="BY1033" s="89">
        <f t="shared" si="317"/>
        <v>0</v>
      </c>
      <c r="BZ1033" s="89">
        <f t="shared" si="317"/>
        <v>0</v>
      </c>
      <c r="CA1033" s="89">
        <f t="shared" si="317"/>
        <v>0</v>
      </c>
      <c r="CB1033" s="89">
        <f t="shared" si="317"/>
        <v>0</v>
      </c>
      <c r="CC1033" s="89">
        <f t="shared" si="317"/>
        <v>0</v>
      </c>
      <c r="CD1033" s="89">
        <f t="shared" si="317"/>
        <v>0</v>
      </c>
      <c r="CE1033" s="89">
        <f t="shared" si="317"/>
        <v>0</v>
      </c>
      <c r="CF1033" s="89">
        <f t="shared" si="317"/>
        <v>0</v>
      </c>
      <c r="CG1033" s="89">
        <f t="shared" si="317"/>
        <v>0</v>
      </c>
      <c r="CH1033" s="89">
        <f t="shared" si="317"/>
        <v>0</v>
      </c>
      <c r="CI1033" s="89">
        <f t="shared" si="317"/>
        <v>0</v>
      </c>
      <c r="CJ1033" s="89">
        <f t="shared" si="317"/>
        <v>0</v>
      </c>
      <c r="CK1033" s="89">
        <f t="shared" si="317"/>
        <v>0</v>
      </c>
      <c r="CL1033" s="89">
        <f t="shared" si="317"/>
        <v>0</v>
      </c>
      <c r="CM1033" s="89">
        <f t="shared" si="317"/>
        <v>0</v>
      </c>
      <c r="CN1033" s="89">
        <f t="shared" si="317"/>
        <v>0</v>
      </c>
      <c r="CO1033" s="89">
        <f t="shared" si="317"/>
        <v>0</v>
      </c>
      <c r="CP1033" s="89">
        <f t="shared" si="317"/>
        <v>0</v>
      </c>
      <c r="CQ1033" s="89">
        <f t="shared" si="317"/>
        <v>0</v>
      </c>
    </row>
    <row r="1034" spans="1:95" s="89" customFormat="1" hidden="1" x14ac:dyDescent="0.25">
      <c r="A1034" s="90" t="s">
        <v>484</v>
      </c>
      <c r="B1034" s="91">
        <f>'[1]Base produits'!C426</f>
        <v>0</v>
      </c>
      <c r="C1034" s="89">
        <f t="shared" si="316"/>
        <v>0</v>
      </c>
      <c r="D1034" s="89">
        <f t="shared" si="316"/>
        <v>0</v>
      </c>
      <c r="E1034" s="89">
        <f t="shared" si="316"/>
        <v>0</v>
      </c>
      <c r="F1034" s="89">
        <f t="shared" si="316"/>
        <v>0</v>
      </c>
      <c r="G1034" s="89">
        <f t="shared" si="316"/>
        <v>0</v>
      </c>
      <c r="H1034" s="89">
        <f t="shared" si="316"/>
        <v>0</v>
      </c>
      <c r="I1034" s="89">
        <f t="shared" si="316"/>
        <v>0</v>
      </c>
      <c r="J1034" s="89">
        <f t="shared" si="316"/>
        <v>0</v>
      </c>
      <c r="K1034" s="89">
        <f t="shared" si="316"/>
        <v>0</v>
      </c>
      <c r="L1034" s="89">
        <f t="shared" si="316"/>
        <v>0</v>
      </c>
      <c r="M1034" s="89">
        <f t="shared" si="316"/>
        <v>0</v>
      </c>
      <c r="N1034" s="89">
        <f t="shared" si="316"/>
        <v>0</v>
      </c>
      <c r="O1034" s="89">
        <f t="shared" si="316"/>
        <v>0</v>
      </c>
      <c r="P1034" s="89">
        <f t="shared" si="316"/>
        <v>0</v>
      </c>
      <c r="Q1034" s="89">
        <f t="shared" si="316"/>
        <v>0</v>
      </c>
      <c r="R1034" s="89">
        <f t="shared" si="316"/>
        <v>0</v>
      </c>
      <c r="S1034" s="89">
        <f t="shared" si="316"/>
        <v>0</v>
      </c>
      <c r="T1034" s="89">
        <f t="shared" si="316"/>
        <v>0</v>
      </c>
      <c r="U1034" s="89">
        <f t="shared" si="316"/>
        <v>0</v>
      </c>
      <c r="V1034" s="89">
        <f t="shared" si="316"/>
        <v>0</v>
      </c>
      <c r="W1034" s="89">
        <f t="shared" si="316"/>
        <v>0</v>
      </c>
      <c r="X1034" s="89">
        <f t="shared" si="316"/>
        <v>0</v>
      </c>
      <c r="Y1034" s="89">
        <f t="shared" si="316"/>
        <v>0</v>
      </c>
      <c r="Z1034" s="89">
        <f t="shared" si="316"/>
        <v>0</v>
      </c>
      <c r="AA1034" s="89">
        <f t="shared" si="316"/>
        <v>0</v>
      </c>
      <c r="AB1034" s="89">
        <f t="shared" si="316"/>
        <v>0</v>
      </c>
      <c r="AC1034" s="89">
        <f t="shared" si="316"/>
        <v>0</v>
      </c>
      <c r="AD1034" s="89">
        <f t="shared" si="316"/>
        <v>0</v>
      </c>
      <c r="AE1034" s="89">
        <f t="shared" si="316"/>
        <v>0</v>
      </c>
      <c r="AF1034" s="89">
        <f t="shared" si="316"/>
        <v>0</v>
      </c>
      <c r="AG1034" s="89">
        <f t="shared" si="316"/>
        <v>0</v>
      </c>
      <c r="AH1034" s="89">
        <f t="shared" si="316"/>
        <v>0</v>
      </c>
      <c r="AI1034" s="89">
        <f t="shared" si="316"/>
        <v>0</v>
      </c>
      <c r="AJ1034" s="89">
        <f t="shared" si="316"/>
        <v>0</v>
      </c>
      <c r="AK1034" s="89">
        <f t="shared" si="316"/>
        <v>0</v>
      </c>
      <c r="AL1034" s="89">
        <f t="shared" si="316"/>
        <v>0</v>
      </c>
      <c r="AM1034" s="89">
        <f t="shared" si="316"/>
        <v>0</v>
      </c>
      <c r="AN1034" s="89">
        <f t="shared" si="316"/>
        <v>0</v>
      </c>
      <c r="AO1034" s="89">
        <f t="shared" si="316"/>
        <v>0</v>
      </c>
      <c r="AP1034" s="89">
        <f t="shared" si="316"/>
        <v>0</v>
      </c>
      <c r="AQ1034" s="89">
        <f t="shared" si="316"/>
        <v>0</v>
      </c>
      <c r="AR1034" s="89">
        <f t="shared" si="316"/>
        <v>0</v>
      </c>
      <c r="AS1034" s="89">
        <f t="shared" si="316"/>
        <v>0</v>
      </c>
      <c r="AT1034" s="89">
        <f t="shared" si="316"/>
        <v>0</v>
      </c>
      <c r="AU1034" s="89">
        <f t="shared" si="316"/>
        <v>0</v>
      </c>
      <c r="AV1034" s="89">
        <f t="shared" si="316"/>
        <v>0</v>
      </c>
      <c r="AW1034" s="89">
        <f t="shared" si="316"/>
        <v>0</v>
      </c>
      <c r="AX1034" s="89">
        <f t="shared" si="316"/>
        <v>0</v>
      </c>
      <c r="AY1034" s="89">
        <f t="shared" si="316"/>
        <v>0</v>
      </c>
      <c r="AZ1034" s="89">
        <f t="shared" si="316"/>
        <v>0</v>
      </c>
      <c r="BA1034" s="89">
        <f t="shared" si="316"/>
        <v>0</v>
      </c>
      <c r="BB1034" s="89">
        <f t="shared" si="316"/>
        <v>0</v>
      </c>
      <c r="BC1034" s="89">
        <f t="shared" si="316"/>
        <v>0</v>
      </c>
      <c r="BD1034" s="89">
        <f t="shared" si="316"/>
        <v>0</v>
      </c>
      <c r="BE1034" s="89">
        <f t="shared" si="316"/>
        <v>0</v>
      </c>
      <c r="BF1034" s="89">
        <f t="shared" si="316"/>
        <v>0</v>
      </c>
      <c r="BG1034" s="89">
        <f t="shared" si="316"/>
        <v>0</v>
      </c>
      <c r="BH1034" s="89">
        <f t="shared" si="316"/>
        <v>0</v>
      </c>
      <c r="BI1034" s="89">
        <f t="shared" si="316"/>
        <v>0</v>
      </c>
      <c r="BJ1034" s="89">
        <f t="shared" si="316"/>
        <v>0</v>
      </c>
      <c r="BK1034" s="89">
        <f t="shared" si="316"/>
        <v>0</v>
      </c>
      <c r="BL1034" s="89">
        <f t="shared" si="316"/>
        <v>0</v>
      </c>
      <c r="BM1034" s="89">
        <f t="shared" si="316"/>
        <v>0</v>
      </c>
      <c r="BN1034" s="89">
        <f t="shared" si="316"/>
        <v>0</v>
      </c>
      <c r="BO1034" s="89">
        <f t="shared" si="317"/>
        <v>0</v>
      </c>
      <c r="BP1034" s="89">
        <f t="shared" si="317"/>
        <v>0</v>
      </c>
      <c r="BQ1034" s="89">
        <f t="shared" si="317"/>
        <v>0</v>
      </c>
      <c r="BR1034" s="89">
        <f t="shared" si="317"/>
        <v>0</v>
      </c>
      <c r="BS1034" s="89">
        <f t="shared" si="317"/>
        <v>0</v>
      </c>
      <c r="BT1034" s="89">
        <f t="shared" si="317"/>
        <v>0</v>
      </c>
      <c r="BU1034" s="89">
        <f t="shared" si="317"/>
        <v>0</v>
      </c>
      <c r="BV1034" s="89">
        <f t="shared" si="317"/>
        <v>0</v>
      </c>
      <c r="BW1034" s="89">
        <f t="shared" si="317"/>
        <v>0</v>
      </c>
      <c r="BX1034" s="89">
        <f t="shared" si="317"/>
        <v>0</v>
      </c>
      <c r="BY1034" s="89">
        <f t="shared" si="317"/>
        <v>0</v>
      </c>
      <c r="BZ1034" s="89">
        <f t="shared" si="317"/>
        <v>0</v>
      </c>
      <c r="CA1034" s="89">
        <f t="shared" si="317"/>
        <v>0</v>
      </c>
      <c r="CB1034" s="89">
        <f t="shared" si="317"/>
        <v>0</v>
      </c>
      <c r="CC1034" s="89">
        <f t="shared" si="317"/>
        <v>0</v>
      </c>
      <c r="CD1034" s="89">
        <f t="shared" si="317"/>
        <v>0</v>
      </c>
      <c r="CE1034" s="89">
        <f t="shared" si="317"/>
        <v>0</v>
      </c>
      <c r="CF1034" s="89">
        <f t="shared" si="317"/>
        <v>0</v>
      </c>
      <c r="CG1034" s="89">
        <f t="shared" si="317"/>
        <v>0</v>
      </c>
      <c r="CH1034" s="89">
        <f t="shared" si="317"/>
        <v>0</v>
      </c>
      <c r="CI1034" s="89">
        <f t="shared" si="317"/>
        <v>0</v>
      </c>
      <c r="CJ1034" s="89">
        <f t="shared" si="317"/>
        <v>0</v>
      </c>
      <c r="CK1034" s="89">
        <f t="shared" si="317"/>
        <v>0</v>
      </c>
      <c r="CL1034" s="89">
        <f t="shared" si="317"/>
        <v>0</v>
      </c>
      <c r="CM1034" s="89">
        <f t="shared" si="317"/>
        <v>0</v>
      </c>
      <c r="CN1034" s="89">
        <f t="shared" si="317"/>
        <v>0</v>
      </c>
      <c r="CO1034" s="89">
        <f t="shared" si="317"/>
        <v>0</v>
      </c>
      <c r="CP1034" s="89">
        <f t="shared" si="317"/>
        <v>0</v>
      </c>
      <c r="CQ1034" s="89">
        <f t="shared" si="317"/>
        <v>0</v>
      </c>
    </row>
    <row r="1035" spans="1:95" s="89" customFormat="1" hidden="1" x14ac:dyDescent="0.25">
      <c r="A1035" s="90" t="s">
        <v>485</v>
      </c>
      <c r="B1035" s="91">
        <f>'[1]Base produits'!C427</f>
        <v>0</v>
      </c>
      <c r="C1035" s="89">
        <f t="shared" si="316"/>
        <v>0</v>
      </c>
      <c r="D1035" s="89">
        <f t="shared" si="316"/>
        <v>0</v>
      </c>
      <c r="E1035" s="89">
        <f t="shared" si="316"/>
        <v>0</v>
      </c>
      <c r="F1035" s="89">
        <f t="shared" si="316"/>
        <v>0</v>
      </c>
      <c r="G1035" s="89">
        <f t="shared" si="316"/>
        <v>0</v>
      </c>
      <c r="H1035" s="89">
        <f t="shared" si="316"/>
        <v>0</v>
      </c>
      <c r="I1035" s="89">
        <f t="shared" si="316"/>
        <v>0</v>
      </c>
      <c r="J1035" s="89">
        <f t="shared" si="316"/>
        <v>0</v>
      </c>
      <c r="K1035" s="89">
        <f t="shared" si="316"/>
        <v>0</v>
      </c>
      <c r="L1035" s="89">
        <f t="shared" si="316"/>
        <v>0</v>
      </c>
      <c r="M1035" s="89">
        <f t="shared" si="316"/>
        <v>0</v>
      </c>
      <c r="N1035" s="89">
        <f t="shared" si="316"/>
        <v>0</v>
      </c>
      <c r="O1035" s="89">
        <f t="shared" si="316"/>
        <v>0</v>
      </c>
      <c r="P1035" s="89">
        <f t="shared" si="316"/>
        <v>0</v>
      </c>
      <c r="Q1035" s="89">
        <f t="shared" si="316"/>
        <v>0</v>
      </c>
      <c r="R1035" s="89">
        <f t="shared" si="316"/>
        <v>0</v>
      </c>
      <c r="S1035" s="89">
        <f t="shared" si="316"/>
        <v>0</v>
      </c>
      <c r="T1035" s="89">
        <f t="shared" si="316"/>
        <v>0</v>
      </c>
      <c r="U1035" s="89">
        <f t="shared" si="316"/>
        <v>0</v>
      </c>
      <c r="V1035" s="89">
        <f t="shared" si="316"/>
        <v>0</v>
      </c>
      <c r="W1035" s="89">
        <f t="shared" si="316"/>
        <v>0</v>
      </c>
      <c r="X1035" s="89">
        <f t="shared" si="316"/>
        <v>0</v>
      </c>
      <c r="Y1035" s="89">
        <f t="shared" si="316"/>
        <v>0</v>
      </c>
      <c r="Z1035" s="89">
        <f t="shared" si="316"/>
        <v>0</v>
      </c>
      <c r="AA1035" s="89">
        <f t="shared" si="316"/>
        <v>0</v>
      </c>
      <c r="AB1035" s="89">
        <f t="shared" si="316"/>
        <v>0</v>
      </c>
      <c r="AC1035" s="89">
        <f t="shared" si="316"/>
        <v>0</v>
      </c>
      <c r="AD1035" s="89">
        <f t="shared" si="316"/>
        <v>0</v>
      </c>
      <c r="AE1035" s="89">
        <f t="shared" si="316"/>
        <v>0</v>
      </c>
      <c r="AF1035" s="89">
        <f t="shared" si="316"/>
        <v>0</v>
      </c>
      <c r="AG1035" s="89">
        <f t="shared" si="316"/>
        <v>0</v>
      </c>
      <c r="AH1035" s="89">
        <f t="shared" si="316"/>
        <v>0</v>
      </c>
      <c r="AI1035" s="89">
        <f t="shared" si="316"/>
        <v>0</v>
      </c>
      <c r="AJ1035" s="89">
        <f t="shared" si="316"/>
        <v>0</v>
      </c>
      <c r="AK1035" s="89">
        <f t="shared" si="316"/>
        <v>0</v>
      </c>
      <c r="AL1035" s="89">
        <f t="shared" si="316"/>
        <v>0</v>
      </c>
      <c r="AM1035" s="89">
        <f t="shared" si="316"/>
        <v>0</v>
      </c>
      <c r="AN1035" s="89">
        <f t="shared" si="316"/>
        <v>0</v>
      </c>
      <c r="AO1035" s="89">
        <f t="shared" si="316"/>
        <v>0</v>
      </c>
      <c r="AP1035" s="89">
        <f t="shared" si="316"/>
        <v>0</v>
      </c>
      <c r="AQ1035" s="89">
        <f t="shared" si="316"/>
        <v>0</v>
      </c>
      <c r="AR1035" s="89">
        <f t="shared" si="316"/>
        <v>0</v>
      </c>
      <c r="AS1035" s="89">
        <f t="shared" si="316"/>
        <v>0</v>
      </c>
      <c r="AT1035" s="89">
        <f t="shared" si="316"/>
        <v>0</v>
      </c>
      <c r="AU1035" s="89">
        <f t="shared" si="316"/>
        <v>0</v>
      </c>
      <c r="AV1035" s="89">
        <f t="shared" si="316"/>
        <v>0</v>
      </c>
      <c r="AW1035" s="89">
        <f t="shared" si="316"/>
        <v>0</v>
      </c>
      <c r="AX1035" s="89">
        <f t="shared" si="316"/>
        <v>0</v>
      </c>
      <c r="AY1035" s="89">
        <f t="shared" si="316"/>
        <v>0</v>
      </c>
      <c r="AZ1035" s="89">
        <f t="shared" si="316"/>
        <v>0</v>
      </c>
      <c r="BA1035" s="89">
        <f t="shared" si="316"/>
        <v>0</v>
      </c>
      <c r="BB1035" s="89">
        <f t="shared" si="316"/>
        <v>0</v>
      </c>
      <c r="BC1035" s="89">
        <f t="shared" si="316"/>
        <v>0</v>
      </c>
      <c r="BD1035" s="89">
        <f t="shared" si="316"/>
        <v>0</v>
      </c>
      <c r="BE1035" s="89">
        <f t="shared" si="316"/>
        <v>0</v>
      </c>
      <c r="BF1035" s="89">
        <f t="shared" si="316"/>
        <v>0</v>
      </c>
      <c r="BG1035" s="89">
        <f t="shared" si="316"/>
        <v>0</v>
      </c>
      <c r="BH1035" s="89">
        <f t="shared" si="316"/>
        <v>0</v>
      </c>
      <c r="BI1035" s="89">
        <f t="shared" si="316"/>
        <v>0</v>
      </c>
      <c r="BJ1035" s="89">
        <f t="shared" si="316"/>
        <v>0</v>
      </c>
      <c r="BK1035" s="89">
        <f t="shared" si="316"/>
        <v>0</v>
      </c>
      <c r="BL1035" s="89">
        <f t="shared" si="316"/>
        <v>0</v>
      </c>
      <c r="BM1035" s="89">
        <f t="shared" si="316"/>
        <v>0</v>
      </c>
      <c r="BN1035" s="89">
        <f t="shared" ref="BN1035" si="318">BN431*$B1035</f>
        <v>0</v>
      </c>
      <c r="BO1035" s="89">
        <f t="shared" si="317"/>
        <v>0</v>
      </c>
      <c r="BP1035" s="89">
        <f t="shared" si="317"/>
        <v>0</v>
      </c>
      <c r="BQ1035" s="89">
        <f t="shared" si="317"/>
        <v>0</v>
      </c>
      <c r="BR1035" s="89">
        <f t="shared" si="317"/>
        <v>0</v>
      </c>
      <c r="BS1035" s="89">
        <f t="shared" si="317"/>
        <v>0</v>
      </c>
      <c r="BT1035" s="89">
        <f t="shared" si="317"/>
        <v>0</v>
      </c>
      <c r="BU1035" s="89">
        <f t="shared" si="317"/>
        <v>0</v>
      </c>
      <c r="BV1035" s="89">
        <f t="shared" si="317"/>
        <v>0</v>
      </c>
      <c r="BW1035" s="89">
        <f t="shared" si="317"/>
        <v>0</v>
      </c>
      <c r="BX1035" s="89">
        <f t="shared" si="317"/>
        <v>0</v>
      </c>
      <c r="BY1035" s="89">
        <f t="shared" si="317"/>
        <v>0</v>
      </c>
      <c r="BZ1035" s="89">
        <f t="shared" si="317"/>
        <v>0</v>
      </c>
      <c r="CA1035" s="89">
        <f t="shared" si="317"/>
        <v>0</v>
      </c>
      <c r="CB1035" s="89">
        <f t="shared" si="317"/>
        <v>0</v>
      </c>
      <c r="CC1035" s="89">
        <f t="shared" si="317"/>
        <v>0</v>
      </c>
      <c r="CD1035" s="89">
        <f t="shared" si="317"/>
        <v>0</v>
      </c>
      <c r="CE1035" s="89">
        <f t="shared" si="317"/>
        <v>0</v>
      </c>
      <c r="CF1035" s="89">
        <f t="shared" si="317"/>
        <v>0</v>
      </c>
      <c r="CG1035" s="89">
        <f t="shared" si="317"/>
        <v>0</v>
      </c>
      <c r="CH1035" s="89">
        <f t="shared" si="317"/>
        <v>0</v>
      </c>
      <c r="CI1035" s="89">
        <f t="shared" si="317"/>
        <v>0</v>
      </c>
      <c r="CJ1035" s="89">
        <f t="shared" si="317"/>
        <v>0</v>
      </c>
      <c r="CK1035" s="89">
        <f t="shared" si="317"/>
        <v>0</v>
      </c>
      <c r="CL1035" s="89">
        <f t="shared" si="317"/>
        <v>0</v>
      </c>
      <c r="CM1035" s="89">
        <f t="shared" si="317"/>
        <v>0</v>
      </c>
      <c r="CN1035" s="89">
        <f t="shared" si="317"/>
        <v>0</v>
      </c>
      <c r="CO1035" s="89">
        <f t="shared" si="317"/>
        <v>0</v>
      </c>
      <c r="CP1035" s="89">
        <f t="shared" si="317"/>
        <v>0</v>
      </c>
      <c r="CQ1035" s="89">
        <f t="shared" si="317"/>
        <v>0</v>
      </c>
    </row>
    <row r="1036" spans="1:95" s="89" customFormat="1" hidden="1" x14ac:dyDescent="0.25">
      <c r="A1036" s="90" t="s">
        <v>486</v>
      </c>
      <c r="B1036" s="91">
        <f>'[1]Base produits'!C428</f>
        <v>0</v>
      </c>
      <c r="C1036" s="89">
        <f t="shared" ref="C1036:BN1039" si="319">C432*$B1036</f>
        <v>0</v>
      </c>
      <c r="D1036" s="89">
        <f t="shared" si="319"/>
        <v>0</v>
      </c>
      <c r="E1036" s="89">
        <f t="shared" si="319"/>
        <v>0</v>
      </c>
      <c r="F1036" s="89">
        <f t="shared" si="319"/>
        <v>0</v>
      </c>
      <c r="G1036" s="89">
        <f t="shared" si="319"/>
        <v>0</v>
      </c>
      <c r="H1036" s="89">
        <f t="shared" si="319"/>
        <v>0</v>
      </c>
      <c r="I1036" s="89">
        <f t="shared" si="319"/>
        <v>0</v>
      </c>
      <c r="J1036" s="89">
        <f t="shared" si="319"/>
        <v>0</v>
      </c>
      <c r="K1036" s="89">
        <f t="shared" si="319"/>
        <v>0</v>
      </c>
      <c r="L1036" s="89">
        <f t="shared" si="319"/>
        <v>0</v>
      </c>
      <c r="M1036" s="89">
        <f t="shared" si="319"/>
        <v>0</v>
      </c>
      <c r="N1036" s="89">
        <f t="shared" si="319"/>
        <v>0</v>
      </c>
      <c r="O1036" s="89">
        <f t="shared" si="319"/>
        <v>0</v>
      </c>
      <c r="P1036" s="89">
        <f t="shared" si="319"/>
        <v>0</v>
      </c>
      <c r="Q1036" s="89">
        <f t="shared" si="319"/>
        <v>0</v>
      </c>
      <c r="R1036" s="89">
        <f t="shared" si="319"/>
        <v>0</v>
      </c>
      <c r="S1036" s="89">
        <f t="shared" si="319"/>
        <v>0</v>
      </c>
      <c r="T1036" s="89">
        <f t="shared" si="319"/>
        <v>0</v>
      </c>
      <c r="U1036" s="89">
        <f t="shared" si="319"/>
        <v>0</v>
      </c>
      <c r="V1036" s="89">
        <f t="shared" si="319"/>
        <v>0</v>
      </c>
      <c r="W1036" s="89">
        <f t="shared" si="319"/>
        <v>0</v>
      </c>
      <c r="X1036" s="89">
        <f t="shared" si="319"/>
        <v>0</v>
      </c>
      <c r="Y1036" s="89">
        <f t="shared" si="319"/>
        <v>0</v>
      </c>
      <c r="Z1036" s="89">
        <f t="shared" si="319"/>
        <v>0</v>
      </c>
      <c r="AA1036" s="89">
        <f t="shared" si="319"/>
        <v>0</v>
      </c>
      <c r="AB1036" s="89">
        <f t="shared" si="319"/>
        <v>0</v>
      </c>
      <c r="AC1036" s="89">
        <f t="shared" si="319"/>
        <v>0</v>
      </c>
      <c r="AD1036" s="89">
        <f t="shared" si="319"/>
        <v>0</v>
      </c>
      <c r="AE1036" s="89">
        <f t="shared" si="319"/>
        <v>0</v>
      </c>
      <c r="AF1036" s="89">
        <f t="shared" si="319"/>
        <v>0</v>
      </c>
      <c r="AG1036" s="89">
        <f t="shared" si="319"/>
        <v>0</v>
      </c>
      <c r="AH1036" s="89">
        <f t="shared" si="319"/>
        <v>0</v>
      </c>
      <c r="AI1036" s="89">
        <f t="shared" si="319"/>
        <v>0</v>
      </c>
      <c r="AJ1036" s="89">
        <f t="shared" si="319"/>
        <v>0</v>
      </c>
      <c r="AK1036" s="89">
        <f t="shared" si="319"/>
        <v>0</v>
      </c>
      <c r="AL1036" s="89">
        <f t="shared" si="319"/>
        <v>0</v>
      </c>
      <c r="AM1036" s="89">
        <f t="shared" si="319"/>
        <v>0</v>
      </c>
      <c r="AN1036" s="89">
        <f t="shared" si="319"/>
        <v>0</v>
      </c>
      <c r="AO1036" s="89">
        <f t="shared" si="319"/>
        <v>0</v>
      </c>
      <c r="AP1036" s="89">
        <f t="shared" si="319"/>
        <v>0</v>
      </c>
      <c r="AQ1036" s="89">
        <f t="shared" si="319"/>
        <v>0</v>
      </c>
      <c r="AR1036" s="89">
        <f t="shared" si="319"/>
        <v>0</v>
      </c>
      <c r="AS1036" s="89">
        <f t="shared" si="319"/>
        <v>0</v>
      </c>
      <c r="AT1036" s="89">
        <f t="shared" si="319"/>
        <v>0</v>
      </c>
      <c r="AU1036" s="89">
        <f t="shared" si="319"/>
        <v>0</v>
      </c>
      <c r="AV1036" s="89">
        <f t="shared" si="319"/>
        <v>0</v>
      </c>
      <c r="AW1036" s="89">
        <f t="shared" si="319"/>
        <v>0</v>
      </c>
      <c r="AX1036" s="89">
        <f t="shared" si="319"/>
        <v>0</v>
      </c>
      <c r="AY1036" s="89">
        <f t="shared" si="319"/>
        <v>0</v>
      </c>
      <c r="AZ1036" s="89">
        <f t="shared" si="319"/>
        <v>0</v>
      </c>
      <c r="BA1036" s="89">
        <f t="shared" si="319"/>
        <v>0</v>
      </c>
      <c r="BB1036" s="89">
        <f t="shared" si="319"/>
        <v>0</v>
      </c>
      <c r="BC1036" s="89">
        <f t="shared" si="319"/>
        <v>0</v>
      </c>
      <c r="BD1036" s="89">
        <f t="shared" si="319"/>
        <v>0</v>
      </c>
      <c r="BE1036" s="89">
        <f t="shared" si="319"/>
        <v>0</v>
      </c>
      <c r="BF1036" s="89">
        <f t="shared" si="319"/>
        <v>0</v>
      </c>
      <c r="BG1036" s="89">
        <f t="shared" si="319"/>
        <v>0</v>
      </c>
      <c r="BH1036" s="89">
        <f t="shared" si="319"/>
        <v>0</v>
      </c>
      <c r="BI1036" s="89">
        <f t="shared" si="319"/>
        <v>0</v>
      </c>
      <c r="BJ1036" s="89">
        <f t="shared" si="319"/>
        <v>0</v>
      </c>
      <c r="BK1036" s="89">
        <f t="shared" si="319"/>
        <v>0</v>
      </c>
      <c r="BL1036" s="89">
        <f t="shared" si="319"/>
        <v>0</v>
      </c>
      <c r="BM1036" s="89">
        <f t="shared" si="319"/>
        <v>0</v>
      </c>
      <c r="BN1036" s="89">
        <f t="shared" si="319"/>
        <v>0</v>
      </c>
      <c r="BO1036" s="89">
        <f t="shared" ref="BO1036:CQ1039" si="320">BO432*$B1036</f>
        <v>0</v>
      </c>
      <c r="BP1036" s="89">
        <f t="shared" si="320"/>
        <v>0</v>
      </c>
      <c r="BQ1036" s="89">
        <f t="shared" si="320"/>
        <v>0</v>
      </c>
      <c r="BR1036" s="89">
        <f t="shared" si="320"/>
        <v>0</v>
      </c>
      <c r="BS1036" s="89">
        <f t="shared" si="320"/>
        <v>0</v>
      </c>
      <c r="BT1036" s="89">
        <f t="shared" si="320"/>
        <v>0</v>
      </c>
      <c r="BU1036" s="89">
        <f t="shared" si="320"/>
        <v>0</v>
      </c>
      <c r="BV1036" s="89">
        <f t="shared" si="320"/>
        <v>0</v>
      </c>
      <c r="BW1036" s="89">
        <f t="shared" si="320"/>
        <v>0</v>
      </c>
      <c r="BX1036" s="89">
        <f t="shared" si="320"/>
        <v>0</v>
      </c>
      <c r="BY1036" s="89">
        <f t="shared" si="320"/>
        <v>0</v>
      </c>
      <c r="BZ1036" s="89">
        <f t="shared" si="320"/>
        <v>0</v>
      </c>
      <c r="CA1036" s="89">
        <f t="shared" si="320"/>
        <v>0</v>
      </c>
      <c r="CB1036" s="89">
        <f t="shared" si="320"/>
        <v>0</v>
      </c>
      <c r="CC1036" s="89">
        <f t="shared" si="320"/>
        <v>0</v>
      </c>
      <c r="CD1036" s="89">
        <f t="shared" si="320"/>
        <v>0</v>
      </c>
      <c r="CE1036" s="89">
        <f t="shared" si="320"/>
        <v>0</v>
      </c>
      <c r="CF1036" s="89">
        <f t="shared" si="320"/>
        <v>0</v>
      </c>
      <c r="CG1036" s="89">
        <f t="shared" si="320"/>
        <v>0</v>
      </c>
      <c r="CH1036" s="89">
        <f t="shared" si="320"/>
        <v>0</v>
      </c>
      <c r="CI1036" s="89">
        <f t="shared" si="320"/>
        <v>0</v>
      </c>
      <c r="CJ1036" s="89">
        <f t="shared" si="320"/>
        <v>0</v>
      </c>
      <c r="CK1036" s="89">
        <f t="shared" si="320"/>
        <v>0</v>
      </c>
      <c r="CL1036" s="89">
        <f t="shared" si="320"/>
        <v>0</v>
      </c>
      <c r="CM1036" s="89">
        <f t="shared" si="320"/>
        <v>0</v>
      </c>
      <c r="CN1036" s="89">
        <f t="shared" si="320"/>
        <v>0</v>
      </c>
      <c r="CO1036" s="89">
        <f t="shared" si="320"/>
        <v>0</v>
      </c>
      <c r="CP1036" s="89">
        <f t="shared" si="320"/>
        <v>0</v>
      </c>
      <c r="CQ1036" s="89">
        <f t="shared" si="320"/>
        <v>0</v>
      </c>
    </row>
    <row r="1037" spans="1:95" s="89" customFormat="1" hidden="1" x14ac:dyDescent="0.25">
      <c r="A1037" s="90" t="s">
        <v>487</v>
      </c>
      <c r="B1037" s="91">
        <f>'[1]Base produits'!C429</f>
        <v>0</v>
      </c>
      <c r="C1037" s="89">
        <f t="shared" si="319"/>
        <v>0</v>
      </c>
      <c r="D1037" s="89">
        <f t="shared" si="319"/>
        <v>0</v>
      </c>
      <c r="E1037" s="89">
        <f t="shared" si="319"/>
        <v>0</v>
      </c>
      <c r="F1037" s="89">
        <f t="shared" si="319"/>
        <v>0</v>
      </c>
      <c r="G1037" s="89">
        <f t="shared" si="319"/>
        <v>0</v>
      </c>
      <c r="H1037" s="89">
        <f t="shared" si="319"/>
        <v>0</v>
      </c>
      <c r="I1037" s="89">
        <f t="shared" si="319"/>
        <v>0</v>
      </c>
      <c r="J1037" s="89">
        <f t="shared" si="319"/>
        <v>0</v>
      </c>
      <c r="K1037" s="89">
        <f t="shared" si="319"/>
        <v>0</v>
      </c>
      <c r="L1037" s="89">
        <f t="shared" si="319"/>
        <v>0</v>
      </c>
      <c r="M1037" s="89">
        <f t="shared" si="319"/>
        <v>0</v>
      </c>
      <c r="N1037" s="89">
        <f t="shared" si="319"/>
        <v>0</v>
      </c>
      <c r="O1037" s="89">
        <f t="shared" si="319"/>
        <v>0</v>
      </c>
      <c r="P1037" s="89">
        <f t="shared" si="319"/>
        <v>0</v>
      </c>
      <c r="Q1037" s="89">
        <f t="shared" si="319"/>
        <v>0</v>
      </c>
      <c r="R1037" s="89">
        <f t="shared" si="319"/>
        <v>0</v>
      </c>
      <c r="S1037" s="89">
        <f t="shared" si="319"/>
        <v>0</v>
      </c>
      <c r="T1037" s="89">
        <f t="shared" si="319"/>
        <v>0</v>
      </c>
      <c r="U1037" s="89">
        <f t="shared" si="319"/>
        <v>0</v>
      </c>
      <c r="V1037" s="89">
        <f t="shared" si="319"/>
        <v>0</v>
      </c>
      <c r="W1037" s="89">
        <f t="shared" si="319"/>
        <v>0</v>
      </c>
      <c r="X1037" s="89">
        <f t="shared" si="319"/>
        <v>0</v>
      </c>
      <c r="Y1037" s="89">
        <f t="shared" si="319"/>
        <v>0</v>
      </c>
      <c r="Z1037" s="89">
        <f t="shared" si="319"/>
        <v>0</v>
      </c>
      <c r="AA1037" s="89">
        <f t="shared" si="319"/>
        <v>0</v>
      </c>
      <c r="AB1037" s="89">
        <f t="shared" si="319"/>
        <v>0</v>
      </c>
      <c r="AC1037" s="89">
        <f t="shared" si="319"/>
        <v>0</v>
      </c>
      <c r="AD1037" s="89">
        <f t="shared" si="319"/>
        <v>0</v>
      </c>
      <c r="AE1037" s="89">
        <f t="shared" si="319"/>
        <v>0</v>
      </c>
      <c r="AF1037" s="89">
        <f t="shared" si="319"/>
        <v>0</v>
      </c>
      <c r="AG1037" s="89">
        <f t="shared" si="319"/>
        <v>0</v>
      </c>
      <c r="AH1037" s="89">
        <f t="shared" si="319"/>
        <v>0</v>
      </c>
      <c r="AI1037" s="89">
        <f t="shared" si="319"/>
        <v>0</v>
      </c>
      <c r="AJ1037" s="89">
        <f t="shared" si="319"/>
        <v>0</v>
      </c>
      <c r="AK1037" s="89">
        <f t="shared" si="319"/>
        <v>0</v>
      </c>
      <c r="AL1037" s="89">
        <f t="shared" si="319"/>
        <v>0</v>
      </c>
      <c r="AM1037" s="89">
        <f t="shared" si="319"/>
        <v>0</v>
      </c>
      <c r="AN1037" s="89">
        <f t="shared" si="319"/>
        <v>0</v>
      </c>
      <c r="AO1037" s="89">
        <f t="shared" si="319"/>
        <v>0</v>
      </c>
      <c r="AP1037" s="89">
        <f t="shared" si="319"/>
        <v>0</v>
      </c>
      <c r="AQ1037" s="89">
        <f t="shared" si="319"/>
        <v>0</v>
      </c>
      <c r="AR1037" s="89">
        <f t="shared" si="319"/>
        <v>0</v>
      </c>
      <c r="AS1037" s="89">
        <f t="shared" si="319"/>
        <v>0</v>
      </c>
      <c r="AT1037" s="89">
        <f t="shared" si="319"/>
        <v>0</v>
      </c>
      <c r="AU1037" s="89">
        <f t="shared" si="319"/>
        <v>0</v>
      </c>
      <c r="AV1037" s="89">
        <f t="shared" si="319"/>
        <v>0</v>
      </c>
      <c r="AW1037" s="89">
        <f t="shared" si="319"/>
        <v>0</v>
      </c>
      <c r="AX1037" s="89">
        <f t="shared" si="319"/>
        <v>0</v>
      </c>
      <c r="AY1037" s="89">
        <f t="shared" si="319"/>
        <v>0</v>
      </c>
      <c r="AZ1037" s="89">
        <f t="shared" si="319"/>
        <v>0</v>
      </c>
      <c r="BA1037" s="89">
        <f t="shared" si="319"/>
        <v>0</v>
      </c>
      <c r="BB1037" s="89">
        <f t="shared" si="319"/>
        <v>0</v>
      </c>
      <c r="BC1037" s="89">
        <f t="shared" si="319"/>
        <v>0</v>
      </c>
      <c r="BD1037" s="89">
        <f t="shared" si="319"/>
        <v>0</v>
      </c>
      <c r="BE1037" s="89">
        <f t="shared" si="319"/>
        <v>0</v>
      </c>
      <c r="BF1037" s="89">
        <f t="shared" si="319"/>
        <v>0</v>
      </c>
      <c r="BG1037" s="89">
        <f t="shared" si="319"/>
        <v>0</v>
      </c>
      <c r="BH1037" s="89">
        <f t="shared" si="319"/>
        <v>0</v>
      </c>
      <c r="BI1037" s="89">
        <f t="shared" si="319"/>
        <v>0</v>
      </c>
      <c r="BJ1037" s="89">
        <f t="shared" si="319"/>
        <v>0</v>
      </c>
      <c r="BK1037" s="89">
        <f t="shared" si="319"/>
        <v>0</v>
      </c>
      <c r="BL1037" s="89">
        <f t="shared" si="319"/>
        <v>0</v>
      </c>
      <c r="BM1037" s="89">
        <f t="shared" si="319"/>
        <v>0</v>
      </c>
      <c r="BN1037" s="89">
        <f t="shared" si="319"/>
        <v>0</v>
      </c>
      <c r="BO1037" s="89">
        <f t="shared" si="320"/>
        <v>0</v>
      </c>
      <c r="BP1037" s="89">
        <f t="shared" si="320"/>
        <v>0</v>
      </c>
      <c r="BQ1037" s="89">
        <f t="shared" si="320"/>
        <v>0</v>
      </c>
      <c r="BR1037" s="89">
        <f t="shared" si="320"/>
        <v>0</v>
      </c>
      <c r="BS1037" s="89">
        <f t="shared" si="320"/>
        <v>0</v>
      </c>
      <c r="BT1037" s="89">
        <f t="shared" si="320"/>
        <v>0</v>
      </c>
      <c r="BU1037" s="89">
        <f t="shared" si="320"/>
        <v>0</v>
      </c>
      <c r="BV1037" s="89">
        <f t="shared" si="320"/>
        <v>0</v>
      </c>
      <c r="BW1037" s="89">
        <f t="shared" si="320"/>
        <v>0</v>
      </c>
      <c r="BX1037" s="89">
        <f t="shared" si="320"/>
        <v>0</v>
      </c>
      <c r="BY1037" s="89">
        <f t="shared" si="320"/>
        <v>0</v>
      </c>
      <c r="BZ1037" s="89">
        <f t="shared" si="320"/>
        <v>0</v>
      </c>
      <c r="CA1037" s="89">
        <f t="shared" si="320"/>
        <v>0</v>
      </c>
      <c r="CB1037" s="89">
        <f t="shared" si="320"/>
        <v>0</v>
      </c>
      <c r="CC1037" s="89">
        <f t="shared" si="320"/>
        <v>0</v>
      </c>
      <c r="CD1037" s="89">
        <f t="shared" si="320"/>
        <v>0</v>
      </c>
      <c r="CE1037" s="89">
        <f t="shared" si="320"/>
        <v>0</v>
      </c>
      <c r="CF1037" s="89">
        <f t="shared" si="320"/>
        <v>0</v>
      </c>
      <c r="CG1037" s="89">
        <f t="shared" si="320"/>
        <v>0</v>
      </c>
      <c r="CH1037" s="89">
        <f t="shared" si="320"/>
        <v>0</v>
      </c>
      <c r="CI1037" s="89">
        <f t="shared" si="320"/>
        <v>0</v>
      </c>
      <c r="CJ1037" s="89">
        <f t="shared" si="320"/>
        <v>0</v>
      </c>
      <c r="CK1037" s="89">
        <f t="shared" si="320"/>
        <v>0</v>
      </c>
      <c r="CL1037" s="89">
        <f t="shared" si="320"/>
        <v>0</v>
      </c>
      <c r="CM1037" s="89">
        <f t="shared" si="320"/>
        <v>0</v>
      </c>
      <c r="CN1037" s="89">
        <f t="shared" si="320"/>
        <v>0</v>
      </c>
      <c r="CO1037" s="89">
        <f t="shared" si="320"/>
        <v>0</v>
      </c>
      <c r="CP1037" s="89">
        <f t="shared" si="320"/>
        <v>0</v>
      </c>
      <c r="CQ1037" s="89">
        <f t="shared" si="320"/>
        <v>0</v>
      </c>
    </row>
    <row r="1038" spans="1:95" s="89" customFormat="1" hidden="1" x14ac:dyDescent="0.25">
      <c r="A1038" s="90" t="s">
        <v>488</v>
      </c>
      <c r="B1038" s="91">
        <f>'[1]Base produits'!C430</f>
        <v>0</v>
      </c>
      <c r="C1038" s="89">
        <f t="shared" si="319"/>
        <v>0</v>
      </c>
      <c r="D1038" s="89">
        <f t="shared" si="319"/>
        <v>0</v>
      </c>
      <c r="E1038" s="89">
        <f t="shared" si="319"/>
        <v>0</v>
      </c>
      <c r="F1038" s="89">
        <f t="shared" si="319"/>
        <v>0</v>
      </c>
      <c r="G1038" s="89">
        <f t="shared" si="319"/>
        <v>0</v>
      </c>
      <c r="H1038" s="89">
        <f t="shared" si="319"/>
        <v>0</v>
      </c>
      <c r="I1038" s="89">
        <f t="shared" si="319"/>
        <v>0</v>
      </c>
      <c r="J1038" s="89">
        <f t="shared" si="319"/>
        <v>0</v>
      </c>
      <c r="K1038" s="89">
        <f t="shared" si="319"/>
        <v>0</v>
      </c>
      <c r="L1038" s="89">
        <f t="shared" si="319"/>
        <v>0</v>
      </c>
      <c r="M1038" s="89">
        <f t="shared" si="319"/>
        <v>0</v>
      </c>
      <c r="N1038" s="89">
        <f t="shared" si="319"/>
        <v>0</v>
      </c>
      <c r="O1038" s="89">
        <f t="shared" si="319"/>
        <v>0</v>
      </c>
      <c r="P1038" s="89">
        <f t="shared" si="319"/>
        <v>0</v>
      </c>
      <c r="Q1038" s="89">
        <f t="shared" si="319"/>
        <v>0</v>
      </c>
      <c r="R1038" s="89">
        <f t="shared" si="319"/>
        <v>0</v>
      </c>
      <c r="S1038" s="89">
        <f t="shared" si="319"/>
        <v>0</v>
      </c>
      <c r="T1038" s="89">
        <f t="shared" si="319"/>
        <v>0</v>
      </c>
      <c r="U1038" s="89">
        <f t="shared" si="319"/>
        <v>0</v>
      </c>
      <c r="V1038" s="89">
        <f t="shared" si="319"/>
        <v>0</v>
      </c>
      <c r="W1038" s="89">
        <f t="shared" si="319"/>
        <v>0</v>
      </c>
      <c r="X1038" s="89">
        <f t="shared" si="319"/>
        <v>0</v>
      </c>
      <c r="Y1038" s="89">
        <f t="shared" si="319"/>
        <v>0</v>
      </c>
      <c r="Z1038" s="89">
        <f t="shared" si="319"/>
        <v>0</v>
      </c>
      <c r="AA1038" s="89">
        <f t="shared" si="319"/>
        <v>0</v>
      </c>
      <c r="AB1038" s="89">
        <f t="shared" si="319"/>
        <v>0</v>
      </c>
      <c r="AC1038" s="89">
        <f t="shared" si="319"/>
        <v>0</v>
      </c>
      <c r="AD1038" s="89">
        <f t="shared" si="319"/>
        <v>0</v>
      </c>
      <c r="AE1038" s="89">
        <f t="shared" si="319"/>
        <v>0</v>
      </c>
      <c r="AF1038" s="89">
        <f t="shared" si="319"/>
        <v>0</v>
      </c>
      <c r="AG1038" s="89">
        <f t="shared" si="319"/>
        <v>0</v>
      </c>
      <c r="AH1038" s="89">
        <f t="shared" si="319"/>
        <v>0</v>
      </c>
      <c r="AI1038" s="89">
        <f t="shared" si="319"/>
        <v>0</v>
      </c>
      <c r="AJ1038" s="89">
        <f t="shared" si="319"/>
        <v>0</v>
      </c>
      <c r="AK1038" s="89">
        <f t="shared" si="319"/>
        <v>0</v>
      </c>
      <c r="AL1038" s="89">
        <f t="shared" si="319"/>
        <v>0</v>
      </c>
      <c r="AM1038" s="89">
        <f t="shared" si="319"/>
        <v>0</v>
      </c>
      <c r="AN1038" s="89">
        <f t="shared" si="319"/>
        <v>0</v>
      </c>
      <c r="AO1038" s="89">
        <f t="shared" si="319"/>
        <v>0</v>
      </c>
      <c r="AP1038" s="89">
        <f t="shared" si="319"/>
        <v>0</v>
      </c>
      <c r="AQ1038" s="89">
        <f t="shared" si="319"/>
        <v>0</v>
      </c>
      <c r="AR1038" s="89">
        <f t="shared" si="319"/>
        <v>0</v>
      </c>
      <c r="AS1038" s="89">
        <f t="shared" si="319"/>
        <v>0</v>
      </c>
      <c r="AT1038" s="89">
        <f t="shared" si="319"/>
        <v>0</v>
      </c>
      <c r="AU1038" s="89">
        <f t="shared" si="319"/>
        <v>0</v>
      </c>
      <c r="AV1038" s="89">
        <f t="shared" si="319"/>
        <v>0</v>
      </c>
      <c r="AW1038" s="89">
        <f t="shared" si="319"/>
        <v>0</v>
      </c>
      <c r="AX1038" s="89">
        <f t="shared" si="319"/>
        <v>0</v>
      </c>
      <c r="AY1038" s="89">
        <f t="shared" si="319"/>
        <v>0</v>
      </c>
      <c r="AZ1038" s="89">
        <f t="shared" si="319"/>
        <v>0</v>
      </c>
      <c r="BA1038" s="89">
        <f t="shared" si="319"/>
        <v>0</v>
      </c>
      <c r="BB1038" s="89">
        <f t="shared" si="319"/>
        <v>0</v>
      </c>
      <c r="BC1038" s="89">
        <f t="shared" si="319"/>
        <v>0</v>
      </c>
      <c r="BD1038" s="89">
        <f t="shared" si="319"/>
        <v>0</v>
      </c>
      <c r="BE1038" s="89">
        <f t="shared" si="319"/>
        <v>0</v>
      </c>
      <c r="BF1038" s="89">
        <f t="shared" si="319"/>
        <v>0</v>
      </c>
      <c r="BG1038" s="89">
        <f t="shared" si="319"/>
        <v>0</v>
      </c>
      <c r="BH1038" s="89">
        <f t="shared" si="319"/>
        <v>0</v>
      </c>
      <c r="BI1038" s="89">
        <f t="shared" si="319"/>
        <v>0</v>
      </c>
      <c r="BJ1038" s="89">
        <f t="shared" si="319"/>
        <v>0</v>
      </c>
      <c r="BK1038" s="89">
        <f t="shared" si="319"/>
        <v>0</v>
      </c>
      <c r="BL1038" s="89">
        <f t="shared" si="319"/>
        <v>0</v>
      </c>
      <c r="BM1038" s="89">
        <f t="shared" si="319"/>
        <v>0</v>
      </c>
      <c r="BN1038" s="89">
        <f t="shared" si="319"/>
        <v>0</v>
      </c>
      <c r="BO1038" s="89">
        <f t="shared" si="320"/>
        <v>0</v>
      </c>
      <c r="BP1038" s="89">
        <f t="shared" si="320"/>
        <v>0</v>
      </c>
      <c r="BQ1038" s="89">
        <f t="shared" si="320"/>
        <v>0</v>
      </c>
      <c r="BR1038" s="89">
        <f t="shared" si="320"/>
        <v>0</v>
      </c>
      <c r="BS1038" s="89">
        <f t="shared" si="320"/>
        <v>0</v>
      </c>
      <c r="BT1038" s="89">
        <f t="shared" si="320"/>
        <v>0</v>
      </c>
      <c r="BU1038" s="89">
        <f t="shared" si="320"/>
        <v>0</v>
      </c>
      <c r="BV1038" s="89">
        <f t="shared" si="320"/>
        <v>0</v>
      </c>
      <c r="BW1038" s="89">
        <f t="shared" si="320"/>
        <v>0</v>
      </c>
      <c r="BX1038" s="89">
        <f t="shared" si="320"/>
        <v>0</v>
      </c>
      <c r="BY1038" s="89">
        <f t="shared" si="320"/>
        <v>0</v>
      </c>
      <c r="BZ1038" s="89">
        <f t="shared" si="320"/>
        <v>0</v>
      </c>
      <c r="CA1038" s="89">
        <f t="shared" si="320"/>
        <v>0</v>
      </c>
      <c r="CB1038" s="89">
        <f t="shared" si="320"/>
        <v>0</v>
      </c>
      <c r="CC1038" s="89">
        <f t="shared" si="320"/>
        <v>0</v>
      </c>
      <c r="CD1038" s="89">
        <f t="shared" si="320"/>
        <v>0</v>
      </c>
      <c r="CE1038" s="89">
        <f t="shared" si="320"/>
        <v>0</v>
      </c>
      <c r="CF1038" s="89">
        <f t="shared" si="320"/>
        <v>0</v>
      </c>
      <c r="CG1038" s="89">
        <f t="shared" si="320"/>
        <v>0</v>
      </c>
      <c r="CH1038" s="89">
        <f t="shared" si="320"/>
        <v>0</v>
      </c>
      <c r="CI1038" s="89">
        <f t="shared" si="320"/>
        <v>0</v>
      </c>
      <c r="CJ1038" s="89">
        <f t="shared" si="320"/>
        <v>0</v>
      </c>
      <c r="CK1038" s="89">
        <f t="shared" si="320"/>
        <v>0</v>
      </c>
      <c r="CL1038" s="89">
        <f t="shared" si="320"/>
        <v>0</v>
      </c>
      <c r="CM1038" s="89">
        <f t="shared" si="320"/>
        <v>0</v>
      </c>
      <c r="CN1038" s="89">
        <f t="shared" si="320"/>
        <v>0</v>
      </c>
      <c r="CO1038" s="89">
        <f t="shared" si="320"/>
        <v>0</v>
      </c>
      <c r="CP1038" s="89">
        <f t="shared" si="320"/>
        <v>0</v>
      </c>
      <c r="CQ1038" s="89">
        <f t="shared" si="320"/>
        <v>0</v>
      </c>
    </row>
    <row r="1039" spans="1:95" s="89" customFormat="1" hidden="1" x14ac:dyDescent="0.25">
      <c r="A1039" s="90" t="s">
        <v>489</v>
      </c>
      <c r="B1039" s="91">
        <f>'[1]Base produits'!C431</f>
        <v>0</v>
      </c>
      <c r="C1039" s="89">
        <f t="shared" si="319"/>
        <v>0</v>
      </c>
      <c r="D1039" s="89">
        <f t="shared" si="319"/>
        <v>0</v>
      </c>
      <c r="E1039" s="89">
        <f t="shared" si="319"/>
        <v>0</v>
      </c>
      <c r="F1039" s="89">
        <f t="shared" si="319"/>
        <v>0</v>
      </c>
      <c r="G1039" s="89">
        <f t="shared" si="319"/>
        <v>0</v>
      </c>
      <c r="H1039" s="89">
        <f t="shared" si="319"/>
        <v>0</v>
      </c>
      <c r="I1039" s="89">
        <f t="shared" si="319"/>
        <v>0</v>
      </c>
      <c r="J1039" s="89">
        <f t="shared" si="319"/>
        <v>0</v>
      </c>
      <c r="K1039" s="89">
        <f t="shared" si="319"/>
        <v>0</v>
      </c>
      <c r="L1039" s="89">
        <f t="shared" si="319"/>
        <v>0</v>
      </c>
      <c r="M1039" s="89">
        <f t="shared" si="319"/>
        <v>0</v>
      </c>
      <c r="N1039" s="89">
        <f t="shared" si="319"/>
        <v>0</v>
      </c>
      <c r="O1039" s="89">
        <f t="shared" si="319"/>
        <v>0</v>
      </c>
      <c r="P1039" s="89">
        <f t="shared" si="319"/>
        <v>0</v>
      </c>
      <c r="Q1039" s="89">
        <f t="shared" si="319"/>
        <v>0</v>
      </c>
      <c r="R1039" s="89">
        <f t="shared" si="319"/>
        <v>0</v>
      </c>
      <c r="S1039" s="89">
        <f t="shared" si="319"/>
        <v>0</v>
      </c>
      <c r="T1039" s="89">
        <f t="shared" si="319"/>
        <v>0</v>
      </c>
      <c r="U1039" s="89">
        <f t="shared" si="319"/>
        <v>0</v>
      </c>
      <c r="V1039" s="89">
        <f t="shared" si="319"/>
        <v>0</v>
      </c>
      <c r="W1039" s="89">
        <f t="shared" si="319"/>
        <v>0</v>
      </c>
      <c r="X1039" s="89">
        <f t="shared" si="319"/>
        <v>0</v>
      </c>
      <c r="Y1039" s="89">
        <f t="shared" si="319"/>
        <v>0</v>
      </c>
      <c r="Z1039" s="89">
        <f t="shared" si="319"/>
        <v>0</v>
      </c>
      <c r="AA1039" s="89">
        <f t="shared" si="319"/>
        <v>0</v>
      </c>
      <c r="AB1039" s="89">
        <f t="shared" si="319"/>
        <v>0</v>
      </c>
      <c r="AC1039" s="89">
        <f t="shared" si="319"/>
        <v>0</v>
      </c>
      <c r="AD1039" s="89">
        <f t="shared" si="319"/>
        <v>0</v>
      </c>
      <c r="AE1039" s="89">
        <f t="shared" si="319"/>
        <v>0</v>
      </c>
      <c r="AF1039" s="89">
        <f t="shared" si="319"/>
        <v>0</v>
      </c>
      <c r="AG1039" s="89">
        <f t="shared" si="319"/>
        <v>0</v>
      </c>
      <c r="AH1039" s="89">
        <f t="shared" si="319"/>
        <v>0</v>
      </c>
      <c r="AI1039" s="89">
        <f t="shared" si="319"/>
        <v>0</v>
      </c>
      <c r="AJ1039" s="89">
        <f t="shared" si="319"/>
        <v>0</v>
      </c>
      <c r="AK1039" s="89">
        <f t="shared" si="319"/>
        <v>0</v>
      </c>
      <c r="AL1039" s="89">
        <f t="shared" si="319"/>
        <v>0</v>
      </c>
      <c r="AM1039" s="89">
        <f t="shared" si="319"/>
        <v>0</v>
      </c>
      <c r="AN1039" s="89">
        <f t="shared" si="319"/>
        <v>0</v>
      </c>
      <c r="AO1039" s="89">
        <f t="shared" si="319"/>
        <v>0</v>
      </c>
      <c r="AP1039" s="89">
        <f t="shared" si="319"/>
        <v>0</v>
      </c>
      <c r="AQ1039" s="89">
        <f t="shared" si="319"/>
        <v>0</v>
      </c>
      <c r="AR1039" s="89">
        <f t="shared" si="319"/>
        <v>0</v>
      </c>
      <c r="AS1039" s="89">
        <f t="shared" si="319"/>
        <v>0</v>
      </c>
      <c r="AT1039" s="89">
        <f t="shared" si="319"/>
        <v>0</v>
      </c>
      <c r="AU1039" s="89">
        <f t="shared" si="319"/>
        <v>0</v>
      </c>
      <c r="AV1039" s="89">
        <f t="shared" si="319"/>
        <v>0</v>
      </c>
      <c r="AW1039" s="89">
        <f t="shared" si="319"/>
        <v>0</v>
      </c>
      <c r="AX1039" s="89">
        <f t="shared" si="319"/>
        <v>0</v>
      </c>
      <c r="AY1039" s="89">
        <f t="shared" si="319"/>
        <v>0</v>
      </c>
      <c r="AZ1039" s="89">
        <f t="shared" si="319"/>
        <v>0</v>
      </c>
      <c r="BA1039" s="89">
        <f t="shared" si="319"/>
        <v>0</v>
      </c>
      <c r="BB1039" s="89">
        <f t="shared" si="319"/>
        <v>0</v>
      </c>
      <c r="BC1039" s="89">
        <f t="shared" si="319"/>
        <v>0</v>
      </c>
      <c r="BD1039" s="89">
        <f t="shared" si="319"/>
        <v>0</v>
      </c>
      <c r="BE1039" s="89">
        <f t="shared" si="319"/>
        <v>0</v>
      </c>
      <c r="BF1039" s="89">
        <f t="shared" si="319"/>
        <v>0</v>
      </c>
      <c r="BG1039" s="89">
        <f t="shared" si="319"/>
        <v>0</v>
      </c>
      <c r="BH1039" s="89">
        <f t="shared" si="319"/>
        <v>0</v>
      </c>
      <c r="BI1039" s="89">
        <f t="shared" si="319"/>
        <v>0</v>
      </c>
      <c r="BJ1039" s="89">
        <f t="shared" si="319"/>
        <v>0</v>
      </c>
      <c r="BK1039" s="89">
        <f t="shared" si="319"/>
        <v>0</v>
      </c>
      <c r="BL1039" s="89">
        <f t="shared" si="319"/>
        <v>0</v>
      </c>
      <c r="BM1039" s="89">
        <f t="shared" si="319"/>
        <v>0</v>
      </c>
      <c r="BN1039" s="89">
        <f t="shared" ref="BN1039" si="321">BN435*$B1039</f>
        <v>0</v>
      </c>
      <c r="BO1039" s="89">
        <f t="shared" si="320"/>
        <v>0</v>
      </c>
      <c r="BP1039" s="89">
        <f t="shared" si="320"/>
        <v>0</v>
      </c>
      <c r="BQ1039" s="89">
        <f t="shared" si="320"/>
        <v>0</v>
      </c>
      <c r="BR1039" s="89">
        <f t="shared" si="320"/>
        <v>0</v>
      </c>
      <c r="BS1039" s="89">
        <f t="shared" si="320"/>
        <v>0</v>
      </c>
      <c r="BT1039" s="89">
        <f t="shared" si="320"/>
        <v>0</v>
      </c>
      <c r="BU1039" s="89">
        <f t="shared" si="320"/>
        <v>0</v>
      </c>
      <c r="BV1039" s="89">
        <f t="shared" si="320"/>
        <v>0</v>
      </c>
      <c r="BW1039" s="89">
        <f t="shared" si="320"/>
        <v>0</v>
      </c>
      <c r="BX1039" s="89">
        <f t="shared" si="320"/>
        <v>0</v>
      </c>
      <c r="BY1039" s="89">
        <f t="shared" si="320"/>
        <v>0</v>
      </c>
      <c r="BZ1039" s="89">
        <f t="shared" si="320"/>
        <v>0</v>
      </c>
      <c r="CA1039" s="89">
        <f t="shared" si="320"/>
        <v>0</v>
      </c>
      <c r="CB1039" s="89">
        <f t="shared" si="320"/>
        <v>0</v>
      </c>
      <c r="CC1039" s="89">
        <f t="shared" si="320"/>
        <v>0</v>
      </c>
      <c r="CD1039" s="89">
        <f t="shared" si="320"/>
        <v>0</v>
      </c>
      <c r="CE1039" s="89">
        <f t="shared" si="320"/>
        <v>0</v>
      </c>
      <c r="CF1039" s="89">
        <f t="shared" si="320"/>
        <v>0</v>
      </c>
      <c r="CG1039" s="89">
        <f t="shared" si="320"/>
        <v>0</v>
      </c>
      <c r="CH1039" s="89">
        <f t="shared" si="320"/>
        <v>0</v>
      </c>
      <c r="CI1039" s="89">
        <f t="shared" si="320"/>
        <v>0</v>
      </c>
      <c r="CJ1039" s="89">
        <f t="shared" si="320"/>
        <v>0</v>
      </c>
      <c r="CK1039" s="89">
        <f t="shared" si="320"/>
        <v>0</v>
      </c>
      <c r="CL1039" s="89">
        <f t="shared" si="320"/>
        <v>0</v>
      </c>
      <c r="CM1039" s="89">
        <f t="shared" si="320"/>
        <v>0</v>
      </c>
      <c r="CN1039" s="89">
        <f t="shared" si="320"/>
        <v>0</v>
      </c>
      <c r="CO1039" s="89">
        <f t="shared" si="320"/>
        <v>0</v>
      </c>
      <c r="CP1039" s="89">
        <f t="shared" si="320"/>
        <v>0</v>
      </c>
      <c r="CQ1039" s="89">
        <f t="shared" si="320"/>
        <v>0</v>
      </c>
    </row>
    <row r="1040" spans="1:95" s="89" customFormat="1" hidden="1" x14ac:dyDescent="0.25">
      <c r="A1040" s="90" t="s">
        <v>490</v>
      </c>
      <c r="B1040" s="91">
        <f>'[1]Base produits'!C432</f>
        <v>0</v>
      </c>
      <c r="C1040" s="89">
        <f t="shared" ref="C1040:BN1043" si="322">C436*$B1040</f>
        <v>0</v>
      </c>
      <c r="D1040" s="89">
        <f t="shared" si="322"/>
        <v>0</v>
      </c>
      <c r="E1040" s="89">
        <f t="shared" si="322"/>
        <v>0</v>
      </c>
      <c r="F1040" s="89">
        <f t="shared" si="322"/>
        <v>0</v>
      </c>
      <c r="G1040" s="89">
        <f t="shared" si="322"/>
        <v>0</v>
      </c>
      <c r="H1040" s="89">
        <f t="shared" si="322"/>
        <v>0</v>
      </c>
      <c r="I1040" s="89">
        <f t="shared" si="322"/>
        <v>0</v>
      </c>
      <c r="J1040" s="89">
        <f t="shared" si="322"/>
        <v>0</v>
      </c>
      <c r="K1040" s="89">
        <f t="shared" si="322"/>
        <v>0</v>
      </c>
      <c r="L1040" s="89">
        <f t="shared" si="322"/>
        <v>0</v>
      </c>
      <c r="M1040" s="89">
        <f t="shared" si="322"/>
        <v>0</v>
      </c>
      <c r="N1040" s="89">
        <f t="shared" si="322"/>
        <v>0</v>
      </c>
      <c r="O1040" s="89">
        <f t="shared" si="322"/>
        <v>0</v>
      </c>
      <c r="P1040" s="89">
        <f t="shared" si="322"/>
        <v>0</v>
      </c>
      <c r="Q1040" s="89">
        <f t="shared" si="322"/>
        <v>0</v>
      </c>
      <c r="R1040" s="89">
        <f t="shared" si="322"/>
        <v>0</v>
      </c>
      <c r="S1040" s="89">
        <f t="shared" si="322"/>
        <v>0</v>
      </c>
      <c r="T1040" s="89">
        <f t="shared" si="322"/>
        <v>0</v>
      </c>
      <c r="U1040" s="89">
        <f t="shared" si="322"/>
        <v>0</v>
      </c>
      <c r="V1040" s="89">
        <f t="shared" si="322"/>
        <v>0</v>
      </c>
      <c r="W1040" s="89">
        <f t="shared" si="322"/>
        <v>0</v>
      </c>
      <c r="X1040" s="89">
        <f t="shared" si="322"/>
        <v>0</v>
      </c>
      <c r="Y1040" s="89">
        <f t="shared" si="322"/>
        <v>0</v>
      </c>
      <c r="Z1040" s="89">
        <f t="shared" si="322"/>
        <v>0</v>
      </c>
      <c r="AA1040" s="89">
        <f t="shared" si="322"/>
        <v>0</v>
      </c>
      <c r="AB1040" s="89">
        <f t="shared" si="322"/>
        <v>0</v>
      </c>
      <c r="AC1040" s="89">
        <f t="shared" si="322"/>
        <v>0</v>
      </c>
      <c r="AD1040" s="89">
        <f t="shared" si="322"/>
        <v>0</v>
      </c>
      <c r="AE1040" s="89">
        <f t="shared" si="322"/>
        <v>0</v>
      </c>
      <c r="AF1040" s="89">
        <f t="shared" si="322"/>
        <v>0</v>
      </c>
      <c r="AG1040" s="89">
        <f t="shared" si="322"/>
        <v>0</v>
      </c>
      <c r="AH1040" s="89">
        <f t="shared" si="322"/>
        <v>0</v>
      </c>
      <c r="AI1040" s="89">
        <f t="shared" si="322"/>
        <v>0</v>
      </c>
      <c r="AJ1040" s="89">
        <f t="shared" si="322"/>
        <v>0</v>
      </c>
      <c r="AK1040" s="89">
        <f t="shared" si="322"/>
        <v>0</v>
      </c>
      <c r="AL1040" s="89">
        <f t="shared" si="322"/>
        <v>0</v>
      </c>
      <c r="AM1040" s="89">
        <f t="shared" si="322"/>
        <v>0</v>
      </c>
      <c r="AN1040" s="89">
        <f t="shared" si="322"/>
        <v>0</v>
      </c>
      <c r="AO1040" s="89">
        <f t="shared" si="322"/>
        <v>0</v>
      </c>
      <c r="AP1040" s="89">
        <f t="shared" si="322"/>
        <v>0</v>
      </c>
      <c r="AQ1040" s="89">
        <f t="shared" si="322"/>
        <v>0</v>
      </c>
      <c r="AR1040" s="89">
        <f t="shared" si="322"/>
        <v>0</v>
      </c>
      <c r="AS1040" s="89">
        <f t="shared" si="322"/>
        <v>0</v>
      </c>
      <c r="AT1040" s="89">
        <f t="shared" si="322"/>
        <v>0</v>
      </c>
      <c r="AU1040" s="89">
        <f t="shared" si="322"/>
        <v>0</v>
      </c>
      <c r="AV1040" s="89">
        <f t="shared" si="322"/>
        <v>0</v>
      </c>
      <c r="AW1040" s="89">
        <f t="shared" si="322"/>
        <v>0</v>
      </c>
      <c r="AX1040" s="89">
        <f t="shared" si="322"/>
        <v>0</v>
      </c>
      <c r="AY1040" s="89">
        <f t="shared" si="322"/>
        <v>0</v>
      </c>
      <c r="AZ1040" s="89">
        <f t="shared" si="322"/>
        <v>0</v>
      </c>
      <c r="BA1040" s="89">
        <f t="shared" si="322"/>
        <v>0</v>
      </c>
      <c r="BB1040" s="89">
        <f t="shared" si="322"/>
        <v>0</v>
      </c>
      <c r="BC1040" s="89">
        <f t="shared" si="322"/>
        <v>0</v>
      </c>
      <c r="BD1040" s="89">
        <f t="shared" si="322"/>
        <v>0</v>
      </c>
      <c r="BE1040" s="89">
        <f t="shared" si="322"/>
        <v>0</v>
      </c>
      <c r="BF1040" s="89">
        <f t="shared" si="322"/>
        <v>0</v>
      </c>
      <c r="BG1040" s="89">
        <f t="shared" si="322"/>
        <v>0</v>
      </c>
      <c r="BH1040" s="89">
        <f t="shared" si="322"/>
        <v>0</v>
      </c>
      <c r="BI1040" s="89">
        <f t="shared" si="322"/>
        <v>0</v>
      </c>
      <c r="BJ1040" s="89">
        <f t="shared" si="322"/>
        <v>0</v>
      </c>
      <c r="BK1040" s="89">
        <f t="shared" si="322"/>
        <v>0</v>
      </c>
      <c r="BL1040" s="89">
        <f t="shared" si="322"/>
        <v>0</v>
      </c>
      <c r="BM1040" s="89">
        <f t="shared" si="322"/>
        <v>0</v>
      </c>
      <c r="BN1040" s="89">
        <f t="shared" si="322"/>
        <v>0</v>
      </c>
      <c r="BO1040" s="89">
        <f t="shared" ref="BO1040:CQ1043" si="323">BO436*$B1040</f>
        <v>0</v>
      </c>
      <c r="BP1040" s="89">
        <f t="shared" si="323"/>
        <v>0</v>
      </c>
      <c r="BQ1040" s="89">
        <f t="shared" si="323"/>
        <v>0</v>
      </c>
      <c r="BR1040" s="89">
        <f t="shared" si="323"/>
        <v>0</v>
      </c>
      <c r="BS1040" s="89">
        <f t="shared" si="323"/>
        <v>0</v>
      </c>
      <c r="BT1040" s="89">
        <f t="shared" si="323"/>
        <v>0</v>
      </c>
      <c r="BU1040" s="89">
        <f t="shared" si="323"/>
        <v>0</v>
      </c>
      <c r="BV1040" s="89">
        <f t="shared" si="323"/>
        <v>0</v>
      </c>
      <c r="BW1040" s="89">
        <f t="shared" si="323"/>
        <v>0</v>
      </c>
      <c r="BX1040" s="89">
        <f t="shared" si="323"/>
        <v>0</v>
      </c>
      <c r="BY1040" s="89">
        <f t="shared" si="323"/>
        <v>0</v>
      </c>
      <c r="BZ1040" s="89">
        <f t="shared" si="323"/>
        <v>0</v>
      </c>
      <c r="CA1040" s="89">
        <f t="shared" si="323"/>
        <v>0</v>
      </c>
      <c r="CB1040" s="89">
        <f t="shared" si="323"/>
        <v>0</v>
      </c>
      <c r="CC1040" s="89">
        <f t="shared" si="323"/>
        <v>0</v>
      </c>
      <c r="CD1040" s="89">
        <f t="shared" si="323"/>
        <v>0</v>
      </c>
      <c r="CE1040" s="89">
        <f t="shared" si="323"/>
        <v>0</v>
      </c>
      <c r="CF1040" s="89">
        <f t="shared" si="323"/>
        <v>0</v>
      </c>
      <c r="CG1040" s="89">
        <f t="shared" si="323"/>
        <v>0</v>
      </c>
      <c r="CH1040" s="89">
        <f t="shared" si="323"/>
        <v>0</v>
      </c>
      <c r="CI1040" s="89">
        <f t="shared" si="323"/>
        <v>0</v>
      </c>
      <c r="CJ1040" s="89">
        <f t="shared" si="323"/>
        <v>0</v>
      </c>
      <c r="CK1040" s="89">
        <f t="shared" si="323"/>
        <v>0</v>
      </c>
      <c r="CL1040" s="89">
        <f t="shared" si="323"/>
        <v>0</v>
      </c>
      <c r="CM1040" s="89">
        <f t="shared" si="323"/>
        <v>0</v>
      </c>
      <c r="CN1040" s="89">
        <f t="shared" si="323"/>
        <v>0</v>
      </c>
      <c r="CO1040" s="89">
        <f t="shared" si="323"/>
        <v>0</v>
      </c>
      <c r="CP1040" s="89">
        <f t="shared" si="323"/>
        <v>0</v>
      </c>
      <c r="CQ1040" s="89">
        <f t="shared" si="323"/>
        <v>0</v>
      </c>
    </row>
    <row r="1041" spans="1:95" s="89" customFormat="1" hidden="1" x14ac:dyDescent="0.25">
      <c r="A1041" s="90" t="s">
        <v>491</v>
      </c>
      <c r="B1041" s="91">
        <f>'[1]Base produits'!C433</f>
        <v>0</v>
      </c>
      <c r="C1041" s="89">
        <f t="shared" si="322"/>
        <v>0</v>
      </c>
      <c r="D1041" s="89">
        <f t="shared" si="322"/>
        <v>0</v>
      </c>
      <c r="E1041" s="89">
        <f t="shared" si="322"/>
        <v>0</v>
      </c>
      <c r="F1041" s="89">
        <f t="shared" si="322"/>
        <v>0</v>
      </c>
      <c r="G1041" s="89">
        <f t="shared" si="322"/>
        <v>0</v>
      </c>
      <c r="H1041" s="89">
        <f t="shared" si="322"/>
        <v>0</v>
      </c>
      <c r="I1041" s="89">
        <f t="shared" si="322"/>
        <v>0</v>
      </c>
      <c r="J1041" s="89">
        <f t="shared" si="322"/>
        <v>0</v>
      </c>
      <c r="K1041" s="89">
        <f t="shared" si="322"/>
        <v>0</v>
      </c>
      <c r="L1041" s="89">
        <f t="shared" si="322"/>
        <v>0</v>
      </c>
      <c r="M1041" s="89">
        <f t="shared" si="322"/>
        <v>0</v>
      </c>
      <c r="N1041" s="89">
        <f t="shared" si="322"/>
        <v>0</v>
      </c>
      <c r="O1041" s="89">
        <f t="shared" si="322"/>
        <v>0</v>
      </c>
      <c r="P1041" s="89">
        <f t="shared" si="322"/>
        <v>0</v>
      </c>
      <c r="Q1041" s="89">
        <f t="shared" si="322"/>
        <v>0</v>
      </c>
      <c r="R1041" s="89">
        <f t="shared" si="322"/>
        <v>0</v>
      </c>
      <c r="S1041" s="89">
        <f t="shared" si="322"/>
        <v>0</v>
      </c>
      <c r="T1041" s="89">
        <f t="shared" si="322"/>
        <v>0</v>
      </c>
      <c r="U1041" s="89">
        <f t="shared" si="322"/>
        <v>0</v>
      </c>
      <c r="V1041" s="89">
        <f t="shared" si="322"/>
        <v>0</v>
      </c>
      <c r="W1041" s="89">
        <f t="shared" si="322"/>
        <v>0</v>
      </c>
      <c r="X1041" s="89">
        <f t="shared" si="322"/>
        <v>0</v>
      </c>
      <c r="Y1041" s="89">
        <f t="shared" si="322"/>
        <v>0</v>
      </c>
      <c r="Z1041" s="89">
        <f t="shared" si="322"/>
        <v>0</v>
      </c>
      <c r="AA1041" s="89">
        <f t="shared" si="322"/>
        <v>0</v>
      </c>
      <c r="AB1041" s="89">
        <f t="shared" si="322"/>
        <v>0</v>
      </c>
      <c r="AC1041" s="89">
        <f t="shared" si="322"/>
        <v>0</v>
      </c>
      <c r="AD1041" s="89">
        <f t="shared" si="322"/>
        <v>0</v>
      </c>
      <c r="AE1041" s="89">
        <f t="shared" si="322"/>
        <v>0</v>
      </c>
      <c r="AF1041" s="89">
        <f t="shared" si="322"/>
        <v>0</v>
      </c>
      <c r="AG1041" s="89">
        <f t="shared" si="322"/>
        <v>0</v>
      </c>
      <c r="AH1041" s="89">
        <f t="shared" si="322"/>
        <v>0</v>
      </c>
      <c r="AI1041" s="89">
        <f t="shared" si="322"/>
        <v>0</v>
      </c>
      <c r="AJ1041" s="89">
        <f t="shared" si="322"/>
        <v>0</v>
      </c>
      <c r="AK1041" s="89">
        <f t="shared" si="322"/>
        <v>0</v>
      </c>
      <c r="AL1041" s="89">
        <f t="shared" si="322"/>
        <v>0</v>
      </c>
      <c r="AM1041" s="89">
        <f t="shared" si="322"/>
        <v>0</v>
      </c>
      <c r="AN1041" s="89">
        <f t="shared" si="322"/>
        <v>0</v>
      </c>
      <c r="AO1041" s="89">
        <f t="shared" si="322"/>
        <v>0</v>
      </c>
      <c r="AP1041" s="89">
        <f t="shared" si="322"/>
        <v>0</v>
      </c>
      <c r="AQ1041" s="89">
        <f t="shared" si="322"/>
        <v>0</v>
      </c>
      <c r="AR1041" s="89">
        <f t="shared" si="322"/>
        <v>0</v>
      </c>
      <c r="AS1041" s="89">
        <f t="shared" si="322"/>
        <v>0</v>
      </c>
      <c r="AT1041" s="89">
        <f t="shared" si="322"/>
        <v>0</v>
      </c>
      <c r="AU1041" s="89">
        <f t="shared" si="322"/>
        <v>0</v>
      </c>
      <c r="AV1041" s="89">
        <f t="shared" si="322"/>
        <v>0</v>
      </c>
      <c r="AW1041" s="89">
        <f t="shared" si="322"/>
        <v>0</v>
      </c>
      <c r="AX1041" s="89">
        <f t="shared" si="322"/>
        <v>0</v>
      </c>
      <c r="AY1041" s="89">
        <f t="shared" si="322"/>
        <v>0</v>
      </c>
      <c r="AZ1041" s="89">
        <f t="shared" si="322"/>
        <v>0</v>
      </c>
      <c r="BA1041" s="89">
        <f t="shared" si="322"/>
        <v>0</v>
      </c>
      <c r="BB1041" s="89">
        <f t="shared" si="322"/>
        <v>0</v>
      </c>
      <c r="BC1041" s="89">
        <f t="shared" si="322"/>
        <v>0</v>
      </c>
      <c r="BD1041" s="89">
        <f t="shared" si="322"/>
        <v>0</v>
      </c>
      <c r="BE1041" s="89">
        <f t="shared" si="322"/>
        <v>0</v>
      </c>
      <c r="BF1041" s="89">
        <f t="shared" si="322"/>
        <v>0</v>
      </c>
      <c r="BG1041" s="89">
        <f t="shared" si="322"/>
        <v>0</v>
      </c>
      <c r="BH1041" s="89">
        <f t="shared" si="322"/>
        <v>0</v>
      </c>
      <c r="BI1041" s="89">
        <f t="shared" si="322"/>
        <v>0</v>
      </c>
      <c r="BJ1041" s="89">
        <f t="shared" si="322"/>
        <v>0</v>
      </c>
      <c r="BK1041" s="89">
        <f t="shared" si="322"/>
        <v>0</v>
      </c>
      <c r="BL1041" s="89">
        <f t="shared" si="322"/>
        <v>0</v>
      </c>
      <c r="BM1041" s="89">
        <f t="shared" si="322"/>
        <v>0</v>
      </c>
      <c r="BN1041" s="89">
        <f t="shared" si="322"/>
        <v>0</v>
      </c>
      <c r="BO1041" s="89">
        <f t="shared" si="323"/>
        <v>0</v>
      </c>
      <c r="BP1041" s="89">
        <f t="shared" si="323"/>
        <v>0</v>
      </c>
      <c r="BQ1041" s="89">
        <f t="shared" si="323"/>
        <v>0</v>
      </c>
      <c r="BR1041" s="89">
        <f t="shared" si="323"/>
        <v>0</v>
      </c>
      <c r="BS1041" s="89">
        <f t="shared" si="323"/>
        <v>0</v>
      </c>
      <c r="BT1041" s="89">
        <f t="shared" si="323"/>
        <v>0</v>
      </c>
      <c r="BU1041" s="89">
        <f t="shared" si="323"/>
        <v>0</v>
      </c>
      <c r="BV1041" s="89">
        <f t="shared" si="323"/>
        <v>0</v>
      </c>
      <c r="BW1041" s="89">
        <f t="shared" si="323"/>
        <v>0</v>
      </c>
      <c r="BX1041" s="89">
        <f t="shared" si="323"/>
        <v>0</v>
      </c>
      <c r="BY1041" s="89">
        <f t="shared" si="323"/>
        <v>0</v>
      </c>
      <c r="BZ1041" s="89">
        <f t="shared" si="323"/>
        <v>0</v>
      </c>
      <c r="CA1041" s="89">
        <f t="shared" si="323"/>
        <v>0</v>
      </c>
      <c r="CB1041" s="89">
        <f t="shared" si="323"/>
        <v>0</v>
      </c>
      <c r="CC1041" s="89">
        <f t="shared" si="323"/>
        <v>0</v>
      </c>
      <c r="CD1041" s="89">
        <f t="shared" si="323"/>
        <v>0</v>
      </c>
      <c r="CE1041" s="89">
        <f t="shared" si="323"/>
        <v>0</v>
      </c>
      <c r="CF1041" s="89">
        <f t="shared" si="323"/>
        <v>0</v>
      </c>
      <c r="CG1041" s="89">
        <f t="shared" si="323"/>
        <v>0</v>
      </c>
      <c r="CH1041" s="89">
        <f t="shared" si="323"/>
        <v>0</v>
      </c>
      <c r="CI1041" s="89">
        <f t="shared" si="323"/>
        <v>0</v>
      </c>
      <c r="CJ1041" s="89">
        <f t="shared" si="323"/>
        <v>0</v>
      </c>
      <c r="CK1041" s="89">
        <f t="shared" si="323"/>
        <v>0</v>
      </c>
      <c r="CL1041" s="89">
        <f t="shared" si="323"/>
        <v>0</v>
      </c>
      <c r="CM1041" s="89">
        <f t="shared" si="323"/>
        <v>0</v>
      </c>
      <c r="CN1041" s="89">
        <f t="shared" si="323"/>
        <v>0</v>
      </c>
      <c r="CO1041" s="89">
        <f t="shared" si="323"/>
        <v>0</v>
      </c>
      <c r="CP1041" s="89">
        <f t="shared" si="323"/>
        <v>0</v>
      </c>
      <c r="CQ1041" s="89">
        <f t="shared" si="323"/>
        <v>0</v>
      </c>
    </row>
    <row r="1042" spans="1:95" s="89" customFormat="1" hidden="1" x14ac:dyDescent="0.25">
      <c r="A1042" s="90" t="s">
        <v>492</v>
      </c>
      <c r="B1042" s="91">
        <f>'[1]Base produits'!C434</f>
        <v>0</v>
      </c>
      <c r="C1042" s="89">
        <f t="shared" si="322"/>
        <v>0</v>
      </c>
      <c r="D1042" s="89">
        <f t="shared" si="322"/>
        <v>0</v>
      </c>
      <c r="E1042" s="89">
        <f t="shared" si="322"/>
        <v>0</v>
      </c>
      <c r="F1042" s="89">
        <f t="shared" si="322"/>
        <v>0</v>
      </c>
      <c r="G1042" s="89">
        <f t="shared" si="322"/>
        <v>0</v>
      </c>
      <c r="H1042" s="89">
        <f t="shared" si="322"/>
        <v>0</v>
      </c>
      <c r="I1042" s="89">
        <f t="shared" si="322"/>
        <v>0</v>
      </c>
      <c r="J1042" s="89">
        <f t="shared" si="322"/>
        <v>0</v>
      </c>
      <c r="K1042" s="89">
        <f t="shared" si="322"/>
        <v>0</v>
      </c>
      <c r="L1042" s="89">
        <f t="shared" si="322"/>
        <v>0</v>
      </c>
      <c r="M1042" s="89">
        <f t="shared" si="322"/>
        <v>0</v>
      </c>
      <c r="N1042" s="89">
        <f t="shared" si="322"/>
        <v>0</v>
      </c>
      <c r="O1042" s="89">
        <f t="shared" si="322"/>
        <v>0</v>
      </c>
      <c r="P1042" s="89">
        <f t="shared" si="322"/>
        <v>0</v>
      </c>
      <c r="Q1042" s="89">
        <f t="shared" si="322"/>
        <v>0</v>
      </c>
      <c r="R1042" s="89">
        <f t="shared" si="322"/>
        <v>0</v>
      </c>
      <c r="S1042" s="89">
        <f t="shared" si="322"/>
        <v>0</v>
      </c>
      <c r="T1042" s="89">
        <f t="shared" si="322"/>
        <v>0</v>
      </c>
      <c r="U1042" s="89">
        <f t="shared" si="322"/>
        <v>0</v>
      </c>
      <c r="V1042" s="89">
        <f t="shared" si="322"/>
        <v>0</v>
      </c>
      <c r="W1042" s="89">
        <f t="shared" si="322"/>
        <v>0</v>
      </c>
      <c r="X1042" s="89">
        <f t="shared" si="322"/>
        <v>0</v>
      </c>
      <c r="Y1042" s="89">
        <f t="shared" si="322"/>
        <v>0</v>
      </c>
      <c r="Z1042" s="89">
        <f t="shared" si="322"/>
        <v>0</v>
      </c>
      <c r="AA1042" s="89">
        <f t="shared" si="322"/>
        <v>0</v>
      </c>
      <c r="AB1042" s="89">
        <f t="shared" si="322"/>
        <v>0</v>
      </c>
      <c r="AC1042" s="89">
        <f t="shared" si="322"/>
        <v>0</v>
      </c>
      <c r="AD1042" s="89">
        <f t="shared" si="322"/>
        <v>0</v>
      </c>
      <c r="AE1042" s="89">
        <f t="shared" si="322"/>
        <v>0</v>
      </c>
      <c r="AF1042" s="89">
        <f t="shared" si="322"/>
        <v>0</v>
      </c>
      <c r="AG1042" s="89">
        <f t="shared" si="322"/>
        <v>0</v>
      </c>
      <c r="AH1042" s="89">
        <f t="shared" si="322"/>
        <v>0</v>
      </c>
      <c r="AI1042" s="89">
        <f t="shared" si="322"/>
        <v>0</v>
      </c>
      <c r="AJ1042" s="89">
        <f t="shared" si="322"/>
        <v>0</v>
      </c>
      <c r="AK1042" s="89">
        <f t="shared" si="322"/>
        <v>0</v>
      </c>
      <c r="AL1042" s="89">
        <f t="shared" si="322"/>
        <v>0</v>
      </c>
      <c r="AM1042" s="89">
        <f t="shared" si="322"/>
        <v>0</v>
      </c>
      <c r="AN1042" s="89">
        <f t="shared" si="322"/>
        <v>0</v>
      </c>
      <c r="AO1042" s="89">
        <f t="shared" si="322"/>
        <v>0</v>
      </c>
      <c r="AP1042" s="89">
        <f t="shared" si="322"/>
        <v>0</v>
      </c>
      <c r="AQ1042" s="89">
        <f t="shared" si="322"/>
        <v>0</v>
      </c>
      <c r="AR1042" s="89">
        <f t="shared" si="322"/>
        <v>0</v>
      </c>
      <c r="AS1042" s="89">
        <f t="shared" si="322"/>
        <v>0</v>
      </c>
      <c r="AT1042" s="89">
        <f t="shared" si="322"/>
        <v>0</v>
      </c>
      <c r="AU1042" s="89">
        <f t="shared" si="322"/>
        <v>0</v>
      </c>
      <c r="AV1042" s="89">
        <f t="shared" si="322"/>
        <v>0</v>
      </c>
      <c r="AW1042" s="89">
        <f t="shared" si="322"/>
        <v>0</v>
      </c>
      <c r="AX1042" s="89">
        <f t="shared" si="322"/>
        <v>0</v>
      </c>
      <c r="AY1042" s="89">
        <f t="shared" si="322"/>
        <v>0</v>
      </c>
      <c r="AZ1042" s="89">
        <f t="shared" si="322"/>
        <v>0</v>
      </c>
      <c r="BA1042" s="89">
        <f t="shared" si="322"/>
        <v>0</v>
      </c>
      <c r="BB1042" s="89">
        <f t="shared" si="322"/>
        <v>0</v>
      </c>
      <c r="BC1042" s="89">
        <f t="shared" si="322"/>
        <v>0</v>
      </c>
      <c r="BD1042" s="89">
        <f t="shared" si="322"/>
        <v>0</v>
      </c>
      <c r="BE1042" s="89">
        <f t="shared" si="322"/>
        <v>0</v>
      </c>
      <c r="BF1042" s="89">
        <f t="shared" si="322"/>
        <v>0</v>
      </c>
      <c r="BG1042" s="89">
        <f t="shared" si="322"/>
        <v>0</v>
      </c>
      <c r="BH1042" s="89">
        <f t="shared" si="322"/>
        <v>0</v>
      </c>
      <c r="BI1042" s="89">
        <f t="shared" si="322"/>
        <v>0</v>
      </c>
      <c r="BJ1042" s="89">
        <f t="shared" si="322"/>
        <v>0</v>
      </c>
      <c r="BK1042" s="89">
        <f t="shared" si="322"/>
        <v>0</v>
      </c>
      <c r="BL1042" s="89">
        <f t="shared" si="322"/>
        <v>0</v>
      </c>
      <c r="BM1042" s="89">
        <f t="shared" si="322"/>
        <v>0</v>
      </c>
      <c r="BN1042" s="89">
        <f t="shared" si="322"/>
        <v>0</v>
      </c>
      <c r="BO1042" s="89">
        <f t="shared" si="323"/>
        <v>0</v>
      </c>
      <c r="BP1042" s="89">
        <f t="shared" si="323"/>
        <v>0</v>
      </c>
      <c r="BQ1042" s="89">
        <f t="shared" si="323"/>
        <v>0</v>
      </c>
      <c r="BR1042" s="89">
        <f t="shared" si="323"/>
        <v>0</v>
      </c>
      <c r="BS1042" s="89">
        <f t="shared" si="323"/>
        <v>0</v>
      </c>
      <c r="BT1042" s="89">
        <f t="shared" si="323"/>
        <v>0</v>
      </c>
      <c r="BU1042" s="89">
        <f t="shared" si="323"/>
        <v>0</v>
      </c>
      <c r="BV1042" s="89">
        <f t="shared" si="323"/>
        <v>0</v>
      </c>
      <c r="BW1042" s="89">
        <f t="shared" si="323"/>
        <v>0</v>
      </c>
      <c r="BX1042" s="89">
        <f t="shared" si="323"/>
        <v>0</v>
      </c>
      <c r="BY1042" s="89">
        <f t="shared" si="323"/>
        <v>0</v>
      </c>
      <c r="BZ1042" s="89">
        <f t="shared" si="323"/>
        <v>0</v>
      </c>
      <c r="CA1042" s="89">
        <f t="shared" si="323"/>
        <v>0</v>
      </c>
      <c r="CB1042" s="89">
        <f t="shared" si="323"/>
        <v>0</v>
      </c>
      <c r="CC1042" s="89">
        <f t="shared" si="323"/>
        <v>0</v>
      </c>
      <c r="CD1042" s="89">
        <f t="shared" si="323"/>
        <v>0</v>
      </c>
      <c r="CE1042" s="89">
        <f t="shared" si="323"/>
        <v>0</v>
      </c>
      <c r="CF1042" s="89">
        <f t="shared" si="323"/>
        <v>0</v>
      </c>
      <c r="CG1042" s="89">
        <f t="shared" si="323"/>
        <v>0</v>
      </c>
      <c r="CH1042" s="89">
        <f t="shared" si="323"/>
        <v>0</v>
      </c>
      <c r="CI1042" s="89">
        <f t="shared" si="323"/>
        <v>0</v>
      </c>
      <c r="CJ1042" s="89">
        <f t="shared" si="323"/>
        <v>0</v>
      </c>
      <c r="CK1042" s="89">
        <f t="shared" si="323"/>
        <v>0</v>
      </c>
      <c r="CL1042" s="89">
        <f t="shared" si="323"/>
        <v>0</v>
      </c>
      <c r="CM1042" s="89">
        <f t="shared" si="323"/>
        <v>0</v>
      </c>
      <c r="CN1042" s="89">
        <f t="shared" si="323"/>
        <v>0</v>
      </c>
      <c r="CO1042" s="89">
        <f t="shared" si="323"/>
        <v>0</v>
      </c>
      <c r="CP1042" s="89">
        <f t="shared" si="323"/>
        <v>0</v>
      </c>
      <c r="CQ1042" s="89">
        <f t="shared" si="323"/>
        <v>0</v>
      </c>
    </row>
    <row r="1043" spans="1:95" s="89" customFormat="1" hidden="1" x14ac:dyDescent="0.25">
      <c r="A1043" s="90" t="s">
        <v>493</v>
      </c>
      <c r="B1043" s="91">
        <f>'[1]Base produits'!C435</f>
        <v>0</v>
      </c>
      <c r="C1043" s="89">
        <f t="shared" si="322"/>
        <v>0</v>
      </c>
      <c r="D1043" s="89">
        <f t="shared" si="322"/>
        <v>0</v>
      </c>
      <c r="E1043" s="89">
        <f t="shared" si="322"/>
        <v>0</v>
      </c>
      <c r="F1043" s="89">
        <f t="shared" si="322"/>
        <v>0</v>
      </c>
      <c r="G1043" s="89">
        <f t="shared" si="322"/>
        <v>0</v>
      </c>
      <c r="H1043" s="89">
        <f t="shared" si="322"/>
        <v>0</v>
      </c>
      <c r="I1043" s="89">
        <f t="shared" si="322"/>
        <v>0</v>
      </c>
      <c r="J1043" s="89">
        <f t="shared" si="322"/>
        <v>0</v>
      </c>
      <c r="K1043" s="89">
        <f t="shared" si="322"/>
        <v>0</v>
      </c>
      <c r="L1043" s="89">
        <f t="shared" si="322"/>
        <v>0</v>
      </c>
      <c r="M1043" s="89">
        <f t="shared" si="322"/>
        <v>0</v>
      </c>
      <c r="N1043" s="89">
        <f t="shared" si="322"/>
        <v>0</v>
      </c>
      <c r="O1043" s="89">
        <f t="shared" si="322"/>
        <v>0</v>
      </c>
      <c r="P1043" s="89">
        <f t="shared" si="322"/>
        <v>0</v>
      </c>
      <c r="Q1043" s="89">
        <f t="shared" si="322"/>
        <v>0</v>
      </c>
      <c r="R1043" s="89">
        <f t="shared" si="322"/>
        <v>0</v>
      </c>
      <c r="S1043" s="89">
        <f t="shared" si="322"/>
        <v>0</v>
      </c>
      <c r="T1043" s="89">
        <f t="shared" si="322"/>
        <v>0</v>
      </c>
      <c r="U1043" s="89">
        <f t="shared" si="322"/>
        <v>0</v>
      </c>
      <c r="V1043" s="89">
        <f t="shared" si="322"/>
        <v>0</v>
      </c>
      <c r="W1043" s="89">
        <f t="shared" si="322"/>
        <v>0</v>
      </c>
      <c r="X1043" s="89">
        <f t="shared" si="322"/>
        <v>0</v>
      </c>
      <c r="Y1043" s="89">
        <f t="shared" si="322"/>
        <v>0</v>
      </c>
      <c r="Z1043" s="89">
        <f t="shared" si="322"/>
        <v>0</v>
      </c>
      <c r="AA1043" s="89">
        <f t="shared" si="322"/>
        <v>0</v>
      </c>
      <c r="AB1043" s="89">
        <f t="shared" si="322"/>
        <v>0</v>
      </c>
      <c r="AC1043" s="89">
        <f t="shared" si="322"/>
        <v>0</v>
      </c>
      <c r="AD1043" s="89">
        <f t="shared" si="322"/>
        <v>0</v>
      </c>
      <c r="AE1043" s="89">
        <f t="shared" si="322"/>
        <v>0</v>
      </c>
      <c r="AF1043" s="89">
        <f t="shared" si="322"/>
        <v>0</v>
      </c>
      <c r="AG1043" s="89">
        <f t="shared" si="322"/>
        <v>0</v>
      </c>
      <c r="AH1043" s="89">
        <f t="shared" si="322"/>
        <v>0</v>
      </c>
      <c r="AI1043" s="89">
        <f t="shared" si="322"/>
        <v>0</v>
      </c>
      <c r="AJ1043" s="89">
        <f t="shared" si="322"/>
        <v>0</v>
      </c>
      <c r="AK1043" s="89">
        <f t="shared" si="322"/>
        <v>0</v>
      </c>
      <c r="AL1043" s="89">
        <f t="shared" si="322"/>
        <v>0</v>
      </c>
      <c r="AM1043" s="89">
        <f t="shared" si="322"/>
        <v>0</v>
      </c>
      <c r="AN1043" s="89">
        <f t="shared" si="322"/>
        <v>0</v>
      </c>
      <c r="AO1043" s="89">
        <f t="shared" si="322"/>
        <v>0</v>
      </c>
      <c r="AP1043" s="89">
        <f t="shared" si="322"/>
        <v>0</v>
      </c>
      <c r="AQ1043" s="89">
        <f t="shared" si="322"/>
        <v>0</v>
      </c>
      <c r="AR1043" s="89">
        <f t="shared" si="322"/>
        <v>0</v>
      </c>
      <c r="AS1043" s="89">
        <f t="shared" si="322"/>
        <v>0</v>
      </c>
      <c r="AT1043" s="89">
        <f t="shared" si="322"/>
        <v>0</v>
      </c>
      <c r="AU1043" s="89">
        <f t="shared" si="322"/>
        <v>0</v>
      </c>
      <c r="AV1043" s="89">
        <f t="shared" si="322"/>
        <v>0</v>
      </c>
      <c r="AW1043" s="89">
        <f t="shared" si="322"/>
        <v>0</v>
      </c>
      <c r="AX1043" s="89">
        <f t="shared" si="322"/>
        <v>0</v>
      </c>
      <c r="AY1043" s="89">
        <f t="shared" si="322"/>
        <v>0</v>
      </c>
      <c r="AZ1043" s="89">
        <f t="shared" si="322"/>
        <v>0</v>
      </c>
      <c r="BA1043" s="89">
        <f t="shared" si="322"/>
        <v>0</v>
      </c>
      <c r="BB1043" s="89">
        <f t="shared" si="322"/>
        <v>0</v>
      </c>
      <c r="BC1043" s="89">
        <f t="shared" si="322"/>
        <v>0</v>
      </c>
      <c r="BD1043" s="89">
        <f t="shared" si="322"/>
        <v>0</v>
      </c>
      <c r="BE1043" s="89">
        <f t="shared" si="322"/>
        <v>0</v>
      </c>
      <c r="BF1043" s="89">
        <f t="shared" si="322"/>
        <v>0</v>
      </c>
      <c r="BG1043" s="89">
        <f t="shared" si="322"/>
        <v>0</v>
      </c>
      <c r="BH1043" s="89">
        <f t="shared" si="322"/>
        <v>0</v>
      </c>
      <c r="BI1043" s="89">
        <f t="shared" si="322"/>
        <v>0</v>
      </c>
      <c r="BJ1043" s="89">
        <f t="shared" si="322"/>
        <v>0</v>
      </c>
      <c r="BK1043" s="89">
        <f t="shared" si="322"/>
        <v>0</v>
      </c>
      <c r="BL1043" s="89">
        <f t="shared" si="322"/>
        <v>0</v>
      </c>
      <c r="BM1043" s="89">
        <f t="shared" si="322"/>
        <v>0</v>
      </c>
      <c r="BN1043" s="89">
        <f t="shared" ref="BN1043" si="324">BN439*$B1043</f>
        <v>0</v>
      </c>
      <c r="BO1043" s="89">
        <f t="shared" si="323"/>
        <v>0</v>
      </c>
      <c r="BP1043" s="89">
        <f t="shared" si="323"/>
        <v>0</v>
      </c>
      <c r="BQ1043" s="89">
        <f t="shared" si="323"/>
        <v>0</v>
      </c>
      <c r="BR1043" s="89">
        <f t="shared" si="323"/>
        <v>0</v>
      </c>
      <c r="BS1043" s="89">
        <f t="shared" si="323"/>
        <v>0</v>
      </c>
      <c r="BT1043" s="89">
        <f t="shared" si="323"/>
        <v>0</v>
      </c>
      <c r="BU1043" s="89">
        <f t="shared" si="323"/>
        <v>0</v>
      </c>
      <c r="BV1043" s="89">
        <f t="shared" si="323"/>
        <v>0</v>
      </c>
      <c r="BW1043" s="89">
        <f t="shared" si="323"/>
        <v>0</v>
      </c>
      <c r="BX1043" s="89">
        <f t="shared" si="323"/>
        <v>0</v>
      </c>
      <c r="BY1043" s="89">
        <f t="shared" si="323"/>
        <v>0</v>
      </c>
      <c r="BZ1043" s="89">
        <f t="shared" si="323"/>
        <v>0</v>
      </c>
      <c r="CA1043" s="89">
        <f t="shared" si="323"/>
        <v>0</v>
      </c>
      <c r="CB1043" s="89">
        <f t="shared" si="323"/>
        <v>0</v>
      </c>
      <c r="CC1043" s="89">
        <f t="shared" si="323"/>
        <v>0</v>
      </c>
      <c r="CD1043" s="89">
        <f t="shared" si="323"/>
        <v>0</v>
      </c>
      <c r="CE1043" s="89">
        <f t="shared" si="323"/>
        <v>0</v>
      </c>
      <c r="CF1043" s="89">
        <f t="shared" si="323"/>
        <v>0</v>
      </c>
      <c r="CG1043" s="89">
        <f t="shared" si="323"/>
        <v>0</v>
      </c>
      <c r="CH1043" s="89">
        <f t="shared" si="323"/>
        <v>0</v>
      </c>
      <c r="CI1043" s="89">
        <f t="shared" si="323"/>
        <v>0</v>
      </c>
      <c r="CJ1043" s="89">
        <f t="shared" si="323"/>
        <v>0</v>
      </c>
      <c r="CK1043" s="89">
        <f t="shared" si="323"/>
        <v>0</v>
      </c>
      <c r="CL1043" s="89">
        <f t="shared" si="323"/>
        <v>0</v>
      </c>
      <c r="CM1043" s="89">
        <f t="shared" si="323"/>
        <v>0</v>
      </c>
      <c r="CN1043" s="89">
        <f t="shared" si="323"/>
        <v>0</v>
      </c>
      <c r="CO1043" s="89">
        <f t="shared" si="323"/>
        <v>0</v>
      </c>
      <c r="CP1043" s="89">
        <f t="shared" si="323"/>
        <v>0</v>
      </c>
      <c r="CQ1043" s="89">
        <f t="shared" si="323"/>
        <v>0</v>
      </c>
    </row>
    <row r="1044" spans="1:95" s="89" customFormat="1" hidden="1" x14ac:dyDescent="0.25">
      <c r="A1044" s="90" t="s">
        <v>494</v>
      </c>
      <c r="B1044" s="91">
        <f>'[1]Base produits'!C436</f>
        <v>0</v>
      </c>
      <c r="C1044" s="89">
        <f t="shared" ref="C1044:BN1047" si="325">C440*$B1044</f>
        <v>0</v>
      </c>
      <c r="D1044" s="89">
        <f t="shared" si="325"/>
        <v>0</v>
      </c>
      <c r="E1044" s="89">
        <f t="shared" si="325"/>
        <v>0</v>
      </c>
      <c r="F1044" s="89">
        <f t="shared" si="325"/>
        <v>0</v>
      </c>
      <c r="G1044" s="89">
        <f t="shared" si="325"/>
        <v>0</v>
      </c>
      <c r="H1044" s="89">
        <f t="shared" si="325"/>
        <v>0</v>
      </c>
      <c r="I1044" s="89">
        <f t="shared" si="325"/>
        <v>0</v>
      </c>
      <c r="J1044" s="89">
        <f t="shared" si="325"/>
        <v>0</v>
      </c>
      <c r="K1044" s="89">
        <f t="shared" si="325"/>
        <v>0</v>
      </c>
      <c r="L1044" s="89">
        <f t="shared" si="325"/>
        <v>0</v>
      </c>
      <c r="M1044" s="89">
        <f t="shared" si="325"/>
        <v>0</v>
      </c>
      <c r="N1044" s="89">
        <f t="shared" si="325"/>
        <v>0</v>
      </c>
      <c r="O1044" s="89">
        <f t="shared" si="325"/>
        <v>0</v>
      </c>
      <c r="P1044" s="89">
        <f t="shared" si="325"/>
        <v>0</v>
      </c>
      <c r="Q1044" s="89">
        <f t="shared" si="325"/>
        <v>0</v>
      </c>
      <c r="R1044" s="89">
        <f t="shared" si="325"/>
        <v>0</v>
      </c>
      <c r="S1044" s="89">
        <f t="shared" si="325"/>
        <v>0</v>
      </c>
      <c r="T1044" s="89">
        <f t="shared" si="325"/>
        <v>0</v>
      </c>
      <c r="U1044" s="89">
        <f t="shared" si="325"/>
        <v>0</v>
      </c>
      <c r="V1044" s="89">
        <f t="shared" si="325"/>
        <v>0</v>
      </c>
      <c r="W1044" s="89">
        <f t="shared" si="325"/>
        <v>0</v>
      </c>
      <c r="X1044" s="89">
        <f t="shared" si="325"/>
        <v>0</v>
      </c>
      <c r="Y1044" s="89">
        <f t="shared" si="325"/>
        <v>0</v>
      </c>
      <c r="Z1044" s="89">
        <f t="shared" si="325"/>
        <v>0</v>
      </c>
      <c r="AA1044" s="89">
        <f t="shared" si="325"/>
        <v>0</v>
      </c>
      <c r="AB1044" s="89">
        <f t="shared" si="325"/>
        <v>0</v>
      </c>
      <c r="AC1044" s="89">
        <f t="shared" si="325"/>
        <v>0</v>
      </c>
      <c r="AD1044" s="89">
        <f t="shared" si="325"/>
        <v>0</v>
      </c>
      <c r="AE1044" s="89">
        <f t="shared" si="325"/>
        <v>0</v>
      </c>
      <c r="AF1044" s="89">
        <f t="shared" si="325"/>
        <v>0</v>
      </c>
      <c r="AG1044" s="89">
        <f t="shared" si="325"/>
        <v>0</v>
      </c>
      <c r="AH1044" s="89">
        <f t="shared" si="325"/>
        <v>0</v>
      </c>
      <c r="AI1044" s="89">
        <f t="shared" si="325"/>
        <v>0</v>
      </c>
      <c r="AJ1044" s="89">
        <f t="shared" si="325"/>
        <v>0</v>
      </c>
      <c r="AK1044" s="89">
        <f t="shared" si="325"/>
        <v>0</v>
      </c>
      <c r="AL1044" s="89">
        <f t="shared" si="325"/>
        <v>0</v>
      </c>
      <c r="AM1044" s="89">
        <f t="shared" si="325"/>
        <v>0</v>
      </c>
      <c r="AN1044" s="89">
        <f t="shared" si="325"/>
        <v>0</v>
      </c>
      <c r="AO1044" s="89">
        <f t="shared" si="325"/>
        <v>0</v>
      </c>
      <c r="AP1044" s="89">
        <f t="shared" si="325"/>
        <v>0</v>
      </c>
      <c r="AQ1044" s="89">
        <f t="shared" si="325"/>
        <v>0</v>
      </c>
      <c r="AR1044" s="89">
        <f t="shared" si="325"/>
        <v>0</v>
      </c>
      <c r="AS1044" s="89">
        <f t="shared" si="325"/>
        <v>0</v>
      </c>
      <c r="AT1044" s="89">
        <f t="shared" si="325"/>
        <v>0</v>
      </c>
      <c r="AU1044" s="89">
        <f t="shared" si="325"/>
        <v>0</v>
      </c>
      <c r="AV1044" s="89">
        <f t="shared" si="325"/>
        <v>0</v>
      </c>
      <c r="AW1044" s="89">
        <f t="shared" si="325"/>
        <v>0</v>
      </c>
      <c r="AX1044" s="89">
        <f t="shared" si="325"/>
        <v>0</v>
      </c>
      <c r="AY1044" s="89">
        <f t="shared" si="325"/>
        <v>0</v>
      </c>
      <c r="AZ1044" s="89">
        <f t="shared" si="325"/>
        <v>0</v>
      </c>
      <c r="BA1044" s="89">
        <f t="shared" si="325"/>
        <v>0</v>
      </c>
      <c r="BB1044" s="89">
        <f t="shared" si="325"/>
        <v>0</v>
      </c>
      <c r="BC1044" s="89">
        <f t="shared" si="325"/>
        <v>0</v>
      </c>
      <c r="BD1044" s="89">
        <f t="shared" si="325"/>
        <v>0</v>
      </c>
      <c r="BE1044" s="89">
        <f t="shared" si="325"/>
        <v>0</v>
      </c>
      <c r="BF1044" s="89">
        <f t="shared" si="325"/>
        <v>0</v>
      </c>
      <c r="BG1044" s="89">
        <f t="shared" si="325"/>
        <v>0</v>
      </c>
      <c r="BH1044" s="89">
        <f t="shared" si="325"/>
        <v>0</v>
      </c>
      <c r="BI1044" s="89">
        <f t="shared" si="325"/>
        <v>0</v>
      </c>
      <c r="BJ1044" s="89">
        <f t="shared" si="325"/>
        <v>0</v>
      </c>
      <c r="BK1044" s="89">
        <f t="shared" si="325"/>
        <v>0</v>
      </c>
      <c r="BL1044" s="89">
        <f t="shared" si="325"/>
        <v>0</v>
      </c>
      <c r="BM1044" s="89">
        <f t="shared" si="325"/>
        <v>0</v>
      </c>
      <c r="BN1044" s="89">
        <f t="shared" si="325"/>
        <v>0</v>
      </c>
      <c r="BO1044" s="89">
        <f t="shared" ref="BO1044:CQ1047" si="326">BO440*$B1044</f>
        <v>0</v>
      </c>
      <c r="BP1044" s="89">
        <f t="shared" si="326"/>
        <v>0</v>
      </c>
      <c r="BQ1044" s="89">
        <f t="shared" si="326"/>
        <v>0</v>
      </c>
      <c r="BR1044" s="89">
        <f t="shared" si="326"/>
        <v>0</v>
      </c>
      <c r="BS1044" s="89">
        <f t="shared" si="326"/>
        <v>0</v>
      </c>
      <c r="BT1044" s="89">
        <f t="shared" si="326"/>
        <v>0</v>
      </c>
      <c r="BU1044" s="89">
        <f t="shared" si="326"/>
        <v>0</v>
      </c>
      <c r="BV1044" s="89">
        <f t="shared" si="326"/>
        <v>0</v>
      </c>
      <c r="BW1044" s="89">
        <f t="shared" si="326"/>
        <v>0</v>
      </c>
      <c r="BX1044" s="89">
        <f t="shared" si="326"/>
        <v>0</v>
      </c>
      <c r="BY1044" s="89">
        <f t="shared" si="326"/>
        <v>0</v>
      </c>
      <c r="BZ1044" s="89">
        <f t="shared" si="326"/>
        <v>0</v>
      </c>
      <c r="CA1044" s="89">
        <f t="shared" si="326"/>
        <v>0</v>
      </c>
      <c r="CB1044" s="89">
        <f t="shared" si="326"/>
        <v>0</v>
      </c>
      <c r="CC1044" s="89">
        <f t="shared" si="326"/>
        <v>0</v>
      </c>
      <c r="CD1044" s="89">
        <f t="shared" si="326"/>
        <v>0</v>
      </c>
      <c r="CE1044" s="89">
        <f t="shared" si="326"/>
        <v>0</v>
      </c>
      <c r="CF1044" s="89">
        <f t="shared" si="326"/>
        <v>0</v>
      </c>
      <c r="CG1044" s="89">
        <f t="shared" si="326"/>
        <v>0</v>
      </c>
      <c r="CH1044" s="89">
        <f t="shared" si="326"/>
        <v>0</v>
      </c>
      <c r="CI1044" s="89">
        <f t="shared" si="326"/>
        <v>0</v>
      </c>
      <c r="CJ1044" s="89">
        <f t="shared" si="326"/>
        <v>0</v>
      </c>
      <c r="CK1044" s="89">
        <f t="shared" si="326"/>
        <v>0</v>
      </c>
      <c r="CL1044" s="89">
        <f t="shared" si="326"/>
        <v>0</v>
      </c>
      <c r="CM1044" s="89">
        <f t="shared" si="326"/>
        <v>0</v>
      </c>
      <c r="CN1044" s="89">
        <f t="shared" si="326"/>
        <v>0</v>
      </c>
      <c r="CO1044" s="89">
        <f t="shared" si="326"/>
        <v>0</v>
      </c>
      <c r="CP1044" s="89">
        <f t="shared" si="326"/>
        <v>0</v>
      </c>
      <c r="CQ1044" s="89">
        <f t="shared" si="326"/>
        <v>0</v>
      </c>
    </row>
    <row r="1045" spans="1:95" s="89" customFormat="1" hidden="1" x14ac:dyDescent="0.25">
      <c r="A1045" s="90" t="s">
        <v>495</v>
      </c>
      <c r="B1045" s="91">
        <f>'[1]Base produits'!C437</f>
        <v>0</v>
      </c>
      <c r="C1045" s="89">
        <f t="shared" si="325"/>
        <v>0</v>
      </c>
      <c r="D1045" s="89">
        <f t="shared" si="325"/>
        <v>0</v>
      </c>
      <c r="E1045" s="89">
        <f t="shared" si="325"/>
        <v>0</v>
      </c>
      <c r="F1045" s="89">
        <f t="shared" si="325"/>
        <v>0</v>
      </c>
      <c r="G1045" s="89">
        <f t="shared" si="325"/>
        <v>0</v>
      </c>
      <c r="H1045" s="89">
        <f t="shared" si="325"/>
        <v>0</v>
      </c>
      <c r="I1045" s="89">
        <f t="shared" si="325"/>
        <v>0</v>
      </c>
      <c r="J1045" s="89">
        <f t="shared" si="325"/>
        <v>0</v>
      </c>
      <c r="K1045" s="89">
        <f t="shared" si="325"/>
        <v>0</v>
      </c>
      <c r="L1045" s="89">
        <f t="shared" si="325"/>
        <v>0</v>
      </c>
      <c r="M1045" s="89">
        <f t="shared" si="325"/>
        <v>0</v>
      </c>
      <c r="N1045" s="89">
        <f t="shared" si="325"/>
        <v>0</v>
      </c>
      <c r="O1045" s="89">
        <f t="shared" si="325"/>
        <v>0</v>
      </c>
      <c r="P1045" s="89">
        <f t="shared" si="325"/>
        <v>0</v>
      </c>
      <c r="Q1045" s="89">
        <f t="shared" si="325"/>
        <v>0</v>
      </c>
      <c r="R1045" s="89">
        <f t="shared" si="325"/>
        <v>0</v>
      </c>
      <c r="S1045" s="89">
        <f t="shared" si="325"/>
        <v>0</v>
      </c>
      <c r="T1045" s="89">
        <f t="shared" si="325"/>
        <v>0</v>
      </c>
      <c r="U1045" s="89">
        <f t="shared" si="325"/>
        <v>0</v>
      </c>
      <c r="V1045" s="89">
        <f t="shared" si="325"/>
        <v>0</v>
      </c>
      <c r="W1045" s="89">
        <f t="shared" si="325"/>
        <v>0</v>
      </c>
      <c r="X1045" s="89">
        <f t="shared" si="325"/>
        <v>0</v>
      </c>
      <c r="Y1045" s="89">
        <f t="shared" si="325"/>
        <v>0</v>
      </c>
      <c r="Z1045" s="89">
        <f t="shared" si="325"/>
        <v>0</v>
      </c>
      <c r="AA1045" s="89">
        <f t="shared" si="325"/>
        <v>0</v>
      </c>
      <c r="AB1045" s="89">
        <f t="shared" si="325"/>
        <v>0</v>
      </c>
      <c r="AC1045" s="89">
        <f t="shared" si="325"/>
        <v>0</v>
      </c>
      <c r="AD1045" s="89">
        <f t="shared" si="325"/>
        <v>0</v>
      </c>
      <c r="AE1045" s="89">
        <f t="shared" si="325"/>
        <v>0</v>
      </c>
      <c r="AF1045" s="89">
        <f t="shared" si="325"/>
        <v>0</v>
      </c>
      <c r="AG1045" s="89">
        <f t="shared" si="325"/>
        <v>0</v>
      </c>
      <c r="AH1045" s="89">
        <f t="shared" si="325"/>
        <v>0</v>
      </c>
      <c r="AI1045" s="89">
        <f t="shared" si="325"/>
        <v>0</v>
      </c>
      <c r="AJ1045" s="89">
        <f t="shared" si="325"/>
        <v>0</v>
      </c>
      <c r="AK1045" s="89">
        <f t="shared" si="325"/>
        <v>0</v>
      </c>
      <c r="AL1045" s="89">
        <f t="shared" si="325"/>
        <v>0</v>
      </c>
      <c r="AM1045" s="89">
        <f t="shared" si="325"/>
        <v>0</v>
      </c>
      <c r="AN1045" s="89">
        <f t="shared" si="325"/>
        <v>0</v>
      </c>
      <c r="AO1045" s="89">
        <f t="shared" si="325"/>
        <v>0</v>
      </c>
      <c r="AP1045" s="89">
        <f t="shared" si="325"/>
        <v>0</v>
      </c>
      <c r="AQ1045" s="89">
        <f t="shared" si="325"/>
        <v>0</v>
      </c>
      <c r="AR1045" s="89">
        <f t="shared" si="325"/>
        <v>0</v>
      </c>
      <c r="AS1045" s="89">
        <f t="shared" si="325"/>
        <v>0</v>
      </c>
      <c r="AT1045" s="89">
        <f t="shared" si="325"/>
        <v>0</v>
      </c>
      <c r="AU1045" s="89">
        <f t="shared" si="325"/>
        <v>0</v>
      </c>
      <c r="AV1045" s="89">
        <f t="shared" si="325"/>
        <v>0</v>
      </c>
      <c r="AW1045" s="89">
        <f t="shared" si="325"/>
        <v>0</v>
      </c>
      <c r="AX1045" s="89">
        <f t="shared" si="325"/>
        <v>0</v>
      </c>
      <c r="AY1045" s="89">
        <f t="shared" si="325"/>
        <v>0</v>
      </c>
      <c r="AZ1045" s="89">
        <f t="shared" si="325"/>
        <v>0</v>
      </c>
      <c r="BA1045" s="89">
        <f t="shared" si="325"/>
        <v>0</v>
      </c>
      <c r="BB1045" s="89">
        <f t="shared" si="325"/>
        <v>0</v>
      </c>
      <c r="BC1045" s="89">
        <f t="shared" si="325"/>
        <v>0</v>
      </c>
      <c r="BD1045" s="89">
        <f t="shared" si="325"/>
        <v>0</v>
      </c>
      <c r="BE1045" s="89">
        <f t="shared" si="325"/>
        <v>0</v>
      </c>
      <c r="BF1045" s="89">
        <f t="shared" si="325"/>
        <v>0</v>
      </c>
      <c r="BG1045" s="89">
        <f t="shared" si="325"/>
        <v>0</v>
      </c>
      <c r="BH1045" s="89">
        <f t="shared" si="325"/>
        <v>0</v>
      </c>
      <c r="BI1045" s="89">
        <f t="shared" si="325"/>
        <v>0</v>
      </c>
      <c r="BJ1045" s="89">
        <f t="shared" si="325"/>
        <v>0</v>
      </c>
      <c r="BK1045" s="89">
        <f t="shared" si="325"/>
        <v>0</v>
      </c>
      <c r="BL1045" s="89">
        <f t="shared" si="325"/>
        <v>0</v>
      </c>
      <c r="BM1045" s="89">
        <f t="shared" si="325"/>
        <v>0</v>
      </c>
      <c r="BN1045" s="89">
        <f t="shared" si="325"/>
        <v>0</v>
      </c>
      <c r="BO1045" s="89">
        <f t="shared" si="326"/>
        <v>0</v>
      </c>
      <c r="BP1045" s="89">
        <f t="shared" si="326"/>
        <v>0</v>
      </c>
      <c r="BQ1045" s="89">
        <f t="shared" si="326"/>
        <v>0</v>
      </c>
      <c r="BR1045" s="89">
        <f t="shared" si="326"/>
        <v>0</v>
      </c>
      <c r="BS1045" s="89">
        <f t="shared" si="326"/>
        <v>0</v>
      </c>
      <c r="BT1045" s="89">
        <f t="shared" si="326"/>
        <v>0</v>
      </c>
      <c r="BU1045" s="89">
        <f t="shared" si="326"/>
        <v>0</v>
      </c>
      <c r="BV1045" s="89">
        <f t="shared" si="326"/>
        <v>0</v>
      </c>
      <c r="BW1045" s="89">
        <f t="shared" si="326"/>
        <v>0</v>
      </c>
      <c r="BX1045" s="89">
        <f t="shared" si="326"/>
        <v>0</v>
      </c>
      <c r="BY1045" s="89">
        <f t="shared" si="326"/>
        <v>0</v>
      </c>
      <c r="BZ1045" s="89">
        <f t="shared" si="326"/>
        <v>0</v>
      </c>
      <c r="CA1045" s="89">
        <f t="shared" si="326"/>
        <v>0</v>
      </c>
      <c r="CB1045" s="89">
        <f t="shared" si="326"/>
        <v>0</v>
      </c>
      <c r="CC1045" s="89">
        <f t="shared" si="326"/>
        <v>0</v>
      </c>
      <c r="CD1045" s="89">
        <f t="shared" si="326"/>
        <v>0</v>
      </c>
      <c r="CE1045" s="89">
        <f t="shared" si="326"/>
        <v>0</v>
      </c>
      <c r="CF1045" s="89">
        <f t="shared" si="326"/>
        <v>0</v>
      </c>
      <c r="CG1045" s="89">
        <f t="shared" si="326"/>
        <v>0</v>
      </c>
      <c r="CH1045" s="89">
        <f t="shared" si="326"/>
        <v>0</v>
      </c>
      <c r="CI1045" s="89">
        <f t="shared" si="326"/>
        <v>0</v>
      </c>
      <c r="CJ1045" s="89">
        <f t="shared" si="326"/>
        <v>0</v>
      </c>
      <c r="CK1045" s="89">
        <f t="shared" si="326"/>
        <v>0</v>
      </c>
      <c r="CL1045" s="89">
        <f t="shared" si="326"/>
        <v>0</v>
      </c>
      <c r="CM1045" s="89">
        <f t="shared" si="326"/>
        <v>0</v>
      </c>
      <c r="CN1045" s="89">
        <f t="shared" si="326"/>
        <v>0</v>
      </c>
      <c r="CO1045" s="89">
        <f t="shared" si="326"/>
        <v>0</v>
      </c>
      <c r="CP1045" s="89">
        <f t="shared" si="326"/>
        <v>0</v>
      </c>
      <c r="CQ1045" s="89">
        <f t="shared" si="326"/>
        <v>0</v>
      </c>
    </row>
    <row r="1046" spans="1:95" s="89" customFormat="1" hidden="1" x14ac:dyDescent="0.25">
      <c r="A1046" s="90" t="s">
        <v>496</v>
      </c>
      <c r="B1046" s="91">
        <f>'[1]Base produits'!C438</f>
        <v>0</v>
      </c>
      <c r="C1046" s="89">
        <f t="shared" si="325"/>
        <v>0</v>
      </c>
      <c r="D1046" s="89">
        <f t="shared" si="325"/>
        <v>0</v>
      </c>
      <c r="E1046" s="89">
        <f t="shared" si="325"/>
        <v>0</v>
      </c>
      <c r="F1046" s="89">
        <f t="shared" si="325"/>
        <v>0</v>
      </c>
      <c r="G1046" s="89">
        <f t="shared" si="325"/>
        <v>0</v>
      </c>
      <c r="H1046" s="89">
        <f t="shared" si="325"/>
        <v>0</v>
      </c>
      <c r="I1046" s="89">
        <f t="shared" si="325"/>
        <v>0</v>
      </c>
      <c r="J1046" s="89">
        <f t="shared" si="325"/>
        <v>0</v>
      </c>
      <c r="K1046" s="89">
        <f t="shared" si="325"/>
        <v>0</v>
      </c>
      <c r="L1046" s="89">
        <f t="shared" si="325"/>
        <v>0</v>
      </c>
      <c r="M1046" s="89">
        <f t="shared" si="325"/>
        <v>0</v>
      </c>
      <c r="N1046" s="89">
        <f t="shared" si="325"/>
        <v>0</v>
      </c>
      <c r="O1046" s="89">
        <f t="shared" si="325"/>
        <v>0</v>
      </c>
      <c r="P1046" s="89">
        <f t="shared" si="325"/>
        <v>0</v>
      </c>
      <c r="Q1046" s="89">
        <f t="shared" si="325"/>
        <v>0</v>
      </c>
      <c r="R1046" s="89">
        <f t="shared" si="325"/>
        <v>0</v>
      </c>
      <c r="S1046" s="89">
        <f t="shared" si="325"/>
        <v>0</v>
      </c>
      <c r="T1046" s="89">
        <f t="shared" si="325"/>
        <v>0</v>
      </c>
      <c r="U1046" s="89">
        <f t="shared" si="325"/>
        <v>0</v>
      </c>
      <c r="V1046" s="89">
        <f t="shared" si="325"/>
        <v>0</v>
      </c>
      <c r="W1046" s="89">
        <f t="shared" si="325"/>
        <v>0</v>
      </c>
      <c r="X1046" s="89">
        <f t="shared" si="325"/>
        <v>0</v>
      </c>
      <c r="Y1046" s="89">
        <f t="shared" si="325"/>
        <v>0</v>
      </c>
      <c r="Z1046" s="89">
        <f t="shared" si="325"/>
        <v>0</v>
      </c>
      <c r="AA1046" s="89">
        <f t="shared" si="325"/>
        <v>0</v>
      </c>
      <c r="AB1046" s="89">
        <f t="shared" si="325"/>
        <v>0</v>
      </c>
      <c r="AC1046" s="89">
        <f t="shared" si="325"/>
        <v>0</v>
      </c>
      <c r="AD1046" s="89">
        <f t="shared" si="325"/>
        <v>0</v>
      </c>
      <c r="AE1046" s="89">
        <f t="shared" si="325"/>
        <v>0</v>
      </c>
      <c r="AF1046" s="89">
        <f t="shared" si="325"/>
        <v>0</v>
      </c>
      <c r="AG1046" s="89">
        <f t="shared" si="325"/>
        <v>0</v>
      </c>
      <c r="AH1046" s="89">
        <f t="shared" si="325"/>
        <v>0</v>
      </c>
      <c r="AI1046" s="89">
        <f t="shared" si="325"/>
        <v>0</v>
      </c>
      <c r="AJ1046" s="89">
        <f t="shared" si="325"/>
        <v>0</v>
      </c>
      <c r="AK1046" s="89">
        <f t="shared" si="325"/>
        <v>0</v>
      </c>
      <c r="AL1046" s="89">
        <f t="shared" si="325"/>
        <v>0</v>
      </c>
      <c r="AM1046" s="89">
        <f t="shared" si="325"/>
        <v>0</v>
      </c>
      <c r="AN1046" s="89">
        <f t="shared" si="325"/>
        <v>0</v>
      </c>
      <c r="AO1046" s="89">
        <f t="shared" si="325"/>
        <v>0</v>
      </c>
      <c r="AP1046" s="89">
        <f t="shared" si="325"/>
        <v>0</v>
      </c>
      <c r="AQ1046" s="89">
        <f t="shared" si="325"/>
        <v>0</v>
      </c>
      <c r="AR1046" s="89">
        <f t="shared" si="325"/>
        <v>0</v>
      </c>
      <c r="AS1046" s="89">
        <f t="shared" si="325"/>
        <v>0</v>
      </c>
      <c r="AT1046" s="89">
        <f t="shared" si="325"/>
        <v>0</v>
      </c>
      <c r="AU1046" s="89">
        <f t="shared" si="325"/>
        <v>0</v>
      </c>
      <c r="AV1046" s="89">
        <f t="shared" si="325"/>
        <v>0</v>
      </c>
      <c r="AW1046" s="89">
        <f t="shared" si="325"/>
        <v>0</v>
      </c>
      <c r="AX1046" s="89">
        <f t="shared" si="325"/>
        <v>0</v>
      </c>
      <c r="AY1046" s="89">
        <f t="shared" si="325"/>
        <v>0</v>
      </c>
      <c r="AZ1046" s="89">
        <f t="shared" si="325"/>
        <v>0</v>
      </c>
      <c r="BA1046" s="89">
        <f t="shared" si="325"/>
        <v>0</v>
      </c>
      <c r="BB1046" s="89">
        <f t="shared" si="325"/>
        <v>0</v>
      </c>
      <c r="BC1046" s="89">
        <f t="shared" si="325"/>
        <v>0</v>
      </c>
      <c r="BD1046" s="89">
        <f t="shared" si="325"/>
        <v>0</v>
      </c>
      <c r="BE1046" s="89">
        <f t="shared" si="325"/>
        <v>0</v>
      </c>
      <c r="BF1046" s="89">
        <f t="shared" si="325"/>
        <v>0</v>
      </c>
      <c r="BG1046" s="89">
        <f t="shared" si="325"/>
        <v>0</v>
      </c>
      <c r="BH1046" s="89">
        <f t="shared" si="325"/>
        <v>0</v>
      </c>
      <c r="BI1046" s="89">
        <f t="shared" si="325"/>
        <v>0</v>
      </c>
      <c r="BJ1046" s="89">
        <f t="shared" si="325"/>
        <v>0</v>
      </c>
      <c r="BK1046" s="89">
        <f t="shared" si="325"/>
        <v>0</v>
      </c>
      <c r="BL1046" s="89">
        <f t="shared" si="325"/>
        <v>0</v>
      </c>
      <c r="BM1046" s="89">
        <f t="shared" si="325"/>
        <v>0</v>
      </c>
      <c r="BN1046" s="89">
        <f t="shared" si="325"/>
        <v>0</v>
      </c>
      <c r="BO1046" s="89">
        <f t="shared" si="326"/>
        <v>0</v>
      </c>
      <c r="BP1046" s="89">
        <f t="shared" si="326"/>
        <v>0</v>
      </c>
      <c r="BQ1046" s="89">
        <f t="shared" si="326"/>
        <v>0</v>
      </c>
      <c r="BR1046" s="89">
        <f t="shared" si="326"/>
        <v>0</v>
      </c>
      <c r="BS1046" s="89">
        <f t="shared" si="326"/>
        <v>0</v>
      </c>
      <c r="BT1046" s="89">
        <f t="shared" si="326"/>
        <v>0</v>
      </c>
      <c r="BU1046" s="89">
        <f t="shared" si="326"/>
        <v>0</v>
      </c>
      <c r="BV1046" s="89">
        <f t="shared" si="326"/>
        <v>0</v>
      </c>
      <c r="BW1046" s="89">
        <f t="shared" si="326"/>
        <v>0</v>
      </c>
      <c r="BX1046" s="89">
        <f t="shared" si="326"/>
        <v>0</v>
      </c>
      <c r="BY1046" s="89">
        <f t="shared" si="326"/>
        <v>0</v>
      </c>
      <c r="BZ1046" s="89">
        <f t="shared" si="326"/>
        <v>0</v>
      </c>
      <c r="CA1046" s="89">
        <f t="shared" si="326"/>
        <v>0</v>
      </c>
      <c r="CB1046" s="89">
        <f t="shared" si="326"/>
        <v>0</v>
      </c>
      <c r="CC1046" s="89">
        <f t="shared" si="326"/>
        <v>0</v>
      </c>
      <c r="CD1046" s="89">
        <f t="shared" si="326"/>
        <v>0</v>
      </c>
      <c r="CE1046" s="89">
        <f t="shared" si="326"/>
        <v>0</v>
      </c>
      <c r="CF1046" s="89">
        <f t="shared" si="326"/>
        <v>0</v>
      </c>
      <c r="CG1046" s="89">
        <f t="shared" si="326"/>
        <v>0</v>
      </c>
      <c r="CH1046" s="89">
        <f t="shared" si="326"/>
        <v>0</v>
      </c>
      <c r="CI1046" s="89">
        <f t="shared" si="326"/>
        <v>0</v>
      </c>
      <c r="CJ1046" s="89">
        <f t="shared" si="326"/>
        <v>0</v>
      </c>
      <c r="CK1046" s="89">
        <f t="shared" si="326"/>
        <v>0</v>
      </c>
      <c r="CL1046" s="89">
        <f t="shared" si="326"/>
        <v>0</v>
      </c>
      <c r="CM1046" s="89">
        <f t="shared" si="326"/>
        <v>0</v>
      </c>
      <c r="CN1046" s="89">
        <f t="shared" si="326"/>
        <v>0</v>
      </c>
      <c r="CO1046" s="89">
        <f t="shared" si="326"/>
        <v>0</v>
      </c>
      <c r="CP1046" s="89">
        <f t="shared" si="326"/>
        <v>0</v>
      </c>
      <c r="CQ1046" s="89">
        <f t="shared" si="326"/>
        <v>0</v>
      </c>
    </row>
    <row r="1047" spans="1:95" s="89" customFormat="1" hidden="1" x14ac:dyDescent="0.25">
      <c r="A1047" s="90" t="s">
        <v>497</v>
      </c>
      <c r="B1047" s="91">
        <f>'[1]Base produits'!C439</f>
        <v>0</v>
      </c>
      <c r="C1047" s="89">
        <f t="shared" si="325"/>
        <v>0</v>
      </c>
      <c r="D1047" s="89">
        <f t="shared" si="325"/>
        <v>0</v>
      </c>
      <c r="E1047" s="89">
        <f t="shared" si="325"/>
        <v>0</v>
      </c>
      <c r="F1047" s="89">
        <f t="shared" si="325"/>
        <v>0</v>
      </c>
      <c r="G1047" s="89">
        <f t="shared" si="325"/>
        <v>0</v>
      </c>
      <c r="H1047" s="89">
        <f t="shared" si="325"/>
        <v>0</v>
      </c>
      <c r="I1047" s="89">
        <f t="shared" si="325"/>
        <v>0</v>
      </c>
      <c r="J1047" s="89">
        <f t="shared" si="325"/>
        <v>0</v>
      </c>
      <c r="K1047" s="89">
        <f t="shared" si="325"/>
        <v>0</v>
      </c>
      <c r="L1047" s="89">
        <f t="shared" si="325"/>
        <v>0</v>
      </c>
      <c r="M1047" s="89">
        <f t="shared" si="325"/>
        <v>0</v>
      </c>
      <c r="N1047" s="89">
        <f t="shared" si="325"/>
        <v>0</v>
      </c>
      <c r="O1047" s="89">
        <f t="shared" si="325"/>
        <v>0</v>
      </c>
      <c r="P1047" s="89">
        <f t="shared" si="325"/>
        <v>0</v>
      </c>
      <c r="Q1047" s="89">
        <f t="shared" si="325"/>
        <v>0</v>
      </c>
      <c r="R1047" s="89">
        <f t="shared" si="325"/>
        <v>0</v>
      </c>
      <c r="S1047" s="89">
        <f t="shared" si="325"/>
        <v>0</v>
      </c>
      <c r="T1047" s="89">
        <f t="shared" si="325"/>
        <v>0</v>
      </c>
      <c r="U1047" s="89">
        <f t="shared" si="325"/>
        <v>0</v>
      </c>
      <c r="V1047" s="89">
        <f t="shared" si="325"/>
        <v>0</v>
      </c>
      <c r="W1047" s="89">
        <f t="shared" si="325"/>
        <v>0</v>
      </c>
      <c r="X1047" s="89">
        <f t="shared" si="325"/>
        <v>0</v>
      </c>
      <c r="Y1047" s="89">
        <f t="shared" si="325"/>
        <v>0</v>
      </c>
      <c r="Z1047" s="89">
        <f t="shared" si="325"/>
        <v>0</v>
      </c>
      <c r="AA1047" s="89">
        <f t="shared" si="325"/>
        <v>0</v>
      </c>
      <c r="AB1047" s="89">
        <f t="shared" si="325"/>
        <v>0</v>
      </c>
      <c r="AC1047" s="89">
        <f t="shared" si="325"/>
        <v>0</v>
      </c>
      <c r="AD1047" s="89">
        <f t="shared" si="325"/>
        <v>0</v>
      </c>
      <c r="AE1047" s="89">
        <f t="shared" si="325"/>
        <v>0</v>
      </c>
      <c r="AF1047" s="89">
        <f t="shared" si="325"/>
        <v>0</v>
      </c>
      <c r="AG1047" s="89">
        <f t="shared" si="325"/>
        <v>0</v>
      </c>
      <c r="AH1047" s="89">
        <f t="shared" si="325"/>
        <v>0</v>
      </c>
      <c r="AI1047" s="89">
        <f t="shared" si="325"/>
        <v>0</v>
      </c>
      <c r="AJ1047" s="89">
        <f t="shared" si="325"/>
        <v>0</v>
      </c>
      <c r="AK1047" s="89">
        <f t="shared" si="325"/>
        <v>0</v>
      </c>
      <c r="AL1047" s="89">
        <f t="shared" si="325"/>
        <v>0</v>
      </c>
      <c r="AM1047" s="89">
        <f t="shared" si="325"/>
        <v>0</v>
      </c>
      <c r="AN1047" s="89">
        <f t="shared" si="325"/>
        <v>0</v>
      </c>
      <c r="AO1047" s="89">
        <f t="shared" si="325"/>
        <v>0</v>
      </c>
      <c r="AP1047" s="89">
        <f t="shared" si="325"/>
        <v>0</v>
      </c>
      <c r="AQ1047" s="89">
        <f t="shared" si="325"/>
        <v>0</v>
      </c>
      <c r="AR1047" s="89">
        <f t="shared" si="325"/>
        <v>0</v>
      </c>
      <c r="AS1047" s="89">
        <f t="shared" si="325"/>
        <v>0</v>
      </c>
      <c r="AT1047" s="89">
        <f t="shared" si="325"/>
        <v>0</v>
      </c>
      <c r="AU1047" s="89">
        <f t="shared" si="325"/>
        <v>0</v>
      </c>
      <c r="AV1047" s="89">
        <f t="shared" si="325"/>
        <v>0</v>
      </c>
      <c r="AW1047" s="89">
        <f t="shared" si="325"/>
        <v>0</v>
      </c>
      <c r="AX1047" s="89">
        <f t="shared" si="325"/>
        <v>0</v>
      </c>
      <c r="AY1047" s="89">
        <f t="shared" si="325"/>
        <v>0</v>
      </c>
      <c r="AZ1047" s="89">
        <f t="shared" si="325"/>
        <v>0</v>
      </c>
      <c r="BA1047" s="89">
        <f t="shared" si="325"/>
        <v>0</v>
      </c>
      <c r="BB1047" s="89">
        <f t="shared" si="325"/>
        <v>0</v>
      </c>
      <c r="BC1047" s="89">
        <f t="shared" si="325"/>
        <v>0</v>
      </c>
      <c r="BD1047" s="89">
        <f t="shared" si="325"/>
        <v>0</v>
      </c>
      <c r="BE1047" s="89">
        <f t="shared" si="325"/>
        <v>0</v>
      </c>
      <c r="BF1047" s="89">
        <f t="shared" si="325"/>
        <v>0</v>
      </c>
      <c r="BG1047" s="89">
        <f t="shared" si="325"/>
        <v>0</v>
      </c>
      <c r="BH1047" s="89">
        <f t="shared" si="325"/>
        <v>0</v>
      </c>
      <c r="BI1047" s="89">
        <f t="shared" si="325"/>
        <v>0</v>
      </c>
      <c r="BJ1047" s="89">
        <f t="shared" si="325"/>
        <v>0</v>
      </c>
      <c r="BK1047" s="89">
        <f t="shared" si="325"/>
        <v>0</v>
      </c>
      <c r="BL1047" s="89">
        <f t="shared" si="325"/>
        <v>0</v>
      </c>
      <c r="BM1047" s="89">
        <f t="shared" si="325"/>
        <v>0</v>
      </c>
      <c r="BN1047" s="89">
        <f t="shared" ref="BN1047" si="327">BN443*$B1047</f>
        <v>0</v>
      </c>
      <c r="BO1047" s="89">
        <f t="shared" si="326"/>
        <v>0</v>
      </c>
      <c r="BP1047" s="89">
        <f t="shared" si="326"/>
        <v>0</v>
      </c>
      <c r="BQ1047" s="89">
        <f t="shared" si="326"/>
        <v>0</v>
      </c>
      <c r="BR1047" s="89">
        <f t="shared" si="326"/>
        <v>0</v>
      </c>
      <c r="BS1047" s="89">
        <f t="shared" si="326"/>
        <v>0</v>
      </c>
      <c r="BT1047" s="89">
        <f t="shared" si="326"/>
        <v>0</v>
      </c>
      <c r="BU1047" s="89">
        <f t="shared" si="326"/>
        <v>0</v>
      </c>
      <c r="BV1047" s="89">
        <f t="shared" si="326"/>
        <v>0</v>
      </c>
      <c r="BW1047" s="89">
        <f t="shared" si="326"/>
        <v>0</v>
      </c>
      <c r="BX1047" s="89">
        <f t="shared" si="326"/>
        <v>0</v>
      </c>
      <c r="BY1047" s="89">
        <f t="shared" si="326"/>
        <v>0</v>
      </c>
      <c r="BZ1047" s="89">
        <f t="shared" si="326"/>
        <v>0</v>
      </c>
      <c r="CA1047" s="89">
        <f t="shared" si="326"/>
        <v>0</v>
      </c>
      <c r="CB1047" s="89">
        <f t="shared" si="326"/>
        <v>0</v>
      </c>
      <c r="CC1047" s="89">
        <f t="shared" si="326"/>
        <v>0</v>
      </c>
      <c r="CD1047" s="89">
        <f t="shared" si="326"/>
        <v>0</v>
      </c>
      <c r="CE1047" s="89">
        <f t="shared" si="326"/>
        <v>0</v>
      </c>
      <c r="CF1047" s="89">
        <f t="shared" si="326"/>
        <v>0</v>
      </c>
      <c r="CG1047" s="89">
        <f t="shared" si="326"/>
        <v>0</v>
      </c>
      <c r="CH1047" s="89">
        <f t="shared" si="326"/>
        <v>0</v>
      </c>
      <c r="CI1047" s="89">
        <f t="shared" si="326"/>
        <v>0</v>
      </c>
      <c r="CJ1047" s="89">
        <f t="shared" si="326"/>
        <v>0</v>
      </c>
      <c r="CK1047" s="89">
        <f t="shared" si="326"/>
        <v>0</v>
      </c>
      <c r="CL1047" s="89">
        <f t="shared" si="326"/>
        <v>0</v>
      </c>
      <c r="CM1047" s="89">
        <f t="shared" si="326"/>
        <v>0</v>
      </c>
      <c r="CN1047" s="89">
        <f t="shared" si="326"/>
        <v>0</v>
      </c>
      <c r="CO1047" s="89">
        <f t="shared" si="326"/>
        <v>0</v>
      </c>
      <c r="CP1047" s="89">
        <f t="shared" si="326"/>
        <v>0</v>
      </c>
      <c r="CQ1047" s="89">
        <f t="shared" si="326"/>
        <v>0</v>
      </c>
    </row>
    <row r="1048" spans="1:95" s="89" customFormat="1" hidden="1" x14ac:dyDescent="0.25">
      <c r="A1048" s="90" t="s">
        <v>498</v>
      </c>
      <c r="B1048" s="91">
        <f>'[1]Base produits'!C440</f>
        <v>0</v>
      </c>
      <c r="C1048" s="89">
        <f t="shared" ref="C1048:BN1051" si="328">C444*$B1048</f>
        <v>0</v>
      </c>
      <c r="D1048" s="89">
        <f t="shared" si="328"/>
        <v>0</v>
      </c>
      <c r="E1048" s="89">
        <f t="shared" si="328"/>
        <v>0</v>
      </c>
      <c r="F1048" s="89">
        <f t="shared" si="328"/>
        <v>0</v>
      </c>
      <c r="G1048" s="89">
        <f t="shared" si="328"/>
        <v>0</v>
      </c>
      <c r="H1048" s="89">
        <f t="shared" si="328"/>
        <v>0</v>
      </c>
      <c r="I1048" s="89">
        <f t="shared" si="328"/>
        <v>0</v>
      </c>
      <c r="J1048" s="89">
        <f t="shared" si="328"/>
        <v>0</v>
      </c>
      <c r="K1048" s="89">
        <f t="shared" si="328"/>
        <v>0</v>
      </c>
      <c r="L1048" s="89">
        <f t="shared" si="328"/>
        <v>0</v>
      </c>
      <c r="M1048" s="89">
        <f t="shared" si="328"/>
        <v>0</v>
      </c>
      <c r="N1048" s="89">
        <f t="shared" si="328"/>
        <v>0</v>
      </c>
      <c r="O1048" s="89">
        <f t="shared" si="328"/>
        <v>0</v>
      </c>
      <c r="P1048" s="89">
        <f t="shared" si="328"/>
        <v>0</v>
      </c>
      <c r="Q1048" s="89">
        <f t="shared" si="328"/>
        <v>0</v>
      </c>
      <c r="R1048" s="89">
        <f t="shared" si="328"/>
        <v>0</v>
      </c>
      <c r="S1048" s="89">
        <f t="shared" si="328"/>
        <v>0</v>
      </c>
      <c r="T1048" s="89">
        <f t="shared" si="328"/>
        <v>0</v>
      </c>
      <c r="U1048" s="89">
        <f t="shared" si="328"/>
        <v>0</v>
      </c>
      <c r="V1048" s="89">
        <f t="shared" si="328"/>
        <v>0</v>
      </c>
      <c r="W1048" s="89">
        <f t="shared" si="328"/>
        <v>0</v>
      </c>
      <c r="X1048" s="89">
        <f t="shared" si="328"/>
        <v>0</v>
      </c>
      <c r="Y1048" s="89">
        <f t="shared" si="328"/>
        <v>0</v>
      </c>
      <c r="Z1048" s="89">
        <f t="shared" si="328"/>
        <v>0</v>
      </c>
      <c r="AA1048" s="89">
        <f t="shared" si="328"/>
        <v>0</v>
      </c>
      <c r="AB1048" s="89">
        <f t="shared" si="328"/>
        <v>0</v>
      </c>
      <c r="AC1048" s="89">
        <f t="shared" si="328"/>
        <v>0</v>
      </c>
      <c r="AD1048" s="89">
        <f t="shared" si="328"/>
        <v>0</v>
      </c>
      <c r="AE1048" s="89">
        <f t="shared" si="328"/>
        <v>0</v>
      </c>
      <c r="AF1048" s="89">
        <f t="shared" si="328"/>
        <v>0</v>
      </c>
      <c r="AG1048" s="89">
        <f t="shared" si="328"/>
        <v>0</v>
      </c>
      <c r="AH1048" s="89">
        <f t="shared" si="328"/>
        <v>0</v>
      </c>
      <c r="AI1048" s="89">
        <f t="shared" si="328"/>
        <v>0</v>
      </c>
      <c r="AJ1048" s="89">
        <f t="shared" si="328"/>
        <v>0</v>
      </c>
      <c r="AK1048" s="89">
        <f t="shared" si="328"/>
        <v>0</v>
      </c>
      <c r="AL1048" s="89">
        <f t="shared" si="328"/>
        <v>0</v>
      </c>
      <c r="AM1048" s="89">
        <f t="shared" si="328"/>
        <v>0</v>
      </c>
      <c r="AN1048" s="89">
        <f t="shared" si="328"/>
        <v>0</v>
      </c>
      <c r="AO1048" s="89">
        <f t="shared" si="328"/>
        <v>0</v>
      </c>
      <c r="AP1048" s="89">
        <f t="shared" si="328"/>
        <v>0</v>
      </c>
      <c r="AQ1048" s="89">
        <f t="shared" si="328"/>
        <v>0</v>
      </c>
      <c r="AR1048" s="89">
        <f t="shared" si="328"/>
        <v>0</v>
      </c>
      <c r="AS1048" s="89">
        <f t="shared" si="328"/>
        <v>0</v>
      </c>
      <c r="AT1048" s="89">
        <f t="shared" si="328"/>
        <v>0</v>
      </c>
      <c r="AU1048" s="89">
        <f t="shared" si="328"/>
        <v>0</v>
      </c>
      <c r="AV1048" s="89">
        <f t="shared" si="328"/>
        <v>0</v>
      </c>
      <c r="AW1048" s="89">
        <f t="shared" si="328"/>
        <v>0</v>
      </c>
      <c r="AX1048" s="89">
        <f t="shared" si="328"/>
        <v>0</v>
      </c>
      <c r="AY1048" s="89">
        <f t="shared" si="328"/>
        <v>0</v>
      </c>
      <c r="AZ1048" s="89">
        <f t="shared" si="328"/>
        <v>0</v>
      </c>
      <c r="BA1048" s="89">
        <f t="shared" si="328"/>
        <v>0</v>
      </c>
      <c r="BB1048" s="89">
        <f t="shared" si="328"/>
        <v>0</v>
      </c>
      <c r="BC1048" s="89">
        <f t="shared" si="328"/>
        <v>0</v>
      </c>
      <c r="BD1048" s="89">
        <f t="shared" si="328"/>
        <v>0</v>
      </c>
      <c r="BE1048" s="89">
        <f t="shared" si="328"/>
        <v>0</v>
      </c>
      <c r="BF1048" s="89">
        <f t="shared" si="328"/>
        <v>0</v>
      </c>
      <c r="BG1048" s="89">
        <f t="shared" si="328"/>
        <v>0</v>
      </c>
      <c r="BH1048" s="89">
        <f t="shared" si="328"/>
        <v>0</v>
      </c>
      <c r="BI1048" s="89">
        <f t="shared" si="328"/>
        <v>0</v>
      </c>
      <c r="BJ1048" s="89">
        <f t="shared" si="328"/>
        <v>0</v>
      </c>
      <c r="BK1048" s="89">
        <f t="shared" si="328"/>
        <v>0</v>
      </c>
      <c r="BL1048" s="89">
        <f t="shared" si="328"/>
        <v>0</v>
      </c>
      <c r="BM1048" s="89">
        <f t="shared" si="328"/>
        <v>0</v>
      </c>
      <c r="BN1048" s="89">
        <f t="shared" si="328"/>
        <v>0</v>
      </c>
      <c r="BO1048" s="89">
        <f t="shared" ref="BO1048:CQ1051" si="329">BO444*$B1048</f>
        <v>0</v>
      </c>
      <c r="BP1048" s="89">
        <f t="shared" si="329"/>
        <v>0</v>
      </c>
      <c r="BQ1048" s="89">
        <f t="shared" si="329"/>
        <v>0</v>
      </c>
      <c r="BR1048" s="89">
        <f t="shared" si="329"/>
        <v>0</v>
      </c>
      <c r="BS1048" s="89">
        <f t="shared" si="329"/>
        <v>0</v>
      </c>
      <c r="BT1048" s="89">
        <f t="shared" si="329"/>
        <v>0</v>
      </c>
      <c r="BU1048" s="89">
        <f t="shared" si="329"/>
        <v>0</v>
      </c>
      <c r="BV1048" s="89">
        <f t="shared" si="329"/>
        <v>0</v>
      </c>
      <c r="BW1048" s="89">
        <f t="shared" si="329"/>
        <v>0</v>
      </c>
      <c r="BX1048" s="89">
        <f t="shared" si="329"/>
        <v>0</v>
      </c>
      <c r="BY1048" s="89">
        <f t="shared" si="329"/>
        <v>0</v>
      </c>
      <c r="BZ1048" s="89">
        <f t="shared" si="329"/>
        <v>0</v>
      </c>
      <c r="CA1048" s="89">
        <f t="shared" si="329"/>
        <v>0</v>
      </c>
      <c r="CB1048" s="89">
        <f t="shared" si="329"/>
        <v>0</v>
      </c>
      <c r="CC1048" s="89">
        <f t="shared" si="329"/>
        <v>0</v>
      </c>
      <c r="CD1048" s="89">
        <f t="shared" si="329"/>
        <v>0</v>
      </c>
      <c r="CE1048" s="89">
        <f t="shared" si="329"/>
        <v>0</v>
      </c>
      <c r="CF1048" s="89">
        <f t="shared" si="329"/>
        <v>0</v>
      </c>
      <c r="CG1048" s="89">
        <f t="shared" si="329"/>
        <v>0</v>
      </c>
      <c r="CH1048" s="89">
        <f t="shared" si="329"/>
        <v>0</v>
      </c>
      <c r="CI1048" s="89">
        <f t="shared" si="329"/>
        <v>0</v>
      </c>
      <c r="CJ1048" s="89">
        <f t="shared" si="329"/>
        <v>0</v>
      </c>
      <c r="CK1048" s="89">
        <f t="shared" si="329"/>
        <v>0</v>
      </c>
      <c r="CL1048" s="89">
        <f t="shared" si="329"/>
        <v>0</v>
      </c>
      <c r="CM1048" s="89">
        <f t="shared" si="329"/>
        <v>0</v>
      </c>
      <c r="CN1048" s="89">
        <f t="shared" si="329"/>
        <v>0</v>
      </c>
      <c r="CO1048" s="89">
        <f t="shared" si="329"/>
        <v>0</v>
      </c>
      <c r="CP1048" s="89">
        <f t="shared" si="329"/>
        <v>0</v>
      </c>
      <c r="CQ1048" s="89">
        <f t="shared" si="329"/>
        <v>0</v>
      </c>
    </row>
    <row r="1049" spans="1:95" s="89" customFormat="1" hidden="1" x14ac:dyDescent="0.25">
      <c r="A1049" s="90" t="s">
        <v>499</v>
      </c>
      <c r="B1049" s="91">
        <f>'[1]Base produits'!C441</f>
        <v>0</v>
      </c>
      <c r="C1049" s="89">
        <f t="shared" si="328"/>
        <v>0</v>
      </c>
      <c r="D1049" s="89">
        <f t="shared" si="328"/>
        <v>0</v>
      </c>
      <c r="E1049" s="89">
        <f t="shared" si="328"/>
        <v>0</v>
      </c>
      <c r="F1049" s="89">
        <f t="shared" si="328"/>
        <v>0</v>
      </c>
      <c r="G1049" s="89">
        <f t="shared" si="328"/>
        <v>0</v>
      </c>
      <c r="H1049" s="89">
        <f t="shared" si="328"/>
        <v>0</v>
      </c>
      <c r="I1049" s="89">
        <f t="shared" si="328"/>
        <v>0</v>
      </c>
      <c r="J1049" s="89">
        <f t="shared" si="328"/>
        <v>0</v>
      </c>
      <c r="K1049" s="89">
        <f t="shared" si="328"/>
        <v>0</v>
      </c>
      <c r="L1049" s="89">
        <f t="shared" si="328"/>
        <v>0</v>
      </c>
      <c r="M1049" s="89">
        <f t="shared" si="328"/>
        <v>0</v>
      </c>
      <c r="N1049" s="89">
        <f t="shared" si="328"/>
        <v>0</v>
      </c>
      <c r="O1049" s="89">
        <f t="shared" si="328"/>
        <v>0</v>
      </c>
      <c r="P1049" s="89">
        <f t="shared" si="328"/>
        <v>0</v>
      </c>
      <c r="Q1049" s="89">
        <f t="shared" si="328"/>
        <v>0</v>
      </c>
      <c r="R1049" s="89">
        <f t="shared" si="328"/>
        <v>0</v>
      </c>
      <c r="S1049" s="89">
        <f t="shared" si="328"/>
        <v>0</v>
      </c>
      <c r="T1049" s="89">
        <f t="shared" si="328"/>
        <v>0</v>
      </c>
      <c r="U1049" s="89">
        <f t="shared" si="328"/>
        <v>0</v>
      </c>
      <c r="V1049" s="89">
        <f t="shared" si="328"/>
        <v>0</v>
      </c>
      <c r="W1049" s="89">
        <f t="shared" si="328"/>
        <v>0</v>
      </c>
      <c r="X1049" s="89">
        <f t="shared" si="328"/>
        <v>0</v>
      </c>
      <c r="Y1049" s="89">
        <f t="shared" si="328"/>
        <v>0</v>
      </c>
      <c r="Z1049" s="89">
        <f t="shared" si="328"/>
        <v>0</v>
      </c>
      <c r="AA1049" s="89">
        <f t="shared" si="328"/>
        <v>0</v>
      </c>
      <c r="AB1049" s="89">
        <f t="shared" si="328"/>
        <v>0</v>
      </c>
      <c r="AC1049" s="89">
        <f t="shared" si="328"/>
        <v>0</v>
      </c>
      <c r="AD1049" s="89">
        <f t="shared" si="328"/>
        <v>0</v>
      </c>
      <c r="AE1049" s="89">
        <f t="shared" si="328"/>
        <v>0</v>
      </c>
      <c r="AF1049" s="89">
        <f t="shared" si="328"/>
        <v>0</v>
      </c>
      <c r="AG1049" s="89">
        <f t="shared" si="328"/>
        <v>0</v>
      </c>
      <c r="AH1049" s="89">
        <f t="shared" si="328"/>
        <v>0</v>
      </c>
      <c r="AI1049" s="89">
        <f t="shared" si="328"/>
        <v>0</v>
      </c>
      <c r="AJ1049" s="89">
        <f t="shared" si="328"/>
        <v>0</v>
      </c>
      <c r="AK1049" s="89">
        <f t="shared" si="328"/>
        <v>0</v>
      </c>
      <c r="AL1049" s="89">
        <f t="shared" si="328"/>
        <v>0</v>
      </c>
      <c r="AM1049" s="89">
        <f t="shared" si="328"/>
        <v>0</v>
      </c>
      <c r="AN1049" s="89">
        <f t="shared" si="328"/>
        <v>0</v>
      </c>
      <c r="AO1049" s="89">
        <f t="shared" si="328"/>
        <v>0</v>
      </c>
      <c r="AP1049" s="89">
        <f t="shared" si="328"/>
        <v>0</v>
      </c>
      <c r="AQ1049" s="89">
        <f t="shared" si="328"/>
        <v>0</v>
      </c>
      <c r="AR1049" s="89">
        <f t="shared" si="328"/>
        <v>0</v>
      </c>
      <c r="AS1049" s="89">
        <f t="shared" si="328"/>
        <v>0</v>
      </c>
      <c r="AT1049" s="89">
        <f t="shared" si="328"/>
        <v>0</v>
      </c>
      <c r="AU1049" s="89">
        <f t="shared" si="328"/>
        <v>0</v>
      </c>
      <c r="AV1049" s="89">
        <f t="shared" si="328"/>
        <v>0</v>
      </c>
      <c r="AW1049" s="89">
        <f t="shared" si="328"/>
        <v>0</v>
      </c>
      <c r="AX1049" s="89">
        <f t="shared" si="328"/>
        <v>0</v>
      </c>
      <c r="AY1049" s="89">
        <f t="shared" si="328"/>
        <v>0</v>
      </c>
      <c r="AZ1049" s="89">
        <f t="shared" si="328"/>
        <v>0</v>
      </c>
      <c r="BA1049" s="89">
        <f t="shared" si="328"/>
        <v>0</v>
      </c>
      <c r="BB1049" s="89">
        <f t="shared" si="328"/>
        <v>0</v>
      </c>
      <c r="BC1049" s="89">
        <f t="shared" si="328"/>
        <v>0</v>
      </c>
      <c r="BD1049" s="89">
        <f t="shared" si="328"/>
        <v>0</v>
      </c>
      <c r="BE1049" s="89">
        <f t="shared" si="328"/>
        <v>0</v>
      </c>
      <c r="BF1049" s="89">
        <f t="shared" si="328"/>
        <v>0</v>
      </c>
      <c r="BG1049" s="89">
        <f t="shared" si="328"/>
        <v>0</v>
      </c>
      <c r="BH1049" s="89">
        <f t="shared" si="328"/>
        <v>0</v>
      </c>
      <c r="BI1049" s="89">
        <f t="shared" si="328"/>
        <v>0</v>
      </c>
      <c r="BJ1049" s="89">
        <f t="shared" si="328"/>
        <v>0</v>
      </c>
      <c r="BK1049" s="89">
        <f t="shared" si="328"/>
        <v>0</v>
      </c>
      <c r="BL1049" s="89">
        <f t="shared" si="328"/>
        <v>0</v>
      </c>
      <c r="BM1049" s="89">
        <f t="shared" si="328"/>
        <v>0</v>
      </c>
      <c r="BN1049" s="89">
        <f t="shared" si="328"/>
        <v>0</v>
      </c>
      <c r="BO1049" s="89">
        <f t="shared" si="329"/>
        <v>0</v>
      </c>
      <c r="BP1049" s="89">
        <f t="shared" si="329"/>
        <v>0</v>
      </c>
      <c r="BQ1049" s="89">
        <f t="shared" si="329"/>
        <v>0</v>
      </c>
      <c r="BR1049" s="89">
        <f t="shared" si="329"/>
        <v>0</v>
      </c>
      <c r="BS1049" s="89">
        <f t="shared" si="329"/>
        <v>0</v>
      </c>
      <c r="BT1049" s="89">
        <f t="shared" si="329"/>
        <v>0</v>
      </c>
      <c r="BU1049" s="89">
        <f t="shared" si="329"/>
        <v>0</v>
      </c>
      <c r="BV1049" s="89">
        <f t="shared" si="329"/>
        <v>0</v>
      </c>
      <c r="BW1049" s="89">
        <f t="shared" si="329"/>
        <v>0</v>
      </c>
      <c r="BX1049" s="89">
        <f t="shared" si="329"/>
        <v>0</v>
      </c>
      <c r="BY1049" s="89">
        <f t="shared" si="329"/>
        <v>0</v>
      </c>
      <c r="BZ1049" s="89">
        <f t="shared" si="329"/>
        <v>0</v>
      </c>
      <c r="CA1049" s="89">
        <f t="shared" si="329"/>
        <v>0</v>
      </c>
      <c r="CB1049" s="89">
        <f t="shared" si="329"/>
        <v>0</v>
      </c>
      <c r="CC1049" s="89">
        <f t="shared" si="329"/>
        <v>0</v>
      </c>
      <c r="CD1049" s="89">
        <f t="shared" si="329"/>
        <v>0</v>
      </c>
      <c r="CE1049" s="89">
        <f t="shared" si="329"/>
        <v>0</v>
      </c>
      <c r="CF1049" s="89">
        <f t="shared" si="329"/>
        <v>0</v>
      </c>
      <c r="CG1049" s="89">
        <f t="shared" si="329"/>
        <v>0</v>
      </c>
      <c r="CH1049" s="89">
        <f t="shared" si="329"/>
        <v>0</v>
      </c>
      <c r="CI1049" s="89">
        <f t="shared" si="329"/>
        <v>0</v>
      </c>
      <c r="CJ1049" s="89">
        <f t="shared" si="329"/>
        <v>0</v>
      </c>
      <c r="CK1049" s="89">
        <f t="shared" si="329"/>
        <v>0</v>
      </c>
      <c r="CL1049" s="89">
        <f t="shared" si="329"/>
        <v>0</v>
      </c>
      <c r="CM1049" s="89">
        <f t="shared" si="329"/>
        <v>0</v>
      </c>
      <c r="CN1049" s="89">
        <f t="shared" si="329"/>
        <v>0</v>
      </c>
      <c r="CO1049" s="89">
        <f t="shared" si="329"/>
        <v>0</v>
      </c>
      <c r="CP1049" s="89">
        <f t="shared" si="329"/>
        <v>0</v>
      </c>
      <c r="CQ1049" s="89">
        <f t="shared" si="329"/>
        <v>0</v>
      </c>
    </row>
    <row r="1050" spans="1:95" s="89" customFormat="1" hidden="1" x14ac:dyDescent="0.25">
      <c r="A1050" s="90" t="s">
        <v>500</v>
      </c>
      <c r="B1050" s="91">
        <f>'[1]Base produits'!C442</f>
        <v>0</v>
      </c>
      <c r="C1050" s="89">
        <f t="shared" si="328"/>
        <v>0</v>
      </c>
      <c r="D1050" s="89">
        <f t="shared" si="328"/>
        <v>0</v>
      </c>
      <c r="E1050" s="89">
        <f t="shared" si="328"/>
        <v>0</v>
      </c>
      <c r="F1050" s="89">
        <f t="shared" si="328"/>
        <v>0</v>
      </c>
      <c r="G1050" s="89">
        <f t="shared" si="328"/>
        <v>0</v>
      </c>
      <c r="H1050" s="89">
        <f t="shared" si="328"/>
        <v>0</v>
      </c>
      <c r="I1050" s="89">
        <f t="shared" si="328"/>
        <v>0</v>
      </c>
      <c r="J1050" s="89">
        <f t="shared" si="328"/>
        <v>0</v>
      </c>
      <c r="K1050" s="89">
        <f t="shared" si="328"/>
        <v>0</v>
      </c>
      <c r="L1050" s="89">
        <f t="shared" si="328"/>
        <v>0</v>
      </c>
      <c r="M1050" s="89">
        <f t="shared" si="328"/>
        <v>0</v>
      </c>
      <c r="N1050" s="89">
        <f t="shared" si="328"/>
        <v>0</v>
      </c>
      <c r="O1050" s="89">
        <f t="shared" si="328"/>
        <v>0</v>
      </c>
      <c r="P1050" s="89">
        <f t="shared" si="328"/>
        <v>0</v>
      </c>
      <c r="Q1050" s="89">
        <f t="shared" si="328"/>
        <v>0</v>
      </c>
      <c r="R1050" s="89">
        <f t="shared" si="328"/>
        <v>0</v>
      </c>
      <c r="S1050" s="89">
        <f t="shared" si="328"/>
        <v>0</v>
      </c>
      <c r="T1050" s="89">
        <f t="shared" si="328"/>
        <v>0</v>
      </c>
      <c r="U1050" s="89">
        <f t="shared" si="328"/>
        <v>0</v>
      </c>
      <c r="V1050" s="89">
        <f t="shared" si="328"/>
        <v>0</v>
      </c>
      <c r="W1050" s="89">
        <f t="shared" si="328"/>
        <v>0</v>
      </c>
      <c r="X1050" s="89">
        <f t="shared" si="328"/>
        <v>0</v>
      </c>
      <c r="Y1050" s="89">
        <f t="shared" si="328"/>
        <v>0</v>
      </c>
      <c r="Z1050" s="89">
        <f t="shared" si="328"/>
        <v>0</v>
      </c>
      <c r="AA1050" s="89">
        <f t="shared" si="328"/>
        <v>0</v>
      </c>
      <c r="AB1050" s="89">
        <f t="shared" si="328"/>
        <v>0</v>
      </c>
      <c r="AC1050" s="89">
        <f t="shared" si="328"/>
        <v>0</v>
      </c>
      <c r="AD1050" s="89">
        <f t="shared" si="328"/>
        <v>0</v>
      </c>
      <c r="AE1050" s="89">
        <f t="shared" si="328"/>
        <v>0</v>
      </c>
      <c r="AF1050" s="89">
        <f t="shared" si="328"/>
        <v>0</v>
      </c>
      <c r="AG1050" s="89">
        <f t="shared" si="328"/>
        <v>0</v>
      </c>
      <c r="AH1050" s="89">
        <f t="shared" si="328"/>
        <v>0</v>
      </c>
      <c r="AI1050" s="89">
        <f t="shared" si="328"/>
        <v>0</v>
      </c>
      <c r="AJ1050" s="89">
        <f t="shared" si="328"/>
        <v>0</v>
      </c>
      <c r="AK1050" s="89">
        <f t="shared" si="328"/>
        <v>0</v>
      </c>
      <c r="AL1050" s="89">
        <f t="shared" si="328"/>
        <v>0</v>
      </c>
      <c r="AM1050" s="89">
        <f t="shared" si="328"/>
        <v>0</v>
      </c>
      <c r="AN1050" s="89">
        <f t="shared" si="328"/>
        <v>0</v>
      </c>
      <c r="AO1050" s="89">
        <f t="shared" si="328"/>
        <v>0</v>
      </c>
      <c r="AP1050" s="89">
        <f t="shared" si="328"/>
        <v>0</v>
      </c>
      <c r="AQ1050" s="89">
        <f t="shared" si="328"/>
        <v>0</v>
      </c>
      <c r="AR1050" s="89">
        <f t="shared" si="328"/>
        <v>0</v>
      </c>
      <c r="AS1050" s="89">
        <f t="shared" si="328"/>
        <v>0</v>
      </c>
      <c r="AT1050" s="89">
        <f t="shared" si="328"/>
        <v>0</v>
      </c>
      <c r="AU1050" s="89">
        <f t="shared" si="328"/>
        <v>0</v>
      </c>
      <c r="AV1050" s="89">
        <f t="shared" si="328"/>
        <v>0</v>
      </c>
      <c r="AW1050" s="89">
        <f t="shared" si="328"/>
        <v>0</v>
      </c>
      <c r="AX1050" s="89">
        <f t="shared" si="328"/>
        <v>0</v>
      </c>
      <c r="AY1050" s="89">
        <f t="shared" si="328"/>
        <v>0</v>
      </c>
      <c r="AZ1050" s="89">
        <f t="shared" si="328"/>
        <v>0</v>
      </c>
      <c r="BA1050" s="89">
        <f t="shared" si="328"/>
        <v>0</v>
      </c>
      <c r="BB1050" s="89">
        <f t="shared" si="328"/>
        <v>0</v>
      </c>
      <c r="BC1050" s="89">
        <f t="shared" si="328"/>
        <v>0</v>
      </c>
      <c r="BD1050" s="89">
        <f t="shared" si="328"/>
        <v>0</v>
      </c>
      <c r="BE1050" s="89">
        <f t="shared" si="328"/>
        <v>0</v>
      </c>
      <c r="BF1050" s="89">
        <f t="shared" si="328"/>
        <v>0</v>
      </c>
      <c r="BG1050" s="89">
        <f t="shared" si="328"/>
        <v>0</v>
      </c>
      <c r="BH1050" s="89">
        <f t="shared" si="328"/>
        <v>0</v>
      </c>
      <c r="BI1050" s="89">
        <f t="shared" si="328"/>
        <v>0</v>
      </c>
      <c r="BJ1050" s="89">
        <f t="shared" si="328"/>
        <v>0</v>
      </c>
      <c r="BK1050" s="89">
        <f t="shared" si="328"/>
        <v>0</v>
      </c>
      <c r="BL1050" s="89">
        <f t="shared" si="328"/>
        <v>0</v>
      </c>
      <c r="BM1050" s="89">
        <f t="shared" si="328"/>
        <v>0</v>
      </c>
      <c r="BN1050" s="89">
        <f t="shared" si="328"/>
        <v>0</v>
      </c>
      <c r="BO1050" s="89">
        <f t="shared" si="329"/>
        <v>0</v>
      </c>
      <c r="BP1050" s="89">
        <f t="shared" si="329"/>
        <v>0</v>
      </c>
      <c r="BQ1050" s="89">
        <f t="shared" si="329"/>
        <v>0</v>
      </c>
      <c r="BR1050" s="89">
        <f t="shared" si="329"/>
        <v>0</v>
      </c>
      <c r="BS1050" s="89">
        <f t="shared" si="329"/>
        <v>0</v>
      </c>
      <c r="BT1050" s="89">
        <f t="shared" si="329"/>
        <v>0</v>
      </c>
      <c r="BU1050" s="89">
        <f t="shared" si="329"/>
        <v>0</v>
      </c>
      <c r="BV1050" s="89">
        <f t="shared" si="329"/>
        <v>0</v>
      </c>
      <c r="BW1050" s="89">
        <f t="shared" si="329"/>
        <v>0</v>
      </c>
      <c r="BX1050" s="89">
        <f t="shared" si="329"/>
        <v>0</v>
      </c>
      <c r="BY1050" s="89">
        <f t="shared" si="329"/>
        <v>0</v>
      </c>
      <c r="BZ1050" s="89">
        <f t="shared" si="329"/>
        <v>0</v>
      </c>
      <c r="CA1050" s="89">
        <f t="shared" si="329"/>
        <v>0</v>
      </c>
      <c r="CB1050" s="89">
        <f t="shared" si="329"/>
        <v>0</v>
      </c>
      <c r="CC1050" s="89">
        <f t="shared" si="329"/>
        <v>0</v>
      </c>
      <c r="CD1050" s="89">
        <f t="shared" si="329"/>
        <v>0</v>
      </c>
      <c r="CE1050" s="89">
        <f t="shared" si="329"/>
        <v>0</v>
      </c>
      <c r="CF1050" s="89">
        <f t="shared" si="329"/>
        <v>0</v>
      </c>
      <c r="CG1050" s="89">
        <f t="shared" si="329"/>
        <v>0</v>
      </c>
      <c r="CH1050" s="89">
        <f t="shared" si="329"/>
        <v>0</v>
      </c>
      <c r="CI1050" s="89">
        <f t="shared" si="329"/>
        <v>0</v>
      </c>
      <c r="CJ1050" s="89">
        <f t="shared" si="329"/>
        <v>0</v>
      </c>
      <c r="CK1050" s="89">
        <f t="shared" si="329"/>
        <v>0</v>
      </c>
      <c r="CL1050" s="89">
        <f t="shared" si="329"/>
        <v>0</v>
      </c>
      <c r="CM1050" s="89">
        <f t="shared" si="329"/>
        <v>0</v>
      </c>
      <c r="CN1050" s="89">
        <f t="shared" si="329"/>
        <v>0</v>
      </c>
      <c r="CO1050" s="89">
        <f t="shared" si="329"/>
        <v>0</v>
      </c>
      <c r="CP1050" s="89">
        <f t="shared" si="329"/>
        <v>0</v>
      </c>
      <c r="CQ1050" s="89">
        <f t="shared" si="329"/>
        <v>0</v>
      </c>
    </row>
    <row r="1051" spans="1:95" s="89" customFormat="1" hidden="1" x14ac:dyDescent="0.25">
      <c r="A1051" s="90" t="s">
        <v>501</v>
      </c>
      <c r="B1051" s="91">
        <f>'[1]Base produits'!C443</f>
        <v>0</v>
      </c>
      <c r="C1051" s="89">
        <f t="shared" si="328"/>
        <v>0</v>
      </c>
      <c r="D1051" s="89">
        <f t="shared" si="328"/>
        <v>0</v>
      </c>
      <c r="E1051" s="89">
        <f t="shared" si="328"/>
        <v>0</v>
      </c>
      <c r="F1051" s="89">
        <f t="shared" si="328"/>
        <v>0</v>
      </c>
      <c r="G1051" s="89">
        <f t="shared" si="328"/>
        <v>0</v>
      </c>
      <c r="H1051" s="89">
        <f t="shared" si="328"/>
        <v>0</v>
      </c>
      <c r="I1051" s="89">
        <f t="shared" si="328"/>
        <v>0</v>
      </c>
      <c r="J1051" s="89">
        <f t="shared" si="328"/>
        <v>0</v>
      </c>
      <c r="K1051" s="89">
        <f t="shared" si="328"/>
        <v>0</v>
      </c>
      <c r="L1051" s="89">
        <f t="shared" si="328"/>
        <v>0</v>
      </c>
      <c r="M1051" s="89">
        <f t="shared" si="328"/>
        <v>0</v>
      </c>
      <c r="N1051" s="89">
        <f t="shared" si="328"/>
        <v>0</v>
      </c>
      <c r="O1051" s="89">
        <f t="shared" si="328"/>
        <v>0</v>
      </c>
      <c r="P1051" s="89">
        <f t="shared" si="328"/>
        <v>0</v>
      </c>
      <c r="Q1051" s="89">
        <f t="shared" si="328"/>
        <v>0</v>
      </c>
      <c r="R1051" s="89">
        <f t="shared" si="328"/>
        <v>0</v>
      </c>
      <c r="S1051" s="89">
        <f t="shared" si="328"/>
        <v>0</v>
      </c>
      <c r="T1051" s="89">
        <f t="shared" si="328"/>
        <v>0</v>
      </c>
      <c r="U1051" s="89">
        <f t="shared" si="328"/>
        <v>0</v>
      </c>
      <c r="V1051" s="89">
        <f t="shared" si="328"/>
        <v>0</v>
      </c>
      <c r="W1051" s="89">
        <f t="shared" si="328"/>
        <v>0</v>
      </c>
      <c r="X1051" s="89">
        <f t="shared" si="328"/>
        <v>0</v>
      </c>
      <c r="Y1051" s="89">
        <f t="shared" si="328"/>
        <v>0</v>
      </c>
      <c r="Z1051" s="89">
        <f t="shared" si="328"/>
        <v>0</v>
      </c>
      <c r="AA1051" s="89">
        <f t="shared" si="328"/>
        <v>0</v>
      </c>
      <c r="AB1051" s="89">
        <f t="shared" si="328"/>
        <v>0</v>
      </c>
      <c r="AC1051" s="89">
        <f t="shared" si="328"/>
        <v>0</v>
      </c>
      <c r="AD1051" s="89">
        <f t="shared" si="328"/>
        <v>0</v>
      </c>
      <c r="AE1051" s="89">
        <f t="shared" si="328"/>
        <v>0</v>
      </c>
      <c r="AF1051" s="89">
        <f t="shared" si="328"/>
        <v>0</v>
      </c>
      <c r="AG1051" s="89">
        <f t="shared" si="328"/>
        <v>0</v>
      </c>
      <c r="AH1051" s="89">
        <f t="shared" si="328"/>
        <v>0</v>
      </c>
      <c r="AI1051" s="89">
        <f t="shared" si="328"/>
        <v>0</v>
      </c>
      <c r="AJ1051" s="89">
        <f t="shared" si="328"/>
        <v>0</v>
      </c>
      <c r="AK1051" s="89">
        <f t="shared" si="328"/>
        <v>0</v>
      </c>
      <c r="AL1051" s="89">
        <f t="shared" si="328"/>
        <v>0</v>
      </c>
      <c r="AM1051" s="89">
        <f t="shared" si="328"/>
        <v>0</v>
      </c>
      <c r="AN1051" s="89">
        <f t="shared" si="328"/>
        <v>0</v>
      </c>
      <c r="AO1051" s="89">
        <f t="shared" si="328"/>
        <v>0</v>
      </c>
      <c r="AP1051" s="89">
        <f t="shared" si="328"/>
        <v>0</v>
      </c>
      <c r="AQ1051" s="89">
        <f t="shared" si="328"/>
        <v>0</v>
      </c>
      <c r="AR1051" s="89">
        <f t="shared" si="328"/>
        <v>0</v>
      </c>
      <c r="AS1051" s="89">
        <f t="shared" si="328"/>
        <v>0</v>
      </c>
      <c r="AT1051" s="89">
        <f t="shared" si="328"/>
        <v>0</v>
      </c>
      <c r="AU1051" s="89">
        <f t="shared" si="328"/>
        <v>0</v>
      </c>
      <c r="AV1051" s="89">
        <f t="shared" si="328"/>
        <v>0</v>
      </c>
      <c r="AW1051" s="89">
        <f t="shared" si="328"/>
        <v>0</v>
      </c>
      <c r="AX1051" s="89">
        <f t="shared" si="328"/>
        <v>0</v>
      </c>
      <c r="AY1051" s="89">
        <f t="shared" si="328"/>
        <v>0</v>
      </c>
      <c r="AZ1051" s="89">
        <f t="shared" si="328"/>
        <v>0</v>
      </c>
      <c r="BA1051" s="89">
        <f t="shared" si="328"/>
        <v>0</v>
      </c>
      <c r="BB1051" s="89">
        <f t="shared" si="328"/>
        <v>0</v>
      </c>
      <c r="BC1051" s="89">
        <f t="shared" si="328"/>
        <v>0</v>
      </c>
      <c r="BD1051" s="89">
        <f t="shared" si="328"/>
        <v>0</v>
      </c>
      <c r="BE1051" s="89">
        <f t="shared" si="328"/>
        <v>0</v>
      </c>
      <c r="BF1051" s="89">
        <f t="shared" si="328"/>
        <v>0</v>
      </c>
      <c r="BG1051" s="89">
        <f t="shared" si="328"/>
        <v>0</v>
      </c>
      <c r="BH1051" s="89">
        <f t="shared" si="328"/>
        <v>0</v>
      </c>
      <c r="BI1051" s="89">
        <f t="shared" si="328"/>
        <v>0</v>
      </c>
      <c r="BJ1051" s="89">
        <f t="shared" si="328"/>
        <v>0</v>
      </c>
      <c r="BK1051" s="89">
        <f t="shared" si="328"/>
        <v>0</v>
      </c>
      <c r="BL1051" s="89">
        <f t="shared" si="328"/>
        <v>0</v>
      </c>
      <c r="BM1051" s="89">
        <f t="shared" si="328"/>
        <v>0</v>
      </c>
      <c r="BN1051" s="89">
        <f t="shared" ref="BN1051" si="330">BN447*$B1051</f>
        <v>0</v>
      </c>
      <c r="BO1051" s="89">
        <f t="shared" si="329"/>
        <v>0</v>
      </c>
      <c r="BP1051" s="89">
        <f t="shared" si="329"/>
        <v>0</v>
      </c>
      <c r="BQ1051" s="89">
        <f t="shared" si="329"/>
        <v>0</v>
      </c>
      <c r="BR1051" s="89">
        <f t="shared" si="329"/>
        <v>0</v>
      </c>
      <c r="BS1051" s="89">
        <f t="shared" si="329"/>
        <v>0</v>
      </c>
      <c r="BT1051" s="89">
        <f t="shared" si="329"/>
        <v>0</v>
      </c>
      <c r="BU1051" s="89">
        <f t="shared" si="329"/>
        <v>0</v>
      </c>
      <c r="BV1051" s="89">
        <f t="shared" si="329"/>
        <v>0</v>
      </c>
      <c r="BW1051" s="89">
        <f t="shared" si="329"/>
        <v>0</v>
      </c>
      <c r="BX1051" s="89">
        <f t="shared" si="329"/>
        <v>0</v>
      </c>
      <c r="BY1051" s="89">
        <f t="shared" si="329"/>
        <v>0</v>
      </c>
      <c r="BZ1051" s="89">
        <f t="shared" si="329"/>
        <v>0</v>
      </c>
      <c r="CA1051" s="89">
        <f t="shared" si="329"/>
        <v>0</v>
      </c>
      <c r="CB1051" s="89">
        <f t="shared" si="329"/>
        <v>0</v>
      </c>
      <c r="CC1051" s="89">
        <f t="shared" si="329"/>
        <v>0</v>
      </c>
      <c r="CD1051" s="89">
        <f t="shared" si="329"/>
        <v>0</v>
      </c>
      <c r="CE1051" s="89">
        <f t="shared" si="329"/>
        <v>0</v>
      </c>
      <c r="CF1051" s="89">
        <f t="shared" si="329"/>
        <v>0</v>
      </c>
      <c r="CG1051" s="89">
        <f t="shared" si="329"/>
        <v>0</v>
      </c>
      <c r="CH1051" s="89">
        <f t="shared" si="329"/>
        <v>0</v>
      </c>
      <c r="CI1051" s="89">
        <f t="shared" si="329"/>
        <v>0</v>
      </c>
      <c r="CJ1051" s="89">
        <f t="shared" si="329"/>
        <v>0</v>
      </c>
      <c r="CK1051" s="89">
        <f t="shared" si="329"/>
        <v>0</v>
      </c>
      <c r="CL1051" s="89">
        <f t="shared" si="329"/>
        <v>0</v>
      </c>
      <c r="CM1051" s="89">
        <f t="shared" si="329"/>
        <v>0</v>
      </c>
      <c r="CN1051" s="89">
        <f t="shared" si="329"/>
        <v>0</v>
      </c>
      <c r="CO1051" s="89">
        <f t="shared" si="329"/>
        <v>0</v>
      </c>
      <c r="CP1051" s="89">
        <f t="shared" si="329"/>
        <v>0</v>
      </c>
      <c r="CQ1051" s="89">
        <f t="shared" si="329"/>
        <v>0</v>
      </c>
    </row>
    <row r="1052" spans="1:95" s="89" customFormat="1" hidden="1" x14ac:dyDescent="0.25">
      <c r="A1052" s="90" t="s">
        <v>502</v>
      </c>
      <c r="B1052" s="91">
        <f>'[1]Base produits'!C444</f>
        <v>0</v>
      </c>
      <c r="C1052" s="89">
        <f t="shared" ref="C1052:BN1055" si="331">C448*$B1052</f>
        <v>0</v>
      </c>
      <c r="D1052" s="89">
        <f t="shared" si="331"/>
        <v>0</v>
      </c>
      <c r="E1052" s="89">
        <f t="shared" si="331"/>
        <v>0</v>
      </c>
      <c r="F1052" s="89">
        <f t="shared" si="331"/>
        <v>0</v>
      </c>
      <c r="G1052" s="89">
        <f t="shared" si="331"/>
        <v>0</v>
      </c>
      <c r="H1052" s="89">
        <f t="shared" si="331"/>
        <v>0</v>
      </c>
      <c r="I1052" s="89">
        <f t="shared" si="331"/>
        <v>0</v>
      </c>
      <c r="J1052" s="89">
        <f t="shared" si="331"/>
        <v>0</v>
      </c>
      <c r="K1052" s="89">
        <f t="shared" si="331"/>
        <v>0</v>
      </c>
      <c r="L1052" s="89">
        <f t="shared" si="331"/>
        <v>0</v>
      </c>
      <c r="M1052" s="89">
        <f t="shared" si="331"/>
        <v>0</v>
      </c>
      <c r="N1052" s="89">
        <f t="shared" si="331"/>
        <v>0</v>
      </c>
      <c r="O1052" s="89">
        <f t="shared" si="331"/>
        <v>0</v>
      </c>
      <c r="P1052" s="89">
        <f t="shared" si="331"/>
        <v>0</v>
      </c>
      <c r="Q1052" s="89">
        <f t="shared" si="331"/>
        <v>0</v>
      </c>
      <c r="R1052" s="89">
        <f t="shared" si="331"/>
        <v>0</v>
      </c>
      <c r="S1052" s="89">
        <f t="shared" si="331"/>
        <v>0</v>
      </c>
      <c r="T1052" s="89">
        <f t="shared" si="331"/>
        <v>0</v>
      </c>
      <c r="U1052" s="89">
        <f t="shared" si="331"/>
        <v>0</v>
      </c>
      <c r="V1052" s="89">
        <f t="shared" si="331"/>
        <v>0</v>
      </c>
      <c r="W1052" s="89">
        <f t="shared" si="331"/>
        <v>0</v>
      </c>
      <c r="X1052" s="89">
        <f t="shared" si="331"/>
        <v>0</v>
      </c>
      <c r="Y1052" s="89">
        <f t="shared" si="331"/>
        <v>0</v>
      </c>
      <c r="Z1052" s="89">
        <f t="shared" si="331"/>
        <v>0</v>
      </c>
      <c r="AA1052" s="89">
        <f t="shared" si="331"/>
        <v>0</v>
      </c>
      <c r="AB1052" s="89">
        <f t="shared" si="331"/>
        <v>0</v>
      </c>
      <c r="AC1052" s="89">
        <f t="shared" si="331"/>
        <v>0</v>
      </c>
      <c r="AD1052" s="89">
        <f t="shared" si="331"/>
        <v>0</v>
      </c>
      <c r="AE1052" s="89">
        <f t="shared" si="331"/>
        <v>0</v>
      </c>
      <c r="AF1052" s="89">
        <f t="shared" si="331"/>
        <v>0</v>
      </c>
      <c r="AG1052" s="89">
        <f t="shared" si="331"/>
        <v>0</v>
      </c>
      <c r="AH1052" s="89">
        <f t="shared" si="331"/>
        <v>0</v>
      </c>
      <c r="AI1052" s="89">
        <f t="shared" si="331"/>
        <v>0</v>
      </c>
      <c r="AJ1052" s="89">
        <f t="shared" si="331"/>
        <v>0</v>
      </c>
      <c r="AK1052" s="89">
        <f t="shared" si="331"/>
        <v>0</v>
      </c>
      <c r="AL1052" s="89">
        <f t="shared" si="331"/>
        <v>0</v>
      </c>
      <c r="AM1052" s="89">
        <f t="shared" si="331"/>
        <v>0</v>
      </c>
      <c r="AN1052" s="89">
        <f t="shared" si="331"/>
        <v>0</v>
      </c>
      <c r="AO1052" s="89">
        <f t="shared" si="331"/>
        <v>0</v>
      </c>
      <c r="AP1052" s="89">
        <f t="shared" si="331"/>
        <v>0</v>
      </c>
      <c r="AQ1052" s="89">
        <f t="shared" si="331"/>
        <v>0</v>
      </c>
      <c r="AR1052" s="89">
        <f t="shared" si="331"/>
        <v>0</v>
      </c>
      <c r="AS1052" s="89">
        <f t="shared" si="331"/>
        <v>0</v>
      </c>
      <c r="AT1052" s="89">
        <f t="shared" si="331"/>
        <v>0</v>
      </c>
      <c r="AU1052" s="89">
        <f t="shared" si="331"/>
        <v>0</v>
      </c>
      <c r="AV1052" s="89">
        <f t="shared" si="331"/>
        <v>0</v>
      </c>
      <c r="AW1052" s="89">
        <f t="shared" si="331"/>
        <v>0</v>
      </c>
      <c r="AX1052" s="89">
        <f t="shared" si="331"/>
        <v>0</v>
      </c>
      <c r="AY1052" s="89">
        <f t="shared" si="331"/>
        <v>0</v>
      </c>
      <c r="AZ1052" s="89">
        <f t="shared" si="331"/>
        <v>0</v>
      </c>
      <c r="BA1052" s="89">
        <f t="shared" si="331"/>
        <v>0</v>
      </c>
      <c r="BB1052" s="89">
        <f t="shared" si="331"/>
        <v>0</v>
      </c>
      <c r="BC1052" s="89">
        <f t="shared" si="331"/>
        <v>0</v>
      </c>
      <c r="BD1052" s="89">
        <f t="shared" si="331"/>
        <v>0</v>
      </c>
      <c r="BE1052" s="89">
        <f t="shared" si="331"/>
        <v>0</v>
      </c>
      <c r="BF1052" s="89">
        <f t="shared" si="331"/>
        <v>0</v>
      </c>
      <c r="BG1052" s="89">
        <f t="shared" si="331"/>
        <v>0</v>
      </c>
      <c r="BH1052" s="89">
        <f t="shared" si="331"/>
        <v>0</v>
      </c>
      <c r="BI1052" s="89">
        <f t="shared" si="331"/>
        <v>0</v>
      </c>
      <c r="BJ1052" s="89">
        <f t="shared" si="331"/>
        <v>0</v>
      </c>
      <c r="BK1052" s="89">
        <f t="shared" si="331"/>
        <v>0</v>
      </c>
      <c r="BL1052" s="89">
        <f t="shared" si="331"/>
        <v>0</v>
      </c>
      <c r="BM1052" s="89">
        <f t="shared" si="331"/>
        <v>0</v>
      </c>
      <c r="BN1052" s="89">
        <f t="shared" si="331"/>
        <v>0</v>
      </c>
      <c r="BO1052" s="89">
        <f t="shared" ref="BO1052:CQ1055" si="332">BO448*$B1052</f>
        <v>0</v>
      </c>
      <c r="BP1052" s="89">
        <f t="shared" si="332"/>
        <v>0</v>
      </c>
      <c r="BQ1052" s="89">
        <f t="shared" si="332"/>
        <v>0</v>
      </c>
      <c r="BR1052" s="89">
        <f t="shared" si="332"/>
        <v>0</v>
      </c>
      <c r="BS1052" s="89">
        <f t="shared" si="332"/>
        <v>0</v>
      </c>
      <c r="BT1052" s="89">
        <f t="shared" si="332"/>
        <v>0</v>
      </c>
      <c r="BU1052" s="89">
        <f t="shared" si="332"/>
        <v>0</v>
      </c>
      <c r="BV1052" s="89">
        <f t="shared" si="332"/>
        <v>0</v>
      </c>
      <c r="BW1052" s="89">
        <f t="shared" si="332"/>
        <v>0</v>
      </c>
      <c r="BX1052" s="89">
        <f t="shared" si="332"/>
        <v>0</v>
      </c>
      <c r="BY1052" s="89">
        <f t="shared" si="332"/>
        <v>0</v>
      </c>
      <c r="BZ1052" s="89">
        <f t="shared" si="332"/>
        <v>0</v>
      </c>
      <c r="CA1052" s="89">
        <f t="shared" si="332"/>
        <v>0</v>
      </c>
      <c r="CB1052" s="89">
        <f t="shared" si="332"/>
        <v>0</v>
      </c>
      <c r="CC1052" s="89">
        <f t="shared" si="332"/>
        <v>0</v>
      </c>
      <c r="CD1052" s="89">
        <f t="shared" si="332"/>
        <v>0</v>
      </c>
      <c r="CE1052" s="89">
        <f t="shared" si="332"/>
        <v>0</v>
      </c>
      <c r="CF1052" s="89">
        <f t="shared" si="332"/>
        <v>0</v>
      </c>
      <c r="CG1052" s="89">
        <f t="shared" si="332"/>
        <v>0</v>
      </c>
      <c r="CH1052" s="89">
        <f t="shared" si="332"/>
        <v>0</v>
      </c>
      <c r="CI1052" s="89">
        <f t="shared" si="332"/>
        <v>0</v>
      </c>
      <c r="CJ1052" s="89">
        <f t="shared" si="332"/>
        <v>0</v>
      </c>
      <c r="CK1052" s="89">
        <f t="shared" si="332"/>
        <v>0</v>
      </c>
      <c r="CL1052" s="89">
        <f t="shared" si="332"/>
        <v>0</v>
      </c>
      <c r="CM1052" s="89">
        <f t="shared" si="332"/>
        <v>0</v>
      </c>
      <c r="CN1052" s="89">
        <f t="shared" si="332"/>
        <v>0</v>
      </c>
      <c r="CO1052" s="89">
        <f t="shared" si="332"/>
        <v>0</v>
      </c>
      <c r="CP1052" s="89">
        <f t="shared" si="332"/>
        <v>0</v>
      </c>
      <c r="CQ1052" s="89">
        <f t="shared" si="332"/>
        <v>0</v>
      </c>
    </row>
    <row r="1053" spans="1:95" s="89" customFormat="1" hidden="1" x14ac:dyDescent="0.25">
      <c r="A1053" s="90" t="s">
        <v>503</v>
      </c>
      <c r="B1053" s="91">
        <f>'[1]Base produits'!C445</f>
        <v>0</v>
      </c>
      <c r="C1053" s="89">
        <f t="shared" si="331"/>
        <v>0</v>
      </c>
      <c r="D1053" s="89">
        <f t="shared" si="331"/>
        <v>0</v>
      </c>
      <c r="E1053" s="89">
        <f t="shared" si="331"/>
        <v>0</v>
      </c>
      <c r="F1053" s="89">
        <f t="shared" si="331"/>
        <v>0</v>
      </c>
      <c r="G1053" s="89">
        <f t="shared" si="331"/>
        <v>0</v>
      </c>
      <c r="H1053" s="89">
        <f t="shared" si="331"/>
        <v>0</v>
      </c>
      <c r="I1053" s="89">
        <f t="shared" si="331"/>
        <v>0</v>
      </c>
      <c r="J1053" s="89">
        <f t="shared" si="331"/>
        <v>0</v>
      </c>
      <c r="K1053" s="89">
        <f t="shared" si="331"/>
        <v>0</v>
      </c>
      <c r="L1053" s="89">
        <f t="shared" si="331"/>
        <v>0</v>
      </c>
      <c r="M1053" s="89">
        <f t="shared" si="331"/>
        <v>0</v>
      </c>
      <c r="N1053" s="89">
        <f t="shared" si="331"/>
        <v>0</v>
      </c>
      <c r="O1053" s="89">
        <f t="shared" si="331"/>
        <v>0</v>
      </c>
      <c r="P1053" s="89">
        <f t="shared" si="331"/>
        <v>0</v>
      </c>
      <c r="Q1053" s="89">
        <f t="shared" si="331"/>
        <v>0</v>
      </c>
      <c r="R1053" s="89">
        <f t="shared" si="331"/>
        <v>0</v>
      </c>
      <c r="S1053" s="89">
        <f t="shared" si="331"/>
        <v>0</v>
      </c>
      <c r="T1053" s="89">
        <f t="shared" si="331"/>
        <v>0</v>
      </c>
      <c r="U1053" s="89">
        <f t="shared" si="331"/>
        <v>0</v>
      </c>
      <c r="V1053" s="89">
        <f t="shared" si="331"/>
        <v>0</v>
      </c>
      <c r="W1053" s="89">
        <f t="shared" si="331"/>
        <v>0</v>
      </c>
      <c r="X1053" s="89">
        <f t="shared" si="331"/>
        <v>0</v>
      </c>
      <c r="Y1053" s="89">
        <f t="shared" si="331"/>
        <v>0</v>
      </c>
      <c r="Z1053" s="89">
        <f t="shared" si="331"/>
        <v>0</v>
      </c>
      <c r="AA1053" s="89">
        <f t="shared" si="331"/>
        <v>0</v>
      </c>
      <c r="AB1053" s="89">
        <f t="shared" si="331"/>
        <v>0</v>
      </c>
      <c r="AC1053" s="89">
        <f t="shared" si="331"/>
        <v>0</v>
      </c>
      <c r="AD1053" s="89">
        <f t="shared" si="331"/>
        <v>0</v>
      </c>
      <c r="AE1053" s="89">
        <f t="shared" si="331"/>
        <v>0</v>
      </c>
      <c r="AF1053" s="89">
        <f t="shared" si="331"/>
        <v>0</v>
      </c>
      <c r="AG1053" s="89">
        <f t="shared" si="331"/>
        <v>0</v>
      </c>
      <c r="AH1053" s="89">
        <f t="shared" si="331"/>
        <v>0</v>
      </c>
      <c r="AI1053" s="89">
        <f t="shared" si="331"/>
        <v>0</v>
      </c>
      <c r="AJ1053" s="89">
        <f t="shared" si="331"/>
        <v>0</v>
      </c>
      <c r="AK1053" s="89">
        <f t="shared" si="331"/>
        <v>0</v>
      </c>
      <c r="AL1053" s="89">
        <f t="shared" si="331"/>
        <v>0</v>
      </c>
      <c r="AM1053" s="89">
        <f t="shared" si="331"/>
        <v>0</v>
      </c>
      <c r="AN1053" s="89">
        <f t="shared" si="331"/>
        <v>0</v>
      </c>
      <c r="AO1053" s="89">
        <f t="shared" si="331"/>
        <v>0</v>
      </c>
      <c r="AP1053" s="89">
        <f t="shared" si="331"/>
        <v>0</v>
      </c>
      <c r="AQ1053" s="89">
        <f t="shared" si="331"/>
        <v>0</v>
      </c>
      <c r="AR1053" s="89">
        <f t="shared" si="331"/>
        <v>0</v>
      </c>
      <c r="AS1053" s="89">
        <f t="shared" si="331"/>
        <v>0</v>
      </c>
      <c r="AT1053" s="89">
        <f t="shared" si="331"/>
        <v>0</v>
      </c>
      <c r="AU1053" s="89">
        <f t="shared" si="331"/>
        <v>0</v>
      </c>
      <c r="AV1053" s="89">
        <f t="shared" si="331"/>
        <v>0</v>
      </c>
      <c r="AW1053" s="89">
        <f t="shared" si="331"/>
        <v>0</v>
      </c>
      <c r="AX1053" s="89">
        <f t="shared" si="331"/>
        <v>0</v>
      </c>
      <c r="AY1053" s="89">
        <f t="shared" si="331"/>
        <v>0</v>
      </c>
      <c r="AZ1053" s="89">
        <f t="shared" si="331"/>
        <v>0</v>
      </c>
      <c r="BA1053" s="89">
        <f t="shared" si="331"/>
        <v>0</v>
      </c>
      <c r="BB1053" s="89">
        <f t="shared" si="331"/>
        <v>0</v>
      </c>
      <c r="BC1053" s="89">
        <f t="shared" si="331"/>
        <v>0</v>
      </c>
      <c r="BD1053" s="89">
        <f t="shared" si="331"/>
        <v>0</v>
      </c>
      <c r="BE1053" s="89">
        <f t="shared" si="331"/>
        <v>0</v>
      </c>
      <c r="BF1053" s="89">
        <f t="shared" si="331"/>
        <v>0</v>
      </c>
      <c r="BG1053" s="89">
        <f t="shared" si="331"/>
        <v>0</v>
      </c>
      <c r="BH1053" s="89">
        <f t="shared" si="331"/>
        <v>0</v>
      </c>
      <c r="BI1053" s="89">
        <f t="shared" si="331"/>
        <v>0</v>
      </c>
      <c r="BJ1053" s="89">
        <f t="shared" si="331"/>
        <v>0</v>
      </c>
      <c r="BK1053" s="89">
        <f t="shared" si="331"/>
        <v>0</v>
      </c>
      <c r="BL1053" s="89">
        <f t="shared" si="331"/>
        <v>0</v>
      </c>
      <c r="BM1053" s="89">
        <f t="shared" si="331"/>
        <v>0</v>
      </c>
      <c r="BN1053" s="89">
        <f t="shared" si="331"/>
        <v>0</v>
      </c>
      <c r="BO1053" s="89">
        <f t="shared" si="332"/>
        <v>0</v>
      </c>
      <c r="BP1053" s="89">
        <f t="shared" si="332"/>
        <v>0</v>
      </c>
      <c r="BQ1053" s="89">
        <f t="shared" si="332"/>
        <v>0</v>
      </c>
      <c r="BR1053" s="89">
        <f t="shared" si="332"/>
        <v>0</v>
      </c>
      <c r="BS1053" s="89">
        <f t="shared" si="332"/>
        <v>0</v>
      </c>
      <c r="BT1053" s="89">
        <f t="shared" si="332"/>
        <v>0</v>
      </c>
      <c r="BU1053" s="89">
        <f t="shared" si="332"/>
        <v>0</v>
      </c>
      <c r="BV1053" s="89">
        <f t="shared" si="332"/>
        <v>0</v>
      </c>
      <c r="BW1053" s="89">
        <f t="shared" si="332"/>
        <v>0</v>
      </c>
      <c r="BX1053" s="89">
        <f t="shared" si="332"/>
        <v>0</v>
      </c>
      <c r="BY1053" s="89">
        <f t="shared" si="332"/>
        <v>0</v>
      </c>
      <c r="BZ1053" s="89">
        <f t="shared" si="332"/>
        <v>0</v>
      </c>
      <c r="CA1053" s="89">
        <f t="shared" si="332"/>
        <v>0</v>
      </c>
      <c r="CB1053" s="89">
        <f t="shared" si="332"/>
        <v>0</v>
      </c>
      <c r="CC1053" s="89">
        <f t="shared" si="332"/>
        <v>0</v>
      </c>
      <c r="CD1053" s="89">
        <f t="shared" si="332"/>
        <v>0</v>
      </c>
      <c r="CE1053" s="89">
        <f t="shared" si="332"/>
        <v>0</v>
      </c>
      <c r="CF1053" s="89">
        <f t="shared" si="332"/>
        <v>0</v>
      </c>
      <c r="CG1053" s="89">
        <f t="shared" si="332"/>
        <v>0</v>
      </c>
      <c r="CH1053" s="89">
        <f t="shared" si="332"/>
        <v>0</v>
      </c>
      <c r="CI1053" s="89">
        <f t="shared" si="332"/>
        <v>0</v>
      </c>
      <c r="CJ1053" s="89">
        <f t="shared" si="332"/>
        <v>0</v>
      </c>
      <c r="CK1053" s="89">
        <f t="shared" si="332"/>
        <v>0</v>
      </c>
      <c r="CL1053" s="89">
        <f t="shared" si="332"/>
        <v>0</v>
      </c>
      <c r="CM1053" s="89">
        <f t="shared" si="332"/>
        <v>0</v>
      </c>
      <c r="CN1053" s="89">
        <f t="shared" si="332"/>
        <v>0</v>
      </c>
      <c r="CO1053" s="89">
        <f t="shared" si="332"/>
        <v>0</v>
      </c>
      <c r="CP1053" s="89">
        <f t="shared" si="332"/>
        <v>0</v>
      </c>
      <c r="CQ1053" s="89">
        <f t="shared" si="332"/>
        <v>0</v>
      </c>
    </row>
    <row r="1054" spans="1:95" s="89" customFormat="1" hidden="1" x14ac:dyDescent="0.25">
      <c r="A1054" s="90" t="s">
        <v>504</v>
      </c>
      <c r="B1054" s="91">
        <f>'[1]Base produits'!C446</f>
        <v>0</v>
      </c>
      <c r="C1054" s="89">
        <f t="shared" si="331"/>
        <v>0</v>
      </c>
      <c r="D1054" s="89">
        <f t="shared" si="331"/>
        <v>0</v>
      </c>
      <c r="E1054" s="89">
        <f t="shared" si="331"/>
        <v>0</v>
      </c>
      <c r="F1054" s="89">
        <f t="shared" si="331"/>
        <v>0</v>
      </c>
      <c r="G1054" s="89">
        <f t="shared" si="331"/>
        <v>0</v>
      </c>
      <c r="H1054" s="89">
        <f t="shared" si="331"/>
        <v>0</v>
      </c>
      <c r="I1054" s="89">
        <f t="shared" si="331"/>
        <v>0</v>
      </c>
      <c r="J1054" s="89">
        <f t="shared" si="331"/>
        <v>0</v>
      </c>
      <c r="K1054" s="89">
        <f t="shared" si="331"/>
        <v>0</v>
      </c>
      <c r="L1054" s="89">
        <f t="shared" si="331"/>
        <v>0</v>
      </c>
      <c r="M1054" s="89">
        <f t="shared" si="331"/>
        <v>0</v>
      </c>
      <c r="N1054" s="89">
        <f t="shared" si="331"/>
        <v>0</v>
      </c>
      <c r="O1054" s="89">
        <f t="shared" si="331"/>
        <v>0</v>
      </c>
      <c r="P1054" s="89">
        <f t="shared" si="331"/>
        <v>0</v>
      </c>
      <c r="Q1054" s="89">
        <f t="shared" si="331"/>
        <v>0</v>
      </c>
      <c r="R1054" s="89">
        <f t="shared" si="331"/>
        <v>0</v>
      </c>
      <c r="S1054" s="89">
        <f t="shared" si="331"/>
        <v>0</v>
      </c>
      <c r="T1054" s="89">
        <f t="shared" si="331"/>
        <v>0</v>
      </c>
      <c r="U1054" s="89">
        <f t="shared" si="331"/>
        <v>0</v>
      </c>
      <c r="V1054" s="89">
        <f t="shared" si="331"/>
        <v>0</v>
      </c>
      <c r="W1054" s="89">
        <f t="shared" si="331"/>
        <v>0</v>
      </c>
      <c r="X1054" s="89">
        <f t="shared" si="331"/>
        <v>0</v>
      </c>
      <c r="Y1054" s="89">
        <f t="shared" si="331"/>
        <v>0</v>
      </c>
      <c r="Z1054" s="89">
        <f t="shared" si="331"/>
        <v>0</v>
      </c>
      <c r="AA1054" s="89">
        <f t="shared" si="331"/>
        <v>0</v>
      </c>
      <c r="AB1054" s="89">
        <f t="shared" si="331"/>
        <v>0</v>
      </c>
      <c r="AC1054" s="89">
        <f t="shared" si="331"/>
        <v>0</v>
      </c>
      <c r="AD1054" s="89">
        <f t="shared" si="331"/>
        <v>0</v>
      </c>
      <c r="AE1054" s="89">
        <f t="shared" si="331"/>
        <v>0</v>
      </c>
      <c r="AF1054" s="89">
        <f t="shared" si="331"/>
        <v>0</v>
      </c>
      <c r="AG1054" s="89">
        <f t="shared" si="331"/>
        <v>0</v>
      </c>
      <c r="AH1054" s="89">
        <f t="shared" si="331"/>
        <v>0</v>
      </c>
      <c r="AI1054" s="89">
        <f t="shared" si="331"/>
        <v>0</v>
      </c>
      <c r="AJ1054" s="89">
        <f t="shared" si="331"/>
        <v>0</v>
      </c>
      <c r="AK1054" s="89">
        <f t="shared" si="331"/>
        <v>0</v>
      </c>
      <c r="AL1054" s="89">
        <f t="shared" si="331"/>
        <v>0</v>
      </c>
      <c r="AM1054" s="89">
        <f t="shared" si="331"/>
        <v>0</v>
      </c>
      <c r="AN1054" s="89">
        <f t="shared" si="331"/>
        <v>0</v>
      </c>
      <c r="AO1054" s="89">
        <f t="shared" si="331"/>
        <v>0</v>
      </c>
      <c r="AP1054" s="89">
        <f t="shared" si="331"/>
        <v>0</v>
      </c>
      <c r="AQ1054" s="89">
        <f t="shared" si="331"/>
        <v>0</v>
      </c>
      <c r="AR1054" s="89">
        <f t="shared" si="331"/>
        <v>0</v>
      </c>
      <c r="AS1054" s="89">
        <f t="shared" si="331"/>
        <v>0</v>
      </c>
      <c r="AT1054" s="89">
        <f t="shared" si="331"/>
        <v>0</v>
      </c>
      <c r="AU1054" s="89">
        <f t="shared" si="331"/>
        <v>0</v>
      </c>
      <c r="AV1054" s="89">
        <f t="shared" si="331"/>
        <v>0</v>
      </c>
      <c r="AW1054" s="89">
        <f t="shared" si="331"/>
        <v>0</v>
      </c>
      <c r="AX1054" s="89">
        <f t="shared" si="331"/>
        <v>0</v>
      </c>
      <c r="AY1054" s="89">
        <f t="shared" si="331"/>
        <v>0</v>
      </c>
      <c r="AZ1054" s="89">
        <f t="shared" si="331"/>
        <v>0</v>
      </c>
      <c r="BA1054" s="89">
        <f t="shared" si="331"/>
        <v>0</v>
      </c>
      <c r="BB1054" s="89">
        <f t="shared" si="331"/>
        <v>0</v>
      </c>
      <c r="BC1054" s="89">
        <f t="shared" si="331"/>
        <v>0</v>
      </c>
      <c r="BD1054" s="89">
        <f t="shared" si="331"/>
        <v>0</v>
      </c>
      <c r="BE1054" s="89">
        <f t="shared" si="331"/>
        <v>0</v>
      </c>
      <c r="BF1054" s="89">
        <f t="shared" si="331"/>
        <v>0</v>
      </c>
      <c r="BG1054" s="89">
        <f t="shared" si="331"/>
        <v>0</v>
      </c>
      <c r="BH1054" s="89">
        <f t="shared" si="331"/>
        <v>0</v>
      </c>
      <c r="BI1054" s="89">
        <f t="shared" si="331"/>
        <v>0</v>
      </c>
      <c r="BJ1054" s="89">
        <f t="shared" si="331"/>
        <v>0</v>
      </c>
      <c r="BK1054" s="89">
        <f t="shared" si="331"/>
        <v>0</v>
      </c>
      <c r="BL1054" s="89">
        <f t="shared" si="331"/>
        <v>0</v>
      </c>
      <c r="BM1054" s="89">
        <f t="shared" si="331"/>
        <v>0</v>
      </c>
      <c r="BN1054" s="89">
        <f t="shared" si="331"/>
        <v>0</v>
      </c>
      <c r="BO1054" s="89">
        <f t="shared" si="332"/>
        <v>0</v>
      </c>
      <c r="BP1054" s="89">
        <f t="shared" si="332"/>
        <v>0</v>
      </c>
      <c r="BQ1054" s="89">
        <f t="shared" si="332"/>
        <v>0</v>
      </c>
      <c r="BR1054" s="89">
        <f t="shared" si="332"/>
        <v>0</v>
      </c>
      <c r="BS1054" s="89">
        <f t="shared" si="332"/>
        <v>0</v>
      </c>
      <c r="BT1054" s="89">
        <f t="shared" si="332"/>
        <v>0</v>
      </c>
      <c r="BU1054" s="89">
        <f t="shared" si="332"/>
        <v>0</v>
      </c>
      <c r="BV1054" s="89">
        <f t="shared" si="332"/>
        <v>0</v>
      </c>
      <c r="BW1054" s="89">
        <f t="shared" si="332"/>
        <v>0</v>
      </c>
      <c r="BX1054" s="89">
        <f t="shared" si="332"/>
        <v>0</v>
      </c>
      <c r="BY1054" s="89">
        <f t="shared" si="332"/>
        <v>0</v>
      </c>
      <c r="BZ1054" s="89">
        <f t="shared" si="332"/>
        <v>0</v>
      </c>
      <c r="CA1054" s="89">
        <f t="shared" si="332"/>
        <v>0</v>
      </c>
      <c r="CB1054" s="89">
        <f t="shared" si="332"/>
        <v>0</v>
      </c>
      <c r="CC1054" s="89">
        <f t="shared" si="332"/>
        <v>0</v>
      </c>
      <c r="CD1054" s="89">
        <f t="shared" si="332"/>
        <v>0</v>
      </c>
      <c r="CE1054" s="89">
        <f t="shared" si="332"/>
        <v>0</v>
      </c>
      <c r="CF1054" s="89">
        <f t="shared" si="332"/>
        <v>0</v>
      </c>
      <c r="CG1054" s="89">
        <f t="shared" si="332"/>
        <v>0</v>
      </c>
      <c r="CH1054" s="89">
        <f t="shared" si="332"/>
        <v>0</v>
      </c>
      <c r="CI1054" s="89">
        <f t="shared" si="332"/>
        <v>0</v>
      </c>
      <c r="CJ1054" s="89">
        <f t="shared" si="332"/>
        <v>0</v>
      </c>
      <c r="CK1054" s="89">
        <f t="shared" si="332"/>
        <v>0</v>
      </c>
      <c r="CL1054" s="89">
        <f t="shared" si="332"/>
        <v>0</v>
      </c>
      <c r="CM1054" s="89">
        <f t="shared" si="332"/>
        <v>0</v>
      </c>
      <c r="CN1054" s="89">
        <f t="shared" si="332"/>
        <v>0</v>
      </c>
      <c r="CO1054" s="89">
        <f t="shared" si="332"/>
        <v>0</v>
      </c>
      <c r="CP1054" s="89">
        <f t="shared" si="332"/>
        <v>0</v>
      </c>
      <c r="CQ1054" s="89">
        <f t="shared" si="332"/>
        <v>0</v>
      </c>
    </row>
    <row r="1055" spans="1:95" s="89" customFormat="1" hidden="1" x14ac:dyDescent="0.25">
      <c r="A1055" s="90" t="s">
        <v>505</v>
      </c>
      <c r="B1055" s="91">
        <f>'[1]Base produits'!C447</f>
        <v>0</v>
      </c>
      <c r="C1055" s="89">
        <f t="shared" si="331"/>
        <v>0</v>
      </c>
      <c r="D1055" s="89">
        <f t="shared" si="331"/>
        <v>0</v>
      </c>
      <c r="E1055" s="89">
        <f t="shared" si="331"/>
        <v>0</v>
      </c>
      <c r="F1055" s="89">
        <f t="shared" si="331"/>
        <v>0</v>
      </c>
      <c r="G1055" s="89">
        <f t="shared" si="331"/>
        <v>0</v>
      </c>
      <c r="H1055" s="89">
        <f t="shared" si="331"/>
        <v>0</v>
      </c>
      <c r="I1055" s="89">
        <f t="shared" si="331"/>
        <v>0</v>
      </c>
      <c r="J1055" s="89">
        <f t="shared" si="331"/>
        <v>0</v>
      </c>
      <c r="K1055" s="89">
        <f t="shared" si="331"/>
        <v>0</v>
      </c>
      <c r="L1055" s="89">
        <f t="shared" si="331"/>
        <v>0</v>
      </c>
      <c r="M1055" s="89">
        <f t="shared" si="331"/>
        <v>0</v>
      </c>
      <c r="N1055" s="89">
        <f t="shared" si="331"/>
        <v>0</v>
      </c>
      <c r="O1055" s="89">
        <f t="shared" si="331"/>
        <v>0</v>
      </c>
      <c r="P1055" s="89">
        <f t="shared" si="331"/>
        <v>0</v>
      </c>
      <c r="Q1055" s="89">
        <f t="shared" si="331"/>
        <v>0</v>
      </c>
      <c r="R1055" s="89">
        <f t="shared" si="331"/>
        <v>0</v>
      </c>
      <c r="S1055" s="89">
        <f t="shared" si="331"/>
        <v>0</v>
      </c>
      <c r="T1055" s="89">
        <f t="shared" si="331"/>
        <v>0</v>
      </c>
      <c r="U1055" s="89">
        <f t="shared" si="331"/>
        <v>0</v>
      </c>
      <c r="V1055" s="89">
        <f t="shared" si="331"/>
        <v>0</v>
      </c>
      <c r="W1055" s="89">
        <f t="shared" si="331"/>
        <v>0</v>
      </c>
      <c r="X1055" s="89">
        <f t="shared" si="331"/>
        <v>0</v>
      </c>
      <c r="Y1055" s="89">
        <f t="shared" si="331"/>
        <v>0</v>
      </c>
      <c r="Z1055" s="89">
        <f t="shared" si="331"/>
        <v>0</v>
      </c>
      <c r="AA1055" s="89">
        <f t="shared" si="331"/>
        <v>0</v>
      </c>
      <c r="AB1055" s="89">
        <f t="shared" si="331"/>
        <v>0</v>
      </c>
      <c r="AC1055" s="89">
        <f t="shared" si="331"/>
        <v>0</v>
      </c>
      <c r="AD1055" s="89">
        <f t="shared" si="331"/>
        <v>0</v>
      </c>
      <c r="AE1055" s="89">
        <f t="shared" si="331"/>
        <v>0</v>
      </c>
      <c r="AF1055" s="89">
        <f t="shared" si="331"/>
        <v>0</v>
      </c>
      <c r="AG1055" s="89">
        <f t="shared" si="331"/>
        <v>0</v>
      </c>
      <c r="AH1055" s="89">
        <f t="shared" si="331"/>
        <v>0</v>
      </c>
      <c r="AI1055" s="89">
        <f t="shared" si="331"/>
        <v>0</v>
      </c>
      <c r="AJ1055" s="89">
        <f t="shared" si="331"/>
        <v>0</v>
      </c>
      <c r="AK1055" s="89">
        <f t="shared" si="331"/>
        <v>0</v>
      </c>
      <c r="AL1055" s="89">
        <f t="shared" si="331"/>
        <v>0</v>
      </c>
      <c r="AM1055" s="89">
        <f t="shared" si="331"/>
        <v>0</v>
      </c>
      <c r="AN1055" s="89">
        <f t="shared" si="331"/>
        <v>0</v>
      </c>
      <c r="AO1055" s="89">
        <f t="shared" si="331"/>
        <v>0</v>
      </c>
      <c r="AP1055" s="89">
        <f t="shared" si="331"/>
        <v>0</v>
      </c>
      <c r="AQ1055" s="89">
        <f t="shared" si="331"/>
        <v>0</v>
      </c>
      <c r="AR1055" s="89">
        <f t="shared" si="331"/>
        <v>0</v>
      </c>
      <c r="AS1055" s="89">
        <f t="shared" si="331"/>
        <v>0</v>
      </c>
      <c r="AT1055" s="89">
        <f t="shared" si="331"/>
        <v>0</v>
      </c>
      <c r="AU1055" s="89">
        <f t="shared" si="331"/>
        <v>0</v>
      </c>
      <c r="AV1055" s="89">
        <f t="shared" si="331"/>
        <v>0</v>
      </c>
      <c r="AW1055" s="89">
        <f t="shared" si="331"/>
        <v>0</v>
      </c>
      <c r="AX1055" s="89">
        <f t="shared" si="331"/>
        <v>0</v>
      </c>
      <c r="AY1055" s="89">
        <f t="shared" si="331"/>
        <v>0</v>
      </c>
      <c r="AZ1055" s="89">
        <f t="shared" si="331"/>
        <v>0</v>
      </c>
      <c r="BA1055" s="89">
        <f t="shared" si="331"/>
        <v>0</v>
      </c>
      <c r="BB1055" s="89">
        <f t="shared" si="331"/>
        <v>0</v>
      </c>
      <c r="BC1055" s="89">
        <f t="shared" si="331"/>
        <v>0</v>
      </c>
      <c r="BD1055" s="89">
        <f t="shared" si="331"/>
        <v>0</v>
      </c>
      <c r="BE1055" s="89">
        <f t="shared" si="331"/>
        <v>0</v>
      </c>
      <c r="BF1055" s="89">
        <f t="shared" si="331"/>
        <v>0</v>
      </c>
      <c r="BG1055" s="89">
        <f t="shared" si="331"/>
        <v>0</v>
      </c>
      <c r="BH1055" s="89">
        <f t="shared" si="331"/>
        <v>0</v>
      </c>
      <c r="BI1055" s="89">
        <f t="shared" si="331"/>
        <v>0</v>
      </c>
      <c r="BJ1055" s="89">
        <f t="shared" si="331"/>
        <v>0</v>
      </c>
      <c r="BK1055" s="89">
        <f t="shared" si="331"/>
        <v>0</v>
      </c>
      <c r="BL1055" s="89">
        <f t="shared" si="331"/>
        <v>0</v>
      </c>
      <c r="BM1055" s="89">
        <f t="shared" si="331"/>
        <v>0</v>
      </c>
      <c r="BN1055" s="89">
        <f t="shared" ref="BN1055" si="333">BN451*$B1055</f>
        <v>0</v>
      </c>
      <c r="BO1055" s="89">
        <f t="shared" si="332"/>
        <v>0</v>
      </c>
      <c r="BP1055" s="89">
        <f t="shared" si="332"/>
        <v>0</v>
      </c>
      <c r="BQ1055" s="89">
        <f t="shared" si="332"/>
        <v>0</v>
      </c>
      <c r="BR1055" s="89">
        <f t="shared" si="332"/>
        <v>0</v>
      </c>
      <c r="BS1055" s="89">
        <f t="shared" si="332"/>
        <v>0</v>
      </c>
      <c r="BT1055" s="89">
        <f t="shared" si="332"/>
        <v>0</v>
      </c>
      <c r="BU1055" s="89">
        <f t="shared" si="332"/>
        <v>0</v>
      </c>
      <c r="BV1055" s="89">
        <f t="shared" si="332"/>
        <v>0</v>
      </c>
      <c r="BW1055" s="89">
        <f t="shared" si="332"/>
        <v>0</v>
      </c>
      <c r="BX1055" s="89">
        <f t="shared" si="332"/>
        <v>0</v>
      </c>
      <c r="BY1055" s="89">
        <f t="shared" si="332"/>
        <v>0</v>
      </c>
      <c r="BZ1055" s="89">
        <f t="shared" si="332"/>
        <v>0</v>
      </c>
      <c r="CA1055" s="89">
        <f t="shared" si="332"/>
        <v>0</v>
      </c>
      <c r="CB1055" s="89">
        <f t="shared" si="332"/>
        <v>0</v>
      </c>
      <c r="CC1055" s="89">
        <f t="shared" si="332"/>
        <v>0</v>
      </c>
      <c r="CD1055" s="89">
        <f t="shared" si="332"/>
        <v>0</v>
      </c>
      <c r="CE1055" s="89">
        <f t="shared" si="332"/>
        <v>0</v>
      </c>
      <c r="CF1055" s="89">
        <f t="shared" si="332"/>
        <v>0</v>
      </c>
      <c r="CG1055" s="89">
        <f t="shared" si="332"/>
        <v>0</v>
      </c>
      <c r="CH1055" s="89">
        <f t="shared" si="332"/>
        <v>0</v>
      </c>
      <c r="CI1055" s="89">
        <f t="shared" si="332"/>
        <v>0</v>
      </c>
      <c r="CJ1055" s="89">
        <f t="shared" si="332"/>
        <v>0</v>
      </c>
      <c r="CK1055" s="89">
        <f t="shared" si="332"/>
        <v>0</v>
      </c>
      <c r="CL1055" s="89">
        <f t="shared" si="332"/>
        <v>0</v>
      </c>
      <c r="CM1055" s="89">
        <f t="shared" si="332"/>
        <v>0</v>
      </c>
      <c r="CN1055" s="89">
        <f t="shared" si="332"/>
        <v>0</v>
      </c>
      <c r="CO1055" s="89">
        <f t="shared" si="332"/>
        <v>0</v>
      </c>
      <c r="CP1055" s="89">
        <f t="shared" si="332"/>
        <v>0</v>
      </c>
      <c r="CQ1055" s="89">
        <f t="shared" si="332"/>
        <v>0</v>
      </c>
    </row>
    <row r="1056" spans="1:95" s="89" customFormat="1" hidden="1" x14ac:dyDescent="0.25">
      <c r="A1056" s="90" t="s">
        <v>506</v>
      </c>
      <c r="B1056" s="91">
        <f>'[1]Base produits'!C448</f>
        <v>0</v>
      </c>
      <c r="C1056" s="89">
        <f t="shared" ref="C1056:BN1059" si="334">C452*$B1056</f>
        <v>0</v>
      </c>
      <c r="D1056" s="89">
        <f t="shared" si="334"/>
        <v>0</v>
      </c>
      <c r="E1056" s="89">
        <f t="shared" si="334"/>
        <v>0</v>
      </c>
      <c r="F1056" s="89">
        <f t="shared" si="334"/>
        <v>0</v>
      </c>
      <c r="G1056" s="89">
        <f t="shared" si="334"/>
        <v>0</v>
      </c>
      <c r="H1056" s="89">
        <f t="shared" si="334"/>
        <v>0</v>
      </c>
      <c r="I1056" s="89">
        <f t="shared" si="334"/>
        <v>0</v>
      </c>
      <c r="J1056" s="89">
        <f t="shared" si="334"/>
        <v>0</v>
      </c>
      <c r="K1056" s="89">
        <f t="shared" si="334"/>
        <v>0</v>
      </c>
      <c r="L1056" s="89">
        <f t="shared" si="334"/>
        <v>0</v>
      </c>
      <c r="M1056" s="89">
        <f t="shared" si="334"/>
        <v>0</v>
      </c>
      <c r="N1056" s="89">
        <f t="shared" si="334"/>
        <v>0</v>
      </c>
      <c r="O1056" s="89">
        <f t="shared" si="334"/>
        <v>0</v>
      </c>
      <c r="P1056" s="89">
        <f t="shared" si="334"/>
        <v>0</v>
      </c>
      <c r="Q1056" s="89">
        <f t="shared" si="334"/>
        <v>0</v>
      </c>
      <c r="R1056" s="89">
        <f t="shared" si="334"/>
        <v>0</v>
      </c>
      <c r="S1056" s="89">
        <f t="shared" si="334"/>
        <v>0</v>
      </c>
      <c r="T1056" s="89">
        <f t="shared" si="334"/>
        <v>0</v>
      </c>
      <c r="U1056" s="89">
        <f t="shared" si="334"/>
        <v>0</v>
      </c>
      <c r="V1056" s="89">
        <f t="shared" si="334"/>
        <v>0</v>
      </c>
      <c r="W1056" s="89">
        <f t="shared" si="334"/>
        <v>0</v>
      </c>
      <c r="X1056" s="89">
        <f t="shared" si="334"/>
        <v>0</v>
      </c>
      <c r="Y1056" s="89">
        <f t="shared" si="334"/>
        <v>0</v>
      </c>
      <c r="Z1056" s="89">
        <f t="shared" si="334"/>
        <v>0</v>
      </c>
      <c r="AA1056" s="89">
        <f t="shared" si="334"/>
        <v>0</v>
      </c>
      <c r="AB1056" s="89">
        <f t="shared" si="334"/>
        <v>0</v>
      </c>
      <c r="AC1056" s="89">
        <f t="shared" si="334"/>
        <v>0</v>
      </c>
      <c r="AD1056" s="89">
        <f t="shared" si="334"/>
        <v>0</v>
      </c>
      <c r="AE1056" s="89">
        <f t="shared" si="334"/>
        <v>0</v>
      </c>
      <c r="AF1056" s="89">
        <f t="shared" si="334"/>
        <v>0</v>
      </c>
      <c r="AG1056" s="89">
        <f t="shared" si="334"/>
        <v>0</v>
      </c>
      <c r="AH1056" s="89">
        <f t="shared" si="334"/>
        <v>0</v>
      </c>
      <c r="AI1056" s="89">
        <f t="shared" si="334"/>
        <v>0</v>
      </c>
      <c r="AJ1056" s="89">
        <f t="shared" si="334"/>
        <v>0</v>
      </c>
      <c r="AK1056" s="89">
        <f t="shared" si="334"/>
        <v>0</v>
      </c>
      <c r="AL1056" s="89">
        <f t="shared" si="334"/>
        <v>0</v>
      </c>
      <c r="AM1056" s="89">
        <f t="shared" si="334"/>
        <v>0</v>
      </c>
      <c r="AN1056" s="89">
        <f t="shared" si="334"/>
        <v>0</v>
      </c>
      <c r="AO1056" s="89">
        <f t="shared" si="334"/>
        <v>0</v>
      </c>
      <c r="AP1056" s="89">
        <f t="shared" si="334"/>
        <v>0</v>
      </c>
      <c r="AQ1056" s="89">
        <f t="shared" si="334"/>
        <v>0</v>
      </c>
      <c r="AR1056" s="89">
        <f t="shared" si="334"/>
        <v>0</v>
      </c>
      <c r="AS1056" s="89">
        <f t="shared" si="334"/>
        <v>0</v>
      </c>
      <c r="AT1056" s="89">
        <f t="shared" si="334"/>
        <v>0</v>
      </c>
      <c r="AU1056" s="89">
        <f t="shared" si="334"/>
        <v>0</v>
      </c>
      <c r="AV1056" s="89">
        <f t="shared" si="334"/>
        <v>0</v>
      </c>
      <c r="AW1056" s="89">
        <f t="shared" si="334"/>
        <v>0</v>
      </c>
      <c r="AX1056" s="89">
        <f t="shared" si="334"/>
        <v>0</v>
      </c>
      <c r="AY1056" s="89">
        <f t="shared" si="334"/>
        <v>0</v>
      </c>
      <c r="AZ1056" s="89">
        <f t="shared" si="334"/>
        <v>0</v>
      </c>
      <c r="BA1056" s="89">
        <f t="shared" si="334"/>
        <v>0</v>
      </c>
      <c r="BB1056" s="89">
        <f t="shared" si="334"/>
        <v>0</v>
      </c>
      <c r="BC1056" s="89">
        <f t="shared" si="334"/>
        <v>0</v>
      </c>
      <c r="BD1056" s="89">
        <f t="shared" si="334"/>
        <v>0</v>
      </c>
      <c r="BE1056" s="89">
        <f t="shared" si="334"/>
        <v>0</v>
      </c>
      <c r="BF1056" s="89">
        <f t="shared" si="334"/>
        <v>0</v>
      </c>
      <c r="BG1056" s="89">
        <f t="shared" si="334"/>
        <v>0</v>
      </c>
      <c r="BH1056" s="89">
        <f t="shared" si="334"/>
        <v>0</v>
      </c>
      <c r="BI1056" s="89">
        <f t="shared" si="334"/>
        <v>0</v>
      </c>
      <c r="BJ1056" s="89">
        <f t="shared" si="334"/>
        <v>0</v>
      </c>
      <c r="BK1056" s="89">
        <f t="shared" si="334"/>
        <v>0</v>
      </c>
      <c r="BL1056" s="89">
        <f t="shared" si="334"/>
        <v>0</v>
      </c>
      <c r="BM1056" s="89">
        <f t="shared" si="334"/>
        <v>0</v>
      </c>
      <c r="BN1056" s="89">
        <f t="shared" si="334"/>
        <v>0</v>
      </c>
      <c r="BO1056" s="89">
        <f t="shared" ref="BO1056:CQ1059" si="335">BO452*$B1056</f>
        <v>0</v>
      </c>
      <c r="BP1056" s="89">
        <f t="shared" si="335"/>
        <v>0</v>
      </c>
      <c r="BQ1056" s="89">
        <f t="shared" si="335"/>
        <v>0</v>
      </c>
      <c r="BR1056" s="89">
        <f t="shared" si="335"/>
        <v>0</v>
      </c>
      <c r="BS1056" s="89">
        <f t="shared" si="335"/>
        <v>0</v>
      </c>
      <c r="BT1056" s="89">
        <f t="shared" si="335"/>
        <v>0</v>
      </c>
      <c r="BU1056" s="89">
        <f t="shared" si="335"/>
        <v>0</v>
      </c>
      <c r="BV1056" s="89">
        <f t="shared" si="335"/>
        <v>0</v>
      </c>
      <c r="BW1056" s="89">
        <f t="shared" si="335"/>
        <v>0</v>
      </c>
      <c r="BX1056" s="89">
        <f t="shared" si="335"/>
        <v>0</v>
      </c>
      <c r="BY1056" s="89">
        <f t="shared" si="335"/>
        <v>0</v>
      </c>
      <c r="BZ1056" s="89">
        <f t="shared" si="335"/>
        <v>0</v>
      </c>
      <c r="CA1056" s="89">
        <f t="shared" si="335"/>
        <v>0</v>
      </c>
      <c r="CB1056" s="89">
        <f t="shared" si="335"/>
        <v>0</v>
      </c>
      <c r="CC1056" s="89">
        <f t="shared" si="335"/>
        <v>0</v>
      </c>
      <c r="CD1056" s="89">
        <f t="shared" si="335"/>
        <v>0</v>
      </c>
      <c r="CE1056" s="89">
        <f t="shared" si="335"/>
        <v>0</v>
      </c>
      <c r="CF1056" s="89">
        <f t="shared" si="335"/>
        <v>0</v>
      </c>
      <c r="CG1056" s="89">
        <f t="shared" si="335"/>
        <v>0</v>
      </c>
      <c r="CH1056" s="89">
        <f t="shared" si="335"/>
        <v>0</v>
      </c>
      <c r="CI1056" s="89">
        <f t="shared" si="335"/>
        <v>0</v>
      </c>
      <c r="CJ1056" s="89">
        <f t="shared" si="335"/>
        <v>0</v>
      </c>
      <c r="CK1056" s="89">
        <f t="shared" si="335"/>
        <v>0</v>
      </c>
      <c r="CL1056" s="89">
        <f t="shared" si="335"/>
        <v>0</v>
      </c>
      <c r="CM1056" s="89">
        <f t="shared" si="335"/>
        <v>0</v>
      </c>
      <c r="CN1056" s="89">
        <f t="shared" si="335"/>
        <v>0</v>
      </c>
      <c r="CO1056" s="89">
        <f t="shared" si="335"/>
        <v>0</v>
      </c>
      <c r="CP1056" s="89">
        <f t="shared" si="335"/>
        <v>0</v>
      </c>
      <c r="CQ1056" s="89">
        <f t="shared" si="335"/>
        <v>0</v>
      </c>
    </row>
    <row r="1057" spans="1:95" s="89" customFormat="1" hidden="1" x14ac:dyDescent="0.25">
      <c r="A1057" s="90" t="s">
        <v>507</v>
      </c>
      <c r="B1057" s="91">
        <f>'[1]Base produits'!C449</f>
        <v>0</v>
      </c>
      <c r="C1057" s="89">
        <f t="shared" si="334"/>
        <v>0</v>
      </c>
      <c r="D1057" s="89">
        <f t="shared" si="334"/>
        <v>0</v>
      </c>
      <c r="E1057" s="89">
        <f t="shared" si="334"/>
        <v>0</v>
      </c>
      <c r="F1057" s="89">
        <f t="shared" si="334"/>
        <v>0</v>
      </c>
      <c r="G1057" s="89">
        <f t="shared" si="334"/>
        <v>0</v>
      </c>
      <c r="H1057" s="89">
        <f t="shared" si="334"/>
        <v>0</v>
      </c>
      <c r="I1057" s="89">
        <f t="shared" si="334"/>
        <v>0</v>
      </c>
      <c r="J1057" s="89">
        <f t="shared" si="334"/>
        <v>0</v>
      </c>
      <c r="K1057" s="89">
        <f t="shared" si="334"/>
        <v>0</v>
      </c>
      <c r="L1057" s="89">
        <f t="shared" si="334"/>
        <v>0</v>
      </c>
      <c r="M1057" s="89">
        <f t="shared" si="334"/>
        <v>0</v>
      </c>
      <c r="N1057" s="89">
        <f t="shared" si="334"/>
        <v>0</v>
      </c>
      <c r="O1057" s="89">
        <f t="shared" si="334"/>
        <v>0</v>
      </c>
      <c r="P1057" s="89">
        <f t="shared" si="334"/>
        <v>0</v>
      </c>
      <c r="Q1057" s="89">
        <f t="shared" si="334"/>
        <v>0</v>
      </c>
      <c r="R1057" s="89">
        <f t="shared" si="334"/>
        <v>0</v>
      </c>
      <c r="S1057" s="89">
        <f t="shared" si="334"/>
        <v>0</v>
      </c>
      <c r="T1057" s="89">
        <f t="shared" si="334"/>
        <v>0</v>
      </c>
      <c r="U1057" s="89">
        <f t="shared" si="334"/>
        <v>0</v>
      </c>
      <c r="V1057" s="89">
        <f t="shared" si="334"/>
        <v>0</v>
      </c>
      <c r="W1057" s="89">
        <f t="shared" si="334"/>
        <v>0</v>
      </c>
      <c r="X1057" s="89">
        <f t="shared" si="334"/>
        <v>0</v>
      </c>
      <c r="Y1057" s="89">
        <f t="shared" si="334"/>
        <v>0</v>
      </c>
      <c r="Z1057" s="89">
        <f t="shared" si="334"/>
        <v>0</v>
      </c>
      <c r="AA1057" s="89">
        <f t="shared" si="334"/>
        <v>0</v>
      </c>
      <c r="AB1057" s="89">
        <f t="shared" si="334"/>
        <v>0</v>
      </c>
      <c r="AC1057" s="89">
        <f t="shared" si="334"/>
        <v>0</v>
      </c>
      <c r="AD1057" s="89">
        <f t="shared" si="334"/>
        <v>0</v>
      </c>
      <c r="AE1057" s="89">
        <f t="shared" si="334"/>
        <v>0</v>
      </c>
      <c r="AF1057" s="89">
        <f t="shared" si="334"/>
        <v>0</v>
      </c>
      <c r="AG1057" s="89">
        <f t="shared" si="334"/>
        <v>0</v>
      </c>
      <c r="AH1057" s="89">
        <f t="shared" si="334"/>
        <v>0</v>
      </c>
      <c r="AI1057" s="89">
        <f t="shared" si="334"/>
        <v>0</v>
      </c>
      <c r="AJ1057" s="89">
        <f t="shared" si="334"/>
        <v>0</v>
      </c>
      <c r="AK1057" s="89">
        <f t="shared" si="334"/>
        <v>0</v>
      </c>
      <c r="AL1057" s="89">
        <f t="shared" si="334"/>
        <v>0</v>
      </c>
      <c r="AM1057" s="89">
        <f t="shared" si="334"/>
        <v>0</v>
      </c>
      <c r="AN1057" s="89">
        <f t="shared" si="334"/>
        <v>0</v>
      </c>
      <c r="AO1057" s="89">
        <f t="shared" si="334"/>
        <v>0</v>
      </c>
      <c r="AP1057" s="89">
        <f t="shared" si="334"/>
        <v>0</v>
      </c>
      <c r="AQ1057" s="89">
        <f t="shared" si="334"/>
        <v>0</v>
      </c>
      <c r="AR1057" s="89">
        <f t="shared" si="334"/>
        <v>0</v>
      </c>
      <c r="AS1057" s="89">
        <f t="shared" si="334"/>
        <v>0</v>
      </c>
      <c r="AT1057" s="89">
        <f t="shared" si="334"/>
        <v>0</v>
      </c>
      <c r="AU1057" s="89">
        <f t="shared" si="334"/>
        <v>0</v>
      </c>
      <c r="AV1057" s="89">
        <f t="shared" si="334"/>
        <v>0</v>
      </c>
      <c r="AW1057" s="89">
        <f t="shared" si="334"/>
        <v>0</v>
      </c>
      <c r="AX1057" s="89">
        <f t="shared" si="334"/>
        <v>0</v>
      </c>
      <c r="AY1057" s="89">
        <f t="shared" si="334"/>
        <v>0</v>
      </c>
      <c r="AZ1057" s="89">
        <f t="shared" si="334"/>
        <v>0</v>
      </c>
      <c r="BA1057" s="89">
        <f t="shared" si="334"/>
        <v>0</v>
      </c>
      <c r="BB1057" s="89">
        <f t="shared" si="334"/>
        <v>0</v>
      </c>
      <c r="BC1057" s="89">
        <f t="shared" si="334"/>
        <v>0</v>
      </c>
      <c r="BD1057" s="89">
        <f t="shared" si="334"/>
        <v>0</v>
      </c>
      <c r="BE1057" s="89">
        <f t="shared" si="334"/>
        <v>0</v>
      </c>
      <c r="BF1057" s="89">
        <f t="shared" si="334"/>
        <v>0</v>
      </c>
      <c r="BG1057" s="89">
        <f t="shared" si="334"/>
        <v>0</v>
      </c>
      <c r="BH1057" s="89">
        <f t="shared" si="334"/>
        <v>0</v>
      </c>
      <c r="BI1057" s="89">
        <f t="shared" si="334"/>
        <v>0</v>
      </c>
      <c r="BJ1057" s="89">
        <f t="shared" si="334"/>
        <v>0</v>
      </c>
      <c r="BK1057" s="89">
        <f t="shared" si="334"/>
        <v>0</v>
      </c>
      <c r="BL1057" s="89">
        <f t="shared" si="334"/>
        <v>0</v>
      </c>
      <c r="BM1057" s="89">
        <f t="shared" si="334"/>
        <v>0</v>
      </c>
      <c r="BN1057" s="89">
        <f t="shared" si="334"/>
        <v>0</v>
      </c>
      <c r="BO1057" s="89">
        <f t="shared" si="335"/>
        <v>0</v>
      </c>
      <c r="BP1057" s="89">
        <f t="shared" si="335"/>
        <v>0</v>
      </c>
      <c r="BQ1057" s="89">
        <f t="shared" si="335"/>
        <v>0</v>
      </c>
      <c r="BR1057" s="89">
        <f t="shared" si="335"/>
        <v>0</v>
      </c>
      <c r="BS1057" s="89">
        <f t="shared" si="335"/>
        <v>0</v>
      </c>
      <c r="BT1057" s="89">
        <f t="shared" si="335"/>
        <v>0</v>
      </c>
      <c r="BU1057" s="89">
        <f t="shared" si="335"/>
        <v>0</v>
      </c>
      <c r="BV1057" s="89">
        <f t="shared" si="335"/>
        <v>0</v>
      </c>
      <c r="BW1057" s="89">
        <f t="shared" si="335"/>
        <v>0</v>
      </c>
      <c r="BX1057" s="89">
        <f t="shared" si="335"/>
        <v>0</v>
      </c>
      <c r="BY1057" s="89">
        <f t="shared" si="335"/>
        <v>0</v>
      </c>
      <c r="BZ1057" s="89">
        <f t="shared" si="335"/>
        <v>0</v>
      </c>
      <c r="CA1057" s="89">
        <f t="shared" si="335"/>
        <v>0</v>
      </c>
      <c r="CB1057" s="89">
        <f t="shared" si="335"/>
        <v>0</v>
      </c>
      <c r="CC1057" s="89">
        <f t="shared" si="335"/>
        <v>0</v>
      </c>
      <c r="CD1057" s="89">
        <f t="shared" si="335"/>
        <v>0</v>
      </c>
      <c r="CE1057" s="89">
        <f t="shared" si="335"/>
        <v>0</v>
      </c>
      <c r="CF1057" s="89">
        <f t="shared" si="335"/>
        <v>0</v>
      </c>
      <c r="CG1057" s="89">
        <f t="shared" si="335"/>
        <v>0</v>
      </c>
      <c r="CH1057" s="89">
        <f t="shared" si="335"/>
        <v>0</v>
      </c>
      <c r="CI1057" s="89">
        <f t="shared" si="335"/>
        <v>0</v>
      </c>
      <c r="CJ1057" s="89">
        <f t="shared" si="335"/>
        <v>0</v>
      </c>
      <c r="CK1057" s="89">
        <f t="shared" si="335"/>
        <v>0</v>
      </c>
      <c r="CL1057" s="89">
        <f t="shared" si="335"/>
        <v>0</v>
      </c>
      <c r="CM1057" s="89">
        <f t="shared" si="335"/>
        <v>0</v>
      </c>
      <c r="CN1057" s="89">
        <f t="shared" si="335"/>
        <v>0</v>
      </c>
      <c r="CO1057" s="89">
        <f t="shared" si="335"/>
        <v>0</v>
      </c>
      <c r="CP1057" s="89">
        <f t="shared" si="335"/>
        <v>0</v>
      </c>
      <c r="CQ1057" s="89">
        <f t="shared" si="335"/>
        <v>0</v>
      </c>
    </row>
    <row r="1058" spans="1:95" s="89" customFormat="1" hidden="1" x14ac:dyDescent="0.25">
      <c r="A1058" s="90" t="s">
        <v>508</v>
      </c>
      <c r="B1058" s="91">
        <f>'[1]Base produits'!C450</f>
        <v>0</v>
      </c>
      <c r="C1058" s="89">
        <f t="shared" si="334"/>
        <v>0</v>
      </c>
      <c r="D1058" s="89">
        <f t="shared" si="334"/>
        <v>0</v>
      </c>
      <c r="E1058" s="89">
        <f t="shared" si="334"/>
        <v>0</v>
      </c>
      <c r="F1058" s="89">
        <f t="shared" si="334"/>
        <v>0</v>
      </c>
      <c r="G1058" s="89">
        <f t="shared" si="334"/>
        <v>0</v>
      </c>
      <c r="H1058" s="89">
        <f t="shared" si="334"/>
        <v>0</v>
      </c>
      <c r="I1058" s="89">
        <f t="shared" si="334"/>
        <v>0</v>
      </c>
      <c r="J1058" s="89">
        <f t="shared" si="334"/>
        <v>0</v>
      </c>
      <c r="K1058" s="89">
        <f t="shared" si="334"/>
        <v>0</v>
      </c>
      <c r="L1058" s="89">
        <f t="shared" si="334"/>
        <v>0</v>
      </c>
      <c r="M1058" s="89">
        <f t="shared" si="334"/>
        <v>0</v>
      </c>
      <c r="N1058" s="89">
        <f t="shared" si="334"/>
        <v>0</v>
      </c>
      <c r="O1058" s="89">
        <f t="shared" si="334"/>
        <v>0</v>
      </c>
      <c r="P1058" s="89">
        <f t="shared" si="334"/>
        <v>0</v>
      </c>
      <c r="Q1058" s="89">
        <f t="shared" si="334"/>
        <v>0</v>
      </c>
      <c r="R1058" s="89">
        <f t="shared" si="334"/>
        <v>0</v>
      </c>
      <c r="S1058" s="89">
        <f t="shared" si="334"/>
        <v>0</v>
      </c>
      <c r="T1058" s="89">
        <f t="shared" si="334"/>
        <v>0</v>
      </c>
      <c r="U1058" s="89">
        <f t="shared" si="334"/>
        <v>0</v>
      </c>
      <c r="V1058" s="89">
        <f t="shared" si="334"/>
        <v>0</v>
      </c>
      <c r="W1058" s="89">
        <f t="shared" si="334"/>
        <v>0</v>
      </c>
      <c r="X1058" s="89">
        <f t="shared" si="334"/>
        <v>0</v>
      </c>
      <c r="Y1058" s="89">
        <f t="shared" si="334"/>
        <v>0</v>
      </c>
      <c r="Z1058" s="89">
        <f t="shared" si="334"/>
        <v>0</v>
      </c>
      <c r="AA1058" s="89">
        <f t="shared" si="334"/>
        <v>0</v>
      </c>
      <c r="AB1058" s="89">
        <f t="shared" si="334"/>
        <v>0</v>
      </c>
      <c r="AC1058" s="89">
        <f t="shared" si="334"/>
        <v>0</v>
      </c>
      <c r="AD1058" s="89">
        <f t="shared" si="334"/>
        <v>0</v>
      </c>
      <c r="AE1058" s="89">
        <f t="shared" si="334"/>
        <v>0</v>
      </c>
      <c r="AF1058" s="89">
        <f t="shared" si="334"/>
        <v>0</v>
      </c>
      <c r="AG1058" s="89">
        <f t="shared" si="334"/>
        <v>0</v>
      </c>
      <c r="AH1058" s="89">
        <f t="shared" si="334"/>
        <v>0</v>
      </c>
      <c r="AI1058" s="89">
        <f t="shared" si="334"/>
        <v>0</v>
      </c>
      <c r="AJ1058" s="89">
        <f t="shared" si="334"/>
        <v>0</v>
      </c>
      <c r="AK1058" s="89">
        <f t="shared" si="334"/>
        <v>0</v>
      </c>
      <c r="AL1058" s="89">
        <f t="shared" si="334"/>
        <v>0</v>
      </c>
      <c r="AM1058" s="89">
        <f t="shared" si="334"/>
        <v>0</v>
      </c>
      <c r="AN1058" s="89">
        <f t="shared" si="334"/>
        <v>0</v>
      </c>
      <c r="AO1058" s="89">
        <f t="shared" si="334"/>
        <v>0</v>
      </c>
      <c r="AP1058" s="89">
        <f t="shared" si="334"/>
        <v>0</v>
      </c>
      <c r="AQ1058" s="89">
        <f t="shared" si="334"/>
        <v>0</v>
      </c>
      <c r="AR1058" s="89">
        <f t="shared" si="334"/>
        <v>0</v>
      </c>
      <c r="AS1058" s="89">
        <f t="shared" si="334"/>
        <v>0</v>
      </c>
      <c r="AT1058" s="89">
        <f t="shared" si="334"/>
        <v>0</v>
      </c>
      <c r="AU1058" s="89">
        <f t="shared" si="334"/>
        <v>0</v>
      </c>
      <c r="AV1058" s="89">
        <f t="shared" si="334"/>
        <v>0</v>
      </c>
      <c r="AW1058" s="89">
        <f t="shared" si="334"/>
        <v>0</v>
      </c>
      <c r="AX1058" s="89">
        <f t="shared" si="334"/>
        <v>0</v>
      </c>
      <c r="AY1058" s="89">
        <f t="shared" si="334"/>
        <v>0</v>
      </c>
      <c r="AZ1058" s="89">
        <f t="shared" si="334"/>
        <v>0</v>
      </c>
      <c r="BA1058" s="89">
        <f t="shared" si="334"/>
        <v>0</v>
      </c>
      <c r="BB1058" s="89">
        <f t="shared" si="334"/>
        <v>0</v>
      </c>
      <c r="BC1058" s="89">
        <f t="shared" si="334"/>
        <v>0</v>
      </c>
      <c r="BD1058" s="89">
        <f t="shared" si="334"/>
        <v>0</v>
      </c>
      <c r="BE1058" s="89">
        <f t="shared" si="334"/>
        <v>0</v>
      </c>
      <c r="BF1058" s="89">
        <f t="shared" si="334"/>
        <v>0</v>
      </c>
      <c r="BG1058" s="89">
        <f t="shared" si="334"/>
        <v>0</v>
      </c>
      <c r="BH1058" s="89">
        <f t="shared" si="334"/>
        <v>0</v>
      </c>
      <c r="BI1058" s="89">
        <f t="shared" si="334"/>
        <v>0</v>
      </c>
      <c r="BJ1058" s="89">
        <f t="shared" si="334"/>
        <v>0</v>
      </c>
      <c r="BK1058" s="89">
        <f t="shared" si="334"/>
        <v>0</v>
      </c>
      <c r="BL1058" s="89">
        <f t="shared" si="334"/>
        <v>0</v>
      </c>
      <c r="BM1058" s="89">
        <f t="shared" si="334"/>
        <v>0</v>
      </c>
      <c r="BN1058" s="89">
        <f t="shared" si="334"/>
        <v>0</v>
      </c>
      <c r="BO1058" s="89">
        <f t="shared" si="335"/>
        <v>0</v>
      </c>
      <c r="BP1058" s="89">
        <f t="shared" si="335"/>
        <v>0</v>
      </c>
      <c r="BQ1058" s="89">
        <f t="shared" si="335"/>
        <v>0</v>
      </c>
      <c r="BR1058" s="89">
        <f t="shared" si="335"/>
        <v>0</v>
      </c>
      <c r="BS1058" s="89">
        <f t="shared" si="335"/>
        <v>0</v>
      </c>
      <c r="BT1058" s="89">
        <f t="shared" si="335"/>
        <v>0</v>
      </c>
      <c r="BU1058" s="89">
        <f t="shared" si="335"/>
        <v>0</v>
      </c>
      <c r="BV1058" s="89">
        <f t="shared" si="335"/>
        <v>0</v>
      </c>
      <c r="BW1058" s="89">
        <f t="shared" si="335"/>
        <v>0</v>
      </c>
      <c r="BX1058" s="89">
        <f t="shared" si="335"/>
        <v>0</v>
      </c>
      <c r="BY1058" s="89">
        <f t="shared" si="335"/>
        <v>0</v>
      </c>
      <c r="BZ1058" s="89">
        <f t="shared" si="335"/>
        <v>0</v>
      </c>
      <c r="CA1058" s="89">
        <f t="shared" si="335"/>
        <v>0</v>
      </c>
      <c r="CB1058" s="89">
        <f t="shared" si="335"/>
        <v>0</v>
      </c>
      <c r="CC1058" s="89">
        <f t="shared" si="335"/>
        <v>0</v>
      </c>
      <c r="CD1058" s="89">
        <f t="shared" si="335"/>
        <v>0</v>
      </c>
      <c r="CE1058" s="89">
        <f t="shared" si="335"/>
        <v>0</v>
      </c>
      <c r="CF1058" s="89">
        <f t="shared" si="335"/>
        <v>0</v>
      </c>
      <c r="CG1058" s="89">
        <f t="shared" si="335"/>
        <v>0</v>
      </c>
      <c r="CH1058" s="89">
        <f t="shared" si="335"/>
        <v>0</v>
      </c>
      <c r="CI1058" s="89">
        <f t="shared" si="335"/>
        <v>0</v>
      </c>
      <c r="CJ1058" s="89">
        <f t="shared" si="335"/>
        <v>0</v>
      </c>
      <c r="CK1058" s="89">
        <f t="shared" si="335"/>
        <v>0</v>
      </c>
      <c r="CL1058" s="89">
        <f t="shared" si="335"/>
        <v>0</v>
      </c>
      <c r="CM1058" s="89">
        <f t="shared" si="335"/>
        <v>0</v>
      </c>
      <c r="CN1058" s="89">
        <f t="shared" si="335"/>
        <v>0</v>
      </c>
      <c r="CO1058" s="89">
        <f t="shared" si="335"/>
        <v>0</v>
      </c>
      <c r="CP1058" s="89">
        <f t="shared" si="335"/>
        <v>0</v>
      </c>
      <c r="CQ1058" s="89">
        <f t="shared" si="335"/>
        <v>0</v>
      </c>
    </row>
    <row r="1059" spans="1:95" s="89" customFormat="1" hidden="1" x14ac:dyDescent="0.25">
      <c r="A1059" s="90" t="s">
        <v>509</v>
      </c>
      <c r="B1059" s="91">
        <f>'[1]Base produits'!C451</f>
        <v>0</v>
      </c>
      <c r="C1059" s="89">
        <f t="shared" si="334"/>
        <v>0</v>
      </c>
      <c r="D1059" s="89">
        <f t="shared" si="334"/>
        <v>0</v>
      </c>
      <c r="E1059" s="89">
        <f t="shared" si="334"/>
        <v>0</v>
      </c>
      <c r="F1059" s="89">
        <f t="shared" si="334"/>
        <v>0</v>
      </c>
      <c r="G1059" s="89">
        <f t="shared" si="334"/>
        <v>0</v>
      </c>
      <c r="H1059" s="89">
        <f t="shared" si="334"/>
        <v>0</v>
      </c>
      <c r="I1059" s="89">
        <f t="shared" si="334"/>
        <v>0</v>
      </c>
      <c r="J1059" s="89">
        <f t="shared" si="334"/>
        <v>0</v>
      </c>
      <c r="K1059" s="89">
        <f t="shared" si="334"/>
        <v>0</v>
      </c>
      <c r="L1059" s="89">
        <f t="shared" si="334"/>
        <v>0</v>
      </c>
      <c r="M1059" s="89">
        <f t="shared" si="334"/>
        <v>0</v>
      </c>
      <c r="N1059" s="89">
        <f t="shared" si="334"/>
        <v>0</v>
      </c>
      <c r="O1059" s="89">
        <f t="shared" si="334"/>
        <v>0</v>
      </c>
      <c r="P1059" s="89">
        <f t="shared" si="334"/>
        <v>0</v>
      </c>
      <c r="Q1059" s="89">
        <f t="shared" si="334"/>
        <v>0</v>
      </c>
      <c r="R1059" s="89">
        <f t="shared" si="334"/>
        <v>0</v>
      </c>
      <c r="S1059" s="89">
        <f t="shared" si="334"/>
        <v>0</v>
      </c>
      <c r="T1059" s="89">
        <f t="shared" si="334"/>
        <v>0</v>
      </c>
      <c r="U1059" s="89">
        <f t="shared" si="334"/>
        <v>0</v>
      </c>
      <c r="V1059" s="89">
        <f t="shared" si="334"/>
        <v>0</v>
      </c>
      <c r="W1059" s="89">
        <f t="shared" si="334"/>
        <v>0</v>
      </c>
      <c r="X1059" s="89">
        <f t="shared" si="334"/>
        <v>0</v>
      </c>
      <c r="Y1059" s="89">
        <f t="shared" si="334"/>
        <v>0</v>
      </c>
      <c r="Z1059" s="89">
        <f t="shared" si="334"/>
        <v>0</v>
      </c>
      <c r="AA1059" s="89">
        <f t="shared" si="334"/>
        <v>0</v>
      </c>
      <c r="AB1059" s="89">
        <f t="shared" si="334"/>
        <v>0</v>
      </c>
      <c r="AC1059" s="89">
        <f t="shared" si="334"/>
        <v>0</v>
      </c>
      <c r="AD1059" s="89">
        <f t="shared" si="334"/>
        <v>0</v>
      </c>
      <c r="AE1059" s="89">
        <f t="shared" si="334"/>
        <v>0</v>
      </c>
      <c r="AF1059" s="89">
        <f t="shared" si="334"/>
        <v>0</v>
      </c>
      <c r="AG1059" s="89">
        <f t="shared" si="334"/>
        <v>0</v>
      </c>
      <c r="AH1059" s="89">
        <f t="shared" si="334"/>
        <v>0</v>
      </c>
      <c r="AI1059" s="89">
        <f t="shared" si="334"/>
        <v>0</v>
      </c>
      <c r="AJ1059" s="89">
        <f t="shared" si="334"/>
        <v>0</v>
      </c>
      <c r="AK1059" s="89">
        <f t="shared" si="334"/>
        <v>0</v>
      </c>
      <c r="AL1059" s="89">
        <f t="shared" si="334"/>
        <v>0</v>
      </c>
      <c r="AM1059" s="89">
        <f t="shared" si="334"/>
        <v>0</v>
      </c>
      <c r="AN1059" s="89">
        <f t="shared" si="334"/>
        <v>0</v>
      </c>
      <c r="AO1059" s="89">
        <f t="shared" si="334"/>
        <v>0</v>
      </c>
      <c r="AP1059" s="89">
        <f t="shared" si="334"/>
        <v>0</v>
      </c>
      <c r="AQ1059" s="89">
        <f t="shared" si="334"/>
        <v>0</v>
      </c>
      <c r="AR1059" s="89">
        <f t="shared" si="334"/>
        <v>0</v>
      </c>
      <c r="AS1059" s="89">
        <f t="shared" si="334"/>
        <v>0</v>
      </c>
      <c r="AT1059" s="89">
        <f t="shared" si="334"/>
        <v>0</v>
      </c>
      <c r="AU1059" s="89">
        <f t="shared" si="334"/>
        <v>0</v>
      </c>
      <c r="AV1059" s="89">
        <f t="shared" si="334"/>
        <v>0</v>
      </c>
      <c r="AW1059" s="89">
        <f t="shared" si="334"/>
        <v>0</v>
      </c>
      <c r="AX1059" s="89">
        <f t="shared" si="334"/>
        <v>0</v>
      </c>
      <c r="AY1059" s="89">
        <f t="shared" si="334"/>
        <v>0</v>
      </c>
      <c r="AZ1059" s="89">
        <f t="shared" si="334"/>
        <v>0</v>
      </c>
      <c r="BA1059" s="89">
        <f t="shared" si="334"/>
        <v>0</v>
      </c>
      <c r="BB1059" s="89">
        <f t="shared" si="334"/>
        <v>0</v>
      </c>
      <c r="BC1059" s="89">
        <f t="shared" si="334"/>
        <v>0</v>
      </c>
      <c r="BD1059" s="89">
        <f t="shared" si="334"/>
        <v>0</v>
      </c>
      <c r="BE1059" s="89">
        <f t="shared" si="334"/>
        <v>0</v>
      </c>
      <c r="BF1059" s="89">
        <f t="shared" si="334"/>
        <v>0</v>
      </c>
      <c r="BG1059" s="89">
        <f t="shared" si="334"/>
        <v>0</v>
      </c>
      <c r="BH1059" s="89">
        <f t="shared" si="334"/>
        <v>0</v>
      </c>
      <c r="BI1059" s="89">
        <f t="shared" si="334"/>
        <v>0</v>
      </c>
      <c r="BJ1059" s="89">
        <f t="shared" si="334"/>
        <v>0</v>
      </c>
      <c r="BK1059" s="89">
        <f t="shared" si="334"/>
        <v>0</v>
      </c>
      <c r="BL1059" s="89">
        <f t="shared" si="334"/>
        <v>0</v>
      </c>
      <c r="BM1059" s="89">
        <f t="shared" si="334"/>
        <v>0</v>
      </c>
      <c r="BN1059" s="89">
        <f t="shared" ref="BN1059" si="336">BN455*$B1059</f>
        <v>0</v>
      </c>
      <c r="BO1059" s="89">
        <f t="shared" si="335"/>
        <v>0</v>
      </c>
      <c r="BP1059" s="89">
        <f t="shared" si="335"/>
        <v>0</v>
      </c>
      <c r="BQ1059" s="89">
        <f t="shared" si="335"/>
        <v>0</v>
      </c>
      <c r="BR1059" s="89">
        <f t="shared" si="335"/>
        <v>0</v>
      </c>
      <c r="BS1059" s="89">
        <f t="shared" si="335"/>
        <v>0</v>
      </c>
      <c r="BT1059" s="89">
        <f t="shared" si="335"/>
        <v>0</v>
      </c>
      <c r="BU1059" s="89">
        <f t="shared" si="335"/>
        <v>0</v>
      </c>
      <c r="BV1059" s="89">
        <f t="shared" si="335"/>
        <v>0</v>
      </c>
      <c r="BW1059" s="89">
        <f t="shared" si="335"/>
        <v>0</v>
      </c>
      <c r="BX1059" s="89">
        <f t="shared" si="335"/>
        <v>0</v>
      </c>
      <c r="BY1059" s="89">
        <f t="shared" si="335"/>
        <v>0</v>
      </c>
      <c r="BZ1059" s="89">
        <f t="shared" si="335"/>
        <v>0</v>
      </c>
      <c r="CA1059" s="89">
        <f t="shared" si="335"/>
        <v>0</v>
      </c>
      <c r="CB1059" s="89">
        <f t="shared" si="335"/>
        <v>0</v>
      </c>
      <c r="CC1059" s="89">
        <f t="shared" si="335"/>
        <v>0</v>
      </c>
      <c r="CD1059" s="89">
        <f t="shared" si="335"/>
        <v>0</v>
      </c>
      <c r="CE1059" s="89">
        <f t="shared" si="335"/>
        <v>0</v>
      </c>
      <c r="CF1059" s="89">
        <f t="shared" si="335"/>
        <v>0</v>
      </c>
      <c r="CG1059" s="89">
        <f t="shared" si="335"/>
        <v>0</v>
      </c>
      <c r="CH1059" s="89">
        <f t="shared" si="335"/>
        <v>0</v>
      </c>
      <c r="CI1059" s="89">
        <f t="shared" si="335"/>
        <v>0</v>
      </c>
      <c r="CJ1059" s="89">
        <f t="shared" si="335"/>
        <v>0</v>
      </c>
      <c r="CK1059" s="89">
        <f t="shared" si="335"/>
        <v>0</v>
      </c>
      <c r="CL1059" s="89">
        <f t="shared" si="335"/>
        <v>0</v>
      </c>
      <c r="CM1059" s="89">
        <f t="shared" si="335"/>
        <v>0</v>
      </c>
      <c r="CN1059" s="89">
        <f t="shared" si="335"/>
        <v>0</v>
      </c>
      <c r="CO1059" s="89">
        <f t="shared" si="335"/>
        <v>0</v>
      </c>
      <c r="CP1059" s="89">
        <f t="shared" si="335"/>
        <v>0</v>
      </c>
      <c r="CQ1059" s="89">
        <f t="shared" si="335"/>
        <v>0</v>
      </c>
    </row>
    <row r="1060" spans="1:95" s="89" customFormat="1" hidden="1" x14ac:dyDescent="0.25">
      <c r="A1060" s="90" t="s">
        <v>510</v>
      </c>
      <c r="B1060" s="91">
        <f>'[1]Base produits'!C452</f>
        <v>0</v>
      </c>
      <c r="C1060" s="89">
        <f t="shared" ref="C1060:BN1063" si="337">C456*$B1060</f>
        <v>0</v>
      </c>
      <c r="D1060" s="89">
        <f t="shared" si="337"/>
        <v>0</v>
      </c>
      <c r="E1060" s="89">
        <f t="shared" si="337"/>
        <v>0</v>
      </c>
      <c r="F1060" s="89">
        <f t="shared" si="337"/>
        <v>0</v>
      </c>
      <c r="G1060" s="89">
        <f t="shared" si="337"/>
        <v>0</v>
      </c>
      <c r="H1060" s="89">
        <f t="shared" si="337"/>
        <v>0</v>
      </c>
      <c r="I1060" s="89">
        <f t="shared" si="337"/>
        <v>0</v>
      </c>
      <c r="J1060" s="89">
        <f t="shared" si="337"/>
        <v>0</v>
      </c>
      <c r="K1060" s="89">
        <f t="shared" si="337"/>
        <v>0</v>
      </c>
      <c r="L1060" s="89">
        <f t="shared" si="337"/>
        <v>0</v>
      </c>
      <c r="M1060" s="89">
        <f t="shared" si="337"/>
        <v>0</v>
      </c>
      <c r="N1060" s="89">
        <f t="shared" si="337"/>
        <v>0</v>
      </c>
      <c r="O1060" s="89">
        <f t="shared" si="337"/>
        <v>0</v>
      </c>
      <c r="P1060" s="89">
        <f t="shared" si="337"/>
        <v>0</v>
      </c>
      <c r="Q1060" s="89">
        <f t="shared" si="337"/>
        <v>0</v>
      </c>
      <c r="R1060" s="89">
        <f t="shared" si="337"/>
        <v>0</v>
      </c>
      <c r="S1060" s="89">
        <f t="shared" si="337"/>
        <v>0</v>
      </c>
      <c r="T1060" s="89">
        <f t="shared" si="337"/>
        <v>0</v>
      </c>
      <c r="U1060" s="89">
        <f t="shared" si="337"/>
        <v>0</v>
      </c>
      <c r="V1060" s="89">
        <f t="shared" si="337"/>
        <v>0</v>
      </c>
      <c r="W1060" s="89">
        <f t="shared" si="337"/>
        <v>0</v>
      </c>
      <c r="X1060" s="89">
        <f t="shared" si="337"/>
        <v>0</v>
      </c>
      <c r="Y1060" s="89">
        <f t="shared" si="337"/>
        <v>0</v>
      </c>
      <c r="Z1060" s="89">
        <f t="shared" si="337"/>
        <v>0</v>
      </c>
      <c r="AA1060" s="89">
        <f t="shared" si="337"/>
        <v>0</v>
      </c>
      <c r="AB1060" s="89">
        <f t="shared" si="337"/>
        <v>0</v>
      </c>
      <c r="AC1060" s="89">
        <f t="shared" si="337"/>
        <v>0</v>
      </c>
      <c r="AD1060" s="89">
        <f t="shared" si="337"/>
        <v>0</v>
      </c>
      <c r="AE1060" s="89">
        <f t="shared" si="337"/>
        <v>0</v>
      </c>
      <c r="AF1060" s="89">
        <f t="shared" si="337"/>
        <v>0</v>
      </c>
      <c r="AG1060" s="89">
        <f t="shared" si="337"/>
        <v>0</v>
      </c>
      <c r="AH1060" s="89">
        <f t="shared" si="337"/>
        <v>0</v>
      </c>
      <c r="AI1060" s="89">
        <f t="shared" si="337"/>
        <v>0</v>
      </c>
      <c r="AJ1060" s="89">
        <f t="shared" si="337"/>
        <v>0</v>
      </c>
      <c r="AK1060" s="89">
        <f t="shared" si="337"/>
        <v>0</v>
      </c>
      <c r="AL1060" s="89">
        <f t="shared" si="337"/>
        <v>0</v>
      </c>
      <c r="AM1060" s="89">
        <f t="shared" si="337"/>
        <v>0</v>
      </c>
      <c r="AN1060" s="89">
        <f t="shared" si="337"/>
        <v>0</v>
      </c>
      <c r="AO1060" s="89">
        <f t="shared" si="337"/>
        <v>0</v>
      </c>
      <c r="AP1060" s="89">
        <f t="shared" si="337"/>
        <v>0</v>
      </c>
      <c r="AQ1060" s="89">
        <f t="shared" si="337"/>
        <v>0</v>
      </c>
      <c r="AR1060" s="89">
        <f t="shared" si="337"/>
        <v>0</v>
      </c>
      <c r="AS1060" s="89">
        <f t="shared" si="337"/>
        <v>0</v>
      </c>
      <c r="AT1060" s="89">
        <f t="shared" si="337"/>
        <v>0</v>
      </c>
      <c r="AU1060" s="89">
        <f t="shared" si="337"/>
        <v>0</v>
      </c>
      <c r="AV1060" s="89">
        <f t="shared" si="337"/>
        <v>0</v>
      </c>
      <c r="AW1060" s="89">
        <f t="shared" si="337"/>
        <v>0</v>
      </c>
      <c r="AX1060" s="89">
        <f t="shared" si="337"/>
        <v>0</v>
      </c>
      <c r="AY1060" s="89">
        <f t="shared" si="337"/>
        <v>0</v>
      </c>
      <c r="AZ1060" s="89">
        <f t="shared" si="337"/>
        <v>0</v>
      </c>
      <c r="BA1060" s="89">
        <f t="shared" si="337"/>
        <v>0</v>
      </c>
      <c r="BB1060" s="89">
        <f t="shared" si="337"/>
        <v>0</v>
      </c>
      <c r="BC1060" s="89">
        <f t="shared" si="337"/>
        <v>0</v>
      </c>
      <c r="BD1060" s="89">
        <f t="shared" si="337"/>
        <v>0</v>
      </c>
      <c r="BE1060" s="89">
        <f t="shared" si="337"/>
        <v>0</v>
      </c>
      <c r="BF1060" s="89">
        <f t="shared" si="337"/>
        <v>0</v>
      </c>
      <c r="BG1060" s="89">
        <f t="shared" si="337"/>
        <v>0</v>
      </c>
      <c r="BH1060" s="89">
        <f t="shared" si="337"/>
        <v>0</v>
      </c>
      <c r="BI1060" s="89">
        <f t="shared" si="337"/>
        <v>0</v>
      </c>
      <c r="BJ1060" s="89">
        <f t="shared" si="337"/>
        <v>0</v>
      </c>
      <c r="BK1060" s="89">
        <f t="shared" si="337"/>
        <v>0</v>
      </c>
      <c r="BL1060" s="89">
        <f t="shared" si="337"/>
        <v>0</v>
      </c>
      <c r="BM1060" s="89">
        <f t="shared" si="337"/>
        <v>0</v>
      </c>
      <c r="BN1060" s="89">
        <f t="shared" si="337"/>
        <v>0</v>
      </c>
      <c r="BO1060" s="89">
        <f t="shared" ref="BO1060:CQ1063" si="338">BO456*$B1060</f>
        <v>0</v>
      </c>
      <c r="BP1060" s="89">
        <f t="shared" si="338"/>
        <v>0</v>
      </c>
      <c r="BQ1060" s="89">
        <f t="shared" si="338"/>
        <v>0</v>
      </c>
      <c r="BR1060" s="89">
        <f t="shared" si="338"/>
        <v>0</v>
      </c>
      <c r="BS1060" s="89">
        <f t="shared" si="338"/>
        <v>0</v>
      </c>
      <c r="BT1060" s="89">
        <f t="shared" si="338"/>
        <v>0</v>
      </c>
      <c r="BU1060" s="89">
        <f t="shared" si="338"/>
        <v>0</v>
      </c>
      <c r="BV1060" s="89">
        <f t="shared" si="338"/>
        <v>0</v>
      </c>
      <c r="BW1060" s="89">
        <f t="shared" si="338"/>
        <v>0</v>
      </c>
      <c r="BX1060" s="89">
        <f t="shared" si="338"/>
        <v>0</v>
      </c>
      <c r="BY1060" s="89">
        <f t="shared" si="338"/>
        <v>0</v>
      </c>
      <c r="BZ1060" s="89">
        <f t="shared" si="338"/>
        <v>0</v>
      </c>
      <c r="CA1060" s="89">
        <f t="shared" si="338"/>
        <v>0</v>
      </c>
      <c r="CB1060" s="89">
        <f t="shared" si="338"/>
        <v>0</v>
      </c>
      <c r="CC1060" s="89">
        <f t="shared" si="338"/>
        <v>0</v>
      </c>
      <c r="CD1060" s="89">
        <f t="shared" si="338"/>
        <v>0</v>
      </c>
      <c r="CE1060" s="89">
        <f t="shared" si="338"/>
        <v>0</v>
      </c>
      <c r="CF1060" s="89">
        <f t="shared" si="338"/>
        <v>0</v>
      </c>
      <c r="CG1060" s="89">
        <f t="shared" si="338"/>
        <v>0</v>
      </c>
      <c r="CH1060" s="89">
        <f t="shared" si="338"/>
        <v>0</v>
      </c>
      <c r="CI1060" s="89">
        <f t="shared" si="338"/>
        <v>0</v>
      </c>
      <c r="CJ1060" s="89">
        <f t="shared" si="338"/>
        <v>0</v>
      </c>
      <c r="CK1060" s="89">
        <f t="shared" si="338"/>
        <v>0</v>
      </c>
      <c r="CL1060" s="89">
        <f t="shared" si="338"/>
        <v>0</v>
      </c>
      <c r="CM1060" s="89">
        <f t="shared" si="338"/>
        <v>0</v>
      </c>
      <c r="CN1060" s="89">
        <f t="shared" si="338"/>
        <v>0</v>
      </c>
      <c r="CO1060" s="89">
        <f t="shared" si="338"/>
        <v>0</v>
      </c>
      <c r="CP1060" s="89">
        <f t="shared" si="338"/>
        <v>0</v>
      </c>
      <c r="CQ1060" s="89">
        <f t="shared" si="338"/>
        <v>0</v>
      </c>
    </row>
    <row r="1061" spans="1:95" s="89" customFormat="1" hidden="1" x14ac:dyDescent="0.25">
      <c r="A1061" s="90" t="s">
        <v>511</v>
      </c>
      <c r="B1061" s="91">
        <f>'[1]Base produits'!C453</f>
        <v>0</v>
      </c>
      <c r="C1061" s="89">
        <f t="shared" si="337"/>
        <v>0</v>
      </c>
      <c r="D1061" s="89">
        <f t="shared" si="337"/>
        <v>0</v>
      </c>
      <c r="E1061" s="89">
        <f t="shared" si="337"/>
        <v>0</v>
      </c>
      <c r="F1061" s="89">
        <f t="shared" si="337"/>
        <v>0</v>
      </c>
      <c r="G1061" s="89">
        <f t="shared" si="337"/>
        <v>0</v>
      </c>
      <c r="H1061" s="89">
        <f t="shared" si="337"/>
        <v>0</v>
      </c>
      <c r="I1061" s="89">
        <f t="shared" si="337"/>
        <v>0</v>
      </c>
      <c r="J1061" s="89">
        <f t="shared" si="337"/>
        <v>0</v>
      </c>
      <c r="K1061" s="89">
        <f t="shared" si="337"/>
        <v>0</v>
      </c>
      <c r="L1061" s="89">
        <f t="shared" si="337"/>
        <v>0</v>
      </c>
      <c r="M1061" s="89">
        <f t="shared" si="337"/>
        <v>0</v>
      </c>
      <c r="N1061" s="89">
        <f t="shared" si="337"/>
        <v>0</v>
      </c>
      <c r="O1061" s="89">
        <f t="shared" si="337"/>
        <v>0</v>
      </c>
      <c r="P1061" s="89">
        <f t="shared" si="337"/>
        <v>0</v>
      </c>
      <c r="Q1061" s="89">
        <f t="shared" si="337"/>
        <v>0</v>
      </c>
      <c r="R1061" s="89">
        <f t="shared" si="337"/>
        <v>0</v>
      </c>
      <c r="S1061" s="89">
        <f t="shared" si="337"/>
        <v>0</v>
      </c>
      <c r="T1061" s="89">
        <f t="shared" si="337"/>
        <v>0</v>
      </c>
      <c r="U1061" s="89">
        <f t="shared" si="337"/>
        <v>0</v>
      </c>
      <c r="V1061" s="89">
        <f t="shared" si="337"/>
        <v>0</v>
      </c>
      <c r="W1061" s="89">
        <f t="shared" si="337"/>
        <v>0</v>
      </c>
      <c r="X1061" s="89">
        <f t="shared" si="337"/>
        <v>0</v>
      </c>
      <c r="Y1061" s="89">
        <f t="shared" si="337"/>
        <v>0</v>
      </c>
      <c r="Z1061" s="89">
        <f t="shared" si="337"/>
        <v>0</v>
      </c>
      <c r="AA1061" s="89">
        <f t="shared" si="337"/>
        <v>0</v>
      </c>
      <c r="AB1061" s="89">
        <f t="shared" si="337"/>
        <v>0</v>
      </c>
      <c r="AC1061" s="89">
        <f t="shared" si="337"/>
        <v>0</v>
      </c>
      <c r="AD1061" s="89">
        <f t="shared" si="337"/>
        <v>0</v>
      </c>
      <c r="AE1061" s="89">
        <f t="shared" si="337"/>
        <v>0</v>
      </c>
      <c r="AF1061" s="89">
        <f t="shared" si="337"/>
        <v>0</v>
      </c>
      <c r="AG1061" s="89">
        <f t="shared" si="337"/>
        <v>0</v>
      </c>
      <c r="AH1061" s="89">
        <f t="shared" si="337"/>
        <v>0</v>
      </c>
      <c r="AI1061" s="89">
        <f t="shared" si="337"/>
        <v>0</v>
      </c>
      <c r="AJ1061" s="89">
        <f t="shared" si="337"/>
        <v>0</v>
      </c>
      <c r="AK1061" s="89">
        <f t="shared" si="337"/>
        <v>0</v>
      </c>
      <c r="AL1061" s="89">
        <f t="shared" si="337"/>
        <v>0</v>
      </c>
      <c r="AM1061" s="89">
        <f t="shared" si="337"/>
        <v>0</v>
      </c>
      <c r="AN1061" s="89">
        <f t="shared" si="337"/>
        <v>0</v>
      </c>
      <c r="AO1061" s="89">
        <f t="shared" si="337"/>
        <v>0</v>
      </c>
      <c r="AP1061" s="89">
        <f t="shared" si="337"/>
        <v>0</v>
      </c>
      <c r="AQ1061" s="89">
        <f t="shared" si="337"/>
        <v>0</v>
      </c>
      <c r="AR1061" s="89">
        <f t="shared" si="337"/>
        <v>0</v>
      </c>
      <c r="AS1061" s="89">
        <f t="shared" si="337"/>
        <v>0</v>
      </c>
      <c r="AT1061" s="89">
        <f t="shared" si="337"/>
        <v>0</v>
      </c>
      <c r="AU1061" s="89">
        <f t="shared" si="337"/>
        <v>0</v>
      </c>
      <c r="AV1061" s="89">
        <f t="shared" si="337"/>
        <v>0</v>
      </c>
      <c r="AW1061" s="89">
        <f t="shared" si="337"/>
        <v>0</v>
      </c>
      <c r="AX1061" s="89">
        <f t="shared" si="337"/>
        <v>0</v>
      </c>
      <c r="AY1061" s="89">
        <f t="shared" si="337"/>
        <v>0</v>
      </c>
      <c r="AZ1061" s="89">
        <f t="shared" si="337"/>
        <v>0</v>
      </c>
      <c r="BA1061" s="89">
        <f t="shared" si="337"/>
        <v>0</v>
      </c>
      <c r="BB1061" s="89">
        <f t="shared" si="337"/>
        <v>0</v>
      </c>
      <c r="BC1061" s="89">
        <f t="shared" si="337"/>
        <v>0</v>
      </c>
      <c r="BD1061" s="89">
        <f t="shared" si="337"/>
        <v>0</v>
      </c>
      <c r="BE1061" s="89">
        <f t="shared" si="337"/>
        <v>0</v>
      </c>
      <c r="BF1061" s="89">
        <f t="shared" si="337"/>
        <v>0</v>
      </c>
      <c r="BG1061" s="89">
        <f t="shared" si="337"/>
        <v>0</v>
      </c>
      <c r="BH1061" s="89">
        <f t="shared" si="337"/>
        <v>0</v>
      </c>
      <c r="BI1061" s="89">
        <f t="shared" si="337"/>
        <v>0</v>
      </c>
      <c r="BJ1061" s="89">
        <f t="shared" si="337"/>
        <v>0</v>
      </c>
      <c r="BK1061" s="89">
        <f t="shared" si="337"/>
        <v>0</v>
      </c>
      <c r="BL1061" s="89">
        <f t="shared" si="337"/>
        <v>0</v>
      </c>
      <c r="BM1061" s="89">
        <f t="shared" si="337"/>
        <v>0</v>
      </c>
      <c r="BN1061" s="89">
        <f t="shared" si="337"/>
        <v>0</v>
      </c>
      <c r="BO1061" s="89">
        <f t="shared" si="338"/>
        <v>0</v>
      </c>
      <c r="BP1061" s="89">
        <f t="shared" si="338"/>
        <v>0</v>
      </c>
      <c r="BQ1061" s="89">
        <f t="shared" si="338"/>
        <v>0</v>
      </c>
      <c r="BR1061" s="89">
        <f t="shared" si="338"/>
        <v>0</v>
      </c>
      <c r="BS1061" s="89">
        <f t="shared" si="338"/>
        <v>0</v>
      </c>
      <c r="BT1061" s="89">
        <f t="shared" si="338"/>
        <v>0</v>
      </c>
      <c r="BU1061" s="89">
        <f t="shared" si="338"/>
        <v>0</v>
      </c>
      <c r="BV1061" s="89">
        <f t="shared" si="338"/>
        <v>0</v>
      </c>
      <c r="BW1061" s="89">
        <f t="shared" si="338"/>
        <v>0</v>
      </c>
      <c r="BX1061" s="89">
        <f t="shared" si="338"/>
        <v>0</v>
      </c>
      <c r="BY1061" s="89">
        <f t="shared" si="338"/>
        <v>0</v>
      </c>
      <c r="BZ1061" s="89">
        <f t="shared" si="338"/>
        <v>0</v>
      </c>
      <c r="CA1061" s="89">
        <f t="shared" si="338"/>
        <v>0</v>
      </c>
      <c r="CB1061" s="89">
        <f t="shared" si="338"/>
        <v>0</v>
      </c>
      <c r="CC1061" s="89">
        <f t="shared" si="338"/>
        <v>0</v>
      </c>
      <c r="CD1061" s="89">
        <f t="shared" si="338"/>
        <v>0</v>
      </c>
      <c r="CE1061" s="89">
        <f t="shared" si="338"/>
        <v>0</v>
      </c>
      <c r="CF1061" s="89">
        <f t="shared" si="338"/>
        <v>0</v>
      </c>
      <c r="CG1061" s="89">
        <f t="shared" si="338"/>
        <v>0</v>
      </c>
      <c r="CH1061" s="89">
        <f t="shared" si="338"/>
        <v>0</v>
      </c>
      <c r="CI1061" s="89">
        <f t="shared" si="338"/>
        <v>0</v>
      </c>
      <c r="CJ1061" s="89">
        <f t="shared" si="338"/>
        <v>0</v>
      </c>
      <c r="CK1061" s="89">
        <f t="shared" si="338"/>
        <v>0</v>
      </c>
      <c r="CL1061" s="89">
        <f t="shared" si="338"/>
        <v>0</v>
      </c>
      <c r="CM1061" s="89">
        <f t="shared" si="338"/>
        <v>0</v>
      </c>
      <c r="CN1061" s="89">
        <f t="shared" si="338"/>
        <v>0</v>
      </c>
      <c r="CO1061" s="89">
        <f t="shared" si="338"/>
        <v>0</v>
      </c>
      <c r="CP1061" s="89">
        <f t="shared" si="338"/>
        <v>0</v>
      </c>
      <c r="CQ1061" s="89">
        <f t="shared" si="338"/>
        <v>0</v>
      </c>
    </row>
    <row r="1062" spans="1:95" s="89" customFormat="1" hidden="1" x14ac:dyDescent="0.25">
      <c r="A1062" s="90" t="s">
        <v>512</v>
      </c>
      <c r="B1062" s="91">
        <f>'[1]Base produits'!C454</f>
        <v>0</v>
      </c>
      <c r="C1062" s="89">
        <f t="shared" si="337"/>
        <v>0</v>
      </c>
      <c r="D1062" s="89">
        <f t="shared" si="337"/>
        <v>0</v>
      </c>
      <c r="E1062" s="89">
        <f t="shared" si="337"/>
        <v>0</v>
      </c>
      <c r="F1062" s="89">
        <f t="shared" si="337"/>
        <v>0</v>
      </c>
      <c r="G1062" s="89">
        <f t="shared" si="337"/>
        <v>0</v>
      </c>
      <c r="H1062" s="89">
        <f t="shared" si="337"/>
        <v>0</v>
      </c>
      <c r="I1062" s="89">
        <f t="shared" si="337"/>
        <v>0</v>
      </c>
      <c r="J1062" s="89">
        <f t="shared" si="337"/>
        <v>0</v>
      </c>
      <c r="K1062" s="89">
        <f t="shared" si="337"/>
        <v>0</v>
      </c>
      <c r="L1062" s="89">
        <f t="shared" si="337"/>
        <v>0</v>
      </c>
      <c r="M1062" s="89">
        <f t="shared" si="337"/>
        <v>0</v>
      </c>
      <c r="N1062" s="89">
        <f t="shared" si="337"/>
        <v>0</v>
      </c>
      <c r="O1062" s="89">
        <f t="shared" si="337"/>
        <v>0</v>
      </c>
      <c r="P1062" s="89">
        <f t="shared" si="337"/>
        <v>0</v>
      </c>
      <c r="Q1062" s="89">
        <f t="shared" si="337"/>
        <v>0</v>
      </c>
      <c r="R1062" s="89">
        <f t="shared" si="337"/>
        <v>0</v>
      </c>
      <c r="S1062" s="89">
        <f t="shared" si="337"/>
        <v>0</v>
      </c>
      <c r="T1062" s="89">
        <f t="shared" si="337"/>
        <v>0</v>
      </c>
      <c r="U1062" s="89">
        <f t="shared" si="337"/>
        <v>0</v>
      </c>
      <c r="V1062" s="89">
        <f t="shared" si="337"/>
        <v>0</v>
      </c>
      <c r="W1062" s="89">
        <f t="shared" si="337"/>
        <v>0</v>
      </c>
      <c r="X1062" s="89">
        <f t="shared" si="337"/>
        <v>0</v>
      </c>
      <c r="Y1062" s="89">
        <f t="shared" si="337"/>
        <v>0</v>
      </c>
      <c r="Z1062" s="89">
        <f t="shared" si="337"/>
        <v>0</v>
      </c>
      <c r="AA1062" s="89">
        <f t="shared" si="337"/>
        <v>0</v>
      </c>
      <c r="AB1062" s="89">
        <f t="shared" si="337"/>
        <v>0</v>
      </c>
      <c r="AC1062" s="89">
        <f t="shared" si="337"/>
        <v>0</v>
      </c>
      <c r="AD1062" s="89">
        <f t="shared" si="337"/>
        <v>0</v>
      </c>
      <c r="AE1062" s="89">
        <f t="shared" si="337"/>
        <v>0</v>
      </c>
      <c r="AF1062" s="89">
        <f t="shared" si="337"/>
        <v>0</v>
      </c>
      <c r="AG1062" s="89">
        <f t="shared" si="337"/>
        <v>0</v>
      </c>
      <c r="AH1062" s="89">
        <f t="shared" si="337"/>
        <v>0</v>
      </c>
      <c r="AI1062" s="89">
        <f t="shared" si="337"/>
        <v>0</v>
      </c>
      <c r="AJ1062" s="89">
        <f t="shared" si="337"/>
        <v>0</v>
      </c>
      <c r="AK1062" s="89">
        <f t="shared" si="337"/>
        <v>0</v>
      </c>
      <c r="AL1062" s="89">
        <f t="shared" si="337"/>
        <v>0</v>
      </c>
      <c r="AM1062" s="89">
        <f t="shared" si="337"/>
        <v>0</v>
      </c>
      <c r="AN1062" s="89">
        <f t="shared" si="337"/>
        <v>0</v>
      </c>
      <c r="AO1062" s="89">
        <f t="shared" si="337"/>
        <v>0</v>
      </c>
      <c r="AP1062" s="89">
        <f t="shared" si="337"/>
        <v>0</v>
      </c>
      <c r="AQ1062" s="89">
        <f t="shared" si="337"/>
        <v>0</v>
      </c>
      <c r="AR1062" s="89">
        <f t="shared" si="337"/>
        <v>0</v>
      </c>
      <c r="AS1062" s="89">
        <f t="shared" si="337"/>
        <v>0</v>
      </c>
      <c r="AT1062" s="89">
        <f t="shared" si="337"/>
        <v>0</v>
      </c>
      <c r="AU1062" s="89">
        <f t="shared" si="337"/>
        <v>0</v>
      </c>
      <c r="AV1062" s="89">
        <f t="shared" si="337"/>
        <v>0</v>
      </c>
      <c r="AW1062" s="89">
        <f t="shared" si="337"/>
        <v>0</v>
      </c>
      <c r="AX1062" s="89">
        <f t="shared" si="337"/>
        <v>0</v>
      </c>
      <c r="AY1062" s="89">
        <f t="shared" si="337"/>
        <v>0</v>
      </c>
      <c r="AZ1062" s="89">
        <f t="shared" si="337"/>
        <v>0</v>
      </c>
      <c r="BA1062" s="89">
        <f t="shared" si="337"/>
        <v>0</v>
      </c>
      <c r="BB1062" s="89">
        <f t="shared" si="337"/>
        <v>0</v>
      </c>
      <c r="BC1062" s="89">
        <f t="shared" si="337"/>
        <v>0</v>
      </c>
      <c r="BD1062" s="89">
        <f t="shared" si="337"/>
        <v>0</v>
      </c>
      <c r="BE1062" s="89">
        <f t="shared" si="337"/>
        <v>0</v>
      </c>
      <c r="BF1062" s="89">
        <f t="shared" si="337"/>
        <v>0</v>
      </c>
      <c r="BG1062" s="89">
        <f t="shared" si="337"/>
        <v>0</v>
      </c>
      <c r="BH1062" s="89">
        <f t="shared" si="337"/>
        <v>0</v>
      </c>
      <c r="BI1062" s="89">
        <f t="shared" si="337"/>
        <v>0</v>
      </c>
      <c r="BJ1062" s="89">
        <f t="shared" si="337"/>
        <v>0</v>
      </c>
      <c r="BK1062" s="89">
        <f t="shared" si="337"/>
        <v>0</v>
      </c>
      <c r="BL1062" s="89">
        <f t="shared" si="337"/>
        <v>0</v>
      </c>
      <c r="BM1062" s="89">
        <f t="shared" si="337"/>
        <v>0</v>
      </c>
      <c r="BN1062" s="89">
        <f t="shared" si="337"/>
        <v>0</v>
      </c>
      <c r="BO1062" s="89">
        <f t="shared" si="338"/>
        <v>0</v>
      </c>
      <c r="BP1062" s="89">
        <f t="shared" si="338"/>
        <v>0</v>
      </c>
      <c r="BQ1062" s="89">
        <f t="shared" si="338"/>
        <v>0</v>
      </c>
      <c r="BR1062" s="89">
        <f t="shared" si="338"/>
        <v>0</v>
      </c>
      <c r="BS1062" s="89">
        <f t="shared" si="338"/>
        <v>0</v>
      </c>
      <c r="BT1062" s="89">
        <f t="shared" si="338"/>
        <v>0</v>
      </c>
      <c r="BU1062" s="89">
        <f t="shared" si="338"/>
        <v>0</v>
      </c>
      <c r="BV1062" s="89">
        <f t="shared" si="338"/>
        <v>0</v>
      </c>
      <c r="BW1062" s="89">
        <f t="shared" si="338"/>
        <v>0</v>
      </c>
      <c r="BX1062" s="89">
        <f t="shared" si="338"/>
        <v>0</v>
      </c>
      <c r="BY1062" s="89">
        <f t="shared" si="338"/>
        <v>0</v>
      </c>
      <c r="BZ1062" s="89">
        <f t="shared" si="338"/>
        <v>0</v>
      </c>
      <c r="CA1062" s="89">
        <f t="shared" si="338"/>
        <v>0</v>
      </c>
      <c r="CB1062" s="89">
        <f t="shared" si="338"/>
        <v>0</v>
      </c>
      <c r="CC1062" s="89">
        <f t="shared" si="338"/>
        <v>0</v>
      </c>
      <c r="CD1062" s="89">
        <f t="shared" si="338"/>
        <v>0</v>
      </c>
      <c r="CE1062" s="89">
        <f t="shared" si="338"/>
        <v>0</v>
      </c>
      <c r="CF1062" s="89">
        <f t="shared" si="338"/>
        <v>0</v>
      </c>
      <c r="CG1062" s="89">
        <f t="shared" si="338"/>
        <v>0</v>
      </c>
      <c r="CH1062" s="89">
        <f t="shared" si="338"/>
        <v>0</v>
      </c>
      <c r="CI1062" s="89">
        <f t="shared" si="338"/>
        <v>0</v>
      </c>
      <c r="CJ1062" s="89">
        <f t="shared" si="338"/>
        <v>0</v>
      </c>
      <c r="CK1062" s="89">
        <f t="shared" si="338"/>
        <v>0</v>
      </c>
      <c r="CL1062" s="89">
        <f t="shared" si="338"/>
        <v>0</v>
      </c>
      <c r="CM1062" s="89">
        <f t="shared" si="338"/>
        <v>0</v>
      </c>
      <c r="CN1062" s="89">
        <f t="shared" si="338"/>
        <v>0</v>
      </c>
      <c r="CO1062" s="89">
        <f t="shared" si="338"/>
        <v>0</v>
      </c>
      <c r="CP1062" s="89">
        <f t="shared" si="338"/>
        <v>0</v>
      </c>
      <c r="CQ1062" s="89">
        <f t="shared" si="338"/>
        <v>0</v>
      </c>
    </row>
    <row r="1063" spans="1:95" s="89" customFormat="1" hidden="1" x14ac:dyDescent="0.25">
      <c r="A1063" s="90" t="s">
        <v>513</v>
      </c>
      <c r="B1063" s="91">
        <f>'[1]Base produits'!C455</f>
        <v>0</v>
      </c>
      <c r="C1063" s="89">
        <f t="shared" si="337"/>
        <v>0</v>
      </c>
      <c r="D1063" s="89">
        <f t="shared" si="337"/>
        <v>0</v>
      </c>
      <c r="E1063" s="89">
        <f t="shared" si="337"/>
        <v>0</v>
      </c>
      <c r="F1063" s="89">
        <f t="shared" si="337"/>
        <v>0</v>
      </c>
      <c r="G1063" s="89">
        <f t="shared" si="337"/>
        <v>0</v>
      </c>
      <c r="H1063" s="89">
        <f t="shared" si="337"/>
        <v>0</v>
      </c>
      <c r="I1063" s="89">
        <f t="shared" si="337"/>
        <v>0</v>
      </c>
      <c r="J1063" s="89">
        <f t="shared" si="337"/>
        <v>0</v>
      </c>
      <c r="K1063" s="89">
        <f t="shared" si="337"/>
        <v>0</v>
      </c>
      <c r="L1063" s="89">
        <f t="shared" si="337"/>
        <v>0</v>
      </c>
      <c r="M1063" s="89">
        <f t="shared" si="337"/>
        <v>0</v>
      </c>
      <c r="N1063" s="89">
        <f t="shared" si="337"/>
        <v>0</v>
      </c>
      <c r="O1063" s="89">
        <f t="shared" si="337"/>
        <v>0</v>
      </c>
      <c r="P1063" s="89">
        <f t="shared" si="337"/>
        <v>0</v>
      </c>
      <c r="Q1063" s="89">
        <f t="shared" si="337"/>
        <v>0</v>
      </c>
      <c r="R1063" s="89">
        <f t="shared" si="337"/>
        <v>0</v>
      </c>
      <c r="S1063" s="89">
        <f t="shared" si="337"/>
        <v>0</v>
      </c>
      <c r="T1063" s="89">
        <f t="shared" si="337"/>
        <v>0</v>
      </c>
      <c r="U1063" s="89">
        <f t="shared" si="337"/>
        <v>0</v>
      </c>
      <c r="V1063" s="89">
        <f t="shared" si="337"/>
        <v>0</v>
      </c>
      <c r="W1063" s="89">
        <f t="shared" si="337"/>
        <v>0</v>
      </c>
      <c r="X1063" s="89">
        <f t="shared" si="337"/>
        <v>0</v>
      </c>
      <c r="Y1063" s="89">
        <f t="shared" si="337"/>
        <v>0</v>
      </c>
      <c r="Z1063" s="89">
        <f t="shared" si="337"/>
        <v>0</v>
      </c>
      <c r="AA1063" s="89">
        <f t="shared" si="337"/>
        <v>0</v>
      </c>
      <c r="AB1063" s="89">
        <f t="shared" si="337"/>
        <v>0</v>
      </c>
      <c r="AC1063" s="89">
        <f t="shared" si="337"/>
        <v>0</v>
      </c>
      <c r="AD1063" s="89">
        <f t="shared" si="337"/>
        <v>0</v>
      </c>
      <c r="AE1063" s="89">
        <f t="shared" si="337"/>
        <v>0</v>
      </c>
      <c r="AF1063" s="89">
        <f t="shared" si="337"/>
        <v>0</v>
      </c>
      <c r="AG1063" s="89">
        <f t="shared" si="337"/>
        <v>0</v>
      </c>
      <c r="AH1063" s="89">
        <f t="shared" si="337"/>
        <v>0</v>
      </c>
      <c r="AI1063" s="89">
        <f t="shared" si="337"/>
        <v>0</v>
      </c>
      <c r="AJ1063" s="89">
        <f t="shared" si="337"/>
        <v>0</v>
      </c>
      <c r="AK1063" s="89">
        <f t="shared" si="337"/>
        <v>0</v>
      </c>
      <c r="AL1063" s="89">
        <f t="shared" si="337"/>
        <v>0</v>
      </c>
      <c r="AM1063" s="89">
        <f t="shared" si="337"/>
        <v>0</v>
      </c>
      <c r="AN1063" s="89">
        <f t="shared" si="337"/>
        <v>0</v>
      </c>
      <c r="AO1063" s="89">
        <f t="shared" si="337"/>
        <v>0</v>
      </c>
      <c r="AP1063" s="89">
        <f t="shared" si="337"/>
        <v>0</v>
      </c>
      <c r="AQ1063" s="89">
        <f t="shared" si="337"/>
        <v>0</v>
      </c>
      <c r="AR1063" s="89">
        <f t="shared" si="337"/>
        <v>0</v>
      </c>
      <c r="AS1063" s="89">
        <f t="shared" si="337"/>
        <v>0</v>
      </c>
      <c r="AT1063" s="89">
        <f t="shared" si="337"/>
        <v>0</v>
      </c>
      <c r="AU1063" s="89">
        <f t="shared" si="337"/>
        <v>0</v>
      </c>
      <c r="AV1063" s="89">
        <f t="shared" si="337"/>
        <v>0</v>
      </c>
      <c r="AW1063" s="89">
        <f t="shared" si="337"/>
        <v>0</v>
      </c>
      <c r="AX1063" s="89">
        <f t="shared" si="337"/>
        <v>0</v>
      </c>
      <c r="AY1063" s="89">
        <f t="shared" si="337"/>
        <v>0</v>
      </c>
      <c r="AZ1063" s="89">
        <f t="shared" si="337"/>
        <v>0</v>
      </c>
      <c r="BA1063" s="89">
        <f t="shared" si="337"/>
        <v>0</v>
      </c>
      <c r="BB1063" s="89">
        <f t="shared" si="337"/>
        <v>0</v>
      </c>
      <c r="BC1063" s="89">
        <f t="shared" si="337"/>
        <v>0</v>
      </c>
      <c r="BD1063" s="89">
        <f t="shared" si="337"/>
        <v>0</v>
      </c>
      <c r="BE1063" s="89">
        <f t="shared" si="337"/>
        <v>0</v>
      </c>
      <c r="BF1063" s="89">
        <f t="shared" si="337"/>
        <v>0</v>
      </c>
      <c r="BG1063" s="89">
        <f t="shared" si="337"/>
        <v>0</v>
      </c>
      <c r="BH1063" s="89">
        <f t="shared" si="337"/>
        <v>0</v>
      </c>
      <c r="BI1063" s="89">
        <f t="shared" si="337"/>
        <v>0</v>
      </c>
      <c r="BJ1063" s="89">
        <f t="shared" si="337"/>
        <v>0</v>
      </c>
      <c r="BK1063" s="89">
        <f t="shared" si="337"/>
        <v>0</v>
      </c>
      <c r="BL1063" s="89">
        <f t="shared" si="337"/>
        <v>0</v>
      </c>
      <c r="BM1063" s="89">
        <f t="shared" si="337"/>
        <v>0</v>
      </c>
      <c r="BN1063" s="89">
        <f t="shared" ref="BN1063" si="339">BN459*$B1063</f>
        <v>0</v>
      </c>
      <c r="BO1063" s="89">
        <f t="shared" si="338"/>
        <v>0</v>
      </c>
      <c r="BP1063" s="89">
        <f t="shared" si="338"/>
        <v>0</v>
      </c>
      <c r="BQ1063" s="89">
        <f t="shared" si="338"/>
        <v>0</v>
      </c>
      <c r="BR1063" s="89">
        <f t="shared" si="338"/>
        <v>0</v>
      </c>
      <c r="BS1063" s="89">
        <f t="shared" si="338"/>
        <v>0</v>
      </c>
      <c r="BT1063" s="89">
        <f t="shared" si="338"/>
        <v>0</v>
      </c>
      <c r="BU1063" s="89">
        <f t="shared" si="338"/>
        <v>0</v>
      </c>
      <c r="BV1063" s="89">
        <f t="shared" si="338"/>
        <v>0</v>
      </c>
      <c r="BW1063" s="89">
        <f t="shared" si="338"/>
        <v>0</v>
      </c>
      <c r="BX1063" s="89">
        <f t="shared" si="338"/>
        <v>0</v>
      </c>
      <c r="BY1063" s="89">
        <f t="shared" si="338"/>
        <v>0</v>
      </c>
      <c r="BZ1063" s="89">
        <f t="shared" si="338"/>
        <v>0</v>
      </c>
      <c r="CA1063" s="89">
        <f t="shared" si="338"/>
        <v>0</v>
      </c>
      <c r="CB1063" s="89">
        <f t="shared" si="338"/>
        <v>0</v>
      </c>
      <c r="CC1063" s="89">
        <f t="shared" si="338"/>
        <v>0</v>
      </c>
      <c r="CD1063" s="89">
        <f t="shared" si="338"/>
        <v>0</v>
      </c>
      <c r="CE1063" s="89">
        <f t="shared" si="338"/>
        <v>0</v>
      </c>
      <c r="CF1063" s="89">
        <f t="shared" si="338"/>
        <v>0</v>
      </c>
      <c r="CG1063" s="89">
        <f t="shared" si="338"/>
        <v>0</v>
      </c>
      <c r="CH1063" s="89">
        <f t="shared" si="338"/>
        <v>0</v>
      </c>
      <c r="CI1063" s="89">
        <f t="shared" si="338"/>
        <v>0</v>
      </c>
      <c r="CJ1063" s="89">
        <f t="shared" si="338"/>
        <v>0</v>
      </c>
      <c r="CK1063" s="89">
        <f t="shared" si="338"/>
        <v>0</v>
      </c>
      <c r="CL1063" s="89">
        <f t="shared" si="338"/>
        <v>0</v>
      </c>
      <c r="CM1063" s="89">
        <f t="shared" si="338"/>
        <v>0</v>
      </c>
      <c r="CN1063" s="89">
        <f t="shared" si="338"/>
        <v>0</v>
      </c>
      <c r="CO1063" s="89">
        <f t="shared" si="338"/>
        <v>0</v>
      </c>
      <c r="CP1063" s="89">
        <f t="shared" si="338"/>
        <v>0</v>
      </c>
      <c r="CQ1063" s="89">
        <f t="shared" si="338"/>
        <v>0</v>
      </c>
    </row>
    <row r="1064" spans="1:95" s="89" customFormat="1" hidden="1" x14ac:dyDescent="0.25">
      <c r="A1064" s="90" t="s">
        <v>514</v>
      </c>
      <c r="B1064" s="91">
        <f>'[1]Base produits'!C456</f>
        <v>0</v>
      </c>
      <c r="C1064" s="89">
        <f t="shared" ref="C1064:BN1067" si="340">C460*$B1064</f>
        <v>0</v>
      </c>
      <c r="D1064" s="89">
        <f t="shared" si="340"/>
        <v>0</v>
      </c>
      <c r="E1064" s="89">
        <f t="shared" si="340"/>
        <v>0</v>
      </c>
      <c r="F1064" s="89">
        <f t="shared" si="340"/>
        <v>0</v>
      </c>
      <c r="G1064" s="89">
        <f t="shared" si="340"/>
        <v>0</v>
      </c>
      <c r="H1064" s="89">
        <f t="shared" si="340"/>
        <v>0</v>
      </c>
      <c r="I1064" s="89">
        <f t="shared" si="340"/>
        <v>0</v>
      </c>
      <c r="J1064" s="89">
        <f t="shared" si="340"/>
        <v>0</v>
      </c>
      <c r="K1064" s="89">
        <f t="shared" si="340"/>
        <v>0</v>
      </c>
      <c r="L1064" s="89">
        <f t="shared" si="340"/>
        <v>0</v>
      </c>
      <c r="M1064" s="89">
        <f t="shared" si="340"/>
        <v>0</v>
      </c>
      <c r="N1064" s="89">
        <f t="shared" si="340"/>
        <v>0</v>
      </c>
      <c r="O1064" s="89">
        <f t="shared" si="340"/>
        <v>0</v>
      </c>
      <c r="P1064" s="89">
        <f t="shared" si="340"/>
        <v>0</v>
      </c>
      <c r="Q1064" s="89">
        <f t="shared" si="340"/>
        <v>0</v>
      </c>
      <c r="R1064" s="89">
        <f t="shared" si="340"/>
        <v>0</v>
      </c>
      <c r="S1064" s="89">
        <f t="shared" si="340"/>
        <v>0</v>
      </c>
      <c r="T1064" s="89">
        <f t="shared" si="340"/>
        <v>0</v>
      </c>
      <c r="U1064" s="89">
        <f t="shared" si="340"/>
        <v>0</v>
      </c>
      <c r="V1064" s="89">
        <f t="shared" si="340"/>
        <v>0</v>
      </c>
      <c r="W1064" s="89">
        <f t="shared" si="340"/>
        <v>0</v>
      </c>
      <c r="X1064" s="89">
        <f t="shared" si="340"/>
        <v>0</v>
      </c>
      <c r="Y1064" s="89">
        <f t="shared" si="340"/>
        <v>0</v>
      </c>
      <c r="Z1064" s="89">
        <f t="shared" si="340"/>
        <v>0</v>
      </c>
      <c r="AA1064" s="89">
        <f t="shared" si="340"/>
        <v>0</v>
      </c>
      <c r="AB1064" s="89">
        <f t="shared" si="340"/>
        <v>0</v>
      </c>
      <c r="AC1064" s="89">
        <f t="shared" si="340"/>
        <v>0</v>
      </c>
      <c r="AD1064" s="89">
        <f t="shared" si="340"/>
        <v>0</v>
      </c>
      <c r="AE1064" s="89">
        <f t="shared" si="340"/>
        <v>0</v>
      </c>
      <c r="AF1064" s="89">
        <f t="shared" si="340"/>
        <v>0</v>
      </c>
      <c r="AG1064" s="89">
        <f t="shared" si="340"/>
        <v>0</v>
      </c>
      <c r="AH1064" s="89">
        <f t="shared" si="340"/>
        <v>0</v>
      </c>
      <c r="AI1064" s="89">
        <f t="shared" si="340"/>
        <v>0</v>
      </c>
      <c r="AJ1064" s="89">
        <f t="shared" si="340"/>
        <v>0</v>
      </c>
      <c r="AK1064" s="89">
        <f t="shared" si="340"/>
        <v>0</v>
      </c>
      <c r="AL1064" s="89">
        <f t="shared" si="340"/>
        <v>0</v>
      </c>
      <c r="AM1064" s="89">
        <f t="shared" si="340"/>
        <v>0</v>
      </c>
      <c r="AN1064" s="89">
        <f t="shared" si="340"/>
        <v>0</v>
      </c>
      <c r="AO1064" s="89">
        <f t="shared" si="340"/>
        <v>0</v>
      </c>
      <c r="AP1064" s="89">
        <f t="shared" si="340"/>
        <v>0</v>
      </c>
      <c r="AQ1064" s="89">
        <f t="shared" si="340"/>
        <v>0</v>
      </c>
      <c r="AR1064" s="89">
        <f t="shared" si="340"/>
        <v>0</v>
      </c>
      <c r="AS1064" s="89">
        <f t="shared" si="340"/>
        <v>0</v>
      </c>
      <c r="AT1064" s="89">
        <f t="shared" si="340"/>
        <v>0</v>
      </c>
      <c r="AU1064" s="89">
        <f t="shared" si="340"/>
        <v>0</v>
      </c>
      <c r="AV1064" s="89">
        <f t="shared" si="340"/>
        <v>0</v>
      </c>
      <c r="AW1064" s="89">
        <f t="shared" si="340"/>
        <v>0</v>
      </c>
      <c r="AX1064" s="89">
        <f t="shared" si="340"/>
        <v>0</v>
      </c>
      <c r="AY1064" s="89">
        <f t="shared" si="340"/>
        <v>0</v>
      </c>
      <c r="AZ1064" s="89">
        <f t="shared" si="340"/>
        <v>0</v>
      </c>
      <c r="BA1064" s="89">
        <f t="shared" si="340"/>
        <v>0</v>
      </c>
      <c r="BB1064" s="89">
        <f t="shared" si="340"/>
        <v>0</v>
      </c>
      <c r="BC1064" s="89">
        <f t="shared" si="340"/>
        <v>0</v>
      </c>
      <c r="BD1064" s="89">
        <f t="shared" si="340"/>
        <v>0</v>
      </c>
      <c r="BE1064" s="89">
        <f t="shared" si="340"/>
        <v>0</v>
      </c>
      <c r="BF1064" s="89">
        <f t="shared" si="340"/>
        <v>0</v>
      </c>
      <c r="BG1064" s="89">
        <f t="shared" si="340"/>
        <v>0</v>
      </c>
      <c r="BH1064" s="89">
        <f t="shared" si="340"/>
        <v>0</v>
      </c>
      <c r="BI1064" s="89">
        <f t="shared" si="340"/>
        <v>0</v>
      </c>
      <c r="BJ1064" s="89">
        <f t="shared" si="340"/>
        <v>0</v>
      </c>
      <c r="BK1064" s="89">
        <f t="shared" si="340"/>
        <v>0</v>
      </c>
      <c r="BL1064" s="89">
        <f t="shared" si="340"/>
        <v>0</v>
      </c>
      <c r="BM1064" s="89">
        <f t="shared" si="340"/>
        <v>0</v>
      </c>
      <c r="BN1064" s="89">
        <f t="shared" si="340"/>
        <v>0</v>
      </c>
      <c r="BO1064" s="89">
        <f t="shared" ref="BO1064:CQ1067" si="341">BO460*$B1064</f>
        <v>0</v>
      </c>
      <c r="BP1064" s="89">
        <f t="shared" si="341"/>
        <v>0</v>
      </c>
      <c r="BQ1064" s="89">
        <f t="shared" si="341"/>
        <v>0</v>
      </c>
      <c r="BR1064" s="89">
        <f t="shared" si="341"/>
        <v>0</v>
      </c>
      <c r="BS1064" s="89">
        <f t="shared" si="341"/>
        <v>0</v>
      </c>
      <c r="BT1064" s="89">
        <f t="shared" si="341"/>
        <v>0</v>
      </c>
      <c r="BU1064" s="89">
        <f t="shared" si="341"/>
        <v>0</v>
      </c>
      <c r="BV1064" s="89">
        <f t="shared" si="341"/>
        <v>0</v>
      </c>
      <c r="BW1064" s="89">
        <f t="shared" si="341"/>
        <v>0</v>
      </c>
      <c r="BX1064" s="89">
        <f t="shared" si="341"/>
        <v>0</v>
      </c>
      <c r="BY1064" s="89">
        <f t="shared" si="341"/>
        <v>0</v>
      </c>
      <c r="BZ1064" s="89">
        <f t="shared" si="341"/>
        <v>0</v>
      </c>
      <c r="CA1064" s="89">
        <f t="shared" si="341"/>
        <v>0</v>
      </c>
      <c r="CB1064" s="89">
        <f t="shared" si="341"/>
        <v>0</v>
      </c>
      <c r="CC1064" s="89">
        <f t="shared" si="341"/>
        <v>0</v>
      </c>
      <c r="CD1064" s="89">
        <f t="shared" si="341"/>
        <v>0</v>
      </c>
      <c r="CE1064" s="89">
        <f t="shared" si="341"/>
        <v>0</v>
      </c>
      <c r="CF1064" s="89">
        <f t="shared" si="341"/>
        <v>0</v>
      </c>
      <c r="CG1064" s="89">
        <f t="shared" si="341"/>
        <v>0</v>
      </c>
      <c r="CH1064" s="89">
        <f t="shared" si="341"/>
        <v>0</v>
      </c>
      <c r="CI1064" s="89">
        <f t="shared" si="341"/>
        <v>0</v>
      </c>
      <c r="CJ1064" s="89">
        <f t="shared" si="341"/>
        <v>0</v>
      </c>
      <c r="CK1064" s="89">
        <f t="shared" si="341"/>
        <v>0</v>
      </c>
      <c r="CL1064" s="89">
        <f t="shared" si="341"/>
        <v>0</v>
      </c>
      <c r="CM1064" s="89">
        <f t="shared" si="341"/>
        <v>0</v>
      </c>
      <c r="CN1064" s="89">
        <f t="shared" si="341"/>
        <v>0</v>
      </c>
      <c r="CO1064" s="89">
        <f t="shared" si="341"/>
        <v>0</v>
      </c>
      <c r="CP1064" s="89">
        <f t="shared" si="341"/>
        <v>0</v>
      </c>
      <c r="CQ1064" s="89">
        <f t="shared" si="341"/>
        <v>0</v>
      </c>
    </row>
    <row r="1065" spans="1:95" s="89" customFormat="1" hidden="1" x14ac:dyDescent="0.25">
      <c r="A1065" s="90" t="s">
        <v>515</v>
      </c>
      <c r="B1065" s="91">
        <f>'[1]Base produits'!C457</f>
        <v>0</v>
      </c>
      <c r="C1065" s="89">
        <f t="shared" si="340"/>
        <v>0</v>
      </c>
      <c r="D1065" s="89">
        <f t="shared" si="340"/>
        <v>0</v>
      </c>
      <c r="E1065" s="89">
        <f t="shared" si="340"/>
        <v>0</v>
      </c>
      <c r="F1065" s="89">
        <f t="shared" si="340"/>
        <v>0</v>
      </c>
      <c r="G1065" s="89">
        <f t="shared" si="340"/>
        <v>0</v>
      </c>
      <c r="H1065" s="89">
        <f t="shared" si="340"/>
        <v>0</v>
      </c>
      <c r="I1065" s="89">
        <f t="shared" si="340"/>
        <v>0</v>
      </c>
      <c r="J1065" s="89">
        <f t="shared" si="340"/>
        <v>0</v>
      </c>
      <c r="K1065" s="89">
        <f t="shared" si="340"/>
        <v>0</v>
      </c>
      <c r="L1065" s="89">
        <f t="shared" si="340"/>
        <v>0</v>
      </c>
      <c r="M1065" s="89">
        <f t="shared" si="340"/>
        <v>0</v>
      </c>
      <c r="N1065" s="89">
        <f t="shared" si="340"/>
        <v>0</v>
      </c>
      <c r="O1065" s="89">
        <f t="shared" si="340"/>
        <v>0</v>
      </c>
      <c r="P1065" s="89">
        <f t="shared" si="340"/>
        <v>0</v>
      </c>
      <c r="Q1065" s="89">
        <f t="shared" si="340"/>
        <v>0</v>
      </c>
      <c r="R1065" s="89">
        <f t="shared" si="340"/>
        <v>0</v>
      </c>
      <c r="S1065" s="89">
        <f t="shared" si="340"/>
        <v>0</v>
      </c>
      <c r="T1065" s="89">
        <f t="shared" si="340"/>
        <v>0</v>
      </c>
      <c r="U1065" s="89">
        <f t="shared" si="340"/>
        <v>0</v>
      </c>
      <c r="V1065" s="89">
        <f t="shared" si="340"/>
        <v>0</v>
      </c>
      <c r="W1065" s="89">
        <f t="shared" si="340"/>
        <v>0</v>
      </c>
      <c r="X1065" s="89">
        <f t="shared" si="340"/>
        <v>0</v>
      </c>
      <c r="Y1065" s="89">
        <f t="shared" si="340"/>
        <v>0</v>
      </c>
      <c r="Z1065" s="89">
        <f t="shared" si="340"/>
        <v>0</v>
      </c>
      <c r="AA1065" s="89">
        <f t="shared" si="340"/>
        <v>0</v>
      </c>
      <c r="AB1065" s="89">
        <f t="shared" si="340"/>
        <v>0</v>
      </c>
      <c r="AC1065" s="89">
        <f t="shared" si="340"/>
        <v>0</v>
      </c>
      <c r="AD1065" s="89">
        <f t="shared" si="340"/>
        <v>0</v>
      </c>
      <c r="AE1065" s="89">
        <f t="shared" si="340"/>
        <v>0</v>
      </c>
      <c r="AF1065" s="89">
        <f t="shared" si="340"/>
        <v>0</v>
      </c>
      <c r="AG1065" s="89">
        <f t="shared" si="340"/>
        <v>0</v>
      </c>
      <c r="AH1065" s="89">
        <f t="shared" si="340"/>
        <v>0</v>
      </c>
      <c r="AI1065" s="89">
        <f t="shared" si="340"/>
        <v>0</v>
      </c>
      <c r="AJ1065" s="89">
        <f t="shared" si="340"/>
        <v>0</v>
      </c>
      <c r="AK1065" s="89">
        <f t="shared" si="340"/>
        <v>0</v>
      </c>
      <c r="AL1065" s="89">
        <f t="shared" si="340"/>
        <v>0</v>
      </c>
      <c r="AM1065" s="89">
        <f t="shared" si="340"/>
        <v>0</v>
      </c>
      <c r="AN1065" s="89">
        <f t="shared" si="340"/>
        <v>0</v>
      </c>
      <c r="AO1065" s="89">
        <f t="shared" si="340"/>
        <v>0</v>
      </c>
      <c r="AP1065" s="89">
        <f t="shared" si="340"/>
        <v>0</v>
      </c>
      <c r="AQ1065" s="89">
        <f t="shared" si="340"/>
        <v>0</v>
      </c>
      <c r="AR1065" s="89">
        <f t="shared" si="340"/>
        <v>0</v>
      </c>
      <c r="AS1065" s="89">
        <f t="shared" si="340"/>
        <v>0</v>
      </c>
      <c r="AT1065" s="89">
        <f t="shared" si="340"/>
        <v>0</v>
      </c>
      <c r="AU1065" s="89">
        <f t="shared" si="340"/>
        <v>0</v>
      </c>
      <c r="AV1065" s="89">
        <f t="shared" si="340"/>
        <v>0</v>
      </c>
      <c r="AW1065" s="89">
        <f t="shared" si="340"/>
        <v>0</v>
      </c>
      <c r="AX1065" s="89">
        <f t="shared" si="340"/>
        <v>0</v>
      </c>
      <c r="AY1065" s="89">
        <f t="shared" si="340"/>
        <v>0</v>
      </c>
      <c r="AZ1065" s="89">
        <f t="shared" si="340"/>
        <v>0</v>
      </c>
      <c r="BA1065" s="89">
        <f t="shared" si="340"/>
        <v>0</v>
      </c>
      <c r="BB1065" s="89">
        <f t="shared" si="340"/>
        <v>0</v>
      </c>
      <c r="BC1065" s="89">
        <f t="shared" si="340"/>
        <v>0</v>
      </c>
      <c r="BD1065" s="89">
        <f t="shared" si="340"/>
        <v>0</v>
      </c>
      <c r="BE1065" s="89">
        <f t="shared" si="340"/>
        <v>0</v>
      </c>
      <c r="BF1065" s="89">
        <f t="shared" si="340"/>
        <v>0</v>
      </c>
      <c r="BG1065" s="89">
        <f t="shared" si="340"/>
        <v>0</v>
      </c>
      <c r="BH1065" s="89">
        <f t="shared" si="340"/>
        <v>0</v>
      </c>
      <c r="BI1065" s="89">
        <f t="shared" si="340"/>
        <v>0</v>
      </c>
      <c r="BJ1065" s="89">
        <f t="shared" si="340"/>
        <v>0</v>
      </c>
      <c r="BK1065" s="89">
        <f t="shared" si="340"/>
        <v>0</v>
      </c>
      <c r="BL1065" s="89">
        <f t="shared" si="340"/>
        <v>0</v>
      </c>
      <c r="BM1065" s="89">
        <f t="shared" si="340"/>
        <v>0</v>
      </c>
      <c r="BN1065" s="89">
        <f t="shared" si="340"/>
        <v>0</v>
      </c>
      <c r="BO1065" s="89">
        <f t="shared" si="341"/>
        <v>0</v>
      </c>
      <c r="BP1065" s="89">
        <f t="shared" si="341"/>
        <v>0</v>
      </c>
      <c r="BQ1065" s="89">
        <f t="shared" si="341"/>
        <v>0</v>
      </c>
      <c r="BR1065" s="89">
        <f t="shared" si="341"/>
        <v>0</v>
      </c>
      <c r="BS1065" s="89">
        <f t="shared" si="341"/>
        <v>0</v>
      </c>
      <c r="BT1065" s="89">
        <f t="shared" si="341"/>
        <v>0</v>
      </c>
      <c r="BU1065" s="89">
        <f t="shared" si="341"/>
        <v>0</v>
      </c>
      <c r="BV1065" s="89">
        <f t="shared" si="341"/>
        <v>0</v>
      </c>
      <c r="BW1065" s="89">
        <f t="shared" si="341"/>
        <v>0</v>
      </c>
      <c r="BX1065" s="89">
        <f t="shared" si="341"/>
        <v>0</v>
      </c>
      <c r="BY1065" s="89">
        <f t="shared" si="341"/>
        <v>0</v>
      </c>
      <c r="BZ1065" s="89">
        <f t="shared" si="341"/>
        <v>0</v>
      </c>
      <c r="CA1065" s="89">
        <f t="shared" si="341"/>
        <v>0</v>
      </c>
      <c r="CB1065" s="89">
        <f t="shared" si="341"/>
        <v>0</v>
      </c>
      <c r="CC1065" s="89">
        <f t="shared" si="341"/>
        <v>0</v>
      </c>
      <c r="CD1065" s="89">
        <f t="shared" si="341"/>
        <v>0</v>
      </c>
      <c r="CE1065" s="89">
        <f t="shared" si="341"/>
        <v>0</v>
      </c>
      <c r="CF1065" s="89">
        <f t="shared" si="341"/>
        <v>0</v>
      </c>
      <c r="CG1065" s="89">
        <f t="shared" si="341"/>
        <v>0</v>
      </c>
      <c r="CH1065" s="89">
        <f t="shared" si="341"/>
        <v>0</v>
      </c>
      <c r="CI1065" s="89">
        <f t="shared" si="341"/>
        <v>0</v>
      </c>
      <c r="CJ1065" s="89">
        <f t="shared" si="341"/>
        <v>0</v>
      </c>
      <c r="CK1065" s="89">
        <f t="shared" si="341"/>
        <v>0</v>
      </c>
      <c r="CL1065" s="89">
        <f t="shared" si="341"/>
        <v>0</v>
      </c>
      <c r="CM1065" s="89">
        <f t="shared" si="341"/>
        <v>0</v>
      </c>
      <c r="CN1065" s="89">
        <f t="shared" si="341"/>
        <v>0</v>
      </c>
      <c r="CO1065" s="89">
        <f t="shared" si="341"/>
        <v>0</v>
      </c>
      <c r="CP1065" s="89">
        <f t="shared" si="341"/>
        <v>0</v>
      </c>
      <c r="CQ1065" s="89">
        <f t="shared" si="341"/>
        <v>0</v>
      </c>
    </row>
    <row r="1066" spans="1:95" s="89" customFormat="1" hidden="1" x14ac:dyDescent="0.25">
      <c r="A1066" s="90" t="s">
        <v>516</v>
      </c>
      <c r="B1066" s="91">
        <f>'[1]Base produits'!C458</f>
        <v>0</v>
      </c>
      <c r="C1066" s="89">
        <f t="shared" si="340"/>
        <v>0</v>
      </c>
      <c r="D1066" s="89">
        <f t="shared" si="340"/>
        <v>0</v>
      </c>
      <c r="E1066" s="89">
        <f t="shared" si="340"/>
        <v>0</v>
      </c>
      <c r="F1066" s="89">
        <f t="shared" si="340"/>
        <v>0</v>
      </c>
      <c r="G1066" s="89">
        <f t="shared" si="340"/>
        <v>0</v>
      </c>
      <c r="H1066" s="89">
        <f t="shared" si="340"/>
        <v>0</v>
      </c>
      <c r="I1066" s="89">
        <f t="shared" si="340"/>
        <v>0</v>
      </c>
      <c r="J1066" s="89">
        <f t="shared" si="340"/>
        <v>0</v>
      </c>
      <c r="K1066" s="89">
        <f t="shared" si="340"/>
        <v>0</v>
      </c>
      <c r="L1066" s="89">
        <f t="shared" si="340"/>
        <v>0</v>
      </c>
      <c r="M1066" s="89">
        <f t="shared" si="340"/>
        <v>0</v>
      </c>
      <c r="N1066" s="89">
        <f t="shared" si="340"/>
        <v>0</v>
      </c>
      <c r="O1066" s="89">
        <f t="shared" si="340"/>
        <v>0</v>
      </c>
      <c r="P1066" s="89">
        <f t="shared" si="340"/>
        <v>0</v>
      </c>
      <c r="Q1066" s="89">
        <f t="shared" si="340"/>
        <v>0</v>
      </c>
      <c r="R1066" s="89">
        <f t="shared" si="340"/>
        <v>0</v>
      </c>
      <c r="S1066" s="89">
        <f t="shared" si="340"/>
        <v>0</v>
      </c>
      <c r="T1066" s="89">
        <f t="shared" si="340"/>
        <v>0</v>
      </c>
      <c r="U1066" s="89">
        <f t="shared" si="340"/>
        <v>0</v>
      </c>
      <c r="V1066" s="89">
        <f t="shared" si="340"/>
        <v>0</v>
      </c>
      <c r="W1066" s="89">
        <f t="shared" si="340"/>
        <v>0</v>
      </c>
      <c r="X1066" s="89">
        <f t="shared" si="340"/>
        <v>0</v>
      </c>
      <c r="Y1066" s="89">
        <f t="shared" si="340"/>
        <v>0</v>
      </c>
      <c r="Z1066" s="89">
        <f t="shared" si="340"/>
        <v>0</v>
      </c>
      <c r="AA1066" s="89">
        <f t="shared" si="340"/>
        <v>0</v>
      </c>
      <c r="AB1066" s="89">
        <f t="shared" si="340"/>
        <v>0</v>
      </c>
      <c r="AC1066" s="89">
        <f t="shared" si="340"/>
        <v>0</v>
      </c>
      <c r="AD1066" s="89">
        <f t="shared" si="340"/>
        <v>0</v>
      </c>
      <c r="AE1066" s="89">
        <f t="shared" si="340"/>
        <v>0</v>
      </c>
      <c r="AF1066" s="89">
        <f t="shared" si="340"/>
        <v>0</v>
      </c>
      <c r="AG1066" s="89">
        <f t="shared" si="340"/>
        <v>0</v>
      </c>
      <c r="AH1066" s="89">
        <f t="shared" si="340"/>
        <v>0</v>
      </c>
      <c r="AI1066" s="89">
        <f t="shared" si="340"/>
        <v>0</v>
      </c>
      <c r="AJ1066" s="89">
        <f t="shared" si="340"/>
        <v>0</v>
      </c>
      <c r="AK1066" s="89">
        <f t="shared" si="340"/>
        <v>0</v>
      </c>
      <c r="AL1066" s="89">
        <f t="shared" si="340"/>
        <v>0</v>
      </c>
      <c r="AM1066" s="89">
        <f t="shared" si="340"/>
        <v>0</v>
      </c>
      <c r="AN1066" s="89">
        <f t="shared" si="340"/>
        <v>0</v>
      </c>
      <c r="AO1066" s="89">
        <f t="shared" si="340"/>
        <v>0</v>
      </c>
      <c r="AP1066" s="89">
        <f t="shared" si="340"/>
        <v>0</v>
      </c>
      <c r="AQ1066" s="89">
        <f t="shared" si="340"/>
        <v>0</v>
      </c>
      <c r="AR1066" s="89">
        <f t="shared" si="340"/>
        <v>0</v>
      </c>
      <c r="AS1066" s="89">
        <f t="shared" si="340"/>
        <v>0</v>
      </c>
      <c r="AT1066" s="89">
        <f t="shared" si="340"/>
        <v>0</v>
      </c>
      <c r="AU1066" s="89">
        <f t="shared" si="340"/>
        <v>0</v>
      </c>
      <c r="AV1066" s="89">
        <f t="shared" si="340"/>
        <v>0</v>
      </c>
      <c r="AW1066" s="89">
        <f t="shared" si="340"/>
        <v>0</v>
      </c>
      <c r="AX1066" s="89">
        <f t="shared" si="340"/>
        <v>0</v>
      </c>
      <c r="AY1066" s="89">
        <f t="shared" si="340"/>
        <v>0</v>
      </c>
      <c r="AZ1066" s="89">
        <f t="shared" si="340"/>
        <v>0</v>
      </c>
      <c r="BA1066" s="89">
        <f t="shared" si="340"/>
        <v>0</v>
      </c>
      <c r="BB1066" s="89">
        <f t="shared" si="340"/>
        <v>0</v>
      </c>
      <c r="BC1066" s="89">
        <f t="shared" si="340"/>
        <v>0</v>
      </c>
      <c r="BD1066" s="89">
        <f t="shared" si="340"/>
        <v>0</v>
      </c>
      <c r="BE1066" s="89">
        <f t="shared" si="340"/>
        <v>0</v>
      </c>
      <c r="BF1066" s="89">
        <f t="shared" si="340"/>
        <v>0</v>
      </c>
      <c r="BG1066" s="89">
        <f t="shared" si="340"/>
        <v>0</v>
      </c>
      <c r="BH1066" s="89">
        <f t="shared" si="340"/>
        <v>0</v>
      </c>
      <c r="BI1066" s="89">
        <f t="shared" si="340"/>
        <v>0</v>
      </c>
      <c r="BJ1066" s="89">
        <f t="shared" si="340"/>
        <v>0</v>
      </c>
      <c r="BK1066" s="89">
        <f t="shared" si="340"/>
        <v>0</v>
      </c>
      <c r="BL1066" s="89">
        <f t="shared" si="340"/>
        <v>0</v>
      </c>
      <c r="BM1066" s="89">
        <f t="shared" si="340"/>
        <v>0</v>
      </c>
      <c r="BN1066" s="89">
        <f t="shared" si="340"/>
        <v>0</v>
      </c>
      <c r="BO1066" s="89">
        <f t="shared" si="341"/>
        <v>0</v>
      </c>
      <c r="BP1066" s="89">
        <f t="shared" si="341"/>
        <v>0</v>
      </c>
      <c r="BQ1066" s="89">
        <f t="shared" si="341"/>
        <v>0</v>
      </c>
      <c r="BR1066" s="89">
        <f t="shared" si="341"/>
        <v>0</v>
      </c>
      <c r="BS1066" s="89">
        <f t="shared" si="341"/>
        <v>0</v>
      </c>
      <c r="BT1066" s="89">
        <f t="shared" si="341"/>
        <v>0</v>
      </c>
      <c r="BU1066" s="89">
        <f t="shared" si="341"/>
        <v>0</v>
      </c>
      <c r="BV1066" s="89">
        <f t="shared" si="341"/>
        <v>0</v>
      </c>
      <c r="BW1066" s="89">
        <f t="shared" si="341"/>
        <v>0</v>
      </c>
      <c r="BX1066" s="89">
        <f t="shared" si="341"/>
        <v>0</v>
      </c>
      <c r="BY1066" s="89">
        <f t="shared" si="341"/>
        <v>0</v>
      </c>
      <c r="BZ1066" s="89">
        <f t="shared" si="341"/>
        <v>0</v>
      </c>
      <c r="CA1066" s="89">
        <f t="shared" si="341"/>
        <v>0</v>
      </c>
      <c r="CB1066" s="89">
        <f t="shared" si="341"/>
        <v>0</v>
      </c>
      <c r="CC1066" s="89">
        <f t="shared" si="341"/>
        <v>0</v>
      </c>
      <c r="CD1066" s="89">
        <f t="shared" si="341"/>
        <v>0</v>
      </c>
      <c r="CE1066" s="89">
        <f t="shared" si="341"/>
        <v>0</v>
      </c>
      <c r="CF1066" s="89">
        <f t="shared" si="341"/>
        <v>0</v>
      </c>
      <c r="CG1066" s="89">
        <f t="shared" si="341"/>
        <v>0</v>
      </c>
      <c r="CH1066" s="89">
        <f t="shared" si="341"/>
        <v>0</v>
      </c>
      <c r="CI1066" s="89">
        <f t="shared" si="341"/>
        <v>0</v>
      </c>
      <c r="CJ1066" s="89">
        <f t="shared" si="341"/>
        <v>0</v>
      </c>
      <c r="CK1066" s="89">
        <f t="shared" si="341"/>
        <v>0</v>
      </c>
      <c r="CL1066" s="89">
        <f t="shared" si="341"/>
        <v>0</v>
      </c>
      <c r="CM1066" s="89">
        <f t="shared" si="341"/>
        <v>0</v>
      </c>
      <c r="CN1066" s="89">
        <f t="shared" si="341"/>
        <v>0</v>
      </c>
      <c r="CO1066" s="89">
        <f t="shared" si="341"/>
        <v>0</v>
      </c>
      <c r="CP1066" s="89">
        <f t="shared" si="341"/>
        <v>0</v>
      </c>
      <c r="CQ1066" s="89">
        <f t="shared" si="341"/>
        <v>0</v>
      </c>
    </row>
    <row r="1067" spans="1:95" s="89" customFormat="1" hidden="1" x14ac:dyDescent="0.25">
      <c r="A1067" s="90" t="s">
        <v>517</v>
      </c>
      <c r="B1067" s="91">
        <f>'[1]Base produits'!C459</f>
        <v>0</v>
      </c>
      <c r="C1067" s="89">
        <f t="shared" si="340"/>
        <v>0</v>
      </c>
      <c r="D1067" s="89">
        <f t="shared" si="340"/>
        <v>0</v>
      </c>
      <c r="E1067" s="89">
        <f t="shared" si="340"/>
        <v>0</v>
      </c>
      <c r="F1067" s="89">
        <f t="shared" si="340"/>
        <v>0</v>
      </c>
      <c r="G1067" s="89">
        <f t="shared" si="340"/>
        <v>0</v>
      </c>
      <c r="H1067" s="89">
        <f t="shared" si="340"/>
        <v>0</v>
      </c>
      <c r="I1067" s="89">
        <f t="shared" si="340"/>
        <v>0</v>
      </c>
      <c r="J1067" s="89">
        <f t="shared" si="340"/>
        <v>0</v>
      </c>
      <c r="K1067" s="89">
        <f t="shared" si="340"/>
        <v>0</v>
      </c>
      <c r="L1067" s="89">
        <f t="shared" si="340"/>
        <v>0</v>
      </c>
      <c r="M1067" s="89">
        <f t="shared" si="340"/>
        <v>0</v>
      </c>
      <c r="N1067" s="89">
        <f t="shared" si="340"/>
        <v>0</v>
      </c>
      <c r="O1067" s="89">
        <f t="shared" si="340"/>
        <v>0</v>
      </c>
      <c r="P1067" s="89">
        <f t="shared" si="340"/>
        <v>0</v>
      </c>
      <c r="Q1067" s="89">
        <f t="shared" si="340"/>
        <v>0</v>
      </c>
      <c r="R1067" s="89">
        <f t="shared" si="340"/>
        <v>0</v>
      </c>
      <c r="S1067" s="89">
        <f t="shared" si="340"/>
        <v>0</v>
      </c>
      <c r="T1067" s="89">
        <f t="shared" si="340"/>
        <v>0</v>
      </c>
      <c r="U1067" s="89">
        <f t="shared" si="340"/>
        <v>0</v>
      </c>
      <c r="V1067" s="89">
        <f t="shared" si="340"/>
        <v>0</v>
      </c>
      <c r="W1067" s="89">
        <f t="shared" si="340"/>
        <v>0</v>
      </c>
      <c r="X1067" s="89">
        <f t="shared" si="340"/>
        <v>0</v>
      </c>
      <c r="Y1067" s="89">
        <f t="shared" si="340"/>
        <v>0</v>
      </c>
      <c r="Z1067" s="89">
        <f t="shared" si="340"/>
        <v>0</v>
      </c>
      <c r="AA1067" s="89">
        <f t="shared" si="340"/>
        <v>0</v>
      </c>
      <c r="AB1067" s="89">
        <f t="shared" si="340"/>
        <v>0</v>
      </c>
      <c r="AC1067" s="89">
        <f t="shared" si="340"/>
        <v>0</v>
      </c>
      <c r="AD1067" s="89">
        <f t="shared" si="340"/>
        <v>0</v>
      </c>
      <c r="AE1067" s="89">
        <f t="shared" si="340"/>
        <v>0</v>
      </c>
      <c r="AF1067" s="89">
        <f t="shared" si="340"/>
        <v>0</v>
      </c>
      <c r="AG1067" s="89">
        <f t="shared" si="340"/>
        <v>0</v>
      </c>
      <c r="AH1067" s="89">
        <f t="shared" si="340"/>
        <v>0</v>
      </c>
      <c r="AI1067" s="89">
        <f t="shared" si="340"/>
        <v>0</v>
      </c>
      <c r="AJ1067" s="89">
        <f t="shared" si="340"/>
        <v>0</v>
      </c>
      <c r="AK1067" s="89">
        <f t="shared" si="340"/>
        <v>0</v>
      </c>
      <c r="AL1067" s="89">
        <f t="shared" si="340"/>
        <v>0</v>
      </c>
      <c r="AM1067" s="89">
        <f t="shared" si="340"/>
        <v>0</v>
      </c>
      <c r="AN1067" s="89">
        <f t="shared" si="340"/>
        <v>0</v>
      </c>
      <c r="AO1067" s="89">
        <f t="shared" si="340"/>
        <v>0</v>
      </c>
      <c r="AP1067" s="89">
        <f t="shared" si="340"/>
        <v>0</v>
      </c>
      <c r="AQ1067" s="89">
        <f t="shared" si="340"/>
        <v>0</v>
      </c>
      <c r="AR1067" s="89">
        <f t="shared" si="340"/>
        <v>0</v>
      </c>
      <c r="AS1067" s="89">
        <f t="shared" si="340"/>
        <v>0</v>
      </c>
      <c r="AT1067" s="89">
        <f t="shared" si="340"/>
        <v>0</v>
      </c>
      <c r="AU1067" s="89">
        <f t="shared" si="340"/>
        <v>0</v>
      </c>
      <c r="AV1067" s="89">
        <f t="shared" si="340"/>
        <v>0</v>
      </c>
      <c r="AW1067" s="89">
        <f t="shared" si="340"/>
        <v>0</v>
      </c>
      <c r="AX1067" s="89">
        <f t="shared" si="340"/>
        <v>0</v>
      </c>
      <c r="AY1067" s="89">
        <f t="shared" si="340"/>
        <v>0</v>
      </c>
      <c r="AZ1067" s="89">
        <f t="shared" si="340"/>
        <v>0</v>
      </c>
      <c r="BA1067" s="89">
        <f t="shared" si="340"/>
        <v>0</v>
      </c>
      <c r="BB1067" s="89">
        <f t="shared" si="340"/>
        <v>0</v>
      </c>
      <c r="BC1067" s="89">
        <f t="shared" si="340"/>
        <v>0</v>
      </c>
      <c r="BD1067" s="89">
        <f t="shared" si="340"/>
        <v>0</v>
      </c>
      <c r="BE1067" s="89">
        <f t="shared" si="340"/>
        <v>0</v>
      </c>
      <c r="BF1067" s="89">
        <f t="shared" si="340"/>
        <v>0</v>
      </c>
      <c r="BG1067" s="89">
        <f t="shared" si="340"/>
        <v>0</v>
      </c>
      <c r="BH1067" s="89">
        <f t="shared" si="340"/>
        <v>0</v>
      </c>
      <c r="BI1067" s="89">
        <f t="shared" si="340"/>
        <v>0</v>
      </c>
      <c r="BJ1067" s="89">
        <f t="shared" si="340"/>
        <v>0</v>
      </c>
      <c r="BK1067" s="89">
        <f t="shared" si="340"/>
        <v>0</v>
      </c>
      <c r="BL1067" s="89">
        <f t="shared" si="340"/>
        <v>0</v>
      </c>
      <c r="BM1067" s="89">
        <f t="shared" si="340"/>
        <v>0</v>
      </c>
      <c r="BN1067" s="89">
        <f t="shared" ref="BN1067" si="342">BN463*$B1067</f>
        <v>0</v>
      </c>
      <c r="BO1067" s="89">
        <f t="shared" si="341"/>
        <v>0</v>
      </c>
      <c r="BP1067" s="89">
        <f t="shared" si="341"/>
        <v>0</v>
      </c>
      <c r="BQ1067" s="89">
        <f t="shared" si="341"/>
        <v>0</v>
      </c>
      <c r="BR1067" s="89">
        <f t="shared" si="341"/>
        <v>0</v>
      </c>
      <c r="BS1067" s="89">
        <f t="shared" si="341"/>
        <v>0</v>
      </c>
      <c r="BT1067" s="89">
        <f t="shared" si="341"/>
        <v>0</v>
      </c>
      <c r="BU1067" s="89">
        <f t="shared" si="341"/>
        <v>0</v>
      </c>
      <c r="BV1067" s="89">
        <f t="shared" si="341"/>
        <v>0</v>
      </c>
      <c r="BW1067" s="89">
        <f t="shared" si="341"/>
        <v>0</v>
      </c>
      <c r="BX1067" s="89">
        <f t="shared" si="341"/>
        <v>0</v>
      </c>
      <c r="BY1067" s="89">
        <f t="shared" si="341"/>
        <v>0</v>
      </c>
      <c r="BZ1067" s="89">
        <f t="shared" si="341"/>
        <v>0</v>
      </c>
      <c r="CA1067" s="89">
        <f t="shared" si="341"/>
        <v>0</v>
      </c>
      <c r="CB1067" s="89">
        <f t="shared" si="341"/>
        <v>0</v>
      </c>
      <c r="CC1067" s="89">
        <f t="shared" si="341"/>
        <v>0</v>
      </c>
      <c r="CD1067" s="89">
        <f t="shared" si="341"/>
        <v>0</v>
      </c>
      <c r="CE1067" s="89">
        <f t="shared" si="341"/>
        <v>0</v>
      </c>
      <c r="CF1067" s="89">
        <f t="shared" si="341"/>
        <v>0</v>
      </c>
      <c r="CG1067" s="89">
        <f t="shared" si="341"/>
        <v>0</v>
      </c>
      <c r="CH1067" s="89">
        <f t="shared" si="341"/>
        <v>0</v>
      </c>
      <c r="CI1067" s="89">
        <f t="shared" si="341"/>
        <v>0</v>
      </c>
      <c r="CJ1067" s="89">
        <f t="shared" si="341"/>
        <v>0</v>
      </c>
      <c r="CK1067" s="89">
        <f t="shared" si="341"/>
        <v>0</v>
      </c>
      <c r="CL1067" s="89">
        <f t="shared" si="341"/>
        <v>0</v>
      </c>
      <c r="CM1067" s="89">
        <f t="shared" si="341"/>
        <v>0</v>
      </c>
      <c r="CN1067" s="89">
        <f t="shared" si="341"/>
        <v>0</v>
      </c>
      <c r="CO1067" s="89">
        <f t="shared" si="341"/>
        <v>0</v>
      </c>
      <c r="CP1067" s="89">
        <f t="shared" si="341"/>
        <v>0</v>
      </c>
      <c r="CQ1067" s="89">
        <f t="shared" si="341"/>
        <v>0</v>
      </c>
    </row>
    <row r="1068" spans="1:95" s="89" customFormat="1" hidden="1" x14ac:dyDescent="0.25">
      <c r="A1068" s="90" t="s">
        <v>518</v>
      </c>
      <c r="B1068" s="91">
        <f>'[1]Base produits'!C460</f>
        <v>0</v>
      </c>
      <c r="C1068" s="89">
        <f t="shared" ref="C1068:BN1071" si="343">C464*$B1068</f>
        <v>0</v>
      </c>
      <c r="D1068" s="89">
        <f t="shared" si="343"/>
        <v>0</v>
      </c>
      <c r="E1068" s="89">
        <f t="shared" si="343"/>
        <v>0</v>
      </c>
      <c r="F1068" s="89">
        <f t="shared" si="343"/>
        <v>0</v>
      </c>
      <c r="G1068" s="89">
        <f t="shared" si="343"/>
        <v>0</v>
      </c>
      <c r="H1068" s="89">
        <f t="shared" si="343"/>
        <v>0</v>
      </c>
      <c r="I1068" s="89">
        <f t="shared" si="343"/>
        <v>0</v>
      </c>
      <c r="J1068" s="89">
        <f t="shared" si="343"/>
        <v>0</v>
      </c>
      <c r="K1068" s="89">
        <f t="shared" si="343"/>
        <v>0</v>
      </c>
      <c r="L1068" s="89">
        <f t="shared" si="343"/>
        <v>0</v>
      </c>
      <c r="M1068" s="89">
        <f t="shared" si="343"/>
        <v>0</v>
      </c>
      <c r="N1068" s="89">
        <f t="shared" si="343"/>
        <v>0</v>
      </c>
      <c r="O1068" s="89">
        <f t="shared" si="343"/>
        <v>0</v>
      </c>
      <c r="P1068" s="89">
        <f t="shared" si="343"/>
        <v>0</v>
      </c>
      <c r="Q1068" s="89">
        <f t="shared" si="343"/>
        <v>0</v>
      </c>
      <c r="R1068" s="89">
        <f t="shared" si="343"/>
        <v>0</v>
      </c>
      <c r="S1068" s="89">
        <f t="shared" si="343"/>
        <v>0</v>
      </c>
      <c r="T1068" s="89">
        <f t="shared" si="343"/>
        <v>0</v>
      </c>
      <c r="U1068" s="89">
        <f t="shared" si="343"/>
        <v>0</v>
      </c>
      <c r="V1068" s="89">
        <f t="shared" si="343"/>
        <v>0</v>
      </c>
      <c r="W1068" s="89">
        <f t="shared" si="343"/>
        <v>0</v>
      </c>
      <c r="X1068" s="89">
        <f t="shared" si="343"/>
        <v>0</v>
      </c>
      <c r="Y1068" s="89">
        <f t="shared" si="343"/>
        <v>0</v>
      </c>
      <c r="Z1068" s="89">
        <f t="shared" si="343"/>
        <v>0</v>
      </c>
      <c r="AA1068" s="89">
        <f t="shared" si="343"/>
        <v>0</v>
      </c>
      <c r="AB1068" s="89">
        <f t="shared" si="343"/>
        <v>0</v>
      </c>
      <c r="AC1068" s="89">
        <f t="shared" si="343"/>
        <v>0</v>
      </c>
      <c r="AD1068" s="89">
        <f t="shared" si="343"/>
        <v>0</v>
      </c>
      <c r="AE1068" s="89">
        <f t="shared" si="343"/>
        <v>0</v>
      </c>
      <c r="AF1068" s="89">
        <f t="shared" si="343"/>
        <v>0</v>
      </c>
      <c r="AG1068" s="89">
        <f t="shared" si="343"/>
        <v>0</v>
      </c>
      <c r="AH1068" s="89">
        <f t="shared" si="343"/>
        <v>0</v>
      </c>
      <c r="AI1068" s="89">
        <f t="shared" si="343"/>
        <v>0</v>
      </c>
      <c r="AJ1068" s="89">
        <f t="shared" si="343"/>
        <v>0</v>
      </c>
      <c r="AK1068" s="89">
        <f t="shared" si="343"/>
        <v>0</v>
      </c>
      <c r="AL1068" s="89">
        <f t="shared" si="343"/>
        <v>0</v>
      </c>
      <c r="AM1068" s="89">
        <f t="shared" si="343"/>
        <v>0</v>
      </c>
      <c r="AN1068" s="89">
        <f t="shared" si="343"/>
        <v>0</v>
      </c>
      <c r="AO1068" s="89">
        <f t="shared" si="343"/>
        <v>0</v>
      </c>
      <c r="AP1068" s="89">
        <f t="shared" si="343"/>
        <v>0</v>
      </c>
      <c r="AQ1068" s="89">
        <f t="shared" si="343"/>
        <v>0</v>
      </c>
      <c r="AR1068" s="89">
        <f t="shared" si="343"/>
        <v>0</v>
      </c>
      <c r="AS1068" s="89">
        <f t="shared" si="343"/>
        <v>0</v>
      </c>
      <c r="AT1068" s="89">
        <f t="shared" si="343"/>
        <v>0</v>
      </c>
      <c r="AU1068" s="89">
        <f t="shared" si="343"/>
        <v>0</v>
      </c>
      <c r="AV1068" s="89">
        <f t="shared" si="343"/>
        <v>0</v>
      </c>
      <c r="AW1068" s="89">
        <f t="shared" si="343"/>
        <v>0</v>
      </c>
      <c r="AX1068" s="89">
        <f t="shared" si="343"/>
        <v>0</v>
      </c>
      <c r="AY1068" s="89">
        <f t="shared" si="343"/>
        <v>0</v>
      </c>
      <c r="AZ1068" s="89">
        <f t="shared" si="343"/>
        <v>0</v>
      </c>
      <c r="BA1068" s="89">
        <f t="shared" si="343"/>
        <v>0</v>
      </c>
      <c r="BB1068" s="89">
        <f t="shared" si="343"/>
        <v>0</v>
      </c>
      <c r="BC1068" s="89">
        <f t="shared" si="343"/>
        <v>0</v>
      </c>
      <c r="BD1068" s="89">
        <f t="shared" si="343"/>
        <v>0</v>
      </c>
      <c r="BE1068" s="89">
        <f t="shared" si="343"/>
        <v>0</v>
      </c>
      <c r="BF1068" s="89">
        <f t="shared" si="343"/>
        <v>0</v>
      </c>
      <c r="BG1068" s="89">
        <f t="shared" si="343"/>
        <v>0</v>
      </c>
      <c r="BH1068" s="89">
        <f t="shared" si="343"/>
        <v>0</v>
      </c>
      <c r="BI1068" s="89">
        <f t="shared" si="343"/>
        <v>0</v>
      </c>
      <c r="BJ1068" s="89">
        <f t="shared" si="343"/>
        <v>0</v>
      </c>
      <c r="BK1068" s="89">
        <f t="shared" si="343"/>
        <v>0</v>
      </c>
      <c r="BL1068" s="89">
        <f t="shared" si="343"/>
        <v>0</v>
      </c>
      <c r="BM1068" s="89">
        <f t="shared" si="343"/>
        <v>0</v>
      </c>
      <c r="BN1068" s="89">
        <f t="shared" si="343"/>
        <v>0</v>
      </c>
      <c r="BO1068" s="89">
        <f t="shared" ref="BO1068:CQ1071" si="344">BO464*$B1068</f>
        <v>0</v>
      </c>
      <c r="BP1068" s="89">
        <f t="shared" si="344"/>
        <v>0</v>
      </c>
      <c r="BQ1068" s="89">
        <f t="shared" si="344"/>
        <v>0</v>
      </c>
      <c r="BR1068" s="89">
        <f t="shared" si="344"/>
        <v>0</v>
      </c>
      <c r="BS1068" s="89">
        <f t="shared" si="344"/>
        <v>0</v>
      </c>
      <c r="BT1068" s="89">
        <f t="shared" si="344"/>
        <v>0</v>
      </c>
      <c r="BU1068" s="89">
        <f t="shared" si="344"/>
        <v>0</v>
      </c>
      <c r="BV1068" s="89">
        <f t="shared" si="344"/>
        <v>0</v>
      </c>
      <c r="BW1068" s="89">
        <f t="shared" si="344"/>
        <v>0</v>
      </c>
      <c r="BX1068" s="89">
        <f t="shared" si="344"/>
        <v>0</v>
      </c>
      <c r="BY1068" s="89">
        <f t="shared" si="344"/>
        <v>0</v>
      </c>
      <c r="BZ1068" s="89">
        <f t="shared" si="344"/>
        <v>0</v>
      </c>
      <c r="CA1068" s="89">
        <f t="shared" si="344"/>
        <v>0</v>
      </c>
      <c r="CB1068" s="89">
        <f t="shared" si="344"/>
        <v>0</v>
      </c>
      <c r="CC1068" s="89">
        <f t="shared" si="344"/>
        <v>0</v>
      </c>
      <c r="CD1068" s="89">
        <f t="shared" si="344"/>
        <v>0</v>
      </c>
      <c r="CE1068" s="89">
        <f t="shared" si="344"/>
        <v>0</v>
      </c>
      <c r="CF1068" s="89">
        <f t="shared" si="344"/>
        <v>0</v>
      </c>
      <c r="CG1068" s="89">
        <f t="shared" si="344"/>
        <v>0</v>
      </c>
      <c r="CH1068" s="89">
        <f t="shared" si="344"/>
        <v>0</v>
      </c>
      <c r="CI1068" s="89">
        <f t="shared" si="344"/>
        <v>0</v>
      </c>
      <c r="CJ1068" s="89">
        <f t="shared" si="344"/>
        <v>0</v>
      </c>
      <c r="CK1068" s="89">
        <f t="shared" si="344"/>
        <v>0</v>
      </c>
      <c r="CL1068" s="89">
        <f t="shared" si="344"/>
        <v>0</v>
      </c>
      <c r="CM1068" s="89">
        <f t="shared" si="344"/>
        <v>0</v>
      </c>
      <c r="CN1068" s="89">
        <f t="shared" si="344"/>
        <v>0</v>
      </c>
      <c r="CO1068" s="89">
        <f t="shared" si="344"/>
        <v>0</v>
      </c>
      <c r="CP1068" s="89">
        <f t="shared" si="344"/>
        <v>0</v>
      </c>
      <c r="CQ1068" s="89">
        <f t="shared" si="344"/>
        <v>0</v>
      </c>
    </row>
    <row r="1069" spans="1:95" s="89" customFormat="1" hidden="1" x14ac:dyDescent="0.25">
      <c r="A1069" s="90" t="s">
        <v>519</v>
      </c>
      <c r="B1069" s="91">
        <f>'[1]Base produits'!C461</f>
        <v>0</v>
      </c>
      <c r="C1069" s="89">
        <f t="shared" si="343"/>
        <v>0</v>
      </c>
      <c r="D1069" s="89">
        <f t="shared" si="343"/>
        <v>0</v>
      </c>
      <c r="E1069" s="89">
        <f t="shared" si="343"/>
        <v>0</v>
      </c>
      <c r="F1069" s="89">
        <f t="shared" si="343"/>
        <v>0</v>
      </c>
      <c r="G1069" s="89">
        <f t="shared" si="343"/>
        <v>0</v>
      </c>
      <c r="H1069" s="89">
        <f t="shared" si="343"/>
        <v>0</v>
      </c>
      <c r="I1069" s="89">
        <f t="shared" si="343"/>
        <v>0</v>
      </c>
      <c r="J1069" s="89">
        <f t="shared" si="343"/>
        <v>0</v>
      </c>
      <c r="K1069" s="89">
        <f t="shared" si="343"/>
        <v>0</v>
      </c>
      <c r="L1069" s="89">
        <f t="shared" si="343"/>
        <v>0</v>
      </c>
      <c r="M1069" s="89">
        <f t="shared" si="343"/>
        <v>0</v>
      </c>
      <c r="N1069" s="89">
        <f t="shared" si="343"/>
        <v>0</v>
      </c>
      <c r="O1069" s="89">
        <f t="shared" si="343"/>
        <v>0</v>
      </c>
      <c r="P1069" s="89">
        <f t="shared" si="343"/>
        <v>0</v>
      </c>
      <c r="Q1069" s="89">
        <f t="shared" si="343"/>
        <v>0</v>
      </c>
      <c r="R1069" s="89">
        <f t="shared" si="343"/>
        <v>0</v>
      </c>
      <c r="S1069" s="89">
        <f t="shared" si="343"/>
        <v>0</v>
      </c>
      <c r="T1069" s="89">
        <f t="shared" si="343"/>
        <v>0</v>
      </c>
      <c r="U1069" s="89">
        <f t="shared" si="343"/>
        <v>0</v>
      </c>
      <c r="V1069" s="89">
        <f t="shared" si="343"/>
        <v>0</v>
      </c>
      <c r="W1069" s="89">
        <f t="shared" si="343"/>
        <v>0</v>
      </c>
      <c r="X1069" s="89">
        <f t="shared" si="343"/>
        <v>0</v>
      </c>
      <c r="Y1069" s="89">
        <f t="shared" si="343"/>
        <v>0</v>
      </c>
      <c r="Z1069" s="89">
        <f t="shared" si="343"/>
        <v>0</v>
      </c>
      <c r="AA1069" s="89">
        <f t="shared" si="343"/>
        <v>0</v>
      </c>
      <c r="AB1069" s="89">
        <f t="shared" si="343"/>
        <v>0</v>
      </c>
      <c r="AC1069" s="89">
        <f t="shared" si="343"/>
        <v>0</v>
      </c>
      <c r="AD1069" s="89">
        <f t="shared" si="343"/>
        <v>0</v>
      </c>
      <c r="AE1069" s="89">
        <f t="shared" si="343"/>
        <v>0</v>
      </c>
      <c r="AF1069" s="89">
        <f t="shared" si="343"/>
        <v>0</v>
      </c>
      <c r="AG1069" s="89">
        <f t="shared" si="343"/>
        <v>0</v>
      </c>
      <c r="AH1069" s="89">
        <f t="shared" si="343"/>
        <v>0</v>
      </c>
      <c r="AI1069" s="89">
        <f t="shared" si="343"/>
        <v>0</v>
      </c>
      <c r="AJ1069" s="89">
        <f t="shared" si="343"/>
        <v>0</v>
      </c>
      <c r="AK1069" s="89">
        <f t="shared" si="343"/>
        <v>0</v>
      </c>
      <c r="AL1069" s="89">
        <f t="shared" si="343"/>
        <v>0</v>
      </c>
      <c r="AM1069" s="89">
        <f t="shared" si="343"/>
        <v>0</v>
      </c>
      <c r="AN1069" s="89">
        <f t="shared" si="343"/>
        <v>0</v>
      </c>
      <c r="AO1069" s="89">
        <f t="shared" si="343"/>
        <v>0</v>
      </c>
      <c r="AP1069" s="89">
        <f t="shared" si="343"/>
        <v>0</v>
      </c>
      <c r="AQ1069" s="89">
        <f t="shared" si="343"/>
        <v>0</v>
      </c>
      <c r="AR1069" s="89">
        <f t="shared" si="343"/>
        <v>0</v>
      </c>
      <c r="AS1069" s="89">
        <f t="shared" si="343"/>
        <v>0</v>
      </c>
      <c r="AT1069" s="89">
        <f t="shared" si="343"/>
        <v>0</v>
      </c>
      <c r="AU1069" s="89">
        <f t="shared" si="343"/>
        <v>0</v>
      </c>
      <c r="AV1069" s="89">
        <f t="shared" si="343"/>
        <v>0</v>
      </c>
      <c r="AW1069" s="89">
        <f t="shared" si="343"/>
        <v>0</v>
      </c>
      <c r="AX1069" s="89">
        <f t="shared" si="343"/>
        <v>0</v>
      </c>
      <c r="AY1069" s="89">
        <f t="shared" si="343"/>
        <v>0</v>
      </c>
      <c r="AZ1069" s="89">
        <f t="shared" si="343"/>
        <v>0</v>
      </c>
      <c r="BA1069" s="89">
        <f t="shared" si="343"/>
        <v>0</v>
      </c>
      <c r="BB1069" s="89">
        <f t="shared" si="343"/>
        <v>0</v>
      </c>
      <c r="BC1069" s="89">
        <f t="shared" si="343"/>
        <v>0</v>
      </c>
      <c r="BD1069" s="89">
        <f t="shared" si="343"/>
        <v>0</v>
      </c>
      <c r="BE1069" s="89">
        <f t="shared" si="343"/>
        <v>0</v>
      </c>
      <c r="BF1069" s="89">
        <f t="shared" si="343"/>
        <v>0</v>
      </c>
      <c r="BG1069" s="89">
        <f t="shared" si="343"/>
        <v>0</v>
      </c>
      <c r="BH1069" s="89">
        <f t="shared" si="343"/>
        <v>0</v>
      </c>
      <c r="BI1069" s="89">
        <f t="shared" si="343"/>
        <v>0</v>
      </c>
      <c r="BJ1069" s="89">
        <f t="shared" si="343"/>
        <v>0</v>
      </c>
      <c r="BK1069" s="89">
        <f t="shared" si="343"/>
        <v>0</v>
      </c>
      <c r="BL1069" s="89">
        <f t="shared" si="343"/>
        <v>0</v>
      </c>
      <c r="BM1069" s="89">
        <f t="shared" si="343"/>
        <v>0</v>
      </c>
      <c r="BN1069" s="89">
        <f t="shared" si="343"/>
        <v>0</v>
      </c>
      <c r="BO1069" s="89">
        <f t="shared" si="344"/>
        <v>0</v>
      </c>
      <c r="BP1069" s="89">
        <f t="shared" si="344"/>
        <v>0</v>
      </c>
      <c r="BQ1069" s="89">
        <f t="shared" si="344"/>
        <v>0</v>
      </c>
      <c r="BR1069" s="89">
        <f t="shared" si="344"/>
        <v>0</v>
      </c>
      <c r="BS1069" s="89">
        <f t="shared" si="344"/>
        <v>0</v>
      </c>
      <c r="BT1069" s="89">
        <f t="shared" si="344"/>
        <v>0</v>
      </c>
      <c r="BU1069" s="89">
        <f t="shared" si="344"/>
        <v>0</v>
      </c>
      <c r="BV1069" s="89">
        <f t="shared" si="344"/>
        <v>0</v>
      </c>
      <c r="BW1069" s="89">
        <f t="shared" si="344"/>
        <v>0</v>
      </c>
      <c r="BX1069" s="89">
        <f t="shared" si="344"/>
        <v>0</v>
      </c>
      <c r="BY1069" s="89">
        <f t="shared" si="344"/>
        <v>0</v>
      </c>
      <c r="BZ1069" s="89">
        <f t="shared" si="344"/>
        <v>0</v>
      </c>
      <c r="CA1069" s="89">
        <f t="shared" si="344"/>
        <v>0</v>
      </c>
      <c r="CB1069" s="89">
        <f t="shared" si="344"/>
        <v>0</v>
      </c>
      <c r="CC1069" s="89">
        <f t="shared" si="344"/>
        <v>0</v>
      </c>
      <c r="CD1069" s="89">
        <f t="shared" si="344"/>
        <v>0</v>
      </c>
      <c r="CE1069" s="89">
        <f t="shared" si="344"/>
        <v>0</v>
      </c>
      <c r="CF1069" s="89">
        <f t="shared" si="344"/>
        <v>0</v>
      </c>
      <c r="CG1069" s="89">
        <f t="shared" si="344"/>
        <v>0</v>
      </c>
      <c r="CH1069" s="89">
        <f t="shared" si="344"/>
        <v>0</v>
      </c>
      <c r="CI1069" s="89">
        <f t="shared" si="344"/>
        <v>0</v>
      </c>
      <c r="CJ1069" s="89">
        <f t="shared" si="344"/>
        <v>0</v>
      </c>
      <c r="CK1069" s="89">
        <f t="shared" si="344"/>
        <v>0</v>
      </c>
      <c r="CL1069" s="89">
        <f t="shared" si="344"/>
        <v>0</v>
      </c>
      <c r="CM1069" s="89">
        <f t="shared" si="344"/>
        <v>0</v>
      </c>
      <c r="CN1069" s="89">
        <f t="shared" si="344"/>
        <v>0</v>
      </c>
      <c r="CO1069" s="89">
        <f t="shared" si="344"/>
        <v>0</v>
      </c>
      <c r="CP1069" s="89">
        <f t="shared" si="344"/>
        <v>0</v>
      </c>
      <c r="CQ1069" s="89">
        <f t="shared" si="344"/>
        <v>0</v>
      </c>
    </row>
    <row r="1070" spans="1:95" s="89" customFormat="1" hidden="1" x14ac:dyDescent="0.25">
      <c r="A1070" s="90" t="s">
        <v>520</v>
      </c>
      <c r="B1070" s="91">
        <f>'[1]Base produits'!C462</f>
        <v>0</v>
      </c>
      <c r="C1070" s="89">
        <f t="shared" si="343"/>
        <v>0</v>
      </c>
      <c r="D1070" s="89">
        <f t="shared" si="343"/>
        <v>0</v>
      </c>
      <c r="E1070" s="89">
        <f t="shared" si="343"/>
        <v>0</v>
      </c>
      <c r="F1070" s="89">
        <f t="shared" si="343"/>
        <v>0</v>
      </c>
      <c r="G1070" s="89">
        <f t="shared" si="343"/>
        <v>0</v>
      </c>
      <c r="H1070" s="89">
        <f t="shared" si="343"/>
        <v>0</v>
      </c>
      <c r="I1070" s="89">
        <f t="shared" si="343"/>
        <v>0</v>
      </c>
      <c r="J1070" s="89">
        <f t="shared" si="343"/>
        <v>0</v>
      </c>
      <c r="K1070" s="89">
        <f t="shared" si="343"/>
        <v>0</v>
      </c>
      <c r="L1070" s="89">
        <f t="shared" si="343"/>
        <v>0</v>
      </c>
      <c r="M1070" s="89">
        <f t="shared" si="343"/>
        <v>0</v>
      </c>
      <c r="N1070" s="89">
        <f t="shared" si="343"/>
        <v>0</v>
      </c>
      <c r="O1070" s="89">
        <f t="shared" si="343"/>
        <v>0</v>
      </c>
      <c r="P1070" s="89">
        <f t="shared" si="343"/>
        <v>0</v>
      </c>
      <c r="Q1070" s="89">
        <f t="shared" si="343"/>
        <v>0</v>
      </c>
      <c r="R1070" s="89">
        <f t="shared" si="343"/>
        <v>0</v>
      </c>
      <c r="S1070" s="89">
        <f t="shared" si="343"/>
        <v>0</v>
      </c>
      <c r="T1070" s="89">
        <f t="shared" si="343"/>
        <v>0</v>
      </c>
      <c r="U1070" s="89">
        <f t="shared" si="343"/>
        <v>0</v>
      </c>
      <c r="V1070" s="89">
        <f t="shared" si="343"/>
        <v>0</v>
      </c>
      <c r="W1070" s="89">
        <f t="shared" si="343"/>
        <v>0</v>
      </c>
      <c r="X1070" s="89">
        <f t="shared" si="343"/>
        <v>0</v>
      </c>
      <c r="Y1070" s="89">
        <f t="shared" si="343"/>
        <v>0</v>
      </c>
      <c r="Z1070" s="89">
        <f t="shared" si="343"/>
        <v>0</v>
      </c>
      <c r="AA1070" s="89">
        <f t="shared" si="343"/>
        <v>0</v>
      </c>
      <c r="AB1070" s="89">
        <f t="shared" si="343"/>
        <v>0</v>
      </c>
      <c r="AC1070" s="89">
        <f t="shared" si="343"/>
        <v>0</v>
      </c>
      <c r="AD1070" s="89">
        <f t="shared" si="343"/>
        <v>0</v>
      </c>
      <c r="AE1070" s="89">
        <f t="shared" si="343"/>
        <v>0</v>
      </c>
      <c r="AF1070" s="89">
        <f t="shared" si="343"/>
        <v>0</v>
      </c>
      <c r="AG1070" s="89">
        <f t="shared" si="343"/>
        <v>0</v>
      </c>
      <c r="AH1070" s="89">
        <f t="shared" si="343"/>
        <v>0</v>
      </c>
      <c r="AI1070" s="89">
        <f t="shared" si="343"/>
        <v>0</v>
      </c>
      <c r="AJ1070" s="89">
        <f t="shared" si="343"/>
        <v>0</v>
      </c>
      <c r="AK1070" s="89">
        <f t="shared" si="343"/>
        <v>0</v>
      </c>
      <c r="AL1070" s="89">
        <f t="shared" si="343"/>
        <v>0</v>
      </c>
      <c r="AM1070" s="89">
        <f t="shared" si="343"/>
        <v>0</v>
      </c>
      <c r="AN1070" s="89">
        <f t="shared" si="343"/>
        <v>0</v>
      </c>
      <c r="AO1070" s="89">
        <f t="shared" si="343"/>
        <v>0</v>
      </c>
      <c r="AP1070" s="89">
        <f t="shared" si="343"/>
        <v>0</v>
      </c>
      <c r="AQ1070" s="89">
        <f t="shared" si="343"/>
        <v>0</v>
      </c>
      <c r="AR1070" s="89">
        <f t="shared" si="343"/>
        <v>0</v>
      </c>
      <c r="AS1070" s="89">
        <f t="shared" si="343"/>
        <v>0</v>
      </c>
      <c r="AT1070" s="89">
        <f t="shared" si="343"/>
        <v>0</v>
      </c>
      <c r="AU1070" s="89">
        <f t="shared" si="343"/>
        <v>0</v>
      </c>
      <c r="AV1070" s="89">
        <f t="shared" si="343"/>
        <v>0</v>
      </c>
      <c r="AW1070" s="89">
        <f t="shared" si="343"/>
        <v>0</v>
      </c>
      <c r="AX1070" s="89">
        <f t="shared" si="343"/>
        <v>0</v>
      </c>
      <c r="AY1070" s="89">
        <f t="shared" si="343"/>
        <v>0</v>
      </c>
      <c r="AZ1070" s="89">
        <f t="shared" si="343"/>
        <v>0</v>
      </c>
      <c r="BA1070" s="89">
        <f t="shared" si="343"/>
        <v>0</v>
      </c>
      <c r="BB1070" s="89">
        <f t="shared" si="343"/>
        <v>0</v>
      </c>
      <c r="BC1070" s="89">
        <f t="shared" si="343"/>
        <v>0</v>
      </c>
      <c r="BD1070" s="89">
        <f t="shared" si="343"/>
        <v>0</v>
      </c>
      <c r="BE1070" s="89">
        <f t="shared" si="343"/>
        <v>0</v>
      </c>
      <c r="BF1070" s="89">
        <f t="shared" si="343"/>
        <v>0</v>
      </c>
      <c r="BG1070" s="89">
        <f t="shared" si="343"/>
        <v>0</v>
      </c>
      <c r="BH1070" s="89">
        <f t="shared" si="343"/>
        <v>0</v>
      </c>
      <c r="BI1070" s="89">
        <f t="shared" si="343"/>
        <v>0</v>
      </c>
      <c r="BJ1070" s="89">
        <f t="shared" si="343"/>
        <v>0</v>
      </c>
      <c r="BK1070" s="89">
        <f t="shared" si="343"/>
        <v>0</v>
      </c>
      <c r="BL1070" s="89">
        <f t="shared" si="343"/>
        <v>0</v>
      </c>
      <c r="BM1070" s="89">
        <f t="shared" si="343"/>
        <v>0</v>
      </c>
      <c r="BN1070" s="89">
        <f t="shared" si="343"/>
        <v>0</v>
      </c>
      <c r="BO1070" s="89">
        <f t="shared" si="344"/>
        <v>0</v>
      </c>
      <c r="BP1070" s="89">
        <f t="shared" si="344"/>
        <v>0</v>
      </c>
      <c r="BQ1070" s="89">
        <f t="shared" si="344"/>
        <v>0</v>
      </c>
      <c r="BR1070" s="89">
        <f t="shared" si="344"/>
        <v>0</v>
      </c>
      <c r="BS1070" s="89">
        <f t="shared" si="344"/>
        <v>0</v>
      </c>
      <c r="BT1070" s="89">
        <f t="shared" si="344"/>
        <v>0</v>
      </c>
      <c r="BU1070" s="89">
        <f t="shared" si="344"/>
        <v>0</v>
      </c>
      <c r="BV1070" s="89">
        <f t="shared" si="344"/>
        <v>0</v>
      </c>
      <c r="BW1070" s="89">
        <f t="shared" si="344"/>
        <v>0</v>
      </c>
      <c r="BX1070" s="89">
        <f t="shared" si="344"/>
        <v>0</v>
      </c>
      <c r="BY1070" s="89">
        <f t="shared" si="344"/>
        <v>0</v>
      </c>
      <c r="BZ1070" s="89">
        <f t="shared" si="344"/>
        <v>0</v>
      </c>
      <c r="CA1070" s="89">
        <f t="shared" si="344"/>
        <v>0</v>
      </c>
      <c r="CB1070" s="89">
        <f t="shared" si="344"/>
        <v>0</v>
      </c>
      <c r="CC1070" s="89">
        <f t="shared" si="344"/>
        <v>0</v>
      </c>
      <c r="CD1070" s="89">
        <f t="shared" si="344"/>
        <v>0</v>
      </c>
      <c r="CE1070" s="89">
        <f t="shared" si="344"/>
        <v>0</v>
      </c>
      <c r="CF1070" s="89">
        <f t="shared" si="344"/>
        <v>0</v>
      </c>
      <c r="CG1070" s="89">
        <f t="shared" si="344"/>
        <v>0</v>
      </c>
      <c r="CH1070" s="89">
        <f t="shared" si="344"/>
        <v>0</v>
      </c>
      <c r="CI1070" s="89">
        <f t="shared" si="344"/>
        <v>0</v>
      </c>
      <c r="CJ1070" s="89">
        <f t="shared" si="344"/>
        <v>0</v>
      </c>
      <c r="CK1070" s="89">
        <f t="shared" si="344"/>
        <v>0</v>
      </c>
      <c r="CL1070" s="89">
        <f t="shared" si="344"/>
        <v>0</v>
      </c>
      <c r="CM1070" s="89">
        <f t="shared" si="344"/>
        <v>0</v>
      </c>
      <c r="CN1070" s="89">
        <f t="shared" si="344"/>
        <v>0</v>
      </c>
      <c r="CO1070" s="89">
        <f t="shared" si="344"/>
        <v>0</v>
      </c>
      <c r="CP1070" s="89">
        <f t="shared" si="344"/>
        <v>0</v>
      </c>
      <c r="CQ1070" s="89">
        <f t="shared" si="344"/>
        <v>0</v>
      </c>
    </row>
    <row r="1071" spans="1:95" s="89" customFormat="1" hidden="1" x14ac:dyDescent="0.25">
      <c r="A1071" s="90" t="s">
        <v>521</v>
      </c>
      <c r="B1071" s="91">
        <f>'[1]Base produits'!C463</f>
        <v>0</v>
      </c>
      <c r="C1071" s="89">
        <f t="shared" si="343"/>
        <v>0</v>
      </c>
      <c r="D1071" s="89">
        <f t="shared" si="343"/>
        <v>0</v>
      </c>
      <c r="E1071" s="89">
        <f t="shared" si="343"/>
        <v>0</v>
      </c>
      <c r="F1071" s="89">
        <f t="shared" si="343"/>
        <v>0</v>
      </c>
      <c r="G1071" s="89">
        <f t="shared" si="343"/>
        <v>0</v>
      </c>
      <c r="H1071" s="89">
        <f t="shared" si="343"/>
        <v>0</v>
      </c>
      <c r="I1071" s="89">
        <f t="shared" si="343"/>
        <v>0</v>
      </c>
      <c r="J1071" s="89">
        <f t="shared" si="343"/>
        <v>0</v>
      </c>
      <c r="K1071" s="89">
        <f t="shared" si="343"/>
        <v>0</v>
      </c>
      <c r="L1071" s="89">
        <f t="shared" si="343"/>
        <v>0</v>
      </c>
      <c r="M1071" s="89">
        <f t="shared" si="343"/>
        <v>0</v>
      </c>
      <c r="N1071" s="89">
        <f t="shared" si="343"/>
        <v>0</v>
      </c>
      <c r="O1071" s="89">
        <f t="shared" si="343"/>
        <v>0</v>
      </c>
      <c r="P1071" s="89">
        <f t="shared" si="343"/>
        <v>0</v>
      </c>
      <c r="Q1071" s="89">
        <f t="shared" si="343"/>
        <v>0</v>
      </c>
      <c r="R1071" s="89">
        <f t="shared" si="343"/>
        <v>0</v>
      </c>
      <c r="S1071" s="89">
        <f t="shared" si="343"/>
        <v>0</v>
      </c>
      <c r="T1071" s="89">
        <f t="shared" si="343"/>
        <v>0</v>
      </c>
      <c r="U1071" s="89">
        <f t="shared" si="343"/>
        <v>0</v>
      </c>
      <c r="V1071" s="89">
        <f t="shared" si="343"/>
        <v>0</v>
      </c>
      <c r="W1071" s="89">
        <f t="shared" si="343"/>
        <v>0</v>
      </c>
      <c r="X1071" s="89">
        <f t="shared" si="343"/>
        <v>0</v>
      </c>
      <c r="Y1071" s="89">
        <f t="shared" si="343"/>
        <v>0</v>
      </c>
      <c r="Z1071" s="89">
        <f t="shared" si="343"/>
        <v>0</v>
      </c>
      <c r="AA1071" s="89">
        <f t="shared" si="343"/>
        <v>0</v>
      </c>
      <c r="AB1071" s="89">
        <f t="shared" si="343"/>
        <v>0</v>
      </c>
      <c r="AC1071" s="89">
        <f t="shared" si="343"/>
        <v>0</v>
      </c>
      <c r="AD1071" s="89">
        <f t="shared" si="343"/>
        <v>0</v>
      </c>
      <c r="AE1071" s="89">
        <f t="shared" si="343"/>
        <v>0</v>
      </c>
      <c r="AF1071" s="89">
        <f t="shared" si="343"/>
        <v>0</v>
      </c>
      <c r="AG1071" s="89">
        <f t="shared" si="343"/>
        <v>0</v>
      </c>
      <c r="AH1071" s="89">
        <f t="shared" si="343"/>
        <v>0</v>
      </c>
      <c r="AI1071" s="89">
        <f t="shared" si="343"/>
        <v>0</v>
      </c>
      <c r="AJ1071" s="89">
        <f t="shared" si="343"/>
        <v>0</v>
      </c>
      <c r="AK1071" s="89">
        <f t="shared" si="343"/>
        <v>0</v>
      </c>
      <c r="AL1071" s="89">
        <f t="shared" si="343"/>
        <v>0</v>
      </c>
      <c r="AM1071" s="89">
        <f t="shared" si="343"/>
        <v>0</v>
      </c>
      <c r="AN1071" s="89">
        <f t="shared" si="343"/>
        <v>0</v>
      </c>
      <c r="AO1071" s="89">
        <f t="shared" si="343"/>
        <v>0</v>
      </c>
      <c r="AP1071" s="89">
        <f t="shared" si="343"/>
        <v>0</v>
      </c>
      <c r="AQ1071" s="89">
        <f t="shared" si="343"/>
        <v>0</v>
      </c>
      <c r="AR1071" s="89">
        <f t="shared" si="343"/>
        <v>0</v>
      </c>
      <c r="AS1071" s="89">
        <f t="shared" si="343"/>
        <v>0</v>
      </c>
      <c r="AT1071" s="89">
        <f t="shared" si="343"/>
        <v>0</v>
      </c>
      <c r="AU1071" s="89">
        <f t="shared" si="343"/>
        <v>0</v>
      </c>
      <c r="AV1071" s="89">
        <f t="shared" si="343"/>
        <v>0</v>
      </c>
      <c r="AW1071" s="89">
        <f t="shared" si="343"/>
        <v>0</v>
      </c>
      <c r="AX1071" s="89">
        <f t="shared" si="343"/>
        <v>0</v>
      </c>
      <c r="AY1071" s="89">
        <f t="shared" si="343"/>
        <v>0</v>
      </c>
      <c r="AZ1071" s="89">
        <f t="shared" si="343"/>
        <v>0</v>
      </c>
      <c r="BA1071" s="89">
        <f t="shared" si="343"/>
        <v>0</v>
      </c>
      <c r="BB1071" s="89">
        <f t="shared" si="343"/>
        <v>0</v>
      </c>
      <c r="BC1071" s="89">
        <f t="shared" si="343"/>
        <v>0</v>
      </c>
      <c r="BD1071" s="89">
        <f t="shared" si="343"/>
        <v>0</v>
      </c>
      <c r="BE1071" s="89">
        <f t="shared" si="343"/>
        <v>0</v>
      </c>
      <c r="BF1071" s="89">
        <f t="shared" si="343"/>
        <v>0</v>
      </c>
      <c r="BG1071" s="89">
        <f t="shared" si="343"/>
        <v>0</v>
      </c>
      <c r="BH1071" s="89">
        <f t="shared" si="343"/>
        <v>0</v>
      </c>
      <c r="BI1071" s="89">
        <f t="shared" si="343"/>
        <v>0</v>
      </c>
      <c r="BJ1071" s="89">
        <f t="shared" si="343"/>
        <v>0</v>
      </c>
      <c r="BK1071" s="89">
        <f t="shared" si="343"/>
        <v>0</v>
      </c>
      <c r="BL1071" s="89">
        <f t="shared" si="343"/>
        <v>0</v>
      </c>
      <c r="BM1071" s="89">
        <f t="shared" si="343"/>
        <v>0</v>
      </c>
      <c r="BN1071" s="89">
        <f t="shared" ref="BN1071" si="345">BN467*$B1071</f>
        <v>0</v>
      </c>
      <c r="BO1071" s="89">
        <f t="shared" si="344"/>
        <v>0</v>
      </c>
      <c r="BP1071" s="89">
        <f t="shared" si="344"/>
        <v>0</v>
      </c>
      <c r="BQ1071" s="89">
        <f t="shared" si="344"/>
        <v>0</v>
      </c>
      <c r="BR1071" s="89">
        <f t="shared" si="344"/>
        <v>0</v>
      </c>
      <c r="BS1071" s="89">
        <f t="shared" si="344"/>
        <v>0</v>
      </c>
      <c r="BT1071" s="89">
        <f t="shared" si="344"/>
        <v>0</v>
      </c>
      <c r="BU1071" s="89">
        <f t="shared" si="344"/>
        <v>0</v>
      </c>
      <c r="BV1071" s="89">
        <f t="shared" si="344"/>
        <v>0</v>
      </c>
      <c r="BW1071" s="89">
        <f t="shared" si="344"/>
        <v>0</v>
      </c>
      <c r="BX1071" s="89">
        <f t="shared" si="344"/>
        <v>0</v>
      </c>
      <c r="BY1071" s="89">
        <f t="shared" si="344"/>
        <v>0</v>
      </c>
      <c r="BZ1071" s="89">
        <f t="shared" si="344"/>
        <v>0</v>
      </c>
      <c r="CA1071" s="89">
        <f t="shared" si="344"/>
        <v>0</v>
      </c>
      <c r="CB1071" s="89">
        <f t="shared" si="344"/>
        <v>0</v>
      </c>
      <c r="CC1071" s="89">
        <f t="shared" si="344"/>
        <v>0</v>
      </c>
      <c r="CD1071" s="89">
        <f t="shared" si="344"/>
        <v>0</v>
      </c>
      <c r="CE1071" s="89">
        <f t="shared" si="344"/>
        <v>0</v>
      </c>
      <c r="CF1071" s="89">
        <f t="shared" si="344"/>
        <v>0</v>
      </c>
      <c r="CG1071" s="89">
        <f t="shared" si="344"/>
        <v>0</v>
      </c>
      <c r="CH1071" s="89">
        <f t="shared" si="344"/>
        <v>0</v>
      </c>
      <c r="CI1071" s="89">
        <f t="shared" si="344"/>
        <v>0</v>
      </c>
      <c r="CJ1071" s="89">
        <f t="shared" si="344"/>
        <v>0</v>
      </c>
      <c r="CK1071" s="89">
        <f t="shared" si="344"/>
        <v>0</v>
      </c>
      <c r="CL1071" s="89">
        <f t="shared" si="344"/>
        <v>0</v>
      </c>
      <c r="CM1071" s="89">
        <f t="shared" si="344"/>
        <v>0</v>
      </c>
      <c r="CN1071" s="89">
        <f t="shared" si="344"/>
        <v>0</v>
      </c>
      <c r="CO1071" s="89">
        <f t="shared" si="344"/>
        <v>0</v>
      </c>
      <c r="CP1071" s="89">
        <f t="shared" si="344"/>
        <v>0</v>
      </c>
      <c r="CQ1071" s="89">
        <f t="shared" si="344"/>
        <v>0</v>
      </c>
    </row>
    <row r="1072" spans="1:95" s="89" customFormat="1" hidden="1" x14ac:dyDescent="0.25">
      <c r="A1072" s="90" t="s">
        <v>522</v>
      </c>
      <c r="B1072" s="91">
        <f>'[1]Base produits'!C464</f>
        <v>0</v>
      </c>
      <c r="C1072" s="89">
        <f t="shared" ref="C1072:BN1075" si="346">C468*$B1072</f>
        <v>0</v>
      </c>
      <c r="D1072" s="89">
        <f t="shared" si="346"/>
        <v>0</v>
      </c>
      <c r="E1072" s="89">
        <f t="shared" si="346"/>
        <v>0</v>
      </c>
      <c r="F1072" s="89">
        <f t="shared" si="346"/>
        <v>0</v>
      </c>
      <c r="G1072" s="89">
        <f t="shared" si="346"/>
        <v>0</v>
      </c>
      <c r="H1072" s="89">
        <f t="shared" si="346"/>
        <v>0</v>
      </c>
      <c r="I1072" s="89">
        <f t="shared" si="346"/>
        <v>0</v>
      </c>
      <c r="J1072" s="89">
        <f t="shared" si="346"/>
        <v>0</v>
      </c>
      <c r="K1072" s="89">
        <f t="shared" si="346"/>
        <v>0</v>
      </c>
      <c r="L1072" s="89">
        <f t="shared" si="346"/>
        <v>0</v>
      </c>
      <c r="M1072" s="89">
        <f t="shared" si="346"/>
        <v>0</v>
      </c>
      <c r="N1072" s="89">
        <f t="shared" si="346"/>
        <v>0</v>
      </c>
      <c r="O1072" s="89">
        <f t="shared" si="346"/>
        <v>0</v>
      </c>
      <c r="P1072" s="89">
        <f t="shared" si="346"/>
        <v>0</v>
      </c>
      <c r="Q1072" s="89">
        <f t="shared" si="346"/>
        <v>0</v>
      </c>
      <c r="R1072" s="89">
        <f t="shared" si="346"/>
        <v>0</v>
      </c>
      <c r="S1072" s="89">
        <f t="shared" si="346"/>
        <v>0</v>
      </c>
      <c r="T1072" s="89">
        <f t="shared" si="346"/>
        <v>0</v>
      </c>
      <c r="U1072" s="89">
        <f t="shared" si="346"/>
        <v>0</v>
      </c>
      <c r="V1072" s="89">
        <f t="shared" si="346"/>
        <v>0</v>
      </c>
      <c r="W1072" s="89">
        <f t="shared" si="346"/>
        <v>0</v>
      </c>
      <c r="X1072" s="89">
        <f t="shared" si="346"/>
        <v>0</v>
      </c>
      <c r="Y1072" s="89">
        <f t="shared" si="346"/>
        <v>0</v>
      </c>
      <c r="Z1072" s="89">
        <f t="shared" si="346"/>
        <v>0</v>
      </c>
      <c r="AA1072" s="89">
        <f t="shared" si="346"/>
        <v>0</v>
      </c>
      <c r="AB1072" s="89">
        <f t="shared" si="346"/>
        <v>0</v>
      </c>
      <c r="AC1072" s="89">
        <f t="shared" si="346"/>
        <v>0</v>
      </c>
      <c r="AD1072" s="89">
        <f t="shared" si="346"/>
        <v>0</v>
      </c>
      <c r="AE1072" s="89">
        <f t="shared" si="346"/>
        <v>0</v>
      </c>
      <c r="AF1072" s="89">
        <f t="shared" si="346"/>
        <v>0</v>
      </c>
      <c r="AG1072" s="89">
        <f t="shared" si="346"/>
        <v>0</v>
      </c>
      <c r="AH1072" s="89">
        <f t="shared" si="346"/>
        <v>0</v>
      </c>
      <c r="AI1072" s="89">
        <f t="shared" si="346"/>
        <v>0</v>
      </c>
      <c r="AJ1072" s="89">
        <f t="shared" si="346"/>
        <v>0</v>
      </c>
      <c r="AK1072" s="89">
        <f t="shared" si="346"/>
        <v>0</v>
      </c>
      <c r="AL1072" s="89">
        <f t="shared" si="346"/>
        <v>0</v>
      </c>
      <c r="AM1072" s="89">
        <f t="shared" si="346"/>
        <v>0</v>
      </c>
      <c r="AN1072" s="89">
        <f t="shared" si="346"/>
        <v>0</v>
      </c>
      <c r="AO1072" s="89">
        <f t="shared" si="346"/>
        <v>0</v>
      </c>
      <c r="AP1072" s="89">
        <f t="shared" si="346"/>
        <v>0</v>
      </c>
      <c r="AQ1072" s="89">
        <f t="shared" si="346"/>
        <v>0</v>
      </c>
      <c r="AR1072" s="89">
        <f t="shared" si="346"/>
        <v>0</v>
      </c>
      <c r="AS1072" s="89">
        <f t="shared" si="346"/>
        <v>0</v>
      </c>
      <c r="AT1072" s="89">
        <f t="shared" si="346"/>
        <v>0</v>
      </c>
      <c r="AU1072" s="89">
        <f t="shared" si="346"/>
        <v>0</v>
      </c>
      <c r="AV1072" s="89">
        <f t="shared" si="346"/>
        <v>0</v>
      </c>
      <c r="AW1072" s="89">
        <f t="shared" si="346"/>
        <v>0</v>
      </c>
      <c r="AX1072" s="89">
        <f t="shared" si="346"/>
        <v>0</v>
      </c>
      <c r="AY1072" s="89">
        <f t="shared" si="346"/>
        <v>0</v>
      </c>
      <c r="AZ1072" s="89">
        <f t="shared" si="346"/>
        <v>0</v>
      </c>
      <c r="BA1072" s="89">
        <f t="shared" si="346"/>
        <v>0</v>
      </c>
      <c r="BB1072" s="89">
        <f t="shared" si="346"/>
        <v>0</v>
      </c>
      <c r="BC1072" s="89">
        <f t="shared" si="346"/>
        <v>0</v>
      </c>
      <c r="BD1072" s="89">
        <f t="shared" si="346"/>
        <v>0</v>
      </c>
      <c r="BE1072" s="89">
        <f t="shared" si="346"/>
        <v>0</v>
      </c>
      <c r="BF1072" s="89">
        <f t="shared" si="346"/>
        <v>0</v>
      </c>
      <c r="BG1072" s="89">
        <f t="shared" si="346"/>
        <v>0</v>
      </c>
      <c r="BH1072" s="89">
        <f t="shared" si="346"/>
        <v>0</v>
      </c>
      <c r="BI1072" s="89">
        <f t="shared" si="346"/>
        <v>0</v>
      </c>
      <c r="BJ1072" s="89">
        <f t="shared" si="346"/>
        <v>0</v>
      </c>
      <c r="BK1072" s="89">
        <f t="shared" si="346"/>
        <v>0</v>
      </c>
      <c r="BL1072" s="89">
        <f t="shared" si="346"/>
        <v>0</v>
      </c>
      <c r="BM1072" s="89">
        <f t="shared" si="346"/>
        <v>0</v>
      </c>
      <c r="BN1072" s="89">
        <f t="shared" si="346"/>
        <v>0</v>
      </c>
      <c r="BO1072" s="89">
        <f t="shared" ref="BO1072:CQ1075" si="347">BO468*$B1072</f>
        <v>0</v>
      </c>
      <c r="BP1072" s="89">
        <f t="shared" si="347"/>
        <v>0</v>
      </c>
      <c r="BQ1072" s="89">
        <f t="shared" si="347"/>
        <v>0</v>
      </c>
      <c r="BR1072" s="89">
        <f t="shared" si="347"/>
        <v>0</v>
      </c>
      <c r="BS1072" s="89">
        <f t="shared" si="347"/>
        <v>0</v>
      </c>
      <c r="BT1072" s="89">
        <f t="shared" si="347"/>
        <v>0</v>
      </c>
      <c r="BU1072" s="89">
        <f t="shared" si="347"/>
        <v>0</v>
      </c>
      <c r="BV1072" s="89">
        <f t="shared" si="347"/>
        <v>0</v>
      </c>
      <c r="BW1072" s="89">
        <f t="shared" si="347"/>
        <v>0</v>
      </c>
      <c r="BX1072" s="89">
        <f t="shared" si="347"/>
        <v>0</v>
      </c>
      <c r="BY1072" s="89">
        <f t="shared" si="347"/>
        <v>0</v>
      </c>
      <c r="BZ1072" s="89">
        <f t="shared" si="347"/>
        <v>0</v>
      </c>
      <c r="CA1072" s="89">
        <f t="shared" si="347"/>
        <v>0</v>
      </c>
      <c r="CB1072" s="89">
        <f t="shared" si="347"/>
        <v>0</v>
      </c>
      <c r="CC1072" s="89">
        <f t="shared" si="347"/>
        <v>0</v>
      </c>
      <c r="CD1072" s="89">
        <f t="shared" si="347"/>
        <v>0</v>
      </c>
      <c r="CE1072" s="89">
        <f t="shared" si="347"/>
        <v>0</v>
      </c>
      <c r="CF1072" s="89">
        <f t="shared" si="347"/>
        <v>0</v>
      </c>
      <c r="CG1072" s="89">
        <f t="shared" si="347"/>
        <v>0</v>
      </c>
      <c r="CH1072" s="89">
        <f t="shared" si="347"/>
        <v>0</v>
      </c>
      <c r="CI1072" s="89">
        <f t="shared" si="347"/>
        <v>0</v>
      </c>
      <c r="CJ1072" s="89">
        <f t="shared" si="347"/>
        <v>0</v>
      </c>
      <c r="CK1072" s="89">
        <f t="shared" si="347"/>
        <v>0</v>
      </c>
      <c r="CL1072" s="89">
        <f t="shared" si="347"/>
        <v>0</v>
      </c>
      <c r="CM1072" s="89">
        <f t="shared" si="347"/>
        <v>0</v>
      </c>
      <c r="CN1072" s="89">
        <f t="shared" si="347"/>
        <v>0</v>
      </c>
      <c r="CO1072" s="89">
        <f t="shared" si="347"/>
        <v>0</v>
      </c>
      <c r="CP1072" s="89">
        <f t="shared" si="347"/>
        <v>0</v>
      </c>
      <c r="CQ1072" s="89">
        <f t="shared" si="347"/>
        <v>0</v>
      </c>
    </row>
    <row r="1073" spans="1:95" s="89" customFormat="1" hidden="1" x14ac:dyDescent="0.25">
      <c r="A1073" s="90" t="s">
        <v>523</v>
      </c>
      <c r="B1073" s="91">
        <f>'[1]Base produits'!C465</f>
        <v>0</v>
      </c>
      <c r="C1073" s="89">
        <f t="shared" si="346"/>
        <v>0</v>
      </c>
      <c r="D1073" s="89">
        <f t="shared" si="346"/>
        <v>0</v>
      </c>
      <c r="E1073" s="89">
        <f t="shared" si="346"/>
        <v>0</v>
      </c>
      <c r="F1073" s="89">
        <f t="shared" si="346"/>
        <v>0</v>
      </c>
      <c r="G1073" s="89">
        <f t="shared" si="346"/>
        <v>0</v>
      </c>
      <c r="H1073" s="89">
        <f t="shared" si="346"/>
        <v>0</v>
      </c>
      <c r="I1073" s="89">
        <f t="shared" si="346"/>
        <v>0</v>
      </c>
      <c r="J1073" s="89">
        <f t="shared" si="346"/>
        <v>0</v>
      </c>
      <c r="K1073" s="89">
        <f t="shared" si="346"/>
        <v>0</v>
      </c>
      <c r="L1073" s="89">
        <f t="shared" si="346"/>
        <v>0</v>
      </c>
      <c r="M1073" s="89">
        <f t="shared" si="346"/>
        <v>0</v>
      </c>
      <c r="N1073" s="89">
        <f t="shared" si="346"/>
        <v>0</v>
      </c>
      <c r="O1073" s="89">
        <f t="shared" si="346"/>
        <v>0</v>
      </c>
      <c r="P1073" s="89">
        <f t="shared" si="346"/>
        <v>0</v>
      </c>
      <c r="Q1073" s="89">
        <f t="shared" si="346"/>
        <v>0</v>
      </c>
      <c r="R1073" s="89">
        <f t="shared" si="346"/>
        <v>0</v>
      </c>
      <c r="S1073" s="89">
        <f t="shared" si="346"/>
        <v>0</v>
      </c>
      <c r="T1073" s="89">
        <f t="shared" si="346"/>
        <v>0</v>
      </c>
      <c r="U1073" s="89">
        <f t="shared" si="346"/>
        <v>0</v>
      </c>
      <c r="V1073" s="89">
        <f t="shared" si="346"/>
        <v>0</v>
      </c>
      <c r="W1073" s="89">
        <f t="shared" si="346"/>
        <v>0</v>
      </c>
      <c r="X1073" s="89">
        <f t="shared" si="346"/>
        <v>0</v>
      </c>
      <c r="Y1073" s="89">
        <f t="shared" si="346"/>
        <v>0</v>
      </c>
      <c r="Z1073" s="89">
        <f t="shared" si="346"/>
        <v>0</v>
      </c>
      <c r="AA1073" s="89">
        <f t="shared" si="346"/>
        <v>0</v>
      </c>
      <c r="AB1073" s="89">
        <f t="shared" si="346"/>
        <v>0</v>
      </c>
      <c r="AC1073" s="89">
        <f t="shared" si="346"/>
        <v>0</v>
      </c>
      <c r="AD1073" s="89">
        <f t="shared" si="346"/>
        <v>0</v>
      </c>
      <c r="AE1073" s="89">
        <f t="shared" si="346"/>
        <v>0</v>
      </c>
      <c r="AF1073" s="89">
        <f t="shared" si="346"/>
        <v>0</v>
      </c>
      <c r="AG1073" s="89">
        <f t="shared" si="346"/>
        <v>0</v>
      </c>
      <c r="AH1073" s="89">
        <f t="shared" si="346"/>
        <v>0</v>
      </c>
      <c r="AI1073" s="89">
        <f t="shared" si="346"/>
        <v>0</v>
      </c>
      <c r="AJ1073" s="89">
        <f t="shared" si="346"/>
        <v>0</v>
      </c>
      <c r="AK1073" s="89">
        <f t="shared" si="346"/>
        <v>0</v>
      </c>
      <c r="AL1073" s="89">
        <f t="shared" si="346"/>
        <v>0</v>
      </c>
      <c r="AM1073" s="89">
        <f t="shared" si="346"/>
        <v>0</v>
      </c>
      <c r="AN1073" s="89">
        <f t="shared" si="346"/>
        <v>0</v>
      </c>
      <c r="AO1073" s="89">
        <f t="shared" si="346"/>
        <v>0</v>
      </c>
      <c r="AP1073" s="89">
        <f t="shared" si="346"/>
        <v>0</v>
      </c>
      <c r="AQ1073" s="89">
        <f t="shared" si="346"/>
        <v>0</v>
      </c>
      <c r="AR1073" s="89">
        <f t="shared" si="346"/>
        <v>0</v>
      </c>
      <c r="AS1073" s="89">
        <f t="shared" si="346"/>
        <v>0</v>
      </c>
      <c r="AT1073" s="89">
        <f t="shared" si="346"/>
        <v>0</v>
      </c>
      <c r="AU1073" s="89">
        <f t="shared" si="346"/>
        <v>0</v>
      </c>
      <c r="AV1073" s="89">
        <f t="shared" si="346"/>
        <v>0</v>
      </c>
      <c r="AW1073" s="89">
        <f t="shared" si="346"/>
        <v>0</v>
      </c>
      <c r="AX1073" s="89">
        <f t="shared" si="346"/>
        <v>0</v>
      </c>
      <c r="AY1073" s="89">
        <f t="shared" si="346"/>
        <v>0</v>
      </c>
      <c r="AZ1073" s="89">
        <f t="shared" si="346"/>
        <v>0</v>
      </c>
      <c r="BA1073" s="89">
        <f t="shared" si="346"/>
        <v>0</v>
      </c>
      <c r="BB1073" s="89">
        <f t="shared" si="346"/>
        <v>0</v>
      </c>
      <c r="BC1073" s="89">
        <f t="shared" si="346"/>
        <v>0</v>
      </c>
      <c r="BD1073" s="89">
        <f t="shared" si="346"/>
        <v>0</v>
      </c>
      <c r="BE1073" s="89">
        <f t="shared" si="346"/>
        <v>0</v>
      </c>
      <c r="BF1073" s="89">
        <f t="shared" si="346"/>
        <v>0</v>
      </c>
      <c r="BG1073" s="89">
        <f t="shared" si="346"/>
        <v>0</v>
      </c>
      <c r="BH1073" s="89">
        <f t="shared" si="346"/>
        <v>0</v>
      </c>
      <c r="BI1073" s="89">
        <f t="shared" si="346"/>
        <v>0</v>
      </c>
      <c r="BJ1073" s="89">
        <f t="shared" si="346"/>
        <v>0</v>
      </c>
      <c r="BK1073" s="89">
        <f t="shared" si="346"/>
        <v>0</v>
      </c>
      <c r="BL1073" s="89">
        <f t="shared" si="346"/>
        <v>0</v>
      </c>
      <c r="BM1073" s="89">
        <f t="shared" si="346"/>
        <v>0</v>
      </c>
      <c r="BN1073" s="89">
        <f t="shared" si="346"/>
        <v>0</v>
      </c>
      <c r="BO1073" s="89">
        <f t="shared" si="347"/>
        <v>0</v>
      </c>
      <c r="BP1073" s="89">
        <f t="shared" si="347"/>
        <v>0</v>
      </c>
      <c r="BQ1073" s="89">
        <f t="shared" si="347"/>
        <v>0</v>
      </c>
      <c r="BR1073" s="89">
        <f t="shared" si="347"/>
        <v>0</v>
      </c>
      <c r="BS1073" s="89">
        <f t="shared" si="347"/>
        <v>0</v>
      </c>
      <c r="BT1073" s="89">
        <f t="shared" si="347"/>
        <v>0</v>
      </c>
      <c r="BU1073" s="89">
        <f t="shared" si="347"/>
        <v>0</v>
      </c>
      <c r="BV1073" s="89">
        <f t="shared" si="347"/>
        <v>0</v>
      </c>
      <c r="BW1073" s="89">
        <f t="shared" si="347"/>
        <v>0</v>
      </c>
      <c r="BX1073" s="89">
        <f t="shared" si="347"/>
        <v>0</v>
      </c>
      <c r="BY1073" s="89">
        <f t="shared" si="347"/>
        <v>0</v>
      </c>
      <c r="BZ1073" s="89">
        <f t="shared" si="347"/>
        <v>0</v>
      </c>
      <c r="CA1073" s="89">
        <f t="shared" si="347"/>
        <v>0</v>
      </c>
      <c r="CB1073" s="89">
        <f t="shared" si="347"/>
        <v>0</v>
      </c>
      <c r="CC1073" s="89">
        <f t="shared" si="347"/>
        <v>0</v>
      </c>
      <c r="CD1073" s="89">
        <f t="shared" si="347"/>
        <v>0</v>
      </c>
      <c r="CE1073" s="89">
        <f t="shared" si="347"/>
        <v>0</v>
      </c>
      <c r="CF1073" s="89">
        <f t="shared" si="347"/>
        <v>0</v>
      </c>
      <c r="CG1073" s="89">
        <f t="shared" si="347"/>
        <v>0</v>
      </c>
      <c r="CH1073" s="89">
        <f t="shared" si="347"/>
        <v>0</v>
      </c>
      <c r="CI1073" s="89">
        <f t="shared" si="347"/>
        <v>0</v>
      </c>
      <c r="CJ1073" s="89">
        <f t="shared" si="347"/>
        <v>0</v>
      </c>
      <c r="CK1073" s="89">
        <f t="shared" si="347"/>
        <v>0</v>
      </c>
      <c r="CL1073" s="89">
        <f t="shared" si="347"/>
        <v>0</v>
      </c>
      <c r="CM1073" s="89">
        <f t="shared" si="347"/>
        <v>0</v>
      </c>
      <c r="CN1073" s="89">
        <f t="shared" si="347"/>
        <v>0</v>
      </c>
      <c r="CO1073" s="89">
        <f t="shared" si="347"/>
        <v>0</v>
      </c>
      <c r="CP1073" s="89">
        <f t="shared" si="347"/>
        <v>0</v>
      </c>
      <c r="CQ1073" s="89">
        <f t="shared" si="347"/>
        <v>0</v>
      </c>
    </row>
    <row r="1074" spans="1:95" s="89" customFormat="1" hidden="1" x14ac:dyDescent="0.25">
      <c r="A1074" s="90" t="s">
        <v>524</v>
      </c>
      <c r="B1074" s="91">
        <f>'[1]Base produits'!C466</f>
        <v>0</v>
      </c>
      <c r="C1074" s="89">
        <f t="shared" si="346"/>
        <v>0</v>
      </c>
      <c r="D1074" s="89">
        <f t="shared" si="346"/>
        <v>0</v>
      </c>
      <c r="E1074" s="89">
        <f t="shared" si="346"/>
        <v>0</v>
      </c>
      <c r="F1074" s="89">
        <f t="shared" si="346"/>
        <v>0</v>
      </c>
      <c r="G1074" s="89">
        <f t="shared" si="346"/>
        <v>0</v>
      </c>
      <c r="H1074" s="89">
        <f t="shared" si="346"/>
        <v>0</v>
      </c>
      <c r="I1074" s="89">
        <f t="shared" si="346"/>
        <v>0</v>
      </c>
      <c r="J1074" s="89">
        <f t="shared" si="346"/>
        <v>0</v>
      </c>
      <c r="K1074" s="89">
        <f t="shared" si="346"/>
        <v>0</v>
      </c>
      <c r="L1074" s="89">
        <f t="shared" si="346"/>
        <v>0</v>
      </c>
      <c r="M1074" s="89">
        <f t="shared" si="346"/>
        <v>0</v>
      </c>
      <c r="N1074" s="89">
        <f t="shared" si="346"/>
        <v>0</v>
      </c>
      <c r="O1074" s="89">
        <f t="shared" si="346"/>
        <v>0</v>
      </c>
      <c r="P1074" s="89">
        <f t="shared" si="346"/>
        <v>0</v>
      </c>
      <c r="Q1074" s="89">
        <f t="shared" si="346"/>
        <v>0</v>
      </c>
      <c r="R1074" s="89">
        <f t="shared" si="346"/>
        <v>0</v>
      </c>
      <c r="S1074" s="89">
        <f t="shared" si="346"/>
        <v>0</v>
      </c>
      <c r="T1074" s="89">
        <f t="shared" si="346"/>
        <v>0</v>
      </c>
      <c r="U1074" s="89">
        <f t="shared" si="346"/>
        <v>0</v>
      </c>
      <c r="V1074" s="89">
        <f t="shared" si="346"/>
        <v>0</v>
      </c>
      <c r="W1074" s="89">
        <f t="shared" si="346"/>
        <v>0</v>
      </c>
      <c r="X1074" s="89">
        <f t="shared" si="346"/>
        <v>0</v>
      </c>
      <c r="Y1074" s="89">
        <f t="shared" si="346"/>
        <v>0</v>
      </c>
      <c r="Z1074" s="89">
        <f t="shared" si="346"/>
        <v>0</v>
      </c>
      <c r="AA1074" s="89">
        <f t="shared" si="346"/>
        <v>0</v>
      </c>
      <c r="AB1074" s="89">
        <f t="shared" si="346"/>
        <v>0</v>
      </c>
      <c r="AC1074" s="89">
        <f t="shared" si="346"/>
        <v>0</v>
      </c>
      <c r="AD1074" s="89">
        <f t="shared" si="346"/>
        <v>0</v>
      </c>
      <c r="AE1074" s="89">
        <f t="shared" si="346"/>
        <v>0</v>
      </c>
      <c r="AF1074" s="89">
        <f t="shared" si="346"/>
        <v>0</v>
      </c>
      <c r="AG1074" s="89">
        <f t="shared" si="346"/>
        <v>0</v>
      </c>
      <c r="AH1074" s="89">
        <f t="shared" si="346"/>
        <v>0</v>
      </c>
      <c r="AI1074" s="89">
        <f t="shared" si="346"/>
        <v>0</v>
      </c>
      <c r="AJ1074" s="89">
        <f t="shared" si="346"/>
        <v>0</v>
      </c>
      <c r="AK1074" s="89">
        <f t="shared" si="346"/>
        <v>0</v>
      </c>
      <c r="AL1074" s="89">
        <f t="shared" si="346"/>
        <v>0</v>
      </c>
      <c r="AM1074" s="89">
        <f t="shared" si="346"/>
        <v>0</v>
      </c>
      <c r="AN1074" s="89">
        <f t="shared" si="346"/>
        <v>0</v>
      </c>
      <c r="AO1074" s="89">
        <f t="shared" si="346"/>
        <v>0</v>
      </c>
      <c r="AP1074" s="89">
        <f t="shared" si="346"/>
        <v>0</v>
      </c>
      <c r="AQ1074" s="89">
        <f t="shared" si="346"/>
        <v>0</v>
      </c>
      <c r="AR1074" s="89">
        <f t="shared" si="346"/>
        <v>0</v>
      </c>
      <c r="AS1074" s="89">
        <f t="shared" si="346"/>
        <v>0</v>
      </c>
      <c r="AT1074" s="89">
        <f t="shared" si="346"/>
        <v>0</v>
      </c>
      <c r="AU1074" s="89">
        <f t="shared" si="346"/>
        <v>0</v>
      </c>
      <c r="AV1074" s="89">
        <f t="shared" si="346"/>
        <v>0</v>
      </c>
      <c r="AW1074" s="89">
        <f t="shared" si="346"/>
        <v>0</v>
      </c>
      <c r="AX1074" s="89">
        <f t="shared" si="346"/>
        <v>0</v>
      </c>
      <c r="AY1074" s="89">
        <f t="shared" si="346"/>
        <v>0</v>
      </c>
      <c r="AZ1074" s="89">
        <f t="shared" si="346"/>
        <v>0</v>
      </c>
      <c r="BA1074" s="89">
        <f t="shared" si="346"/>
        <v>0</v>
      </c>
      <c r="BB1074" s="89">
        <f t="shared" si="346"/>
        <v>0</v>
      </c>
      <c r="BC1074" s="89">
        <f t="shared" si="346"/>
        <v>0</v>
      </c>
      <c r="BD1074" s="89">
        <f t="shared" si="346"/>
        <v>0</v>
      </c>
      <c r="BE1074" s="89">
        <f t="shared" si="346"/>
        <v>0</v>
      </c>
      <c r="BF1074" s="89">
        <f t="shared" si="346"/>
        <v>0</v>
      </c>
      <c r="BG1074" s="89">
        <f t="shared" si="346"/>
        <v>0</v>
      </c>
      <c r="BH1074" s="89">
        <f t="shared" si="346"/>
        <v>0</v>
      </c>
      <c r="BI1074" s="89">
        <f t="shared" si="346"/>
        <v>0</v>
      </c>
      <c r="BJ1074" s="89">
        <f t="shared" si="346"/>
        <v>0</v>
      </c>
      <c r="BK1074" s="89">
        <f t="shared" si="346"/>
        <v>0</v>
      </c>
      <c r="BL1074" s="89">
        <f t="shared" si="346"/>
        <v>0</v>
      </c>
      <c r="BM1074" s="89">
        <f t="shared" si="346"/>
        <v>0</v>
      </c>
      <c r="BN1074" s="89">
        <f t="shared" si="346"/>
        <v>0</v>
      </c>
      <c r="BO1074" s="89">
        <f t="shared" si="347"/>
        <v>0</v>
      </c>
      <c r="BP1074" s="89">
        <f t="shared" si="347"/>
        <v>0</v>
      </c>
      <c r="BQ1074" s="89">
        <f t="shared" si="347"/>
        <v>0</v>
      </c>
      <c r="BR1074" s="89">
        <f t="shared" si="347"/>
        <v>0</v>
      </c>
      <c r="BS1074" s="89">
        <f t="shared" si="347"/>
        <v>0</v>
      </c>
      <c r="BT1074" s="89">
        <f t="shared" si="347"/>
        <v>0</v>
      </c>
      <c r="BU1074" s="89">
        <f t="shared" si="347"/>
        <v>0</v>
      </c>
      <c r="BV1074" s="89">
        <f t="shared" si="347"/>
        <v>0</v>
      </c>
      <c r="BW1074" s="89">
        <f t="shared" si="347"/>
        <v>0</v>
      </c>
      <c r="BX1074" s="89">
        <f t="shared" si="347"/>
        <v>0</v>
      </c>
      <c r="BY1074" s="89">
        <f t="shared" si="347"/>
        <v>0</v>
      </c>
      <c r="BZ1074" s="89">
        <f t="shared" si="347"/>
        <v>0</v>
      </c>
      <c r="CA1074" s="89">
        <f t="shared" si="347"/>
        <v>0</v>
      </c>
      <c r="CB1074" s="89">
        <f t="shared" si="347"/>
        <v>0</v>
      </c>
      <c r="CC1074" s="89">
        <f t="shared" si="347"/>
        <v>0</v>
      </c>
      <c r="CD1074" s="89">
        <f t="shared" si="347"/>
        <v>0</v>
      </c>
      <c r="CE1074" s="89">
        <f t="shared" si="347"/>
        <v>0</v>
      </c>
      <c r="CF1074" s="89">
        <f t="shared" si="347"/>
        <v>0</v>
      </c>
      <c r="CG1074" s="89">
        <f t="shared" si="347"/>
        <v>0</v>
      </c>
      <c r="CH1074" s="89">
        <f t="shared" si="347"/>
        <v>0</v>
      </c>
      <c r="CI1074" s="89">
        <f t="shared" si="347"/>
        <v>0</v>
      </c>
      <c r="CJ1074" s="89">
        <f t="shared" si="347"/>
        <v>0</v>
      </c>
      <c r="CK1074" s="89">
        <f t="shared" si="347"/>
        <v>0</v>
      </c>
      <c r="CL1074" s="89">
        <f t="shared" si="347"/>
        <v>0</v>
      </c>
      <c r="CM1074" s="89">
        <f t="shared" si="347"/>
        <v>0</v>
      </c>
      <c r="CN1074" s="89">
        <f t="shared" si="347"/>
        <v>0</v>
      </c>
      <c r="CO1074" s="89">
        <f t="shared" si="347"/>
        <v>0</v>
      </c>
      <c r="CP1074" s="89">
        <f t="shared" si="347"/>
        <v>0</v>
      </c>
      <c r="CQ1074" s="89">
        <f t="shared" si="347"/>
        <v>0</v>
      </c>
    </row>
    <row r="1075" spans="1:95" s="89" customFormat="1" hidden="1" x14ac:dyDescent="0.25">
      <c r="A1075" s="90" t="s">
        <v>525</v>
      </c>
      <c r="B1075" s="91">
        <f>'[1]Base produits'!C467</f>
        <v>0</v>
      </c>
      <c r="C1075" s="89">
        <f t="shared" si="346"/>
        <v>0</v>
      </c>
      <c r="D1075" s="89">
        <f t="shared" si="346"/>
        <v>0</v>
      </c>
      <c r="E1075" s="89">
        <f t="shared" si="346"/>
        <v>0</v>
      </c>
      <c r="F1075" s="89">
        <f t="shared" si="346"/>
        <v>0</v>
      </c>
      <c r="G1075" s="89">
        <f t="shared" si="346"/>
        <v>0</v>
      </c>
      <c r="H1075" s="89">
        <f t="shared" si="346"/>
        <v>0</v>
      </c>
      <c r="I1075" s="89">
        <f t="shared" si="346"/>
        <v>0</v>
      </c>
      <c r="J1075" s="89">
        <f t="shared" si="346"/>
        <v>0</v>
      </c>
      <c r="K1075" s="89">
        <f t="shared" si="346"/>
        <v>0</v>
      </c>
      <c r="L1075" s="89">
        <f t="shared" si="346"/>
        <v>0</v>
      </c>
      <c r="M1075" s="89">
        <f t="shared" si="346"/>
        <v>0</v>
      </c>
      <c r="N1075" s="89">
        <f t="shared" si="346"/>
        <v>0</v>
      </c>
      <c r="O1075" s="89">
        <f t="shared" si="346"/>
        <v>0</v>
      </c>
      <c r="P1075" s="89">
        <f t="shared" si="346"/>
        <v>0</v>
      </c>
      <c r="Q1075" s="89">
        <f t="shared" si="346"/>
        <v>0</v>
      </c>
      <c r="R1075" s="89">
        <f t="shared" si="346"/>
        <v>0</v>
      </c>
      <c r="S1075" s="89">
        <f t="shared" si="346"/>
        <v>0</v>
      </c>
      <c r="T1075" s="89">
        <f t="shared" si="346"/>
        <v>0</v>
      </c>
      <c r="U1075" s="89">
        <f t="shared" si="346"/>
        <v>0</v>
      </c>
      <c r="V1075" s="89">
        <f t="shared" si="346"/>
        <v>0</v>
      </c>
      <c r="W1075" s="89">
        <f t="shared" si="346"/>
        <v>0</v>
      </c>
      <c r="X1075" s="89">
        <f t="shared" si="346"/>
        <v>0</v>
      </c>
      <c r="Y1075" s="89">
        <f t="shared" si="346"/>
        <v>0</v>
      </c>
      <c r="Z1075" s="89">
        <f t="shared" si="346"/>
        <v>0</v>
      </c>
      <c r="AA1075" s="89">
        <f t="shared" si="346"/>
        <v>0</v>
      </c>
      <c r="AB1075" s="89">
        <f t="shared" si="346"/>
        <v>0</v>
      </c>
      <c r="AC1075" s="89">
        <f t="shared" si="346"/>
        <v>0</v>
      </c>
      <c r="AD1075" s="89">
        <f t="shared" si="346"/>
        <v>0</v>
      </c>
      <c r="AE1075" s="89">
        <f t="shared" si="346"/>
        <v>0</v>
      </c>
      <c r="AF1075" s="89">
        <f t="shared" si="346"/>
        <v>0</v>
      </c>
      <c r="AG1075" s="89">
        <f t="shared" si="346"/>
        <v>0</v>
      </c>
      <c r="AH1075" s="89">
        <f t="shared" si="346"/>
        <v>0</v>
      </c>
      <c r="AI1075" s="89">
        <f t="shared" si="346"/>
        <v>0</v>
      </c>
      <c r="AJ1075" s="89">
        <f t="shared" si="346"/>
        <v>0</v>
      </c>
      <c r="AK1075" s="89">
        <f t="shared" si="346"/>
        <v>0</v>
      </c>
      <c r="AL1075" s="89">
        <f t="shared" si="346"/>
        <v>0</v>
      </c>
      <c r="AM1075" s="89">
        <f t="shared" si="346"/>
        <v>0</v>
      </c>
      <c r="AN1075" s="89">
        <f t="shared" si="346"/>
        <v>0</v>
      </c>
      <c r="AO1075" s="89">
        <f t="shared" si="346"/>
        <v>0</v>
      </c>
      <c r="AP1075" s="89">
        <f t="shared" si="346"/>
        <v>0</v>
      </c>
      <c r="AQ1075" s="89">
        <f t="shared" si="346"/>
        <v>0</v>
      </c>
      <c r="AR1075" s="89">
        <f t="shared" si="346"/>
        <v>0</v>
      </c>
      <c r="AS1075" s="89">
        <f t="shared" si="346"/>
        <v>0</v>
      </c>
      <c r="AT1075" s="89">
        <f t="shared" si="346"/>
        <v>0</v>
      </c>
      <c r="AU1075" s="89">
        <f t="shared" si="346"/>
        <v>0</v>
      </c>
      <c r="AV1075" s="89">
        <f t="shared" si="346"/>
        <v>0</v>
      </c>
      <c r="AW1075" s="89">
        <f t="shared" si="346"/>
        <v>0</v>
      </c>
      <c r="AX1075" s="89">
        <f t="shared" si="346"/>
        <v>0</v>
      </c>
      <c r="AY1075" s="89">
        <f t="shared" si="346"/>
        <v>0</v>
      </c>
      <c r="AZ1075" s="89">
        <f t="shared" si="346"/>
        <v>0</v>
      </c>
      <c r="BA1075" s="89">
        <f t="shared" si="346"/>
        <v>0</v>
      </c>
      <c r="BB1075" s="89">
        <f t="shared" si="346"/>
        <v>0</v>
      </c>
      <c r="BC1075" s="89">
        <f t="shared" si="346"/>
        <v>0</v>
      </c>
      <c r="BD1075" s="89">
        <f t="shared" si="346"/>
        <v>0</v>
      </c>
      <c r="BE1075" s="89">
        <f t="shared" si="346"/>
        <v>0</v>
      </c>
      <c r="BF1075" s="89">
        <f t="shared" si="346"/>
        <v>0</v>
      </c>
      <c r="BG1075" s="89">
        <f t="shared" si="346"/>
        <v>0</v>
      </c>
      <c r="BH1075" s="89">
        <f t="shared" si="346"/>
        <v>0</v>
      </c>
      <c r="BI1075" s="89">
        <f t="shared" si="346"/>
        <v>0</v>
      </c>
      <c r="BJ1075" s="89">
        <f t="shared" si="346"/>
        <v>0</v>
      </c>
      <c r="BK1075" s="89">
        <f t="shared" si="346"/>
        <v>0</v>
      </c>
      <c r="BL1075" s="89">
        <f t="shared" si="346"/>
        <v>0</v>
      </c>
      <c r="BM1075" s="89">
        <f t="shared" si="346"/>
        <v>0</v>
      </c>
      <c r="BN1075" s="89">
        <f t="shared" ref="BN1075" si="348">BN471*$B1075</f>
        <v>0</v>
      </c>
      <c r="BO1075" s="89">
        <f t="shared" si="347"/>
        <v>0</v>
      </c>
      <c r="BP1075" s="89">
        <f t="shared" si="347"/>
        <v>0</v>
      </c>
      <c r="BQ1075" s="89">
        <f t="shared" si="347"/>
        <v>0</v>
      </c>
      <c r="BR1075" s="89">
        <f t="shared" si="347"/>
        <v>0</v>
      </c>
      <c r="BS1075" s="89">
        <f t="shared" si="347"/>
        <v>0</v>
      </c>
      <c r="BT1075" s="89">
        <f t="shared" si="347"/>
        <v>0</v>
      </c>
      <c r="BU1075" s="89">
        <f t="shared" si="347"/>
        <v>0</v>
      </c>
      <c r="BV1075" s="89">
        <f t="shared" si="347"/>
        <v>0</v>
      </c>
      <c r="BW1075" s="89">
        <f t="shared" si="347"/>
        <v>0</v>
      </c>
      <c r="BX1075" s="89">
        <f t="shared" si="347"/>
        <v>0</v>
      </c>
      <c r="BY1075" s="89">
        <f t="shared" si="347"/>
        <v>0</v>
      </c>
      <c r="BZ1075" s="89">
        <f t="shared" si="347"/>
        <v>0</v>
      </c>
      <c r="CA1075" s="89">
        <f t="shared" si="347"/>
        <v>0</v>
      </c>
      <c r="CB1075" s="89">
        <f t="shared" si="347"/>
        <v>0</v>
      </c>
      <c r="CC1075" s="89">
        <f t="shared" si="347"/>
        <v>0</v>
      </c>
      <c r="CD1075" s="89">
        <f t="shared" si="347"/>
        <v>0</v>
      </c>
      <c r="CE1075" s="89">
        <f t="shared" si="347"/>
        <v>0</v>
      </c>
      <c r="CF1075" s="89">
        <f t="shared" si="347"/>
        <v>0</v>
      </c>
      <c r="CG1075" s="89">
        <f t="shared" si="347"/>
        <v>0</v>
      </c>
      <c r="CH1075" s="89">
        <f t="shared" si="347"/>
        <v>0</v>
      </c>
      <c r="CI1075" s="89">
        <f t="shared" si="347"/>
        <v>0</v>
      </c>
      <c r="CJ1075" s="89">
        <f t="shared" si="347"/>
        <v>0</v>
      </c>
      <c r="CK1075" s="89">
        <f t="shared" si="347"/>
        <v>0</v>
      </c>
      <c r="CL1075" s="89">
        <f t="shared" si="347"/>
        <v>0</v>
      </c>
      <c r="CM1075" s="89">
        <f t="shared" si="347"/>
        <v>0</v>
      </c>
      <c r="CN1075" s="89">
        <f t="shared" si="347"/>
        <v>0</v>
      </c>
      <c r="CO1075" s="89">
        <f t="shared" si="347"/>
        <v>0</v>
      </c>
      <c r="CP1075" s="89">
        <f t="shared" si="347"/>
        <v>0</v>
      </c>
      <c r="CQ1075" s="89">
        <f t="shared" si="347"/>
        <v>0</v>
      </c>
    </row>
    <row r="1076" spans="1:95" s="89" customFormat="1" hidden="1" x14ac:dyDescent="0.25">
      <c r="A1076" s="90" t="s">
        <v>526</v>
      </c>
      <c r="B1076" s="91">
        <f>'[1]Base produits'!C468</f>
        <v>0</v>
      </c>
      <c r="C1076" s="89">
        <f t="shared" ref="C1076:BN1079" si="349">C472*$B1076</f>
        <v>0</v>
      </c>
      <c r="D1076" s="89">
        <f t="shared" si="349"/>
        <v>0</v>
      </c>
      <c r="E1076" s="89">
        <f t="shared" si="349"/>
        <v>0</v>
      </c>
      <c r="F1076" s="89">
        <f t="shared" si="349"/>
        <v>0</v>
      </c>
      <c r="G1076" s="89">
        <f t="shared" si="349"/>
        <v>0</v>
      </c>
      <c r="H1076" s="89">
        <f t="shared" si="349"/>
        <v>0</v>
      </c>
      <c r="I1076" s="89">
        <f t="shared" si="349"/>
        <v>0</v>
      </c>
      <c r="J1076" s="89">
        <f t="shared" si="349"/>
        <v>0</v>
      </c>
      <c r="K1076" s="89">
        <f t="shared" si="349"/>
        <v>0</v>
      </c>
      <c r="L1076" s="89">
        <f t="shared" si="349"/>
        <v>0</v>
      </c>
      <c r="M1076" s="89">
        <f t="shared" si="349"/>
        <v>0</v>
      </c>
      <c r="N1076" s="89">
        <f t="shared" si="349"/>
        <v>0</v>
      </c>
      <c r="O1076" s="89">
        <f t="shared" si="349"/>
        <v>0</v>
      </c>
      <c r="P1076" s="89">
        <f t="shared" si="349"/>
        <v>0</v>
      </c>
      <c r="Q1076" s="89">
        <f t="shared" si="349"/>
        <v>0</v>
      </c>
      <c r="R1076" s="89">
        <f t="shared" si="349"/>
        <v>0</v>
      </c>
      <c r="S1076" s="89">
        <f t="shared" si="349"/>
        <v>0</v>
      </c>
      <c r="T1076" s="89">
        <f t="shared" si="349"/>
        <v>0</v>
      </c>
      <c r="U1076" s="89">
        <f t="shared" si="349"/>
        <v>0</v>
      </c>
      <c r="V1076" s="89">
        <f t="shared" si="349"/>
        <v>0</v>
      </c>
      <c r="W1076" s="89">
        <f t="shared" si="349"/>
        <v>0</v>
      </c>
      <c r="X1076" s="89">
        <f t="shared" si="349"/>
        <v>0</v>
      </c>
      <c r="Y1076" s="89">
        <f t="shared" si="349"/>
        <v>0</v>
      </c>
      <c r="Z1076" s="89">
        <f t="shared" si="349"/>
        <v>0</v>
      </c>
      <c r="AA1076" s="89">
        <f t="shared" si="349"/>
        <v>0</v>
      </c>
      <c r="AB1076" s="89">
        <f t="shared" si="349"/>
        <v>0</v>
      </c>
      <c r="AC1076" s="89">
        <f t="shared" si="349"/>
        <v>0</v>
      </c>
      <c r="AD1076" s="89">
        <f t="shared" si="349"/>
        <v>0</v>
      </c>
      <c r="AE1076" s="89">
        <f t="shared" si="349"/>
        <v>0</v>
      </c>
      <c r="AF1076" s="89">
        <f t="shared" si="349"/>
        <v>0</v>
      </c>
      <c r="AG1076" s="89">
        <f t="shared" si="349"/>
        <v>0</v>
      </c>
      <c r="AH1076" s="89">
        <f t="shared" si="349"/>
        <v>0</v>
      </c>
      <c r="AI1076" s="89">
        <f t="shared" si="349"/>
        <v>0</v>
      </c>
      <c r="AJ1076" s="89">
        <f t="shared" si="349"/>
        <v>0</v>
      </c>
      <c r="AK1076" s="89">
        <f t="shared" si="349"/>
        <v>0</v>
      </c>
      <c r="AL1076" s="89">
        <f t="shared" si="349"/>
        <v>0</v>
      </c>
      <c r="AM1076" s="89">
        <f t="shared" si="349"/>
        <v>0</v>
      </c>
      <c r="AN1076" s="89">
        <f t="shared" si="349"/>
        <v>0</v>
      </c>
      <c r="AO1076" s="89">
        <f t="shared" si="349"/>
        <v>0</v>
      </c>
      <c r="AP1076" s="89">
        <f t="shared" si="349"/>
        <v>0</v>
      </c>
      <c r="AQ1076" s="89">
        <f t="shared" si="349"/>
        <v>0</v>
      </c>
      <c r="AR1076" s="89">
        <f t="shared" si="349"/>
        <v>0</v>
      </c>
      <c r="AS1076" s="89">
        <f t="shared" si="349"/>
        <v>0</v>
      </c>
      <c r="AT1076" s="89">
        <f t="shared" si="349"/>
        <v>0</v>
      </c>
      <c r="AU1076" s="89">
        <f t="shared" si="349"/>
        <v>0</v>
      </c>
      <c r="AV1076" s="89">
        <f t="shared" si="349"/>
        <v>0</v>
      </c>
      <c r="AW1076" s="89">
        <f t="shared" si="349"/>
        <v>0</v>
      </c>
      <c r="AX1076" s="89">
        <f t="shared" si="349"/>
        <v>0</v>
      </c>
      <c r="AY1076" s="89">
        <f t="shared" si="349"/>
        <v>0</v>
      </c>
      <c r="AZ1076" s="89">
        <f t="shared" si="349"/>
        <v>0</v>
      </c>
      <c r="BA1076" s="89">
        <f t="shared" si="349"/>
        <v>0</v>
      </c>
      <c r="BB1076" s="89">
        <f t="shared" si="349"/>
        <v>0</v>
      </c>
      <c r="BC1076" s="89">
        <f t="shared" si="349"/>
        <v>0</v>
      </c>
      <c r="BD1076" s="89">
        <f t="shared" si="349"/>
        <v>0</v>
      </c>
      <c r="BE1076" s="89">
        <f t="shared" si="349"/>
        <v>0</v>
      </c>
      <c r="BF1076" s="89">
        <f t="shared" si="349"/>
        <v>0</v>
      </c>
      <c r="BG1076" s="89">
        <f t="shared" si="349"/>
        <v>0</v>
      </c>
      <c r="BH1076" s="89">
        <f t="shared" si="349"/>
        <v>0</v>
      </c>
      <c r="BI1076" s="89">
        <f t="shared" si="349"/>
        <v>0</v>
      </c>
      <c r="BJ1076" s="89">
        <f t="shared" si="349"/>
        <v>0</v>
      </c>
      <c r="BK1076" s="89">
        <f t="shared" si="349"/>
        <v>0</v>
      </c>
      <c r="BL1076" s="89">
        <f t="shared" si="349"/>
        <v>0</v>
      </c>
      <c r="BM1076" s="89">
        <f t="shared" si="349"/>
        <v>0</v>
      </c>
      <c r="BN1076" s="89">
        <f t="shared" si="349"/>
        <v>0</v>
      </c>
      <c r="BO1076" s="89">
        <f t="shared" ref="BO1076:CQ1079" si="350">BO472*$B1076</f>
        <v>0</v>
      </c>
      <c r="BP1076" s="89">
        <f t="shared" si="350"/>
        <v>0</v>
      </c>
      <c r="BQ1076" s="89">
        <f t="shared" si="350"/>
        <v>0</v>
      </c>
      <c r="BR1076" s="89">
        <f t="shared" si="350"/>
        <v>0</v>
      </c>
      <c r="BS1076" s="89">
        <f t="shared" si="350"/>
        <v>0</v>
      </c>
      <c r="BT1076" s="89">
        <f t="shared" si="350"/>
        <v>0</v>
      </c>
      <c r="BU1076" s="89">
        <f t="shared" si="350"/>
        <v>0</v>
      </c>
      <c r="BV1076" s="89">
        <f t="shared" si="350"/>
        <v>0</v>
      </c>
      <c r="BW1076" s="89">
        <f t="shared" si="350"/>
        <v>0</v>
      </c>
      <c r="BX1076" s="89">
        <f t="shared" si="350"/>
        <v>0</v>
      </c>
      <c r="BY1076" s="89">
        <f t="shared" si="350"/>
        <v>0</v>
      </c>
      <c r="BZ1076" s="89">
        <f t="shared" si="350"/>
        <v>0</v>
      </c>
      <c r="CA1076" s="89">
        <f t="shared" si="350"/>
        <v>0</v>
      </c>
      <c r="CB1076" s="89">
        <f t="shared" si="350"/>
        <v>0</v>
      </c>
      <c r="CC1076" s="89">
        <f t="shared" si="350"/>
        <v>0</v>
      </c>
      <c r="CD1076" s="89">
        <f t="shared" si="350"/>
        <v>0</v>
      </c>
      <c r="CE1076" s="89">
        <f t="shared" si="350"/>
        <v>0</v>
      </c>
      <c r="CF1076" s="89">
        <f t="shared" si="350"/>
        <v>0</v>
      </c>
      <c r="CG1076" s="89">
        <f t="shared" si="350"/>
        <v>0</v>
      </c>
      <c r="CH1076" s="89">
        <f t="shared" si="350"/>
        <v>0</v>
      </c>
      <c r="CI1076" s="89">
        <f t="shared" si="350"/>
        <v>0</v>
      </c>
      <c r="CJ1076" s="89">
        <f t="shared" si="350"/>
        <v>0</v>
      </c>
      <c r="CK1076" s="89">
        <f t="shared" si="350"/>
        <v>0</v>
      </c>
      <c r="CL1076" s="89">
        <f t="shared" si="350"/>
        <v>0</v>
      </c>
      <c r="CM1076" s="89">
        <f t="shared" si="350"/>
        <v>0</v>
      </c>
      <c r="CN1076" s="89">
        <f t="shared" si="350"/>
        <v>0</v>
      </c>
      <c r="CO1076" s="89">
        <f t="shared" si="350"/>
        <v>0</v>
      </c>
      <c r="CP1076" s="89">
        <f t="shared" si="350"/>
        <v>0</v>
      </c>
      <c r="CQ1076" s="89">
        <f t="shared" si="350"/>
        <v>0</v>
      </c>
    </row>
    <row r="1077" spans="1:95" s="89" customFormat="1" hidden="1" x14ac:dyDescent="0.25">
      <c r="A1077" s="90" t="s">
        <v>527</v>
      </c>
      <c r="B1077" s="91">
        <f>'[1]Base produits'!C469</f>
        <v>0</v>
      </c>
      <c r="C1077" s="89">
        <f t="shared" si="349"/>
        <v>0</v>
      </c>
      <c r="D1077" s="89">
        <f t="shared" si="349"/>
        <v>0</v>
      </c>
      <c r="E1077" s="89">
        <f t="shared" si="349"/>
        <v>0</v>
      </c>
      <c r="F1077" s="89">
        <f t="shared" si="349"/>
        <v>0</v>
      </c>
      <c r="G1077" s="89">
        <f t="shared" si="349"/>
        <v>0</v>
      </c>
      <c r="H1077" s="89">
        <f t="shared" si="349"/>
        <v>0</v>
      </c>
      <c r="I1077" s="89">
        <f t="shared" si="349"/>
        <v>0</v>
      </c>
      <c r="J1077" s="89">
        <f t="shared" si="349"/>
        <v>0</v>
      </c>
      <c r="K1077" s="89">
        <f t="shared" si="349"/>
        <v>0</v>
      </c>
      <c r="L1077" s="89">
        <f t="shared" si="349"/>
        <v>0</v>
      </c>
      <c r="M1077" s="89">
        <f t="shared" si="349"/>
        <v>0</v>
      </c>
      <c r="N1077" s="89">
        <f t="shared" si="349"/>
        <v>0</v>
      </c>
      <c r="O1077" s="89">
        <f t="shared" si="349"/>
        <v>0</v>
      </c>
      <c r="P1077" s="89">
        <f t="shared" si="349"/>
        <v>0</v>
      </c>
      <c r="Q1077" s="89">
        <f t="shared" si="349"/>
        <v>0</v>
      </c>
      <c r="R1077" s="89">
        <f t="shared" si="349"/>
        <v>0</v>
      </c>
      <c r="S1077" s="89">
        <f t="shared" si="349"/>
        <v>0</v>
      </c>
      <c r="T1077" s="89">
        <f t="shared" si="349"/>
        <v>0</v>
      </c>
      <c r="U1077" s="89">
        <f t="shared" si="349"/>
        <v>0</v>
      </c>
      <c r="V1077" s="89">
        <f t="shared" si="349"/>
        <v>0</v>
      </c>
      <c r="W1077" s="89">
        <f t="shared" si="349"/>
        <v>0</v>
      </c>
      <c r="X1077" s="89">
        <f t="shared" si="349"/>
        <v>0</v>
      </c>
      <c r="Y1077" s="89">
        <f t="shared" si="349"/>
        <v>0</v>
      </c>
      <c r="Z1077" s="89">
        <f t="shared" si="349"/>
        <v>0</v>
      </c>
      <c r="AA1077" s="89">
        <f t="shared" si="349"/>
        <v>0</v>
      </c>
      <c r="AB1077" s="89">
        <f t="shared" si="349"/>
        <v>0</v>
      </c>
      <c r="AC1077" s="89">
        <f t="shared" si="349"/>
        <v>0</v>
      </c>
      <c r="AD1077" s="89">
        <f t="shared" si="349"/>
        <v>0</v>
      </c>
      <c r="AE1077" s="89">
        <f t="shared" si="349"/>
        <v>0</v>
      </c>
      <c r="AF1077" s="89">
        <f t="shared" si="349"/>
        <v>0</v>
      </c>
      <c r="AG1077" s="89">
        <f t="shared" si="349"/>
        <v>0</v>
      </c>
      <c r="AH1077" s="89">
        <f t="shared" si="349"/>
        <v>0</v>
      </c>
      <c r="AI1077" s="89">
        <f t="shared" si="349"/>
        <v>0</v>
      </c>
      <c r="AJ1077" s="89">
        <f t="shared" si="349"/>
        <v>0</v>
      </c>
      <c r="AK1077" s="89">
        <f t="shared" si="349"/>
        <v>0</v>
      </c>
      <c r="AL1077" s="89">
        <f t="shared" si="349"/>
        <v>0</v>
      </c>
      <c r="AM1077" s="89">
        <f t="shared" si="349"/>
        <v>0</v>
      </c>
      <c r="AN1077" s="89">
        <f t="shared" si="349"/>
        <v>0</v>
      </c>
      <c r="AO1077" s="89">
        <f t="shared" si="349"/>
        <v>0</v>
      </c>
      <c r="AP1077" s="89">
        <f t="shared" si="349"/>
        <v>0</v>
      </c>
      <c r="AQ1077" s="89">
        <f t="shared" si="349"/>
        <v>0</v>
      </c>
      <c r="AR1077" s="89">
        <f t="shared" si="349"/>
        <v>0</v>
      </c>
      <c r="AS1077" s="89">
        <f t="shared" si="349"/>
        <v>0</v>
      </c>
      <c r="AT1077" s="89">
        <f t="shared" si="349"/>
        <v>0</v>
      </c>
      <c r="AU1077" s="89">
        <f t="shared" si="349"/>
        <v>0</v>
      </c>
      <c r="AV1077" s="89">
        <f t="shared" si="349"/>
        <v>0</v>
      </c>
      <c r="AW1077" s="89">
        <f t="shared" si="349"/>
        <v>0</v>
      </c>
      <c r="AX1077" s="89">
        <f t="shared" si="349"/>
        <v>0</v>
      </c>
      <c r="AY1077" s="89">
        <f t="shared" si="349"/>
        <v>0</v>
      </c>
      <c r="AZ1077" s="89">
        <f t="shared" si="349"/>
        <v>0</v>
      </c>
      <c r="BA1077" s="89">
        <f t="shared" si="349"/>
        <v>0</v>
      </c>
      <c r="BB1077" s="89">
        <f t="shared" si="349"/>
        <v>0</v>
      </c>
      <c r="BC1077" s="89">
        <f t="shared" si="349"/>
        <v>0</v>
      </c>
      <c r="BD1077" s="89">
        <f t="shared" si="349"/>
        <v>0</v>
      </c>
      <c r="BE1077" s="89">
        <f t="shared" si="349"/>
        <v>0</v>
      </c>
      <c r="BF1077" s="89">
        <f t="shared" si="349"/>
        <v>0</v>
      </c>
      <c r="BG1077" s="89">
        <f t="shared" si="349"/>
        <v>0</v>
      </c>
      <c r="BH1077" s="89">
        <f t="shared" si="349"/>
        <v>0</v>
      </c>
      <c r="BI1077" s="89">
        <f t="shared" si="349"/>
        <v>0</v>
      </c>
      <c r="BJ1077" s="89">
        <f t="shared" si="349"/>
        <v>0</v>
      </c>
      <c r="BK1077" s="89">
        <f t="shared" si="349"/>
        <v>0</v>
      </c>
      <c r="BL1077" s="89">
        <f t="shared" si="349"/>
        <v>0</v>
      </c>
      <c r="BM1077" s="89">
        <f t="shared" si="349"/>
        <v>0</v>
      </c>
      <c r="BN1077" s="89">
        <f t="shared" si="349"/>
        <v>0</v>
      </c>
      <c r="BO1077" s="89">
        <f t="shared" si="350"/>
        <v>0</v>
      </c>
      <c r="BP1077" s="89">
        <f t="shared" si="350"/>
        <v>0</v>
      </c>
      <c r="BQ1077" s="89">
        <f t="shared" si="350"/>
        <v>0</v>
      </c>
      <c r="BR1077" s="89">
        <f t="shared" si="350"/>
        <v>0</v>
      </c>
      <c r="BS1077" s="89">
        <f t="shared" si="350"/>
        <v>0</v>
      </c>
      <c r="BT1077" s="89">
        <f t="shared" si="350"/>
        <v>0</v>
      </c>
      <c r="BU1077" s="89">
        <f t="shared" si="350"/>
        <v>0</v>
      </c>
      <c r="BV1077" s="89">
        <f t="shared" si="350"/>
        <v>0</v>
      </c>
      <c r="BW1077" s="89">
        <f t="shared" si="350"/>
        <v>0</v>
      </c>
      <c r="BX1077" s="89">
        <f t="shared" si="350"/>
        <v>0</v>
      </c>
      <c r="BY1077" s="89">
        <f t="shared" si="350"/>
        <v>0</v>
      </c>
      <c r="BZ1077" s="89">
        <f t="shared" si="350"/>
        <v>0</v>
      </c>
      <c r="CA1077" s="89">
        <f t="shared" si="350"/>
        <v>0</v>
      </c>
      <c r="CB1077" s="89">
        <f t="shared" si="350"/>
        <v>0</v>
      </c>
      <c r="CC1077" s="89">
        <f t="shared" si="350"/>
        <v>0</v>
      </c>
      <c r="CD1077" s="89">
        <f t="shared" si="350"/>
        <v>0</v>
      </c>
      <c r="CE1077" s="89">
        <f t="shared" si="350"/>
        <v>0</v>
      </c>
      <c r="CF1077" s="89">
        <f t="shared" si="350"/>
        <v>0</v>
      </c>
      <c r="CG1077" s="89">
        <f t="shared" si="350"/>
        <v>0</v>
      </c>
      <c r="CH1077" s="89">
        <f t="shared" si="350"/>
        <v>0</v>
      </c>
      <c r="CI1077" s="89">
        <f t="shared" si="350"/>
        <v>0</v>
      </c>
      <c r="CJ1077" s="89">
        <f t="shared" si="350"/>
        <v>0</v>
      </c>
      <c r="CK1077" s="89">
        <f t="shared" si="350"/>
        <v>0</v>
      </c>
      <c r="CL1077" s="89">
        <f t="shared" si="350"/>
        <v>0</v>
      </c>
      <c r="CM1077" s="89">
        <f t="shared" si="350"/>
        <v>0</v>
      </c>
      <c r="CN1077" s="89">
        <f t="shared" si="350"/>
        <v>0</v>
      </c>
      <c r="CO1077" s="89">
        <f t="shared" si="350"/>
        <v>0</v>
      </c>
      <c r="CP1077" s="89">
        <f t="shared" si="350"/>
        <v>0</v>
      </c>
      <c r="CQ1077" s="89">
        <f t="shared" si="350"/>
        <v>0</v>
      </c>
    </row>
    <row r="1078" spans="1:95" s="89" customFormat="1" hidden="1" x14ac:dyDescent="0.25">
      <c r="A1078" s="90" t="s">
        <v>528</v>
      </c>
      <c r="B1078" s="91">
        <f>'[1]Base produits'!C470</f>
        <v>0</v>
      </c>
      <c r="C1078" s="89">
        <f t="shared" si="349"/>
        <v>0</v>
      </c>
      <c r="D1078" s="89">
        <f t="shared" si="349"/>
        <v>0</v>
      </c>
      <c r="E1078" s="89">
        <f t="shared" si="349"/>
        <v>0</v>
      </c>
      <c r="F1078" s="89">
        <f t="shared" si="349"/>
        <v>0</v>
      </c>
      <c r="G1078" s="89">
        <f t="shared" si="349"/>
        <v>0</v>
      </c>
      <c r="H1078" s="89">
        <f t="shared" si="349"/>
        <v>0</v>
      </c>
      <c r="I1078" s="89">
        <f t="shared" si="349"/>
        <v>0</v>
      </c>
      <c r="J1078" s="89">
        <f t="shared" si="349"/>
        <v>0</v>
      </c>
      <c r="K1078" s="89">
        <f t="shared" si="349"/>
        <v>0</v>
      </c>
      <c r="L1078" s="89">
        <f t="shared" si="349"/>
        <v>0</v>
      </c>
      <c r="M1078" s="89">
        <f t="shared" si="349"/>
        <v>0</v>
      </c>
      <c r="N1078" s="89">
        <f t="shared" si="349"/>
        <v>0</v>
      </c>
      <c r="O1078" s="89">
        <f t="shared" si="349"/>
        <v>0</v>
      </c>
      <c r="P1078" s="89">
        <f t="shared" si="349"/>
        <v>0</v>
      </c>
      <c r="Q1078" s="89">
        <f t="shared" si="349"/>
        <v>0</v>
      </c>
      <c r="R1078" s="89">
        <f t="shared" si="349"/>
        <v>0</v>
      </c>
      <c r="S1078" s="89">
        <f t="shared" si="349"/>
        <v>0</v>
      </c>
      <c r="T1078" s="89">
        <f t="shared" si="349"/>
        <v>0</v>
      </c>
      <c r="U1078" s="89">
        <f t="shared" si="349"/>
        <v>0</v>
      </c>
      <c r="V1078" s="89">
        <f t="shared" si="349"/>
        <v>0</v>
      </c>
      <c r="W1078" s="89">
        <f t="shared" si="349"/>
        <v>0</v>
      </c>
      <c r="X1078" s="89">
        <f t="shared" si="349"/>
        <v>0</v>
      </c>
      <c r="Y1078" s="89">
        <f t="shared" si="349"/>
        <v>0</v>
      </c>
      <c r="Z1078" s="89">
        <f t="shared" si="349"/>
        <v>0</v>
      </c>
      <c r="AA1078" s="89">
        <f t="shared" si="349"/>
        <v>0</v>
      </c>
      <c r="AB1078" s="89">
        <f t="shared" si="349"/>
        <v>0</v>
      </c>
      <c r="AC1078" s="89">
        <f t="shared" si="349"/>
        <v>0</v>
      </c>
      <c r="AD1078" s="89">
        <f t="shared" si="349"/>
        <v>0</v>
      </c>
      <c r="AE1078" s="89">
        <f t="shared" si="349"/>
        <v>0</v>
      </c>
      <c r="AF1078" s="89">
        <f t="shared" si="349"/>
        <v>0</v>
      </c>
      <c r="AG1078" s="89">
        <f t="shared" si="349"/>
        <v>0</v>
      </c>
      <c r="AH1078" s="89">
        <f t="shared" si="349"/>
        <v>0</v>
      </c>
      <c r="AI1078" s="89">
        <f t="shared" si="349"/>
        <v>0</v>
      </c>
      <c r="AJ1078" s="89">
        <f t="shared" si="349"/>
        <v>0</v>
      </c>
      <c r="AK1078" s="89">
        <f t="shared" si="349"/>
        <v>0</v>
      </c>
      <c r="AL1078" s="89">
        <f t="shared" si="349"/>
        <v>0</v>
      </c>
      <c r="AM1078" s="89">
        <f t="shared" si="349"/>
        <v>0</v>
      </c>
      <c r="AN1078" s="89">
        <f t="shared" si="349"/>
        <v>0</v>
      </c>
      <c r="AO1078" s="89">
        <f t="shared" si="349"/>
        <v>0</v>
      </c>
      <c r="AP1078" s="89">
        <f t="shared" si="349"/>
        <v>0</v>
      </c>
      <c r="AQ1078" s="89">
        <f t="shared" si="349"/>
        <v>0</v>
      </c>
      <c r="AR1078" s="89">
        <f t="shared" si="349"/>
        <v>0</v>
      </c>
      <c r="AS1078" s="89">
        <f t="shared" si="349"/>
        <v>0</v>
      </c>
      <c r="AT1078" s="89">
        <f t="shared" si="349"/>
        <v>0</v>
      </c>
      <c r="AU1078" s="89">
        <f t="shared" si="349"/>
        <v>0</v>
      </c>
      <c r="AV1078" s="89">
        <f t="shared" si="349"/>
        <v>0</v>
      </c>
      <c r="AW1078" s="89">
        <f t="shared" si="349"/>
        <v>0</v>
      </c>
      <c r="AX1078" s="89">
        <f t="shared" si="349"/>
        <v>0</v>
      </c>
      <c r="AY1078" s="89">
        <f t="shared" si="349"/>
        <v>0</v>
      </c>
      <c r="AZ1078" s="89">
        <f t="shared" si="349"/>
        <v>0</v>
      </c>
      <c r="BA1078" s="89">
        <f t="shared" si="349"/>
        <v>0</v>
      </c>
      <c r="BB1078" s="89">
        <f t="shared" si="349"/>
        <v>0</v>
      </c>
      <c r="BC1078" s="89">
        <f t="shared" si="349"/>
        <v>0</v>
      </c>
      <c r="BD1078" s="89">
        <f t="shared" si="349"/>
        <v>0</v>
      </c>
      <c r="BE1078" s="89">
        <f t="shared" si="349"/>
        <v>0</v>
      </c>
      <c r="BF1078" s="89">
        <f t="shared" si="349"/>
        <v>0</v>
      </c>
      <c r="BG1078" s="89">
        <f t="shared" si="349"/>
        <v>0</v>
      </c>
      <c r="BH1078" s="89">
        <f t="shared" si="349"/>
        <v>0</v>
      </c>
      <c r="BI1078" s="89">
        <f t="shared" si="349"/>
        <v>0</v>
      </c>
      <c r="BJ1078" s="89">
        <f t="shared" si="349"/>
        <v>0</v>
      </c>
      <c r="BK1078" s="89">
        <f t="shared" si="349"/>
        <v>0</v>
      </c>
      <c r="BL1078" s="89">
        <f t="shared" si="349"/>
        <v>0</v>
      </c>
      <c r="BM1078" s="89">
        <f t="shared" si="349"/>
        <v>0</v>
      </c>
      <c r="BN1078" s="89">
        <f t="shared" si="349"/>
        <v>0</v>
      </c>
      <c r="BO1078" s="89">
        <f t="shared" si="350"/>
        <v>0</v>
      </c>
      <c r="BP1078" s="89">
        <f t="shared" si="350"/>
        <v>0</v>
      </c>
      <c r="BQ1078" s="89">
        <f t="shared" si="350"/>
        <v>0</v>
      </c>
      <c r="BR1078" s="89">
        <f t="shared" si="350"/>
        <v>0</v>
      </c>
      <c r="BS1078" s="89">
        <f t="shared" si="350"/>
        <v>0</v>
      </c>
      <c r="BT1078" s="89">
        <f t="shared" si="350"/>
        <v>0</v>
      </c>
      <c r="BU1078" s="89">
        <f t="shared" si="350"/>
        <v>0</v>
      </c>
      <c r="BV1078" s="89">
        <f t="shared" si="350"/>
        <v>0</v>
      </c>
      <c r="BW1078" s="89">
        <f t="shared" si="350"/>
        <v>0</v>
      </c>
      <c r="BX1078" s="89">
        <f t="shared" si="350"/>
        <v>0</v>
      </c>
      <c r="BY1078" s="89">
        <f t="shared" si="350"/>
        <v>0</v>
      </c>
      <c r="BZ1078" s="89">
        <f t="shared" si="350"/>
        <v>0</v>
      </c>
      <c r="CA1078" s="89">
        <f t="shared" si="350"/>
        <v>0</v>
      </c>
      <c r="CB1078" s="89">
        <f t="shared" si="350"/>
        <v>0</v>
      </c>
      <c r="CC1078" s="89">
        <f t="shared" si="350"/>
        <v>0</v>
      </c>
      <c r="CD1078" s="89">
        <f t="shared" si="350"/>
        <v>0</v>
      </c>
      <c r="CE1078" s="89">
        <f t="shared" si="350"/>
        <v>0</v>
      </c>
      <c r="CF1078" s="89">
        <f t="shared" si="350"/>
        <v>0</v>
      </c>
      <c r="CG1078" s="89">
        <f t="shared" si="350"/>
        <v>0</v>
      </c>
      <c r="CH1078" s="89">
        <f t="shared" si="350"/>
        <v>0</v>
      </c>
      <c r="CI1078" s="89">
        <f t="shared" si="350"/>
        <v>0</v>
      </c>
      <c r="CJ1078" s="89">
        <f t="shared" si="350"/>
        <v>0</v>
      </c>
      <c r="CK1078" s="89">
        <f t="shared" si="350"/>
        <v>0</v>
      </c>
      <c r="CL1078" s="89">
        <f t="shared" si="350"/>
        <v>0</v>
      </c>
      <c r="CM1078" s="89">
        <f t="shared" si="350"/>
        <v>0</v>
      </c>
      <c r="CN1078" s="89">
        <f t="shared" si="350"/>
        <v>0</v>
      </c>
      <c r="CO1078" s="89">
        <f t="shared" si="350"/>
        <v>0</v>
      </c>
      <c r="CP1078" s="89">
        <f t="shared" si="350"/>
        <v>0</v>
      </c>
      <c r="CQ1078" s="89">
        <f t="shared" si="350"/>
        <v>0</v>
      </c>
    </row>
    <row r="1079" spans="1:95" s="89" customFormat="1" hidden="1" x14ac:dyDescent="0.25">
      <c r="A1079" s="90" t="s">
        <v>529</v>
      </c>
      <c r="B1079" s="91">
        <f>'[1]Base produits'!C471</f>
        <v>0</v>
      </c>
      <c r="C1079" s="89">
        <f t="shared" si="349"/>
        <v>0</v>
      </c>
      <c r="D1079" s="89">
        <f t="shared" si="349"/>
        <v>0</v>
      </c>
      <c r="E1079" s="89">
        <f t="shared" si="349"/>
        <v>0</v>
      </c>
      <c r="F1079" s="89">
        <f t="shared" si="349"/>
        <v>0</v>
      </c>
      <c r="G1079" s="89">
        <f t="shared" si="349"/>
        <v>0</v>
      </c>
      <c r="H1079" s="89">
        <f t="shared" si="349"/>
        <v>0</v>
      </c>
      <c r="I1079" s="89">
        <f t="shared" si="349"/>
        <v>0</v>
      </c>
      <c r="J1079" s="89">
        <f t="shared" si="349"/>
        <v>0</v>
      </c>
      <c r="K1079" s="89">
        <f t="shared" si="349"/>
        <v>0</v>
      </c>
      <c r="L1079" s="89">
        <f t="shared" si="349"/>
        <v>0</v>
      </c>
      <c r="M1079" s="89">
        <f t="shared" si="349"/>
        <v>0</v>
      </c>
      <c r="N1079" s="89">
        <f t="shared" si="349"/>
        <v>0</v>
      </c>
      <c r="O1079" s="89">
        <f t="shared" si="349"/>
        <v>0</v>
      </c>
      <c r="P1079" s="89">
        <f t="shared" si="349"/>
        <v>0</v>
      </c>
      <c r="Q1079" s="89">
        <f t="shared" si="349"/>
        <v>0</v>
      </c>
      <c r="R1079" s="89">
        <f t="shared" si="349"/>
        <v>0</v>
      </c>
      <c r="S1079" s="89">
        <f t="shared" si="349"/>
        <v>0</v>
      </c>
      <c r="T1079" s="89">
        <f t="shared" si="349"/>
        <v>0</v>
      </c>
      <c r="U1079" s="89">
        <f t="shared" si="349"/>
        <v>0</v>
      </c>
      <c r="V1079" s="89">
        <f t="shared" si="349"/>
        <v>0</v>
      </c>
      <c r="W1079" s="89">
        <f t="shared" si="349"/>
        <v>0</v>
      </c>
      <c r="X1079" s="89">
        <f t="shared" si="349"/>
        <v>0</v>
      </c>
      <c r="Y1079" s="89">
        <f t="shared" si="349"/>
        <v>0</v>
      </c>
      <c r="Z1079" s="89">
        <f t="shared" si="349"/>
        <v>0</v>
      </c>
      <c r="AA1079" s="89">
        <f t="shared" si="349"/>
        <v>0</v>
      </c>
      <c r="AB1079" s="89">
        <f t="shared" si="349"/>
        <v>0</v>
      </c>
      <c r="AC1079" s="89">
        <f t="shared" si="349"/>
        <v>0</v>
      </c>
      <c r="AD1079" s="89">
        <f t="shared" si="349"/>
        <v>0</v>
      </c>
      <c r="AE1079" s="89">
        <f t="shared" si="349"/>
        <v>0</v>
      </c>
      <c r="AF1079" s="89">
        <f t="shared" si="349"/>
        <v>0</v>
      </c>
      <c r="AG1079" s="89">
        <f t="shared" si="349"/>
        <v>0</v>
      </c>
      <c r="AH1079" s="89">
        <f t="shared" si="349"/>
        <v>0</v>
      </c>
      <c r="AI1079" s="89">
        <f t="shared" si="349"/>
        <v>0</v>
      </c>
      <c r="AJ1079" s="89">
        <f t="shared" si="349"/>
        <v>0</v>
      </c>
      <c r="AK1079" s="89">
        <f t="shared" si="349"/>
        <v>0</v>
      </c>
      <c r="AL1079" s="89">
        <f t="shared" si="349"/>
        <v>0</v>
      </c>
      <c r="AM1079" s="89">
        <f t="shared" si="349"/>
        <v>0</v>
      </c>
      <c r="AN1079" s="89">
        <f t="shared" si="349"/>
        <v>0</v>
      </c>
      <c r="AO1079" s="89">
        <f t="shared" si="349"/>
        <v>0</v>
      </c>
      <c r="AP1079" s="89">
        <f t="shared" si="349"/>
        <v>0</v>
      </c>
      <c r="AQ1079" s="89">
        <f t="shared" si="349"/>
        <v>0</v>
      </c>
      <c r="AR1079" s="89">
        <f t="shared" si="349"/>
        <v>0</v>
      </c>
      <c r="AS1079" s="89">
        <f t="shared" si="349"/>
        <v>0</v>
      </c>
      <c r="AT1079" s="89">
        <f t="shared" si="349"/>
        <v>0</v>
      </c>
      <c r="AU1079" s="89">
        <f t="shared" si="349"/>
        <v>0</v>
      </c>
      <c r="AV1079" s="89">
        <f t="shared" si="349"/>
        <v>0</v>
      </c>
      <c r="AW1079" s="89">
        <f t="shared" si="349"/>
        <v>0</v>
      </c>
      <c r="AX1079" s="89">
        <f t="shared" si="349"/>
        <v>0</v>
      </c>
      <c r="AY1079" s="89">
        <f t="shared" si="349"/>
        <v>0</v>
      </c>
      <c r="AZ1079" s="89">
        <f t="shared" si="349"/>
        <v>0</v>
      </c>
      <c r="BA1079" s="89">
        <f t="shared" si="349"/>
        <v>0</v>
      </c>
      <c r="BB1079" s="89">
        <f t="shared" si="349"/>
        <v>0</v>
      </c>
      <c r="BC1079" s="89">
        <f t="shared" si="349"/>
        <v>0</v>
      </c>
      <c r="BD1079" s="89">
        <f t="shared" si="349"/>
        <v>0</v>
      </c>
      <c r="BE1079" s="89">
        <f t="shared" si="349"/>
        <v>0</v>
      </c>
      <c r="BF1079" s="89">
        <f t="shared" si="349"/>
        <v>0</v>
      </c>
      <c r="BG1079" s="89">
        <f t="shared" si="349"/>
        <v>0</v>
      </c>
      <c r="BH1079" s="89">
        <f t="shared" si="349"/>
        <v>0</v>
      </c>
      <c r="BI1079" s="89">
        <f t="shared" si="349"/>
        <v>0</v>
      </c>
      <c r="BJ1079" s="89">
        <f t="shared" si="349"/>
        <v>0</v>
      </c>
      <c r="BK1079" s="89">
        <f t="shared" si="349"/>
        <v>0</v>
      </c>
      <c r="BL1079" s="89">
        <f t="shared" si="349"/>
        <v>0</v>
      </c>
      <c r="BM1079" s="89">
        <f t="shared" si="349"/>
        <v>0</v>
      </c>
      <c r="BN1079" s="89">
        <f t="shared" ref="BN1079" si="351">BN475*$B1079</f>
        <v>0</v>
      </c>
      <c r="BO1079" s="89">
        <f t="shared" si="350"/>
        <v>0</v>
      </c>
      <c r="BP1079" s="89">
        <f t="shared" si="350"/>
        <v>0</v>
      </c>
      <c r="BQ1079" s="89">
        <f t="shared" si="350"/>
        <v>0</v>
      </c>
      <c r="BR1079" s="89">
        <f t="shared" si="350"/>
        <v>0</v>
      </c>
      <c r="BS1079" s="89">
        <f t="shared" si="350"/>
        <v>0</v>
      </c>
      <c r="BT1079" s="89">
        <f t="shared" si="350"/>
        <v>0</v>
      </c>
      <c r="BU1079" s="89">
        <f t="shared" si="350"/>
        <v>0</v>
      </c>
      <c r="BV1079" s="89">
        <f t="shared" si="350"/>
        <v>0</v>
      </c>
      <c r="BW1079" s="89">
        <f t="shared" si="350"/>
        <v>0</v>
      </c>
      <c r="BX1079" s="89">
        <f t="shared" si="350"/>
        <v>0</v>
      </c>
      <c r="BY1079" s="89">
        <f t="shared" si="350"/>
        <v>0</v>
      </c>
      <c r="BZ1079" s="89">
        <f t="shared" si="350"/>
        <v>0</v>
      </c>
      <c r="CA1079" s="89">
        <f t="shared" si="350"/>
        <v>0</v>
      </c>
      <c r="CB1079" s="89">
        <f t="shared" si="350"/>
        <v>0</v>
      </c>
      <c r="CC1079" s="89">
        <f t="shared" si="350"/>
        <v>0</v>
      </c>
      <c r="CD1079" s="89">
        <f t="shared" si="350"/>
        <v>0</v>
      </c>
      <c r="CE1079" s="89">
        <f t="shared" si="350"/>
        <v>0</v>
      </c>
      <c r="CF1079" s="89">
        <f t="shared" si="350"/>
        <v>0</v>
      </c>
      <c r="CG1079" s="89">
        <f t="shared" si="350"/>
        <v>0</v>
      </c>
      <c r="CH1079" s="89">
        <f t="shared" si="350"/>
        <v>0</v>
      </c>
      <c r="CI1079" s="89">
        <f t="shared" si="350"/>
        <v>0</v>
      </c>
      <c r="CJ1079" s="89">
        <f t="shared" si="350"/>
        <v>0</v>
      </c>
      <c r="CK1079" s="89">
        <f t="shared" si="350"/>
        <v>0</v>
      </c>
      <c r="CL1079" s="89">
        <f t="shared" si="350"/>
        <v>0</v>
      </c>
      <c r="CM1079" s="89">
        <f t="shared" si="350"/>
        <v>0</v>
      </c>
      <c r="CN1079" s="89">
        <f t="shared" si="350"/>
        <v>0</v>
      </c>
      <c r="CO1079" s="89">
        <f t="shared" si="350"/>
        <v>0</v>
      </c>
      <c r="CP1079" s="89">
        <f t="shared" si="350"/>
        <v>0</v>
      </c>
      <c r="CQ1079" s="89">
        <f t="shared" si="350"/>
        <v>0</v>
      </c>
    </row>
    <row r="1080" spans="1:95" s="89" customFormat="1" hidden="1" x14ac:dyDescent="0.25">
      <c r="A1080" s="90" t="s">
        <v>530</v>
      </c>
      <c r="B1080" s="91">
        <f>'[1]Base produits'!C472</f>
        <v>0</v>
      </c>
      <c r="C1080" s="89">
        <f t="shared" ref="C1080:BN1083" si="352">C476*$B1080</f>
        <v>0</v>
      </c>
      <c r="D1080" s="89">
        <f t="shared" si="352"/>
        <v>0</v>
      </c>
      <c r="E1080" s="89">
        <f t="shared" si="352"/>
        <v>0</v>
      </c>
      <c r="F1080" s="89">
        <f t="shared" si="352"/>
        <v>0</v>
      </c>
      <c r="G1080" s="89">
        <f t="shared" si="352"/>
        <v>0</v>
      </c>
      <c r="H1080" s="89">
        <f t="shared" si="352"/>
        <v>0</v>
      </c>
      <c r="I1080" s="89">
        <f t="shared" si="352"/>
        <v>0</v>
      </c>
      <c r="J1080" s="89">
        <f t="shared" si="352"/>
        <v>0</v>
      </c>
      <c r="K1080" s="89">
        <f t="shared" si="352"/>
        <v>0</v>
      </c>
      <c r="L1080" s="89">
        <f t="shared" si="352"/>
        <v>0</v>
      </c>
      <c r="M1080" s="89">
        <f t="shared" si="352"/>
        <v>0</v>
      </c>
      <c r="N1080" s="89">
        <f t="shared" si="352"/>
        <v>0</v>
      </c>
      <c r="O1080" s="89">
        <f t="shared" si="352"/>
        <v>0</v>
      </c>
      <c r="P1080" s="89">
        <f t="shared" si="352"/>
        <v>0</v>
      </c>
      <c r="Q1080" s="89">
        <f t="shared" si="352"/>
        <v>0</v>
      </c>
      <c r="R1080" s="89">
        <f t="shared" si="352"/>
        <v>0</v>
      </c>
      <c r="S1080" s="89">
        <f t="shared" si="352"/>
        <v>0</v>
      </c>
      <c r="T1080" s="89">
        <f t="shared" si="352"/>
        <v>0</v>
      </c>
      <c r="U1080" s="89">
        <f t="shared" si="352"/>
        <v>0</v>
      </c>
      <c r="V1080" s="89">
        <f t="shared" si="352"/>
        <v>0</v>
      </c>
      <c r="W1080" s="89">
        <f t="shared" si="352"/>
        <v>0</v>
      </c>
      <c r="X1080" s="89">
        <f t="shared" si="352"/>
        <v>0</v>
      </c>
      <c r="Y1080" s="89">
        <f t="shared" si="352"/>
        <v>0</v>
      </c>
      <c r="Z1080" s="89">
        <f t="shared" si="352"/>
        <v>0</v>
      </c>
      <c r="AA1080" s="89">
        <f t="shared" si="352"/>
        <v>0</v>
      </c>
      <c r="AB1080" s="89">
        <f t="shared" si="352"/>
        <v>0</v>
      </c>
      <c r="AC1080" s="89">
        <f t="shared" si="352"/>
        <v>0</v>
      </c>
      <c r="AD1080" s="89">
        <f t="shared" si="352"/>
        <v>0</v>
      </c>
      <c r="AE1080" s="89">
        <f t="shared" si="352"/>
        <v>0</v>
      </c>
      <c r="AF1080" s="89">
        <f t="shared" si="352"/>
        <v>0</v>
      </c>
      <c r="AG1080" s="89">
        <f t="shared" si="352"/>
        <v>0</v>
      </c>
      <c r="AH1080" s="89">
        <f t="shared" si="352"/>
        <v>0</v>
      </c>
      <c r="AI1080" s="89">
        <f t="shared" si="352"/>
        <v>0</v>
      </c>
      <c r="AJ1080" s="89">
        <f t="shared" si="352"/>
        <v>0</v>
      </c>
      <c r="AK1080" s="89">
        <f t="shared" si="352"/>
        <v>0</v>
      </c>
      <c r="AL1080" s="89">
        <f t="shared" si="352"/>
        <v>0</v>
      </c>
      <c r="AM1080" s="89">
        <f t="shared" si="352"/>
        <v>0</v>
      </c>
      <c r="AN1080" s="89">
        <f t="shared" si="352"/>
        <v>0</v>
      </c>
      <c r="AO1080" s="89">
        <f t="shared" si="352"/>
        <v>0</v>
      </c>
      <c r="AP1080" s="89">
        <f t="shared" si="352"/>
        <v>0</v>
      </c>
      <c r="AQ1080" s="89">
        <f t="shared" si="352"/>
        <v>0</v>
      </c>
      <c r="AR1080" s="89">
        <f t="shared" si="352"/>
        <v>0</v>
      </c>
      <c r="AS1080" s="89">
        <f t="shared" si="352"/>
        <v>0</v>
      </c>
      <c r="AT1080" s="89">
        <f t="shared" si="352"/>
        <v>0</v>
      </c>
      <c r="AU1080" s="89">
        <f t="shared" si="352"/>
        <v>0</v>
      </c>
      <c r="AV1080" s="89">
        <f t="shared" si="352"/>
        <v>0</v>
      </c>
      <c r="AW1080" s="89">
        <f t="shared" si="352"/>
        <v>0</v>
      </c>
      <c r="AX1080" s="89">
        <f t="shared" si="352"/>
        <v>0</v>
      </c>
      <c r="AY1080" s="89">
        <f t="shared" si="352"/>
        <v>0</v>
      </c>
      <c r="AZ1080" s="89">
        <f t="shared" si="352"/>
        <v>0</v>
      </c>
      <c r="BA1080" s="89">
        <f t="shared" si="352"/>
        <v>0</v>
      </c>
      <c r="BB1080" s="89">
        <f t="shared" si="352"/>
        <v>0</v>
      </c>
      <c r="BC1080" s="89">
        <f t="shared" si="352"/>
        <v>0</v>
      </c>
      <c r="BD1080" s="89">
        <f t="shared" si="352"/>
        <v>0</v>
      </c>
      <c r="BE1080" s="89">
        <f t="shared" si="352"/>
        <v>0</v>
      </c>
      <c r="BF1080" s="89">
        <f t="shared" si="352"/>
        <v>0</v>
      </c>
      <c r="BG1080" s="89">
        <f t="shared" si="352"/>
        <v>0</v>
      </c>
      <c r="BH1080" s="89">
        <f t="shared" si="352"/>
        <v>0</v>
      </c>
      <c r="BI1080" s="89">
        <f t="shared" si="352"/>
        <v>0</v>
      </c>
      <c r="BJ1080" s="89">
        <f t="shared" si="352"/>
        <v>0</v>
      </c>
      <c r="BK1080" s="89">
        <f t="shared" si="352"/>
        <v>0</v>
      </c>
      <c r="BL1080" s="89">
        <f t="shared" si="352"/>
        <v>0</v>
      </c>
      <c r="BM1080" s="89">
        <f t="shared" si="352"/>
        <v>0</v>
      </c>
      <c r="BN1080" s="89">
        <f t="shared" si="352"/>
        <v>0</v>
      </c>
      <c r="BO1080" s="89">
        <f t="shared" ref="BO1080:CQ1083" si="353">BO476*$B1080</f>
        <v>0</v>
      </c>
      <c r="BP1080" s="89">
        <f t="shared" si="353"/>
        <v>0</v>
      </c>
      <c r="BQ1080" s="89">
        <f t="shared" si="353"/>
        <v>0</v>
      </c>
      <c r="BR1080" s="89">
        <f t="shared" si="353"/>
        <v>0</v>
      </c>
      <c r="BS1080" s="89">
        <f t="shared" si="353"/>
        <v>0</v>
      </c>
      <c r="BT1080" s="89">
        <f t="shared" si="353"/>
        <v>0</v>
      </c>
      <c r="BU1080" s="89">
        <f t="shared" si="353"/>
        <v>0</v>
      </c>
      <c r="BV1080" s="89">
        <f t="shared" si="353"/>
        <v>0</v>
      </c>
      <c r="BW1080" s="89">
        <f t="shared" si="353"/>
        <v>0</v>
      </c>
      <c r="BX1080" s="89">
        <f t="shared" si="353"/>
        <v>0</v>
      </c>
      <c r="BY1080" s="89">
        <f t="shared" si="353"/>
        <v>0</v>
      </c>
      <c r="BZ1080" s="89">
        <f t="shared" si="353"/>
        <v>0</v>
      </c>
      <c r="CA1080" s="89">
        <f t="shared" si="353"/>
        <v>0</v>
      </c>
      <c r="CB1080" s="89">
        <f t="shared" si="353"/>
        <v>0</v>
      </c>
      <c r="CC1080" s="89">
        <f t="shared" si="353"/>
        <v>0</v>
      </c>
      <c r="CD1080" s="89">
        <f t="shared" si="353"/>
        <v>0</v>
      </c>
      <c r="CE1080" s="89">
        <f t="shared" si="353"/>
        <v>0</v>
      </c>
      <c r="CF1080" s="89">
        <f t="shared" si="353"/>
        <v>0</v>
      </c>
      <c r="CG1080" s="89">
        <f t="shared" si="353"/>
        <v>0</v>
      </c>
      <c r="CH1080" s="89">
        <f t="shared" si="353"/>
        <v>0</v>
      </c>
      <c r="CI1080" s="89">
        <f t="shared" si="353"/>
        <v>0</v>
      </c>
      <c r="CJ1080" s="89">
        <f t="shared" si="353"/>
        <v>0</v>
      </c>
      <c r="CK1080" s="89">
        <f t="shared" si="353"/>
        <v>0</v>
      </c>
      <c r="CL1080" s="89">
        <f t="shared" si="353"/>
        <v>0</v>
      </c>
      <c r="CM1080" s="89">
        <f t="shared" si="353"/>
        <v>0</v>
      </c>
      <c r="CN1080" s="89">
        <f t="shared" si="353"/>
        <v>0</v>
      </c>
      <c r="CO1080" s="89">
        <f t="shared" si="353"/>
        <v>0</v>
      </c>
      <c r="CP1080" s="89">
        <f t="shared" si="353"/>
        <v>0</v>
      </c>
      <c r="CQ1080" s="89">
        <f t="shared" si="353"/>
        <v>0</v>
      </c>
    </row>
    <row r="1081" spans="1:95" s="89" customFormat="1" hidden="1" x14ac:dyDescent="0.25">
      <c r="A1081" s="90" t="s">
        <v>531</v>
      </c>
      <c r="B1081" s="91">
        <f>'[1]Base produits'!C473</f>
        <v>0</v>
      </c>
      <c r="C1081" s="89">
        <f t="shared" si="352"/>
        <v>0</v>
      </c>
      <c r="D1081" s="89">
        <f t="shared" si="352"/>
        <v>0</v>
      </c>
      <c r="E1081" s="89">
        <f t="shared" si="352"/>
        <v>0</v>
      </c>
      <c r="F1081" s="89">
        <f t="shared" si="352"/>
        <v>0</v>
      </c>
      <c r="G1081" s="89">
        <f t="shared" si="352"/>
        <v>0</v>
      </c>
      <c r="H1081" s="89">
        <f t="shared" si="352"/>
        <v>0</v>
      </c>
      <c r="I1081" s="89">
        <f t="shared" si="352"/>
        <v>0</v>
      </c>
      <c r="J1081" s="89">
        <f t="shared" si="352"/>
        <v>0</v>
      </c>
      <c r="K1081" s="89">
        <f t="shared" si="352"/>
        <v>0</v>
      </c>
      <c r="L1081" s="89">
        <f t="shared" si="352"/>
        <v>0</v>
      </c>
      <c r="M1081" s="89">
        <f t="shared" si="352"/>
        <v>0</v>
      </c>
      <c r="N1081" s="89">
        <f t="shared" si="352"/>
        <v>0</v>
      </c>
      <c r="O1081" s="89">
        <f t="shared" si="352"/>
        <v>0</v>
      </c>
      <c r="P1081" s="89">
        <f t="shared" si="352"/>
        <v>0</v>
      </c>
      <c r="Q1081" s="89">
        <f t="shared" si="352"/>
        <v>0</v>
      </c>
      <c r="R1081" s="89">
        <f t="shared" si="352"/>
        <v>0</v>
      </c>
      <c r="S1081" s="89">
        <f t="shared" si="352"/>
        <v>0</v>
      </c>
      <c r="T1081" s="89">
        <f t="shared" si="352"/>
        <v>0</v>
      </c>
      <c r="U1081" s="89">
        <f t="shared" si="352"/>
        <v>0</v>
      </c>
      <c r="V1081" s="89">
        <f t="shared" si="352"/>
        <v>0</v>
      </c>
      <c r="W1081" s="89">
        <f t="shared" si="352"/>
        <v>0</v>
      </c>
      <c r="X1081" s="89">
        <f t="shared" si="352"/>
        <v>0</v>
      </c>
      <c r="Y1081" s="89">
        <f t="shared" si="352"/>
        <v>0</v>
      </c>
      <c r="Z1081" s="89">
        <f t="shared" si="352"/>
        <v>0</v>
      </c>
      <c r="AA1081" s="89">
        <f t="shared" si="352"/>
        <v>0</v>
      </c>
      <c r="AB1081" s="89">
        <f t="shared" si="352"/>
        <v>0</v>
      </c>
      <c r="AC1081" s="89">
        <f t="shared" si="352"/>
        <v>0</v>
      </c>
      <c r="AD1081" s="89">
        <f t="shared" si="352"/>
        <v>0</v>
      </c>
      <c r="AE1081" s="89">
        <f t="shared" si="352"/>
        <v>0</v>
      </c>
      <c r="AF1081" s="89">
        <f t="shared" si="352"/>
        <v>0</v>
      </c>
      <c r="AG1081" s="89">
        <f t="shared" si="352"/>
        <v>0</v>
      </c>
      <c r="AH1081" s="89">
        <f t="shared" si="352"/>
        <v>0</v>
      </c>
      <c r="AI1081" s="89">
        <f t="shared" si="352"/>
        <v>0</v>
      </c>
      <c r="AJ1081" s="89">
        <f t="shared" si="352"/>
        <v>0</v>
      </c>
      <c r="AK1081" s="89">
        <f t="shared" si="352"/>
        <v>0</v>
      </c>
      <c r="AL1081" s="89">
        <f t="shared" si="352"/>
        <v>0</v>
      </c>
      <c r="AM1081" s="89">
        <f t="shared" si="352"/>
        <v>0</v>
      </c>
      <c r="AN1081" s="89">
        <f t="shared" si="352"/>
        <v>0</v>
      </c>
      <c r="AO1081" s="89">
        <f t="shared" si="352"/>
        <v>0</v>
      </c>
      <c r="AP1081" s="89">
        <f t="shared" si="352"/>
        <v>0</v>
      </c>
      <c r="AQ1081" s="89">
        <f t="shared" si="352"/>
        <v>0</v>
      </c>
      <c r="AR1081" s="89">
        <f t="shared" si="352"/>
        <v>0</v>
      </c>
      <c r="AS1081" s="89">
        <f t="shared" si="352"/>
        <v>0</v>
      </c>
      <c r="AT1081" s="89">
        <f t="shared" si="352"/>
        <v>0</v>
      </c>
      <c r="AU1081" s="89">
        <f t="shared" si="352"/>
        <v>0</v>
      </c>
      <c r="AV1081" s="89">
        <f t="shared" si="352"/>
        <v>0</v>
      </c>
      <c r="AW1081" s="89">
        <f t="shared" si="352"/>
        <v>0</v>
      </c>
      <c r="AX1081" s="89">
        <f t="shared" si="352"/>
        <v>0</v>
      </c>
      <c r="AY1081" s="89">
        <f t="shared" si="352"/>
        <v>0</v>
      </c>
      <c r="AZ1081" s="89">
        <f t="shared" si="352"/>
        <v>0</v>
      </c>
      <c r="BA1081" s="89">
        <f t="shared" si="352"/>
        <v>0</v>
      </c>
      <c r="BB1081" s="89">
        <f t="shared" si="352"/>
        <v>0</v>
      </c>
      <c r="BC1081" s="89">
        <f t="shared" si="352"/>
        <v>0</v>
      </c>
      <c r="BD1081" s="89">
        <f t="shared" si="352"/>
        <v>0</v>
      </c>
      <c r="BE1081" s="89">
        <f t="shared" si="352"/>
        <v>0</v>
      </c>
      <c r="BF1081" s="89">
        <f t="shared" si="352"/>
        <v>0</v>
      </c>
      <c r="BG1081" s="89">
        <f t="shared" si="352"/>
        <v>0</v>
      </c>
      <c r="BH1081" s="89">
        <f t="shared" si="352"/>
        <v>0</v>
      </c>
      <c r="BI1081" s="89">
        <f t="shared" si="352"/>
        <v>0</v>
      </c>
      <c r="BJ1081" s="89">
        <f t="shared" si="352"/>
        <v>0</v>
      </c>
      <c r="BK1081" s="89">
        <f t="shared" si="352"/>
        <v>0</v>
      </c>
      <c r="BL1081" s="89">
        <f t="shared" si="352"/>
        <v>0</v>
      </c>
      <c r="BM1081" s="89">
        <f t="shared" si="352"/>
        <v>0</v>
      </c>
      <c r="BN1081" s="89">
        <f t="shared" si="352"/>
        <v>0</v>
      </c>
      <c r="BO1081" s="89">
        <f t="shared" si="353"/>
        <v>0</v>
      </c>
      <c r="BP1081" s="89">
        <f t="shared" si="353"/>
        <v>0</v>
      </c>
      <c r="BQ1081" s="89">
        <f t="shared" si="353"/>
        <v>0</v>
      </c>
      <c r="BR1081" s="89">
        <f t="shared" si="353"/>
        <v>0</v>
      </c>
      <c r="BS1081" s="89">
        <f t="shared" si="353"/>
        <v>0</v>
      </c>
      <c r="BT1081" s="89">
        <f t="shared" si="353"/>
        <v>0</v>
      </c>
      <c r="BU1081" s="89">
        <f t="shared" si="353"/>
        <v>0</v>
      </c>
      <c r="BV1081" s="89">
        <f t="shared" si="353"/>
        <v>0</v>
      </c>
      <c r="BW1081" s="89">
        <f t="shared" si="353"/>
        <v>0</v>
      </c>
      <c r="BX1081" s="89">
        <f t="shared" si="353"/>
        <v>0</v>
      </c>
      <c r="BY1081" s="89">
        <f t="shared" si="353"/>
        <v>0</v>
      </c>
      <c r="BZ1081" s="89">
        <f t="shared" si="353"/>
        <v>0</v>
      </c>
      <c r="CA1081" s="89">
        <f t="shared" si="353"/>
        <v>0</v>
      </c>
      <c r="CB1081" s="89">
        <f t="shared" si="353"/>
        <v>0</v>
      </c>
      <c r="CC1081" s="89">
        <f t="shared" si="353"/>
        <v>0</v>
      </c>
      <c r="CD1081" s="89">
        <f t="shared" si="353"/>
        <v>0</v>
      </c>
      <c r="CE1081" s="89">
        <f t="shared" si="353"/>
        <v>0</v>
      </c>
      <c r="CF1081" s="89">
        <f t="shared" si="353"/>
        <v>0</v>
      </c>
      <c r="CG1081" s="89">
        <f t="shared" si="353"/>
        <v>0</v>
      </c>
      <c r="CH1081" s="89">
        <f t="shared" si="353"/>
        <v>0</v>
      </c>
      <c r="CI1081" s="89">
        <f t="shared" si="353"/>
        <v>0</v>
      </c>
      <c r="CJ1081" s="89">
        <f t="shared" si="353"/>
        <v>0</v>
      </c>
      <c r="CK1081" s="89">
        <f t="shared" si="353"/>
        <v>0</v>
      </c>
      <c r="CL1081" s="89">
        <f t="shared" si="353"/>
        <v>0</v>
      </c>
      <c r="CM1081" s="89">
        <f t="shared" si="353"/>
        <v>0</v>
      </c>
      <c r="CN1081" s="89">
        <f t="shared" si="353"/>
        <v>0</v>
      </c>
      <c r="CO1081" s="89">
        <f t="shared" si="353"/>
        <v>0</v>
      </c>
      <c r="CP1081" s="89">
        <f t="shared" si="353"/>
        <v>0</v>
      </c>
      <c r="CQ1081" s="89">
        <f t="shared" si="353"/>
        <v>0</v>
      </c>
    </row>
    <row r="1082" spans="1:95" s="89" customFormat="1" hidden="1" x14ac:dyDescent="0.25">
      <c r="A1082" s="90" t="s">
        <v>532</v>
      </c>
      <c r="B1082" s="91">
        <f>'[1]Base produits'!C474</f>
        <v>0</v>
      </c>
      <c r="C1082" s="89">
        <f t="shared" si="352"/>
        <v>0</v>
      </c>
      <c r="D1082" s="89">
        <f t="shared" si="352"/>
        <v>0</v>
      </c>
      <c r="E1082" s="89">
        <f t="shared" si="352"/>
        <v>0</v>
      </c>
      <c r="F1082" s="89">
        <f t="shared" si="352"/>
        <v>0</v>
      </c>
      <c r="G1082" s="89">
        <f t="shared" si="352"/>
        <v>0</v>
      </c>
      <c r="H1082" s="89">
        <f t="shared" si="352"/>
        <v>0</v>
      </c>
      <c r="I1082" s="89">
        <f t="shared" si="352"/>
        <v>0</v>
      </c>
      <c r="J1082" s="89">
        <f t="shared" si="352"/>
        <v>0</v>
      </c>
      <c r="K1082" s="89">
        <f t="shared" si="352"/>
        <v>0</v>
      </c>
      <c r="L1082" s="89">
        <f t="shared" si="352"/>
        <v>0</v>
      </c>
      <c r="M1082" s="89">
        <f t="shared" si="352"/>
        <v>0</v>
      </c>
      <c r="N1082" s="89">
        <f t="shared" si="352"/>
        <v>0</v>
      </c>
      <c r="O1082" s="89">
        <f t="shared" si="352"/>
        <v>0</v>
      </c>
      <c r="P1082" s="89">
        <f t="shared" si="352"/>
        <v>0</v>
      </c>
      <c r="Q1082" s="89">
        <f t="shared" si="352"/>
        <v>0</v>
      </c>
      <c r="R1082" s="89">
        <f t="shared" si="352"/>
        <v>0</v>
      </c>
      <c r="S1082" s="89">
        <f t="shared" si="352"/>
        <v>0</v>
      </c>
      <c r="T1082" s="89">
        <f t="shared" si="352"/>
        <v>0</v>
      </c>
      <c r="U1082" s="89">
        <f t="shared" si="352"/>
        <v>0</v>
      </c>
      <c r="V1082" s="89">
        <f t="shared" si="352"/>
        <v>0</v>
      </c>
      <c r="W1082" s="89">
        <f t="shared" si="352"/>
        <v>0</v>
      </c>
      <c r="X1082" s="89">
        <f t="shared" si="352"/>
        <v>0</v>
      </c>
      <c r="Y1082" s="89">
        <f t="shared" si="352"/>
        <v>0</v>
      </c>
      <c r="Z1082" s="89">
        <f t="shared" si="352"/>
        <v>0</v>
      </c>
      <c r="AA1082" s="89">
        <f t="shared" si="352"/>
        <v>0</v>
      </c>
      <c r="AB1082" s="89">
        <f t="shared" si="352"/>
        <v>0</v>
      </c>
      <c r="AC1082" s="89">
        <f t="shared" si="352"/>
        <v>0</v>
      </c>
      <c r="AD1082" s="89">
        <f t="shared" si="352"/>
        <v>0</v>
      </c>
      <c r="AE1082" s="89">
        <f t="shared" si="352"/>
        <v>0</v>
      </c>
      <c r="AF1082" s="89">
        <f t="shared" si="352"/>
        <v>0</v>
      </c>
      <c r="AG1082" s="89">
        <f t="shared" si="352"/>
        <v>0</v>
      </c>
      <c r="AH1082" s="89">
        <f t="shared" si="352"/>
        <v>0</v>
      </c>
      <c r="AI1082" s="89">
        <f t="shared" si="352"/>
        <v>0</v>
      </c>
      <c r="AJ1082" s="89">
        <f t="shared" si="352"/>
        <v>0</v>
      </c>
      <c r="AK1082" s="89">
        <f t="shared" si="352"/>
        <v>0</v>
      </c>
      <c r="AL1082" s="89">
        <f t="shared" si="352"/>
        <v>0</v>
      </c>
      <c r="AM1082" s="89">
        <f t="shared" si="352"/>
        <v>0</v>
      </c>
      <c r="AN1082" s="89">
        <f t="shared" si="352"/>
        <v>0</v>
      </c>
      <c r="AO1082" s="89">
        <f t="shared" si="352"/>
        <v>0</v>
      </c>
      <c r="AP1082" s="89">
        <f t="shared" si="352"/>
        <v>0</v>
      </c>
      <c r="AQ1082" s="89">
        <f t="shared" si="352"/>
        <v>0</v>
      </c>
      <c r="AR1082" s="89">
        <f t="shared" si="352"/>
        <v>0</v>
      </c>
      <c r="AS1082" s="89">
        <f t="shared" si="352"/>
        <v>0</v>
      </c>
      <c r="AT1082" s="89">
        <f t="shared" si="352"/>
        <v>0</v>
      </c>
      <c r="AU1082" s="89">
        <f t="shared" si="352"/>
        <v>0</v>
      </c>
      <c r="AV1082" s="89">
        <f t="shared" si="352"/>
        <v>0</v>
      </c>
      <c r="AW1082" s="89">
        <f t="shared" si="352"/>
        <v>0</v>
      </c>
      <c r="AX1082" s="89">
        <f t="shared" si="352"/>
        <v>0</v>
      </c>
      <c r="AY1082" s="89">
        <f t="shared" si="352"/>
        <v>0</v>
      </c>
      <c r="AZ1082" s="89">
        <f t="shared" si="352"/>
        <v>0</v>
      </c>
      <c r="BA1082" s="89">
        <f t="shared" si="352"/>
        <v>0</v>
      </c>
      <c r="BB1082" s="89">
        <f t="shared" si="352"/>
        <v>0</v>
      </c>
      <c r="BC1082" s="89">
        <f t="shared" si="352"/>
        <v>0</v>
      </c>
      <c r="BD1082" s="89">
        <f t="shared" si="352"/>
        <v>0</v>
      </c>
      <c r="BE1082" s="89">
        <f t="shared" si="352"/>
        <v>0</v>
      </c>
      <c r="BF1082" s="89">
        <f t="shared" si="352"/>
        <v>0</v>
      </c>
      <c r="BG1082" s="89">
        <f t="shared" si="352"/>
        <v>0</v>
      </c>
      <c r="BH1082" s="89">
        <f t="shared" si="352"/>
        <v>0</v>
      </c>
      <c r="BI1082" s="89">
        <f t="shared" si="352"/>
        <v>0</v>
      </c>
      <c r="BJ1082" s="89">
        <f t="shared" si="352"/>
        <v>0</v>
      </c>
      <c r="BK1082" s="89">
        <f t="shared" si="352"/>
        <v>0</v>
      </c>
      <c r="BL1082" s="89">
        <f t="shared" si="352"/>
        <v>0</v>
      </c>
      <c r="BM1082" s="89">
        <f t="shared" si="352"/>
        <v>0</v>
      </c>
      <c r="BN1082" s="89">
        <f t="shared" si="352"/>
        <v>0</v>
      </c>
      <c r="BO1082" s="89">
        <f t="shared" si="353"/>
        <v>0</v>
      </c>
      <c r="BP1082" s="89">
        <f t="shared" si="353"/>
        <v>0</v>
      </c>
      <c r="BQ1082" s="89">
        <f t="shared" si="353"/>
        <v>0</v>
      </c>
      <c r="BR1082" s="89">
        <f t="shared" si="353"/>
        <v>0</v>
      </c>
      <c r="BS1082" s="89">
        <f t="shared" si="353"/>
        <v>0</v>
      </c>
      <c r="BT1082" s="89">
        <f t="shared" si="353"/>
        <v>0</v>
      </c>
      <c r="BU1082" s="89">
        <f t="shared" si="353"/>
        <v>0</v>
      </c>
      <c r="BV1082" s="89">
        <f t="shared" si="353"/>
        <v>0</v>
      </c>
      <c r="BW1082" s="89">
        <f t="shared" si="353"/>
        <v>0</v>
      </c>
      <c r="BX1082" s="89">
        <f t="shared" si="353"/>
        <v>0</v>
      </c>
      <c r="BY1082" s="89">
        <f t="shared" si="353"/>
        <v>0</v>
      </c>
      <c r="BZ1082" s="89">
        <f t="shared" si="353"/>
        <v>0</v>
      </c>
      <c r="CA1082" s="89">
        <f t="shared" si="353"/>
        <v>0</v>
      </c>
      <c r="CB1082" s="89">
        <f t="shared" si="353"/>
        <v>0</v>
      </c>
      <c r="CC1082" s="89">
        <f t="shared" si="353"/>
        <v>0</v>
      </c>
      <c r="CD1082" s="89">
        <f t="shared" si="353"/>
        <v>0</v>
      </c>
      <c r="CE1082" s="89">
        <f t="shared" si="353"/>
        <v>0</v>
      </c>
      <c r="CF1082" s="89">
        <f t="shared" si="353"/>
        <v>0</v>
      </c>
      <c r="CG1082" s="89">
        <f t="shared" si="353"/>
        <v>0</v>
      </c>
      <c r="CH1082" s="89">
        <f t="shared" si="353"/>
        <v>0</v>
      </c>
      <c r="CI1082" s="89">
        <f t="shared" si="353"/>
        <v>0</v>
      </c>
      <c r="CJ1082" s="89">
        <f t="shared" si="353"/>
        <v>0</v>
      </c>
      <c r="CK1082" s="89">
        <f t="shared" si="353"/>
        <v>0</v>
      </c>
      <c r="CL1082" s="89">
        <f t="shared" si="353"/>
        <v>0</v>
      </c>
      <c r="CM1082" s="89">
        <f t="shared" si="353"/>
        <v>0</v>
      </c>
      <c r="CN1082" s="89">
        <f t="shared" si="353"/>
        <v>0</v>
      </c>
      <c r="CO1082" s="89">
        <f t="shared" si="353"/>
        <v>0</v>
      </c>
      <c r="CP1082" s="89">
        <f t="shared" si="353"/>
        <v>0</v>
      </c>
      <c r="CQ1082" s="89">
        <f t="shared" si="353"/>
        <v>0</v>
      </c>
    </row>
    <row r="1083" spans="1:95" s="89" customFormat="1" hidden="1" x14ac:dyDescent="0.25">
      <c r="A1083" s="90" t="s">
        <v>533</v>
      </c>
      <c r="B1083" s="91">
        <f>'[1]Base produits'!C475</f>
        <v>0</v>
      </c>
      <c r="C1083" s="89">
        <f t="shared" si="352"/>
        <v>0</v>
      </c>
      <c r="D1083" s="89">
        <f t="shared" si="352"/>
        <v>0</v>
      </c>
      <c r="E1083" s="89">
        <f t="shared" si="352"/>
        <v>0</v>
      </c>
      <c r="F1083" s="89">
        <f t="shared" si="352"/>
        <v>0</v>
      </c>
      <c r="G1083" s="89">
        <f t="shared" si="352"/>
        <v>0</v>
      </c>
      <c r="H1083" s="89">
        <f t="shared" si="352"/>
        <v>0</v>
      </c>
      <c r="I1083" s="89">
        <f t="shared" si="352"/>
        <v>0</v>
      </c>
      <c r="J1083" s="89">
        <f t="shared" si="352"/>
        <v>0</v>
      </c>
      <c r="K1083" s="89">
        <f t="shared" si="352"/>
        <v>0</v>
      </c>
      <c r="L1083" s="89">
        <f t="shared" si="352"/>
        <v>0</v>
      </c>
      <c r="M1083" s="89">
        <f t="shared" si="352"/>
        <v>0</v>
      </c>
      <c r="N1083" s="89">
        <f t="shared" si="352"/>
        <v>0</v>
      </c>
      <c r="O1083" s="89">
        <f t="shared" si="352"/>
        <v>0</v>
      </c>
      <c r="P1083" s="89">
        <f t="shared" si="352"/>
        <v>0</v>
      </c>
      <c r="Q1083" s="89">
        <f t="shared" si="352"/>
        <v>0</v>
      </c>
      <c r="R1083" s="89">
        <f t="shared" si="352"/>
        <v>0</v>
      </c>
      <c r="S1083" s="89">
        <f t="shared" si="352"/>
        <v>0</v>
      </c>
      <c r="T1083" s="89">
        <f t="shared" si="352"/>
        <v>0</v>
      </c>
      <c r="U1083" s="89">
        <f t="shared" si="352"/>
        <v>0</v>
      </c>
      <c r="V1083" s="89">
        <f t="shared" si="352"/>
        <v>0</v>
      </c>
      <c r="W1083" s="89">
        <f t="shared" si="352"/>
        <v>0</v>
      </c>
      <c r="X1083" s="89">
        <f t="shared" si="352"/>
        <v>0</v>
      </c>
      <c r="Y1083" s="89">
        <f t="shared" si="352"/>
        <v>0</v>
      </c>
      <c r="Z1083" s="89">
        <f t="shared" si="352"/>
        <v>0</v>
      </c>
      <c r="AA1083" s="89">
        <f t="shared" si="352"/>
        <v>0</v>
      </c>
      <c r="AB1083" s="89">
        <f t="shared" si="352"/>
        <v>0</v>
      </c>
      <c r="AC1083" s="89">
        <f t="shared" si="352"/>
        <v>0</v>
      </c>
      <c r="AD1083" s="89">
        <f t="shared" si="352"/>
        <v>0</v>
      </c>
      <c r="AE1083" s="89">
        <f t="shared" si="352"/>
        <v>0</v>
      </c>
      <c r="AF1083" s="89">
        <f t="shared" si="352"/>
        <v>0</v>
      </c>
      <c r="AG1083" s="89">
        <f t="shared" si="352"/>
        <v>0</v>
      </c>
      <c r="AH1083" s="89">
        <f t="shared" si="352"/>
        <v>0</v>
      </c>
      <c r="AI1083" s="89">
        <f t="shared" si="352"/>
        <v>0</v>
      </c>
      <c r="AJ1083" s="89">
        <f t="shared" si="352"/>
        <v>0</v>
      </c>
      <c r="AK1083" s="89">
        <f t="shared" si="352"/>
        <v>0</v>
      </c>
      <c r="AL1083" s="89">
        <f t="shared" si="352"/>
        <v>0</v>
      </c>
      <c r="AM1083" s="89">
        <f t="shared" si="352"/>
        <v>0</v>
      </c>
      <c r="AN1083" s="89">
        <f t="shared" si="352"/>
        <v>0</v>
      </c>
      <c r="AO1083" s="89">
        <f t="shared" si="352"/>
        <v>0</v>
      </c>
      <c r="AP1083" s="89">
        <f t="shared" si="352"/>
        <v>0</v>
      </c>
      <c r="AQ1083" s="89">
        <f t="shared" si="352"/>
        <v>0</v>
      </c>
      <c r="AR1083" s="89">
        <f t="shared" si="352"/>
        <v>0</v>
      </c>
      <c r="AS1083" s="89">
        <f t="shared" si="352"/>
        <v>0</v>
      </c>
      <c r="AT1083" s="89">
        <f t="shared" si="352"/>
        <v>0</v>
      </c>
      <c r="AU1083" s="89">
        <f t="shared" si="352"/>
        <v>0</v>
      </c>
      <c r="AV1083" s="89">
        <f t="shared" si="352"/>
        <v>0</v>
      </c>
      <c r="AW1083" s="89">
        <f t="shared" si="352"/>
        <v>0</v>
      </c>
      <c r="AX1083" s="89">
        <f t="shared" si="352"/>
        <v>0</v>
      </c>
      <c r="AY1083" s="89">
        <f t="shared" si="352"/>
        <v>0</v>
      </c>
      <c r="AZ1083" s="89">
        <f t="shared" si="352"/>
        <v>0</v>
      </c>
      <c r="BA1083" s="89">
        <f t="shared" si="352"/>
        <v>0</v>
      </c>
      <c r="BB1083" s="89">
        <f t="shared" si="352"/>
        <v>0</v>
      </c>
      <c r="BC1083" s="89">
        <f t="shared" si="352"/>
        <v>0</v>
      </c>
      <c r="BD1083" s="89">
        <f t="shared" si="352"/>
        <v>0</v>
      </c>
      <c r="BE1083" s="89">
        <f t="shared" si="352"/>
        <v>0</v>
      </c>
      <c r="BF1083" s="89">
        <f t="shared" si="352"/>
        <v>0</v>
      </c>
      <c r="BG1083" s="89">
        <f t="shared" si="352"/>
        <v>0</v>
      </c>
      <c r="BH1083" s="89">
        <f t="shared" si="352"/>
        <v>0</v>
      </c>
      <c r="BI1083" s="89">
        <f t="shared" si="352"/>
        <v>0</v>
      </c>
      <c r="BJ1083" s="89">
        <f t="shared" si="352"/>
        <v>0</v>
      </c>
      <c r="BK1083" s="89">
        <f t="shared" si="352"/>
        <v>0</v>
      </c>
      <c r="BL1083" s="89">
        <f t="shared" si="352"/>
        <v>0</v>
      </c>
      <c r="BM1083" s="89">
        <f t="shared" si="352"/>
        <v>0</v>
      </c>
      <c r="BN1083" s="89">
        <f t="shared" ref="BN1083" si="354">BN479*$B1083</f>
        <v>0</v>
      </c>
      <c r="BO1083" s="89">
        <f t="shared" si="353"/>
        <v>0</v>
      </c>
      <c r="BP1083" s="89">
        <f t="shared" si="353"/>
        <v>0</v>
      </c>
      <c r="BQ1083" s="89">
        <f t="shared" si="353"/>
        <v>0</v>
      </c>
      <c r="BR1083" s="89">
        <f t="shared" si="353"/>
        <v>0</v>
      </c>
      <c r="BS1083" s="89">
        <f t="shared" si="353"/>
        <v>0</v>
      </c>
      <c r="BT1083" s="89">
        <f t="shared" si="353"/>
        <v>0</v>
      </c>
      <c r="BU1083" s="89">
        <f t="shared" si="353"/>
        <v>0</v>
      </c>
      <c r="BV1083" s="89">
        <f t="shared" si="353"/>
        <v>0</v>
      </c>
      <c r="BW1083" s="89">
        <f t="shared" si="353"/>
        <v>0</v>
      </c>
      <c r="BX1083" s="89">
        <f t="shared" si="353"/>
        <v>0</v>
      </c>
      <c r="BY1083" s="89">
        <f t="shared" si="353"/>
        <v>0</v>
      </c>
      <c r="BZ1083" s="89">
        <f t="shared" si="353"/>
        <v>0</v>
      </c>
      <c r="CA1083" s="89">
        <f t="shared" si="353"/>
        <v>0</v>
      </c>
      <c r="CB1083" s="89">
        <f t="shared" si="353"/>
        <v>0</v>
      </c>
      <c r="CC1083" s="89">
        <f t="shared" si="353"/>
        <v>0</v>
      </c>
      <c r="CD1083" s="89">
        <f t="shared" si="353"/>
        <v>0</v>
      </c>
      <c r="CE1083" s="89">
        <f t="shared" si="353"/>
        <v>0</v>
      </c>
      <c r="CF1083" s="89">
        <f t="shared" si="353"/>
        <v>0</v>
      </c>
      <c r="CG1083" s="89">
        <f t="shared" si="353"/>
        <v>0</v>
      </c>
      <c r="CH1083" s="89">
        <f t="shared" si="353"/>
        <v>0</v>
      </c>
      <c r="CI1083" s="89">
        <f t="shared" si="353"/>
        <v>0</v>
      </c>
      <c r="CJ1083" s="89">
        <f t="shared" si="353"/>
        <v>0</v>
      </c>
      <c r="CK1083" s="89">
        <f t="shared" si="353"/>
        <v>0</v>
      </c>
      <c r="CL1083" s="89">
        <f t="shared" si="353"/>
        <v>0</v>
      </c>
      <c r="CM1083" s="89">
        <f t="shared" si="353"/>
        <v>0</v>
      </c>
      <c r="CN1083" s="89">
        <f t="shared" si="353"/>
        <v>0</v>
      </c>
      <c r="CO1083" s="89">
        <f t="shared" si="353"/>
        <v>0</v>
      </c>
      <c r="CP1083" s="89">
        <f t="shared" si="353"/>
        <v>0</v>
      </c>
      <c r="CQ1083" s="89">
        <f t="shared" si="353"/>
        <v>0</v>
      </c>
    </row>
    <row r="1084" spans="1:95" s="89" customFormat="1" hidden="1" x14ac:dyDescent="0.25">
      <c r="A1084" s="90" t="s">
        <v>534</v>
      </c>
      <c r="B1084" s="91">
        <f>'[1]Base produits'!C476</f>
        <v>0</v>
      </c>
      <c r="C1084" s="89">
        <f t="shared" ref="C1084:BN1087" si="355">C480*$B1084</f>
        <v>0</v>
      </c>
      <c r="D1084" s="89">
        <f t="shared" si="355"/>
        <v>0</v>
      </c>
      <c r="E1084" s="89">
        <f t="shared" si="355"/>
        <v>0</v>
      </c>
      <c r="F1084" s="89">
        <f t="shared" si="355"/>
        <v>0</v>
      </c>
      <c r="G1084" s="89">
        <f t="shared" si="355"/>
        <v>0</v>
      </c>
      <c r="H1084" s="89">
        <f t="shared" si="355"/>
        <v>0</v>
      </c>
      <c r="I1084" s="89">
        <f t="shared" si="355"/>
        <v>0</v>
      </c>
      <c r="J1084" s="89">
        <f t="shared" si="355"/>
        <v>0</v>
      </c>
      <c r="K1084" s="89">
        <f t="shared" si="355"/>
        <v>0</v>
      </c>
      <c r="L1084" s="89">
        <f t="shared" si="355"/>
        <v>0</v>
      </c>
      <c r="M1084" s="89">
        <f t="shared" si="355"/>
        <v>0</v>
      </c>
      <c r="N1084" s="89">
        <f t="shared" si="355"/>
        <v>0</v>
      </c>
      <c r="O1084" s="89">
        <f t="shared" si="355"/>
        <v>0</v>
      </c>
      <c r="P1084" s="89">
        <f t="shared" si="355"/>
        <v>0</v>
      </c>
      <c r="Q1084" s="89">
        <f t="shared" si="355"/>
        <v>0</v>
      </c>
      <c r="R1084" s="89">
        <f t="shared" si="355"/>
        <v>0</v>
      </c>
      <c r="S1084" s="89">
        <f t="shared" si="355"/>
        <v>0</v>
      </c>
      <c r="T1084" s="89">
        <f t="shared" si="355"/>
        <v>0</v>
      </c>
      <c r="U1084" s="89">
        <f t="shared" si="355"/>
        <v>0</v>
      </c>
      <c r="V1084" s="89">
        <f t="shared" si="355"/>
        <v>0</v>
      </c>
      <c r="W1084" s="89">
        <f t="shared" si="355"/>
        <v>0</v>
      </c>
      <c r="X1084" s="89">
        <f t="shared" si="355"/>
        <v>0</v>
      </c>
      <c r="Y1084" s="89">
        <f t="shared" si="355"/>
        <v>0</v>
      </c>
      <c r="Z1084" s="89">
        <f t="shared" si="355"/>
        <v>0</v>
      </c>
      <c r="AA1084" s="89">
        <f t="shared" si="355"/>
        <v>0</v>
      </c>
      <c r="AB1084" s="89">
        <f t="shared" si="355"/>
        <v>0</v>
      </c>
      <c r="AC1084" s="89">
        <f t="shared" si="355"/>
        <v>0</v>
      </c>
      <c r="AD1084" s="89">
        <f t="shared" si="355"/>
        <v>0</v>
      </c>
      <c r="AE1084" s="89">
        <f t="shared" si="355"/>
        <v>0</v>
      </c>
      <c r="AF1084" s="89">
        <f t="shared" si="355"/>
        <v>0</v>
      </c>
      <c r="AG1084" s="89">
        <f t="shared" si="355"/>
        <v>0</v>
      </c>
      <c r="AH1084" s="89">
        <f t="shared" si="355"/>
        <v>0</v>
      </c>
      <c r="AI1084" s="89">
        <f t="shared" si="355"/>
        <v>0</v>
      </c>
      <c r="AJ1084" s="89">
        <f t="shared" si="355"/>
        <v>0</v>
      </c>
      <c r="AK1084" s="89">
        <f t="shared" si="355"/>
        <v>0</v>
      </c>
      <c r="AL1084" s="89">
        <f t="shared" si="355"/>
        <v>0</v>
      </c>
      <c r="AM1084" s="89">
        <f t="shared" si="355"/>
        <v>0</v>
      </c>
      <c r="AN1084" s="89">
        <f t="shared" si="355"/>
        <v>0</v>
      </c>
      <c r="AO1084" s="89">
        <f t="shared" si="355"/>
        <v>0</v>
      </c>
      <c r="AP1084" s="89">
        <f t="shared" si="355"/>
        <v>0</v>
      </c>
      <c r="AQ1084" s="89">
        <f t="shared" si="355"/>
        <v>0</v>
      </c>
      <c r="AR1084" s="89">
        <f t="shared" si="355"/>
        <v>0</v>
      </c>
      <c r="AS1084" s="89">
        <f t="shared" si="355"/>
        <v>0</v>
      </c>
      <c r="AT1084" s="89">
        <f t="shared" si="355"/>
        <v>0</v>
      </c>
      <c r="AU1084" s="89">
        <f t="shared" si="355"/>
        <v>0</v>
      </c>
      <c r="AV1084" s="89">
        <f t="shared" si="355"/>
        <v>0</v>
      </c>
      <c r="AW1084" s="89">
        <f t="shared" si="355"/>
        <v>0</v>
      </c>
      <c r="AX1084" s="89">
        <f t="shared" si="355"/>
        <v>0</v>
      </c>
      <c r="AY1084" s="89">
        <f t="shared" si="355"/>
        <v>0</v>
      </c>
      <c r="AZ1084" s="89">
        <f t="shared" si="355"/>
        <v>0</v>
      </c>
      <c r="BA1084" s="89">
        <f t="shared" si="355"/>
        <v>0</v>
      </c>
      <c r="BB1084" s="89">
        <f t="shared" si="355"/>
        <v>0</v>
      </c>
      <c r="BC1084" s="89">
        <f t="shared" si="355"/>
        <v>0</v>
      </c>
      <c r="BD1084" s="89">
        <f t="shared" si="355"/>
        <v>0</v>
      </c>
      <c r="BE1084" s="89">
        <f t="shared" si="355"/>
        <v>0</v>
      </c>
      <c r="BF1084" s="89">
        <f t="shared" si="355"/>
        <v>0</v>
      </c>
      <c r="BG1084" s="89">
        <f t="shared" si="355"/>
        <v>0</v>
      </c>
      <c r="BH1084" s="89">
        <f t="shared" si="355"/>
        <v>0</v>
      </c>
      <c r="BI1084" s="89">
        <f t="shared" si="355"/>
        <v>0</v>
      </c>
      <c r="BJ1084" s="89">
        <f t="shared" si="355"/>
        <v>0</v>
      </c>
      <c r="BK1084" s="89">
        <f t="shared" si="355"/>
        <v>0</v>
      </c>
      <c r="BL1084" s="89">
        <f t="shared" si="355"/>
        <v>0</v>
      </c>
      <c r="BM1084" s="89">
        <f t="shared" si="355"/>
        <v>0</v>
      </c>
      <c r="BN1084" s="89">
        <f t="shared" si="355"/>
        <v>0</v>
      </c>
      <c r="BO1084" s="89">
        <f t="shared" ref="BO1084:CQ1087" si="356">BO480*$B1084</f>
        <v>0</v>
      </c>
      <c r="BP1084" s="89">
        <f t="shared" si="356"/>
        <v>0</v>
      </c>
      <c r="BQ1084" s="89">
        <f t="shared" si="356"/>
        <v>0</v>
      </c>
      <c r="BR1084" s="89">
        <f t="shared" si="356"/>
        <v>0</v>
      </c>
      <c r="BS1084" s="89">
        <f t="shared" si="356"/>
        <v>0</v>
      </c>
      <c r="BT1084" s="89">
        <f t="shared" si="356"/>
        <v>0</v>
      </c>
      <c r="BU1084" s="89">
        <f t="shared" si="356"/>
        <v>0</v>
      </c>
      <c r="BV1084" s="89">
        <f t="shared" si="356"/>
        <v>0</v>
      </c>
      <c r="BW1084" s="89">
        <f t="shared" si="356"/>
        <v>0</v>
      </c>
      <c r="BX1084" s="89">
        <f t="shared" si="356"/>
        <v>0</v>
      </c>
      <c r="BY1084" s="89">
        <f t="shared" si="356"/>
        <v>0</v>
      </c>
      <c r="BZ1084" s="89">
        <f t="shared" si="356"/>
        <v>0</v>
      </c>
      <c r="CA1084" s="89">
        <f t="shared" si="356"/>
        <v>0</v>
      </c>
      <c r="CB1084" s="89">
        <f t="shared" si="356"/>
        <v>0</v>
      </c>
      <c r="CC1084" s="89">
        <f t="shared" si="356"/>
        <v>0</v>
      </c>
      <c r="CD1084" s="89">
        <f t="shared" si="356"/>
        <v>0</v>
      </c>
      <c r="CE1084" s="89">
        <f t="shared" si="356"/>
        <v>0</v>
      </c>
      <c r="CF1084" s="89">
        <f t="shared" si="356"/>
        <v>0</v>
      </c>
      <c r="CG1084" s="89">
        <f t="shared" si="356"/>
        <v>0</v>
      </c>
      <c r="CH1084" s="89">
        <f t="shared" si="356"/>
        <v>0</v>
      </c>
      <c r="CI1084" s="89">
        <f t="shared" si="356"/>
        <v>0</v>
      </c>
      <c r="CJ1084" s="89">
        <f t="shared" si="356"/>
        <v>0</v>
      </c>
      <c r="CK1084" s="89">
        <f t="shared" si="356"/>
        <v>0</v>
      </c>
      <c r="CL1084" s="89">
        <f t="shared" si="356"/>
        <v>0</v>
      </c>
      <c r="CM1084" s="89">
        <f t="shared" si="356"/>
        <v>0</v>
      </c>
      <c r="CN1084" s="89">
        <f t="shared" si="356"/>
        <v>0</v>
      </c>
      <c r="CO1084" s="89">
        <f t="shared" si="356"/>
        <v>0</v>
      </c>
      <c r="CP1084" s="89">
        <f t="shared" si="356"/>
        <v>0</v>
      </c>
      <c r="CQ1084" s="89">
        <f t="shared" si="356"/>
        <v>0</v>
      </c>
    </row>
    <row r="1085" spans="1:95" s="89" customFormat="1" hidden="1" x14ac:dyDescent="0.25">
      <c r="A1085" s="90" t="s">
        <v>535</v>
      </c>
      <c r="B1085" s="91">
        <f>'[1]Base produits'!C477</f>
        <v>0</v>
      </c>
      <c r="C1085" s="89">
        <f t="shared" si="355"/>
        <v>0</v>
      </c>
      <c r="D1085" s="89">
        <f t="shared" si="355"/>
        <v>0</v>
      </c>
      <c r="E1085" s="89">
        <f t="shared" si="355"/>
        <v>0</v>
      </c>
      <c r="F1085" s="89">
        <f t="shared" si="355"/>
        <v>0</v>
      </c>
      <c r="G1085" s="89">
        <f t="shared" si="355"/>
        <v>0</v>
      </c>
      <c r="H1085" s="89">
        <f t="shared" si="355"/>
        <v>0</v>
      </c>
      <c r="I1085" s="89">
        <f t="shared" si="355"/>
        <v>0</v>
      </c>
      <c r="J1085" s="89">
        <f t="shared" si="355"/>
        <v>0</v>
      </c>
      <c r="K1085" s="89">
        <f t="shared" si="355"/>
        <v>0</v>
      </c>
      <c r="L1085" s="89">
        <f t="shared" si="355"/>
        <v>0</v>
      </c>
      <c r="M1085" s="89">
        <f t="shared" si="355"/>
        <v>0</v>
      </c>
      <c r="N1085" s="89">
        <f t="shared" si="355"/>
        <v>0</v>
      </c>
      <c r="O1085" s="89">
        <f t="shared" si="355"/>
        <v>0</v>
      </c>
      <c r="P1085" s="89">
        <f t="shared" si="355"/>
        <v>0</v>
      </c>
      <c r="Q1085" s="89">
        <f t="shared" si="355"/>
        <v>0</v>
      </c>
      <c r="R1085" s="89">
        <f t="shared" si="355"/>
        <v>0</v>
      </c>
      <c r="S1085" s="89">
        <f t="shared" si="355"/>
        <v>0</v>
      </c>
      <c r="T1085" s="89">
        <f t="shared" si="355"/>
        <v>0</v>
      </c>
      <c r="U1085" s="89">
        <f t="shared" si="355"/>
        <v>0</v>
      </c>
      <c r="V1085" s="89">
        <f t="shared" si="355"/>
        <v>0</v>
      </c>
      <c r="W1085" s="89">
        <f t="shared" si="355"/>
        <v>0</v>
      </c>
      <c r="X1085" s="89">
        <f t="shared" si="355"/>
        <v>0</v>
      </c>
      <c r="Y1085" s="89">
        <f t="shared" si="355"/>
        <v>0</v>
      </c>
      <c r="Z1085" s="89">
        <f t="shared" si="355"/>
        <v>0</v>
      </c>
      <c r="AA1085" s="89">
        <f t="shared" si="355"/>
        <v>0</v>
      </c>
      <c r="AB1085" s="89">
        <f t="shared" si="355"/>
        <v>0</v>
      </c>
      <c r="AC1085" s="89">
        <f t="shared" si="355"/>
        <v>0</v>
      </c>
      <c r="AD1085" s="89">
        <f t="shared" si="355"/>
        <v>0</v>
      </c>
      <c r="AE1085" s="89">
        <f t="shared" si="355"/>
        <v>0</v>
      </c>
      <c r="AF1085" s="89">
        <f t="shared" si="355"/>
        <v>0</v>
      </c>
      <c r="AG1085" s="89">
        <f t="shared" si="355"/>
        <v>0</v>
      </c>
      <c r="AH1085" s="89">
        <f t="shared" si="355"/>
        <v>0</v>
      </c>
      <c r="AI1085" s="89">
        <f t="shared" si="355"/>
        <v>0</v>
      </c>
      <c r="AJ1085" s="89">
        <f t="shared" si="355"/>
        <v>0</v>
      </c>
      <c r="AK1085" s="89">
        <f t="shared" si="355"/>
        <v>0</v>
      </c>
      <c r="AL1085" s="89">
        <f t="shared" si="355"/>
        <v>0</v>
      </c>
      <c r="AM1085" s="89">
        <f t="shared" si="355"/>
        <v>0</v>
      </c>
      <c r="AN1085" s="89">
        <f t="shared" si="355"/>
        <v>0</v>
      </c>
      <c r="AO1085" s="89">
        <f t="shared" si="355"/>
        <v>0</v>
      </c>
      <c r="AP1085" s="89">
        <f t="shared" si="355"/>
        <v>0</v>
      </c>
      <c r="AQ1085" s="89">
        <f t="shared" si="355"/>
        <v>0</v>
      </c>
      <c r="AR1085" s="89">
        <f t="shared" si="355"/>
        <v>0</v>
      </c>
      <c r="AS1085" s="89">
        <f t="shared" si="355"/>
        <v>0</v>
      </c>
      <c r="AT1085" s="89">
        <f t="shared" si="355"/>
        <v>0</v>
      </c>
      <c r="AU1085" s="89">
        <f t="shared" si="355"/>
        <v>0</v>
      </c>
      <c r="AV1085" s="89">
        <f t="shared" si="355"/>
        <v>0</v>
      </c>
      <c r="AW1085" s="89">
        <f t="shared" si="355"/>
        <v>0</v>
      </c>
      <c r="AX1085" s="89">
        <f t="shared" si="355"/>
        <v>0</v>
      </c>
      <c r="AY1085" s="89">
        <f t="shared" si="355"/>
        <v>0</v>
      </c>
      <c r="AZ1085" s="89">
        <f t="shared" si="355"/>
        <v>0</v>
      </c>
      <c r="BA1085" s="89">
        <f t="shared" si="355"/>
        <v>0</v>
      </c>
      <c r="BB1085" s="89">
        <f t="shared" si="355"/>
        <v>0</v>
      </c>
      <c r="BC1085" s="89">
        <f t="shared" si="355"/>
        <v>0</v>
      </c>
      <c r="BD1085" s="89">
        <f t="shared" si="355"/>
        <v>0</v>
      </c>
      <c r="BE1085" s="89">
        <f t="shared" si="355"/>
        <v>0</v>
      </c>
      <c r="BF1085" s="89">
        <f t="shared" si="355"/>
        <v>0</v>
      </c>
      <c r="BG1085" s="89">
        <f t="shared" si="355"/>
        <v>0</v>
      </c>
      <c r="BH1085" s="89">
        <f t="shared" si="355"/>
        <v>0</v>
      </c>
      <c r="BI1085" s="89">
        <f t="shared" si="355"/>
        <v>0</v>
      </c>
      <c r="BJ1085" s="89">
        <f t="shared" si="355"/>
        <v>0</v>
      </c>
      <c r="BK1085" s="89">
        <f t="shared" si="355"/>
        <v>0</v>
      </c>
      <c r="BL1085" s="89">
        <f t="shared" si="355"/>
        <v>0</v>
      </c>
      <c r="BM1085" s="89">
        <f t="shared" si="355"/>
        <v>0</v>
      </c>
      <c r="BN1085" s="89">
        <f t="shared" si="355"/>
        <v>0</v>
      </c>
      <c r="BO1085" s="89">
        <f t="shared" si="356"/>
        <v>0</v>
      </c>
      <c r="BP1085" s="89">
        <f t="shared" si="356"/>
        <v>0</v>
      </c>
      <c r="BQ1085" s="89">
        <f t="shared" si="356"/>
        <v>0</v>
      </c>
      <c r="BR1085" s="89">
        <f t="shared" si="356"/>
        <v>0</v>
      </c>
      <c r="BS1085" s="89">
        <f t="shared" si="356"/>
        <v>0</v>
      </c>
      <c r="BT1085" s="89">
        <f t="shared" si="356"/>
        <v>0</v>
      </c>
      <c r="BU1085" s="89">
        <f t="shared" si="356"/>
        <v>0</v>
      </c>
      <c r="BV1085" s="89">
        <f t="shared" si="356"/>
        <v>0</v>
      </c>
      <c r="BW1085" s="89">
        <f t="shared" si="356"/>
        <v>0</v>
      </c>
      <c r="BX1085" s="89">
        <f t="shared" si="356"/>
        <v>0</v>
      </c>
      <c r="BY1085" s="89">
        <f t="shared" si="356"/>
        <v>0</v>
      </c>
      <c r="BZ1085" s="89">
        <f t="shared" si="356"/>
        <v>0</v>
      </c>
      <c r="CA1085" s="89">
        <f t="shared" si="356"/>
        <v>0</v>
      </c>
      <c r="CB1085" s="89">
        <f t="shared" si="356"/>
        <v>0</v>
      </c>
      <c r="CC1085" s="89">
        <f t="shared" si="356"/>
        <v>0</v>
      </c>
      <c r="CD1085" s="89">
        <f t="shared" si="356"/>
        <v>0</v>
      </c>
      <c r="CE1085" s="89">
        <f t="shared" si="356"/>
        <v>0</v>
      </c>
      <c r="CF1085" s="89">
        <f t="shared" si="356"/>
        <v>0</v>
      </c>
      <c r="CG1085" s="89">
        <f t="shared" si="356"/>
        <v>0</v>
      </c>
      <c r="CH1085" s="89">
        <f t="shared" si="356"/>
        <v>0</v>
      </c>
      <c r="CI1085" s="89">
        <f t="shared" si="356"/>
        <v>0</v>
      </c>
      <c r="CJ1085" s="89">
        <f t="shared" si="356"/>
        <v>0</v>
      </c>
      <c r="CK1085" s="89">
        <f t="shared" si="356"/>
        <v>0</v>
      </c>
      <c r="CL1085" s="89">
        <f t="shared" si="356"/>
        <v>0</v>
      </c>
      <c r="CM1085" s="89">
        <f t="shared" si="356"/>
        <v>0</v>
      </c>
      <c r="CN1085" s="89">
        <f t="shared" si="356"/>
        <v>0</v>
      </c>
      <c r="CO1085" s="89">
        <f t="shared" si="356"/>
        <v>0</v>
      </c>
      <c r="CP1085" s="89">
        <f t="shared" si="356"/>
        <v>0</v>
      </c>
      <c r="CQ1085" s="89">
        <f t="shared" si="356"/>
        <v>0</v>
      </c>
    </row>
    <row r="1086" spans="1:95" s="89" customFormat="1" hidden="1" x14ac:dyDescent="0.25">
      <c r="A1086" s="90" t="s">
        <v>536</v>
      </c>
      <c r="B1086" s="91">
        <f>'[1]Base produits'!C478</f>
        <v>0</v>
      </c>
      <c r="C1086" s="89">
        <f t="shared" si="355"/>
        <v>0</v>
      </c>
      <c r="D1086" s="89">
        <f t="shared" si="355"/>
        <v>0</v>
      </c>
      <c r="E1086" s="89">
        <f t="shared" si="355"/>
        <v>0</v>
      </c>
      <c r="F1086" s="89">
        <f t="shared" si="355"/>
        <v>0</v>
      </c>
      <c r="G1086" s="89">
        <f t="shared" si="355"/>
        <v>0</v>
      </c>
      <c r="H1086" s="89">
        <f t="shared" si="355"/>
        <v>0</v>
      </c>
      <c r="I1086" s="89">
        <f t="shared" si="355"/>
        <v>0</v>
      </c>
      <c r="J1086" s="89">
        <f t="shared" si="355"/>
        <v>0</v>
      </c>
      <c r="K1086" s="89">
        <f t="shared" si="355"/>
        <v>0</v>
      </c>
      <c r="L1086" s="89">
        <f t="shared" si="355"/>
        <v>0</v>
      </c>
      <c r="M1086" s="89">
        <f t="shared" si="355"/>
        <v>0</v>
      </c>
      <c r="N1086" s="89">
        <f t="shared" si="355"/>
        <v>0</v>
      </c>
      <c r="O1086" s="89">
        <f t="shared" si="355"/>
        <v>0</v>
      </c>
      <c r="P1086" s="89">
        <f t="shared" si="355"/>
        <v>0</v>
      </c>
      <c r="Q1086" s="89">
        <f t="shared" si="355"/>
        <v>0</v>
      </c>
      <c r="R1086" s="89">
        <f t="shared" si="355"/>
        <v>0</v>
      </c>
      <c r="S1086" s="89">
        <f t="shared" si="355"/>
        <v>0</v>
      </c>
      <c r="T1086" s="89">
        <f t="shared" si="355"/>
        <v>0</v>
      </c>
      <c r="U1086" s="89">
        <f t="shared" si="355"/>
        <v>0</v>
      </c>
      <c r="V1086" s="89">
        <f t="shared" si="355"/>
        <v>0</v>
      </c>
      <c r="W1086" s="89">
        <f t="shared" si="355"/>
        <v>0</v>
      </c>
      <c r="X1086" s="89">
        <f t="shared" si="355"/>
        <v>0</v>
      </c>
      <c r="Y1086" s="89">
        <f t="shared" si="355"/>
        <v>0</v>
      </c>
      <c r="Z1086" s="89">
        <f t="shared" si="355"/>
        <v>0</v>
      </c>
      <c r="AA1086" s="89">
        <f t="shared" si="355"/>
        <v>0</v>
      </c>
      <c r="AB1086" s="89">
        <f t="shared" si="355"/>
        <v>0</v>
      </c>
      <c r="AC1086" s="89">
        <f t="shared" si="355"/>
        <v>0</v>
      </c>
      <c r="AD1086" s="89">
        <f t="shared" si="355"/>
        <v>0</v>
      </c>
      <c r="AE1086" s="89">
        <f t="shared" si="355"/>
        <v>0</v>
      </c>
      <c r="AF1086" s="89">
        <f t="shared" si="355"/>
        <v>0</v>
      </c>
      <c r="AG1086" s="89">
        <f t="shared" si="355"/>
        <v>0</v>
      </c>
      <c r="AH1086" s="89">
        <f t="shared" si="355"/>
        <v>0</v>
      </c>
      <c r="AI1086" s="89">
        <f t="shared" si="355"/>
        <v>0</v>
      </c>
      <c r="AJ1086" s="89">
        <f t="shared" si="355"/>
        <v>0</v>
      </c>
      <c r="AK1086" s="89">
        <f t="shared" si="355"/>
        <v>0</v>
      </c>
      <c r="AL1086" s="89">
        <f t="shared" si="355"/>
        <v>0</v>
      </c>
      <c r="AM1086" s="89">
        <f t="shared" si="355"/>
        <v>0</v>
      </c>
      <c r="AN1086" s="89">
        <f t="shared" si="355"/>
        <v>0</v>
      </c>
      <c r="AO1086" s="89">
        <f t="shared" si="355"/>
        <v>0</v>
      </c>
      <c r="AP1086" s="89">
        <f t="shared" si="355"/>
        <v>0</v>
      </c>
      <c r="AQ1086" s="89">
        <f t="shared" si="355"/>
        <v>0</v>
      </c>
      <c r="AR1086" s="89">
        <f t="shared" si="355"/>
        <v>0</v>
      </c>
      <c r="AS1086" s="89">
        <f t="shared" si="355"/>
        <v>0</v>
      </c>
      <c r="AT1086" s="89">
        <f t="shared" si="355"/>
        <v>0</v>
      </c>
      <c r="AU1086" s="89">
        <f t="shared" si="355"/>
        <v>0</v>
      </c>
      <c r="AV1086" s="89">
        <f t="shared" si="355"/>
        <v>0</v>
      </c>
      <c r="AW1086" s="89">
        <f t="shared" si="355"/>
        <v>0</v>
      </c>
      <c r="AX1086" s="89">
        <f t="shared" si="355"/>
        <v>0</v>
      </c>
      <c r="AY1086" s="89">
        <f t="shared" si="355"/>
        <v>0</v>
      </c>
      <c r="AZ1086" s="89">
        <f t="shared" si="355"/>
        <v>0</v>
      </c>
      <c r="BA1086" s="89">
        <f t="shared" si="355"/>
        <v>0</v>
      </c>
      <c r="BB1086" s="89">
        <f t="shared" si="355"/>
        <v>0</v>
      </c>
      <c r="BC1086" s="89">
        <f t="shared" si="355"/>
        <v>0</v>
      </c>
      <c r="BD1086" s="89">
        <f t="shared" si="355"/>
        <v>0</v>
      </c>
      <c r="BE1086" s="89">
        <f t="shared" si="355"/>
        <v>0</v>
      </c>
      <c r="BF1086" s="89">
        <f t="shared" si="355"/>
        <v>0</v>
      </c>
      <c r="BG1086" s="89">
        <f t="shared" si="355"/>
        <v>0</v>
      </c>
      <c r="BH1086" s="89">
        <f t="shared" si="355"/>
        <v>0</v>
      </c>
      <c r="BI1086" s="89">
        <f t="shared" si="355"/>
        <v>0</v>
      </c>
      <c r="BJ1086" s="89">
        <f t="shared" si="355"/>
        <v>0</v>
      </c>
      <c r="BK1086" s="89">
        <f t="shared" si="355"/>
        <v>0</v>
      </c>
      <c r="BL1086" s="89">
        <f t="shared" si="355"/>
        <v>0</v>
      </c>
      <c r="BM1086" s="89">
        <f t="shared" si="355"/>
        <v>0</v>
      </c>
      <c r="BN1086" s="89">
        <f t="shared" si="355"/>
        <v>0</v>
      </c>
      <c r="BO1086" s="89">
        <f t="shared" si="356"/>
        <v>0</v>
      </c>
      <c r="BP1086" s="89">
        <f t="shared" si="356"/>
        <v>0</v>
      </c>
      <c r="BQ1086" s="89">
        <f t="shared" si="356"/>
        <v>0</v>
      </c>
      <c r="BR1086" s="89">
        <f t="shared" si="356"/>
        <v>0</v>
      </c>
      <c r="BS1086" s="89">
        <f t="shared" si="356"/>
        <v>0</v>
      </c>
      <c r="BT1086" s="89">
        <f t="shared" si="356"/>
        <v>0</v>
      </c>
      <c r="BU1086" s="89">
        <f t="shared" si="356"/>
        <v>0</v>
      </c>
      <c r="BV1086" s="89">
        <f t="shared" si="356"/>
        <v>0</v>
      </c>
      <c r="BW1086" s="89">
        <f t="shared" si="356"/>
        <v>0</v>
      </c>
      <c r="BX1086" s="89">
        <f t="shared" si="356"/>
        <v>0</v>
      </c>
      <c r="BY1086" s="89">
        <f t="shared" si="356"/>
        <v>0</v>
      </c>
      <c r="BZ1086" s="89">
        <f t="shared" si="356"/>
        <v>0</v>
      </c>
      <c r="CA1086" s="89">
        <f t="shared" si="356"/>
        <v>0</v>
      </c>
      <c r="CB1086" s="89">
        <f t="shared" si="356"/>
        <v>0</v>
      </c>
      <c r="CC1086" s="89">
        <f t="shared" si="356"/>
        <v>0</v>
      </c>
      <c r="CD1086" s="89">
        <f t="shared" si="356"/>
        <v>0</v>
      </c>
      <c r="CE1086" s="89">
        <f t="shared" si="356"/>
        <v>0</v>
      </c>
      <c r="CF1086" s="89">
        <f t="shared" si="356"/>
        <v>0</v>
      </c>
      <c r="CG1086" s="89">
        <f t="shared" si="356"/>
        <v>0</v>
      </c>
      <c r="CH1086" s="89">
        <f t="shared" si="356"/>
        <v>0</v>
      </c>
      <c r="CI1086" s="89">
        <f t="shared" si="356"/>
        <v>0</v>
      </c>
      <c r="CJ1086" s="89">
        <f t="shared" si="356"/>
        <v>0</v>
      </c>
      <c r="CK1086" s="89">
        <f t="shared" si="356"/>
        <v>0</v>
      </c>
      <c r="CL1086" s="89">
        <f t="shared" si="356"/>
        <v>0</v>
      </c>
      <c r="CM1086" s="89">
        <f t="shared" si="356"/>
        <v>0</v>
      </c>
      <c r="CN1086" s="89">
        <f t="shared" si="356"/>
        <v>0</v>
      </c>
      <c r="CO1086" s="89">
        <f t="shared" si="356"/>
        <v>0</v>
      </c>
      <c r="CP1086" s="89">
        <f t="shared" si="356"/>
        <v>0</v>
      </c>
      <c r="CQ1086" s="89">
        <f t="shared" si="356"/>
        <v>0</v>
      </c>
    </row>
    <row r="1087" spans="1:95" s="89" customFormat="1" hidden="1" x14ac:dyDescent="0.25">
      <c r="A1087" s="90" t="s">
        <v>537</v>
      </c>
      <c r="B1087" s="91">
        <f>'[1]Base produits'!C479</f>
        <v>0</v>
      </c>
      <c r="C1087" s="89">
        <f t="shared" si="355"/>
        <v>0</v>
      </c>
      <c r="D1087" s="89">
        <f t="shared" si="355"/>
        <v>0</v>
      </c>
      <c r="E1087" s="89">
        <f t="shared" si="355"/>
        <v>0</v>
      </c>
      <c r="F1087" s="89">
        <f t="shared" si="355"/>
        <v>0</v>
      </c>
      <c r="G1087" s="89">
        <f t="shared" si="355"/>
        <v>0</v>
      </c>
      <c r="H1087" s="89">
        <f t="shared" si="355"/>
        <v>0</v>
      </c>
      <c r="I1087" s="89">
        <f t="shared" si="355"/>
        <v>0</v>
      </c>
      <c r="J1087" s="89">
        <f t="shared" si="355"/>
        <v>0</v>
      </c>
      <c r="K1087" s="89">
        <f t="shared" si="355"/>
        <v>0</v>
      </c>
      <c r="L1087" s="89">
        <f t="shared" si="355"/>
        <v>0</v>
      </c>
      <c r="M1087" s="89">
        <f t="shared" si="355"/>
        <v>0</v>
      </c>
      <c r="N1087" s="89">
        <f t="shared" si="355"/>
        <v>0</v>
      </c>
      <c r="O1087" s="89">
        <f t="shared" si="355"/>
        <v>0</v>
      </c>
      <c r="P1087" s="89">
        <f t="shared" si="355"/>
        <v>0</v>
      </c>
      <c r="Q1087" s="89">
        <f t="shared" si="355"/>
        <v>0</v>
      </c>
      <c r="R1087" s="89">
        <f t="shared" si="355"/>
        <v>0</v>
      </c>
      <c r="S1087" s="89">
        <f t="shared" si="355"/>
        <v>0</v>
      </c>
      <c r="T1087" s="89">
        <f t="shared" si="355"/>
        <v>0</v>
      </c>
      <c r="U1087" s="89">
        <f t="shared" si="355"/>
        <v>0</v>
      </c>
      <c r="V1087" s="89">
        <f t="shared" si="355"/>
        <v>0</v>
      </c>
      <c r="W1087" s="89">
        <f t="shared" si="355"/>
        <v>0</v>
      </c>
      <c r="X1087" s="89">
        <f t="shared" si="355"/>
        <v>0</v>
      </c>
      <c r="Y1087" s="89">
        <f t="shared" si="355"/>
        <v>0</v>
      </c>
      <c r="Z1087" s="89">
        <f t="shared" si="355"/>
        <v>0</v>
      </c>
      <c r="AA1087" s="89">
        <f t="shared" si="355"/>
        <v>0</v>
      </c>
      <c r="AB1087" s="89">
        <f t="shared" si="355"/>
        <v>0</v>
      </c>
      <c r="AC1087" s="89">
        <f t="shared" si="355"/>
        <v>0</v>
      </c>
      <c r="AD1087" s="89">
        <f t="shared" si="355"/>
        <v>0</v>
      </c>
      <c r="AE1087" s="89">
        <f t="shared" si="355"/>
        <v>0</v>
      </c>
      <c r="AF1087" s="89">
        <f t="shared" si="355"/>
        <v>0</v>
      </c>
      <c r="AG1087" s="89">
        <f t="shared" si="355"/>
        <v>0</v>
      </c>
      <c r="AH1087" s="89">
        <f t="shared" si="355"/>
        <v>0</v>
      </c>
      <c r="AI1087" s="89">
        <f t="shared" si="355"/>
        <v>0</v>
      </c>
      <c r="AJ1087" s="89">
        <f t="shared" si="355"/>
        <v>0</v>
      </c>
      <c r="AK1087" s="89">
        <f t="shared" si="355"/>
        <v>0</v>
      </c>
      <c r="AL1087" s="89">
        <f t="shared" si="355"/>
        <v>0</v>
      </c>
      <c r="AM1087" s="89">
        <f t="shared" si="355"/>
        <v>0</v>
      </c>
      <c r="AN1087" s="89">
        <f t="shared" si="355"/>
        <v>0</v>
      </c>
      <c r="AO1087" s="89">
        <f t="shared" si="355"/>
        <v>0</v>
      </c>
      <c r="AP1087" s="89">
        <f t="shared" si="355"/>
        <v>0</v>
      </c>
      <c r="AQ1087" s="89">
        <f t="shared" si="355"/>
        <v>0</v>
      </c>
      <c r="AR1087" s="89">
        <f t="shared" si="355"/>
        <v>0</v>
      </c>
      <c r="AS1087" s="89">
        <f t="shared" si="355"/>
        <v>0</v>
      </c>
      <c r="AT1087" s="89">
        <f t="shared" si="355"/>
        <v>0</v>
      </c>
      <c r="AU1087" s="89">
        <f t="shared" si="355"/>
        <v>0</v>
      </c>
      <c r="AV1087" s="89">
        <f t="shared" si="355"/>
        <v>0</v>
      </c>
      <c r="AW1087" s="89">
        <f t="shared" si="355"/>
        <v>0</v>
      </c>
      <c r="AX1087" s="89">
        <f t="shared" si="355"/>
        <v>0</v>
      </c>
      <c r="AY1087" s="89">
        <f t="shared" si="355"/>
        <v>0</v>
      </c>
      <c r="AZ1087" s="89">
        <f t="shared" si="355"/>
        <v>0</v>
      </c>
      <c r="BA1087" s="89">
        <f t="shared" si="355"/>
        <v>0</v>
      </c>
      <c r="BB1087" s="89">
        <f t="shared" si="355"/>
        <v>0</v>
      </c>
      <c r="BC1087" s="89">
        <f t="shared" si="355"/>
        <v>0</v>
      </c>
      <c r="BD1087" s="89">
        <f t="shared" si="355"/>
        <v>0</v>
      </c>
      <c r="BE1087" s="89">
        <f t="shared" si="355"/>
        <v>0</v>
      </c>
      <c r="BF1087" s="89">
        <f t="shared" si="355"/>
        <v>0</v>
      </c>
      <c r="BG1087" s="89">
        <f t="shared" si="355"/>
        <v>0</v>
      </c>
      <c r="BH1087" s="89">
        <f t="shared" si="355"/>
        <v>0</v>
      </c>
      <c r="BI1087" s="89">
        <f t="shared" si="355"/>
        <v>0</v>
      </c>
      <c r="BJ1087" s="89">
        <f t="shared" si="355"/>
        <v>0</v>
      </c>
      <c r="BK1087" s="89">
        <f t="shared" si="355"/>
        <v>0</v>
      </c>
      <c r="BL1087" s="89">
        <f t="shared" si="355"/>
        <v>0</v>
      </c>
      <c r="BM1087" s="89">
        <f t="shared" si="355"/>
        <v>0</v>
      </c>
      <c r="BN1087" s="89">
        <f t="shared" ref="BN1087" si="357">BN483*$B1087</f>
        <v>0</v>
      </c>
      <c r="BO1087" s="89">
        <f t="shared" si="356"/>
        <v>0</v>
      </c>
      <c r="BP1087" s="89">
        <f t="shared" si="356"/>
        <v>0</v>
      </c>
      <c r="BQ1087" s="89">
        <f t="shared" si="356"/>
        <v>0</v>
      </c>
      <c r="BR1087" s="89">
        <f t="shared" si="356"/>
        <v>0</v>
      </c>
      <c r="BS1087" s="89">
        <f t="shared" si="356"/>
        <v>0</v>
      </c>
      <c r="BT1087" s="89">
        <f t="shared" si="356"/>
        <v>0</v>
      </c>
      <c r="BU1087" s="89">
        <f t="shared" si="356"/>
        <v>0</v>
      </c>
      <c r="BV1087" s="89">
        <f t="shared" si="356"/>
        <v>0</v>
      </c>
      <c r="BW1087" s="89">
        <f t="shared" si="356"/>
        <v>0</v>
      </c>
      <c r="BX1087" s="89">
        <f t="shared" si="356"/>
        <v>0</v>
      </c>
      <c r="BY1087" s="89">
        <f t="shared" si="356"/>
        <v>0</v>
      </c>
      <c r="BZ1087" s="89">
        <f t="shared" si="356"/>
        <v>0</v>
      </c>
      <c r="CA1087" s="89">
        <f t="shared" si="356"/>
        <v>0</v>
      </c>
      <c r="CB1087" s="89">
        <f t="shared" si="356"/>
        <v>0</v>
      </c>
      <c r="CC1087" s="89">
        <f t="shared" si="356"/>
        <v>0</v>
      </c>
      <c r="CD1087" s="89">
        <f t="shared" si="356"/>
        <v>0</v>
      </c>
      <c r="CE1087" s="89">
        <f t="shared" si="356"/>
        <v>0</v>
      </c>
      <c r="CF1087" s="89">
        <f t="shared" si="356"/>
        <v>0</v>
      </c>
      <c r="CG1087" s="89">
        <f t="shared" si="356"/>
        <v>0</v>
      </c>
      <c r="CH1087" s="89">
        <f t="shared" si="356"/>
        <v>0</v>
      </c>
      <c r="CI1087" s="89">
        <f t="shared" si="356"/>
        <v>0</v>
      </c>
      <c r="CJ1087" s="89">
        <f t="shared" si="356"/>
        <v>0</v>
      </c>
      <c r="CK1087" s="89">
        <f t="shared" si="356"/>
        <v>0</v>
      </c>
      <c r="CL1087" s="89">
        <f t="shared" si="356"/>
        <v>0</v>
      </c>
      <c r="CM1087" s="89">
        <f t="shared" si="356"/>
        <v>0</v>
      </c>
      <c r="CN1087" s="89">
        <f t="shared" si="356"/>
        <v>0</v>
      </c>
      <c r="CO1087" s="89">
        <f t="shared" si="356"/>
        <v>0</v>
      </c>
      <c r="CP1087" s="89">
        <f t="shared" si="356"/>
        <v>0</v>
      </c>
      <c r="CQ1087" s="89">
        <f t="shared" si="356"/>
        <v>0</v>
      </c>
    </row>
    <row r="1088" spans="1:95" s="89" customFormat="1" hidden="1" x14ac:dyDescent="0.25">
      <c r="A1088" s="90" t="s">
        <v>538</v>
      </c>
      <c r="B1088" s="91">
        <f>'[1]Base produits'!C480</f>
        <v>0</v>
      </c>
      <c r="C1088" s="89">
        <f t="shared" ref="C1088:BN1091" si="358">C484*$B1088</f>
        <v>0</v>
      </c>
      <c r="D1088" s="89">
        <f t="shared" si="358"/>
        <v>0</v>
      </c>
      <c r="E1088" s="89">
        <f t="shared" si="358"/>
        <v>0</v>
      </c>
      <c r="F1088" s="89">
        <f t="shared" si="358"/>
        <v>0</v>
      </c>
      <c r="G1088" s="89">
        <f t="shared" si="358"/>
        <v>0</v>
      </c>
      <c r="H1088" s="89">
        <f t="shared" si="358"/>
        <v>0</v>
      </c>
      <c r="I1088" s="89">
        <f t="shared" si="358"/>
        <v>0</v>
      </c>
      <c r="J1088" s="89">
        <f t="shared" si="358"/>
        <v>0</v>
      </c>
      <c r="K1088" s="89">
        <f t="shared" si="358"/>
        <v>0</v>
      </c>
      <c r="L1088" s="89">
        <f t="shared" si="358"/>
        <v>0</v>
      </c>
      <c r="M1088" s="89">
        <f t="shared" si="358"/>
        <v>0</v>
      </c>
      <c r="N1088" s="89">
        <f t="shared" si="358"/>
        <v>0</v>
      </c>
      <c r="O1088" s="89">
        <f t="shared" si="358"/>
        <v>0</v>
      </c>
      <c r="P1088" s="89">
        <f t="shared" si="358"/>
        <v>0</v>
      </c>
      <c r="Q1088" s="89">
        <f t="shared" si="358"/>
        <v>0</v>
      </c>
      <c r="R1088" s="89">
        <f t="shared" si="358"/>
        <v>0</v>
      </c>
      <c r="S1088" s="89">
        <f t="shared" si="358"/>
        <v>0</v>
      </c>
      <c r="T1088" s="89">
        <f t="shared" si="358"/>
        <v>0</v>
      </c>
      <c r="U1088" s="89">
        <f t="shared" si="358"/>
        <v>0</v>
      </c>
      <c r="V1088" s="89">
        <f t="shared" si="358"/>
        <v>0</v>
      </c>
      <c r="W1088" s="89">
        <f t="shared" si="358"/>
        <v>0</v>
      </c>
      <c r="X1088" s="89">
        <f t="shared" si="358"/>
        <v>0</v>
      </c>
      <c r="Y1088" s="89">
        <f t="shared" si="358"/>
        <v>0</v>
      </c>
      <c r="Z1088" s="89">
        <f t="shared" si="358"/>
        <v>0</v>
      </c>
      <c r="AA1088" s="89">
        <f t="shared" si="358"/>
        <v>0</v>
      </c>
      <c r="AB1088" s="89">
        <f t="shared" si="358"/>
        <v>0</v>
      </c>
      <c r="AC1088" s="89">
        <f t="shared" si="358"/>
        <v>0</v>
      </c>
      <c r="AD1088" s="89">
        <f t="shared" si="358"/>
        <v>0</v>
      </c>
      <c r="AE1088" s="89">
        <f t="shared" si="358"/>
        <v>0</v>
      </c>
      <c r="AF1088" s="89">
        <f t="shared" si="358"/>
        <v>0</v>
      </c>
      <c r="AG1088" s="89">
        <f t="shared" si="358"/>
        <v>0</v>
      </c>
      <c r="AH1088" s="89">
        <f t="shared" si="358"/>
        <v>0</v>
      </c>
      <c r="AI1088" s="89">
        <f t="shared" si="358"/>
        <v>0</v>
      </c>
      <c r="AJ1088" s="89">
        <f t="shared" si="358"/>
        <v>0</v>
      </c>
      <c r="AK1088" s="89">
        <f t="shared" si="358"/>
        <v>0</v>
      </c>
      <c r="AL1088" s="89">
        <f t="shared" si="358"/>
        <v>0</v>
      </c>
      <c r="AM1088" s="89">
        <f t="shared" si="358"/>
        <v>0</v>
      </c>
      <c r="AN1088" s="89">
        <f t="shared" si="358"/>
        <v>0</v>
      </c>
      <c r="AO1088" s="89">
        <f t="shared" si="358"/>
        <v>0</v>
      </c>
      <c r="AP1088" s="89">
        <f t="shared" si="358"/>
        <v>0</v>
      </c>
      <c r="AQ1088" s="89">
        <f t="shared" si="358"/>
        <v>0</v>
      </c>
      <c r="AR1088" s="89">
        <f t="shared" si="358"/>
        <v>0</v>
      </c>
      <c r="AS1088" s="89">
        <f t="shared" si="358"/>
        <v>0</v>
      </c>
      <c r="AT1088" s="89">
        <f t="shared" si="358"/>
        <v>0</v>
      </c>
      <c r="AU1088" s="89">
        <f t="shared" si="358"/>
        <v>0</v>
      </c>
      <c r="AV1088" s="89">
        <f t="shared" si="358"/>
        <v>0</v>
      </c>
      <c r="AW1088" s="89">
        <f t="shared" si="358"/>
        <v>0</v>
      </c>
      <c r="AX1088" s="89">
        <f t="shared" si="358"/>
        <v>0</v>
      </c>
      <c r="AY1088" s="89">
        <f t="shared" si="358"/>
        <v>0</v>
      </c>
      <c r="AZ1088" s="89">
        <f t="shared" si="358"/>
        <v>0</v>
      </c>
      <c r="BA1088" s="89">
        <f t="shared" si="358"/>
        <v>0</v>
      </c>
      <c r="BB1088" s="89">
        <f t="shared" si="358"/>
        <v>0</v>
      </c>
      <c r="BC1088" s="89">
        <f t="shared" si="358"/>
        <v>0</v>
      </c>
      <c r="BD1088" s="89">
        <f t="shared" si="358"/>
        <v>0</v>
      </c>
      <c r="BE1088" s="89">
        <f t="shared" si="358"/>
        <v>0</v>
      </c>
      <c r="BF1088" s="89">
        <f t="shared" si="358"/>
        <v>0</v>
      </c>
      <c r="BG1088" s="89">
        <f t="shared" si="358"/>
        <v>0</v>
      </c>
      <c r="BH1088" s="89">
        <f t="shared" si="358"/>
        <v>0</v>
      </c>
      <c r="BI1088" s="89">
        <f t="shared" si="358"/>
        <v>0</v>
      </c>
      <c r="BJ1088" s="89">
        <f t="shared" si="358"/>
        <v>0</v>
      </c>
      <c r="BK1088" s="89">
        <f t="shared" si="358"/>
        <v>0</v>
      </c>
      <c r="BL1088" s="89">
        <f t="shared" si="358"/>
        <v>0</v>
      </c>
      <c r="BM1088" s="89">
        <f t="shared" si="358"/>
        <v>0</v>
      </c>
      <c r="BN1088" s="89">
        <f t="shared" si="358"/>
        <v>0</v>
      </c>
      <c r="BO1088" s="89">
        <f t="shared" ref="BO1088:CQ1091" si="359">BO484*$B1088</f>
        <v>0</v>
      </c>
      <c r="BP1088" s="89">
        <f t="shared" si="359"/>
        <v>0</v>
      </c>
      <c r="BQ1088" s="89">
        <f t="shared" si="359"/>
        <v>0</v>
      </c>
      <c r="BR1088" s="89">
        <f t="shared" si="359"/>
        <v>0</v>
      </c>
      <c r="BS1088" s="89">
        <f t="shared" si="359"/>
        <v>0</v>
      </c>
      <c r="BT1088" s="89">
        <f t="shared" si="359"/>
        <v>0</v>
      </c>
      <c r="BU1088" s="89">
        <f t="shared" si="359"/>
        <v>0</v>
      </c>
      <c r="BV1088" s="89">
        <f t="shared" si="359"/>
        <v>0</v>
      </c>
      <c r="BW1088" s="89">
        <f t="shared" si="359"/>
        <v>0</v>
      </c>
      <c r="BX1088" s="89">
        <f t="shared" si="359"/>
        <v>0</v>
      </c>
      <c r="BY1088" s="89">
        <f t="shared" si="359"/>
        <v>0</v>
      </c>
      <c r="BZ1088" s="89">
        <f t="shared" si="359"/>
        <v>0</v>
      </c>
      <c r="CA1088" s="89">
        <f t="shared" si="359"/>
        <v>0</v>
      </c>
      <c r="CB1088" s="89">
        <f t="shared" si="359"/>
        <v>0</v>
      </c>
      <c r="CC1088" s="89">
        <f t="shared" si="359"/>
        <v>0</v>
      </c>
      <c r="CD1088" s="89">
        <f t="shared" si="359"/>
        <v>0</v>
      </c>
      <c r="CE1088" s="89">
        <f t="shared" si="359"/>
        <v>0</v>
      </c>
      <c r="CF1088" s="89">
        <f t="shared" si="359"/>
        <v>0</v>
      </c>
      <c r="CG1088" s="89">
        <f t="shared" si="359"/>
        <v>0</v>
      </c>
      <c r="CH1088" s="89">
        <f t="shared" si="359"/>
        <v>0</v>
      </c>
      <c r="CI1088" s="89">
        <f t="shared" si="359"/>
        <v>0</v>
      </c>
      <c r="CJ1088" s="89">
        <f t="shared" si="359"/>
        <v>0</v>
      </c>
      <c r="CK1088" s="89">
        <f t="shared" si="359"/>
        <v>0</v>
      </c>
      <c r="CL1088" s="89">
        <f t="shared" si="359"/>
        <v>0</v>
      </c>
      <c r="CM1088" s="89">
        <f t="shared" si="359"/>
        <v>0</v>
      </c>
      <c r="CN1088" s="89">
        <f t="shared" si="359"/>
        <v>0</v>
      </c>
      <c r="CO1088" s="89">
        <f t="shared" si="359"/>
        <v>0</v>
      </c>
      <c r="CP1088" s="89">
        <f t="shared" si="359"/>
        <v>0</v>
      </c>
      <c r="CQ1088" s="89">
        <f t="shared" si="359"/>
        <v>0</v>
      </c>
    </row>
    <row r="1089" spans="1:95" s="89" customFormat="1" hidden="1" x14ac:dyDescent="0.25">
      <c r="A1089" s="90" t="s">
        <v>539</v>
      </c>
      <c r="B1089" s="91">
        <f>'[1]Base produits'!C481</f>
        <v>0</v>
      </c>
      <c r="C1089" s="89">
        <f t="shared" si="358"/>
        <v>0</v>
      </c>
      <c r="D1089" s="89">
        <f t="shared" si="358"/>
        <v>0</v>
      </c>
      <c r="E1089" s="89">
        <f t="shared" si="358"/>
        <v>0</v>
      </c>
      <c r="F1089" s="89">
        <f t="shared" si="358"/>
        <v>0</v>
      </c>
      <c r="G1089" s="89">
        <f t="shared" si="358"/>
        <v>0</v>
      </c>
      <c r="H1089" s="89">
        <f t="shared" si="358"/>
        <v>0</v>
      </c>
      <c r="I1089" s="89">
        <f t="shared" si="358"/>
        <v>0</v>
      </c>
      <c r="J1089" s="89">
        <f t="shared" si="358"/>
        <v>0</v>
      </c>
      <c r="K1089" s="89">
        <f t="shared" si="358"/>
        <v>0</v>
      </c>
      <c r="L1089" s="89">
        <f t="shared" si="358"/>
        <v>0</v>
      </c>
      <c r="M1089" s="89">
        <f t="shared" si="358"/>
        <v>0</v>
      </c>
      <c r="N1089" s="89">
        <f t="shared" si="358"/>
        <v>0</v>
      </c>
      <c r="O1089" s="89">
        <f t="shared" si="358"/>
        <v>0</v>
      </c>
      <c r="P1089" s="89">
        <f t="shared" si="358"/>
        <v>0</v>
      </c>
      <c r="Q1089" s="89">
        <f t="shared" si="358"/>
        <v>0</v>
      </c>
      <c r="R1089" s="89">
        <f t="shared" si="358"/>
        <v>0</v>
      </c>
      <c r="S1089" s="89">
        <f t="shared" si="358"/>
        <v>0</v>
      </c>
      <c r="T1089" s="89">
        <f t="shared" si="358"/>
        <v>0</v>
      </c>
      <c r="U1089" s="89">
        <f t="shared" si="358"/>
        <v>0</v>
      </c>
      <c r="V1089" s="89">
        <f t="shared" si="358"/>
        <v>0</v>
      </c>
      <c r="W1089" s="89">
        <f t="shared" si="358"/>
        <v>0</v>
      </c>
      <c r="X1089" s="89">
        <f t="shared" si="358"/>
        <v>0</v>
      </c>
      <c r="Y1089" s="89">
        <f t="shared" si="358"/>
        <v>0</v>
      </c>
      <c r="Z1089" s="89">
        <f t="shared" si="358"/>
        <v>0</v>
      </c>
      <c r="AA1089" s="89">
        <f t="shared" si="358"/>
        <v>0</v>
      </c>
      <c r="AB1089" s="89">
        <f t="shared" si="358"/>
        <v>0</v>
      </c>
      <c r="AC1089" s="89">
        <f t="shared" si="358"/>
        <v>0</v>
      </c>
      <c r="AD1089" s="89">
        <f t="shared" si="358"/>
        <v>0</v>
      </c>
      <c r="AE1089" s="89">
        <f t="shared" si="358"/>
        <v>0</v>
      </c>
      <c r="AF1089" s="89">
        <f t="shared" si="358"/>
        <v>0</v>
      </c>
      <c r="AG1089" s="89">
        <f t="shared" si="358"/>
        <v>0</v>
      </c>
      <c r="AH1089" s="89">
        <f t="shared" si="358"/>
        <v>0</v>
      </c>
      <c r="AI1089" s="89">
        <f t="shared" si="358"/>
        <v>0</v>
      </c>
      <c r="AJ1089" s="89">
        <f t="shared" si="358"/>
        <v>0</v>
      </c>
      <c r="AK1089" s="89">
        <f t="shared" si="358"/>
        <v>0</v>
      </c>
      <c r="AL1089" s="89">
        <f t="shared" si="358"/>
        <v>0</v>
      </c>
      <c r="AM1089" s="89">
        <f t="shared" si="358"/>
        <v>0</v>
      </c>
      <c r="AN1089" s="89">
        <f t="shared" si="358"/>
        <v>0</v>
      </c>
      <c r="AO1089" s="89">
        <f t="shared" si="358"/>
        <v>0</v>
      </c>
      <c r="AP1089" s="89">
        <f t="shared" si="358"/>
        <v>0</v>
      </c>
      <c r="AQ1089" s="89">
        <f t="shared" si="358"/>
        <v>0</v>
      </c>
      <c r="AR1089" s="89">
        <f t="shared" si="358"/>
        <v>0</v>
      </c>
      <c r="AS1089" s="89">
        <f t="shared" si="358"/>
        <v>0</v>
      </c>
      <c r="AT1089" s="89">
        <f t="shared" si="358"/>
        <v>0</v>
      </c>
      <c r="AU1089" s="89">
        <f t="shared" si="358"/>
        <v>0</v>
      </c>
      <c r="AV1089" s="89">
        <f t="shared" si="358"/>
        <v>0</v>
      </c>
      <c r="AW1089" s="89">
        <f t="shared" si="358"/>
        <v>0</v>
      </c>
      <c r="AX1089" s="89">
        <f t="shared" si="358"/>
        <v>0</v>
      </c>
      <c r="AY1089" s="89">
        <f t="shared" si="358"/>
        <v>0</v>
      </c>
      <c r="AZ1089" s="89">
        <f t="shared" si="358"/>
        <v>0</v>
      </c>
      <c r="BA1089" s="89">
        <f t="shared" si="358"/>
        <v>0</v>
      </c>
      <c r="BB1089" s="89">
        <f t="shared" si="358"/>
        <v>0</v>
      </c>
      <c r="BC1089" s="89">
        <f t="shared" si="358"/>
        <v>0</v>
      </c>
      <c r="BD1089" s="89">
        <f t="shared" si="358"/>
        <v>0</v>
      </c>
      <c r="BE1089" s="89">
        <f t="shared" si="358"/>
        <v>0</v>
      </c>
      <c r="BF1089" s="89">
        <f t="shared" si="358"/>
        <v>0</v>
      </c>
      <c r="BG1089" s="89">
        <f t="shared" si="358"/>
        <v>0</v>
      </c>
      <c r="BH1089" s="89">
        <f t="shared" si="358"/>
        <v>0</v>
      </c>
      <c r="BI1089" s="89">
        <f t="shared" si="358"/>
        <v>0</v>
      </c>
      <c r="BJ1089" s="89">
        <f t="shared" si="358"/>
        <v>0</v>
      </c>
      <c r="BK1089" s="89">
        <f t="shared" si="358"/>
        <v>0</v>
      </c>
      <c r="BL1089" s="89">
        <f t="shared" si="358"/>
        <v>0</v>
      </c>
      <c r="BM1089" s="89">
        <f t="shared" si="358"/>
        <v>0</v>
      </c>
      <c r="BN1089" s="89">
        <f t="shared" si="358"/>
        <v>0</v>
      </c>
      <c r="BO1089" s="89">
        <f t="shared" si="359"/>
        <v>0</v>
      </c>
      <c r="BP1089" s="89">
        <f t="shared" si="359"/>
        <v>0</v>
      </c>
      <c r="BQ1089" s="89">
        <f t="shared" si="359"/>
        <v>0</v>
      </c>
      <c r="BR1089" s="89">
        <f t="shared" si="359"/>
        <v>0</v>
      </c>
      <c r="BS1089" s="89">
        <f t="shared" si="359"/>
        <v>0</v>
      </c>
      <c r="BT1089" s="89">
        <f t="shared" si="359"/>
        <v>0</v>
      </c>
      <c r="BU1089" s="89">
        <f t="shared" si="359"/>
        <v>0</v>
      </c>
      <c r="BV1089" s="89">
        <f t="shared" si="359"/>
        <v>0</v>
      </c>
      <c r="BW1089" s="89">
        <f t="shared" si="359"/>
        <v>0</v>
      </c>
      <c r="BX1089" s="89">
        <f t="shared" si="359"/>
        <v>0</v>
      </c>
      <c r="BY1089" s="89">
        <f t="shared" si="359"/>
        <v>0</v>
      </c>
      <c r="BZ1089" s="89">
        <f t="shared" si="359"/>
        <v>0</v>
      </c>
      <c r="CA1089" s="89">
        <f t="shared" si="359"/>
        <v>0</v>
      </c>
      <c r="CB1089" s="89">
        <f t="shared" si="359"/>
        <v>0</v>
      </c>
      <c r="CC1089" s="89">
        <f t="shared" si="359"/>
        <v>0</v>
      </c>
      <c r="CD1089" s="89">
        <f t="shared" si="359"/>
        <v>0</v>
      </c>
      <c r="CE1089" s="89">
        <f t="shared" si="359"/>
        <v>0</v>
      </c>
      <c r="CF1089" s="89">
        <f t="shared" si="359"/>
        <v>0</v>
      </c>
      <c r="CG1089" s="89">
        <f t="shared" si="359"/>
        <v>0</v>
      </c>
      <c r="CH1089" s="89">
        <f t="shared" si="359"/>
        <v>0</v>
      </c>
      <c r="CI1089" s="89">
        <f t="shared" si="359"/>
        <v>0</v>
      </c>
      <c r="CJ1089" s="89">
        <f t="shared" si="359"/>
        <v>0</v>
      </c>
      <c r="CK1089" s="89">
        <f t="shared" si="359"/>
        <v>0</v>
      </c>
      <c r="CL1089" s="89">
        <f t="shared" si="359"/>
        <v>0</v>
      </c>
      <c r="CM1089" s="89">
        <f t="shared" si="359"/>
        <v>0</v>
      </c>
      <c r="CN1089" s="89">
        <f t="shared" si="359"/>
        <v>0</v>
      </c>
      <c r="CO1089" s="89">
        <f t="shared" si="359"/>
        <v>0</v>
      </c>
      <c r="CP1089" s="89">
        <f t="shared" si="359"/>
        <v>0</v>
      </c>
      <c r="CQ1089" s="89">
        <f t="shared" si="359"/>
        <v>0</v>
      </c>
    </row>
    <row r="1090" spans="1:95" s="89" customFormat="1" hidden="1" x14ac:dyDescent="0.25">
      <c r="A1090" s="90" t="s">
        <v>540</v>
      </c>
      <c r="B1090" s="91">
        <f>'[1]Base produits'!C482</f>
        <v>0</v>
      </c>
      <c r="C1090" s="89">
        <f t="shared" si="358"/>
        <v>0</v>
      </c>
      <c r="D1090" s="89">
        <f t="shared" si="358"/>
        <v>0</v>
      </c>
      <c r="E1090" s="89">
        <f t="shared" si="358"/>
        <v>0</v>
      </c>
      <c r="F1090" s="89">
        <f t="shared" si="358"/>
        <v>0</v>
      </c>
      <c r="G1090" s="89">
        <f t="shared" si="358"/>
        <v>0</v>
      </c>
      <c r="H1090" s="89">
        <f t="shared" si="358"/>
        <v>0</v>
      </c>
      <c r="I1090" s="89">
        <f t="shared" si="358"/>
        <v>0</v>
      </c>
      <c r="J1090" s="89">
        <f t="shared" si="358"/>
        <v>0</v>
      </c>
      <c r="K1090" s="89">
        <f t="shared" si="358"/>
        <v>0</v>
      </c>
      <c r="L1090" s="89">
        <f t="shared" si="358"/>
        <v>0</v>
      </c>
      <c r="M1090" s="89">
        <f t="shared" si="358"/>
        <v>0</v>
      </c>
      <c r="N1090" s="89">
        <f t="shared" si="358"/>
        <v>0</v>
      </c>
      <c r="O1090" s="89">
        <f t="shared" si="358"/>
        <v>0</v>
      </c>
      <c r="P1090" s="89">
        <f t="shared" si="358"/>
        <v>0</v>
      </c>
      <c r="Q1090" s="89">
        <f t="shared" si="358"/>
        <v>0</v>
      </c>
      <c r="R1090" s="89">
        <f t="shared" si="358"/>
        <v>0</v>
      </c>
      <c r="S1090" s="89">
        <f t="shared" si="358"/>
        <v>0</v>
      </c>
      <c r="T1090" s="89">
        <f t="shared" si="358"/>
        <v>0</v>
      </c>
      <c r="U1090" s="89">
        <f t="shared" si="358"/>
        <v>0</v>
      </c>
      <c r="V1090" s="89">
        <f t="shared" si="358"/>
        <v>0</v>
      </c>
      <c r="W1090" s="89">
        <f t="shared" si="358"/>
        <v>0</v>
      </c>
      <c r="X1090" s="89">
        <f t="shared" si="358"/>
        <v>0</v>
      </c>
      <c r="Y1090" s="89">
        <f t="shared" si="358"/>
        <v>0</v>
      </c>
      <c r="Z1090" s="89">
        <f t="shared" si="358"/>
        <v>0</v>
      </c>
      <c r="AA1090" s="89">
        <f t="shared" si="358"/>
        <v>0</v>
      </c>
      <c r="AB1090" s="89">
        <f t="shared" si="358"/>
        <v>0</v>
      </c>
      <c r="AC1090" s="89">
        <f t="shared" si="358"/>
        <v>0</v>
      </c>
      <c r="AD1090" s="89">
        <f t="shared" si="358"/>
        <v>0</v>
      </c>
      <c r="AE1090" s="89">
        <f t="shared" si="358"/>
        <v>0</v>
      </c>
      <c r="AF1090" s="89">
        <f t="shared" si="358"/>
        <v>0</v>
      </c>
      <c r="AG1090" s="89">
        <f t="shared" si="358"/>
        <v>0</v>
      </c>
      <c r="AH1090" s="89">
        <f t="shared" si="358"/>
        <v>0</v>
      </c>
      <c r="AI1090" s="89">
        <f t="shared" si="358"/>
        <v>0</v>
      </c>
      <c r="AJ1090" s="89">
        <f t="shared" si="358"/>
        <v>0</v>
      </c>
      <c r="AK1090" s="89">
        <f t="shared" si="358"/>
        <v>0</v>
      </c>
      <c r="AL1090" s="89">
        <f t="shared" si="358"/>
        <v>0</v>
      </c>
      <c r="AM1090" s="89">
        <f t="shared" si="358"/>
        <v>0</v>
      </c>
      <c r="AN1090" s="89">
        <f t="shared" si="358"/>
        <v>0</v>
      </c>
      <c r="AO1090" s="89">
        <f t="shared" si="358"/>
        <v>0</v>
      </c>
      <c r="AP1090" s="89">
        <f t="shared" si="358"/>
        <v>0</v>
      </c>
      <c r="AQ1090" s="89">
        <f t="shared" si="358"/>
        <v>0</v>
      </c>
      <c r="AR1090" s="89">
        <f t="shared" si="358"/>
        <v>0</v>
      </c>
      <c r="AS1090" s="89">
        <f t="shared" si="358"/>
        <v>0</v>
      </c>
      <c r="AT1090" s="89">
        <f t="shared" si="358"/>
        <v>0</v>
      </c>
      <c r="AU1090" s="89">
        <f t="shared" si="358"/>
        <v>0</v>
      </c>
      <c r="AV1090" s="89">
        <f t="shared" si="358"/>
        <v>0</v>
      </c>
      <c r="AW1090" s="89">
        <f t="shared" si="358"/>
        <v>0</v>
      </c>
      <c r="AX1090" s="89">
        <f t="shared" si="358"/>
        <v>0</v>
      </c>
      <c r="AY1090" s="89">
        <f t="shared" si="358"/>
        <v>0</v>
      </c>
      <c r="AZ1090" s="89">
        <f t="shared" si="358"/>
        <v>0</v>
      </c>
      <c r="BA1090" s="89">
        <f t="shared" si="358"/>
        <v>0</v>
      </c>
      <c r="BB1090" s="89">
        <f t="shared" si="358"/>
        <v>0</v>
      </c>
      <c r="BC1090" s="89">
        <f t="shared" si="358"/>
        <v>0</v>
      </c>
      <c r="BD1090" s="89">
        <f t="shared" si="358"/>
        <v>0</v>
      </c>
      <c r="BE1090" s="89">
        <f t="shared" si="358"/>
        <v>0</v>
      </c>
      <c r="BF1090" s="89">
        <f t="shared" si="358"/>
        <v>0</v>
      </c>
      <c r="BG1090" s="89">
        <f t="shared" si="358"/>
        <v>0</v>
      </c>
      <c r="BH1090" s="89">
        <f t="shared" si="358"/>
        <v>0</v>
      </c>
      <c r="BI1090" s="89">
        <f t="shared" si="358"/>
        <v>0</v>
      </c>
      <c r="BJ1090" s="89">
        <f t="shared" si="358"/>
        <v>0</v>
      </c>
      <c r="BK1090" s="89">
        <f t="shared" si="358"/>
        <v>0</v>
      </c>
      <c r="BL1090" s="89">
        <f t="shared" si="358"/>
        <v>0</v>
      </c>
      <c r="BM1090" s="89">
        <f t="shared" si="358"/>
        <v>0</v>
      </c>
      <c r="BN1090" s="89">
        <f t="shared" si="358"/>
        <v>0</v>
      </c>
      <c r="BO1090" s="89">
        <f t="shared" si="359"/>
        <v>0</v>
      </c>
      <c r="BP1090" s="89">
        <f t="shared" si="359"/>
        <v>0</v>
      </c>
      <c r="BQ1090" s="89">
        <f t="shared" si="359"/>
        <v>0</v>
      </c>
      <c r="BR1090" s="89">
        <f t="shared" si="359"/>
        <v>0</v>
      </c>
      <c r="BS1090" s="89">
        <f t="shared" si="359"/>
        <v>0</v>
      </c>
      <c r="BT1090" s="89">
        <f t="shared" si="359"/>
        <v>0</v>
      </c>
      <c r="BU1090" s="89">
        <f t="shared" si="359"/>
        <v>0</v>
      </c>
      <c r="BV1090" s="89">
        <f t="shared" si="359"/>
        <v>0</v>
      </c>
      <c r="BW1090" s="89">
        <f t="shared" si="359"/>
        <v>0</v>
      </c>
      <c r="BX1090" s="89">
        <f t="shared" si="359"/>
        <v>0</v>
      </c>
      <c r="BY1090" s="89">
        <f t="shared" si="359"/>
        <v>0</v>
      </c>
      <c r="BZ1090" s="89">
        <f t="shared" si="359"/>
        <v>0</v>
      </c>
      <c r="CA1090" s="89">
        <f t="shared" si="359"/>
        <v>0</v>
      </c>
      <c r="CB1090" s="89">
        <f t="shared" si="359"/>
        <v>0</v>
      </c>
      <c r="CC1090" s="89">
        <f t="shared" si="359"/>
        <v>0</v>
      </c>
      <c r="CD1090" s="89">
        <f t="shared" si="359"/>
        <v>0</v>
      </c>
      <c r="CE1090" s="89">
        <f t="shared" si="359"/>
        <v>0</v>
      </c>
      <c r="CF1090" s="89">
        <f t="shared" si="359"/>
        <v>0</v>
      </c>
      <c r="CG1090" s="89">
        <f t="shared" si="359"/>
        <v>0</v>
      </c>
      <c r="CH1090" s="89">
        <f t="shared" si="359"/>
        <v>0</v>
      </c>
      <c r="CI1090" s="89">
        <f t="shared" si="359"/>
        <v>0</v>
      </c>
      <c r="CJ1090" s="89">
        <f t="shared" si="359"/>
        <v>0</v>
      </c>
      <c r="CK1090" s="89">
        <f t="shared" si="359"/>
        <v>0</v>
      </c>
      <c r="CL1090" s="89">
        <f t="shared" si="359"/>
        <v>0</v>
      </c>
      <c r="CM1090" s="89">
        <f t="shared" si="359"/>
        <v>0</v>
      </c>
      <c r="CN1090" s="89">
        <f t="shared" si="359"/>
        <v>0</v>
      </c>
      <c r="CO1090" s="89">
        <f t="shared" si="359"/>
        <v>0</v>
      </c>
      <c r="CP1090" s="89">
        <f t="shared" si="359"/>
        <v>0</v>
      </c>
      <c r="CQ1090" s="89">
        <f t="shared" si="359"/>
        <v>0</v>
      </c>
    </row>
    <row r="1091" spans="1:95" s="89" customFormat="1" hidden="1" x14ac:dyDescent="0.25">
      <c r="A1091" s="90" t="s">
        <v>541</v>
      </c>
      <c r="B1091" s="91">
        <f>'[1]Base produits'!C483</f>
        <v>0</v>
      </c>
      <c r="C1091" s="89">
        <f t="shared" si="358"/>
        <v>0</v>
      </c>
      <c r="D1091" s="89">
        <f t="shared" si="358"/>
        <v>0</v>
      </c>
      <c r="E1091" s="89">
        <f t="shared" si="358"/>
        <v>0</v>
      </c>
      <c r="F1091" s="89">
        <f t="shared" si="358"/>
        <v>0</v>
      </c>
      <c r="G1091" s="89">
        <f t="shared" si="358"/>
        <v>0</v>
      </c>
      <c r="H1091" s="89">
        <f t="shared" si="358"/>
        <v>0</v>
      </c>
      <c r="I1091" s="89">
        <f t="shared" si="358"/>
        <v>0</v>
      </c>
      <c r="J1091" s="89">
        <f t="shared" si="358"/>
        <v>0</v>
      </c>
      <c r="K1091" s="89">
        <f t="shared" si="358"/>
        <v>0</v>
      </c>
      <c r="L1091" s="89">
        <f t="shared" si="358"/>
        <v>0</v>
      </c>
      <c r="M1091" s="89">
        <f t="shared" si="358"/>
        <v>0</v>
      </c>
      <c r="N1091" s="89">
        <f t="shared" si="358"/>
        <v>0</v>
      </c>
      <c r="O1091" s="89">
        <f t="shared" si="358"/>
        <v>0</v>
      </c>
      <c r="P1091" s="89">
        <f t="shared" si="358"/>
        <v>0</v>
      </c>
      <c r="Q1091" s="89">
        <f t="shared" si="358"/>
        <v>0</v>
      </c>
      <c r="R1091" s="89">
        <f t="shared" si="358"/>
        <v>0</v>
      </c>
      <c r="S1091" s="89">
        <f t="shared" si="358"/>
        <v>0</v>
      </c>
      <c r="T1091" s="89">
        <f t="shared" si="358"/>
        <v>0</v>
      </c>
      <c r="U1091" s="89">
        <f t="shared" si="358"/>
        <v>0</v>
      </c>
      <c r="V1091" s="89">
        <f t="shared" si="358"/>
        <v>0</v>
      </c>
      <c r="W1091" s="89">
        <f t="shared" si="358"/>
        <v>0</v>
      </c>
      <c r="X1091" s="89">
        <f t="shared" si="358"/>
        <v>0</v>
      </c>
      <c r="Y1091" s="89">
        <f t="shared" si="358"/>
        <v>0</v>
      </c>
      <c r="Z1091" s="89">
        <f t="shared" si="358"/>
        <v>0</v>
      </c>
      <c r="AA1091" s="89">
        <f t="shared" si="358"/>
        <v>0</v>
      </c>
      <c r="AB1091" s="89">
        <f t="shared" si="358"/>
        <v>0</v>
      </c>
      <c r="AC1091" s="89">
        <f t="shared" si="358"/>
        <v>0</v>
      </c>
      <c r="AD1091" s="89">
        <f t="shared" si="358"/>
        <v>0</v>
      </c>
      <c r="AE1091" s="89">
        <f t="shared" si="358"/>
        <v>0</v>
      </c>
      <c r="AF1091" s="89">
        <f t="shared" si="358"/>
        <v>0</v>
      </c>
      <c r="AG1091" s="89">
        <f t="shared" si="358"/>
        <v>0</v>
      </c>
      <c r="AH1091" s="89">
        <f t="shared" si="358"/>
        <v>0</v>
      </c>
      <c r="AI1091" s="89">
        <f t="shared" si="358"/>
        <v>0</v>
      </c>
      <c r="AJ1091" s="89">
        <f t="shared" si="358"/>
        <v>0</v>
      </c>
      <c r="AK1091" s="89">
        <f t="shared" si="358"/>
        <v>0</v>
      </c>
      <c r="AL1091" s="89">
        <f t="shared" si="358"/>
        <v>0</v>
      </c>
      <c r="AM1091" s="89">
        <f t="shared" si="358"/>
        <v>0</v>
      </c>
      <c r="AN1091" s="89">
        <f t="shared" si="358"/>
        <v>0</v>
      </c>
      <c r="AO1091" s="89">
        <f t="shared" si="358"/>
        <v>0</v>
      </c>
      <c r="AP1091" s="89">
        <f t="shared" si="358"/>
        <v>0</v>
      </c>
      <c r="AQ1091" s="89">
        <f t="shared" si="358"/>
        <v>0</v>
      </c>
      <c r="AR1091" s="89">
        <f t="shared" si="358"/>
        <v>0</v>
      </c>
      <c r="AS1091" s="89">
        <f t="shared" si="358"/>
        <v>0</v>
      </c>
      <c r="AT1091" s="89">
        <f t="shared" si="358"/>
        <v>0</v>
      </c>
      <c r="AU1091" s="89">
        <f t="shared" si="358"/>
        <v>0</v>
      </c>
      <c r="AV1091" s="89">
        <f t="shared" si="358"/>
        <v>0</v>
      </c>
      <c r="AW1091" s="89">
        <f t="shared" si="358"/>
        <v>0</v>
      </c>
      <c r="AX1091" s="89">
        <f t="shared" si="358"/>
        <v>0</v>
      </c>
      <c r="AY1091" s="89">
        <f t="shared" si="358"/>
        <v>0</v>
      </c>
      <c r="AZ1091" s="89">
        <f t="shared" si="358"/>
        <v>0</v>
      </c>
      <c r="BA1091" s="89">
        <f t="shared" si="358"/>
        <v>0</v>
      </c>
      <c r="BB1091" s="89">
        <f t="shared" si="358"/>
        <v>0</v>
      </c>
      <c r="BC1091" s="89">
        <f t="shared" si="358"/>
        <v>0</v>
      </c>
      <c r="BD1091" s="89">
        <f t="shared" si="358"/>
        <v>0</v>
      </c>
      <c r="BE1091" s="89">
        <f t="shared" si="358"/>
        <v>0</v>
      </c>
      <c r="BF1091" s="89">
        <f t="shared" si="358"/>
        <v>0</v>
      </c>
      <c r="BG1091" s="89">
        <f t="shared" si="358"/>
        <v>0</v>
      </c>
      <c r="BH1091" s="89">
        <f t="shared" si="358"/>
        <v>0</v>
      </c>
      <c r="BI1091" s="89">
        <f t="shared" si="358"/>
        <v>0</v>
      </c>
      <c r="BJ1091" s="89">
        <f t="shared" si="358"/>
        <v>0</v>
      </c>
      <c r="BK1091" s="89">
        <f t="shared" si="358"/>
        <v>0</v>
      </c>
      <c r="BL1091" s="89">
        <f t="shared" si="358"/>
        <v>0</v>
      </c>
      <c r="BM1091" s="89">
        <f t="shared" si="358"/>
        <v>0</v>
      </c>
      <c r="BN1091" s="89">
        <f t="shared" ref="BN1091" si="360">BN487*$B1091</f>
        <v>0</v>
      </c>
      <c r="BO1091" s="89">
        <f t="shared" si="359"/>
        <v>0</v>
      </c>
      <c r="BP1091" s="89">
        <f t="shared" si="359"/>
        <v>0</v>
      </c>
      <c r="BQ1091" s="89">
        <f t="shared" si="359"/>
        <v>0</v>
      </c>
      <c r="BR1091" s="89">
        <f t="shared" si="359"/>
        <v>0</v>
      </c>
      <c r="BS1091" s="89">
        <f t="shared" si="359"/>
        <v>0</v>
      </c>
      <c r="BT1091" s="89">
        <f t="shared" si="359"/>
        <v>0</v>
      </c>
      <c r="BU1091" s="89">
        <f t="shared" si="359"/>
        <v>0</v>
      </c>
      <c r="BV1091" s="89">
        <f t="shared" si="359"/>
        <v>0</v>
      </c>
      <c r="BW1091" s="89">
        <f t="shared" si="359"/>
        <v>0</v>
      </c>
      <c r="BX1091" s="89">
        <f t="shared" si="359"/>
        <v>0</v>
      </c>
      <c r="BY1091" s="89">
        <f t="shared" si="359"/>
        <v>0</v>
      </c>
      <c r="BZ1091" s="89">
        <f t="shared" si="359"/>
        <v>0</v>
      </c>
      <c r="CA1091" s="89">
        <f t="shared" si="359"/>
        <v>0</v>
      </c>
      <c r="CB1091" s="89">
        <f t="shared" si="359"/>
        <v>0</v>
      </c>
      <c r="CC1091" s="89">
        <f t="shared" si="359"/>
        <v>0</v>
      </c>
      <c r="CD1091" s="89">
        <f t="shared" si="359"/>
        <v>0</v>
      </c>
      <c r="CE1091" s="89">
        <f t="shared" si="359"/>
        <v>0</v>
      </c>
      <c r="CF1091" s="89">
        <f t="shared" si="359"/>
        <v>0</v>
      </c>
      <c r="CG1091" s="89">
        <f t="shared" si="359"/>
        <v>0</v>
      </c>
      <c r="CH1091" s="89">
        <f t="shared" si="359"/>
        <v>0</v>
      </c>
      <c r="CI1091" s="89">
        <f t="shared" si="359"/>
        <v>0</v>
      </c>
      <c r="CJ1091" s="89">
        <f t="shared" si="359"/>
        <v>0</v>
      </c>
      <c r="CK1091" s="89">
        <f t="shared" si="359"/>
        <v>0</v>
      </c>
      <c r="CL1091" s="89">
        <f t="shared" si="359"/>
        <v>0</v>
      </c>
      <c r="CM1091" s="89">
        <f t="shared" si="359"/>
        <v>0</v>
      </c>
      <c r="CN1091" s="89">
        <f t="shared" si="359"/>
        <v>0</v>
      </c>
      <c r="CO1091" s="89">
        <f t="shared" si="359"/>
        <v>0</v>
      </c>
      <c r="CP1091" s="89">
        <f t="shared" si="359"/>
        <v>0</v>
      </c>
      <c r="CQ1091" s="89">
        <f t="shared" si="359"/>
        <v>0</v>
      </c>
    </row>
    <row r="1092" spans="1:95" s="89" customFormat="1" hidden="1" x14ac:dyDescent="0.25">
      <c r="A1092" s="90" t="s">
        <v>542</v>
      </c>
      <c r="B1092" s="91">
        <f>'[1]Base produits'!C484</f>
        <v>0</v>
      </c>
      <c r="C1092" s="89">
        <f t="shared" ref="C1092:BN1095" si="361">C488*$B1092</f>
        <v>0</v>
      </c>
      <c r="D1092" s="89">
        <f t="shared" si="361"/>
        <v>0</v>
      </c>
      <c r="E1092" s="89">
        <f t="shared" si="361"/>
        <v>0</v>
      </c>
      <c r="F1092" s="89">
        <f t="shared" si="361"/>
        <v>0</v>
      </c>
      <c r="G1092" s="89">
        <f t="shared" si="361"/>
        <v>0</v>
      </c>
      <c r="H1092" s="89">
        <f t="shared" si="361"/>
        <v>0</v>
      </c>
      <c r="I1092" s="89">
        <f t="shared" si="361"/>
        <v>0</v>
      </c>
      <c r="J1092" s="89">
        <f t="shared" si="361"/>
        <v>0</v>
      </c>
      <c r="K1092" s="89">
        <f t="shared" si="361"/>
        <v>0</v>
      </c>
      <c r="L1092" s="89">
        <f t="shared" si="361"/>
        <v>0</v>
      </c>
      <c r="M1092" s="89">
        <f t="shared" si="361"/>
        <v>0</v>
      </c>
      <c r="N1092" s="89">
        <f t="shared" si="361"/>
        <v>0</v>
      </c>
      <c r="O1092" s="89">
        <f t="shared" si="361"/>
        <v>0</v>
      </c>
      <c r="P1092" s="89">
        <f t="shared" si="361"/>
        <v>0</v>
      </c>
      <c r="Q1092" s="89">
        <f t="shared" si="361"/>
        <v>0</v>
      </c>
      <c r="R1092" s="89">
        <f t="shared" si="361"/>
        <v>0</v>
      </c>
      <c r="S1092" s="89">
        <f t="shared" si="361"/>
        <v>0</v>
      </c>
      <c r="T1092" s="89">
        <f t="shared" si="361"/>
        <v>0</v>
      </c>
      <c r="U1092" s="89">
        <f t="shared" si="361"/>
        <v>0</v>
      </c>
      <c r="V1092" s="89">
        <f t="shared" si="361"/>
        <v>0</v>
      </c>
      <c r="W1092" s="89">
        <f t="shared" si="361"/>
        <v>0</v>
      </c>
      <c r="X1092" s="89">
        <f t="shared" si="361"/>
        <v>0</v>
      </c>
      <c r="Y1092" s="89">
        <f t="shared" si="361"/>
        <v>0</v>
      </c>
      <c r="Z1092" s="89">
        <f t="shared" si="361"/>
        <v>0</v>
      </c>
      <c r="AA1092" s="89">
        <f t="shared" si="361"/>
        <v>0</v>
      </c>
      <c r="AB1092" s="89">
        <f t="shared" si="361"/>
        <v>0</v>
      </c>
      <c r="AC1092" s="89">
        <f t="shared" si="361"/>
        <v>0</v>
      </c>
      <c r="AD1092" s="89">
        <f t="shared" si="361"/>
        <v>0</v>
      </c>
      <c r="AE1092" s="89">
        <f t="shared" si="361"/>
        <v>0</v>
      </c>
      <c r="AF1092" s="89">
        <f t="shared" si="361"/>
        <v>0</v>
      </c>
      <c r="AG1092" s="89">
        <f t="shared" si="361"/>
        <v>0</v>
      </c>
      <c r="AH1092" s="89">
        <f t="shared" si="361"/>
        <v>0</v>
      </c>
      <c r="AI1092" s="89">
        <f t="shared" si="361"/>
        <v>0</v>
      </c>
      <c r="AJ1092" s="89">
        <f t="shared" si="361"/>
        <v>0</v>
      </c>
      <c r="AK1092" s="89">
        <f t="shared" si="361"/>
        <v>0</v>
      </c>
      <c r="AL1092" s="89">
        <f t="shared" si="361"/>
        <v>0</v>
      </c>
      <c r="AM1092" s="89">
        <f t="shared" si="361"/>
        <v>0</v>
      </c>
      <c r="AN1092" s="89">
        <f t="shared" si="361"/>
        <v>0</v>
      </c>
      <c r="AO1092" s="89">
        <f t="shared" si="361"/>
        <v>0</v>
      </c>
      <c r="AP1092" s="89">
        <f t="shared" si="361"/>
        <v>0</v>
      </c>
      <c r="AQ1092" s="89">
        <f t="shared" si="361"/>
        <v>0</v>
      </c>
      <c r="AR1092" s="89">
        <f t="shared" si="361"/>
        <v>0</v>
      </c>
      <c r="AS1092" s="89">
        <f t="shared" si="361"/>
        <v>0</v>
      </c>
      <c r="AT1092" s="89">
        <f t="shared" si="361"/>
        <v>0</v>
      </c>
      <c r="AU1092" s="89">
        <f t="shared" si="361"/>
        <v>0</v>
      </c>
      <c r="AV1092" s="89">
        <f t="shared" si="361"/>
        <v>0</v>
      </c>
      <c r="AW1092" s="89">
        <f t="shared" si="361"/>
        <v>0</v>
      </c>
      <c r="AX1092" s="89">
        <f t="shared" si="361"/>
        <v>0</v>
      </c>
      <c r="AY1092" s="89">
        <f t="shared" si="361"/>
        <v>0</v>
      </c>
      <c r="AZ1092" s="89">
        <f t="shared" si="361"/>
        <v>0</v>
      </c>
      <c r="BA1092" s="89">
        <f t="shared" si="361"/>
        <v>0</v>
      </c>
      <c r="BB1092" s="89">
        <f t="shared" si="361"/>
        <v>0</v>
      </c>
      <c r="BC1092" s="89">
        <f t="shared" si="361"/>
        <v>0</v>
      </c>
      <c r="BD1092" s="89">
        <f t="shared" si="361"/>
        <v>0</v>
      </c>
      <c r="BE1092" s="89">
        <f t="shared" si="361"/>
        <v>0</v>
      </c>
      <c r="BF1092" s="89">
        <f t="shared" si="361"/>
        <v>0</v>
      </c>
      <c r="BG1092" s="89">
        <f t="shared" si="361"/>
        <v>0</v>
      </c>
      <c r="BH1092" s="89">
        <f t="shared" si="361"/>
        <v>0</v>
      </c>
      <c r="BI1092" s="89">
        <f t="shared" si="361"/>
        <v>0</v>
      </c>
      <c r="BJ1092" s="89">
        <f t="shared" si="361"/>
        <v>0</v>
      </c>
      <c r="BK1092" s="89">
        <f t="shared" si="361"/>
        <v>0</v>
      </c>
      <c r="BL1092" s="89">
        <f t="shared" si="361"/>
        <v>0</v>
      </c>
      <c r="BM1092" s="89">
        <f t="shared" si="361"/>
        <v>0</v>
      </c>
      <c r="BN1092" s="89">
        <f t="shared" si="361"/>
        <v>0</v>
      </c>
      <c r="BO1092" s="89">
        <f t="shared" ref="BO1092:CQ1095" si="362">BO488*$B1092</f>
        <v>0</v>
      </c>
      <c r="BP1092" s="89">
        <f t="shared" si="362"/>
        <v>0</v>
      </c>
      <c r="BQ1092" s="89">
        <f t="shared" si="362"/>
        <v>0</v>
      </c>
      <c r="BR1092" s="89">
        <f t="shared" si="362"/>
        <v>0</v>
      </c>
      <c r="BS1092" s="89">
        <f t="shared" si="362"/>
        <v>0</v>
      </c>
      <c r="BT1092" s="89">
        <f t="shared" si="362"/>
        <v>0</v>
      </c>
      <c r="BU1092" s="89">
        <f t="shared" si="362"/>
        <v>0</v>
      </c>
      <c r="BV1092" s="89">
        <f t="shared" si="362"/>
        <v>0</v>
      </c>
      <c r="BW1092" s="89">
        <f t="shared" si="362"/>
        <v>0</v>
      </c>
      <c r="BX1092" s="89">
        <f t="shared" si="362"/>
        <v>0</v>
      </c>
      <c r="BY1092" s="89">
        <f t="shared" si="362"/>
        <v>0</v>
      </c>
      <c r="BZ1092" s="89">
        <f t="shared" si="362"/>
        <v>0</v>
      </c>
      <c r="CA1092" s="89">
        <f t="shared" si="362"/>
        <v>0</v>
      </c>
      <c r="CB1092" s="89">
        <f t="shared" si="362"/>
        <v>0</v>
      </c>
      <c r="CC1092" s="89">
        <f t="shared" si="362"/>
        <v>0</v>
      </c>
      <c r="CD1092" s="89">
        <f t="shared" si="362"/>
        <v>0</v>
      </c>
      <c r="CE1092" s="89">
        <f t="shared" si="362"/>
        <v>0</v>
      </c>
      <c r="CF1092" s="89">
        <f t="shared" si="362"/>
        <v>0</v>
      </c>
      <c r="CG1092" s="89">
        <f t="shared" si="362"/>
        <v>0</v>
      </c>
      <c r="CH1092" s="89">
        <f t="shared" si="362"/>
        <v>0</v>
      </c>
      <c r="CI1092" s="89">
        <f t="shared" si="362"/>
        <v>0</v>
      </c>
      <c r="CJ1092" s="89">
        <f t="shared" si="362"/>
        <v>0</v>
      </c>
      <c r="CK1092" s="89">
        <f t="shared" si="362"/>
        <v>0</v>
      </c>
      <c r="CL1092" s="89">
        <f t="shared" si="362"/>
        <v>0</v>
      </c>
      <c r="CM1092" s="89">
        <f t="shared" si="362"/>
        <v>0</v>
      </c>
      <c r="CN1092" s="89">
        <f t="shared" si="362"/>
        <v>0</v>
      </c>
      <c r="CO1092" s="89">
        <f t="shared" si="362"/>
        <v>0</v>
      </c>
      <c r="CP1092" s="89">
        <f t="shared" si="362"/>
        <v>0</v>
      </c>
      <c r="CQ1092" s="89">
        <f t="shared" si="362"/>
        <v>0</v>
      </c>
    </row>
    <row r="1093" spans="1:95" s="89" customFormat="1" hidden="1" x14ac:dyDescent="0.25">
      <c r="A1093" s="90" t="s">
        <v>543</v>
      </c>
      <c r="B1093" s="91">
        <f>'[1]Base produits'!C485</f>
        <v>0</v>
      </c>
      <c r="C1093" s="89">
        <f t="shared" si="361"/>
        <v>0</v>
      </c>
      <c r="D1093" s="89">
        <f t="shared" si="361"/>
        <v>0</v>
      </c>
      <c r="E1093" s="89">
        <f t="shared" si="361"/>
        <v>0</v>
      </c>
      <c r="F1093" s="89">
        <f t="shared" si="361"/>
        <v>0</v>
      </c>
      <c r="G1093" s="89">
        <f t="shared" si="361"/>
        <v>0</v>
      </c>
      <c r="H1093" s="89">
        <f t="shared" si="361"/>
        <v>0</v>
      </c>
      <c r="I1093" s="89">
        <f t="shared" si="361"/>
        <v>0</v>
      </c>
      <c r="J1093" s="89">
        <f t="shared" si="361"/>
        <v>0</v>
      </c>
      <c r="K1093" s="89">
        <f t="shared" si="361"/>
        <v>0</v>
      </c>
      <c r="L1093" s="89">
        <f t="shared" si="361"/>
        <v>0</v>
      </c>
      <c r="M1093" s="89">
        <f t="shared" si="361"/>
        <v>0</v>
      </c>
      <c r="N1093" s="89">
        <f t="shared" si="361"/>
        <v>0</v>
      </c>
      <c r="O1093" s="89">
        <f t="shared" si="361"/>
        <v>0</v>
      </c>
      <c r="P1093" s="89">
        <f t="shared" si="361"/>
        <v>0</v>
      </c>
      <c r="Q1093" s="89">
        <f t="shared" si="361"/>
        <v>0</v>
      </c>
      <c r="R1093" s="89">
        <f t="shared" si="361"/>
        <v>0</v>
      </c>
      <c r="S1093" s="89">
        <f t="shared" si="361"/>
        <v>0</v>
      </c>
      <c r="T1093" s="89">
        <f t="shared" si="361"/>
        <v>0</v>
      </c>
      <c r="U1093" s="89">
        <f t="shared" si="361"/>
        <v>0</v>
      </c>
      <c r="V1093" s="89">
        <f t="shared" si="361"/>
        <v>0</v>
      </c>
      <c r="W1093" s="89">
        <f t="shared" si="361"/>
        <v>0</v>
      </c>
      <c r="X1093" s="89">
        <f t="shared" si="361"/>
        <v>0</v>
      </c>
      <c r="Y1093" s="89">
        <f t="shared" si="361"/>
        <v>0</v>
      </c>
      <c r="Z1093" s="89">
        <f t="shared" si="361"/>
        <v>0</v>
      </c>
      <c r="AA1093" s="89">
        <f t="shared" si="361"/>
        <v>0</v>
      </c>
      <c r="AB1093" s="89">
        <f t="shared" si="361"/>
        <v>0</v>
      </c>
      <c r="AC1093" s="89">
        <f t="shared" si="361"/>
        <v>0</v>
      </c>
      <c r="AD1093" s="89">
        <f t="shared" si="361"/>
        <v>0</v>
      </c>
      <c r="AE1093" s="89">
        <f t="shared" si="361"/>
        <v>0</v>
      </c>
      <c r="AF1093" s="89">
        <f t="shared" si="361"/>
        <v>0</v>
      </c>
      <c r="AG1093" s="89">
        <f t="shared" si="361"/>
        <v>0</v>
      </c>
      <c r="AH1093" s="89">
        <f t="shared" si="361"/>
        <v>0</v>
      </c>
      <c r="AI1093" s="89">
        <f t="shared" si="361"/>
        <v>0</v>
      </c>
      <c r="AJ1093" s="89">
        <f t="shared" si="361"/>
        <v>0</v>
      </c>
      <c r="AK1093" s="89">
        <f t="shared" si="361"/>
        <v>0</v>
      </c>
      <c r="AL1093" s="89">
        <f t="shared" si="361"/>
        <v>0</v>
      </c>
      <c r="AM1093" s="89">
        <f t="shared" si="361"/>
        <v>0</v>
      </c>
      <c r="AN1093" s="89">
        <f t="shared" si="361"/>
        <v>0</v>
      </c>
      <c r="AO1093" s="89">
        <f t="shared" si="361"/>
        <v>0</v>
      </c>
      <c r="AP1093" s="89">
        <f t="shared" si="361"/>
        <v>0</v>
      </c>
      <c r="AQ1093" s="89">
        <f t="shared" si="361"/>
        <v>0</v>
      </c>
      <c r="AR1093" s="89">
        <f t="shared" si="361"/>
        <v>0</v>
      </c>
      <c r="AS1093" s="89">
        <f t="shared" si="361"/>
        <v>0</v>
      </c>
      <c r="AT1093" s="89">
        <f t="shared" si="361"/>
        <v>0</v>
      </c>
      <c r="AU1093" s="89">
        <f t="shared" si="361"/>
        <v>0</v>
      </c>
      <c r="AV1093" s="89">
        <f t="shared" si="361"/>
        <v>0</v>
      </c>
      <c r="AW1093" s="89">
        <f t="shared" si="361"/>
        <v>0</v>
      </c>
      <c r="AX1093" s="89">
        <f t="shared" si="361"/>
        <v>0</v>
      </c>
      <c r="AY1093" s="89">
        <f t="shared" si="361"/>
        <v>0</v>
      </c>
      <c r="AZ1093" s="89">
        <f t="shared" si="361"/>
        <v>0</v>
      </c>
      <c r="BA1093" s="89">
        <f t="shared" si="361"/>
        <v>0</v>
      </c>
      <c r="BB1093" s="89">
        <f t="shared" si="361"/>
        <v>0</v>
      </c>
      <c r="BC1093" s="89">
        <f t="shared" si="361"/>
        <v>0</v>
      </c>
      <c r="BD1093" s="89">
        <f t="shared" si="361"/>
        <v>0</v>
      </c>
      <c r="BE1093" s="89">
        <f t="shared" si="361"/>
        <v>0</v>
      </c>
      <c r="BF1093" s="89">
        <f t="shared" si="361"/>
        <v>0</v>
      </c>
      <c r="BG1093" s="89">
        <f t="shared" si="361"/>
        <v>0</v>
      </c>
      <c r="BH1093" s="89">
        <f t="shared" si="361"/>
        <v>0</v>
      </c>
      <c r="BI1093" s="89">
        <f t="shared" si="361"/>
        <v>0</v>
      </c>
      <c r="BJ1093" s="89">
        <f t="shared" si="361"/>
        <v>0</v>
      </c>
      <c r="BK1093" s="89">
        <f t="shared" si="361"/>
        <v>0</v>
      </c>
      <c r="BL1093" s="89">
        <f t="shared" si="361"/>
        <v>0</v>
      </c>
      <c r="BM1093" s="89">
        <f t="shared" si="361"/>
        <v>0</v>
      </c>
      <c r="BN1093" s="89">
        <f t="shared" si="361"/>
        <v>0</v>
      </c>
      <c r="BO1093" s="89">
        <f t="shared" si="362"/>
        <v>0</v>
      </c>
      <c r="BP1093" s="89">
        <f t="shared" si="362"/>
        <v>0</v>
      </c>
      <c r="BQ1093" s="89">
        <f t="shared" si="362"/>
        <v>0</v>
      </c>
      <c r="BR1093" s="89">
        <f t="shared" si="362"/>
        <v>0</v>
      </c>
      <c r="BS1093" s="89">
        <f t="shared" si="362"/>
        <v>0</v>
      </c>
      <c r="BT1093" s="89">
        <f t="shared" si="362"/>
        <v>0</v>
      </c>
      <c r="BU1093" s="89">
        <f t="shared" si="362"/>
        <v>0</v>
      </c>
      <c r="BV1093" s="89">
        <f t="shared" si="362"/>
        <v>0</v>
      </c>
      <c r="BW1093" s="89">
        <f t="shared" si="362"/>
        <v>0</v>
      </c>
      <c r="BX1093" s="89">
        <f t="shared" si="362"/>
        <v>0</v>
      </c>
      <c r="BY1093" s="89">
        <f t="shared" si="362"/>
        <v>0</v>
      </c>
      <c r="BZ1093" s="89">
        <f t="shared" si="362"/>
        <v>0</v>
      </c>
      <c r="CA1093" s="89">
        <f t="shared" si="362"/>
        <v>0</v>
      </c>
      <c r="CB1093" s="89">
        <f t="shared" si="362"/>
        <v>0</v>
      </c>
      <c r="CC1093" s="89">
        <f t="shared" si="362"/>
        <v>0</v>
      </c>
      <c r="CD1093" s="89">
        <f t="shared" si="362"/>
        <v>0</v>
      </c>
      <c r="CE1093" s="89">
        <f t="shared" si="362"/>
        <v>0</v>
      </c>
      <c r="CF1093" s="89">
        <f t="shared" si="362"/>
        <v>0</v>
      </c>
      <c r="CG1093" s="89">
        <f t="shared" si="362"/>
        <v>0</v>
      </c>
      <c r="CH1093" s="89">
        <f t="shared" si="362"/>
        <v>0</v>
      </c>
      <c r="CI1093" s="89">
        <f t="shared" si="362"/>
        <v>0</v>
      </c>
      <c r="CJ1093" s="89">
        <f t="shared" si="362"/>
        <v>0</v>
      </c>
      <c r="CK1093" s="89">
        <f t="shared" si="362"/>
        <v>0</v>
      </c>
      <c r="CL1093" s="89">
        <f t="shared" si="362"/>
        <v>0</v>
      </c>
      <c r="CM1093" s="89">
        <f t="shared" si="362"/>
        <v>0</v>
      </c>
      <c r="CN1093" s="89">
        <f t="shared" si="362"/>
        <v>0</v>
      </c>
      <c r="CO1093" s="89">
        <f t="shared" si="362"/>
        <v>0</v>
      </c>
      <c r="CP1093" s="89">
        <f t="shared" si="362"/>
        <v>0</v>
      </c>
      <c r="CQ1093" s="89">
        <f t="shared" si="362"/>
        <v>0</v>
      </c>
    </row>
    <row r="1094" spans="1:95" s="89" customFormat="1" hidden="1" x14ac:dyDescent="0.25">
      <c r="A1094" s="90" t="s">
        <v>544</v>
      </c>
      <c r="B1094" s="91">
        <f>'[1]Base produits'!C486</f>
        <v>0</v>
      </c>
      <c r="C1094" s="89">
        <f t="shared" si="361"/>
        <v>0</v>
      </c>
      <c r="D1094" s="89">
        <f t="shared" si="361"/>
        <v>0</v>
      </c>
      <c r="E1094" s="89">
        <f t="shared" si="361"/>
        <v>0</v>
      </c>
      <c r="F1094" s="89">
        <f t="shared" si="361"/>
        <v>0</v>
      </c>
      <c r="G1094" s="89">
        <f t="shared" si="361"/>
        <v>0</v>
      </c>
      <c r="H1094" s="89">
        <f t="shared" si="361"/>
        <v>0</v>
      </c>
      <c r="I1094" s="89">
        <f t="shared" si="361"/>
        <v>0</v>
      </c>
      <c r="J1094" s="89">
        <f t="shared" si="361"/>
        <v>0</v>
      </c>
      <c r="K1094" s="89">
        <f t="shared" si="361"/>
        <v>0</v>
      </c>
      <c r="L1094" s="89">
        <f t="shared" si="361"/>
        <v>0</v>
      </c>
      <c r="M1094" s="89">
        <f t="shared" si="361"/>
        <v>0</v>
      </c>
      <c r="N1094" s="89">
        <f t="shared" si="361"/>
        <v>0</v>
      </c>
      <c r="O1094" s="89">
        <f t="shared" si="361"/>
        <v>0</v>
      </c>
      <c r="P1094" s="89">
        <f t="shared" si="361"/>
        <v>0</v>
      </c>
      <c r="Q1094" s="89">
        <f t="shared" si="361"/>
        <v>0</v>
      </c>
      <c r="R1094" s="89">
        <f t="shared" si="361"/>
        <v>0</v>
      </c>
      <c r="S1094" s="89">
        <f t="shared" si="361"/>
        <v>0</v>
      </c>
      <c r="T1094" s="89">
        <f t="shared" si="361"/>
        <v>0</v>
      </c>
      <c r="U1094" s="89">
        <f t="shared" si="361"/>
        <v>0</v>
      </c>
      <c r="V1094" s="89">
        <f t="shared" si="361"/>
        <v>0</v>
      </c>
      <c r="W1094" s="89">
        <f t="shared" si="361"/>
        <v>0</v>
      </c>
      <c r="X1094" s="89">
        <f t="shared" si="361"/>
        <v>0</v>
      </c>
      <c r="Y1094" s="89">
        <f t="shared" si="361"/>
        <v>0</v>
      </c>
      <c r="Z1094" s="89">
        <f t="shared" si="361"/>
        <v>0</v>
      </c>
      <c r="AA1094" s="89">
        <f t="shared" si="361"/>
        <v>0</v>
      </c>
      <c r="AB1094" s="89">
        <f t="shared" si="361"/>
        <v>0</v>
      </c>
      <c r="AC1094" s="89">
        <f t="shared" si="361"/>
        <v>0</v>
      </c>
      <c r="AD1094" s="89">
        <f t="shared" si="361"/>
        <v>0</v>
      </c>
      <c r="AE1094" s="89">
        <f t="shared" si="361"/>
        <v>0</v>
      </c>
      <c r="AF1094" s="89">
        <f t="shared" si="361"/>
        <v>0</v>
      </c>
      <c r="AG1094" s="89">
        <f t="shared" si="361"/>
        <v>0</v>
      </c>
      <c r="AH1094" s="89">
        <f t="shared" si="361"/>
        <v>0</v>
      </c>
      <c r="AI1094" s="89">
        <f t="shared" si="361"/>
        <v>0</v>
      </c>
      <c r="AJ1094" s="89">
        <f t="shared" si="361"/>
        <v>0</v>
      </c>
      <c r="AK1094" s="89">
        <f t="shared" si="361"/>
        <v>0</v>
      </c>
      <c r="AL1094" s="89">
        <f t="shared" si="361"/>
        <v>0</v>
      </c>
      <c r="AM1094" s="89">
        <f t="shared" si="361"/>
        <v>0</v>
      </c>
      <c r="AN1094" s="89">
        <f t="shared" si="361"/>
        <v>0</v>
      </c>
      <c r="AO1094" s="89">
        <f t="shared" si="361"/>
        <v>0</v>
      </c>
      <c r="AP1094" s="89">
        <f t="shared" si="361"/>
        <v>0</v>
      </c>
      <c r="AQ1094" s="89">
        <f t="shared" si="361"/>
        <v>0</v>
      </c>
      <c r="AR1094" s="89">
        <f t="shared" si="361"/>
        <v>0</v>
      </c>
      <c r="AS1094" s="89">
        <f t="shared" si="361"/>
        <v>0</v>
      </c>
      <c r="AT1094" s="89">
        <f t="shared" si="361"/>
        <v>0</v>
      </c>
      <c r="AU1094" s="89">
        <f t="shared" si="361"/>
        <v>0</v>
      </c>
      <c r="AV1094" s="89">
        <f t="shared" si="361"/>
        <v>0</v>
      </c>
      <c r="AW1094" s="89">
        <f t="shared" si="361"/>
        <v>0</v>
      </c>
      <c r="AX1094" s="89">
        <f t="shared" si="361"/>
        <v>0</v>
      </c>
      <c r="AY1094" s="89">
        <f t="shared" si="361"/>
        <v>0</v>
      </c>
      <c r="AZ1094" s="89">
        <f t="shared" si="361"/>
        <v>0</v>
      </c>
      <c r="BA1094" s="89">
        <f t="shared" si="361"/>
        <v>0</v>
      </c>
      <c r="BB1094" s="89">
        <f t="shared" si="361"/>
        <v>0</v>
      </c>
      <c r="BC1094" s="89">
        <f t="shared" si="361"/>
        <v>0</v>
      </c>
      <c r="BD1094" s="89">
        <f t="shared" si="361"/>
        <v>0</v>
      </c>
      <c r="BE1094" s="89">
        <f t="shared" si="361"/>
        <v>0</v>
      </c>
      <c r="BF1094" s="89">
        <f t="shared" si="361"/>
        <v>0</v>
      </c>
      <c r="BG1094" s="89">
        <f t="shared" si="361"/>
        <v>0</v>
      </c>
      <c r="BH1094" s="89">
        <f t="shared" si="361"/>
        <v>0</v>
      </c>
      <c r="BI1094" s="89">
        <f t="shared" si="361"/>
        <v>0</v>
      </c>
      <c r="BJ1094" s="89">
        <f t="shared" si="361"/>
        <v>0</v>
      </c>
      <c r="BK1094" s="89">
        <f t="shared" si="361"/>
        <v>0</v>
      </c>
      <c r="BL1094" s="89">
        <f t="shared" si="361"/>
        <v>0</v>
      </c>
      <c r="BM1094" s="89">
        <f t="shared" si="361"/>
        <v>0</v>
      </c>
      <c r="BN1094" s="89">
        <f t="shared" si="361"/>
        <v>0</v>
      </c>
      <c r="BO1094" s="89">
        <f t="shared" si="362"/>
        <v>0</v>
      </c>
      <c r="BP1094" s="89">
        <f t="shared" si="362"/>
        <v>0</v>
      </c>
      <c r="BQ1094" s="89">
        <f t="shared" si="362"/>
        <v>0</v>
      </c>
      <c r="BR1094" s="89">
        <f t="shared" si="362"/>
        <v>0</v>
      </c>
      <c r="BS1094" s="89">
        <f t="shared" si="362"/>
        <v>0</v>
      </c>
      <c r="BT1094" s="89">
        <f t="shared" si="362"/>
        <v>0</v>
      </c>
      <c r="BU1094" s="89">
        <f t="shared" si="362"/>
        <v>0</v>
      </c>
      <c r="BV1094" s="89">
        <f t="shared" si="362"/>
        <v>0</v>
      </c>
      <c r="BW1094" s="89">
        <f t="shared" si="362"/>
        <v>0</v>
      </c>
      <c r="BX1094" s="89">
        <f t="shared" si="362"/>
        <v>0</v>
      </c>
      <c r="BY1094" s="89">
        <f t="shared" si="362"/>
        <v>0</v>
      </c>
      <c r="BZ1094" s="89">
        <f t="shared" si="362"/>
        <v>0</v>
      </c>
      <c r="CA1094" s="89">
        <f t="shared" si="362"/>
        <v>0</v>
      </c>
      <c r="CB1094" s="89">
        <f t="shared" si="362"/>
        <v>0</v>
      </c>
      <c r="CC1094" s="89">
        <f t="shared" si="362"/>
        <v>0</v>
      </c>
      <c r="CD1094" s="89">
        <f t="shared" si="362"/>
        <v>0</v>
      </c>
      <c r="CE1094" s="89">
        <f t="shared" si="362"/>
        <v>0</v>
      </c>
      <c r="CF1094" s="89">
        <f t="shared" si="362"/>
        <v>0</v>
      </c>
      <c r="CG1094" s="89">
        <f t="shared" si="362"/>
        <v>0</v>
      </c>
      <c r="CH1094" s="89">
        <f t="shared" si="362"/>
        <v>0</v>
      </c>
      <c r="CI1094" s="89">
        <f t="shared" si="362"/>
        <v>0</v>
      </c>
      <c r="CJ1094" s="89">
        <f t="shared" si="362"/>
        <v>0</v>
      </c>
      <c r="CK1094" s="89">
        <f t="shared" si="362"/>
        <v>0</v>
      </c>
      <c r="CL1094" s="89">
        <f t="shared" si="362"/>
        <v>0</v>
      </c>
      <c r="CM1094" s="89">
        <f t="shared" si="362"/>
        <v>0</v>
      </c>
      <c r="CN1094" s="89">
        <f t="shared" si="362"/>
        <v>0</v>
      </c>
      <c r="CO1094" s="89">
        <f t="shared" si="362"/>
        <v>0</v>
      </c>
      <c r="CP1094" s="89">
        <f t="shared" si="362"/>
        <v>0</v>
      </c>
      <c r="CQ1094" s="89">
        <f t="shared" si="362"/>
        <v>0</v>
      </c>
    </row>
    <row r="1095" spans="1:95" s="89" customFormat="1" hidden="1" x14ac:dyDescent="0.25">
      <c r="A1095" s="90" t="s">
        <v>545</v>
      </c>
      <c r="B1095" s="91">
        <f>'[1]Base produits'!C487</f>
        <v>0</v>
      </c>
      <c r="C1095" s="89">
        <f t="shared" si="361"/>
        <v>0</v>
      </c>
      <c r="D1095" s="89">
        <f t="shared" si="361"/>
        <v>0</v>
      </c>
      <c r="E1095" s="89">
        <f t="shared" si="361"/>
        <v>0</v>
      </c>
      <c r="F1095" s="89">
        <f t="shared" si="361"/>
        <v>0</v>
      </c>
      <c r="G1095" s="89">
        <f t="shared" si="361"/>
        <v>0</v>
      </c>
      <c r="H1095" s="89">
        <f t="shared" si="361"/>
        <v>0</v>
      </c>
      <c r="I1095" s="89">
        <f t="shared" si="361"/>
        <v>0</v>
      </c>
      <c r="J1095" s="89">
        <f t="shared" si="361"/>
        <v>0</v>
      </c>
      <c r="K1095" s="89">
        <f t="shared" si="361"/>
        <v>0</v>
      </c>
      <c r="L1095" s="89">
        <f t="shared" si="361"/>
        <v>0</v>
      </c>
      <c r="M1095" s="89">
        <f t="shared" si="361"/>
        <v>0</v>
      </c>
      <c r="N1095" s="89">
        <f t="shared" si="361"/>
        <v>0</v>
      </c>
      <c r="O1095" s="89">
        <f t="shared" si="361"/>
        <v>0</v>
      </c>
      <c r="P1095" s="89">
        <f t="shared" si="361"/>
        <v>0</v>
      </c>
      <c r="Q1095" s="89">
        <f t="shared" si="361"/>
        <v>0</v>
      </c>
      <c r="R1095" s="89">
        <f t="shared" si="361"/>
        <v>0</v>
      </c>
      <c r="S1095" s="89">
        <f t="shared" si="361"/>
        <v>0</v>
      </c>
      <c r="T1095" s="89">
        <f t="shared" si="361"/>
        <v>0</v>
      </c>
      <c r="U1095" s="89">
        <f t="shared" si="361"/>
        <v>0</v>
      </c>
      <c r="V1095" s="89">
        <f t="shared" si="361"/>
        <v>0</v>
      </c>
      <c r="W1095" s="89">
        <f t="shared" si="361"/>
        <v>0</v>
      </c>
      <c r="X1095" s="89">
        <f t="shared" si="361"/>
        <v>0</v>
      </c>
      <c r="Y1095" s="89">
        <f t="shared" si="361"/>
        <v>0</v>
      </c>
      <c r="Z1095" s="89">
        <f t="shared" si="361"/>
        <v>0</v>
      </c>
      <c r="AA1095" s="89">
        <f t="shared" si="361"/>
        <v>0</v>
      </c>
      <c r="AB1095" s="89">
        <f t="shared" si="361"/>
        <v>0</v>
      </c>
      <c r="AC1095" s="89">
        <f t="shared" si="361"/>
        <v>0</v>
      </c>
      <c r="AD1095" s="89">
        <f t="shared" si="361"/>
        <v>0</v>
      </c>
      <c r="AE1095" s="89">
        <f t="shared" si="361"/>
        <v>0</v>
      </c>
      <c r="AF1095" s="89">
        <f t="shared" si="361"/>
        <v>0</v>
      </c>
      <c r="AG1095" s="89">
        <f t="shared" si="361"/>
        <v>0</v>
      </c>
      <c r="AH1095" s="89">
        <f t="shared" si="361"/>
        <v>0</v>
      </c>
      <c r="AI1095" s="89">
        <f t="shared" si="361"/>
        <v>0</v>
      </c>
      <c r="AJ1095" s="89">
        <f t="shared" si="361"/>
        <v>0</v>
      </c>
      <c r="AK1095" s="89">
        <f t="shared" si="361"/>
        <v>0</v>
      </c>
      <c r="AL1095" s="89">
        <f t="shared" si="361"/>
        <v>0</v>
      </c>
      <c r="AM1095" s="89">
        <f t="shared" si="361"/>
        <v>0</v>
      </c>
      <c r="AN1095" s="89">
        <f t="shared" si="361"/>
        <v>0</v>
      </c>
      <c r="AO1095" s="89">
        <f t="shared" si="361"/>
        <v>0</v>
      </c>
      <c r="AP1095" s="89">
        <f t="shared" si="361"/>
        <v>0</v>
      </c>
      <c r="AQ1095" s="89">
        <f t="shared" si="361"/>
        <v>0</v>
      </c>
      <c r="AR1095" s="89">
        <f t="shared" si="361"/>
        <v>0</v>
      </c>
      <c r="AS1095" s="89">
        <f t="shared" si="361"/>
        <v>0</v>
      </c>
      <c r="AT1095" s="89">
        <f t="shared" si="361"/>
        <v>0</v>
      </c>
      <c r="AU1095" s="89">
        <f t="shared" si="361"/>
        <v>0</v>
      </c>
      <c r="AV1095" s="89">
        <f t="shared" si="361"/>
        <v>0</v>
      </c>
      <c r="AW1095" s="89">
        <f t="shared" si="361"/>
        <v>0</v>
      </c>
      <c r="AX1095" s="89">
        <f t="shared" si="361"/>
        <v>0</v>
      </c>
      <c r="AY1095" s="89">
        <f t="shared" si="361"/>
        <v>0</v>
      </c>
      <c r="AZ1095" s="89">
        <f t="shared" si="361"/>
        <v>0</v>
      </c>
      <c r="BA1095" s="89">
        <f t="shared" si="361"/>
        <v>0</v>
      </c>
      <c r="BB1095" s="89">
        <f t="shared" si="361"/>
        <v>0</v>
      </c>
      <c r="BC1095" s="89">
        <f t="shared" si="361"/>
        <v>0</v>
      </c>
      <c r="BD1095" s="89">
        <f t="shared" si="361"/>
        <v>0</v>
      </c>
      <c r="BE1095" s="89">
        <f t="shared" si="361"/>
        <v>0</v>
      </c>
      <c r="BF1095" s="89">
        <f t="shared" si="361"/>
        <v>0</v>
      </c>
      <c r="BG1095" s="89">
        <f t="shared" si="361"/>
        <v>0</v>
      </c>
      <c r="BH1095" s="89">
        <f t="shared" si="361"/>
        <v>0</v>
      </c>
      <c r="BI1095" s="89">
        <f t="shared" si="361"/>
        <v>0</v>
      </c>
      <c r="BJ1095" s="89">
        <f t="shared" si="361"/>
        <v>0</v>
      </c>
      <c r="BK1095" s="89">
        <f t="shared" si="361"/>
        <v>0</v>
      </c>
      <c r="BL1095" s="89">
        <f t="shared" si="361"/>
        <v>0</v>
      </c>
      <c r="BM1095" s="89">
        <f t="shared" si="361"/>
        <v>0</v>
      </c>
      <c r="BN1095" s="89">
        <f t="shared" ref="BN1095" si="363">BN491*$B1095</f>
        <v>0</v>
      </c>
      <c r="BO1095" s="89">
        <f t="shared" si="362"/>
        <v>0</v>
      </c>
      <c r="BP1095" s="89">
        <f t="shared" si="362"/>
        <v>0</v>
      </c>
      <c r="BQ1095" s="89">
        <f t="shared" si="362"/>
        <v>0</v>
      </c>
      <c r="BR1095" s="89">
        <f t="shared" si="362"/>
        <v>0</v>
      </c>
      <c r="BS1095" s="89">
        <f t="shared" si="362"/>
        <v>0</v>
      </c>
      <c r="BT1095" s="89">
        <f t="shared" si="362"/>
        <v>0</v>
      </c>
      <c r="BU1095" s="89">
        <f t="shared" si="362"/>
        <v>0</v>
      </c>
      <c r="BV1095" s="89">
        <f t="shared" si="362"/>
        <v>0</v>
      </c>
      <c r="BW1095" s="89">
        <f t="shared" si="362"/>
        <v>0</v>
      </c>
      <c r="BX1095" s="89">
        <f t="shared" si="362"/>
        <v>0</v>
      </c>
      <c r="BY1095" s="89">
        <f t="shared" si="362"/>
        <v>0</v>
      </c>
      <c r="BZ1095" s="89">
        <f t="shared" si="362"/>
        <v>0</v>
      </c>
      <c r="CA1095" s="89">
        <f t="shared" si="362"/>
        <v>0</v>
      </c>
      <c r="CB1095" s="89">
        <f t="shared" si="362"/>
        <v>0</v>
      </c>
      <c r="CC1095" s="89">
        <f t="shared" si="362"/>
        <v>0</v>
      </c>
      <c r="CD1095" s="89">
        <f t="shared" si="362"/>
        <v>0</v>
      </c>
      <c r="CE1095" s="89">
        <f t="shared" si="362"/>
        <v>0</v>
      </c>
      <c r="CF1095" s="89">
        <f t="shared" si="362"/>
        <v>0</v>
      </c>
      <c r="CG1095" s="89">
        <f t="shared" si="362"/>
        <v>0</v>
      </c>
      <c r="CH1095" s="89">
        <f t="shared" si="362"/>
        <v>0</v>
      </c>
      <c r="CI1095" s="89">
        <f t="shared" si="362"/>
        <v>0</v>
      </c>
      <c r="CJ1095" s="89">
        <f t="shared" si="362"/>
        <v>0</v>
      </c>
      <c r="CK1095" s="89">
        <f t="shared" si="362"/>
        <v>0</v>
      </c>
      <c r="CL1095" s="89">
        <f t="shared" si="362"/>
        <v>0</v>
      </c>
      <c r="CM1095" s="89">
        <f t="shared" si="362"/>
        <v>0</v>
      </c>
      <c r="CN1095" s="89">
        <f t="shared" si="362"/>
        <v>0</v>
      </c>
      <c r="CO1095" s="89">
        <f t="shared" si="362"/>
        <v>0</v>
      </c>
      <c r="CP1095" s="89">
        <f t="shared" si="362"/>
        <v>0</v>
      </c>
      <c r="CQ1095" s="89">
        <f t="shared" si="362"/>
        <v>0</v>
      </c>
    </row>
    <row r="1096" spans="1:95" s="89" customFormat="1" hidden="1" x14ac:dyDescent="0.25">
      <c r="A1096" s="90" t="s">
        <v>546</v>
      </c>
      <c r="B1096" s="91">
        <f>'[1]Base produits'!C488</f>
        <v>0</v>
      </c>
      <c r="C1096" s="89">
        <f t="shared" ref="C1096:BN1099" si="364">C492*$B1096</f>
        <v>0</v>
      </c>
      <c r="D1096" s="89">
        <f t="shared" si="364"/>
        <v>0</v>
      </c>
      <c r="E1096" s="89">
        <f t="shared" si="364"/>
        <v>0</v>
      </c>
      <c r="F1096" s="89">
        <f t="shared" si="364"/>
        <v>0</v>
      </c>
      <c r="G1096" s="89">
        <f t="shared" si="364"/>
        <v>0</v>
      </c>
      <c r="H1096" s="89">
        <f t="shared" si="364"/>
        <v>0</v>
      </c>
      <c r="I1096" s="89">
        <f t="shared" si="364"/>
        <v>0</v>
      </c>
      <c r="J1096" s="89">
        <f t="shared" si="364"/>
        <v>0</v>
      </c>
      <c r="K1096" s="89">
        <f t="shared" si="364"/>
        <v>0</v>
      </c>
      <c r="L1096" s="89">
        <f t="shared" si="364"/>
        <v>0</v>
      </c>
      <c r="M1096" s="89">
        <f t="shared" si="364"/>
        <v>0</v>
      </c>
      <c r="N1096" s="89">
        <f t="shared" si="364"/>
        <v>0</v>
      </c>
      <c r="O1096" s="89">
        <f t="shared" si="364"/>
        <v>0</v>
      </c>
      <c r="P1096" s="89">
        <f t="shared" si="364"/>
        <v>0</v>
      </c>
      <c r="Q1096" s="89">
        <f t="shared" si="364"/>
        <v>0</v>
      </c>
      <c r="R1096" s="89">
        <f t="shared" si="364"/>
        <v>0</v>
      </c>
      <c r="S1096" s="89">
        <f t="shared" si="364"/>
        <v>0</v>
      </c>
      <c r="T1096" s="89">
        <f t="shared" si="364"/>
        <v>0</v>
      </c>
      <c r="U1096" s="89">
        <f t="shared" si="364"/>
        <v>0</v>
      </c>
      <c r="V1096" s="89">
        <f t="shared" si="364"/>
        <v>0</v>
      </c>
      <c r="W1096" s="89">
        <f t="shared" si="364"/>
        <v>0</v>
      </c>
      <c r="X1096" s="89">
        <f t="shared" si="364"/>
        <v>0</v>
      </c>
      <c r="Y1096" s="89">
        <f t="shared" si="364"/>
        <v>0</v>
      </c>
      <c r="Z1096" s="89">
        <f t="shared" si="364"/>
        <v>0</v>
      </c>
      <c r="AA1096" s="89">
        <f t="shared" si="364"/>
        <v>0</v>
      </c>
      <c r="AB1096" s="89">
        <f t="shared" si="364"/>
        <v>0</v>
      </c>
      <c r="AC1096" s="89">
        <f t="shared" si="364"/>
        <v>0</v>
      </c>
      <c r="AD1096" s="89">
        <f t="shared" si="364"/>
        <v>0</v>
      </c>
      <c r="AE1096" s="89">
        <f t="shared" si="364"/>
        <v>0</v>
      </c>
      <c r="AF1096" s="89">
        <f t="shared" si="364"/>
        <v>0</v>
      </c>
      <c r="AG1096" s="89">
        <f t="shared" si="364"/>
        <v>0</v>
      </c>
      <c r="AH1096" s="89">
        <f t="shared" si="364"/>
        <v>0</v>
      </c>
      <c r="AI1096" s="89">
        <f t="shared" si="364"/>
        <v>0</v>
      </c>
      <c r="AJ1096" s="89">
        <f t="shared" si="364"/>
        <v>0</v>
      </c>
      <c r="AK1096" s="89">
        <f t="shared" si="364"/>
        <v>0</v>
      </c>
      <c r="AL1096" s="89">
        <f t="shared" si="364"/>
        <v>0</v>
      </c>
      <c r="AM1096" s="89">
        <f t="shared" si="364"/>
        <v>0</v>
      </c>
      <c r="AN1096" s="89">
        <f t="shared" si="364"/>
        <v>0</v>
      </c>
      <c r="AO1096" s="89">
        <f t="shared" si="364"/>
        <v>0</v>
      </c>
      <c r="AP1096" s="89">
        <f t="shared" si="364"/>
        <v>0</v>
      </c>
      <c r="AQ1096" s="89">
        <f t="shared" si="364"/>
        <v>0</v>
      </c>
      <c r="AR1096" s="89">
        <f t="shared" si="364"/>
        <v>0</v>
      </c>
      <c r="AS1096" s="89">
        <f t="shared" si="364"/>
        <v>0</v>
      </c>
      <c r="AT1096" s="89">
        <f t="shared" si="364"/>
        <v>0</v>
      </c>
      <c r="AU1096" s="89">
        <f t="shared" si="364"/>
        <v>0</v>
      </c>
      <c r="AV1096" s="89">
        <f t="shared" si="364"/>
        <v>0</v>
      </c>
      <c r="AW1096" s="89">
        <f t="shared" si="364"/>
        <v>0</v>
      </c>
      <c r="AX1096" s="89">
        <f t="shared" si="364"/>
        <v>0</v>
      </c>
      <c r="AY1096" s="89">
        <f t="shared" si="364"/>
        <v>0</v>
      </c>
      <c r="AZ1096" s="89">
        <f t="shared" si="364"/>
        <v>0</v>
      </c>
      <c r="BA1096" s="89">
        <f t="shared" si="364"/>
        <v>0</v>
      </c>
      <c r="BB1096" s="89">
        <f t="shared" si="364"/>
        <v>0</v>
      </c>
      <c r="BC1096" s="89">
        <f t="shared" si="364"/>
        <v>0</v>
      </c>
      <c r="BD1096" s="89">
        <f t="shared" si="364"/>
        <v>0</v>
      </c>
      <c r="BE1096" s="89">
        <f t="shared" si="364"/>
        <v>0</v>
      </c>
      <c r="BF1096" s="89">
        <f t="shared" si="364"/>
        <v>0</v>
      </c>
      <c r="BG1096" s="89">
        <f t="shared" si="364"/>
        <v>0</v>
      </c>
      <c r="BH1096" s="89">
        <f t="shared" si="364"/>
        <v>0</v>
      </c>
      <c r="BI1096" s="89">
        <f t="shared" si="364"/>
        <v>0</v>
      </c>
      <c r="BJ1096" s="89">
        <f t="shared" si="364"/>
        <v>0</v>
      </c>
      <c r="BK1096" s="89">
        <f t="shared" si="364"/>
        <v>0</v>
      </c>
      <c r="BL1096" s="89">
        <f t="shared" si="364"/>
        <v>0</v>
      </c>
      <c r="BM1096" s="89">
        <f t="shared" si="364"/>
        <v>0</v>
      </c>
      <c r="BN1096" s="89">
        <f t="shared" si="364"/>
        <v>0</v>
      </c>
      <c r="BO1096" s="89">
        <f t="shared" ref="BO1096:CQ1099" si="365">BO492*$B1096</f>
        <v>0</v>
      </c>
      <c r="BP1096" s="89">
        <f t="shared" si="365"/>
        <v>0</v>
      </c>
      <c r="BQ1096" s="89">
        <f t="shared" si="365"/>
        <v>0</v>
      </c>
      <c r="BR1096" s="89">
        <f t="shared" si="365"/>
        <v>0</v>
      </c>
      <c r="BS1096" s="89">
        <f t="shared" si="365"/>
        <v>0</v>
      </c>
      <c r="BT1096" s="89">
        <f t="shared" si="365"/>
        <v>0</v>
      </c>
      <c r="BU1096" s="89">
        <f t="shared" si="365"/>
        <v>0</v>
      </c>
      <c r="BV1096" s="89">
        <f t="shared" si="365"/>
        <v>0</v>
      </c>
      <c r="BW1096" s="89">
        <f t="shared" si="365"/>
        <v>0</v>
      </c>
      <c r="BX1096" s="89">
        <f t="shared" si="365"/>
        <v>0</v>
      </c>
      <c r="BY1096" s="89">
        <f t="shared" si="365"/>
        <v>0</v>
      </c>
      <c r="BZ1096" s="89">
        <f t="shared" si="365"/>
        <v>0</v>
      </c>
      <c r="CA1096" s="89">
        <f t="shared" si="365"/>
        <v>0</v>
      </c>
      <c r="CB1096" s="89">
        <f t="shared" si="365"/>
        <v>0</v>
      </c>
      <c r="CC1096" s="89">
        <f t="shared" si="365"/>
        <v>0</v>
      </c>
      <c r="CD1096" s="89">
        <f t="shared" si="365"/>
        <v>0</v>
      </c>
      <c r="CE1096" s="89">
        <f t="shared" si="365"/>
        <v>0</v>
      </c>
      <c r="CF1096" s="89">
        <f t="shared" si="365"/>
        <v>0</v>
      </c>
      <c r="CG1096" s="89">
        <f t="shared" si="365"/>
        <v>0</v>
      </c>
      <c r="CH1096" s="89">
        <f t="shared" si="365"/>
        <v>0</v>
      </c>
      <c r="CI1096" s="89">
        <f t="shared" si="365"/>
        <v>0</v>
      </c>
      <c r="CJ1096" s="89">
        <f t="shared" si="365"/>
        <v>0</v>
      </c>
      <c r="CK1096" s="89">
        <f t="shared" si="365"/>
        <v>0</v>
      </c>
      <c r="CL1096" s="89">
        <f t="shared" si="365"/>
        <v>0</v>
      </c>
      <c r="CM1096" s="89">
        <f t="shared" si="365"/>
        <v>0</v>
      </c>
      <c r="CN1096" s="89">
        <f t="shared" si="365"/>
        <v>0</v>
      </c>
      <c r="CO1096" s="89">
        <f t="shared" si="365"/>
        <v>0</v>
      </c>
      <c r="CP1096" s="89">
        <f t="shared" si="365"/>
        <v>0</v>
      </c>
      <c r="CQ1096" s="89">
        <f t="shared" si="365"/>
        <v>0</v>
      </c>
    </row>
    <row r="1097" spans="1:95" s="89" customFormat="1" hidden="1" x14ac:dyDescent="0.25">
      <c r="A1097" s="90" t="s">
        <v>547</v>
      </c>
      <c r="B1097" s="91">
        <f>'[1]Base produits'!C489</f>
        <v>0</v>
      </c>
      <c r="C1097" s="89">
        <f t="shared" si="364"/>
        <v>0</v>
      </c>
      <c r="D1097" s="89">
        <f t="shared" si="364"/>
        <v>0</v>
      </c>
      <c r="E1097" s="89">
        <f t="shared" si="364"/>
        <v>0</v>
      </c>
      <c r="F1097" s="89">
        <f t="shared" si="364"/>
        <v>0</v>
      </c>
      <c r="G1097" s="89">
        <f t="shared" si="364"/>
        <v>0</v>
      </c>
      <c r="H1097" s="89">
        <f t="shared" si="364"/>
        <v>0</v>
      </c>
      <c r="I1097" s="89">
        <f t="shared" si="364"/>
        <v>0</v>
      </c>
      <c r="J1097" s="89">
        <f t="shared" si="364"/>
        <v>0</v>
      </c>
      <c r="K1097" s="89">
        <f t="shared" si="364"/>
        <v>0</v>
      </c>
      <c r="L1097" s="89">
        <f t="shared" si="364"/>
        <v>0</v>
      </c>
      <c r="M1097" s="89">
        <f t="shared" si="364"/>
        <v>0</v>
      </c>
      <c r="N1097" s="89">
        <f t="shared" si="364"/>
        <v>0</v>
      </c>
      <c r="O1097" s="89">
        <f t="shared" si="364"/>
        <v>0</v>
      </c>
      <c r="P1097" s="89">
        <f t="shared" si="364"/>
        <v>0</v>
      </c>
      <c r="Q1097" s="89">
        <f t="shared" si="364"/>
        <v>0</v>
      </c>
      <c r="R1097" s="89">
        <f t="shared" si="364"/>
        <v>0</v>
      </c>
      <c r="S1097" s="89">
        <f t="shared" si="364"/>
        <v>0</v>
      </c>
      <c r="T1097" s="89">
        <f t="shared" si="364"/>
        <v>0</v>
      </c>
      <c r="U1097" s="89">
        <f t="shared" si="364"/>
        <v>0</v>
      </c>
      <c r="V1097" s="89">
        <f t="shared" si="364"/>
        <v>0</v>
      </c>
      <c r="W1097" s="89">
        <f t="shared" si="364"/>
        <v>0</v>
      </c>
      <c r="X1097" s="89">
        <f t="shared" si="364"/>
        <v>0</v>
      </c>
      <c r="Y1097" s="89">
        <f t="shared" si="364"/>
        <v>0</v>
      </c>
      <c r="Z1097" s="89">
        <f t="shared" si="364"/>
        <v>0</v>
      </c>
      <c r="AA1097" s="89">
        <f t="shared" si="364"/>
        <v>0</v>
      </c>
      <c r="AB1097" s="89">
        <f t="shared" si="364"/>
        <v>0</v>
      </c>
      <c r="AC1097" s="89">
        <f t="shared" si="364"/>
        <v>0</v>
      </c>
      <c r="AD1097" s="89">
        <f t="shared" si="364"/>
        <v>0</v>
      </c>
      <c r="AE1097" s="89">
        <f t="shared" si="364"/>
        <v>0</v>
      </c>
      <c r="AF1097" s="89">
        <f t="shared" si="364"/>
        <v>0</v>
      </c>
      <c r="AG1097" s="89">
        <f t="shared" si="364"/>
        <v>0</v>
      </c>
      <c r="AH1097" s="89">
        <f t="shared" si="364"/>
        <v>0</v>
      </c>
      <c r="AI1097" s="89">
        <f t="shared" si="364"/>
        <v>0</v>
      </c>
      <c r="AJ1097" s="89">
        <f t="shared" si="364"/>
        <v>0</v>
      </c>
      <c r="AK1097" s="89">
        <f t="shared" si="364"/>
        <v>0</v>
      </c>
      <c r="AL1097" s="89">
        <f t="shared" si="364"/>
        <v>0</v>
      </c>
      <c r="AM1097" s="89">
        <f t="shared" si="364"/>
        <v>0</v>
      </c>
      <c r="AN1097" s="89">
        <f t="shared" si="364"/>
        <v>0</v>
      </c>
      <c r="AO1097" s="89">
        <f t="shared" si="364"/>
        <v>0</v>
      </c>
      <c r="AP1097" s="89">
        <f t="shared" si="364"/>
        <v>0</v>
      </c>
      <c r="AQ1097" s="89">
        <f t="shared" si="364"/>
        <v>0</v>
      </c>
      <c r="AR1097" s="89">
        <f t="shared" si="364"/>
        <v>0</v>
      </c>
      <c r="AS1097" s="89">
        <f t="shared" si="364"/>
        <v>0</v>
      </c>
      <c r="AT1097" s="89">
        <f t="shared" si="364"/>
        <v>0</v>
      </c>
      <c r="AU1097" s="89">
        <f t="shared" si="364"/>
        <v>0</v>
      </c>
      <c r="AV1097" s="89">
        <f t="shared" si="364"/>
        <v>0</v>
      </c>
      <c r="AW1097" s="89">
        <f t="shared" si="364"/>
        <v>0</v>
      </c>
      <c r="AX1097" s="89">
        <f t="shared" si="364"/>
        <v>0</v>
      </c>
      <c r="AY1097" s="89">
        <f t="shared" si="364"/>
        <v>0</v>
      </c>
      <c r="AZ1097" s="89">
        <f t="shared" si="364"/>
        <v>0</v>
      </c>
      <c r="BA1097" s="89">
        <f t="shared" si="364"/>
        <v>0</v>
      </c>
      <c r="BB1097" s="89">
        <f t="shared" si="364"/>
        <v>0</v>
      </c>
      <c r="BC1097" s="89">
        <f t="shared" si="364"/>
        <v>0</v>
      </c>
      <c r="BD1097" s="89">
        <f t="shared" si="364"/>
        <v>0</v>
      </c>
      <c r="BE1097" s="89">
        <f t="shared" si="364"/>
        <v>0</v>
      </c>
      <c r="BF1097" s="89">
        <f t="shared" si="364"/>
        <v>0</v>
      </c>
      <c r="BG1097" s="89">
        <f t="shared" si="364"/>
        <v>0</v>
      </c>
      <c r="BH1097" s="89">
        <f t="shared" si="364"/>
        <v>0</v>
      </c>
      <c r="BI1097" s="89">
        <f t="shared" si="364"/>
        <v>0</v>
      </c>
      <c r="BJ1097" s="89">
        <f t="shared" si="364"/>
        <v>0</v>
      </c>
      <c r="BK1097" s="89">
        <f t="shared" si="364"/>
        <v>0</v>
      </c>
      <c r="BL1097" s="89">
        <f t="shared" si="364"/>
        <v>0</v>
      </c>
      <c r="BM1097" s="89">
        <f t="shared" si="364"/>
        <v>0</v>
      </c>
      <c r="BN1097" s="89">
        <f t="shared" si="364"/>
        <v>0</v>
      </c>
      <c r="BO1097" s="89">
        <f t="shared" si="365"/>
        <v>0</v>
      </c>
      <c r="BP1097" s="89">
        <f t="shared" si="365"/>
        <v>0</v>
      </c>
      <c r="BQ1097" s="89">
        <f t="shared" si="365"/>
        <v>0</v>
      </c>
      <c r="BR1097" s="89">
        <f t="shared" si="365"/>
        <v>0</v>
      </c>
      <c r="BS1097" s="89">
        <f t="shared" si="365"/>
        <v>0</v>
      </c>
      <c r="BT1097" s="89">
        <f t="shared" si="365"/>
        <v>0</v>
      </c>
      <c r="BU1097" s="89">
        <f t="shared" si="365"/>
        <v>0</v>
      </c>
      <c r="BV1097" s="89">
        <f t="shared" si="365"/>
        <v>0</v>
      </c>
      <c r="BW1097" s="89">
        <f t="shared" si="365"/>
        <v>0</v>
      </c>
      <c r="BX1097" s="89">
        <f t="shared" si="365"/>
        <v>0</v>
      </c>
      <c r="BY1097" s="89">
        <f t="shared" si="365"/>
        <v>0</v>
      </c>
      <c r="BZ1097" s="89">
        <f t="shared" si="365"/>
        <v>0</v>
      </c>
      <c r="CA1097" s="89">
        <f t="shared" si="365"/>
        <v>0</v>
      </c>
      <c r="CB1097" s="89">
        <f t="shared" si="365"/>
        <v>0</v>
      </c>
      <c r="CC1097" s="89">
        <f t="shared" si="365"/>
        <v>0</v>
      </c>
      <c r="CD1097" s="89">
        <f t="shared" si="365"/>
        <v>0</v>
      </c>
      <c r="CE1097" s="89">
        <f t="shared" si="365"/>
        <v>0</v>
      </c>
      <c r="CF1097" s="89">
        <f t="shared" si="365"/>
        <v>0</v>
      </c>
      <c r="CG1097" s="89">
        <f t="shared" si="365"/>
        <v>0</v>
      </c>
      <c r="CH1097" s="89">
        <f t="shared" si="365"/>
        <v>0</v>
      </c>
      <c r="CI1097" s="89">
        <f t="shared" si="365"/>
        <v>0</v>
      </c>
      <c r="CJ1097" s="89">
        <f t="shared" si="365"/>
        <v>0</v>
      </c>
      <c r="CK1097" s="89">
        <f t="shared" si="365"/>
        <v>0</v>
      </c>
      <c r="CL1097" s="89">
        <f t="shared" si="365"/>
        <v>0</v>
      </c>
      <c r="CM1097" s="89">
        <f t="shared" si="365"/>
        <v>0</v>
      </c>
      <c r="CN1097" s="89">
        <f t="shared" si="365"/>
        <v>0</v>
      </c>
      <c r="CO1097" s="89">
        <f t="shared" si="365"/>
        <v>0</v>
      </c>
      <c r="CP1097" s="89">
        <f t="shared" si="365"/>
        <v>0</v>
      </c>
      <c r="CQ1097" s="89">
        <f t="shared" si="365"/>
        <v>0</v>
      </c>
    </row>
    <row r="1098" spans="1:95" s="89" customFormat="1" hidden="1" x14ac:dyDescent="0.25">
      <c r="A1098" s="90" t="s">
        <v>548</v>
      </c>
      <c r="B1098" s="91">
        <f>'[1]Base produits'!C490</f>
        <v>0</v>
      </c>
      <c r="C1098" s="89">
        <f t="shared" si="364"/>
        <v>0</v>
      </c>
      <c r="D1098" s="89">
        <f t="shared" si="364"/>
        <v>0</v>
      </c>
      <c r="E1098" s="89">
        <f t="shared" si="364"/>
        <v>0</v>
      </c>
      <c r="F1098" s="89">
        <f t="shared" si="364"/>
        <v>0</v>
      </c>
      <c r="G1098" s="89">
        <f t="shared" si="364"/>
        <v>0</v>
      </c>
      <c r="H1098" s="89">
        <f t="shared" si="364"/>
        <v>0</v>
      </c>
      <c r="I1098" s="89">
        <f t="shared" si="364"/>
        <v>0</v>
      </c>
      <c r="J1098" s="89">
        <f t="shared" si="364"/>
        <v>0</v>
      </c>
      <c r="K1098" s="89">
        <f t="shared" si="364"/>
        <v>0</v>
      </c>
      <c r="L1098" s="89">
        <f t="shared" si="364"/>
        <v>0</v>
      </c>
      <c r="M1098" s="89">
        <f t="shared" si="364"/>
        <v>0</v>
      </c>
      <c r="N1098" s="89">
        <f t="shared" si="364"/>
        <v>0</v>
      </c>
      <c r="O1098" s="89">
        <f t="shared" si="364"/>
        <v>0</v>
      </c>
      <c r="P1098" s="89">
        <f t="shared" si="364"/>
        <v>0</v>
      </c>
      <c r="Q1098" s="89">
        <f t="shared" si="364"/>
        <v>0</v>
      </c>
      <c r="R1098" s="89">
        <f t="shared" si="364"/>
        <v>0</v>
      </c>
      <c r="S1098" s="89">
        <f t="shared" si="364"/>
        <v>0</v>
      </c>
      <c r="T1098" s="89">
        <f t="shared" si="364"/>
        <v>0</v>
      </c>
      <c r="U1098" s="89">
        <f t="shared" si="364"/>
        <v>0</v>
      </c>
      <c r="V1098" s="89">
        <f t="shared" si="364"/>
        <v>0</v>
      </c>
      <c r="W1098" s="89">
        <f t="shared" si="364"/>
        <v>0</v>
      </c>
      <c r="X1098" s="89">
        <f t="shared" si="364"/>
        <v>0</v>
      </c>
      <c r="Y1098" s="89">
        <f t="shared" si="364"/>
        <v>0</v>
      </c>
      <c r="Z1098" s="89">
        <f t="shared" si="364"/>
        <v>0</v>
      </c>
      <c r="AA1098" s="89">
        <f t="shared" si="364"/>
        <v>0</v>
      </c>
      <c r="AB1098" s="89">
        <f t="shared" si="364"/>
        <v>0</v>
      </c>
      <c r="AC1098" s="89">
        <f t="shared" si="364"/>
        <v>0</v>
      </c>
      <c r="AD1098" s="89">
        <f t="shared" si="364"/>
        <v>0</v>
      </c>
      <c r="AE1098" s="89">
        <f t="shared" si="364"/>
        <v>0</v>
      </c>
      <c r="AF1098" s="89">
        <f t="shared" si="364"/>
        <v>0</v>
      </c>
      <c r="AG1098" s="89">
        <f t="shared" si="364"/>
        <v>0</v>
      </c>
      <c r="AH1098" s="89">
        <f t="shared" si="364"/>
        <v>0</v>
      </c>
      <c r="AI1098" s="89">
        <f t="shared" si="364"/>
        <v>0</v>
      </c>
      <c r="AJ1098" s="89">
        <f t="shared" si="364"/>
        <v>0</v>
      </c>
      <c r="AK1098" s="89">
        <f t="shared" si="364"/>
        <v>0</v>
      </c>
      <c r="AL1098" s="89">
        <f t="shared" si="364"/>
        <v>0</v>
      </c>
      <c r="AM1098" s="89">
        <f t="shared" si="364"/>
        <v>0</v>
      </c>
      <c r="AN1098" s="89">
        <f t="shared" si="364"/>
        <v>0</v>
      </c>
      <c r="AO1098" s="89">
        <f t="shared" si="364"/>
        <v>0</v>
      </c>
      <c r="AP1098" s="89">
        <f t="shared" si="364"/>
        <v>0</v>
      </c>
      <c r="AQ1098" s="89">
        <f t="shared" si="364"/>
        <v>0</v>
      </c>
      <c r="AR1098" s="89">
        <f t="shared" si="364"/>
        <v>0</v>
      </c>
      <c r="AS1098" s="89">
        <f t="shared" si="364"/>
        <v>0</v>
      </c>
      <c r="AT1098" s="89">
        <f t="shared" si="364"/>
        <v>0</v>
      </c>
      <c r="AU1098" s="89">
        <f t="shared" si="364"/>
        <v>0</v>
      </c>
      <c r="AV1098" s="89">
        <f t="shared" si="364"/>
        <v>0</v>
      </c>
      <c r="AW1098" s="89">
        <f t="shared" si="364"/>
        <v>0</v>
      </c>
      <c r="AX1098" s="89">
        <f t="shared" si="364"/>
        <v>0</v>
      </c>
      <c r="AY1098" s="89">
        <f t="shared" si="364"/>
        <v>0</v>
      </c>
      <c r="AZ1098" s="89">
        <f t="shared" si="364"/>
        <v>0</v>
      </c>
      <c r="BA1098" s="89">
        <f t="shared" si="364"/>
        <v>0</v>
      </c>
      <c r="BB1098" s="89">
        <f t="shared" si="364"/>
        <v>0</v>
      </c>
      <c r="BC1098" s="89">
        <f t="shared" si="364"/>
        <v>0</v>
      </c>
      <c r="BD1098" s="89">
        <f t="shared" si="364"/>
        <v>0</v>
      </c>
      <c r="BE1098" s="89">
        <f t="shared" si="364"/>
        <v>0</v>
      </c>
      <c r="BF1098" s="89">
        <f t="shared" si="364"/>
        <v>0</v>
      </c>
      <c r="BG1098" s="89">
        <f t="shared" si="364"/>
        <v>0</v>
      </c>
      <c r="BH1098" s="89">
        <f t="shared" si="364"/>
        <v>0</v>
      </c>
      <c r="BI1098" s="89">
        <f t="shared" si="364"/>
        <v>0</v>
      </c>
      <c r="BJ1098" s="89">
        <f t="shared" si="364"/>
        <v>0</v>
      </c>
      <c r="BK1098" s="89">
        <f t="shared" si="364"/>
        <v>0</v>
      </c>
      <c r="BL1098" s="89">
        <f t="shared" si="364"/>
        <v>0</v>
      </c>
      <c r="BM1098" s="89">
        <f t="shared" si="364"/>
        <v>0</v>
      </c>
      <c r="BN1098" s="89">
        <f t="shared" si="364"/>
        <v>0</v>
      </c>
      <c r="BO1098" s="89">
        <f t="shared" si="365"/>
        <v>0</v>
      </c>
      <c r="BP1098" s="89">
        <f t="shared" si="365"/>
        <v>0</v>
      </c>
      <c r="BQ1098" s="89">
        <f t="shared" si="365"/>
        <v>0</v>
      </c>
      <c r="BR1098" s="89">
        <f t="shared" si="365"/>
        <v>0</v>
      </c>
      <c r="BS1098" s="89">
        <f t="shared" si="365"/>
        <v>0</v>
      </c>
      <c r="BT1098" s="89">
        <f t="shared" si="365"/>
        <v>0</v>
      </c>
      <c r="BU1098" s="89">
        <f t="shared" si="365"/>
        <v>0</v>
      </c>
      <c r="BV1098" s="89">
        <f t="shared" si="365"/>
        <v>0</v>
      </c>
      <c r="BW1098" s="89">
        <f t="shared" si="365"/>
        <v>0</v>
      </c>
      <c r="BX1098" s="89">
        <f t="shared" si="365"/>
        <v>0</v>
      </c>
      <c r="BY1098" s="89">
        <f t="shared" si="365"/>
        <v>0</v>
      </c>
      <c r="BZ1098" s="89">
        <f t="shared" si="365"/>
        <v>0</v>
      </c>
      <c r="CA1098" s="89">
        <f t="shared" si="365"/>
        <v>0</v>
      </c>
      <c r="CB1098" s="89">
        <f t="shared" si="365"/>
        <v>0</v>
      </c>
      <c r="CC1098" s="89">
        <f t="shared" si="365"/>
        <v>0</v>
      </c>
      <c r="CD1098" s="89">
        <f t="shared" si="365"/>
        <v>0</v>
      </c>
      <c r="CE1098" s="89">
        <f t="shared" si="365"/>
        <v>0</v>
      </c>
      <c r="CF1098" s="89">
        <f t="shared" si="365"/>
        <v>0</v>
      </c>
      <c r="CG1098" s="89">
        <f t="shared" si="365"/>
        <v>0</v>
      </c>
      <c r="CH1098" s="89">
        <f t="shared" si="365"/>
        <v>0</v>
      </c>
      <c r="CI1098" s="89">
        <f t="shared" si="365"/>
        <v>0</v>
      </c>
      <c r="CJ1098" s="89">
        <f t="shared" si="365"/>
        <v>0</v>
      </c>
      <c r="CK1098" s="89">
        <f t="shared" si="365"/>
        <v>0</v>
      </c>
      <c r="CL1098" s="89">
        <f t="shared" si="365"/>
        <v>0</v>
      </c>
      <c r="CM1098" s="89">
        <f t="shared" si="365"/>
        <v>0</v>
      </c>
      <c r="CN1098" s="89">
        <f t="shared" si="365"/>
        <v>0</v>
      </c>
      <c r="CO1098" s="89">
        <f t="shared" si="365"/>
        <v>0</v>
      </c>
      <c r="CP1098" s="89">
        <f t="shared" si="365"/>
        <v>0</v>
      </c>
      <c r="CQ1098" s="89">
        <f t="shared" si="365"/>
        <v>0</v>
      </c>
    </row>
    <row r="1099" spans="1:95" s="89" customFormat="1" hidden="1" x14ac:dyDescent="0.25">
      <c r="A1099" s="90" t="s">
        <v>549</v>
      </c>
      <c r="B1099" s="91">
        <f>'[1]Base produits'!C491</f>
        <v>0</v>
      </c>
      <c r="C1099" s="89">
        <f t="shared" si="364"/>
        <v>0</v>
      </c>
      <c r="D1099" s="89">
        <f t="shared" si="364"/>
        <v>0</v>
      </c>
      <c r="E1099" s="89">
        <f t="shared" si="364"/>
        <v>0</v>
      </c>
      <c r="F1099" s="89">
        <f t="shared" si="364"/>
        <v>0</v>
      </c>
      <c r="G1099" s="89">
        <f t="shared" si="364"/>
        <v>0</v>
      </c>
      <c r="H1099" s="89">
        <f t="shared" si="364"/>
        <v>0</v>
      </c>
      <c r="I1099" s="89">
        <f t="shared" si="364"/>
        <v>0</v>
      </c>
      <c r="J1099" s="89">
        <f t="shared" si="364"/>
        <v>0</v>
      </c>
      <c r="K1099" s="89">
        <f t="shared" si="364"/>
        <v>0</v>
      </c>
      <c r="L1099" s="89">
        <f t="shared" si="364"/>
        <v>0</v>
      </c>
      <c r="M1099" s="89">
        <f t="shared" si="364"/>
        <v>0</v>
      </c>
      <c r="N1099" s="89">
        <f t="shared" si="364"/>
        <v>0</v>
      </c>
      <c r="O1099" s="89">
        <f t="shared" si="364"/>
        <v>0</v>
      </c>
      <c r="P1099" s="89">
        <f t="shared" si="364"/>
        <v>0</v>
      </c>
      <c r="Q1099" s="89">
        <f t="shared" si="364"/>
        <v>0</v>
      </c>
      <c r="R1099" s="89">
        <f t="shared" si="364"/>
        <v>0</v>
      </c>
      <c r="S1099" s="89">
        <f t="shared" si="364"/>
        <v>0</v>
      </c>
      <c r="T1099" s="89">
        <f t="shared" si="364"/>
        <v>0</v>
      </c>
      <c r="U1099" s="89">
        <f t="shared" si="364"/>
        <v>0</v>
      </c>
      <c r="V1099" s="89">
        <f t="shared" si="364"/>
        <v>0</v>
      </c>
      <c r="W1099" s="89">
        <f t="shared" si="364"/>
        <v>0</v>
      </c>
      <c r="X1099" s="89">
        <f t="shared" si="364"/>
        <v>0</v>
      </c>
      <c r="Y1099" s="89">
        <f t="shared" si="364"/>
        <v>0</v>
      </c>
      <c r="Z1099" s="89">
        <f t="shared" si="364"/>
        <v>0</v>
      </c>
      <c r="AA1099" s="89">
        <f t="shared" si="364"/>
        <v>0</v>
      </c>
      <c r="AB1099" s="89">
        <f t="shared" si="364"/>
        <v>0</v>
      </c>
      <c r="AC1099" s="89">
        <f t="shared" si="364"/>
        <v>0</v>
      </c>
      <c r="AD1099" s="89">
        <f t="shared" si="364"/>
        <v>0</v>
      </c>
      <c r="AE1099" s="89">
        <f t="shared" si="364"/>
        <v>0</v>
      </c>
      <c r="AF1099" s="89">
        <f t="shared" si="364"/>
        <v>0</v>
      </c>
      <c r="AG1099" s="89">
        <f t="shared" si="364"/>
        <v>0</v>
      </c>
      <c r="AH1099" s="89">
        <f t="shared" si="364"/>
        <v>0</v>
      </c>
      <c r="AI1099" s="89">
        <f t="shared" si="364"/>
        <v>0</v>
      </c>
      <c r="AJ1099" s="89">
        <f t="shared" si="364"/>
        <v>0</v>
      </c>
      <c r="AK1099" s="89">
        <f t="shared" si="364"/>
        <v>0</v>
      </c>
      <c r="AL1099" s="89">
        <f t="shared" si="364"/>
        <v>0</v>
      </c>
      <c r="AM1099" s="89">
        <f t="shared" si="364"/>
        <v>0</v>
      </c>
      <c r="AN1099" s="89">
        <f t="shared" si="364"/>
        <v>0</v>
      </c>
      <c r="AO1099" s="89">
        <f t="shared" si="364"/>
        <v>0</v>
      </c>
      <c r="AP1099" s="89">
        <f t="shared" si="364"/>
        <v>0</v>
      </c>
      <c r="AQ1099" s="89">
        <f t="shared" si="364"/>
        <v>0</v>
      </c>
      <c r="AR1099" s="89">
        <f t="shared" si="364"/>
        <v>0</v>
      </c>
      <c r="AS1099" s="89">
        <f t="shared" si="364"/>
        <v>0</v>
      </c>
      <c r="AT1099" s="89">
        <f t="shared" si="364"/>
        <v>0</v>
      </c>
      <c r="AU1099" s="89">
        <f t="shared" si="364"/>
        <v>0</v>
      </c>
      <c r="AV1099" s="89">
        <f t="shared" si="364"/>
        <v>0</v>
      </c>
      <c r="AW1099" s="89">
        <f t="shared" si="364"/>
        <v>0</v>
      </c>
      <c r="AX1099" s="89">
        <f t="shared" si="364"/>
        <v>0</v>
      </c>
      <c r="AY1099" s="89">
        <f t="shared" si="364"/>
        <v>0</v>
      </c>
      <c r="AZ1099" s="89">
        <f t="shared" si="364"/>
        <v>0</v>
      </c>
      <c r="BA1099" s="89">
        <f t="shared" si="364"/>
        <v>0</v>
      </c>
      <c r="BB1099" s="89">
        <f t="shared" si="364"/>
        <v>0</v>
      </c>
      <c r="BC1099" s="89">
        <f t="shared" si="364"/>
        <v>0</v>
      </c>
      <c r="BD1099" s="89">
        <f t="shared" si="364"/>
        <v>0</v>
      </c>
      <c r="BE1099" s="89">
        <f t="shared" si="364"/>
        <v>0</v>
      </c>
      <c r="BF1099" s="89">
        <f t="shared" si="364"/>
        <v>0</v>
      </c>
      <c r="BG1099" s="89">
        <f t="shared" si="364"/>
        <v>0</v>
      </c>
      <c r="BH1099" s="89">
        <f t="shared" si="364"/>
        <v>0</v>
      </c>
      <c r="BI1099" s="89">
        <f t="shared" si="364"/>
        <v>0</v>
      </c>
      <c r="BJ1099" s="89">
        <f t="shared" si="364"/>
        <v>0</v>
      </c>
      <c r="BK1099" s="89">
        <f t="shared" si="364"/>
        <v>0</v>
      </c>
      <c r="BL1099" s="89">
        <f t="shared" si="364"/>
        <v>0</v>
      </c>
      <c r="BM1099" s="89">
        <f t="shared" si="364"/>
        <v>0</v>
      </c>
      <c r="BN1099" s="89">
        <f t="shared" ref="BN1099" si="366">BN495*$B1099</f>
        <v>0</v>
      </c>
      <c r="BO1099" s="89">
        <f t="shared" si="365"/>
        <v>0</v>
      </c>
      <c r="BP1099" s="89">
        <f t="shared" si="365"/>
        <v>0</v>
      </c>
      <c r="BQ1099" s="89">
        <f t="shared" si="365"/>
        <v>0</v>
      </c>
      <c r="BR1099" s="89">
        <f t="shared" si="365"/>
        <v>0</v>
      </c>
      <c r="BS1099" s="89">
        <f t="shared" si="365"/>
        <v>0</v>
      </c>
      <c r="BT1099" s="89">
        <f t="shared" si="365"/>
        <v>0</v>
      </c>
      <c r="BU1099" s="89">
        <f t="shared" si="365"/>
        <v>0</v>
      </c>
      <c r="BV1099" s="89">
        <f t="shared" si="365"/>
        <v>0</v>
      </c>
      <c r="BW1099" s="89">
        <f t="shared" si="365"/>
        <v>0</v>
      </c>
      <c r="BX1099" s="89">
        <f t="shared" si="365"/>
        <v>0</v>
      </c>
      <c r="BY1099" s="89">
        <f t="shared" si="365"/>
        <v>0</v>
      </c>
      <c r="BZ1099" s="89">
        <f t="shared" si="365"/>
        <v>0</v>
      </c>
      <c r="CA1099" s="89">
        <f t="shared" si="365"/>
        <v>0</v>
      </c>
      <c r="CB1099" s="89">
        <f t="shared" si="365"/>
        <v>0</v>
      </c>
      <c r="CC1099" s="89">
        <f t="shared" si="365"/>
        <v>0</v>
      </c>
      <c r="CD1099" s="89">
        <f t="shared" si="365"/>
        <v>0</v>
      </c>
      <c r="CE1099" s="89">
        <f t="shared" si="365"/>
        <v>0</v>
      </c>
      <c r="CF1099" s="89">
        <f t="shared" si="365"/>
        <v>0</v>
      </c>
      <c r="CG1099" s="89">
        <f t="shared" si="365"/>
        <v>0</v>
      </c>
      <c r="CH1099" s="89">
        <f t="shared" si="365"/>
        <v>0</v>
      </c>
      <c r="CI1099" s="89">
        <f t="shared" si="365"/>
        <v>0</v>
      </c>
      <c r="CJ1099" s="89">
        <f t="shared" si="365"/>
        <v>0</v>
      </c>
      <c r="CK1099" s="89">
        <f t="shared" si="365"/>
        <v>0</v>
      </c>
      <c r="CL1099" s="89">
        <f t="shared" si="365"/>
        <v>0</v>
      </c>
      <c r="CM1099" s="89">
        <f t="shared" si="365"/>
        <v>0</v>
      </c>
      <c r="CN1099" s="89">
        <f t="shared" si="365"/>
        <v>0</v>
      </c>
      <c r="CO1099" s="89">
        <f t="shared" si="365"/>
        <v>0</v>
      </c>
      <c r="CP1099" s="89">
        <f t="shared" si="365"/>
        <v>0</v>
      </c>
      <c r="CQ1099" s="89">
        <f t="shared" si="365"/>
        <v>0</v>
      </c>
    </row>
    <row r="1100" spans="1:95" s="89" customFormat="1" hidden="1" x14ac:dyDescent="0.25">
      <c r="A1100" s="90" t="s">
        <v>550</v>
      </c>
      <c r="B1100" s="91">
        <f>'[1]Base produits'!C492</f>
        <v>0</v>
      </c>
      <c r="C1100" s="89">
        <f t="shared" ref="C1100:BN1103" si="367">C496*$B1100</f>
        <v>0</v>
      </c>
      <c r="D1100" s="89">
        <f t="shared" si="367"/>
        <v>0</v>
      </c>
      <c r="E1100" s="89">
        <f t="shared" si="367"/>
        <v>0</v>
      </c>
      <c r="F1100" s="89">
        <f t="shared" si="367"/>
        <v>0</v>
      </c>
      <c r="G1100" s="89">
        <f t="shared" si="367"/>
        <v>0</v>
      </c>
      <c r="H1100" s="89">
        <f t="shared" si="367"/>
        <v>0</v>
      </c>
      <c r="I1100" s="89">
        <f t="shared" si="367"/>
        <v>0</v>
      </c>
      <c r="J1100" s="89">
        <f t="shared" si="367"/>
        <v>0</v>
      </c>
      <c r="K1100" s="89">
        <f t="shared" si="367"/>
        <v>0</v>
      </c>
      <c r="L1100" s="89">
        <f t="shared" si="367"/>
        <v>0</v>
      </c>
      <c r="M1100" s="89">
        <f t="shared" si="367"/>
        <v>0</v>
      </c>
      <c r="N1100" s="89">
        <f t="shared" si="367"/>
        <v>0</v>
      </c>
      <c r="O1100" s="89">
        <f t="shared" si="367"/>
        <v>0</v>
      </c>
      <c r="P1100" s="89">
        <f t="shared" si="367"/>
        <v>0</v>
      </c>
      <c r="Q1100" s="89">
        <f t="shared" si="367"/>
        <v>0</v>
      </c>
      <c r="R1100" s="89">
        <f t="shared" si="367"/>
        <v>0</v>
      </c>
      <c r="S1100" s="89">
        <f t="shared" si="367"/>
        <v>0</v>
      </c>
      <c r="T1100" s="89">
        <f t="shared" si="367"/>
        <v>0</v>
      </c>
      <c r="U1100" s="89">
        <f t="shared" si="367"/>
        <v>0</v>
      </c>
      <c r="V1100" s="89">
        <f t="shared" si="367"/>
        <v>0</v>
      </c>
      <c r="W1100" s="89">
        <f t="shared" si="367"/>
        <v>0</v>
      </c>
      <c r="X1100" s="89">
        <f t="shared" si="367"/>
        <v>0</v>
      </c>
      <c r="Y1100" s="89">
        <f t="shared" si="367"/>
        <v>0</v>
      </c>
      <c r="Z1100" s="89">
        <f t="shared" si="367"/>
        <v>0</v>
      </c>
      <c r="AA1100" s="89">
        <f t="shared" si="367"/>
        <v>0</v>
      </c>
      <c r="AB1100" s="89">
        <f t="shared" si="367"/>
        <v>0</v>
      </c>
      <c r="AC1100" s="89">
        <f t="shared" si="367"/>
        <v>0</v>
      </c>
      <c r="AD1100" s="89">
        <f t="shared" si="367"/>
        <v>0</v>
      </c>
      <c r="AE1100" s="89">
        <f t="shared" si="367"/>
        <v>0</v>
      </c>
      <c r="AF1100" s="89">
        <f t="shared" si="367"/>
        <v>0</v>
      </c>
      <c r="AG1100" s="89">
        <f t="shared" si="367"/>
        <v>0</v>
      </c>
      <c r="AH1100" s="89">
        <f t="shared" si="367"/>
        <v>0</v>
      </c>
      <c r="AI1100" s="89">
        <f t="shared" si="367"/>
        <v>0</v>
      </c>
      <c r="AJ1100" s="89">
        <f t="shared" si="367"/>
        <v>0</v>
      </c>
      <c r="AK1100" s="89">
        <f t="shared" si="367"/>
        <v>0</v>
      </c>
      <c r="AL1100" s="89">
        <f t="shared" si="367"/>
        <v>0</v>
      </c>
      <c r="AM1100" s="89">
        <f t="shared" si="367"/>
        <v>0</v>
      </c>
      <c r="AN1100" s="89">
        <f t="shared" si="367"/>
        <v>0</v>
      </c>
      <c r="AO1100" s="89">
        <f t="shared" si="367"/>
        <v>0</v>
      </c>
      <c r="AP1100" s="89">
        <f t="shared" si="367"/>
        <v>0</v>
      </c>
      <c r="AQ1100" s="89">
        <f t="shared" si="367"/>
        <v>0</v>
      </c>
      <c r="AR1100" s="89">
        <f t="shared" si="367"/>
        <v>0</v>
      </c>
      <c r="AS1100" s="89">
        <f t="shared" si="367"/>
        <v>0</v>
      </c>
      <c r="AT1100" s="89">
        <f t="shared" si="367"/>
        <v>0</v>
      </c>
      <c r="AU1100" s="89">
        <f t="shared" si="367"/>
        <v>0</v>
      </c>
      <c r="AV1100" s="89">
        <f t="shared" si="367"/>
        <v>0</v>
      </c>
      <c r="AW1100" s="89">
        <f t="shared" si="367"/>
        <v>0</v>
      </c>
      <c r="AX1100" s="89">
        <f t="shared" si="367"/>
        <v>0</v>
      </c>
      <c r="AY1100" s="89">
        <f t="shared" si="367"/>
        <v>0</v>
      </c>
      <c r="AZ1100" s="89">
        <f t="shared" si="367"/>
        <v>0</v>
      </c>
      <c r="BA1100" s="89">
        <f t="shared" si="367"/>
        <v>0</v>
      </c>
      <c r="BB1100" s="89">
        <f t="shared" si="367"/>
        <v>0</v>
      </c>
      <c r="BC1100" s="89">
        <f t="shared" si="367"/>
        <v>0</v>
      </c>
      <c r="BD1100" s="89">
        <f t="shared" si="367"/>
        <v>0</v>
      </c>
      <c r="BE1100" s="89">
        <f t="shared" si="367"/>
        <v>0</v>
      </c>
      <c r="BF1100" s="89">
        <f t="shared" si="367"/>
        <v>0</v>
      </c>
      <c r="BG1100" s="89">
        <f t="shared" si="367"/>
        <v>0</v>
      </c>
      <c r="BH1100" s="89">
        <f t="shared" si="367"/>
        <v>0</v>
      </c>
      <c r="BI1100" s="89">
        <f t="shared" si="367"/>
        <v>0</v>
      </c>
      <c r="BJ1100" s="89">
        <f t="shared" si="367"/>
        <v>0</v>
      </c>
      <c r="BK1100" s="89">
        <f t="shared" si="367"/>
        <v>0</v>
      </c>
      <c r="BL1100" s="89">
        <f t="shared" si="367"/>
        <v>0</v>
      </c>
      <c r="BM1100" s="89">
        <f t="shared" si="367"/>
        <v>0</v>
      </c>
      <c r="BN1100" s="89">
        <f t="shared" si="367"/>
        <v>0</v>
      </c>
      <c r="BO1100" s="89">
        <f t="shared" ref="BO1100:CQ1103" si="368">BO496*$B1100</f>
        <v>0</v>
      </c>
      <c r="BP1100" s="89">
        <f t="shared" si="368"/>
        <v>0</v>
      </c>
      <c r="BQ1100" s="89">
        <f t="shared" si="368"/>
        <v>0</v>
      </c>
      <c r="BR1100" s="89">
        <f t="shared" si="368"/>
        <v>0</v>
      </c>
      <c r="BS1100" s="89">
        <f t="shared" si="368"/>
        <v>0</v>
      </c>
      <c r="BT1100" s="89">
        <f t="shared" si="368"/>
        <v>0</v>
      </c>
      <c r="BU1100" s="89">
        <f t="shared" si="368"/>
        <v>0</v>
      </c>
      <c r="BV1100" s="89">
        <f t="shared" si="368"/>
        <v>0</v>
      </c>
      <c r="BW1100" s="89">
        <f t="shared" si="368"/>
        <v>0</v>
      </c>
      <c r="BX1100" s="89">
        <f t="shared" si="368"/>
        <v>0</v>
      </c>
      <c r="BY1100" s="89">
        <f t="shared" si="368"/>
        <v>0</v>
      </c>
      <c r="BZ1100" s="89">
        <f t="shared" si="368"/>
        <v>0</v>
      </c>
      <c r="CA1100" s="89">
        <f t="shared" si="368"/>
        <v>0</v>
      </c>
      <c r="CB1100" s="89">
        <f t="shared" si="368"/>
        <v>0</v>
      </c>
      <c r="CC1100" s="89">
        <f t="shared" si="368"/>
        <v>0</v>
      </c>
      <c r="CD1100" s="89">
        <f t="shared" si="368"/>
        <v>0</v>
      </c>
      <c r="CE1100" s="89">
        <f t="shared" si="368"/>
        <v>0</v>
      </c>
      <c r="CF1100" s="89">
        <f t="shared" si="368"/>
        <v>0</v>
      </c>
      <c r="CG1100" s="89">
        <f t="shared" si="368"/>
        <v>0</v>
      </c>
      <c r="CH1100" s="89">
        <f t="shared" si="368"/>
        <v>0</v>
      </c>
      <c r="CI1100" s="89">
        <f t="shared" si="368"/>
        <v>0</v>
      </c>
      <c r="CJ1100" s="89">
        <f t="shared" si="368"/>
        <v>0</v>
      </c>
      <c r="CK1100" s="89">
        <f t="shared" si="368"/>
        <v>0</v>
      </c>
      <c r="CL1100" s="89">
        <f t="shared" si="368"/>
        <v>0</v>
      </c>
      <c r="CM1100" s="89">
        <f t="shared" si="368"/>
        <v>0</v>
      </c>
      <c r="CN1100" s="89">
        <f t="shared" si="368"/>
        <v>0</v>
      </c>
      <c r="CO1100" s="89">
        <f t="shared" si="368"/>
        <v>0</v>
      </c>
      <c r="CP1100" s="89">
        <f t="shared" si="368"/>
        <v>0</v>
      </c>
      <c r="CQ1100" s="89">
        <f t="shared" si="368"/>
        <v>0</v>
      </c>
    </row>
    <row r="1101" spans="1:95" s="89" customFormat="1" hidden="1" x14ac:dyDescent="0.25">
      <c r="A1101" s="90" t="s">
        <v>551</v>
      </c>
      <c r="B1101" s="91">
        <f>'[1]Base produits'!C493</f>
        <v>0</v>
      </c>
      <c r="C1101" s="89">
        <f t="shared" si="367"/>
        <v>0</v>
      </c>
      <c r="D1101" s="89">
        <f t="shared" si="367"/>
        <v>0</v>
      </c>
      <c r="E1101" s="89">
        <f t="shared" si="367"/>
        <v>0</v>
      </c>
      <c r="F1101" s="89">
        <f t="shared" si="367"/>
        <v>0</v>
      </c>
      <c r="G1101" s="89">
        <f t="shared" si="367"/>
        <v>0</v>
      </c>
      <c r="H1101" s="89">
        <f t="shared" si="367"/>
        <v>0</v>
      </c>
      <c r="I1101" s="89">
        <f t="shared" si="367"/>
        <v>0</v>
      </c>
      <c r="J1101" s="89">
        <f t="shared" si="367"/>
        <v>0</v>
      </c>
      <c r="K1101" s="89">
        <f t="shared" si="367"/>
        <v>0</v>
      </c>
      <c r="L1101" s="89">
        <f t="shared" si="367"/>
        <v>0</v>
      </c>
      <c r="M1101" s="89">
        <f t="shared" si="367"/>
        <v>0</v>
      </c>
      <c r="N1101" s="89">
        <f t="shared" si="367"/>
        <v>0</v>
      </c>
      <c r="O1101" s="89">
        <f t="shared" si="367"/>
        <v>0</v>
      </c>
      <c r="P1101" s="89">
        <f t="shared" si="367"/>
        <v>0</v>
      </c>
      <c r="Q1101" s="89">
        <f t="shared" si="367"/>
        <v>0</v>
      </c>
      <c r="R1101" s="89">
        <f t="shared" si="367"/>
        <v>0</v>
      </c>
      <c r="S1101" s="89">
        <f t="shared" si="367"/>
        <v>0</v>
      </c>
      <c r="T1101" s="89">
        <f t="shared" si="367"/>
        <v>0</v>
      </c>
      <c r="U1101" s="89">
        <f t="shared" si="367"/>
        <v>0</v>
      </c>
      <c r="V1101" s="89">
        <f t="shared" si="367"/>
        <v>0</v>
      </c>
      <c r="W1101" s="89">
        <f t="shared" si="367"/>
        <v>0</v>
      </c>
      <c r="X1101" s="89">
        <f t="shared" si="367"/>
        <v>0</v>
      </c>
      <c r="Y1101" s="89">
        <f t="shared" si="367"/>
        <v>0</v>
      </c>
      <c r="Z1101" s="89">
        <f t="shared" si="367"/>
        <v>0</v>
      </c>
      <c r="AA1101" s="89">
        <f t="shared" si="367"/>
        <v>0</v>
      </c>
      <c r="AB1101" s="89">
        <f t="shared" si="367"/>
        <v>0</v>
      </c>
      <c r="AC1101" s="89">
        <f t="shared" si="367"/>
        <v>0</v>
      </c>
      <c r="AD1101" s="89">
        <f t="shared" si="367"/>
        <v>0</v>
      </c>
      <c r="AE1101" s="89">
        <f t="shared" si="367"/>
        <v>0</v>
      </c>
      <c r="AF1101" s="89">
        <f t="shared" si="367"/>
        <v>0</v>
      </c>
      <c r="AG1101" s="89">
        <f t="shared" si="367"/>
        <v>0</v>
      </c>
      <c r="AH1101" s="89">
        <f t="shared" si="367"/>
        <v>0</v>
      </c>
      <c r="AI1101" s="89">
        <f t="shared" si="367"/>
        <v>0</v>
      </c>
      <c r="AJ1101" s="89">
        <f t="shared" si="367"/>
        <v>0</v>
      </c>
      <c r="AK1101" s="89">
        <f t="shared" si="367"/>
        <v>0</v>
      </c>
      <c r="AL1101" s="89">
        <f t="shared" si="367"/>
        <v>0</v>
      </c>
      <c r="AM1101" s="89">
        <f t="shared" si="367"/>
        <v>0</v>
      </c>
      <c r="AN1101" s="89">
        <f t="shared" si="367"/>
        <v>0</v>
      </c>
      <c r="AO1101" s="89">
        <f t="shared" si="367"/>
        <v>0</v>
      </c>
      <c r="AP1101" s="89">
        <f t="shared" si="367"/>
        <v>0</v>
      </c>
      <c r="AQ1101" s="89">
        <f t="shared" si="367"/>
        <v>0</v>
      </c>
      <c r="AR1101" s="89">
        <f t="shared" si="367"/>
        <v>0</v>
      </c>
      <c r="AS1101" s="89">
        <f t="shared" si="367"/>
        <v>0</v>
      </c>
      <c r="AT1101" s="89">
        <f t="shared" si="367"/>
        <v>0</v>
      </c>
      <c r="AU1101" s="89">
        <f t="shared" si="367"/>
        <v>0</v>
      </c>
      <c r="AV1101" s="89">
        <f t="shared" si="367"/>
        <v>0</v>
      </c>
      <c r="AW1101" s="89">
        <f t="shared" si="367"/>
        <v>0</v>
      </c>
      <c r="AX1101" s="89">
        <f t="shared" si="367"/>
        <v>0</v>
      </c>
      <c r="AY1101" s="89">
        <f t="shared" si="367"/>
        <v>0</v>
      </c>
      <c r="AZ1101" s="89">
        <f t="shared" si="367"/>
        <v>0</v>
      </c>
      <c r="BA1101" s="89">
        <f t="shared" si="367"/>
        <v>0</v>
      </c>
      <c r="BB1101" s="89">
        <f t="shared" si="367"/>
        <v>0</v>
      </c>
      <c r="BC1101" s="89">
        <f t="shared" si="367"/>
        <v>0</v>
      </c>
      <c r="BD1101" s="89">
        <f t="shared" si="367"/>
        <v>0</v>
      </c>
      <c r="BE1101" s="89">
        <f t="shared" si="367"/>
        <v>0</v>
      </c>
      <c r="BF1101" s="89">
        <f t="shared" si="367"/>
        <v>0</v>
      </c>
      <c r="BG1101" s="89">
        <f t="shared" si="367"/>
        <v>0</v>
      </c>
      <c r="BH1101" s="89">
        <f t="shared" si="367"/>
        <v>0</v>
      </c>
      <c r="BI1101" s="89">
        <f t="shared" si="367"/>
        <v>0</v>
      </c>
      <c r="BJ1101" s="89">
        <f t="shared" si="367"/>
        <v>0</v>
      </c>
      <c r="BK1101" s="89">
        <f t="shared" si="367"/>
        <v>0</v>
      </c>
      <c r="BL1101" s="89">
        <f t="shared" si="367"/>
        <v>0</v>
      </c>
      <c r="BM1101" s="89">
        <f t="shared" si="367"/>
        <v>0</v>
      </c>
      <c r="BN1101" s="89">
        <f t="shared" si="367"/>
        <v>0</v>
      </c>
      <c r="BO1101" s="89">
        <f t="shared" si="368"/>
        <v>0</v>
      </c>
      <c r="BP1101" s="89">
        <f t="shared" si="368"/>
        <v>0</v>
      </c>
      <c r="BQ1101" s="89">
        <f t="shared" si="368"/>
        <v>0</v>
      </c>
      <c r="BR1101" s="89">
        <f t="shared" si="368"/>
        <v>0</v>
      </c>
      <c r="BS1101" s="89">
        <f t="shared" si="368"/>
        <v>0</v>
      </c>
      <c r="BT1101" s="89">
        <f t="shared" si="368"/>
        <v>0</v>
      </c>
      <c r="BU1101" s="89">
        <f t="shared" si="368"/>
        <v>0</v>
      </c>
      <c r="BV1101" s="89">
        <f t="shared" si="368"/>
        <v>0</v>
      </c>
      <c r="BW1101" s="89">
        <f t="shared" si="368"/>
        <v>0</v>
      </c>
      <c r="BX1101" s="89">
        <f t="shared" si="368"/>
        <v>0</v>
      </c>
      <c r="BY1101" s="89">
        <f t="shared" si="368"/>
        <v>0</v>
      </c>
      <c r="BZ1101" s="89">
        <f t="shared" si="368"/>
        <v>0</v>
      </c>
      <c r="CA1101" s="89">
        <f t="shared" si="368"/>
        <v>0</v>
      </c>
      <c r="CB1101" s="89">
        <f t="shared" si="368"/>
        <v>0</v>
      </c>
      <c r="CC1101" s="89">
        <f t="shared" si="368"/>
        <v>0</v>
      </c>
      <c r="CD1101" s="89">
        <f t="shared" si="368"/>
        <v>0</v>
      </c>
      <c r="CE1101" s="89">
        <f t="shared" si="368"/>
        <v>0</v>
      </c>
      <c r="CF1101" s="89">
        <f t="shared" si="368"/>
        <v>0</v>
      </c>
      <c r="CG1101" s="89">
        <f t="shared" si="368"/>
        <v>0</v>
      </c>
      <c r="CH1101" s="89">
        <f t="shared" si="368"/>
        <v>0</v>
      </c>
      <c r="CI1101" s="89">
        <f t="shared" si="368"/>
        <v>0</v>
      </c>
      <c r="CJ1101" s="89">
        <f t="shared" si="368"/>
        <v>0</v>
      </c>
      <c r="CK1101" s="89">
        <f t="shared" si="368"/>
        <v>0</v>
      </c>
      <c r="CL1101" s="89">
        <f t="shared" si="368"/>
        <v>0</v>
      </c>
      <c r="CM1101" s="89">
        <f t="shared" si="368"/>
        <v>0</v>
      </c>
      <c r="CN1101" s="89">
        <f t="shared" si="368"/>
        <v>0</v>
      </c>
      <c r="CO1101" s="89">
        <f t="shared" si="368"/>
        <v>0</v>
      </c>
      <c r="CP1101" s="89">
        <f t="shared" si="368"/>
        <v>0</v>
      </c>
      <c r="CQ1101" s="89">
        <f t="shared" si="368"/>
        <v>0</v>
      </c>
    </row>
    <row r="1102" spans="1:95" s="89" customFormat="1" hidden="1" x14ac:dyDescent="0.25">
      <c r="A1102" s="90" t="s">
        <v>552</v>
      </c>
      <c r="B1102" s="91">
        <f>'[1]Base produits'!C494</f>
        <v>0</v>
      </c>
      <c r="C1102" s="89">
        <f t="shared" si="367"/>
        <v>0</v>
      </c>
      <c r="D1102" s="89">
        <f t="shared" si="367"/>
        <v>0</v>
      </c>
      <c r="E1102" s="89">
        <f t="shared" si="367"/>
        <v>0</v>
      </c>
      <c r="F1102" s="89">
        <f t="shared" si="367"/>
        <v>0</v>
      </c>
      <c r="G1102" s="89">
        <f t="shared" si="367"/>
        <v>0</v>
      </c>
      <c r="H1102" s="89">
        <f t="shared" si="367"/>
        <v>0</v>
      </c>
      <c r="I1102" s="89">
        <f t="shared" si="367"/>
        <v>0</v>
      </c>
      <c r="J1102" s="89">
        <f t="shared" si="367"/>
        <v>0</v>
      </c>
      <c r="K1102" s="89">
        <f t="shared" si="367"/>
        <v>0</v>
      </c>
      <c r="L1102" s="89">
        <f t="shared" si="367"/>
        <v>0</v>
      </c>
      <c r="M1102" s="89">
        <f t="shared" si="367"/>
        <v>0</v>
      </c>
      <c r="N1102" s="89">
        <f t="shared" si="367"/>
        <v>0</v>
      </c>
      <c r="O1102" s="89">
        <f t="shared" si="367"/>
        <v>0</v>
      </c>
      <c r="P1102" s="89">
        <f t="shared" si="367"/>
        <v>0</v>
      </c>
      <c r="Q1102" s="89">
        <f t="shared" si="367"/>
        <v>0</v>
      </c>
      <c r="R1102" s="89">
        <f t="shared" si="367"/>
        <v>0</v>
      </c>
      <c r="S1102" s="89">
        <f t="shared" si="367"/>
        <v>0</v>
      </c>
      <c r="T1102" s="89">
        <f t="shared" si="367"/>
        <v>0</v>
      </c>
      <c r="U1102" s="89">
        <f t="shared" si="367"/>
        <v>0</v>
      </c>
      <c r="V1102" s="89">
        <f t="shared" si="367"/>
        <v>0</v>
      </c>
      <c r="W1102" s="89">
        <f t="shared" si="367"/>
        <v>0</v>
      </c>
      <c r="X1102" s="89">
        <f t="shared" si="367"/>
        <v>0</v>
      </c>
      <c r="Y1102" s="89">
        <f t="shared" si="367"/>
        <v>0</v>
      </c>
      <c r="Z1102" s="89">
        <f t="shared" si="367"/>
        <v>0</v>
      </c>
      <c r="AA1102" s="89">
        <f t="shared" si="367"/>
        <v>0</v>
      </c>
      <c r="AB1102" s="89">
        <f t="shared" si="367"/>
        <v>0</v>
      </c>
      <c r="AC1102" s="89">
        <f t="shared" si="367"/>
        <v>0</v>
      </c>
      <c r="AD1102" s="89">
        <f t="shared" si="367"/>
        <v>0</v>
      </c>
      <c r="AE1102" s="89">
        <f t="shared" si="367"/>
        <v>0</v>
      </c>
      <c r="AF1102" s="89">
        <f t="shared" si="367"/>
        <v>0</v>
      </c>
      <c r="AG1102" s="89">
        <f t="shared" si="367"/>
        <v>0</v>
      </c>
      <c r="AH1102" s="89">
        <f t="shared" si="367"/>
        <v>0</v>
      </c>
      <c r="AI1102" s="89">
        <f t="shared" si="367"/>
        <v>0</v>
      </c>
      <c r="AJ1102" s="89">
        <f t="shared" si="367"/>
        <v>0</v>
      </c>
      <c r="AK1102" s="89">
        <f t="shared" si="367"/>
        <v>0</v>
      </c>
      <c r="AL1102" s="89">
        <f t="shared" si="367"/>
        <v>0</v>
      </c>
      <c r="AM1102" s="89">
        <f t="shared" si="367"/>
        <v>0</v>
      </c>
      <c r="AN1102" s="89">
        <f t="shared" si="367"/>
        <v>0</v>
      </c>
      <c r="AO1102" s="89">
        <f t="shared" si="367"/>
        <v>0</v>
      </c>
      <c r="AP1102" s="89">
        <f t="shared" si="367"/>
        <v>0</v>
      </c>
      <c r="AQ1102" s="89">
        <f t="shared" si="367"/>
        <v>0</v>
      </c>
      <c r="AR1102" s="89">
        <f t="shared" si="367"/>
        <v>0</v>
      </c>
      <c r="AS1102" s="89">
        <f t="shared" si="367"/>
        <v>0</v>
      </c>
      <c r="AT1102" s="89">
        <f t="shared" si="367"/>
        <v>0</v>
      </c>
      <c r="AU1102" s="89">
        <f t="shared" si="367"/>
        <v>0</v>
      </c>
      <c r="AV1102" s="89">
        <f t="shared" si="367"/>
        <v>0</v>
      </c>
      <c r="AW1102" s="89">
        <f t="shared" si="367"/>
        <v>0</v>
      </c>
      <c r="AX1102" s="89">
        <f t="shared" si="367"/>
        <v>0</v>
      </c>
      <c r="AY1102" s="89">
        <f t="shared" si="367"/>
        <v>0</v>
      </c>
      <c r="AZ1102" s="89">
        <f t="shared" si="367"/>
        <v>0</v>
      </c>
      <c r="BA1102" s="89">
        <f t="shared" si="367"/>
        <v>0</v>
      </c>
      <c r="BB1102" s="89">
        <f t="shared" si="367"/>
        <v>0</v>
      </c>
      <c r="BC1102" s="89">
        <f t="shared" si="367"/>
        <v>0</v>
      </c>
      <c r="BD1102" s="89">
        <f t="shared" si="367"/>
        <v>0</v>
      </c>
      <c r="BE1102" s="89">
        <f t="shared" si="367"/>
        <v>0</v>
      </c>
      <c r="BF1102" s="89">
        <f t="shared" si="367"/>
        <v>0</v>
      </c>
      <c r="BG1102" s="89">
        <f t="shared" si="367"/>
        <v>0</v>
      </c>
      <c r="BH1102" s="89">
        <f t="shared" si="367"/>
        <v>0</v>
      </c>
      <c r="BI1102" s="89">
        <f t="shared" si="367"/>
        <v>0</v>
      </c>
      <c r="BJ1102" s="89">
        <f t="shared" si="367"/>
        <v>0</v>
      </c>
      <c r="BK1102" s="89">
        <f t="shared" si="367"/>
        <v>0</v>
      </c>
      <c r="BL1102" s="89">
        <f t="shared" si="367"/>
        <v>0</v>
      </c>
      <c r="BM1102" s="89">
        <f t="shared" si="367"/>
        <v>0</v>
      </c>
      <c r="BN1102" s="89">
        <f t="shared" si="367"/>
        <v>0</v>
      </c>
      <c r="BO1102" s="89">
        <f t="shared" si="368"/>
        <v>0</v>
      </c>
      <c r="BP1102" s="89">
        <f t="shared" si="368"/>
        <v>0</v>
      </c>
      <c r="BQ1102" s="89">
        <f t="shared" si="368"/>
        <v>0</v>
      </c>
      <c r="BR1102" s="89">
        <f t="shared" si="368"/>
        <v>0</v>
      </c>
      <c r="BS1102" s="89">
        <f t="shared" si="368"/>
        <v>0</v>
      </c>
      <c r="BT1102" s="89">
        <f t="shared" si="368"/>
        <v>0</v>
      </c>
      <c r="BU1102" s="89">
        <f t="shared" si="368"/>
        <v>0</v>
      </c>
      <c r="BV1102" s="89">
        <f t="shared" si="368"/>
        <v>0</v>
      </c>
      <c r="BW1102" s="89">
        <f t="shared" si="368"/>
        <v>0</v>
      </c>
      <c r="BX1102" s="89">
        <f t="shared" si="368"/>
        <v>0</v>
      </c>
      <c r="BY1102" s="89">
        <f t="shared" si="368"/>
        <v>0</v>
      </c>
      <c r="BZ1102" s="89">
        <f t="shared" si="368"/>
        <v>0</v>
      </c>
      <c r="CA1102" s="89">
        <f t="shared" si="368"/>
        <v>0</v>
      </c>
      <c r="CB1102" s="89">
        <f t="shared" si="368"/>
        <v>0</v>
      </c>
      <c r="CC1102" s="89">
        <f t="shared" si="368"/>
        <v>0</v>
      </c>
      <c r="CD1102" s="89">
        <f t="shared" si="368"/>
        <v>0</v>
      </c>
      <c r="CE1102" s="89">
        <f t="shared" si="368"/>
        <v>0</v>
      </c>
      <c r="CF1102" s="89">
        <f t="shared" si="368"/>
        <v>0</v>
      </c>
      <c r="CG1102" s="89">
        <f t="shared" si="368"/>
        <v>0</v>
      </c>
      <c r="CH1102" s="89">
        <f t="shared" si="368"/>
        <v>0</v>
      </c>
      <c r="CI1102" s="89">
        <f t="shared" si="368"/>
        <v>0</v>
      </c>
      <c r="CJ1102" s="89">
        <f t="shared" si="368"/>
        <v>0</v>
      </c>
      <c r="CK1102" s="89">
        <f t="shared" si="368"/>
        <v>0</v>
      </c>
      <c r="CL1102" s="89">
        <f t="shared" si="368"/>
        <v>0</v>
      </c>
      <c r="CM1102" s="89">
        <f t="shared" si="368"/>
        <v>0</v>
      </c>
      <c r="CN1102" s="89">
        <f t="shared" si="368"/>
        <v>0</v>
      </c>
      <c r="CO1102" s="89">
        <f t="shared" si="368"/>
        <v>0</v>
      </c>
      <c r="CP1102" s="89">
        <f t="shared" si="368"/>
        <v>0</v>
      </c>
      <c r="CQ1102" s="89">
        <f t="shared" si="368"/>
        <v>0</v>
      </c>
    </row>
    <row r="1103" spans="1:95" s="89" customFormat="1" hidden="1" x14ac:dyDescent="0.25">
      <c r="A1103" s="90" t="s">
        <v>553</v>
      </c>
      <c r="B1103" s="91">
        <f>'[1]Base produits'!C495</f>
        <v>0</v>
      </c>
      <c r="C1103" s="89">
        <f t="shared" si="367"/>
        <v>0</v>
      </c>
      <c r="D1103" s="89">
        <f t="shared" si="367"/>
        <v>0</v>
      </c>
      <c r="E1103" s="89">
        <f t="shared" si="367"/>
        <v>0</v>
      </c>
      <c r="F1103" s="89">
        <f t="shared" si="367"/>
        <v>0</v>
      </c>
      <c r="G1103" s="89">
        <f t="shared" si="367"/>
        <v>0</v>
      </c>
      <c r="H1103" s="89">
        <f t="shared" si="367"/>
        <v>0</v>
      </c>
      <c r="I1103" s="89">
        <f t="shared" si="367"/>
        <v>0</v>
      </c>
      <c r="J1103" s="89">
        <f t="shared" si="367"/>
        <v>0</v>
      </c>
      <c r="K1103" s="89">
        <f t="shared" si="367"/>
        <v>0</v>
      </c>
      <c r="L1103" s="89">
        <f t="shared" si="367"/>
        <v>0</v>
      </c>
      <c r="M1103" s="89">
        <f t="shared" si="367"/>
        <v>0</v>
      </c>
      <c r="N1103" s="89">
        <f t="shared" si="367"/>
        <v>0</v>
      </c>
      <c r="O1103" s="89">
        <f t="shared" si="367"/>
        <v>0</v>
      </c>
      <c r="P1103" s="89">
        <f t="shared" si="367"/>
        <v>0</v>
      </c>
      <c r="Q1103" s="89">
        <f t="shared" si="367"/>
        <v>0</v>
      </c>
      <c r="R1103" s="89">
        <f t="shared" si="367"/>
        <v>0</v>
      </c>
      <c r="S1103" s="89">
        <f t="shared" si="367"/>
        <v>0</v>
      </c>
      <c r="T1103" s="89">
        <f t="shared" si="367"/>
        <v>0</v>
      </c>
      <c r="U1103" s="89">
        <f t="shared" si="367"/>
        <v>0</v>
      </c>
      <c r="V1103" s="89">
        <f t="shared" si="367"/>
        <v>0</v>
      </c>
      <c r="W1103" s="89">
        <f t="shared" si="367"/>
        <v>0</v>
      </c>
      <c r="X1103" s="89">
        <f t="shared" si="367"/>
        <v>0</v>
      </c>
      <c r="Y1103" s="89">
        <f t="shared" si="367"/>
        <v>0</v>
      </c>
      <c r="Z1103" s="89">
        <f t="shared" si="367"/>
        <v>0</v>
      </c>
      <c r="AA1103" s="89">
        <f t="shared" si="367"/>
        <v>0</v>
      </c>
      <c r="AB1103" s="89">
        <f t="shared" si="367"/>
        <v>0</v>
      </c>
      <c r="AC1103" s="89">
        <f t="shared" si="367"/>
        <v>0</v>
      </c>
      <c r="AD1103" s="89">
        <f t="shared" si="367"/>
        <v>0</v>
      </c>
      <c r="AE1103" s="89">
        <f t="shared" si="367"/>
        <v>0</v>
      </c>
      <c r="AF1103" s="89">
        <f t="shared" si="367"/>
        <v>0</v>
      </c>
      <c r="AG1103" s="89">
        <f t="shared" si="367"/>
        <v>0</v>
      </c>
      <c r="AH1103" s="89">
        <f t="shared" si="367"/>
        <v>0</v>
      </c>
      <c r="AI1103" s="89">
        <f t="shared" si="367"/>
        <v>0</v>
      </c>
      <c r="AJ1103" s="89">
        <f t="shared" si="367"/>
        <v>0</v>
      </c>
      <c r="AK1103" s="89">
        <f t="shared" si="367"/>
        <v>0</v>
      </c>
      <c r="AL1103" s="89">
        <f t="shared" si="367"/>
        <v>0</v>
      </c>
      <c r="AM1103" s="89">
        <f t="shared" si="367"/>
        <v>0</v>
      </c>
      <c r="AN1103" s="89">
        <f t="shared" si="367"/>
        <v>0</v>
      </c>
      <c r="AO1103" s="89">
        <f t="shared" si="367"/>
        <v>0</v>
      </c>
      <c r="AP1103" s="89">
        <f t="shared" si="367"/>
        <v>0</v>
      </c>
      <c r="AQ1103" s="89">
        <f t="shared" si="367"/>
        <v>0</v>
      </c>
      <c r="AR1103" s="89">
        <f t="shared" si="367"/>
        <v>0</v>
      </c>
      <c r="AS1103" s="89">
        <f t="shared" si="367"/>
        <v>0</v>
      </c>
      <c r="AT1103" s="89">
        <f t="shared" si="367"/>
        <v>0</v>
      </c>
      <c r="AU1103" s="89">
        <f t="shared" si="367"/>
        <v>0</v>
      </c>
      <c r="AV1103" s="89">
        <f t="shared" si="367"/>
        <v>0</v>
      </c>
      <c r="AW1103" s="89">
        <f t="shared" si="367"/>
        <v>0</v>
      </c>
      <c r="AX1103" s="89">
        <f t="shared" si="367"/>
        <v>0</v>
      </c>
      <c r="AY1103" s="89">
        <f t="shared" si="367"/>
        <v>0</v>
      </c>
      <c r="AZ1103" s="89">
        <f t="shared" si="367"/>
        <v>0</v>
      </c>
      <c r="BA1103" s="89">
        <f t="shared" si="367"/>
        <v>0</v>
      </c>
      <c r="BB1103" s="89">
        <f t="shared" si="367"/>
        <v>0</v>
      </c>
      <c r="BC1103" s="89">
        <f t="shared" si="367"/>
        <v>0</v>
      </c>
      <c r="BD1103" s="89">
        <f t="shared" si="367"/>
        <v>0</v>
      </c>
      <c r="BE1103" s="89">
        <f t="shared" si="367"/>
        <v>0</v>
      </c>
      <c r="BF1103" s="89">
        <f t="shared" si="367"/>
        <v>0</v>
      </c>
      <c r="BG1103" s="89">
        <f t="shared" si="367"/>
        <v>0</v>
      </c>
      <c r="BH1103" s="89">
        <f t="shared" si="367"/>
        <v>0</v>
      </c>
      <c r="BI1103" s="89">
        <f t="shared" si="367"/>
        <v>0</v>
      </c>
      <c r="BJ1103" s="89">
        <f t="shared" si="367"/>
        <v>0</v>
      </c>
      <c r="BK1103" s="89">
        <f t="shared" si="367"/>
        <v>0</v>
      </c>
      <c r="BL1103" s="89">
        <f t="shared" si="367"/>
        <v>0</v>
      </c>
      <c r="BM1103" s="89">
        <f t="shared" si="367"/>
        <v>0</v>
      </c>
      <c r="BN1103" s="89">
        <f t="shared" ref="BN1103" si="369">BN499*$B1103</f>
        <v>0</v>
      </c>
      <c r="BO1103" s="89">
        <f t="shared" si="368"/>
        <v>0</v>
      </c>
      <c r="BP1103" s="89">
        <f t="shared" si="368"/>
        <v>0</v>
      </c>
      <c r="BQ1103" s="89">
        <f t="shared" si="368"/>
        <v>0</v>
      </c>
      <c r="BR1103" s="89">
        <f t="shared" si="368"/>
        <v>0</v>
      </c>
      <c r="BS1103" s="89">
        <f t="shared" si="368"/>
        <v>0</v>
      </c>
      <c r="BT1103" s="89">
        <f t="shared" si="368"/>
        <v>0</v>
      </c>
      <c r="BU1103" s="89">
        <f t="shared" si="368"/>
        <v>0</v>
      </c>
      <c r="BV1103" s="89">
        <f t="shared" si="368"/>
        <v>0</v>
      </c>
      <c r="BW1103" s="89">
        <f t="shared" si="368"/>
        <v>0</v>
      </c>
      <c r="BX1103" s="89">
        <f t="shared" si="368"/>
        <v>0</v>
      </c>
      <c r="BY1103" s="89">
        <f t="shared" si="368"/>
        <v>0</v>
      </c>
      <c r="BZ1103" s="89">
        <f t="shared" si="368"/>
        <v>0</v>
      </c>
      <c r="CA1103" s="89">
        <f t="shared" si="368"/>
        <v>0</v>
      </c>
      <c r="CB1103" s="89">
        <f t="shared" si="368"/>
        <v>0</v>
      </c>
      <c r="CC1103" s="89">
        <f t="shared" si="368"/>
        <v>0</v>
      </c>
      <c r="CD1103" s="89">
        <f t="shared" si="368"/>
        <v>0</v>
      </c>
      <c r="CE1103" s="89">
        <f t="shared" si="368"/>
        <v>0</v>
      </c>
      <c r="CF1103" s="89">
        <f t="shared" si="368"/>
        <v>0</v>
      </c>
      <c r="CG1103" s="89">
        <f t="shared" si="368"/>
        <v>0</v>
      </c>
      <c r="CH1103" s="89">
        <f t="shared" si="368"/>
        <v>0</v>
      </c>
      <c r="CI1103" s="89">
        <f t="shared" si="368"/>
        <v>0</v>
      </c>
      <c r="CJ1103" s="89">
        <f t="shared" si="368"/>
        <v>0</v>
      </c>
      <c r="CK1103" s="89">
        <f t="shared" si="368"/>
        <v>0</v>
      </c>
      <c r="CL1103" s="89">
        <f t="shared" si="368"/>
        <v>0</v>
      </c>
      <c r="CM1103" s="89">
        <f t="shared" si="368"/>
        <v>0</v>
      </c>
      <c r="CN1103" s="89">
        <f t="shared" si="368"/>
        <v>0</v>
      </c>
      <c r="CO1103" s="89">
        <f t="shared" si="368"/>
        <v>0</v>
      </c>
      <c r="CP1103" s="89">
        <f t="shared" si="368"/>
        <v>0</v>
      </c>
      <c r="CQ1103" s="89">
        <f t="shared" si="368"/>
        <v>0</v>
      </c>
    </row>
    <row r="1104" spans="1:95" s="89" customFormat="1" hidden="1" x14ac:dyDescent="0.25">
      <c r="A1104" s="90" t="s">
        <v>554</v>
      </c>
      <c r="B1104" s="91">
        <f>'[1]Base produits'!C496</f>
        <v>0</v>
      </c>
      <c r="C1104" s="89">
        <f t="shared" ref="C1104:BN1107" si="370">C500*$B1104</f>
        <v>0</v>
      </c>
      <c r="D1104" s="89">
        <f t="shared" si="370"/>
        <v>0</v>
      </c>
      <c r="E1104" s="89">
        <f t="shared" si="370"/>
        <v>0</v>
      </c>
      <c r="F1104" s="89">
        <f t="shared" si="370"/>
        <v>0</v>
      </c>
      <c r="G1104" s="89">
        <f t="shared" si="370"/>
        <v>0</v>
      </c>
      <c r="H1104" s="89">
        <f t="shared" si="370"/>
        <v>0</v>
      </c>
      <c r="I1104" s="89">
        <f t="shared" si="370"/>
        <v>0</v>
      </c>
      <c r="J1104" s="89">
        <f t="shared" si="370"/>
        <v>0</v>
      </c>
      <c r="K1104" s="89">
        <f t="shared" si="370"/>
        <v>0</v>
      </c>
      <c r="L1104" s="89">
        <f t="shared" si="370"/>
        <v>0</v>
      </c>
      <c r="M1104" s="89">
        <f t="shared" si="370"/>
        <v>0</v>
      </c>
      <c r="N1104" s="89">
        <f t="shared" si="370"/>
        <v>0</v>
      </c>
      <c r="O1104" s="89">
        <f t="shared" si="370"/>
        <v>0</v>
      </c>
      <c r="P1104" s="89">
        <f t="shared" si="370"/>
        <v>0</v>
      </c>
      <c r="Q1104" s="89">
        <f t="shared" si="370"/>
        <v>0</v>
      </c>
      <c r="R1104" s="89">
        <f t="shared" si="370"/>
        <v>0</v>
      </c>
      <c r="S1104" s="89">
        <f t="shared" si="370"/>
        <v>0</v>
      </c>
      <c r="T1104" s="89">
        <f t="shared" si="370"/>
        <v>0</v>
      </c>
      <c r="U1104" s="89">
        <f t="shared" si="370"/>
        <v>0</v>
      </c>
      <c r="V1104" s="89">
        <f t="shared" si="370"/>
        <v>0</v>
      </c>
      <c r="W1104" s="89">
        <f t="shared" si="370"/>
        <v>0</v>
      </c>
      <c r="X1104" s="89">
        <f t="shared" si="370"/>
        <v>0</v>
      </c>
      <c r="Y1104" s="89">
        <f t="shared" si="370"/>
        <v>0</v>
      </c>
      <c r="Z1104" s="89">
        <f t="shared" si="370"/>
        <v>0</v>
      </c>
      <c r="AA1104" s="89">
        <f t="shared" si="370"/>
        <v>0</v>
      </c>
      <c r="AB1104" s="89">
        <f t="shared" si="370"/>
        <v>0</v>
      </c>
      <c r="AC1104" s="89">
        <f t="shared" si="370"/>
        <v>0</v>
      </c>
      <c r="AD1104" s="89">
        <f t="shared" si="370"/>
        <v>0</v>
      </c>
      <c r="AE1104" s="89">
        <f t="shared" si="370"/>
        <v>0</v>
      </c>
      <c r="AF1104" s="89">
        <f t="shared" si="370"/>
        <v>0</v>
      </c>
      <c r="AG1104" s="89">
        <f t="shared" si="370"/>
        <v>0</v>
      </c>
      <c r="AH1104" s="89">
        <f t="shared" si="370"/>
        <v>0</v>
      </c>
      <c r="AI1104" s="89">
        <f t="shared" si="370"/>
        <v>0</v>
      </c>
      <c r="AJ1104" s="89">
        <f t="shared" si="370"/>
        <v>0</v>
      </c>
      <c r="AK1104" s="89">
        <f t="shared" si="370"/>
        <v>0</v>
      </c>
      <c r="AL1104" s="89">
        <f t="shared" si="370"/>
        <v>0</v>
      </c>
      <c r="AM1104" s="89">
        <f t="shared" si="370"/>
        <v>0</v>
      </c>
      <c r="AN1104" s="89">
        <f t="shared" si="370"/>
        <v>0</v>
      </c>
      <c r="AO1104" s="89">
        <f t="shared" si="370"/>
        <v>0</v>
      </c>
      <c r="AP1104" s="89">
        <f t="shared" si="370"/>
        <v>0</v>
      </c>
      <c r="AQ1104" s="89">
        <f t="shared" si="370"/>
        <v>0</v>
      </c>
      <c r="AR1104" s="89">
        <f t="shared" si="370"/>
        <v>0</v>
      </c>
      <c r="AS1104" s="89">
        <f t="shared" si="370"/>
        <v>0</v>
      </c>
      <c r="AT1104" s="89">
        <f t="shared" si="370"/>
        <v>0</v>
      </c>
      <c r="AU1104" s="89">
        <f t="shared" si="370"/>
        <v>0</v>
      </c>
      <c r="AV1104" s="89">
        <f t="shared" si="370"/>
        <v>0</v>
      </c>
      <c r="AW1104" s="89">
        <f t="shared" si="370"/>
        <v>0</v>
      </c>
      <c r="AX1104" s="89">
        <f t="shared" si="370"/>
        <v>0</v>
      </c>
      <c r="AY1104" s="89">
        <f t="shared" si="370"/>
        <v>0</v>
      </c>
      <c r="AZ1104" s="89">
        <f t="shared" si="370"/>
        <v>0</v>
      </c>
      <c r="BA1104" s="89">
        <f t="shared" si="370"/>
        <v>0</v>
      </c>
      <c r="BB1104" s="89">
        <f t="shared" si="370"/>
        <v>0</v>
      </c>
      <c r="BC1104" s="89">
        <f t="shared" si="370"/>
        <v>0</v>
      </c>
      <c r="BD1104" s="89">
        <f t="shared" si="370"/>
        <v>0</v>
      </c>
      <c r="BE1104" s="89">
        <f t="shared" si="370"/>
        <v>0</v>
      </c>
      <c r="BF1104" s="89">
        <f t="shared" si="370"/>
        <v>0</v>
      </c>
      <c r="BG1104" s="89">
        <f t="shared" si="370"/>
        <v>0</v>
      </c>
      <c r="BH1104" s="89">
        <f t="shared" si="370"/>
        <v>0</v>
      </c>
      <c r="BI1104" s="89">
        <f t="shared" si="370"/>
        <v>0</v>
      </c>
      <c r="BJ1104" s="89">
        <f t="shared" si="370"/>
        <v>0</v>
      </c>
      <c r="BK1104" s="89">
        <f t="shared" si="370"/>
        <v>0</v>
      </c>
      <c r="BL1104" s="89">
        <f t="shared" si="370"/>
        <v>0</v>
      </c>
      <c r="BM1104" s="89">
        <f t="shared" si="370"/>
        <v>0</v>
      </c>
      <c r="BN1104" s="89">
        <f t="shared" si="370"/>
        <v>0</v>
      </c>
      <c r="BO1104" s="89">
        <f t="shared" ref="BO1104:CQ1107" si="371">BO500*$B1104</f>
        <v>0</v>
      </c>
      <c r="BP1104" s="89">
        <f t="shared" si="371"/>
        <v>0</v>
      </c>
      <c r="BQ1104" s="89">
        <f t="shared" si="371"/>
        <v>0</v>
      </c>
      <c r="BR1104" s="89">
        <f t="shared" si="371"/>
        <v>0</v>
      </c>
      <c r="BS1104" s="89">
        <f t="shared" si="371"/>
        <v>0</v>
      </c>
      <c r="BT1104" s="89">
        <f t="shared" si="371"/>
        <v>0</v>
      </c>
      <c r="BU1104" s="89">
        <f t="shared" si="371"/>
        <v>0</v>
      </c>
      <c r="BV1104" s="89">
        <f t="shared" si="371"/>
        <v>0</v>
      </c>
      <c r="BW1104" s="89">
        <f t="shared" si="371"/>
        <v>0</v>
      </c>
      <c r="BX1104" s="89">
        <f t="shared" si="371"/>
        <v>0</v>
      </c>
      <c r="BY1104" s="89">
        <f t="shared" si="371"/>
        <v>0</v>
      </c>
      <c r="BZ1104" s="89">
        <f t="shared" si="371"/>
        <v>0</v>
      </c>
      <c r="CA1104" s="89">
        <f t="shared" si="371"/>
        <v>0</v>
      </c>
      <c r="CB1104" s="89">
        <f t="shared" si="371"/>
        <v>0</v>
      </c>
      <c r="CC1104" s="89">
        <f t="shared" si="371"/>
        <v>0</v>
      </c>
      <c r="CD1104" s="89">
        <f t="shared" si="371"/>
        <v>0</v>
      </c>
      <c r="CE1104" s="89">
        <f t="shared" si="371"/>
        <v>0</v>
      </c>
      <c r="CF1104" s="89">
        <f t="shared" si="371"/>
        <v>0</v>
      </c>
      <c r="CG1104" s="89">
        <f t="shared" si="371"/>
        <v>0</v>
      </c>
      <c r="CH1104" s="89">
        <f t="shared" si="371"/>
        <v>0</v>
      </c>
      <c r="CI1104" s="89">
        <f t="shared" si="371"/>
        <v>0</v>
      </c>
      <c r="CJ1104" s="89">
        <f t="shared" si="371"/>
        <v>0</v>
      </c>
      <c r="CK1104" s="89">
        <f t="shared" si="371"/>
        <v>0</v>
      </c>
      <c r="CL1104" s="89">
        <f t="shared" si="371"/>
        <v>0</v>
      </c>
      <c r="CM1104" s="89">
        <f t="shared" si="371"/>
        <v>0</v>
      </c>
      <c r="CN1104" s="89">
        <f t="shared" si="371"/>
        <v>0</v>
      </c>
      <c r="CO1104" s="89">
        <f t="shared" si="371"/>
        <v>0</v>
      </c>
      <c r="CP1104" s="89">
        <f t="shared" si="371"/>
        <v>0</v>
      </c>
      <c r="CQ1104" s="89">
        <f t="shared" si="371"/>
        <v>0</v>
      </c>
    </row>
    <row r="1105" spans="1:95" s="89" customFormat="1" hidden="1" x14ac:dyDescent="0.25">
      <c r="A1105" s="90" t="s">
        <v>555</v>
      </c>
      <c r="B1105" s="91">
        <f>'[1]Base produits'!C497</f>
        <v>0</v>
      </c>
      <c r="C1105" s="89">
        <f t="shared" si="370"/>
        <v>0</v>
      </c>
      <c r="D1105" s="89">
        <f t="shared" si="370"/>
        <v>0</v>
      </c>
      <c r="E1105" s="89">
        <f t="shared" si="370"/>
        <v>0</v>
      </c>
      <c r="F1105" s="89">
        <f t="shared" si="370"/>
        <v>0</v>
      </c>
      <c r="G1105" s="89">
        <f t="shared" si="370"/>
        <v>0</v>
      </c>
      <c r="H1105" s="89">
        <f t="shared" si="370"/>
        <v>0</v>
      </c>
      <c r="I1105" s="89">
        <f t="shared" si="370"/>
        <v>0</v>
      </c>
      <c r="J1105" s="89">
        <f t="shared" si="370"/>
        <v>0</v>
      </c>
      <c r="K1105" s="89">
        <f t="shared" si="370"/>
        <v>0</v>
      </c>
      <c r="L1105" s="89">
        <f t="shared" si="370"/>
        <v>0</v>
      </c>
      <c r="M1105" s="89">
        <f t="shared" si="370"/>
        <v>0</v>
      </c>
      <c r="N1105" s="89">
        <f t="shared" si="370"/>
        <v>0</v>
      </c>
      <c r="O1105" s="89">
        <f t="shared" si="370"/>
        <v>0</v>
      </c>
      <c r="P1105" s="89">
        <f t="shared" si="370"/>
        <v>0</v>
      </c>
      <c r="Q1105" s="89">
        <f t="shared" si="370"/>
        <v>0</v>
      </c>
      <c r="R1105" s="89">
        <f t="shared" si="370"/>
        <v>0</v>
      </c>
      <c r="S1105" s="89">
        <f t="shared" si="370"/>
        <v>0</v>
      </c>
      <c r="T1105" s="89">
        <f t="shared" si="370"/>
        <v>0</v>
      </c>
      <c r="U1105" s="89">
        <f t="shared" si="370"/>
        <v>0</v>
      </c>
      <c r="V1105" s="89">
        <f t="shared" si="370"/>
        <v>0</v>
      </c>
      <c r="W1105" s="89">
        <f t="shared" si="370"/>
        <v>0</v>
      </c>
      <c r="X1105" s="89">
        <f t="shared" si="370"/>
        <v>0</v>
      </c>
      <c r="Y1105" s="89">
        <f t="shared" si="370"/>
        <v>0</v>
      </c>
      <c r="Z1105" s="89">
        <f t="shared" si="370"/>
        <v>0</v>
      </c>
      <c r="AA1105" s="89">
        <f t="shared" si="370"/>
        <v>0</v>
      </c>
      <c r="AB1105" s="89">
        <f t="shared" si="370"/>
        <v>0</v>
      </c>
      <c r="AC1105" s="89">
        <f t="shared" si="370"/>
        <v>0</v>
      </c>
      <c r="AD1105" s="89">
        <f t="shared" si="370"/>
        <v>0</v>
      </c>
      <c r="AE1105" s="89">
        <f t="shared" si="370"/>
        <v>0</v>
      </c>
      <c r="AF1105" s="89">
        <f t="shared" si="370"/>
        <v>0</v>
      </c>
      <c r="AG1105" s="89">
        <f t="shared" si="370"/>
        <v>0</v>
      </c>
      <c r="AH1105" s="89">
        <f t="shared" si="370"/>
        <v>0</v>
      </c>
      <c r="AI1105" s="89">
        <f t="shared" si="370"/>
        <v>0</v>
      </c>
      <c r="AJ1105" s="89">
        <f t="shared" si="370"/>
        <v>0</v>
      </c>
      <c r="AK1105" s="89">
        <f t="shared" si="370"/>
        <v>0</v>
      </c>
      <c r="AL1105" s="89">
        <f t="shared" si="370"/>
        <v>0</v>
      </c>
      <c r="AM1105" s="89">
        <f t="shared" si="370"/>
        <v>0</v>
      </c>
      <c r="AN1105" s="89">
        <f t="shared" si="370"/>
        <v>0</v>
      </c>
      <c r="AO1105" s="89">
        <f t="shared" si="370"/>
        <v>0</v>
      </c>
      <c r="AP1105" s="89">
        <f t="shared" si="370"/>
        <v>0</v>
      </c>
      <c r="AQ1105" s="89">
        <f t="shared" si="370"/>
        <v>0</v>
      </c>
      <c r="AR1105" s="89">
        <f t="shared" si="370"/>
        <v>0</v>
      </c>
      <c r="AS1105" s="89">
        <f t="shared" si="370"/>
        <v>0</v>
      </c>
      <c r="AT1105" s="89">
        <f t="shared" si="370"/>
        <v>0</v>
      </c>
      <c r="AU1105" s="89">
        <f t="shared" si="370"/>
        <v>0</v>
      </c>
      <c r="AV1105" s="89">
        <f t="shared" si="370"/>
        <v>0</v>
      </c>
      <c r="AW1105" s="89">
        <f t="shared" si="370"/>
        <v>0</v>
      </c>
      <c r="AX1105" s="89">
        <f t="shared" si="370"/>
        <v>0</v>
      </c>
      <c r="AY1105" s="89">
        <f t="shared" si="370"/>
        <v>0</v>
      </c>
      <c r="AZ1105" s="89">
        <f t="shared" si="370"/>
        <v>0</v>
      </c>
      <c r="BA1105" s="89">
        <f t="shared" si="370"/>
        <v>0</v>
      </c>
      <c r="BB1105" s="89">
        <f t="shared" si="370"/>
        <v>0</v>
      </c>
      <c r="BC1105" s="89">
        <f t="shared" si="370"/>
        <v>0</v>
      </c>
      <c r="BD1105" s="89">
        <f t="shared" si="370"/>
        <v>0</v>
      </c>
      <c r="BE1105" s="89">
        <f t="shared" si="370"/>
        <v>0</v>
      </c>
      <c r="BF1105" s="89">
        <f t="shared" si="370"/>
        <v>0</v>
      </c>
      <c r="BG1105" s="89">
        <f t="shared" si="370"/>
        <v>0</v>
      </c>
      <c r="BH1105" s="89">
        <f t="shared" si="370"/>
        <v>0</v>
      </c>
      <c r="BI1105" s="89">
        <f t="shared" si="370"/>
        <v>0</v>
      </c>
      <c r="BJ1105" s="89">
        <f t="shared" si="370"/>
        <v>0</v>
      </c>
      <c r="BK1105" s="89">
        <f t="shared" si="370"/>
        <v>0</v>
      </c>
      <c r="BL1105" s="89">
        <f t="shared" si="370"/>
        <v>0</v>
      </c>
      <c r="BM1105" s="89">
        <f t="shared" si="370"/>
        <v>0</v>
      </c>
      <c r="BN1105" s="89">
        <f t="shared" si="370"/>
        <v>0</v>
      </c>
      <c r="BO1105" s="89">
        <f t="shared" si="371"/>
        <v>0</v>
      </c>
      <c r="BP1105" s="89">
        <f t="shared" si="371"/>
        <v>0</v>
      </c>
      <c r="BQ1105" s="89">
        <f t="shared" si="371"/>
        <v>0</v>
      </c>
      <c r="BR1105" s="89">
        <f t="shared" si="371"/>
        <v>0</v>
      </c>
      <c r="BS1105" s="89">
        <f t="shared" si="371"/>
        <v>0</v>
      </c>
      <c r="BT1105" s="89">
        <f t="shared" si="371"/>
        <v>0</v>
      </c>
      <c r="BU1105" s="89">
        <f t="shared" si="371"/>
        <v>0</v>
      </c>
      <c r="BV1105" s="89">
        <f t="shared" si="371"/>
        <v>0</v>
      </c>
      <c r="BW1105" s="89">
        <f t="shared" si="371"/>
        <v>0</v>
      </c>
      <c r="BX1105" s="89">
        <f t="shared" si="371"/>
        <v>0</v>
      </c>
      <c r="BY1105" s="89">
        <f t="shared" si="371"/>
        <v>0</v>
      </c>
      <c r="BZ1105" s="89">
        <f t="shared" si="371"/>
        <v>0</v>
      </c>
      <c r="CA1105" s="89">
        <f t="shared" si="371"/>
        <v>0</v>
      </c>
      <c r="CB1105" s="89">
        <f t="shared" si="371"/>
        <v>0</v>
      </c>
      <c r="CC1105" s="89">
        <f t="shared" si="371"/>
        <v>0</v>
      </c>
      <c r="CD1105" s="89">
        <f t="shared" si="371"/>
        <v>0</v>
      </c>
      <c r="CE1105" s="89">
        <f t="shared" si="371"/>
        <v>0</v>
      </c>
      <c r="CF1105" s="89">
        <f t="shared" si="371"/>
        <v>0</v>
      </c>
      <c r="CG1105" s="89">
        <f t="shared" si="371"/>
        <v>0</v>
      </c>
      <c r="CH1105" s="89">
        <f t="shared" si="371"/>
        <v>0</v>
      </c>
      <c r="CI1105" s="89">
        <f t="shared" si="371"/>
        <v>0</v>
      </c>
      <c r="CJ1105" s="89">
        <f t="shared" si="371"/>
        <v>0</v>
      </c>
      <c r="CK1105" s="89">
        <f t="shared" si="371"/>
        <v>0</v>
      </c>
      <c r="CL1105" s="89">
        <f t="shared" si="371"/>
        <v>0</v>
      </c>
      <c r="CM1105" s="89">
        <f t="shared" si="371"/>
        <v>0</v>
      </c>
      <c r="CN1105" s="89">
        <f t="shared" si="371"/>
        <v>0</v>
      </c>
      <c r="CO1105" s="89">
        <f t="shared" si="371"/>
        <v>0</v>
      </c>
      <c r="CP1105" s="89">
        <f t="shared" si="371"/>
        <v>0</v>
      </c>
      <c r="CQ1105" s="89">
        <f t="shared" si="371"/>
        <v>0</v>
      </c>
    </row>
    <row r="1106" spans="1:95" s="89" customFormat="1" hidden="1" x14ac:dyDescent="0.25">
      <c r="A1106" s="90" t="s">
        <v>556</v>
      </c>
      <c r="B1106" s="91">
        <f>'[1]Base produits'!C498</f>
        <v>0</v>
      </c>
      <c r="C1106" s="89">
        <f t="shared" si="370"/>
        <v>0</v>
      </c>
      <c r="D1106" s="89">
        <f t="shared" si="370"/>
        <v>0</v>
      </c>
      <c r="E1106" s="89">
        <f t="shared" si="370"/>
        <v>0</v>
      </c>
      <c r="F1106" s="89">
        <f t="shared" si="370"/>
        <v>0</v>
      </c>
      <c r="G1106" s="89">
        <f t="shared" si="370"/>
        <v>0</v>
      </c>
      <c r="H1106" s="89">
        <f t="shared" si="370"/>
        <v>0</v>
      </c>
      <c r="I1106" s="89">
        <f t="shared" si="370"/>
        <v>0</v>
      </c>
      <c r="J1106" s="89">
        <f t="shared" si="370"/>
        <v>0</v>
      </c>
      <c r="K1106" s="89">
        <f t="shared" si="370"/>
        <v>0</v>
      </c>
      <c r="L1106" s="89">
        <f t="shared" si="370"/>
        <v>0</v>
      </c>
      <c r="M1106" s="89">
        <f t="shared" si="370"/>
        <v>0</v>
      </c>
      <c r="N1106" s="89">
        <f t="shared" si="370"/>
        <v>0</v>
      </c>
      <c r="O1106" s="89">
        <f t="shared" si="370"/>
        <v>0</v>
      </c>
      <c r="P1106" s="89">
        <f t="shared" si="370"/>
        <v>0</v>
      </c>
      <c r="Q1106" s="89">
        <f t="shared" si="370"/>
        <v>0</v>
      </c>
      <c r="R1106" s="89">
        <f t="shared" si="370"/>
        <v>0</v>
      </c>
      <c r="S1106" s="89">
        <f t="shared" si="370"/>
        <v>0</v>
      </c>
      <c r="T1106" s="89">
        <f t="shared" si="370"/>
        <v>0</v>
      </c>
      <c r="U1106" s="89">
        <f t="shared" si="370"/>
        <v>0</v>
      </c>
      <c r="V1106" s="89">
        <f t="shared" si="370"/>
        <v>0</v>
      </c>
      <c r="W1106" s="89">
        <f t="shared" si="370"/>
        <v>0</v>
      </c>
      <c r="X1106" s="89">
        <f t="shared" si="370"/>
        <v>0</v>
      </c>
      <c r="Y1106" s="89">
        <f t="shared" si="370"/>
        <v>0</v>
      </c>
      <c r="Z1106" s="89">
        <f t="shared" si="370"/>
        <v>0</v>
      </c>
      <c r="AA1106" s="89">
        <f t="shared" si="370"/>
        <v>0</v>
      </c>
      <c r="AB1106" s="89">
        <f t="shared" si="370"/>
        <v>0</v>
      </c>
      <c r="AC1106" s="89">
        <f t="shared" si="370"/>
        <v>0</v>
      </c>
      <c r="AD1106" s="89">
        <f t="shared" si="370"/>
        <v>0</v>
      </c>
      <c r="AE1106" s="89">
        <f t="shared" si="370"/>
        <v>0</v>
      </c>
      <c r="AF1106" s="89">
        <f t="shared" si="370"/>
        <v>0</v>
      </c>
      <c r="AG1106" s="89">
        <f t="shared" si="370"/>
        <v>0</v>
      </c>
      <c r="AH1106" s="89">
        <f t="shared" si="370"/>
        <v>0</v>
      </c>
      <c r="AI1106" s="89">
        <f t="shared" si="370"/>
        <v>0</v>
      </c>
      <c r="AJ1106" s="89">
        <f t="shared" si="370"/>
        <v>0</v>
      </c>
      <c r="AK1106" s="89">
        <f t="shared" si="370"/>
        <v>0</v>
      </c>
      <c r="AL1106" s="89">
        <f t="shared" si="370"/>
        <v>0</v>
      </c>
      <c r="AM1106" s="89">
        <f t="shared" si="370"/>
        <v>0</v>
      </c>
      <c r="AN1106" s="89">
        <f t="shared" si="370"/>
        <v>0</v>
      </c>
      <c r="AO1106" s="89">
        <f t="shared" si="370"/>
        <v>0</v>
      </c>
      <c r="AP1106" s="89">
        <f t="shared" si="370"/>
        <v>0</v>
      </c>
      <c r="AQ1106" s="89">
        <f t="shared" si="370"/>
        <v>0</v>
      </c>
      <c r="AR1106" s="89">
        <f t="shared" si="370"/>
        <v>0</v>
      </c>
      <c r="AS1106" s="89">
        <f t="shared" si="370"/>
        <v>0</v>
      </c>
      <c r="AT1106" s="89">
        <f t="shared" si="370"/>
        <v>0</v>
      </c>
      <c r="AU1106" s="89">
        <f t="shared" si="370"/>
        <v>0</v>
      </c>
      <c r="AV1106" s="89">
        <f t="shared" si="370"/>
        <v>0</v>
      </c>
      <c r="AW1106" s="89">
        <f t="shared" si="370"/>
        <v>0</v>
      </c>
      <c r="AX1106" s="89">
        <f t="shared" si="370"/>
        <v>0</v>
      </c>
      <c r="AY1106" s="89">
        <f t="shared" si="370"/>
        <v>0</v>
      </c>
      <c r="AZ1106" s="89">
        <f t="shared" si="370"/>
        <v>0</v>
      </c>
      <c r="BA1106" s="89">
        <f t="shared" si="370"/>
        <v>0</v>
      </c>
      <c r="BB1106" s="89">
        <f t="shared" si="370"/>
        <v>0</v>
      </c>
      <c r="BC1106" s="89">
        <f t="shared" si="370"/>
        <v>0</v>
      </c>
      <c r="BD1106" s="89">
        <f t="shared" si="370"/>
        <v>0</v>
      </c>
      <c r="BE1106" s="89">
        <f t="shared" si="370"/>
        <v>0</v>
      </c>
      <c r="BF1106" s="89">
        <f t="shared" si="370"/>
        <v>0</v>
      </c>
      <c r="BG1106" s="89">
        <f t="shared" si="370"/>
        <v>0</v>
      </c>
      <c r="BH1106" s="89">
        <f t="shared" si="370"/>
        <v>0</v>
      </c>
      <c r="BI1106" s="89">
        <f t="shared" si="370"/>
        <v>0</v>
      </c>
      <c r="BJ1106" s="89">
        <f t="shared" si="370"/>
        <v>0</v>
      </c>
      <c r="BK1106" s="89">
        <f t="shared" si="370"/>
        <v>0</v>
      </c>
      <c r="BL1106" s="89">
        <f t="shared" si="370"/>
        <v>0</v>
      </c>
      <c r="BM1106" s="89">
        <f t="shared" si="370"/>
        <v>0</v>
      </c>
      <c r="BN1106" s="89">
        <f t="shared" si="370"/>
        <v>0</v>
      </c>
      <c r="BO1106" s="89">
        <f t="shared" si="371"/>
        <v>0</v>
      </c>
      <c r="BP1106" s="89">
        <f t="shared" si="371"/>
        <v>0</v>
      </c>
      <c r="BQ1106" s="89">
        <f t="shared" si="371"/>
        <v>0</v>
      </c>
      <c r="BR1106" s="89">
        <f t="shared" si="371"/>
        <v>0</v>
      </c>
      <c r="BS1106" s="89">
        <f t="shared" si="371"/>
        <v>0</v>
      </c>
      <c r="BT1106" s="89">
        <f t="shared" si="371"/>
        <v>0</v>
      </c>
      <c r="BU1106" s="89">
        <f t="shared" si="371"/>
        <v>0</v>
      </c>
      <c r="BV1106" s="89">
        <f t="shared" si="371"/>
        <v>0</v>
      </c>
      <c r="BW1106" s="89">
        <f t="shared" si="371"/>
        <v>0</v>
      </c>
      <c r="BX1106" s="89">
        <f t="shared" si="371"/>
        <v>0</v>
      </c>
      <c r="BY1106" s="89">
        <f t="shared" si="371"/>
        <v>0</v>
      </c>
      <c r="BZ1106" s="89">
        <f t="shared" si="371"/>
        <v>0</v>
      </c>
      <c r="CA1106" s="89">
        <f t="shared" si="371"/>
        <v>0</v>
      </c>
      <c r="CB1106" s="89">
        <f t="shared" si="371"/>
        <v>0</v>
      </c>
      <c r="CC1106" s="89">
        <f t="shared" si="371"/>
        <v>0</v>
      </c>
      <c r="CD1106" s="89">
        <f t="shared" si="371"/>
        <v>0</v>
      </c>
      <c r="CE1106" s="89">
        <f t="shared" si="371"/>
        <v>0</v>
      </c>
      <c r="CF1106" s="89">
        <f t="shared" si="371"/>
        <v>0</v>
      </c>
      <c r="CG1106" s="89">
        <f t="shared" si="371"/>
        <v>0</v>
      </c>
      <c r="CH1106" s="89">
        <f t="shared" si="371"/>
        <v>0</v>
      </c>
      <c r="CI1106" s="89">
        <f t="shared" si="371"/>
        <v>0</v>
      </c>
      <c r="CJ1106" s="89">
        <f t="shared" si="371"/>
        <v>0</v>
      </c>
      <c r="CK1106" s="89">
        <f t="shared" si="371"/>
        <v>0</v>
      </c>
      <c r="CL1106" s="89">
        <f t="shared" si="371"/>
        <v>0</v>
      </c>
      <c r="CM1106" s="89">
        <f t="shared" si="371"/>
        <v>0</v>
      </c>
      <c r="CN1106" s="89">
        <f t="shared" si="371"/>
        <v>0</v>
      </c>
      <c r="CO1106" s="89">
        <f t="shared" si="371"/>
        <v>0</v>
      </c>
      <c r="CP1106" s="89">
        <f t="shared" si="371"/>
        <v>0</v>
      </c>
      <c r="CQ1106" s="89">
        <f t="shared" si="371"/>
        <v>0</v>
      </c>
    </row>
    <row r="1107" spans="1:95" s="89" customFormat="1" hidden="1" x14ac:dyDescent="0.25">
      <c r="A1107" s="90" t="s">
        <v>557</v>
      </c>
      <c r="B1107" s="91">
        <f>'[1]Base produits'!C499</f>
        <v>0</v>
      </c>
      <c r="C1107" s="89">
        <f t="shared" si="370"/>
        <v>0</v>
      </c>
      <c r="D1107" s="89">
        <f t="shared" si="370"/>
        <v>0</v>
      </c>
      <c r="E1107" s="89">
        <f t="shared" si="370"/>
        <v>0</v>
      </c>
      <c r="F1107" s="89">
        <f t="shared" si="370"/>
        <v>0</v>
      </c>
      <c r="G1107" s="89">
        <f t="shared" si="370"/>
        <v>0</v>
      </c>
      <c r="H1107" s="89">
        <f t="shared" si="370"/>
        <v>0</v>
      </c>
      <c r="I1107" s="89">
        <f t="shared" si="370"/>
        <v>0</v>
      </c>
      <c r="J1107" s="89">
        <f t="shared" si="370"/>
        <v>0</v>
      </c>
      <c r="K1107" s="89">
        <f t="shared" si="370"/>
        <v>0</v>
      </c>
      <c r="L1107" s="89">
        <f t="shared" si="370"/>
        <v>0</v>
      </c>
      <c r="M1107" s="89">
        <f t="shared" si="370"/>
        <v>0</v>
      </c>
      <c r="N1107" s="89">
        <f t="shared" si="370"/>
        <v>0</v>
      </c>
      <c r="O1107" s="89">
        <f t="shared" si="370"/>
        <v>0</v>
      </c>
      <c r="P1107" s="89">
        <f t="shared" si="370"/>
        <v>0</v>
      </c>
      <c r="Q1107" s="89">
        <f t="shared" si="370"/>
        <v>0</v>
      </c>
      <c r="R1107" s="89">
        <f t="shared" si="370"/>
        <v>0</v>
      </c>
      <c r="S1107" s="89">
        <f t="shared" si="370"/>
        <v>0</v>
      </c>
      <c r="T1107" s="89">
        <f t="shared" si="370"/>
        <v>0</v>
      </c>
      <c r="U1107" s="89">
        <f t="shared" si="370"/>
        <v>0</v>
      </c>
      <c r="V1107" s="89">
        <f t="shared" si="370"/>
        <v>0</v>
      </c>
      <c r="W1107" s="89">
        <f t="shared" si="370"/>
        <v>0</v>
      </c>
      <c r="X1107" s="89">
        <f t="shared" si="370"/>
        <v>0</v>
      </c>
      <c r="Y1107" s="89">
        <f t="shared" si="370"/>
        <v>0</v>
      </c>
      <c r="Z1107" s="89">
        <f t="shared" si="370"/>
        <v>0</v>
      </c>
      <c r="AA1107" s="89">
        <f t="shared" si="370"/>
        <v>0</v>
      </c>
      <c r="AB1107" s="89">
        <f t="shared" si="370"/>
        <v>0</v>
      </c>
      <c r="AC1107" s="89">
        <f t="shared" si="370"/>
        <v>0</v>
      </c>
      <c r="AD1107" s="89">
        <f t="shared" si="370"/>
        <v>0</v>
      </c>
      <c r="AE1107" s="89">
        <f t="shared" si="370"/>
        <v>0</v>
      </c>
      <c r="AF1107" s="89">
        <f t="shared" si="370"/>
        <v>0</v>
      </c>
      <c r="AG1107" s="89">
        <f t="shared" si="370"/>
        <v>0</v>
      </c>
      <c r="AH1107" s="89">
        <f t="shared" si="370"/>
        <v>0</v>
      </c>
      <c r="AI1107" s="89">
        <f t="shared" si="370"/>
        <v>0</v>
      </c>
      <c r="AJ1107" s="89">
        <f t="shared" si="370"/>
        <v>0</v>
      </c>
      <c r="AK1107" s="89">
        <f t="shared" si="370"/>
        <v>0</v>
      </c>
      <c r="AL1107" s="89">
        <f t="shared" si="370"/>
        <v>0</v>
      </c>
      <c r="AM1107" s="89">
        <f t="shared" si="370"/>
        <v>0</v>
      </c>
      <c r="AN1107" s="89">
        <f t="shared" si="370"/>
        <v>0</v>
      </c>
      <c r="AO1107" s="89">
        <f t="shared" si="370"/>
        <v>0</v>
      </c>
      <c r="AP1107" s="89">
        <f t="shared" si="370"/>
        <v>0</v>
      </c>
      <c r="AQ1107" s="89">
        <f t="shared" si="370"/>
        <v>0</v>
      </c>
      <c r="AR1107" s="89">
        <f t="shared" si="370"/>
        <v>0</v>
      </c>
      <c r="AS1107" s="89">
        <f t="shared" si="370"/>
        <v>0</v>
      </c>
      <c r="AT1107" s="89">
        <f t="shared" si="370"/>
        <v>0</v>
      </c>
      <c r="AU1107" s="89">
        <f t="shared" si="370"/>
        <v>0</v>
      </c>
      <c r="AV1107" s="89">
        <f t="shared" si="370"/>
        <v>0</v>
      </c>
      <c r="AW1107" s="89">
        <f t="shared" si="370"/>
        <v>0</v>
      </c>
      <c r="AX1107" s="89">
        <f t="shared" si="370"/>
        <v>0</v>
      </c>
      <c r="AY1107" s="89">
        <f t="shared" si="370"/>
        <v>0</v>
      </c>
      <c r="AZ1107" s="89">
        <f t="shared" si="370"/>
        <v>0</v>
      </c>
      <c r="BA1107" s="89">
        <f t="shared" si="370"/>
        <v>0</v>
      </c>
      <c r="BB1107" s="89">
        <f t="shared" si="370"/>
        <v>0</v>
      </c>
      <c r="BC1107" s="89">
        <f t="shared" si="370"/>
        <v>0</v>
      </c>
      <c r="BD1107" s="89">
        <f t="shared" si="370"/>
        <v>0</v>
      </c>
      <c r="BE1107" s="89">
        <f t="shared" si="370"/>
        <v>0</v>
      </c>
      <c r="BF1107" s="89">
        <f t="shared" si="370"/>
        <v>0</v>
      </c>
      <c r="BG1107" s="89">
        <f t="shared" si="370"/>
        <v>0</v>
      </c>
      <c r="BH1107" s="89">
        <f t="shared" si="370"/>
        <v>0</v>
      </c>
      <c r="BI1107" s="89">
        <f t="shared" si="370"/>
        <v>0</v>
      </c>
      <c r="BJ1107" s="89">
        <f t="shared" si="370"/>
        <v>0</v>
      </c>
      <c r="BK1107" s="89">
        <f t="shared" si="370"/>
        <v>0</v>
      </c>
      <c r="BL1107" s="89">
        <f t="shared" si="370"/>
        <v>0</v>
      </c>
      <c r="BM1107" s="89">
        <f t="shared" si="370"/>
        <v>0</v>
      </c>
      <c r="BN1107" s="89">
        <f t="shared" ref="BN1107" si="372">BN503*$B1107</f>
        <v>0</v>
      </c>
      <c r="BO1107" s="89">
        <f t="shared" si="371"/>
        <v>0</v>
      </c>
      <c r="BP1107" s="89">
        <f t="shared" si="371"/>
        <v>0</v>
      </c>
      <c r="BQ1107" s="89">
        <f t="shared" si="371"/>
        <v>0</v>
      </c>
      <c r="BR1107" s="89">
        <f t="shared" si="371"/>
        <v>0</v>
      </c>
      <c r="BS1107" s="89">
        <f t="shared" si="371"/>
        <v>0</v>
      </c>
      <c r="BT1107" s="89">
        <f t="shared" si="371"/>
        <v>0</v>
      </c>
      <c r="BU1107" s="89">
        <f t="shared" si="371"/>
        <v>0</v>
      </c>
      <c r="BV1107" s="89">
        <f t="shared" si="371"/>
        <v>0</v>
      </c>
      <c r="BW1107" s="89">
        <f t="shared" si="371"/>
        <v>0</v>
      </c>
      <c r="BX1107" s="89">
        <f t="shared" si="371"/>
        <v>0</v>
      </c>
      <c r="BY1107" s="89">
        <f t="shared" si="371"/>
        <v>0</v>
      </c>
      <c r="BZ1107" s="89">
        <f t="shared" si="371"/>
        <v>0</v>
      </c>
      <c r="CA1107" s="89">
        <f t="shared" si="371"/>
        <v>0</v>
      </c>
      <c r="CB1107" s="89">
        <f t="shared" si="371"/>
        <v>0</v>
      </c>
      <c r="CC1107" s="89">
        <f t="shared" si="371"/>
        <v>0</v>
      </c>
      <c r="CD1107" s="89">
        <f t="shared" si="371"/>
        <v>0</v>
      </c>
      <c r="CE1107" s="89">
        <f t="shared" si="371"/>
        <v>0</v>
      </c>
      <c r="CF1107" s="89">
        <f t="shared" si="371"/>
        <v>0</v>
      </c>
      <c r="CG1107" s="89">
        <f t="shared" si="371"/>
        <v>0</v>
      </c>
      <c r="CH1107" s="89">
        <f t="shared" si="371"/>
        <v>0</v>
      </c>
      <c r="CI1107" s="89">
        <f t="shared" si="371"/>
        <v>0</v>
      </c>
      <c r="CJ1107" s="89">
        <f t="shared" si="371"/>
        <v>0</v>
      </c>
      <c r="CK1107" s="89">
        <f t="shared" si="371"/>
        <v>0</v>
      </c>
      <c r="CL1107" s="89">
        <f t="shared" si="371"/>
        <v>0</v>
      </c>
      <c r="CM1107" s="89">
        <f t="shared" si="371"/>
        <v>0</v>
      </c>
      <c r="CN1107" s="89">
        <f t="shared" si="371"/>
        <v>0</v>
      </c>
      <c r="CO1107" s="89">
        <f t="shared" si="371"/>
        <v>0</v>
      </c>
      <c r="CP1107" s="89">
        <f t="shared" si="371"/>
        <v>0</v>
      </c>
      <c r="CQ1107" s="89">
        <f t="shared" si="371"/>
        <v>0</v>
      </c>
    </row>
    <row r="1108" spans="1:95" s="89" customFormat="1" hidden="1" x14ac:dyDescent="0.25">
      <c r="A1108" s="90" t="s">
        <v>558</v>
      </c>
      <c r="B1108" s="91">
        <f>'[1]Base produits'!C500</f>
        <v>0</v>
      </c>
      <c r="C1108" s="89">
        <f t="shared" ref="C1108:BN1111" si="373">C504*$B1108</f>
        <v>0</v>
      </c>
      <c r="D1108" s="89">
        <f t="shared" si="373"/>
        <v>0</v>
      </c>
      <c r="E1108" s="89">
        <f t="shared" si="373"/>
        <v>0</v>
      </c>
      <c r="F1108" s="89">
        <f t="shared" si="373"/>
        <v>0</v>
      </c>
      <c r="G1108" s="89">
        <f t="shared" si="373"/>
        <v>0</v>
      </c>
      <c r="H1108" s="89">
        <f t="shared" si="373"/>
        <v>0</v>
      </c>
      <c r="I1108" s="89">
        <f t="shared" si="373"/>
        <v>0</v>
      </c>
      <c r="J1108" s="89">
        <f t="shared" si="373"/>
        <v>0</v>
      </c>
      <c r="K1108" s="89">
        <f t="shared" si="373"/>
        <v>0</v>
      </c>
      <c r="L1108" s="89">
        <f t="shared" si="373"/>
        <v>0</v>
      </c>
      <c r="M1108" s="89">
        <f t="shared" si="373"/>
        <v>0</v>
      </c>
      <c r="N1108" s="89">
        <f t="shared" si="373"/>
        <v>0</v>
      </c>
      <c r="O1108" s="89">
        <f t="shared" si="373"/>
        <v>0</v>
      </c>
      <c r="P1108" s="89">
        <f t="shared" si="373"/>
        <v>0</v>
      </c>
      <c r="Q1108" s="89">
        <f t="shared" si="373"/>
        <v>0</v>
      </c>
      <c r="R1108" s="89">
        <f t="shared" si="373"/>
        <v>0</v>
      </c>
      <c r="S1108" s="89">
        <f t="shared" si="373"/>
        <v>0</v>
      </c>
      <c r="T1108" s="89">
        <f t="shared" si="373"/>
        <v>0</v>
      </c>
      <c r="U1108" s="89">
        <f t="shared" si="373"/>
        <v>0</v>
      </c>
      <c r="V1108" s="89">
        <f t="shared" si="373"/>
        <v>0</v>
      </c>
      <c r="W1108" s="89">
        <f t="shared" si="373"/>
        <v>0</v>
      </c>
      <c r="X1108" s="89">
        <f t="shared" si="373"/>
        <v>0</v>
      </c>
      <c r="Y1108" s="89">
        <f t="shared" si="373"/>
        <v>0</v>
      </c>
      <c r="Z1108" s="89">
        <f t="shared" si="373"/>
        <v>0</v>
      </c>
      <c r="AA1108" s="89">
        <f t="shared" si="373"/>
        <v>0</v>
      </c>
      <c r="AB1108" s="89">
        <f t="shared" si="373"/>
        <v>0</v>
      </c>
      <c r="AC1108" s="89">
        <f t="shared" si="373"/>
        <v>0</v>
      </c>
      <c r="AD1108" s="89">
        <f t="shared" si="373"/>
        <v>0</v>
      </c>
      <c r="AE1108" s="89">
        <f t="shared" si="373"/>
        <v>0</v>
      </c>
      <c r="AF1108" s="89">
        <f t="shared" si="373"/>
        <v>0</v>
      </c>
      <c r="AG1108" s="89">
        <f t="shared" si="373"/>
        <v>0</v>
      </c>
      <c r="AH1108" s="89">
        <f t="shared" si="373"/>
        <v>0</v>
      </c>
      <c r="AI1108" s="89">
        <f t="shared" si="373"/>
        <v>0</v>
      </c>
      <c r="AJ1108" s="89">
        <f t="shared" si="373"/>
        <v>0</v>
      </c>
      <c r="AK1108" s="89">
        <f t="shared" si="373"/>
        <v>0</v>
      </c>
      <c r="AL1108" s="89">
        <f t="shared" si="373"/>
        <v>0</v>
      </c>
      <c r="AM1108" s="89">
        <f t="shared" si="373"/>
        <v>0</v>
      </c>
      <c r="AN1108" s="89">
        <f t="shared" si="373"/>
        <v>0</v>
      </c>
      <c r="AO1108" s="89">
        <f t="shared" si="373"/>
        <v>0</v>
      </c>
      <c r="AP1108" s="89">
        <f t="shared" si="373"/>
        <v>0</v>
      </c>
      <c r="AQ1108" s="89">
        <f t="shared" si="373"/>
        <v>0</v>
      </c>
      <c r="AR1108" s="89">
        <f t="shared" si="373"/>
        <v>0</v>
      </c>
      <c r="AS1108" s="89">
        <f t="shared" si="373"/>
        <v>0</v>
      </c>
      <c r="AT1108" s="89">
        <f t="shared" si="373"/>
        <v>0</v>
      </c>
      <c r="AU1108" s="89">
        <f t="shared" si="373"/>
        <v>0</v>
      </c>
      <c r="AV1108" s="89">
        <f t="shared" si="373"/>
        <v>0</v>
      </c>
      <c r="AW1108" s="89">
        <f t="shared" si="373"/>
        <v>0</v>
      </c>
      <c r="AX1108" s="89">
        <f t="shared" si="373"/>
        <v>0</v>
      </c>
      <c r="AY1108" s="89">
        <f t="shared" si="373"/>
        <v>0</v>
      </c>
      <c r="AZ1108" s="89">
        <f t="shared" si="373"/>
        <v>0</v>
      </c>
      <c r="BA1108" s="89">
        <f t="shared" si="373"/>
        <v>0</v>
      </c>
      <c r="BB1108" s="89">
        <f t="shared" si="373"/>
        <v>0</v>
      </c>
      <c r="BC1108" s="89">
        <f t="shared" si="373"/>
        <v>0</v>
      </c>
      <c r="BD1108" s="89">
        <f t="shared" si="373"/>
        <v>0</v>
      </c>
      <c r="BE1108" s="89">
        <f t="shared" si="373"/>
        <v>0</v>
      </c>
      <c r="BF1108" s="89">
        <f t="shared" si="373"/>
        <v>0</v>
      </c>
      <c r="BG1108" s="89">
        <f t="shared" si="373"/>
        <v>0</v>
      </c>
      <c r="BH1108" s="89">
        <f t="shared" si="373"/>
        <v>0</v>
      </c>
      <c r="BI1108" s="89">
        <f t="shared" si="373"/>
        <v>0</v>
      </c>
      <c r="BJ1108" s="89">
        <f t="shared" si="373"/>
        <v>0</v>
      </c>
      <c r="BK1108" s="89">
        <f t="shared" si="373"/>
        <v>0</v>
      </c>
      <c r="BL1108" s="89">
        <f t="shared" si="373"/>
        <v>0</v>
      </c>
      <c r="BM1108" s="89">
        <f t="shared" si="373"/>
        <v>0</v>
      </c>
      <c r="BN1108" s="89">
        <f t="shared" si="373"/>
        <v>0</v>
      </c>
      <c r="BO1108" s="89">
        <f t="shared" ref="BO1108:CQ1111" si="374">BO504*$B1108</f>
        <v>0</v>
      </c>
      <c r="BP1108" s="89">
        <f t="shared" si="374"/>
        <v>0</v>
      </c>
      <c r="BQ1108" s="89">
        <f t="shared" si="374"/>
        <v>0</v>
      </c>
      <c r="BR1108" s="89">
        <f t="shared" si="374"/>
        <v>0</v>
      </c>
      <c r="BS1108" s="89">
        <f t="shared" si="374"/>
        <v>0</v>
      </c>
      <c r="BT1108" s="89">
        <f t="shared" si="374"/>
        <v>0</v>
      </c>
      <c r="BU1108" s="89">
        <f t="shared" si="374"/>
        <v>0</v>
      </c>
      <c r="BV1108" s="89">
        <f t="shared" si="374"/>
        <v>0</v>
      </c>
      <c r="BW1108" s="89">
        <f t="shared" si="374"/>
        <v>0</v>
      </c>
      <c r="BX1108" s="89">
        <f t="shared" si="374"/>
        <v>0</v>
      </c>
      <c r="BY1108" s="89">
        <f t="shared" si="374"/>
        <v>0</v>
      </c>
      <c r="BZ1108" s="89">
        <f t="shared" si="374"/>
        <v>0</v>
      </c>
      <c r="CA1108" s="89">
        <f t="shared" si="374"/>
        <v>0</v>
      </c>
      <c r="CB1108" s="89">
        <f t="shared" si="374"/>
        <v>0</v>
      </c>
      <c r="CC1108" s="89">
        <f t="shared" si="374"/>
        <v>0</v>
      </c>
      <c r="CD1108" s="89">
        <f t="shared" si="374"/>
        <v>0</v>
      </c>
      <c r="CE1108" s="89">
        <f t="shared" si="374"/>
        <v>0</v>
      </c>
      <c r="CF1108" s="89">
        <f t="shared" si="374"/>
        <v>0</v>
      </c>
      <c r="CG1108" s="89">
        <f t="shared" si="374"/>
        <v>0</v>
      </c>
      <c r="CH1108" s="89">
        <f t="shared" si="374"/>
        <v>0</v>
      </c>
      <c r="CI1108" s="89">
        <f t="shared" si="374"/>
        <v>0</v>
      </c>
      <c r="CJ1108" s="89">
        <f t="shared" si="374"/>
        <v>0</v>
      </c>
      <c r="CK1108" s="89">
        <f t="shared" si="374"/>
        <v>0</v>
      </c>
      <c r="CL1108" s="89">
        <f t="shared" si="374"/>
        <v>0</v>
      </c>
      <c r="CM1108" s="89">
        <f t="shared" si="374"/>
        <v>0</v>
      </c>
      <c r="CN1108" s="89">
        <f t="shared" si="374"/>
        <v>0</v>
      </c>
      <c r="CO1108" s="89">
        <f t="shared" si="374"/>
        <v>0</v>
      </c>
      <c r="CP1108" s="89">
        <f t="shared" si="374"/>
        <v>0</v>
      </c>
      <c r="CQ1108" s="89">
        <f t="shared" si="374"/>
        <v>0</v>
      </c>
    </row>
    <row r="1109" spans="1:95" s="89" customFormat="1" hidden="1" x14ac:dyDescent="0.25">
      <c r="A1109" s="90" t="s">
        <v>559</v>
      </c>
      <c r="B1109" s="91">
        <f>'[1]Base produits'!C501</f>
        <v>0</v>
      </c>
      <c r="C1109" s="89">
        <f t="shared" si="373"/>
        <v>0</v>
      </c>
      <c r="D1109" s="89">
        <f t="shared" si="373"/>
        <v>0</v>
      </c>
      <c r="E1109" s="89">
        <f t="shared" si="373"/>
        <v>0</v>
      </c>
      <c r="F1109" s="89">
        <f t="shared" si="373"/>
        <v>0</v>
      </c>
      <c r="G1109" s="89">
        <f t="shared" si="373"/>
        <v>0</v>
      </c>
      <c r="H1109" s="89">
        <f t="shared" si="373"/>
        <v>0</v>
      </c>
      <c r="I1109" s="89">
        <f t="shared" si="373"/>
        <v>0</v>
      </c>
      <c r="J1109" s="89">
        <f t="shared" si="373"/>
        <v>0</v>
      </c>
      <c r="K1109" s="89">
        <f t="shared" si="373"/>
        <v>0</v>
      </c>
      <c r="L1109" s="89">
        <f t="shared" si="373"/>
        <v>0</v>
      </c>
      <c r="M1109" s="89">
        <f t="shared" si="373"/>
        <v>0</v>
      </c>
      <c r="N1109" s="89">
        <f t="shared" si="373"/>
        <v>0</v>
      </c>
      <c r="O1109" s="89">
        <f t="shared" si="373"/>
        <v>0</v>
      </c>
      <c r="P1109" s="89">
        <f t="shared" si="373"/>
        <v>0</v>
      </c>
      <c r="Q1109" s="89">
        <f t="shared" si="373"/>
        <v>0</v>
      </c>
      <c r="R1109" s="89">
        <f t="shared" si="373"/>
        <v>0</v>
      </c>
      <c r="S1109" s="89">
        <f t="shared" si="373"/>
        <v>0</v>
      </c>
      <c r="T1109" s="89">
        <f t="shared" si="373"/>
        <v>0</v>
      </c>
      <c r="U1109" s="89">
        <f t="shared" si="373"/>
        <v>0</v>
      </c>
      <c r="V1109" s="89">
        <f t="shared" si="373"/>
        <v>0</v>
      </c>
      <c r="W1109" s="89">
        <f t="shared" si="373"/>
        <v>0</v>
      </c>
      <c r="X1109" s="89">
        <f t="shared" si="373"/>
        <v>0</v>
      </c>
      <c r="Y1109" s="89">
        <f t="shared" si="373"/>
        <v>0</v>
      </c>
      <c r="Z1109" s="89">
        <f t="shared" si="373"/>
        <v>0</v>
      </c>
      <c r="AA1109" s="89">
        <f t="shared" si="373"/>
        <v>0</v>
      </c>
      <c r="AB1109" s="89">
        <f t="shared" si="373"/>
        <v>0</v>
      </c>
      <c r="AC1109" s="89">
        <f t="shared" si="373"/>
        <v>0</v>
      </c>
      <c r="AD1109" s="89">
        <f t="shared" si="373"/>
        <v>0</v>
      </c>
      <c r="AE1109" s="89">
        <f t="shared" si="373"/>
        <v>0</v>
      </c>
      <c r="AF1109" s="89">
        <f t="shared" si="373"/>
        <v>0</v>
      </c>
      <c r="AG1109" s="89">
        <f t="shared" si="373"/>
        <v>0</v>
      </c>
      <c r="AH1109" s="89">
        <f t="shared" si="373"/>
        <v>0</v>
      </c>
      <c r="AI1109" s="89">
        <f t="shared" si="373"/>
        <v>0</v>
      </c>
      <c r="AJ1109" s="89">
        <f t="shared" si="373"/>
        <v>0</v>
      </c>
      <c r="AK1109" s="89">
        <f t="shared" si="373"/>
        <v>0</v>
      </c>
      <c r="AL1109" s="89">
        <f t="shared" si="373"/>
        <v>0</v>
      </c>
      <c r="AM1109" s="89">
        <f t="shared" si="373"/>
        <v>0</v>
      </c>
      <c r="AN1109" s="89">
        <f t="shared" si="373"/>
        <v>0</v>
      </c>
      <c r="AO1109" s="89">
        <f t="shared" si="373"/>
        <v>0</v>
      </c>
      <c r="AP1109" s="89">
        <f t="shared" si="373"/>
        <v>0</v>
      </c>
      <c r="AQ1109" s="89">
        <f t="shared" si="373"/>
        <v>0</v>
      </c>
      <c r="AR1109" s="89">
        <f t="shared" si="373"/>
        <v>0</v>
      </c>
      <c r="AS1109" s="89">
        <f t="shared" si="373"/>
        <v>0</v>
      </c>
      <c r="AT1109" s="89">
        <f t="shared" si="373"/>
        <v>0</v>
      </c>
      <c r="AU1109" s="89">
        <f t="shared" si="373"/>
        <v>0</v>
      </c>
      <c r="AV1109" s="89">
        <f t="shared" si="373"/>
        <v>0</v>
      </c>
      <c r="AW1109" s="89">
        <f t="shared" si="373"/>
        <v>0</v>
      </c>
      <c r="AX1109" s="89">
        <f t="shared" si="373"/>
        <v>0</v>
      </c>
      <c r="AY1109" s="89">
        <f t="shared" si="373"/>
        <v>0</v>
      </c>
      <c r="AZ1109" s="89">
        <f t="shared" si="373"/>
        <v>0</v>
      </c>
      <c r="BA1109" s="89">
        <f t="shared" si="373"/>
        <v>0</v>
      </c>
      <c r="BB1109" s="89">
        <f t="shared" si="373"/>
        <v>0</v>
      </c>
      <c r="BC1109" s="89">
        <f t="shared" si="373"/>
        <v>0</v>
      </c>
      <c r="BD1109" s="89">
        <f t="shared" si="373"/>
        <v>0</v>
      </c>
      <c r="BE1109" s="89">
        <f t="shared" si="373"/>
        <v>0</v>
      </c>
      <c r="BF1109" s="89">
        <f t="shared" si="373"/>
        <v>0</v>
      </c>
      <c r="BG1109" s="89">
        <f t="shared" si="373"/>
        <v>0</v>
      </c>
      <c r="BH1109" s="89">
        <f t="shared" si="373"/>
        <v>0</v>
      </c>
      <c r="BI1109" s="89">
        <f t="shared" si="373"/>
        <v>0</v>
      </c>
      <c r="BJ1109" s="89">
        <f t="shared" si="373"/>
        <v>0</v>
      </c>
      <c r="BK1109" s="89">
        <f t="shared" si="373"/>
        <v>0</v>
      </c>
      <c r="BL1109" s="89">
        <f t="shared" si="373"/>
        <v>0</v>
      </c>
      <c r="BM1109" s="89">
        <f t="shared" si="373"/>
        <v>0</v>
      </c>
      <c r="BN1109" s="89">
        <f t="shared" si="373"/>
        <v>0</v>
      </c>
      <c r="BO1109" s="89">
        <f t="shared" si="374"/>
        <v>0</v>
      </c>
      <c r="BP1109" s="89">
        <f t="shared" si="374"/>
        <v>0</v>
      </c>
      <c r="BQ1109" s="89">
        <f t="shared" si="374"/>
        <v>0</v>
      </c>
      <c r="BR1109" s="89">
        <f t="shared" si="374"/>
        <v>0</v>
      </c>
      <c r="BS1109" s="89">
        <f t="shared" si="374"/>
        <v>0</v>
      </c>
      <c r="BT1109" s="89">
        <f t="shared" si="374"/>
        <v>0</v>
      </c>
      <c r="BU1109" s="89">
        <f t="shared" si="374"/>
        <v>0</v>
      </c>
      <c r="BV1109" s="89">
        <f t="shared" si="374"/>
        <v>0</v>
      </c>
      <c r="BW1109" s="89">
        <f t="shared" si="374"/>
        <v>0</v>
      </c>
      <c r="BX1109" s="89">
        <f t="shared" si="374"/>
        <v>0</v>
      </c>
      <c r="BY1109" s="89">
        <f t="shared" si="374"/>
        <v>0</v>
      </c>
      <c r="BZ1109" s="89">
        <f t="shared" si="374"/>
        <v>0</v>
      </c>
      <c r="CA1109" s="89">
        <f t="shared" si="374"/>
        <v>0</v>
      </c>
      <c r="CB1109" s="89">
        <f t="shared" si="374"/>
        <v>0</v>
      </c>
      <c r="CC1109" s="89">
        <f t="shared" si="374"/>
        <v>0</v>
      </c>
      <c r="CD1109" s="89">
        <f t="shared" si="374"/>
        <v>0</v>
      </c>
      <c r="CE1109" s="89">
        <f t="shared" si="374"/>
        <v>0</v>
      </c>
      <c r="CF1109" s="89">
        <f t="shared" si="374"/>
        <v>0</v>
      </c>
      <c r="CG1109" s="89">
        <f t="shared" si="374"/>
        <v>0</v>
      </c>
      <c r="CH1109" s="89">
        <f t="shared" si="374"/>
        <v>0</v>
      </c>
      <c r="CI1109" s="89">
        <f t="shared" si="374"/>
        <v>0</v>
      </c>
      <c r="CJ1109" s="89">
        <f t="shared" si="374"/>
        <v>0</v>
      </c>
      <c r="CK1109" s="89">
        <f t="shared" si="374"/>
        <v>0</v>
      </c>
      <c r="CL1109" s="89">
        <f t="shared" si="374"/>
        <v>0</v>
      </c>
      <c r="CM1109" s="89">
        <f t="shared" si="374"/>
        <v>0</v>
      </c>
      <c r="CN1109" s="89">
        <f t="shared" si="374"/>
        <v>0</v>
      </c>
      <c r="CO1109" s="89">
        <f t="shared" si="374"/>
        <v>0</v>
      </c>
      <c r="CP1109" s="89">
        <f t="shared" si="374"/>
        <v>0</v>
      </c>
      <c r="CQ1109" s="89">
        <f t="shared" si="374"/>
        <v>0</v>
      </c>
    </row>
    <row r="1110" spans="1:95" s="89" customFormat="1" hidden="1" x14ac:dyDescent="0.25">
      <c r="A1110" s="90" t="s">
        <v>560</v>
      </c>
      <c r="B1110" s="91">
        <f>'[1]Base produits'!C502</f>
        <v>0</v>
      </c>
      <c r="C1110" s="89">
        <f t="shared" si="373"/>
        <v>0</v>
      </c>
      <c r="D1110" s="89">
        <f t="shared" si="373"/>
        <v>0</v>
      </c>
      <c r="E1110" s="89">
        <f t="shared" si="373"/>
        <v>0</v>
      </c>
      <c r="F1110" s="89">
        <f t="shared" si="373"/>
        <v>0</v>
      </c>
      <c r="G1110" s="89">
        <f t="shared" si="373"/>
        <v>0</v>
      </c>
      <c r="H1110" s="89">
        <f t="shared" si="373"/>
        <v>0</v>
      </c>
      <c r="I1110" s="89">
        <f t="shared" si="373"/>
        <v>0</v>
      </c>
      <c r="J1110" s="89">
        <f t="shared" si="373"/>
        <v>0</v>
      </c>
      <c r="K1110" s="89">
        <f t="shared" si="373"/>
        <v>0</v>
      </c>
      <c r="L1110" s="89">
        <f t="shared" si="373"/>
        <v>0</v>
      </c>
      <c r="M1110" s="89">
        <f t="shared" si="373"/>
        <v>0</v>
      </c>
      <c r="N1110" s="89">
        <f t="shared" si="373"/>
        <v>0</v>
      </c>
      <c r="O1110" s="89">
        <f t="shared" si="373"/>
        <v>0</v>
      </c>
      <c r="P1110" s="89">
        <f t="shared" si="373"/>
        <v>0</v>
      </c>
      <c r="Q1110" s="89">
        <f t="shared" si="373"/>
        <v>0</v>
      </c>
      <c r="R1110" s="89">
        <f t="shared" si="373"/>
        <v>0</v>
      </c>
      <c r="S1110" s="89">
        <f t="shared" si="373"/>
        <v>0</v>
      </c>
      <c r="T1110" s="89">
        <f t="shared" si="373"/>
        <v>0</v>
      </c>
      <c r="U1110" s="89">
        <f t="shared" si="373"/>
        <v>0</v>
      </c>
      <c r="V1110" s="89">
        <f t="shared" si="373"/>
        <v>0</v>
      </c>
      <c r="W1110" s="89">
        <f t="shared" si="373"/>
        <v>0</v>
      </c>
      <c r="X1110" s="89">
        <f t="shared" si="373"/>
        <v>0</v>
      </c>
      <c r="Y1110" s="89">
        <f t="shared" si="373"/>
        <v>0</v>
      </c>
      <c r="Z1110" s="89">
        <f t="shared" si="373"/>
        <v>0</v>
      </c>
      <c r="AA1110" s="89">
        <f t="shared" si="373"/>
        <v>0</v>
      </c>
      <c r="AB1110" s="89">
        <f t="shared" si="373"/>
        <v>0</v>
      </c>
      <c r="AC1110" s="89">
        <f t="shared" si="373"/>
        <v>0</v>
      </c>
      <c r="AD1110" s="89">
        <f t="shared" si="373"/>
        <v>0</v>
      </c>
      <c r="AE1110" s="89">
        <f t="shared" si="373"/>
        <v>0</v>
      </c>
      <c r="AF1110" s="89">
        <f t="shared" si="373"/>
        <v>0</v>
      </c>
      <c r="AG1110" s="89">
        <f t="shared" si="373"/>
        <v>0</v>
      </c>
      <c r="AH1110" s="89">
        <f t="shared" si="373"/>
        <v>0</v>
      </c>
      <c r="AI1110" s="89">
        <f t="shared" si="373"/>
        <v>0</v>
      </c>
      <c r="AJ1110" s="89">
        <f t="shared" si="373"/>
        <v>0</v>
      </c>
      <c r="AK1110" s="89">
        <f t="shared" si="373"/>
        <v>0</v>
      </c>
      <c r="AL1110" s="89">
        <f t="shared" si="373"/>
        <v>0</v>
      </c>
      <c r="AM1110" s="89">
        <f t="shared" si="373"/>
        <v>0</v>
      </c>
      <c r="AN1110" s="89">
        <f t="shared" si="373"/>
        <v>0</v>
      </c>
      <c r="AO1110" s="89">
        <f t="shared" si="373"/>
        <v>0</v>
      </c>
      <c r="AP1110" s="89">
        <f t="shared" si="373"/>
        <v>0</v>
      </c>
      <c r="AQ1110" s="89">
        <f t="shared" si="373"/>
        <v>0</v>
      </c>
      <c r="AR1110" s="89">
        <f t="shared" si="373"/>
        <v>0</v>
      </c>
      <c r="AS1110" s="89">
        <f t="shared" si="373"/>
        <v>0</v>
      </c>
      <c r="AT1110" s="89">
        <f t="shared" si="373"/>
        <v>0</v>
      </c>
      <c r="AU1110" s="89">
        <f t="shared" si="373"/>
        <v>0</v>
      </c>
      <c r="AV1110" s="89">
        <f t="shared" si="373"/>
        <v>0</v>
      </c>
      <c r="AW1110" s="89">
        <f t="shared" si="373"/>
        <v>0</v>
      </c>
      <c r="AX1110" s="89">
        <f t="shared" si="373"/>
        <v>0</v>
      </c>
      <c r="AY1110" s="89">
        <f t="shared" si="373"/>
        <v>0</v>
      </c>
      <c r="AZ1110" s="89">
        <f t="shared" si="373"/>
        <v>0</v>
      </c>
      <c r="BA1110" s="89">
        <f t="shared" si="373"/>
        <v>0</v>
      </c>
      <c r="BB1110" s="89">
        <f t="shared" si="373"/>
        <v>0</v>
      </c>
      <c r="BC1110" s="89">
        <f t="shared" si="373"/>
        <v>0</v>
      </c>
      <c r="BD1110" s="89">
        <f t="shared" si="373"/>
        <v>0</v>
      </c>
      <c r="BE1110" s="89">
        <f t="shared" si="373"/>
        <v>0</v>
      </c>
      <c r="BF1110" s="89">
        <f t="shared" si="373"/>
        <v>0</v>
      </c>
      <c r="BG1110" s="89">
        <f t="shared" si="373"/>
        <v>0</v>
      </c>
      <c r="BH1110" s="89">
        <f t="shared" si="373"/>
        <v>0</v>
      </c>
      <c r="BI1110" s="89">
        <f t="shared" si="373"/>
        <v>0</v>
      </c>
      <c r="BJ1110" s="89">
        <f t="shared" si="373"/>
        <v>0</v>
      </c>
      <c r="BK1110" s="89">
        <f t="shared" si="373"/>
        <v>0</v>
      </c>
      <c r="BL1110" s="89">
        <f t="shared" si="373"/>
        <v>0</v>
      </c>
      <c r="BM1110" s="89">
        <f t="shared" si="373"/>
        <v>0</v>
      </c>
      <c r="BN1110" s="89">
        <f t="shared" si="373"/>
        <v>0</v>
      </c>
      <c r="BO1110" s="89">
        <f t="shared" si="374"/>
        <v>0</v>
      </c>
      <c r="BP1110" s="89">
        <f t="shared" si="374"/>
        <v>0</v>
      </c>
      <c r="BQ1110" s="89">
        <f t="shared" si="374"/>
        <v>0</v>
      </c>
      <c r="BR1110" s="89">
        <f t="shared" si="374"/>
        <v>0</v>
      </c>
      <c r="BS1110" s="89">
        <f t="shared" si="374"/>
        <v>0</v>
      </c>
      <c r="BT1110" s="89">
        <f t="shared" si="374"/>
        <v>0</v>
      </c>
      <c r="BU1110" s="89">
        <f t="shared" si="374"/>
        <v>0</v>
      </c>
      <c r="BV1110" s="89">
        <f t="shared" si="374"/>
        <v>0</v>
      </c>
      <c r="BW1110" s="89">
        <f t="shared" si="374"/>
        <v>0</v>
      </c>
      <c r="BX1110" s="89">
        <f t="shared" si="374"/>
        <v>0</v>
      </c>
      <c r="BY1110" s="89">
        <f t="shared" si="374"/>
        <v>0</v>
      </c>
      <c r="BZ1110" s="89">
        <f t="shared" si="374"/>
        <v>0</v>
      </c>
      <c r="CA1110" s="89">
        <f t="shared" si="374"/>
        <v>0</v>
      </c>
      <c r="CB1110" s="89">
        <f t="shared" si="374"/>
        <v>0</v>
      </c>
      <c r="CC1110" s="89">
        <f t="shared" si="374"/>
        <v>0</v>
      </c>
      <c r="CD1110" s="89">
        <f t="shared" si="374"/>
        <v>0</v>
      </c>
      <c r="CE1110" s="89">
        <f t="shared" si="374"/>
        <v>0</v>
      </c>
      <c r="CF1110" s="89">
        <f t="shared" si="374"/>
        <v>0</v>
      </c>
      <c r="CG1110" s="89">
        <f t="shared" si="374"/>
        <v>0</v>
      </c>
      <c r="CH1110" s="89">
        <f t="shared" si="374"/>
        <v>0</v>
      </c>
      <c r="CI1110" s="89">
        <f t="shared" si="374"/>
        <v>0</v>
      </c>
      <c r="CJ1110" s="89">
        <f t="shared" si="374"/>
        <v>0</v>
      </c>
      <c r="CK1110" s="89">
        <f t="shared" si="374"/>
        <v>0</v>
      </c>
      <c r="CL1110" s="89">
        <f t="shared" si="374"/>
        <v>0</v>
      </c>
      <c r="CM1110" s="89">
        <f t="shared" si="374"/>
        <v>0</v>
      </c>
      <c r="CN1110" s="89">
        <f t="shared" si="374"/>
        <v>0</v>
      </c>
      <c r="CO1110" s="89">
        <f t="shared" si="374"/>
        <v>0</v>
      </c>
      <c r="CP1110" s="89">
        <f t="shared" si="374"/>
        <v>0</v>
      </c>
      <c r="CQ1110" s="89">
        <f t="shared" si="374"/>
        <v>0</v>
      </c>
    </row>
    <row r="1111" spans="1:95" s="89" customFormat="1" hidden="1" x14ac:dyDescent="0.25">
      <c r="A1111" s="90" t="s">
        <v>561</v>
      </c>
      <c r="B1111" s="91">
        <f>'[1]Base produits'!C503</f>
        <v>0</v>
      </c>
      <c r="C1111" s="89">
        <f t="shared" si="373"/>
        <v>0</v>
      </c>
      <c r="D1111" s="89">
        <f t="shared" si="373"/>
        <v>0</v>
      </c>
      <c r="E1111" s="89">
        <f t="shared" si="373"/>
        <v>0</v>
      </c>
      <c r="F1111" s="89">
        <f t="shared" si="373"/>
        <v>0</v>
      </c>
      <c r="G1111" s="89">
        <f t="shared" si="373"/>
        <v>0</v>
      </c>
      <c r="H1111" s="89">
        <f t="shared" si="373"/>
        <v>0</v>
      </c>
      <c r="I1111" s="89">
        <f t="shared" si="373"/>
        <v>0</v>
      </c>
      <c r="J1111" s="89">
        <f t="shared" si="373"/>
        <v>0</v>
      </c>
      <c r="K1111" s="89">
        <f t="shared" si="373"/>
        <v>0</v>
      </c>
      <c r="L1111" s="89">
        <f t="shared" si="373"/>
        <v>0</v>
      </c>
      <c r="M1111" s="89">
        <f t="shared" si="373"/>
        <v>0</v>
      </c>
      <c r="N1111" s="89">
        <f t="shared" si="373"/>
        <v>0</v>
      </c>
      <c r="O1111" s="89">
        <f t="shared" si="373"/>
        <v>0</v>
      </c>
      <c r="P1111" s="89">
        <f t="shared" si="373"/>
        <v>0</v>
      </c>
      <c r="Q1111" s="89">
        <f t="shared" si="373"/>
        <v>0</v>
      </c>
      <c r="R1111" s="89">
        <f t="shared" si="373"/>
        <v>0</v>
      </c>
      <c r="S1111" s="89">
        <f t="shared" si="373"/>
        <v>0</v>
      </c>
      <c r="T1111" s="89">
        <f t="shared" si="373"/>
        <v>0</v>
      </c>
      <c r="U1111" s="89">
        <f t="shared" si="373"/>
        <v>0</v>
      </c>
      <c r="V1111" s="89">
        <f t="shared" si="373"/>
        <v>0</v>
      </c>
      <c r="W1111" s="89">
        <f t="shared" si="373"/>
        <v>0</v>
      </c>
      <c r="X1111" s="89">
        <f t="shared" si="373"/>
        <v>0</v>
      </c>
      <c r="Y1111" s="89">
        <f t="shared" si="373"/>
        <v>0</v>
      </c>
      <c r="Z1111" s="89">
        <f t="shared" si="373"/>
        <v>0</v>
      </c>
      <c r="AA1111" s="89">
        <f t="shared" si="373"/>
        <v>0</v>
      </c>
      <c r="AB1111" s="89">
        <f t="shared" si="373"/>
        <v>0</v>
      </c>
      <c r="AC1111" s="89">
        <f t="shared" si="373"/>
        <v>0</v>
      </c>
      <c r="AD1111" s="89">
        <f t="shared" si="373"/>
        <v>0</v>
      </c>
      <c r="AE1111" s="89">
        <f t="shared" si="373"/>
        <v>0</v>
      </c>
      <c r="AF1111" s="89">
        <f t="shared" si="373"/>
        <v>0</v>
      </c>
      <c r="AG1111" s="89">
        <f t="shared" si="373"/>
        <v>0</v>
      </c>
      <c r="AH1111" s="89">
        <f t="shared" si="373"/>
        <v>0</v>
      </c>
      <c r="AI1111" s="89">
        <f t="shared" si="373"/>
        <v>0</v>
      </c>
      <c r="AJ1111" s="89">
        <f t="shared" si="373"/>
        <v>0</v>
      </c>
      <c r="AK1111" s="89">
        <f t="shared" si="373"/>
        <v>0</v>
      </c>
      <c r="AL1111" s="89">
        <f t="shared" si="373"/>
        <v>0</v>
      </c>
      <c r="AM1111" s="89">
        <f t="shared" si="373"/>
        <v>0</v>
      </c>
      <c r="AN1111" s="89">
        <f t="shared" si="373"/>
        <v>0</v>
      </c>
      <c r="AO1111" s="89">
        <f t="shared" si="373"/>
        <v>0</v>
      </c>
      <c r="AP1111" s="89">
        <f t="shared" si="373"/>
        <v>0</v>
      </c>
      <c r="AQ1111" s="89">
        <f t="shared" si="373"/>
        <v>0</v>
      </c>
      <c r="AR1111" s="89">
        <f t="shared" si="373"/>
        <v>0</v>
      </c>
      <c r="AS1111" s="89">
        <f t="shared" si="373"/>
        <v>0</v>
      </c>
      <c r="AT1111" s="89">
        <f t="shared" si="373"/>
        <v>0</v>
      </c>
      <c r="AU1111" s="89">
        <f t="shared" si="373"/>
        <v>0</v>
      </c>
      <c r="AV1111" s="89">
        <f t="shared" si="373"/>
        <v>0</v>
      </c>
      <c r="AW1111" s="89">
        <f t="shared" si="373"/>
        <v>0</v>
      </c>
      <c r="AX1111" s="89">
        <f t="shared" si="373"/>
        <v>0</v>
      </c>
      <c r="AY1111" s="89">
        <f t="shared" si="373"/>
        <v>0</v>
      </c>
      <c r="AZ1111" s="89">
        <f t="shared" si="373"/>
        <v>0</v>
      </c>
      <c r="BA1111" s="89">
        <f t="shared" si="373"/>
        <v>0</v>
      </c>
      <c r="BB1111" s="89">
        <f t="shared" si="373"/>
        <v>0</v>
      </c>
      <c r="BC1111" s="89">
        <f t="shared" si="373"/>
        <v>0</v>
      </c>
      <c r="BD1111" s="89">
        <f t="shared" si="373"/>
        <v>0</v>
      </c>
      <c r="BE1111" s="89">
        <f t="shared" si="373"/>
        <v>0</v>
      </c>
      <c r="BF1111" s="89">
        <f t="shared" si="373"/>
        <v>0</v>
      </c>
      <c r="BG1111" s="89">
        <f t="shared" si="373"/>
        <v>0</v>
      </c>
      <c r="BH1111" s="89">
        <f t="shared" si="373"/>
        <v>0</v>
      </c>
      <c r="BI1111" s="89">
        <f t="shared" si="373"/>
        <v>0</v>
      </c>
      <c r="BJ1111" s="89">
        <f t="shared" si="373"/>
        <v>0</v>
      </c>
      <c r="BK1111" s="89">
        <f t="shared" si="373"/>
        <v>0</v>
      </c>
      <c r="BL1111" s="89">
        <f t="shared" si="373"/>
        <v>0</v>
      </c>
      <c r="BM1111" s="89">
        <f t="shared" si="373"/>
        <v>0</v>
      </c>
      <c r="BN1111" s="89">
        <f t="shared" ref="BN1111" si="375">BN507*$B1111</f>
        <v>0</v>
      </c>
      <c r="BO1111" s="89">
        <f t="shared" si="374"/>
        <v>0</v>
      </c>
      <c r="BP1111" s="89">
        <f t="shared" si="374"/>
        <v>0</v>
      </c>
      <c r="BQ1111" s="89">
        <f t="shared" si="374"/>
        <v>0</v>
      </c>
      <c r="BR1111" s="89">
        <f t="shared" si="374"/>
        <v>0</v>
      </c>
      <c r="BS1111" s="89">
        <f t="shared" si="374"/>
        <v>0</v>
      </c>
      <c r="BT1111" s="89">
        <f t="shared" si="374"/>
        <v>0</v>
      </c>
      <c r="BU1111" s="89">
        <f t="shared" si="374"/>
        <v>0</v>
      </c>
      <c r="BV1111" s="89">
        <f t="shared" si="374"/>
        <v>0</v>
      </c>
      <c r="BW1111" s="89">
        <f t="shared" si="374"/>
        <v>0</v>
      </c>
      <c r="BX1111" s="89">
        <f t="shared" si="374"/>
        <v>0</v>
      </c>
      <c r="BY1111" s="89">
        <f t="shared" si="374"/>
        <v>0</v>
      </c>
      <c r="BZ1111" s="89">
        <f t="shared" si="374"/>
        <v>0</v>
      </c>
      <c r="CA1111" s="89">
        <f t="shared" si="374"/>
        <v>0</v>
      </c>
      <c r="CB1111" s="89">
        <f t="shared" si="374"/>
        <v>0</v>
      </c>
      <c r="CC1111" s="89">
        <f t="shared" si="374"/>
        <v>0</v>
      </c>
      <c r="CD1111" s="89">
        <f t="shared" si="374"/>
        <v>0</v>
      </c>
      <c r="CE1111" s="89">
        <f t="shared" si="374"/>
        <v>0</v>
      </c>
      <c r="CF1111" s="89">
        <f t="shared" si="374"/>
        <v>0</v>
      </c>
      <c r="CG1111" s="89">
        <f t="shared" si="374"/>
        <v>0</v>
      </c>
      <c r="CH1111" s="89">
        <f t="shared" si="374"/>
        <v>0</v>
      </c>
      <c r="CI1111" s="89">
        <f t="shared" si="374"/>
        <v>0</v>
      </c>
      <c r="CJ1111" s="89">
        <f t="shared" si="374"/>
        <v>0</v>
      </c>
      <c r="CK1111" s="89">
        <f t="shared" si="374"/>
        <v>0</v>
      </c>
      <c r="CL1111" s="89">
        <f t="shared" si="374"/>
        <v>0</v>
      </c>
      <c r="CM1111" s="89">
        <f t="shared" si="374"/>
        <v>0</v>
      </c>
      <c r="CN1111" s="89">
        <f t="shared" si="374"/>
        <v>0</v>
      </c>
      <c r="CO1111" s="89">
        <f t="shared" si="374"/>
        <v>0</v>
      </c>
      <c r="CP1111" s="89">
        <f t="shared" si="374"/>
        <v>0</v>
      </c>
      <c r="CQ1111" s="89">
        <f t="shared" si="374"/>
        <v>0</v>
      </c>
    </row>
    <row r="1112" spans="1:95" s="89" customFormat="1" hidden="1" x14ac:dyDescent="0.25">
      <c r="A1112" s="90" t="s">
        <v>562</v>
      </c>
      <c r="B1112" s="91">
        <f>'[1]Base produits'!C504</f>
        <v>0</v>
      </c>
      <c r="C1112" s="89">
        <f t="shared" ref="C1112:BN1115" si="376">C508*$B1112</f>
        <v>0</v>
      </c>
      <c r="D1112" s="89">
        <f t="shared" si="376"/>
        <v>0</v>
      </c>
      <c r="E1112" s="89">
        <f t="shared" si="376"/>
        <v>0</v>
      </c>
      <c r="F1112" s="89">
        <f t="shared" si="376"/>
        <v>0</v>
      </c>
      <c r="G1112" s="89">
        <f t="shared" si="376"/>
        <v>0</v>
      </c>
      <c r="H1112" s="89">
        <f t="shared" si="376"/>
        <v>0</v>
      </c>
      <c r="I1112" s="89">
        <f t="shared" si="376"/>
        <v>0</v>
      </c>
      <c r="J1112" s="89">
        <f t="shared" si="376"/>
        <v>0</v>
      </c>
      <c r="K1112" s="89">
        <f t="shared" si="376"/>
        <v>0</v>
      </c>
      <c r="L1112" s="89">
        <f t="shared" si="376"/>
        <v>0</v>
      </c>
      <c r="M1112" s="89">
        <f t="shared" si="376"/>
        <v>0</v>
      </c>
      <c r="N1112" s="89">
        <f t="shared" si="376"/>
        <v>0</v>
      </c>
      <c r="O1112" s="89">
        <f t="shared" si="376"/>
        <v>0</v>
      </c>
      <c r="P1112" s="89">
        <f t="shared" si="376"/>
        <v>0</v>
      </c>
      <c r="Q1112" s="89">
        <f t="shared" si="376"/>
        <v>0</v>
      </c>
      <c r="R1112" s="89">
        <f t="shared" si="376"/>
        <v>0</v>
      </c>
      <c r="S1112" s="89">
        <f t="shared" si="376"/>
        <v>0</v>
      </c>
      <c r="T1112" s="89">
        <f t="shared" si="376"/>
        <v>0</v>
      </c>
      <c r="U1112" s="89">
        <f t="shared" si="376"/>
        <v>0</v>
      </c>
      <c r="V1112" s="89">
        <f t="shared" si="376"/>
        <v>0</v>
      </c>
      <c r="W1112" s="89">
        <f t="shared" si="376"/>
        <v>0</v>
      </c>
      <c r="X1112" s="89">
        <f t="shared" si="376"/>
        <v>0</v>
      </c>
      <c r="Y1112" s="89">
        <f t="shared" si="376"/>
        <v>0</v>
      </c>
      <c r="Z1112" s="89">
        <f t="shared" si="376"/>
        <v>0</v>
      </c>
      <c r="AA1112" s="89">
        <f t="shared" si="376"/>
        <v>0</v>
      </c>
      <c r="AB1112" s="89">
        <f t="shared" si="376"/>
        <v>0</v>
      </c>
      <c r="AC1112" s="89">
        <f t="shared" si="376"/>
        <v>0</v>
      </c>
      <c r="AD1112" s="89">
        <f t="shared" si="376"/>
        <v>0</v>
      </c>
      <c r="AE1112" s="89">
        <f t="shared" si="376"/>
        <v>0</v>
      </c>
      <c r="AF1112" s="89">
        <f t="shared" si="376"/>
        <v>0</v>
      </c>
      <c r="AG1112" s="89">
        <f t="shared" si="376"/>
        <v>0</v>
      </c>
      <c r="AH1112" s="89">
        <f t="shared" si="376"/>
        <v>0</v>
      </c>
      <c r="AI1112" s="89">
        <f t="shared" si="376"/>
        <v>0</v>
      </c>
      <c r="AJ1112" s="89">
        <f t="shared" si="376"/>
        <v>0</v>
      </c>
      <c r="AK1112" s="89">
        <f t="shared" si="376"/>
        <v>0</v>
      </c>
      <c r="AL1112" s="89">
        <f t="shared" si="376"/>
        <v>0</v>
      </c>
      <c r="AM1112" s="89">
        <f t="shared" si="376"/>
        <v>0</v>
      </c>
      <c r="AN1112" s="89">
        <f t="shared" si="376"/>
        <v>0</v>
      </c>
      <c r="AO1112" s="89">
        <f t="shared" si="376"/>
        <v>0</v>
      </c>
      <c r="AP1112" s="89">
        <f t="shared" si="376"/>
        <v>0</v>
      </c>
      <c r="AQ1112" s="89">
        <f t="shared" si="376"/>
        <v>0</v>
      </c>
      <c r="AR1112" s="89">
        <f t="shared" si="376"/>
        <v>0</v>
      </c>
      <c r="AS1112" s="89">
        <f t="shared" si="376"/>
        <v>0</v>
      </c>
      <c r="AT1112" s="89">
        <f t="shared" si="376"/>
        <v>0</v>
      </c>
      <c r="AU1112" s="89">
        <f t="shared" si="376"/>
        <v>0</v>
      </c>
      <c r="AV1112" s="89">
        <f t="shared" si="376"/>
        <v>0</v>
      </c>
      <c r="AW1112" s="89">
        <f t="shared" si="376"/>
        <v>0</v>
      </c>
      <c r="AX1112" s="89">
        <f t="shared" si="376"/>
        <v>0</v>
      </c>
      <c r="AY1112" s="89">
        <f t="shared" si="376"/>
        <v>0</v>
      </c>
      <c r="AZ1112" s="89">
        <f t="shared" si="376"/>
        <v>0</v>
      </c>
      <c r="BA1112" s="89">
        <f t="shared" si="376"/>
        <v>0</v>
      </c>
      <c r="BB1112" s="89">
        <f t="shared" si="376"/>
        <v>0</v>
      </c>
      <c r="BC1112" s="89">
        <f t="shared" si="376"/>
        <v>0</v>
      </c>
      <c r="BD1112" s="89">
        <f t="shared" si="376"/>
        <v>0</v>
      </c>
      <c r="BE1112" s="89">
        <f t="shared" si="376"/>
        <v>0</v>
      </c>
      <c r="BF1112" s="89">
        <f t="shared" si="376"/>
        <v>0</v>
      </c>
      <c r="BG1112" s="89">
        <f t="shared" si="376"/>
        <v>0</v>
      </c>
      <c r="BH1112" s="89">
        <f t="shared" si="376"/>
        <v>0</v>
      </c>
      <c r="BI1112" s="89">
        <f t="shared" si="376"/>
        <v>0</v>
      </c>
      <c r="BJ1112" s="89">
        <f t="shared" si="376"/>
        <v>0</v>
      </c>
      <c r="BK1112" s="89">
        <f t="shared" si="376"/>
        <v>0</v>
      </c>
      <c r="BL1112" s="89">
        <f t="shared" si="376"/>
        <v>0</v>
      </c>
      <c r="BM1112" s="89">
        <f t="shared" si="376"/>
        <v>0</v>
      </c>
      <c r="BN1112" s="89">
        <f t="shared" si="376"/>
        <v>0</v>
      </c>
      <c r="BO1112" s="89">
        <f t="shared" ref="BO1112:CQ1115" si="377">BO508*$B1112</f>
        <v>0</v>
      </c>
      <c r="BP1112" s="89">
        <f t="shared" si="377"/>
        <v>0</v>
      </c>
      <c r="BQ1112" s="89">
        <f t="shared" si="377"/>
        <v>0</v>
      </c>
      <c r="BR1112" s="89">
        <f t="shared" si="377"/>
        <v>0</v>
      </c>
      <c r="BS1112" s="89">
        <f t="shared" si="377"/>
        <v>0</v>
      </c>
      <c r="BT1112" s="89">
        <f t="shared" si="377"/>
        <v>0</v>
      </c>
      <c r="BU1112" s="89">
        <f t="shared" si="377"/>
        <v>0</v>
      </c>
      <c r="BV1112" s="89">
        <f t="shared" si="377"/>
        <v>0</v>
      </c>
      <c r="BW1112" s="89">
        <f t="shared" si="377"/>
        <v>0</v>
      </c>
      <c r="BX1112" s="89">
        <f t="shared" si="377"/>
        <v>0</v>
      </c>
      <c r="BY1112" s="89">
        <f t="shared" si="377"/>
        <v>0</v>
      </c>
      <c r="BZ1112" s="89">
        <f t="shared" si="377"/>
        <v>0</v>
      </c>
      <c r="CA1112" s="89">
        <f t="shared" si="377"/>
        <v>0</v>
      </c>
      <c r="CB1112" s="89">
        <f t="shared" si="377"/>
        <v>0</v>
      </c>
      <c r="CC1112" s="89">
        <f t="shared" si="377"/>
        <v>0</v>
      </c>
      <c r="CD1112" s="89">
        <f t="shared" si="377"/>
        <v>0</v>
      </c>
      <c r="CE1112" s="89">
        <f t="shared" si="377"/>
        <v>0</v>
      </c>
      <c r="CF1112" s="89">
        <f t="shared" si="377"/>
        <v>0</v>
      </c>
      <c r="CG1112" s="89">
        <f t="shared" si="377"/>
        <v>0</v>
      </c>
      <c r="CH1112" s="89">
        <f t="shared" si="377"/>
        <v>0</v>
      </c>
      <c r="CI1112" s="89">
        <f t="shared" si="377"/>
        <v>0</v>
      </c>
      <c r="CJ1112" s="89">
        <f t="shared" si="377"/>
        <v>0</v>
      </c>
      <c r="CK1112" s="89">
        <f t="shared" si="377"/>
        <v>0</v>
      </c>
      <c r="CL1112" s="89">
        <f t="shared" si="377"/>
        <v>0</v>
      </c>
      <c r="CM1112" s="89">
        <f t="shared" si="377"/>
        <v>0</v>
      </c>
      <c r="CN1112" s="89">
        <f t="shared" si="377"/>
        <v>0</v>
      </c>
      <c r="CO1112" s="89">
        <f t="shared" si="377"/>
        <v>0</v>
      </c>
      <c r="CP1112" s="89">
        <f t="shared" si="377"/>
        <v>0</v>
      </c>
      <c r="CQ1112" s="89">
        <f t="shared" si="377"/>
        <v>0</v>
      </c>
    </row>
    <row r="1113" spans="1:95" s="89" customFormat="1" hidden="1" x14ac:dyDescent="0.25">
      <c r="A1113" s="90" t="s">
        <v>563</v>
      </c>
      <c r="B1113" s="91">
        <f>'[1]Base produits'!C505</f>
        <v>0</v>
      </c>
      <c r="C1113" s="89">
        <f t="shared" si="376"/>
        <v>0</v>
      </c>
      <c r="D1113" s="89">
        <f t="shared" si="376"/>
        <v>0</v>
      </c>
      <c r="E1113" s="89">
        <f t="shared" si="376"/>
        <v>0</v>
      </c>
      <c r="F1113" s="89">
        <f t="shared" si="376"/>
        <v>0</v>
      </c>
      <c r="G1113" s="89">
        <f t="shared" si="376"/>
        <v>0</v>
      </c>
      <c r="H1113" s="89">
        <f t="shared" si="376"/>
        <v>0</v>
      </c>
      <c r="I1113" s="89">
        <f t="shared" si="376"/>
        <v>0</v>
      </c>
      <c r="J1113" s="89">
        <f t="shared" si="376"/>
        <v>0</v>
      </c>
      <c r="K1113" s="89">
        <f t="shared" si="376"/>
        <v>0</v>
      </c>
      <c r="L1113" s="89">
        <f t="shared" si="376"/>
        <v>0</v>
      </c>
      <c r="M1113" s="89">
        <f t="shared" si="376"/>
        <v>0</v>
      </c>
      <c r="N1113" s="89">
        <f t="shared" si="376"/>
        <v>0</v>
      </c>
      <c r="O1113" s="89">
        <f t="shared" si="376"/>
        <v>0</v>
      </c>
      <c r="P1113" s="89">
        <f t="shared" si="376"/>
        <v>0</v>
      </c>
      <c r="Q1113" s="89">
        <f t="shared" si="376"/>
        <v>0</v>
      </c>
      <c r="R1113" s="89">
        <f t="shared" si="376"/>
        <v>0</v>
      </c>
      <c r="S1113" s="89">
        <f t="shared" si="376"/>
        <v>0</v>
      </c>
      <c r="T1113" s="89">
        <f t="shared" si="376"/>
        <v>0</v>
      </c>
      <c r="U1113" s="89">
        <f t="shared" si="376"/>
        <v>0</v>
      </c>
      <c r="V1113" s="89">
        <f t="shared" si="376"/>
        <v>0</v>
      </c>
      <c r="W1113" s="89">
        <f t="shared" si="376"/>
        <v>0</v>
      </c>
      <c r="X1113" s="89">
        <f t="shared" si="376"/>
        <v>0</v>
      </c>
      <c r="Y1113" s="89">
        <f t="shared" si="376"/>
        <v>0</v>
      </c>
      <c r="Z1113" s="89">
        <f t="shared" si="376"/>
        <v>0</v>
      </c>
      <c r="AA1113" s="89">
        <f t="shared" si="376"/>
        <v>0</v>
      </c>
      <c r="AB1113" s="89">
        <f t="shared" si="376"/>
        <v>0</v>
      </c>
      <c r="AC1113" s="89">
        <f t="shared" si="376"/>
        <v>0</v>
      </c>
      <c r="AD1113" s="89">
        <f t="shared" si="376"/>
        <v>0</v>
      </c>
      <c r="AE1113" s="89">
        <f t="shared" si="376"/>
        <v>0</v>
      </c>
      <c r="AF1113" s="89">
        <f t="shared" si="376"/>
        <v>0</v>
      </c>
      <c r="AG1113" s="89">
        <f t="shared" si="376"/>
        <v>0</v>
      </c>
      <c r="AH1113" s="89">
        <f t="shared" si="376"/>
        <v>0</v>
      </c>
      <c r="AI1113" s="89">
        <f t="shared" si="376"/>
        <v>0</v>
      </c>
      <c r="AJ1113" s="89">
        <f t="shared" si="376"/>
        <v>0</v>
      </c>
      <c r="AK1113" s="89">
        <f t="shared" si="376"/>
        <v>0</v>
      </c>
      <c r="AL1113" s="89">
        <f t="shared" si="376"/>
        <v>0</v>
      </c>
      <c r="AM1113" s="89">
        <f t="shared" si="376"/>
        <v>0</v>
      </c>
      <c r="AN1113" s="89">
        <f t="shared" si="376"/>
        <v>0</v>
      </c>
      <c r="AO1113" s="89">
        <f t="shared" si="376"/>
        <v>0</v>
      </c>
      <c r="AP1113" s="89">
        <f t="shared" si="376"/>
        <v>0</v>
      </c>
      <c r="AQ1113" s="89">
        <f t="shared" si="376"/>
        <v>0</v>
      </c>
      <c r="AR1113" s="89">
        <f t="shared" si="376"/>
        <v>0</v>
      </c>
      <c r="AS1113" s="89">
        <f t="shared" si="376"/>
        <v>0</v>
      </c>
      <c r="AT1113" s="89">
        <f t="shared" si="376"/>
        <v>0</v>
      </c>
      <c r="AU1113" s="89">
        <f t="shared" si="376"/>
        <v>0</v>
      </c>
      <c r="AV1113" s="89">
        <f t="shared" si="376"/>
        <v>0</v>
      </c>
      <c r="AW1113" s="89">
        <f t="shared" si="376"/>
        <v>0</v>
      </c>
      <c r="AX1113" s="89">
        <f t="shared" si="376"/>
        <v>0</v>
      </c>
      <c r="AY1113" s="89">
        <f t="shared" si="376"/>
        <v>0</v>
      </c>
      <c r="AZ1113" s="89">
        <f t="shared" si="376"/>
        <v>0</v>
      </c>
      <c r="BA1113" s="89">
        <f t="shared" si="376"/>
        <v>0</v>
      </c>
      <c r="BB1113" s="89">
        <f t="shared" si="376"/>
        <v>0</v>
      </c>
      <c r="BC1113" s="89">
        <f t="shared" si="376"/>
        <v>0</v>
      </c>
      <c r="BD1113" s="89">
        <f t="shared" si="376"/>
        <v>0</v>
      </c>
      <c r="BE1113" s="89">
        <f t="shared" si="376"/>
        <v>0</v>
      </c>
      <c r="BF1113" s="89">
        <f t="shared" si="376"/>
        <v>0</v>
      </c>
      <c r="BG1113" s="89">
        <f t="shared" si="376"/>
        <v>0</v>
      </c>
      <c r="BH1113" s="89">
        <f t="shared" si="376"/>
        <v>0</v>
      </c>
      <c r="BI1113" s="89">
        <f t="shared" si="376"/>
        <v>0</v>
      </c>
      <c r="BJ1113" s="89">
        <f t="shared" si="376"/>
        <v>0</v>
      </c>
      <c r="BK1113" s="89">
        <f t="shared" si="376"/>
        <v>0</v>
      </c>
      <c r="BL1113" s="89">
        <f t="shared" si="376"/>
        <v>0</v>
      </c>
      <c r="BM1113" s="89">
        <f t="shared" si="376"/>
        <v>0</v>
      </c>
      <c r="BN1113" s="89">
        <f t="shared" si="376"/>
        <v>0</v>
      </c>
      <c r="BO1113" s="89">
        <f t="shared" si="377"/>
        <v>0</v>
      </c>
      <c r="BP1113" s="89">
        <f t="shared" si="377"/>
        <v>0</v>
      </c>
      <c r="BQ1113" s="89">
        <f t="shared" si="377"/>
        <v>0</v>
      </c>
      <c r="BR1113" s="89">
        <f t="shared" si="377"/>
        <v>0</v>
      </c>
      <c r="BS1113" s="89">
        <f t="shared" si="377"/>
        <v>0</v>
      </c>
      <c r="BT1113" s="89">
        <f t="shared" si="377"/>
        <v>0</v>
      </c>
      <c r="BU1113" s="89">
        <f t="shared" si="377"/>
        <v>0</v>
      </c>
      <c r="BV1113" s="89">
        <f t="shared" si="377"/>
        <v>0</v>
      </c>
      <c r="BW1113" s="89">
        <f t="shared" si="377"/>
        <v>0</v>
      </c>
      <c r="BX1113" s="89">
        <f t="shared" si="377"/>
        <v>0</v>
      </c>
      <c r="BY1113" s="89">
        <f t="shared" si="377"/>
        <v>0</v>
      </c>
      <c r="BZ1113" s="89">
        <f t="shared" si="377"/>
        <v>0</v>
      </c>
      <c r="CA1113" s="89">
        <f t="shared" si="377"/>
        <v>0</v>
      </c>
      <c r="CB1113" s="89">
        <f t="shared" si="377"/>
        <v>0</v>
      </c>
      <c r="CC1113" s="89">
        <f t="shared" si="377"/>
        <v>0</v>
      </c>
      <c r="CD1113" s="89">
        <f t="shared" si="377"/>
        <v>0</v>
      </c>
      <c r="CE1113" s="89">
        <f t="shared" si="377"/>
        <v>0</v>
      </c>
      <c r="CF1113" s="89">
        <f t="shared" si="377"/>
        <v>0</v>
      </c>
      <c r="CG1113" s="89">
        <f t="shared" si="377"/>
        <v>0</v>
      </c>
      <c r="CH1113" s="89">
        <f t="shared" si="377"/>
        <v>0</v>
      </c>
      <c r="CI1113" s="89">
        <f t="shared" si="377"/>
        <v>0</v>
      </c>
      <c r="CJ1113" s="89">
        <f t="shared" si="377"/>
        <v>0</v>
      </c>
      <c r="CK1113" s="89">
        <f t="shared" si="377"/>
        <v>0</v>
      </c>
      <c r="CL1113" s="89">
        <f t="shared" si="377"/>
        <v>0</v>
      </c>
      <c r="CM1113" s="89">
        <f t="shared" si="377"/>
        <v>0</v>
      </c>
      <c r="CN1113" s="89">
        <f t="shared" si="377"/>
        <v>0</v>
      </c>
      <c r="CO1113" s="89">
        <f t="shared" si="377"/>
        <v>0</v>
      </c>
      <c r="CP1113" s="89">
        <f t="shared" si="377"/>
        <v>0</v>
      </c>
      <c r="CQ1113" s="89">
        <f t="shared" si="377"/>
        <v>0</v>
      </c>
    </row>
    <row r="1114" spans="1:95" s="89" customFormat="1" hidden="1" x14ac:dyDescent="0.25">
      <c r="A1114" s="90" t="s">
        <v>564</v>
      </c>
      <c r="B1114" s="91">
        <f>'[1]Base produits'!C506</f>
        <v>0</v>
      </c>
      <c r="C1114" s="89">
        <f t="shared" si="376"/>
        <v>0</v>
      </c>
      <c r="D1114" s="89">
        <f t="shared" si="376"/>
        <v>0</v>
      </c>
      <c r="E1114" s="89">
        <f t="shared" si="376"/>
        <v>0</v>
      </c>
      <c r="F1114" s="89">
        <f t="shared" si="376"/>
        <v>0</v>
      </c>
      <c r="G1114" s="89">
        <f t="shared" si="376"/>
        <v>0</v>
      </c>
      <c r="H1114" s="89">
        <f t="shared" si="376"/>
        <v>0</v>
      </c>
      <c r="I1114" s="89">
        <f t="shared" si="376"/>
        <v>0</v>
      </c>
      <c r="J1114" s="89">
        <f t="shared" si="376"/>
        <v>0</v>
      </c>
      <c r="K1114" s="89">
        <f t="shared" si="376"/>
        <v>0</v>
      </c>
      <c r="L1114" s="89">
        <f t="shared" si="376"/>
        <v>0</v>
      </c>
      <c r="M1114" s="89">
        <f t="shared" si="376"/>
        <v>0</v>
      </c>
      <c r="N1114" s="89">
        <f t="shared" si="376"/>
        <v>0</v>
      </c>
      <c r="O1114" s="89">
        <f t="shared" si="376"/>
        <v>0</v>
      </c>
      <c r="P1114" s="89">
        <f t="shared" si="376"/>
        <v>0</v>
      </c>
      <c r="Q1114" s="89">
        <f t="shared" si="376"/>
        <v>0</v>
      </c>
      <c r="R1114" s="89">
        <f t="shared" si="376"/>
        <v>0</v>
      </c>
      <c r="S1114" s="89">
        <f t="shared" si="376"/>
        <v>0</v>
      </c>
      <c r="T1114" s="89">
        <f t="shared" si="376"/>
        <v>0</v>
      </c>
      <c r="U1114" s="89">
        <f t="shared" si="376"/>
        <v>0</v>
      </c>
      <c r="V1114" s="89">
        <f t="shared" si="376"/>
        <v>0</v>
      </c>
      <c r="W1114" s="89">
        <f t="shared" si="376"/>
        <v>0</v>
      </c>
      <c r="X1114" s="89">
        <f t="shared" si="376"/>
        <v>0</v>
      </c>
      <c r="Y1114" s="89">
        <f t="shared" si="376"/>
        <v>0</v>
      </c>
      <c r="Z1114" s="89">
        <f t="shared" si="376"/>
        <v>0</v>
      </c>
      <c r="AA1114" s="89">
        <f t="shared" si="376"/>
        <v>0</v>
      </c>
      <c r="AB1114" s="89">
        <f t="shared" si="376"/>
        <v>0</v>
      </c>
      <c r="AC1114" s="89">
        <f t="shared" si="376"/>
        <v>0</v>
      </c>
      <c r="AD1114" s="89">
        <f t="shared" si="376"/>
        <v>0</v>
      </c>
      <c r="AE1114" s="89">
        <f t="shared" si="376"/>
        <v>0</v>
      </c>
      <c r="AF1114" s="89">
        <f t="shared" si="376"/>
        <v>0</v>
      </c>
      <c r="AG1114" s="89">
        <f t="shared" si="376"/>
        <v>0</v>
      </c>
      <c r="AH1114" s="89">
        <f t="shared" si="376"/>
        <v>0</v>
      </c>
      <c r="AI1114" s="89">
        <f t="shared" si="376"/>
        <v>0</v>
      </c>
      <c r="AJ1114" s="89">
        <f t="shared" si="376"/>
        <v>0</v>
      </c>
      <c r="AK1114" s="89">
        <f t="shared" si="376"/>
        <v>0</v>
      </c>
      <c r="AL1114" s="89">
        <f t="shared" si="376"/>
        <v>0</v>
      </c>
      <c r="AM1114" s="89">
        <f t="shared" si="376"/>
        <v>0</v>
      </c>
      <c r="AN1114" s="89">
        <f t="shared" si="376"/>
        <v>0</v>
      </c>
      <c r="AO1114" s="89">
        <f t="shared" si="376"/>
        <v>0</v>
      </c>
      <c r="AP1114" s="89">
        <f t="shared" si="376"/>
        <v>0</v>
      </c>
      <c r="AQ1114" s="89">
        <f t="shared" si="376"/>
        <v>0</v>
      </c>
      <c r="AR1114" s="89">
        <f t="shared" si="376"/>
        <v>0</v>
      </c>
      <c r="AS1114" s="89">
        <f t="shared" si="376"/>
        <v>0</v>
      </c>
      <c r="AT1114" s="89">
        <f t="shared" si="376"/>
        <v>0</v>
      </c>
      <c r="AU1114" s="89">
        <f t="shared" si="376"/>
        <v>0</v>
      </c>
      <c r="AV1114" s="89">
        <f t="shared" si="376"/>
        <v>0</v>
      </c>
      <c r="AW1114" s="89">
        <f t="shared" si="376"/>
        <v>0</v>
      </c>
      <c r="AX1114" s="89">
        <f t="shared" si="376"/>
        <v>0</v>
      </c>
      <c r="AY1114" s="89">
        <f t="shared" si="376"/>
        <v>0</v>
      </c>
      <c r="AZ1114" s="89">
        <f t="shared" si="376"/>
        <v>0</v>
      </c>
      <c r="BA1114" s="89">
        <f t="shared" si="376"/>
        <v>0</v>
      </c>
      <c r="BB1114" s="89">
        <f t="shared" si="376"/>
        <v>0</v>
      </c>
      <c r="BC1114" s="89">
        <f t="shared" si="376"/>
        <v>0</v>
      </c>
      <c r="BD1114" s="89">
        <f t="shared" si="376"/>
        <v>0</v>
      </c>
      <c r="BE1114" s="89">
        <f t="shared" si="376"/>
        <v>0</v>
      </c>
      <c r="BF1114" s="89">
        <f t="shared" si="376"/>
        <v>0</v>
      </c>
      <c r="BG1114" s="89">
        <f t="shared" si="376"/>
        <v>0</v>
      </c>
      <c r="BH1114" s="89">
        <f t="shared" si="376"/>
        <v>0</v>
      </c>
      <c r="BI1114" s="89">
        <f t="shared" si="376"/>
        <v>0</v>
      </c>
      <c r="BJ1114" s="89">
        <f t="shared" si="376"/>
        <v>0</v>
      </c>
      <c r="BK1114" s="89">
        <f t="shared" si="376"/>
        <v>0</v>
      </c>
      <c r="BL1114" s="89">
        <f t="shared" si="376"/>
        <v>0</v>
      </c>
      <c r="BM1114" s="89">
        <f t="shared" si="376"/>
        <v>0</v>
      </c>
      <c r="BN1114" s="89">
        <f t="shared" si="376"/>
        <v>0</v>
      </c>
      <c r="BO1114" s="89">
        <f t="shared" si="377"/>
        <v>0</v>
      </c>
      <c r="BP1114" s="89">
        <f t="shared" si="377"/>
        <v>0</v>
      </c>
      <c r="BQ1114" s="89">
        <f t="shared" si="377"/>
        <v>0</v>
      </c>
      <c r="BR1114" s="89">
        <f t="shared" si="377"/>
        <v>0</v>
      </c>
      <c r="BS1114" s="89">
        <f t="shared" si="377"/>
        <v>0</v>
      </c>
      <c r="BT1114" s="89">
        <f t="shared" si="377"/>
        <v>0</v>
      </c>
      <c r="BU1114" s="89">
        <f t="shared" si="377"/>
        <v>0</v>
      </c>
      <c r="BV1114" s="89">
        <f t="shared" si="377"/>
        <v>0</v>
      </c>
      <c r="BW1114" s="89">
        <f t="shared" si="377"/>
        <v>0</v>
      </c>
      <c r="BX1114" s="89">
        <f t="shared" si="377"/>
        <v>0</v>
      </c>
      <c r="BY1114" s="89">
        <f t="shared" si="377"/>
        <v>0</v>
      </c>
      <c r="BZ1114" s="89">
        <f t="shared" si="377"/>
        <v>0</v>
      </c>
      <c r="CA1114" s="89">
        <f t="shared" si="377"/>
        <v>0</v>
      </c>
      <c r="CB1114" s="89">
        <f t="shared" si="377"/>
        <v>0</v>
      </c>
      <c r="CC1114" s="89">
        <f t="shared" si="377"/>
        <v>0</v>
      </c>
      <c r="CD1114" s="89">
        <f t="shared" si="377"/>
        <v>0</v>
      </c>
      <c r="CE1114" s="89">
        <f t="shared" si="377"/>
        <v>0</v>
      </c>
      <c r="CF1114" s="89">
        <f t="shared" si="377"/>
        <v>0</v>
      </c>
      <c r="CG1114" s="89">
        <f t="shared" si="377"/>
        <v>0</v>
      </c>
      <c r="CH1114" s="89">
        <f t="shared" si="377"/>
        <v>0</v>
      </c>
      <c r="CI1114" s="89">
        <f t="shared" si="377"/>
        <v>0</v>
      </c>
      <c r="CJ1114" s="89">
        <f t="shared" si="377"/>
        <v>0</v>
      </c>
      <c r="CK1114" s="89">
        <f t="shared" si="377"/>
        <v>0</v>
      </c>
      <c r="CL1114" s="89">
        <f t="shared" si="377"/>
        <v>0</v>
      </c>
      <c r="CM1114" s="89">
        <f t="shared" si="377"/>
        <v>0</v>
      </c>
      <c r="CN1114" s="89">
        <f t="shared" si="377"/>
        <v>0</v>
      </c>
      <c r="CO1114" s="89">
        <f t="shared" si="377"/>
        <v>0</v>
      </c>
      <c r="CP1114" s="89">
        <f t="shared" si="377"/>
        <v>0</v>
      </c>
      <c r="CQ1114" s="89">
        <f t="shared" si="377"/>
        <v>0</v>
      </c>
    </row>
    <row r="1115" spans="1:95" s="89" customFormat="1" hidden="1" x14ac:dyDescent="0.25">
      <c r="A1115" s="90" t="s">
        <v>565</v>
      </c>
      <c r="B1115" s="91">
        <f>'[1]Base produits'!C507</f>
        <v>0</v>
      </c>
      <c r="C1115" s="89">
        <f t="shared" si="376"/>
        <v>0</v>
      </c>
      <c r="D1115" s="89">
        <f t="shared" si="376"/>
        <v>0</v>
      </c>
      <c r="E1115" s="89">
        <f t="shared" si="376"/>
        <v>0</v>
      </c>
      <c r="F1115" s="89">
        <f t="shared" si="376"/>
        <v>0</v>
      </c>
      <c r="G1115" s="89">
        <f t="shared" si="376"/>
        <v>0</v>
      </c>
      <c r="H1115" s="89">
        <f t="shared" si="376"/>
        <v>0</v>
      </c>
      <c r="I1115" s="89">
        <f t="shared" si="376"/>
        <v>0</v>
      </c>
      <c r="J1115" s="89">
        <f t="shared" si="376"/>
        <v>0</v>
      </c>
      <c r="K1115" s="89">
        <f t="shared" si="376"/>
        <v>0</v>
      </c>
      <c r="L1115" s="89">
        <f t="shared" si="376"/>
        <v>0</v>
      </c>
      <c r="M1115" s="89">
        <f t="shared" si="376"/>
        <v>0</v>
      </c>
      <c r="N1115" s="89">
        <f t="shared" si="376"/>
        <v>0</v>
      </c>
      <c r="O1115" s="89">
        <f t="shared" si="376"/>
        <v>0</v>
      </c>
      <c r="P1115" s="89">
        <f t="shared" si="376"/>
        <v>0</v>
      </c>
      <c r="Q1115" s="89">
        <f t="shared" si="376"/>
        <v>0</v>
      </c>
      <c r="R1115" s="89">
        <f t="shared" si="376"/>
        <v>0</v>
      </c>
      <c r="S1115" s="89">
        <f t="shared" si="376"/>
        <v>0</v>
      </c>
      <c r="T1115" s="89">
        <f t="shared" si="376"/>
        <v>0</v>
      </c>
      <c r="U1115" s="89">
        <f t="shared" si="376"/>
        <v>0</v>
      </c>
      <c r="V1115" s="89">
        <f t="shared" si="376"/>
        <v>0</v>
      </c>
      <c r="W1115" s="89">
        <f t="shared" si="376"/>
        <v>0</v>
      </c>
      <c r="X1115" s="89">
        <f t="shared" si="376"/>
        <v>0</v>
      </c>
      <c r="Y1115" s="89">
        <f t="shared" si="376"/>
        <v>0</v>
      </c>
      <c r="Z1115" s="89">
        <f t="shared" si="376"/>
        <v>0</v>
      </c>
      <c r="AA1115" s="89">
        <f t="shared" si="376"/>
        <v>0</v>
      </c>
      <c r="AB1115" s="89">
        <f t="shared" si="376"/>
        <v>0</v>
      </c>
      <c r="AC1115" s="89">
        <f t="shared" si="376"/>
        <v>0</v>
      </c>
      <c r="AD1115" s="89">
        <f t="shared" si="376"/>
        <v>0</v>
      </c>
      <c r="AE1115" s="89">
        <f t="shared" si="376"/>
        <v>0</v>
      </c>
      <c r="AF1115" s="89">
        <f t="shared" si="376"/>
        <v>0</v>
      </c>
      <c r="AG1115" s="89">
        <f t="shared" si="376"/>
        <v>0</v>
      </c>
      <c r="AH1115" s="89">
        <f t="shared" si="376"/>
        <v>0</v>
      </c>
      <c r="AI1115" s="89">
        <f t="shared" si="376"/>
        <v>0</v>
      </c>
      <c r="AJ1115" s="89">
        <f t="shared" si="376"/>
        <v>0</v>
      </c>
      <c r="AK1115" s="89">
        <f t="shared" si="376"/>
        <v>0</v>
      </c>
      <c r="AL1115" s="89">
        <f t="shared" si="376"/>
        <v>0</v>
      </c>
      <c r="AM1115" s="89">
        <f t="shared" si="376"/>
        <v>0</v>
      </c>
      <c r="AN1115" s="89">
        <f t="shared" si="376"/>
        <v>0</v>
      </c>
      <c r="AO1115" s="89">
        <f t="shared" si="376"/>
        <v>0</v>
      </c>
      <c r="AP1115" s="89">
        <f t="shared" si="376"/>
        <v>0</v>
      </c>
      <c r="AQ1115" s="89">
        <f t="shared" si="376"/>
        <v>0</v>
      </c>
      <c r="AR1115" s="89">
        <f t="shared" si="376"/>
        <v>0</v>
      </c>
      <c r="AS1115" s="89">
        <f t="shared" si="376"/>
        <v>0</v>
      </c>
      <c r="AT1115" s="89">
        <f t="shared" si="376"/>
        <v>0</v>
      </c>
      <c r="AU1115" s="89">
        <f t="shared" si="376"/>
        <v>0</v>
      </c>
      <c r="AV1115" s="89">
        <f t="shared" si="376"/>
        <v>0</v>
      </c>
      <c r="AW1115" s="89">
        <f t="shared" si="376"/>
        <v>0</v>
      </c>
      <c r="AX1115" s="89">
        <f t="shared" si="376"/>
        <v>0</v>
      </c>
      <c r="AY1115" s="89">
        <f t="shared" si="376"/>
        <v>0</v>
      </c>
      <c r="AZ1115" s="89">
        <f t="shared" si="376"/>
        <v>0</v>
      </c>
      <c r="BA1115" s="89">
        <f t="shared" si="376"/>
        <v>0</v>
      </c>
      <c r="BB1115" s="89">
        <f t="shared" si="376"/>
        <v>0</v>
      </c>
      <c r="BC1115" s="89">
        <f t="shared" si="376"/>
        <v>0</v>
      </c>
      <c r="BD1115" s="89">
        <f t="shared" si="376"/>
        <v>0</v>
      </c>
      <c r="BE1115" s="89">
        <f t="shared" si="376"/>
        <v>0</v>
      </c>
      <c r="BF1115" s="89">
        <f t="shared" si="376"/>
        <v>0</v>
      </c>
      <c r="BG1115" s="89">
        <f t="shared" si="376"/>
        <v>0</v>
      </c>
      <c r="BH1115" s="89">
        <f t="shared" si="376"/>
        <v>0</v>
      </c>
      <c r="BI1115" s="89">
        <f t="shared" si="376"/>
        <v>0</v>
      </c>
      <c r="BJ1115" s="89">
        <f t="shared" si="376"/>
        <v>0</v>
      </c>
      <c r="BK1115" s="89">
        <f t="shared" si="376"/>
        <v>0</v>
      </c>
      <c r="BL1115" s="89">
        <f t="shared" si="376"/>
        <v>0</v>
      </c>
      <c r="BM1115" s="89">
        <f t="shared" si="376"/>
        <v>0</v>
      </c>
      <c r="BN1115" s="89">
        <f t="shared" ref="BN1115" si="378">BN511*$B1115</f>
        <v>0</v>
      </c>
      <c r="BO1115" s="89">
        <f t="shared" si="377"/>
        <v>0</v>
      </c>
      <c r="BP1115" s="89">
        <f t="shared" si="377"/>
        <v>0</v>
      </c>
      <c r="BQ1115" s="89">
        <f t="shared" si="377"/>
        <v>0</v>
      </c>
      <c r="BR1115" s="89">
        <f t="shared" si="377"/>
        <v>0</v>
      </c>
      <c r="BS1115" s="89">
        <f t="shared" si="377"/>
        <v>0</v>
      </c>
      <c r="BT1115" s="89">
        <f t="shared" si="377"/>
        <v>0</v>
      </c>
      <c r="BU1115" s="89">
        <f t="shared" si="377"/>
        <v>0</v>
      </c>
      <c r="BV1115" s="89">
        <f t="shared" si="377"/>
        <v>0</v>
      </c>
      <c r="BW1115" s="89">
        <f t="shared" si="377"/>
        <v>0</v>
      </c>
      <c r="BX1115" s="89">
        <f t="shared" si="377"/>
        <v>0</v>
      </c>
      <c r="BY1115" s="89">
        <f t="shared" si="377"/>
        <v>0</v>
      </c>
      <c r="BZ1115" s="89">
        <f t="shared" si="377"/>
        <v>0</v>
      </c>
      <c r="CA1115" s="89">
        <f t="shared" si="377"/>
        <v>0</v>
      </c>
      <c r="CB1115" s="89">
        <f t="shared" si="377"/>
        <v>0</v>
      </c>
      <c r="CC1115" s="89">
        <f t="shared" si="377"/>
        <v>0</v>
      </c>
      <c r="CD1115" s="89">
        <f t="shared" si="377"/>
        <v>0</v>
      </c>
      <c r="CE1115" s="89">
        <f t="shared" si="377"/>
        <v>0</v>
      </c>
      <c r="CF1115" s="89">
        <f t="shared" si="377"/>
        <v>0</v>
      </c>
      <c r="CG1115" s="89">
        <f t="shared" si="377"/>
        <v>0</v>
      </c>
      <c r="CH1115" s="89">
        <f t="shared" si="377"/>
        <v>0</v>
      </c>
      <c r="CI1115" s="89">
        <f t="shared" si="377"/>
        <v>0</v>
      </c>
      <c r="CJ1115" s="89">
        <f t="shared" si="377"/>
        <v>0</v>
      </c>
      <c r="CK1115" s="89">
        <f t="shared" si="377"/>
        <v>0</v>
      </c>
      <c r="CL1115" s="89">
        <f t="shared" si="377"/>
        <v>0</v>
      </c>
      <c r="CM1115" s="89">
        <f t="shared" si="377"/>
        <v>0</v>
      </c>
      <c r="CN1115" s="89">
        <f t="shared" si="377"/>
        <v>0</v>
      </c>
      <c r="CO1115" s="89">
        <f t="shared" si="377"/>
        <v>0</v>
      </c>
      <c r="CP1115" s="89">
        <f t="shared" si="377"/>
        <v>0</v>
      </c>
      <c r="CQ1115" s="89">
        <f t="shared" si="377"/>
        <v>0</v>
      </c>
    </row>
    <row r="1116" spans="1:95" s="89" customFormat="1" hidden="1" x14ac:dyDescent="0.25">
      <c r="A1116" s="90" t="s">
        <v>566</v>
      </c>
      <c r="B1116" s="91">
        <f>'[1]Base produits'!C508</f>
        <v>0</v>
      </c>
      <c r="C1116" s="89">
        <f t="shared" ref="C1116:BN1119" si="379">C512*$B1116</f>
        <v>0</v>
      </c>
      <c r="D1116" s="89">
        <f t="shared" si="379"/>
        <v>0</v>
      </c>
      <c r="E1116" s="89">
        <f t="shared" si="379"/>
        <v>0</v>
      </c>
      <c r="F1116" s="89">
        <f t="shared" si="379"/>
        <v>0</v>
      </c>
      <c r="G1116" s="89">
        <f t="shared" si="379"/>
        <v>0</v>
      </c>
      <c r="H1116" s="89">
        <f t="shared" si="379"/>
        <v>0</v>
      </c>
      <c r="I1116" s="89">
        <f t="shared" si="379"/>
        <v>0</v>
      </c>
      <c r="J1116" s="89">
        <f t="shared" si="379"/>
        <v>0</v>
      </c>
      <c r="K1116" s="89">
        <f t="shared" si="379"/>
        <v>0</v>
      </c>
      <c r="L1116" s="89">
        <f t="shared" si="379"/>
        <v>0</v>
      </c>
      <c r="M1116" s="89">
        <f t="shared" si="379"/>
        <v>0</v>
      </c>
      <c r="N1116" s="89">
        <f t="shared" si="379"/>
        <v>0</v>
      </c>
      <c r="O1116" s="89">
        <f t="shared" si="379"/>
        <v>0</v>
      </c>
      <c r="P1116" s="89">
        <f t="shared" si="379"/>
        <v>0</v>
      </c>
      <c r="Q1116" s="89">
        <f t="shared" si="379"/>
        <v>0</v>
      </c>
      <c r="R1116" s="89">
        <f t="shared" si="379"/>
        <v>0</v>
      </c>
      <c r="S1116" s="89">
        <f t="shared" si="379"/>
        <v>0</v>
      </c>
      <c r="T1116" s="89">
        <f t="shared" si="379"/>
        <v>0</v>
      </c>
      <c r="U1116" s="89">
        <f t="shared" si="379"/>
        <v>0</v>
      </c>
      <c r="V1116" s="89">
        <f t="shared" si="379"/>
        <v>0</v>
      </c>
      <c r="W1116" s="89">
        <f t="shared" si="379"/>
        <v>0</v>
      </c>
      <c r="X1116" s="89">
        <f t="shared" si="379"/>
        <v>0</v>
      </c>
      <c r="Y1116" s="89">
        <f t="shared" si="379"/>
        <v>0</v>
      </c>
      <c r="Z1116" s="89">
        <f t="shared" si="379"/>
        <v>0</v>
      </c>
      <c r="AA1116" s="89">
        <f t="shared" si="379"/>
        <v>0</v>
      </c>
      <c r="AB1116" s="89">
        <f t="shared" si="379"/>
        <v>0</v>
      </c>
      <c r="AC1116" s="89">
        <f t="shared" si="379"/>
        <v>0</v>
      </c>
      <c r="AD1116" s="89">
        <f t="shared" si="379"/>
        <v>0</v>
      </c>
      <c r="AE1116" s="89">
        <f t="shared" si="379"/>
        <v>0</v>
      </c>
      <c r="AF1116" s="89">
        <f t="shared" si="379"/>
        <v>0</v>
      </c>
      <c r="AG1116" s="89">
        <f t="shared" si="379"/>
        <v>0</v>
      </c>
      <c r="AH1116" s="89">
        <f t="shared" si="379"/>
        <v>0</v>
      </c>
      <c r="AI1116" s="89">
        <f t="shared" si="379"/>
        <v>0</v>
      </c>
      <c r="AJ1116" s="89">
        <f t="shared" si="379"/>
        <v>0</v>
      </c>
      <c r="AK1116" s="89">
        <f t="shared" si="379"/>
        <v>0</v>
      </c>
      <c r="AL1116" s="89">
        <f t="shared" si="379"/>
        <v>0</v>
      </c>
      <c r="AM1116" s="89">
        <f t="shared" si="379"/>
        <v>0</v>
      </c>
      <c r="AN1116" s="89">
        <f t="shared" si="379"/>
        <v>0</v>
      </c>
      <c r="AO1116" s="89">
        <f t="shared" si="379"/>
        <v>0</v>
      </c>
      <c r="AP1116" s="89">
        <f t="shared" si="379"/>
        <v>0</v>
      </c>
      <c r="AQ1116" s="89">
        <f t="shared" si="379"/>
        <v>0</v>
      </c>
      <c r="AR1116" s="89">
        <f t="shared" si="379"/>
        <v>0</v>
      </c>
      <c r="AS1116" s="89">
        <f t="shared" si="379"/>
        <v>0</v>
      </c>
      <c r="AT1116" s="89">
        <f t="shared" si="379"/>
        <v>0</v>
      </c>
      <c r="AU1116" s="89">
        <f t="shared" si="379"/>
        <v>0</v>
      </c>
      <c r="AV1116" s="89">
        <f t="shared" si="379"/>
        <v>0</v>
      </c>
      <c r="AW1116" s="89">
        <f t="shared" si="379"/>
        <v>0</v>
      </c>
      <c r="AX1116" s="89">
        <f t="shared" si="379"/>
        <v>0</v>
      </c>
      <c r="AY1116" s="89">
        <f t="shared" si="379"/>
        <v>0</v>
      </c>
      <c r="AZ1116" s="89">
        <f t="shared" si="379"/>
        <v>0</v>
      </c>
      <c r="BA1116" s="89">
        <f t="shared" si="379"/>
        <v>0</v>
      </c>
      <c r="BB1116" s="89">
        <f t="shared" si="379"/>
        <v>0</v>
      </c>
      <c r="BC1116" s="89">
        <f t="shared" si="379"/>
        <v>0</v>
      </c>
      <c r="BD1116" s="89">
        <f t="shared" si="379"/>
        <v>0</v>
      </c>
      <c r="BE1116" s="89">
        <f t="shared" si="379"/>
        <v>0</v>
      </c>
      <c r="BF1116" s="89">
        <f t="shared" si="379"/>
        <v>0</v>
      </c>
      <c r="BG1116" s="89">
        <f t="shared" si="379"/>
        <v>0</v>
      </c>
      <c r="BH1116" s="89">
        <f t="shared" si="379"/>
        <v>0</v>
      </c>
      <c r="BI1116" s="89">
        <f t="shared" si="379"/>
        <v>0</v>
      </c>
      <c r="BJ1116" s="89">
        <f t="shared" si="379"/>
        <v>0</v>
      </c>
      <c r="BK1116" s="89">
        <f t="shared" si="379"/>
        <v>0</v>
      </c>
      <c r="BL1116" s="89">
        <f t="shared" si="379"/>
        <v>0</v>
      </c>
      <c r="BM1116" s="89">
        <f t="shared" si="379"/>
        <v>0</v>
      </c>
      <c r="BN1116" s="89">
        <f t="shared" si="379"/>
        <v>0</v>
      </c>
      <c r="BO1116" s="89">
        <f t="shared" ref="BO1116:CQ1119" si="380">BO512*$B1116</f>
        <v>0</v>
      </c>
      <c r="BP1116" s="89">
        <f t="shared" si="380"/>
        <v>0</v>
      </c>
      <c r="BQ1116" s="89">
        <f t="shared" si="380"/>
        <v>0</v>
      </c>
      <c r="BR1116" s="89">
        <f t="shared" si="380"/>
        <v>0</v>
      </c>
      <c r="BS1116" s="89">
        <f t="shared" si="380"/>
        <v>0</v>
      </c>
      <c r="BT1116" s="89">
        <f t="shared" si="380"/>
        <v>0</v>
      </c>
      <c r="BU1116" s="89">
        <f t="shared" si="380"/>
        <v>0</v>
      </c>
      <c r="BV1116" s="89">
        <f t="shared" si="380"/>
        <v>0</v>
      </c>
      <c r="BW1116" s="89">
        <f t="shared" si="380"/>
        <v>0</v>
      </c>
      <c r="BX1116" s="89">
        <f t="shared" si="380"/>
        <v>0</v>
      </c>
      <c r="BY1116" s="89">
        <f t="shared" si="380"/>
        <v>0</v>
      </c>
      <c r="BZ1116" s="89">
        <f t="shared" si="380"/>
        <v>0</v>
      </c>
      <c r="CA1116" s="89">
        <f t="shared" si="380"/>
        <v>0</v>
      </c>
      <c r="CB1116" s="89">
        <f t="shared" si="380"/>
        <v>0</v>
      </c>
      <c r="CC1116" s="89">
        <f t="shared" si="380"/>
        <v>0</v>
      </c>
      <c r="CD1116" s="89">
        <f t="shared" si="380"/>
        <v>0</v>
      </c>
      <c r="CE1116" s="89">
        <f t="shared" si="380"/>
        <v>0</v>
      </c>
      <c r="CF1116" s="89">
        <f t="shared" si="380"/>
        <v>0</v>
      </c>
      <c r="CG1116" s="89">
        <f t="shared" si="380"/>
        <v>0</v>
      </c>
      <c r="CH1116" s="89">
        <f t="shared" si="380"/>
        <v>0</v>
      </c>
      <c r="CI1116" s="89">
        <f t="shared" si="380"/>
        <v>0</v>
      </c>
      <c r="CJ1116" s="89">
        <f t="shared" si="380"/>
        <v>0</v>
      </c>
      <c r="CK1116" s="89">
        <f t="shared" si="380"/>
        <v>0</v>
      </c>
      <c r="CL1116" s="89">
        <f t="shared" si="380"/>
        <v>0</v>
      </c>
      <c r="CM1116" s="89">
        <f t="shared" si="380"/>
        <v>0</v>
      </c>
      <c r="CN1116" s="89">
        <f t="shared" si="380"/>
        <v>0</v>
      </c>
      <c r="CO1116" s="89">
        <f t="shared" si="380"/>
        <v>0</v>
      </c>
      <c r="CP1116" s="89">
        <f t="shared" si="380"/>
        <v>0</v>
      </c>
      <c r="CQ1116" s="89">
        <f t="shared" si="380"/>
        <v>0</v>
      </c>
    </row>
    <row r="1117" spans="1:95" s="89" customFormat="1" hidden="1" x14ac:dyDescent="0.25">
      <c r="A1117" s="90" t="s">
        <v>567</v>
      </c>
      <c r="B1117" s="91">
        <f>'[1]Base produits'!C509</f>
        <v>0</v>
      </c>
      <c r="C1117" s="89">
        <f t="shared" si="379"/>
        <v>0</v>
      </c>
      <c r="D1117" s="89">
        <f t="shared" si="379"/>
        <v>0</v>
      </c>
      <c r="E1117" s="89">
        <f t="shared" si="379"/>
        <v>0</v>
      </c>
      <c r="F1117" s="89">
        <f t="shared" si="379"/>
        <v>0</v>
      </c>
      <c r="G1117" s="89">
        <f t="shared" si="379"/>
        <v>0</v>
      </c>
      <c r="H1117" s="89">
        <f t="shared" si="379"/>
        <v>0</v>
      </c>
      <c r="I1117" s="89">
        <f t="shared" si="379"/>
        <v>0</v>
      </c>
      <c r="J1117" s="89">
        <f t="shared" si="379"/>
        <v>0</v>
      </c>
      <c r="K1117" s="89">
        <f t="shared" si="379"/>
        <v>0</v>
      </c>
      <c r="L1117" s="89">
        <f t="shared" si="379"/>
        <v>0</v>
      </c>
      <c r="M1117" s="89">
        <f t="shared" si="379"/>
        <v>0</v>
      </c>
      <c r="N1117" s="89">
        <f t="shared" si="379"/>
        <v>0</v>
      </c>
      <c r="O1117" s="89">
        <f t="shared" si="379"/>
        <v>0</v>
      </c>
      <c r="P1117" s="89">
        <f t="shared" si="379"/>
        <v>0</v>
      </c>
      <c r="Q1117" s="89">
        <f t="shared" si="379"/>
        <v>0</v>
      </c>
      <c r="R1117" s="89">
        <f t="shared" si="379"/>
        <v>0</v>
      </c>
      <c r="S1117" s="89">
        <f t="shared" si="379"/>
        <v>0</v>
      </c>
      <c r="T1117" s="89">
        <f t="shared" si="379"/>
        <v>0</v>
      </c>
      <c r="U1117" s="89">
        <f t="shared" si="379"/>
        <v>0</v>
      </c>
      <c r="V1117" s="89">
        <f t="shared" si="379"/>
        <v>0</v>
      </c>
      <c r="W1117" s="89">
        <f t="shared" si="379"/>
        <v>0</v>
      </c>
      <c r="X1117" s="89">
        <f t="shared" si="379"/>
        <v>0</v>
      </c>
      <c r="Y1117" s="89">
        <f t="shared" si="379"/>
        <v>0</v>
      </c>
      <c r="Z1117" s="89">
        <f t="shared" si="379"/>
        <v>0</v>
      </c>
      <c r="AA1117" s="89">
        <f t="shared" si="379"/>
        <v>0</v>
      </c>
      <c r="AB1117" s="89">
        <f t="shared" si="379"/>
        <v>0</v>
      </c>
      <c r="AC1117" s="89">
        <f t="shared" si="379"/>
        <v>0</v>
      </c>
      <c r="AD1117" s="89">
        <f t="shared" si="379"/>
        <v>0</v>
      </c>
      <c r="AE1117" s="89">
        <f t="shared" si="379"/>
        <v>0</v>
      </c>
      <c r="AF1117" s="89">
        <f t="shared" si="379"/>
        <v>0</v>
      </c>
      <c r="AG1117" s="89">
        <f t="shared" si="379"/>
        <v>0</v>
      </c>
      <c r="AH1117" s="89">
        <f t="shared" si="379"/>
        <v>0</v>
      </c>
      <c r="AI1117" s="89">
        <f t="shared" si="379"/>
        <v>0</v>
      </c>
      <c r="AJ1117" s="89">
        <f t="shared" si="379"/>
        <v>0</v>
      </c>
      <c r="AK1117" s="89">
        <f t="shared" si="379"/>
        <v>0</v>
      </c>
      <c r="AL1117" s="89">
        <f t="shared" si="379"/>
        <v>0</v>
      </c>
      <c r="AM1117" s="89">
        <f t="shared" si="379"/>
        <v>0</v>
      </c>
      <c r="AN1117" s="89">
        <f t="shared" si="379"/>
        <v>0</v>
      </c>
      <c r="AO1117" s="89">
        <f t="shared" si="379"/>
        <v>0</v>
      </c>
      <c r="AP1117" s="89">
        <f t="shared" si="379"/>
        <v>0</v>
      </c>
      <c r="AQ1117" s="89">
        <f t="shared" si="379"/>
        <v>0</v>
      </c>
      <c r="AR1117" s="89">
        <f t="shared" si="379"/>
        <v>0</v>
      </c>
      <c r="AS1117" s="89">
        <f t="shared" si="379"/>
        <v>0</v>
      </c>
      <c r="AT1117" s="89">
        <f t="shared" si="379"/>
        <v>0</v>
      </c>
      <c r="AU1117" s="89">
        <f t="shared" si="379"/>
        <v>0</v>
      </c>
      <c r="AV1117" s="89">
        <f t="shared" si="379"/>
        <v>0</v>
      </c>
      <c r="AW1117" s="89">
        <f t="shared" si="379"/>
        <v>0</v>
      </c>
      <c r="AX1117" s="89">
        <f t="shared" si="379"/>
        <v>0</v>
      </c>
      <c r="AY1117" s="89">
        <f t="shared" si="379"/>
        <v>0</v>
      </c>
      <c r="AZ1117" s="89">
        <f t="shared" si="379"/>
        <v>0</v>
      </c>
      <c r="BA1117" s="89">
        <f t="shared" si="379"/>
        <v>0</v>
      </c>
      <c r="BB1117" s="89">
        <f t="shared" si="379"/>
        <v>0</v>
      </c>
      <c r="BC1117" s="89">
        <f t="shared" si="379"/>
        <v>0</v>
      </c>
      <c r="BD1117" s="89">
        <f t="shared" si="379"/>
        <v>0</v>
      </c>
      <c r="BE1117" s="89">
        <f t="shared" si="379"/>
        <v>0</v>
      </c>
      <c r="BF1117" s="89">
        <f t="shared" si="379"/>
        <v>0</v>
      </c>
      <c r="BG1117" s="89">
        <f t="shared" si="379"/>
        <v>0</v>
      </c>
      <c r="BH1117" s="89">
        <f t="shared" si="379"/>
        <v>0</v>
      </c>
      <c r="BI1117" s="89">
        <f t="shared" si="379"/>
        <v>0</v>
      </c>
      <c r="BJ1117" s="89">
        <f t="shared" si="379"/>
        <v>0</v>
      </c>
      <c r="BK1117" s="89">
        <f t="shared" si="379"/>
        <v>0</v>
      </c>
      <c r="BL1117" s="89">
        <f t="shared" si="379"/>
        <v>0</v>
      </c>
      <c r="BM1117" s="89">
        <f t="shared" si="379"/>
        <v>0</v>
      </c>
      <c r="BN1117" s="89">
        <f t="shared" si="379"/>
        <v>0</v>
      </c>
      <c r="BO1117" s="89">
        <f t="shared" si="380"/>
        <v>0</v>
      </c>
      <c r="BP1117" s="89">
        <f t="shared" si="380"/>
        <v>0</v>
      </c>
      <c r="BQ1117" s="89">
        <f t="shared" si="380"/>
        <v>0</v>
      </c>
      <c r="BR1117" s="89">
        <f t="shared" si="380"/>
        <v>0</v>
      </c>
      <c r="BS1117" s="89">
        <f t="shared" si="380"/>
        <v>0</v>
      </c>
      <c r="BT1117" s="89">
        <f t="shared" si="380"/>
        <v>0</v>
      </c>
      <c r="BU1117" s="89">
        <f t="shared" si="380"/>
        <v>0</v>
      </c>
      <c r="BV1117" s="89">
        <f t="shared" si="380"/>
        <v>0</v>
      </c>
      <c r="BW1117" s="89">
        <f t="shared" si="380"/>
        <v>0</v>
      </c>
      <c r="BX1117" s="89">
        <f t="shared" si="380"/>
        <v>0</v>
      </c>
      <c r="BY1117" s="89">
        <f t="shared" si="380"/>
        <v>0</v>
      </c>
      <c r="BZ1117" s="89">
        <f t="shared" si="380"/>
        <v>0</v>
      </c>
      <c r="CA1117" s="89">
        <f t="shared" si="380"/>
        <v>0</v>
      </c>
      <c r="CB1117" s="89">
        <f t="shared" si="380"/>
        <v>0</v>
      </c>
      <c r="CC1117" s="89">
        <f t="shared" si="380"/>
        <v>0</v>
      </c>
      <c r="CD1117" s="89">
        <f t="shared" si="380"/>
        <v>0</v>
      </c>
      <c r="CE1117" s="89">
        <f t="shared" si="380"/>
        <v>0</v>
      </c>
      <c r="CF1117" s="89">
        <f t="shared" si="380"/>
        <v>0</v>
      </c>
      <c r="CG1117" s="89">
        <f t="shared" si="380"/>
        <v>0</v>
      </c>
      <c r="CH1117" s="89">
        <f t="shared" si="380"/>
        <v>0</v>
      </c>
      <c r="CI1117" s="89">
        <f t="shared" si="380"/>
        <v>0</v>
      </c>
      <c r="CJ1117" s="89">
        <f t="shared" si="380"/>
        <v>0</v>
      </c>
      <c r="CK1117" s="89">
        <f t="shared" si="380"/>
        <v>0</v>
      </c>
      <c r="CL1117" s="89">
        <f t="shared" si="380"/>
        <v>0</v>
      </c>
      <c r="CM1117" s="89">
        <f t="shared" si="380"/>
        <v>0</v>
      </c>
      <c r="CN1117" s="89">
        <f t="shared" si="380"/>
        <v>0</v>
      </c>
      <c r="CO1117" s="89">
        <f t="shared" si="380"/>
        <v>0</v>
      </c>
      <c r="CP1117" s="89">
        <f t="shared" si="380"/>
        <v>0</v>
      </c>
      <c r="CQ1117" s="89">
        <f t="shared" si="380"/>
        <v>0</v>
      </c>
    </row>
    <row r="1118" spans="1:95" s="89" customFormat="1" hidden="1" x14ac:dyDescent="0.25">
      <c r="A1118" s="90" t="s">
        <v>568</v>
      </c>
      <c r="B1118" s="91">
        <f>'[1]Base produits'!C510</f>
        <v>0</v>
      </c>
      <c r="C1118" s="89">
        <f t="shared" si="379"/>
        <v>0</v>
      </c>
      <c r="D1118" s="89">
        <f t="shared" si="379"/>
        <v>0</v>
      </c>
      <c r="E1118" s="89">
        <f t="shared" si="379"/>
        <v>0</v>
      </c>
      <c r="F1118" s="89">
        <f t="shared" si="379"/>
        <v>0</v>
      </c>
      <c r="G1118" s="89">
        <f t="shared" si="379"/>
        <v>0</v>
      </c>
      <c r="H1118" s="89">
        <f t="shared" si="379"/>
        <v>0</v>
      </c>
      <c r="I1118" s="89">
        <f t="shared" si="379"/>
        <v>0</v>
      </c>
      <c r="J1118" s="89">
        <f t="shared" si="379"/>
        <v>0</v>
      </c>
      <c r="K1118" s="89">
        <f t="shared" si="379"/>
        <v>0</v>
      </c>
      <c r="L1118" s="89">
        <f t="shared" si="379"/>
        <v>0</v>
      </c>
      <c r="M1118" s="89">
        <f t="shared" si="379"/>
        <v>0</v>
      </c>
      <c r="N1118" s="89">
        <f t="shared" si="379"/>
        <v>0</v>
      </c>
      <c r="O1118" s="89">
        <f t="shared" si="379"/>
        <v>0</v>
      </c>
      <c r="P1118" s="89">
        <f t="shared" si="379"/>
        <v>0</v>
      </c>
      <c r="Q1118" s="89">
        <f t="shared" si="379"/>
        <v>0</v>
      </c>
      <c r="R1118" s="89">
        <f t="shared" si="379"/>
        <v>0</v>
      </c>
      <c r="S1118" s="89">
        <f t="shared" si="379"/>
        <v>0</v>
      </c>
      <c r="T1118" s="89">
        <f t="shared" si="379"/>
        <v>0</v>
      </c>
      <c r="U1118" s="89">
        <f t="shared" si="379"/>
        <v>0</v>
      </c>
      <c r="V1118" s="89">
        <f t="shared" si="379"/>
        <v>0</v>
      </c>
      <c r="W1118" s="89">
        <f t="shared" si="379"/>
        <v>0</v>
      </c>
      <c r="X1118" s="89">
        <f t="shared" si="379"/>
        <v>0</v>
      </c>
      <c r="Y1118" s="89">
        <f t="shared" si="379"/>
        <v>0</v>
      </c>
      <c r="Z1118" s="89">
        <f t="shared" si="379"/>
        <v>0</v>
      </c>
      <c r="AA1118" s="89">
        <f t="shared" si="379"/>
        <v>0</v>
      </c>
      <c r="AB1118" s="89">
        <f t="shared" si="379"/>
        <v>0</v>
      </c>
      <c r="AC1118" s="89">
        <f t="shared" si="379"/>
        <v>0</v>
      </c>
      <c r="AD1118" s="89">
        <f t="shared" si="379"/>
        <v>0</v>
      </c>
      <c r="AE1118" s="89">
        <f t="shared" si="379"/>
        <v>0</v>
      </c>
      <c r="AF1118" s="89">
        <f t="shared" si="379"/>
        <v>0</v>
      </c>
      <c r="AG1118" s="89">
        <f t="shared" si="379"/>
        <v>0</v>
      </c>
      <c r="AH1118" s="89">
        <f t="shared" si="379"/>
        <v>0</v>
      </c>
      <c r="AI1118" s="89">
        <f t="shared" si="379"/>
        <v>0</v>
      </c>
      <c r="AJ1118" s="89">
        <f t="shared" si="379"/>
        <v>0</v>
      </c>
      <c r="AK1118" s="89">
        <f t="shared" si="379"/>
        <v>0</v>
      </c>
      <c r="AL1118" s="89">
        <f t="shared" si="379"/>
        <v>0</v>
      </c>
      <c r="AM1118" s="89">
        <f t="shared" si="379"/>
        <v>0</v>
      </c>
      <c r="AN1118" s="89">
        <f t="shared" si="379"/>
        <v>0</v>
      </c>
      <c r="AO1118" s="89">
        <f t="shared" si="379"/>
        <v>0</v>
      </c>
      <c r="AP1118" s="89">
        <f t="shared" si="379"/>
        <v>0</v>
      </c>
      <c r="AQ1118" s="89">
        <f t="shared" si="379"/>
        <v>0</v>
      </c>
      <c r="AR1118" s="89">
        <f t="shared" si="379"/>
        <v>0</v>
      </c>
      <c r="AS1118" s="89">
        <f t="shared" si="379"/>
        <v>0</v>
      </c>
      <c r="AT1118" s="89">
        <f t="shared" si="379"/>
        <v>0</v>
      </c>
      <c r="AU1118" s="89">
        <f t="shared" si="379"/>
        <v>0</v>
      </c>
      <c r="AV1118" s="89">
        <f t="shared" si="379"/>
        <v>0</v>
      </c>
      <c r="AW1118" s="89">
        <f t="shared" si="379"/>
        <v>0</v>
      </c>
      <c r="AX1118" s="89">
        <f t="shared" si="379"/>
        <v>0</v>
      </c>
      <c r="AY1118" s="89">
        <f t="shared" si="379"/>
        <v>0</v>
      </c>
      <c r="AZ1118" s="89">
        <f t="shared" si="379"/>
        <v>0</v>
      </c>
      <c r="BA1118" s="89">
        <f t="shared" si="379"/>
        <v>0</v>
      </c>
      <c r="BB1118" s="89">
        <f t="shared" si="379"/>
        <v>0</v>
      </c>
      <c r="BC1118" s="89">
        <f t="shared" si="379"/>
        <v>0</v>
      </c>
      <c r="BD1118" s="89">
        <f t="shared" si="379"/>
        <v>0</v>
      </c>
      <c r="BE1118" s="89">
        <f t="shared" si="379"/>
        <v>0</v>
      </c>
      <c r="BF1118" s="89">
        <f t="shared" si="379"/>
        <v>0</v>
      </c>
      <c r="BG1118" s="89">
        <f t="shared" si="379"/>
        <v>0</v>
      </c>
      <c r="BH1118" s="89">
        <f t="shared" si="379"/>
        <v>0</v>
      </c>
      <c r="BI1118" s="89">
        <f t="shared" si="379"/>
        <v>0</v>
      </c>
      <c r="BJ1118" s="89">
        <f t="shared" si="379"/>
        <v>0</v>
      </c>
      <c r="BK1118" s="89">
        <f t="shared" si="379"/>
        <v>0</v>
      </c>
      <c r="BL1118" s="89">
        <f t="shared" si="379"/>
        <v>0</v>
      </c>
      <c r="BM1118" s="89">
        <f t="shared" si="379"/>
        <v>0</v>
      </c>
      <c r="BN1118" s="89">
        <f t="shared" si="379"/>
        <v>0</v>
      </c>
      <c r="BO1118" s="89">
        <f t="shared" si="380"/>
        <v>0</v>
      </c>
      <c r="BP1118" s="89">
        <f t="shared" si="380"/>
        <v>0</v>
      </c>
      <c r="BQ1118" s="89">
        <f t="shared" si="380"/>
        <v>0</v>
      </c>
      <c r="BR1118" s="89">
        <f t="shared" si="380"/>
        <v>0</v>
      </c>
      <c r="BS1118" s="89">
        <f t="shared" si="380"/>
        <v>0</v>
      </c>
      <c r="BT1118" s="89">
        <f t="shared" si="380"/>
        <v>0</v>
      </c>
      <c r="BU1118" s="89">
        <f t="shared" si="380"/>
        <v>0</v>
      </c>
      <c r="BV1118" s="89">
        <f t="shared" si="380"/>
        <v>0</v>
      </c>
      <c r="BW1118" s="89">
        <f t="shared" si="380"/>
        <v>0</v>
      </c>
      <c r="BX1118" s="89">
        <f t="shared" si="380"/>
        <v>0</v>
      </c>
      <c r="BY1118" s="89">
        <f t="shared" si="380"/>
        <v>0</v>
      </c>
      <c r="BZ1118" s="89">
        <f t="shared" si="380"/>
        <v>0</v>
      </c>
      <c r="CA1118" s="89">
        <f t="shared" si="380"/>
        <v>0</v>
      </c>
      <c r="CB1118" s="89">
        <f t="shared" si="380"/>
        <v>0</v>
      </c>
      <c r="CC1118" s="89">
        <f t="shared" si="380"/>
        <v>0</v>
      </c>
      <c r="CD1118" s="89">
        <f t="shared" si="380"/>
        <v>0</v>
      </c>
      <c r="CE1118" s="89">
        <f t="shared" si="380"/>
        <v>0</v>
      </c>
      <c r="CF1118" s="89">
        <f t="shared" si="380"/>
        <v>0</v>
      </c>
      <c r="CG1118" s="89">
        <f t="shared" si="380"/>
        <v>0</v>
      </c>
      <c r="CH1118" s="89">
        <f t="shared" si="380"/>
        <v>0</v>
      </c>
      <c r="CI1118" s="89">
        <f t="shared" si="380"/>
        <v>0</v>
      </c>
      <c r="CJ1118" s="89">
        <f t="shared" si="380"/>
        <v>0</v>
      </c>
      <c r="CK1118" s="89">
        <f t="shared" si="380"/>
        <v>0</v>
      </c>
      <c r="CL1118" s="89">
        <f t="shared" si="380"/>
        <v>0</v>
      </c>
      <c r="CM1118" s="89">
        <f t="shared" si="380"/>
        <v>0</v>
      </c>
      <c r="CN1118" s="89">
        <f t="shared" si="380"/>
        <v>0</v>
      </c>
      <c r="CO1118" s="89">
        <f t="shared" si="380"/>
        <v>0</v>
      </c>
      <c r="CP1118" s="89">
        <f t="shared" si="380"/>
        <v>0</v>
      </c>
      <c r="CQ1118" s="89">
        <f t="shared" si="380"/>
        <v>0</v>
      </c>
    </row>
    <row r="1119" spans="1:95" s="89" customFormat="1" hidden="1" x14ac:dyDescent="0.25">
      <c r="A1119" s="90" t="s">
        <v>569</v>
      </c>
      <c r="B1119" s="91">
        <f>'[1]Base produits'!C511</f>
        <v>0</v>
      </c>
      <c r="C1119" s="89">
        <f t="shared" si="379"/>
        <v>0</v>
      </c>
      <c r="D1119" s="89">
        <f t="shared" si="379"/>
        <v>0</v>
      </c>
      <c r="E1119" s="89">
        <f t="shared" si="379"/>
        <v>0</v>
      </c>
      <c r="F1119" s="89">
        <f t="shared" si="379"/>
        <v>0</v>
      </c>
      <c r="G1119" s="89">
        <f t="shared" si="379"/>
        <v>0</v>
      </c>
      <c r="H1119" s="89">
        <f t="shared" si="379"/>
        <v>0</v>
      </c>
      <c r="I1119" s="89">
        <f t="shared" si="379"/>
        <v>0</v>
      </c>
      <c r="J1119" s="89">
        <f t="shared" si="379"/>
        <v>0</v>
      </c>
      <c r="K1119" s="89">
        <f t="shared" si="379"/>
        <v>0</v>
      </c>
      <c r="L1119" s="89">
        <f t="shared" si="379"/>
        <v>0</v>
      </c>
      <c r="M1119" s="89">
        <f t="shared" si="379"/>
        <v>0</v>
      </c>
      <c r="N1119" s="89">
        <f t="shared" si="379"/>
        <v>0</v>
      </c>
      <c r="O1119" s="89">
        <f t="shared" si="379"/>
        <v>0</v>
      </c>
      <c r="P1119" s="89">
        <f t="shared" si="379"/>
        <v>0</v>
      </c>
      <c r="Q1119" s="89">
        <f t="shared" si="379"/>
        <v>0</v>
      </c>
      <c r="R1119" s="89">
        <f t="shared" si="379"/>
        <v>0</v>
      </c>
      <c r="S1119" s="89">
        <f t="shared" si="379"/>
        <v>0</v>
      </c>
      <c r="T1119" s="89">
        <f t="shared" si="379"/>
        <v>0</v>
      </c>
      <c r="U1119" s="89">
        <f t="shared" si="379"/>
        <v>0</v>
      </c>
      <c r="V1119" s="89">
        <f t="shared" si="379"/>
        <v>0</v>
      </c>
      <c r="W1119" s="89">
        <f t="shared" si="379"/>
        <v>0</v>
      </c>
      <c r="X1119" s="89">
        <f t="shared" si="379"/>
        <v>0</v>
      </c>
      <c r="Y1119" s="89">
        <f t="shared" si="379"/>
        <v>0</v>
      </c>
      <c r="Z1119" s="89">
        <f t="shared" si="379"/>
        <v>0</v>
      </c>
      <c r="AA1119" s="89">
        <f t="shared" si="379"/>
        <v>0</v>
      </c>
      <c r="AB1119" s="89">
        <f t="shared" si="379"/>
        <v>0</v>
      </c>
      <c r="AC1119" s="89">
        <f t="shared" si="379"/>
        <v>0</v>
      </c>
      <c r="AD1119" s="89">
        <f t="shared" si="379"/>
        <v>0</v>
      </c>
      <c r="AE1119" s="89">
        <f t="shared" si="379"/>
        <v>0</v>
      </c>
      <c r="AF1119" s="89">
        <f t="shared" si="379"/>
        <v>0</v>
      </c>
      <c r="AG1119" s="89">
        <f t="shared" si="379"/>
        <v>0</v>
      </c>
      <c r="AH1119" s="89">
        <f t="shared" si="379"/>
        <v>0</v>
      </c>
      <c r="AI1119" s="89">
        <f t="shared" si="379"/>
        <v>0</v>
      </c>
      <c r="AJ1119" s="89">
        <f t="shared" si="379"/>
        <v>0</v>
      </c>
      <c r="AK1119" s="89">
        <f t="shared" si="379"/>
        <v>0</v>
      </c>
      <c r="AL1119" s="89">
        <f t="shared" si="379"/>
        <v>0</v>
      </c>
      <c r="AM1119" s="89">
        <f t="shared" si="379"/>
        <v>0</v>
      </c>
      <c r="AN1119" s="89">
        <f t="shared" si="379"/>
        <v>0</v>
      </c>
      <c r="AO1119" s="89">
        <f t="shared" si="379"/>
        <v>0</v>
      </c>
      <c r="AP1119" s="89">
        <f t="shared" si="379"/>
        <v>0</v>
      </c>
      <c r="AQ1119" s="89">
        <f t="shared" si="379"/>
        <v>0</v>
      </c>
      <c r="AR1119" s="89">
        <f t="shared" si="379"/>
        <v>0</v>
      </c>
      <c r="AS1119" s="89">
        <f t="shared" si="379"/>
        <v>0</v>
      </c>
      <c r="AT1119" s="89">
        <f t="shared" si="379"/>
        <v>0</v>
      </c>
      <c r="AU1119" s="89">
        <f t="shared" si="379"/>
        <v>0</v>
      </c>
      <c r="AV1119" s="89">
        <f t="shared" si="379"/>
        <v>0</v>
      </c>
      <c r="AW1119" s="89">
        <f t="shared" si="379"/>
        <v>0</v>
      </c>
      <c r="AX1119" s="89">
        <f t="shared" si="379"/>
        <v>0</v>
      </c>
      <c r="AY1119" s="89">
        <f t="shared" si="379"/>
        <v>0</v>
      </c>
      <c r="AZ1119" s="89">
        <f t="shared" si="379"/>
        <v>0</v>
      </c>
      <c r="BA1119" s="89">
        <f t="shared" si="379"/>
        <v>0</v>
      </c>
      <c r="BB1119" s="89">
        <f t="shared" si="379"/>
        <v>0</v>
      </c>
      <c r="BC1119" s="89">
        <f t="shared" si="379"/>
        <v>0</v>
      </c>
      <c r="BD1119" s="89">
        <f t="shared" si="379"/>
        <v>0</v>
      </c>
      <c r="BE1119" s="89">
        <f t="shared" si="379"/>
        <v>0</v>
      </c>
      <c r="BF1119" s="89">
        <f t="shared" si="379"/>
        <v>0</v>
      </c>
      <c r="BG1119" s="89">
        <f t="shared" si="379"/>
        <v>0</v>
      </c>
      <c r="BH1119" s="89">
        <f t="shared" si="379"/>
        <v>0</v>
      </c>
      <c r="BI1119" s="89">
        <f t="shared" si="379"/>
        <v>0</v>
      </c>
      <c r="BJ1119" s="89">
        <f t="shared" si="379"/>
        <v>0</v>
      </c>
      <c r="BK1119" s="89">
        <f t="shared" si="379"/>
        <v>0</v>
      </c>
      <c r="BL1119" s="89">
        <f t="shared" si="379"/>
        <v>0</v>
      </c>
      <c r="BM1119" s="89">
        <f t="shared" si="379"/>
        <v>0</v>
      </c>
      <c r="BN1119" s="89">
        <f t="shared" ref="BN1119" si="381">BN515*$B1119</f>
        <v>0</v>
      </c>
      <c r="BO1119" s="89">
        <f t="shared" si="380"/>
        <v>0</v>
      </c>
      <c r="BP1119" s="89">
        <f t="shared" si="380"/>
        <v>0</v>
      </c>
      <c r="BQ1119" s="89">
        <f t="shared" si="380"/>
        <v>0</v>
      </c>
      <c r="BR1119" s="89">
        <f t="shared" si="380"/>
        <v>0</v>
      </c>
      <c r="BS1119" s="89">
        <f t="shared" si="380"/>
        <v>0</v>
      </c>
      <c r="BT1119" s="89">
        <f t="shared" si="380"/>
        <v>0</v>
      </c>
      <c r="BU1119" s="89">
        <f t="shared" si="380"/>
        <v>0</v>
      </c>
      <c r="BV1119" s="89">
        <f t="shared" si="380"/>
        <v>0</v>
      </c>
      <c r="BW1119" s="89">
        <f t="shared" si="380"/>
        <v>0</v>
      </c>
      <c r="BX1119" s="89">
        <f t="shared" si="380"/>
        <v>0</v>
      </c>
      <c r="BY1119" s="89">
        <f t="shared" si="380"/>
        <v>0</v>
      </c>
      <c r="BZ1119" s="89">
        <f t="shared" si="380"/>
        <v>0</v>
      </c>
      <c r="CA1119" s="89">
        <f t="shared" si="380"/>
        <v>0</v>
      </c>
      <c r="CB1119" s="89">
        <f t="shared" si="380"/>
        <v>0</v>
      </c>
      <c r="CC1119" s="89">
        <f t="shared" si="380"/>
        <v>0</v>
      </c>
      <c r="CD1119" s="89">
        <f t="shared" si="380"/>
        <v>0</v>
      </c>
      <c r="CE1119" s="89">
        <f t="shared" si="380"/>
        <v>0</v>
      </c>
      <c r="CF1119" s="89">
        <f t="shared" si="380"/>
        <v>0</v>
      </c>
      <c r="CG1119" s="89">
        <f t="shared" si="380"/>
        <v>0</v>
      </c>
      <c r="CH1119" s="89">
        <f t="shared" si="380"/>
        <v>0</v>
      </c>
      <c r="CI1119" s="89">
        <f t="shared" si="380"/>
        <v>0</v>
      </c>
      <c r="CJ1119" s="89">
        <f t="shared" si="380"/>
        <v>0</v>
      </c>
      <c r="CK1119" s="89">
        <f t="shared" si="380"/>
        <v>0</v>
      </c>
      <c r="CL1119" s="89">
        <f t="shared" si="380"/>
        <v>0</v>
      </c>
      <c r="CM1119" s="89">
        <f t="shared" si="380"/>
        <v>0</v>
      </c>
      <c r="CN1119" s="89">
        <f t="shared" si="380"/>
        <v>0</v>
      </c>
      <c r="CO1119" s="89">
        <f t="shared" si="380"/>
        <v>0</v>
      </c>
      <c r="CP1119" s="89">
        <f t="shared" si="380"/>
        <v>0</v>
      </c>
      <c r="CQ1119" s="89">
        <f t="shared" si="380"/>
        <v>0</v>
      </c>
    </row>
    <row r="1120" spans="1:95" s="89" customFormat="1" hidden="1" x14ac:dyDescent="0.25">
      <c r="A1120" s="90" t="s">
        <v>570</v>
      </c>
      <c r="B1120" s="91">
        <f>'[1]Base produits'!C512</f>
        <v>0</v>
      </c>
      <c r="C1120" s="89">
        <f t="shared" ref="C1120:BN1123" si="382">C516*$B1120</f>
        <v>0</v>
      </c>
      <c r="D1120" s="89">
        <f t="shared" si="382"/>
        <v>0</v>
      </c>
      <c r="E1120" s="89">
        <f t="shared" si="382"/>
        <v>0</v>
      </c>
      <c r="F1120" s="89">
        <f t="shared" si="382"/>
        <v>0</v>
      </c>
      <c r="G1120" s="89">
        <f t="shared" si="382"/>
        <v>0</v>
      </c>
      <c r="H1120" s="89">
        <f t="shared" si="382"/>
        <v>0</v>
      </c>
      <c r="I1120" s="89">
        <f t="shared" si="382"/>
        <v>0</v>
      </c>
      <c r="J1120" s="89">
        <f t="shared" si="382"/>
        <v>0</v>
      </c>
      <c r="K1120" s="89">
        <f t="shared" si="382"/>
        <v>0</v>
      </c>
      <c r="L1120" s="89">
        <f t="shared" si="382"/>
        <v>0</v>
      </c>
      <c r="M1120" s="89">
        <f t="shared" si="382"/>
        <v>0</v>
      </c>
      <c r="N1120" s="89">
        <f t="shared" si="382"/>
        <v>0</v>
      </c>
      <c r="O1120" s="89">
        <f t="shared" si="382"/>
        <v>0</v>
      </c>
      <c r="P1120" s="89">
        <f t="shared" si="382"/>
        <v>0</v>
      </c>
      <c r="Q1120" s="89">
        <f t="shared" si="382"/>
        <v>0</v>
      </c>
      <c r="R1120" s="89">
        <f t="shared" si="382"/>
        <v>0</v>
      </c>
      <c r="S1120" s="89">
        <f t="shared" si="382"/>
        <v>0</v>
      </c>
      <c r="T1120" s="89">
        <f t="shared" si="382"/>
        <v>0</v>
      </c>
      <c r="U1120" s="89">
        <f t="shared" si="382"/>
        <v>0</v>
      </c>
      <c r="V1120" s="89">
        <f t="shared" si="382"/>
        <v>0</v>
      </c>
      <c r="W1120" s="89">
        <f t="shared" si="382"/>
        <v>0</v>
      </c>
      <c r="X1120" s="89">
        <f t="shared" si="382"/>
        <v>0</v>
      </c>
      <c r="Y1120" s="89">
        <f t="shared" si="382"/>
        <v>0</v>
      </c>
      <c r="Z1120" s="89">
        <f t="shared" si="382"/>
        <v>0</v>
      </c>
      <c r="AA1120" s="89">
        <f t="shared" si="382"/>
        <v>0</v>
      </c>
      <c r="AB1120" s="89">
        <f t="shared" si="382"/>
        <v>0</v>
      </c>
      <c r="AC1120" s="89">
        <f t="shared" si="382"/>
        <v>0</v>
      </c>
      <c r="AD1120" s="89">
        <f t="shared" si="382"/>
        <v>0</v>
      </c>
      <c r="AE1120" s="89">
        <f t="shared" si="382"/>
        <v>0</v>
      </c>
      <c r="AF1120" s="89">
        <f t="shared" si="382"/>
        <v>0</v>
      </c>
      <c r="AG1120" s="89">
        <f t="shared" si="382"/>
        <v>0</v>
      </c>
      <c r="AH1120" s="89">
        <f t="shared" si="382"/>
        <v>0</v>
      </c>
      <c r="AI1120" s="89">
        <f t="shared" si="382"/>
        <v>0</v>
      </c>
      <c r="AJ1120" s="89">
        <f t="shared" si="382"/>
        <v>0</v>
      </c>
      <c r="AK1120" s="89">
        <f t="shared" si="382"/>
        <v>0</v>
      </c>
      <c r="AL1120" s="89">
        <f t="shared" si="382"/>
        <v>0</v>
      </c>
      <c r="AM1120" s="89">
        <f t="shared" si="382"/>
        <v>0</v>
      </c>
      <c r="AN1120" s="89">
        <f t="shared" si="382"/>
        <v>0</v>
      </c>
      <c r="AO1120" s="89">
        <f t="shared" si="382"/>
        <v>0</v>
      </c>
      <c r="AP1120" s="89">
        <f t="shared" si="382"/>
        <v>0</v>
      </c>
      <c r="AQ1120" s="89">
        <f t="shared" si="382"/>
        <v>0</v>
      </c>
      <c r="AR1120" s="89">
        <f t="shared" si="382"/>
        <v>0</v>
      </c>
      <c r="AS1120" s="89">
        <f t="shared" si="382"/>
        <v>0</v>
      </c>
      <c r="AT1120" s="89">
        <f t="shared" si="382"/>
        <v>0</v>
      </c>
      <c r="AU1120" s="89">
        <f t="shared" si="382"/>
        <v>0</v>
      </c>
      <c r="AV1120" s="89">
        <f t="shared" si="382"/>
        <v>0</v>
      </c>
      <c r="AW1120" s="89">
        <f t="shared" si="382"/>
        <v>0</v>
      </c>
      <c r="AX1120" s="89">
        <f t="shared" si="382"/>
        <v>0</v>
      </c>
      <c r="AY1120" s="89">
        <f t="shared" si="382"/>
        <v>0</v>
      </c>
      <c r="AZ1120" s="89">
        <f t="shared" si="382"/>
        <v>0</v>
      </c>
      <c r="BA1120" s="89">
        <f t="shared" si="382"/>
        <v>0</v>
      </c>
      <c r="BB1120" s="89">
        <f t="shared" si="382"/>
        <v>0</v>
      </c>
      <c r="BC1120" s="89">
        <f t="shared" si="382"/>
        <v>0</v>
      </c>
      <c r="BD1120" s="89">
        <f t="shared" si="382"/>
        <v>0</v>
      </c>
      <c r="BE1120" s="89">
        <f t="shared" si="382"/>
        <v>0</v>
      </c>
      <c r="BF1120" s="89">
        <f t="shared" si="382"/>
        <v>0</v>
      </c>
      <c r="BG1120" s="89">
        <f t="shared" si="382"/>
        <v>0</v>
      </c>
      <c r="BH1120" s="89">
        <f t="shared" si="382"/>
        <v>0</v>
      </c>
      <c r="BI1120" s="89">
        <f t="shared" si="382"/>
        <v>0</v>
      </c>
      <c r="BJ1120" s="89">
        <f t="shared" si="382"/>
        <v>0</v>
      </c>
      <c r="BK1120" s="89">
        <f t="shared" si="382"/>
        <v>0</v>
      </c>
      <c r="BL1120" s="89">
        <f t="shared" si="382"/>
        <v>0</v>
      </c>
      <c r="BM1120" s="89">
        <f t="shared" si="382"/>
        <v>0</v>
      </c>
      <c r="BN1120" s="89">
        <f t="shared" si="382"/>
        <v>0</v>
      </c>
      <c r="BO1120" s="89">
        <f t="shared" ref="BO1120:CQ1123" si="383">BO516*$B1120</f>
        <v>0</v>
      </c>
      <c r="BP1120" s="89">
        <f t="shared" si="383"/>
        <v>0</v>
      </c>
      <c r="BQ1120" s="89">
        <f t="shared" si="383"/>
        <v>0</v>
      </c>
      <c r="BR1120" s="89">
        <f t="shared" si="383"/>
        <v>0</v>
      </c>
      <c r="BS1120" s="89">
        <f t="shared" si="383"/>
        <v>0</v>
      </c>
      <c r="BT1120" s="89">
        <f t="shared" si="383"/>
        <v>0</v>
      </c>
      <c r="BU1120" s="89">
        <f t="shared" si="383"/>
        <v>0</v>
      </c>
      <c r="BV1120" s="89">
        <f t="shared" si="383"/>
        <v>0</v>
      </c>
      <c r="BW1120" s="89">
        <f t="shared" si="383"/>
        <v>0</v>
      </c>
      <c r="BX1120" s="89">
        <f t="shared" si="383"/>
        <v>0</v>
      </c>
      <c r="BY1120" s="89">
        <f t="shared" si="383"/>
        <v>0</v>
      </c>
      <c r="BZ1120" s="89">
        <f t="shared" si="383"/>
        <v>0</v>
      </c>
      <c r="CA1120" s="89">
        <f t="shared" si="383"/>
        <v>0</v>
      </c>
      <c r="CB1120" s="89">
        <f t="shared" si="383"/>
        <v>0</v>
      </c>
      <c r="CC1120" s="89">
        <f t="shared" si="383"/>
        <v>0</v>
      </c>
      <c r="CD1120" s="89">
        <f t="shared" si="383"/>
        <v>0</v>
      </c>
      <c r="CE1120" s="89">
        <f t="shared" si="383"/>
        <v>0</v>
      </c>
      <c r="CF1120" s="89">
        <f t="shared" si="383"/>
        <v>0</v>
      </c>
      <c r="CG1120" s="89">
        <f t="shared" si="383"/>
        <v>0</v>
      </c>
      <c r="CH1120" s="89">
        <f t="shared" si="383"/>
        <v>0</v>
      </c>
      <c r="CI1120" s="89">
        <f t="shared" si="383"/>
        <v>0</v>
      </c>
      <c r="CJ1120" s="89">
        <f t="shared" si="383"/>
        <v>0</v>
      </c>
      <c r="CK1120" s="89">
        <f t="shared" si="383"/>
        <v>0</v>
      </c>
      <c r="CL1120" s="89">
        <f t="shared" si="383"/>
        <v>0</v>
      </c>
      <c r="CM1120" s="89">
        <f t="shared" si="383"/>
        <v>0</v>
      </c>
      <c r="CN1120" s="89">
        <f t="shared" si="383"/>
        <v>0</v>
      </c>
      <c r="CO1120" s="89">
        <f t="shared" si="383"/>
        <v>0</v>
      </c>
      <c r="CP1120" s="89">
        <f t="shared" si="383"/>
        <v>0</v>
      </c>
      <c r="CQ1120" s="89">
        <f t="shared" si="383"/>
        <v>0</v>
      </c>
    </row>
    <row r="1121" spans="1:95" s="89" customFormat="1" hidden="1" x14ac:dyDescent="0.25">
      <c r="A1121" s="90" t="s">
        <v>571</v>
      </c>
      <c r="B1121" s="91">
        <f>'[1]Base produits'!C513</f>
        <v>0</v>
      </c>
      <c r="C1121" s="89">
        <f t="shared" si="382"/>
        <v>0</v>
      </c>
      <c r="D1121" s="89">
        <f t="shared" si="382"/>
        <v>0</v>
      </c>
      <c r="E1121" s="89">
        <f t="shared" si="382"/>
        <v>0</v>
      </c>
      <c r="F1121" s="89">
        <f t="shared" si="382"/>
        <v>0</v>
      </c>
      <c r="G1121" s="89">
        <f t="shared" si="382"/>
        <v>0</v>
      </c>
      <c r="H1121" s="89">
        <f t="shared" si="382"/>
        <v>0</v>
      </c>
      <c r="I1121" s="89">
        <f t="shared" si="382"/>
        <v>0</v>
      </c>
      <c r="J1121" s="89">
        <f t="shared" si="382"/>
        <v>0</v>
      </c>
      <c r="K1121" s="89">
        <f t="shared" si="382"/>
        <v>0</v>
      </c>
      <c r="L1121" s="89">
        <f t="shared" si="382"/>
        <v>0</v>
      </c>
      <c r="M1121" s="89">
        <f t="shared" si="382"/>
        <v>0</v>
      </c>
      <c r="N1121" s="89">
        <f t="shared" si="382"/>
        <v>0</v>
      </c>
      <c r="O1121" s="89">
        <f t="shared" si="382"/>
        <v>0</v>
      </c>
      <c r="P1121" s="89">
        <f t="shared" si="382"/>
        <v>0</v>
      </c>
      <c r="Q1121" s="89">
        <f t="shared" si="382"/>
        <v>0</v>
      </c>
      <c r="R1121" s="89">
        <f t="shared" si="382"/>
        <v>0</v>
      </c>
      <c r="S1121" s="89">
        <f t="shared" si="382"/>
        <v>0</v>
      </c>
      <c r="T1121" s="89">
        <f t="shared" si="382"/>
        <v>0</v>
      </c>
      <c r="U1121" s="89">
        <f t="shared" si="382"/>
        <v>0</v>
      </c>
      <c r="V1121" s="89">
        <f t="shared" si="382"/>
        <v>0</v>
      </c>
      <c r="W1121" s="89">
        <f t="shared" si="382"/>
        <v>0</v>
      </c>
      <c r="X1121" s="89">
        <f t="shared" si="382"/>
        <v>0</v>
      </c>
      <c r="Y1121" s="89">
        <f t="shared" si="382"/>
        <v>0</v>
      </c>
      <c r="Z1121" s="89">
        <f t="shared" si="382"/>
        <v>0</v>
      </c>
      <c r="AA1121" s="89">
        <f t="shared" si="382"/>
        <v>0</v>
      </c>
      <c r="AB1121" s="89">
        <f t="shared" si="382"/>
        <v>0</v>
      </c>
      <c r="AC1121" s="89">
        <f t="shared" si="382"/>
        <v>0</v>
      </c>
      <c r="AD1121" s="89">
        <f t="shared" si="382"/>
        <v>0</v>
      </c>
      <c r="AE1121" s="89">
        <f t="shared" si="382"/>
        <v>0</v>
      </c>
      <c r="AF1121" s="89">
        <f t="shared" si="382"/>
        <v>0</v>
      </c>
      <c r="AG1121" s="89">
        <f t="shared" si="382"/>
        <v>0</v>
      </c>
      <c r="AH1121" s="89">
        <f t="shared" si="382"/>
        <v>0</v>
      </c>
      <c r="AI1121" s="89">
        <f t="shared" si="382"/>
        <v>0</v>
      </c>
      <c r="AJ1121" s="89">
        <f t="shared" si="382"/>
        <v>0</v>
      </c>
      <c r="AK1121" s="89">
        <f t="shared" si="382"/>
        <v>0</v>
      </c>
      <c r="AL1121" s="89">
        <f t="shared" si="382"/>
        <v>0</v>
      </c>
      <c r="AM1121" s="89">
        <f t="shared" si="382"/>
        <v>0</v>
      </c>
      <c r="AN1121" s="89">
        <f t="shared" si="382"/>
        <v>0</v>
      </c>
      <c r="AO1121" s="89">
        <f t="shared" si="382"/>
        <v>0</v>
      </c>
      <c r="AP1121" s="89">
        <f t="shared" si="382"/>
        <v>0</v>
      </c>
      <c r="AQ1121" s="89">
        <f t="shared" si="382"/>
        <v>0</v>
      </c>
      <c r="AR1121" s="89">
        <f t="shared" si="382"/>
        <v>0</v>
      </c>
      <c r="AS1121" s="89">
        <f t="shared" si="382"/>
        <v>0</v>
      </c>
      <c r="AT1121" s="89">
        <f t="shared" si="382"/>
        <v>0</v>
      </c>
      <c r="AU1121" s="89">
        <f t="shared" si="382"/>
        <v>0</v>
      </c>
      <c r="AV1121" s="89">
        <f t="shared" si="382"/>
        <v>0</v>
      </c>
      <c r="AW1121" s="89">
        <f t="shared" si="382"/>
        <v>0</v>
      </c>
      <c r="AX1121" s="89">
        <f t="shared" si="382"/>
        <v>0</v>
      </c>
      <c r="AY1121" s="89">
        <f t="shared" si="382"/>
        <v>0</v>
      </c>
      <c r="AZ1121" s="89">
        <f t="shared" si="382"/>
        <v>0</v>
      </c>
      <c r="BA1121" s="89">
        <f t="shared" si="382"/>
        <v>0</v>
      </c>
      <c r="BB1121" s="89">
        <f t="shared" si="382"/>
        <v>0</v>
      </c>
      <c r="BC1121" s="89">
        <f t="shared" si="382"/>
        <v>0</v>
      </c>
      <c r="BD1121" s="89">
        <f t="shared" si="382"/>
        <v>0</v>
      </c>
      <c r="BE1121" s="89">
        <f t="shared" si="382"/>
        <v>0</v>
      </c>
      <c r="BF1121" s="89">
        <f t="shared" si="382"/>
        <v>0</v>
      </c>
      <c r="BG1121" s="89">
        <f t="shared" si="382"/>
        <v>0</v>
      </c>
      <c r="BH1121" s="89">
        <f t="shared" si="382"/>
        <v>0</v>
      </c>
      <c r="BI1121" s="89">
        <f t="shared" si="382"/>
        <v>0</v>
      </c>
      <c r="BJ1121" s="89">
        <f t="shared" si="382"/>
        <v>0</v>
      </c>
      <c r="BK1121" s="89">
        <f t="shared" si="382"/>
        <v>0</v>
      </c>
      <c r="BL1121" s="89">
        <f t="shared" si="382"/>
        <v>0</v>
      </c>
      <c r="BM1121" s="89">
        <f t="shared" si="382"/>
        <v>0</v>
      </c>
      <c r="BN1121" s="89">
        <f t="shared" si="382"/>
        <v>0</v>
      </c>
      <c r="BO1121" s="89">
        <f t="shared" si="383"/>
        <v>0</v>
      </c>
      <c r="BP1121" s="89">
        <f t="shared" si="383"/>
        <v>0</v>
      </c>
      <c r="BQ1121" s="89">
        <f t="shared" si="383"/>
        <v>0</v>
      </c>
      <c r="BR1121" s="89">
        <f t="shared" si="383"/>
        <v>0</v>
      </c>
      <c r="BS1121" s="89">
        <f t="shared" si="383"/>
        <v>0</v>
      </c>
      <c r="BT1121" s="89">
        <f t="shared" si="383"/>
        <v>0</v>
      </c>
      <c r="BU1121" s="89">
        <f t="shared" si="383"/>
        <v>0</v>
      </c>
      <c r="BV1121" s="89">
        <f t="shared" si="383"/>
        <v>0</v>
      </c>
      <c r="BW1121" s="89">
        <f t="shared" si="383"/>
        <v>0</v>
      </c>
      <c r="BX1121" s="89">
        <f t="shared" si="383"/>
        <v>0</v>
      </c>
      <c r="BY1121" s="89">
        <f t="shared" si="383"/>
        <v>0</v>
      </c>
      <c r="BZ1121" s="89">
        <f t="shared" si="383"/>
        <v>0</v>
      </c>
      <c r="CA1121" s="89">
        <f t="shared" si="383"/>
        <v>0</v>
      </c>
      <c r="CB1121" s="89">
        <f t="shared" si="383"/>
        <v>0</v>
      </c>
      <c r="CC1121" s="89">
        <f t="shared" si="383"/>
        <v>0</v>
      </c>
      <c r="CD1121" s="89">
        <f t="shared" si="383"/>
        <v>0</v>
      </c>
      <c r="CE1121" s="89">
        <f t="shared" si="383"/>
        <v>0</v>
      </c>
      <c r="CF1121" s="89">
        <f t="shared" si="383"/>
        <v>0</v>
      </c>
      <c r="CG1121" s="89">
        <f t="shared" si="383"/>
        <v>0</v>
      </c>
      <c r="CH1121" s="89">
        <f t="shared" si="383"/>
        <v>0</v>
      </c>
      <c r="CI1121" s="89">
        <f t="shared" si="383"/>
        <v>0</v>
      </c>
      <c r="CJ1121" s="89">
        <f t="shared" si="383"/>
        <v>0</v>
      </c>
      <c r="CK1121" s="89">
        <f t="shared" si="383"/>
        <v>0</v>
      </c>
      <c r="CL1121" s="89">
        <f t="shared" si="383"/>
        <v>0</v>
      </c>
      <c r="CM1121" s="89">
        <f t="shared" si="383"/>
        <v>0</v>
      </c>
      <c r="CN1121" s="89">
        <f t="shared" si="383"/>
        <v>0</v>
      </c>
      <c r="CO1121" s="89">
        <f t="shared" si="383"/>
        <v>0</v>
      </c>
      <c r="CP1121" s="89">
        <f t="shared" si="383"/>
        <v>0</v>
      </c>
      <c r="CQ1121" s="89">
        <f t="shared" si="383"/>
        <v>0</v>
      </c>
    </row>
    <row r="1122" spans="1:95" s="89" customFormat="1" hidden="1" x14ac:dyDescent="0.25">
      <c r="A1122" s="90" t="s">
        <v>572</v>
      </c>
      <c r="B1122" s="91">
        <f>'[1]Base produits'!C514</f>
        <v>0</v>
      </c>
      <c r="C1122" s="89">
        <f t="shared" si="382"/>
        <v>0</v>
      </c>
      <c r="D1122" s="89">
        <f t="shared" si="382"/>
        <v>0</v>
      </c>
      <c r="E1122" s="89">
        <f t="shared" si="382"/>
        <v>0</v>
      </c>
      <c r="F1122" s="89">
        <f t="shared" si="382"/>
        <v>0</v>
      </c>
      <c r="G1122" s="89">
        <f t="shared" si="382"/>
        <v>0</v>
      </c>
      <c r="H1122" s="89">
        <f t="shared" si="382"/>
        <v>0</v>
      </c>
      <c r="I1122" s="89">
        <f t="shared" si="382"/>
        <v>0</v>
      </c>
      <c r="J1122" s="89">
        <f t="shared" si="382"/>
        <v>0</v>
      </c>
      <c r="K1122" s="89">
        <f t="shared" si="382"/>
        <v>0</v>
      </c>
      <c r="L1122" s="89">
        <f t="shared" si="382"/>
        <v>0</v>
      </c>
      <c r="M1122" s="89">
        <f t="shared" si="382"/>
        <v>0</v>
      </c>
      <c r="N1122" s="89">
        <f t="shared" si="382"/>
        <v>0</v>
      </c>
      <c r="O1122" s="89">
        <f t="shared" si="382"/>
        <v>0</v>
      </c>
      <c r="P1122" s="89">
        <f t="shared" si="382"/>
        <v>0</v>
      </c>
      <c r="Q1122" s="89">
        <f t="shared" si="382"/>
        <v>0</v>
      </c>
      <c r="R1122" s="89">
        <f t="shared" si="382"/>
        <v>0</v>
      </c>
      <c r="S1122" s="89">
        <f t="shared" si="382"/>
        <v>0</v>
      </c>
      <c r="T1122" s="89">
        <f t="shared" si="382"/>
        <v>0</v>
      </c>
      <c r="U1122" s="89">
        <f t="shared" si="382"/>
        <v>0</v>
      </c>
      <c r="V1122" s="89">
        <f t="shared" si="382"/>
        <v>0</v>
      </c>
      <c r="W1122" s="89">
        <f t="shared" si="382"/>
        <v>0</v>
      </c>
      <c r="X1122" s="89">
        <f t="shared" si="382"/>
        <v>0</v>
      </c>
      <c r="Y1122" s="89">
        <f t="shared" si="382"/>
        <v>0</v>
      </c>
      <c r="Z1122" s="89">
        <f t="shared" si="382"/>
        <v>0</v>
      </c>
      <c r="AA1122" s="89">
        <f t="shared" si="382"/>
        <v>0</v>
      </c>
      <c r="AB1122" s="89">
        <f t="shared" si="382"/>
        <v>0</v>
      </c>
      <c r="AC1122" s="89">
        <f t="shared" si="382"/>
        <v>0</v>
      </c>
      <c r="AD1122" s="89">
        <f t="shared" si="382"/>
        <v>0</v>
      </c>
      <c r="AE1122" s="89">
        <f t="shared" si="382"/>
        <v>0</v>
      </c>
      <c r="AF1122" s="89">
        <f t="shared" si="382"/>
        <v>0</v>
      </c>
      <c r="AG1122" s="89">
        <f t="shared" si="382"/>
        <v>0</v>
      </c>
      <c r="AH1122" s="89">
        <f t="shared" si="382"/>
        <v>0</v>
      </c>
      <c r="AI1122" s="89">
        <f t="shared" si="382"/>
        <v>0</v>
      </c>
      <c r="AJ1122" s="89">
        <f t="shared" si="382"/>
        <v>0</v>
      </c>
      <c r="AK1122" s="89">
        <f t="shared" si="382"/>
        <v>0</v>
      </c>
      <c r="AL1122" s="89">
        <f t="shared" si="382"/>
        <v>0</v>
      </c>
      <c r="AM1122" s="89">
        <f t="shared" si="382"/>
        <v>0</v>
      </c>
      <c r="AN1122" s="89">
        <f t="shared" si="382"/>
        <v>0</v>
      </c>
      <c r="AO1122" s="89">
        <f t="shared" si="382"/>
        <v>0</v>
      </c>
      <c r="AP1122" s="89">
        <f t="shared" si="382"/>
        <v>0</v>
      </c>
      <c r="AQ1122" s="89">
        <f t="shared" si="382"/>
        <v>0</v>
      </c>
      <c r="AR1122" s="89">
        <f t="shared" si="382"/>
        <v>0</v>
      </c>
      <c r="AS1122" s="89">
        <f t="shared" si="382"/>
        <v>0</v>
      </c>
      <c r="AT1122" s="89">
        <f t="shared" si="382"/>
        <v>0</v>
      </c>
      <c r="AU1122" s="89">
        <f t="shared" si="382"/>
        <v>0</v>
      </c>
      <c r="AV1122" s="89">
        <f t="shared" si="382"/>
        <v>0</v>
      </c>
      <c r="AW1122" s="89">
        <f t="shared" si="382"/>
        <v>0</v>
      </c>
      <c r="AX1122" s="89">
        <f t="shared" si="382"/>
        <v>0</v>
      </c>
      <c r="AY1122" s="89">
        <f t="shared" si="382"/>
        <v>0</v>
      </c>
      <c r="AZ1122" s="89">
        <f t="shared" si="382"/>
        <v>0</v>
      </c>
      <c r="BA1122" s="89">
        <f t="shared" si="382"/>
        <v>0</v>
      </c>
      <c r="BB1122" s="89">
        <f t="shared" si="382"/>
        <v>0</v>
      </c>
      <c r="BC1122" s="89">
        <f t="shared" si="382"/>
        <v>0</v>
      </c>
      <c r="BD1122" s="89">
        <f t="shared" si="382"/>
        <v>0</v>
      </c>
      <c r="BE1122" s="89">
        <f t="shared" si="382"/>
        <v>0</v>
      </c>
      <c r="BF1122" s="89">
        <f t="shared" si="382"/>
        <v>0</v>
      </c>
      <c r="BG1122" s="89">
        <f t="shared" si="382"/>
        <v>0</v>
      </c>
      <c r="BH1122" s="89">
        <f t="shared" si="382"/>
        <v>0</v>
      </c>
      <c r="BI1122" s="89">
        <f t="shared" si="382"/>
        <v>0</v>
      </c>
      <c r="BJ1122" s="89">
        <f t="shared" si="382"/>
        <v>0</v>
      </c>
      <c r="BK1122" s="89">
        <f t="shared" si="382"/>
        <v>0</v>
      </c>
      <c r="BL1122" s="89">
        <f t="shared" si="382"/>
        <v>0</v>
      </c>
      <c r="BM1122" s="89">
        <f t="shared" si="382"/>
        <v>0</v>
      </c>
      <c r="BN1122" s="89">
        <f t="shared" si="382"/>
        <v>0</v>
      </c>
      <c r="BO1122" s="89">
        <f t="shared" si="383"/>
        <v>0</v>
      </c>
      <c r="BP1122" s="89">
        <f t="shared" si="383"/>
        <v>0</v>
      </c>
      <c r="BQ1122" s="89">
        <f t="shared" si="383"/>
        <v>0</v>
      </c>
      <c r="BR1122" s="89">
        <f t="shared" si="383"/>
        <v>0</v>
      </c>
      <c r="BS1122" s="89">
        <f t="shared" si="383"/>
        <v>0</v>
      </c>
      <c r="BT1122" s="89">
        <f t="shared" si="383"/>
        <v>0</v>
      </c>
      <c r="BU1122" s="89">
        <f t="shared" si="383"/>
        <v>0</v>
      </c>
      <c r="BV1122" s="89">
        <f t="shared" si="383"/>
        <v>0</v>
      </c>
      <c r="BW1122" s="89">
        <f t="shared" si="383"/>
        <v>0</v>
      </c>
      <c r="BX1122" s="89">
        <f t="shared" si="383"/>
        <v>0</v>
      </c>
      <c r="BY1122" s="89">
        <f t="shared" si="383"/>
        <v>0</v>
      </c>
      <c r="BZ1122" s="89">
        <f t="shared" si="383"/>
        <v>0</v>
      </c>
      <c r="CA1122" s="89">
        <f t="shared" si="383"/>
        <v>0</v>
      </c>
      <c r="CB1122" s="89">
        <f t="shared" si="383"/>
        <v>0</v>
      </c>
      <c r="CC1122" s="89">
        <f t="shared" si="383"/>
        <v>0</v>
      </c>
      <c r="CD1122" s="89">
        <f t="shared" si="383"/>
        <v>0</v>
      </c>
      <c r="CE1122" s="89">
        <f t="shared" si="383"/>
        <v>0</v>
      </c>
      <c r="CF1122" s="89">
        <f t="shared" si="383"/>
        <v>0</v>
      </c>
      <c r="CG1122" s="89">
        <f t="shared" si="383"/>
        <v>0</v>
      </c>
      <c r="CH1122" s="89">
        <f t="shared" si="383"/>
        <v>0</v>
      </c>
      <c r="CI1122" s="89">
        <f t="shared" si="383"/>
        <v>0</v>
      </c>
      <c r="CJ1122" s="89">
        <f t="shared" si="383"/>
        <v>0</v>
      </c>
      <c r="CK1122" s="89">
        <f t="shared" si="383"/>
        <v>0</v>
      </c>
      <c r="CL1122" s="89">
        <f t="shared" si="383"/>
        <v>0</v>
      </c>
      <c r="CM1122" s="89">
        <f t="shared" si="383"/>
        <v>0</v>
      </c>
      <c r="CN1122" s="89">
        <f t="shared" si="383"/>
        <v>0</v>
      </c>
      <c r="CO1122" s="89">
        <f t="shared" si="383"/>
        <v>0</v>
      </c>
      <c r="CP1122" s="89">
        <f t="shared" si="383"/>
        <v>0</v>
      </c>
      <c r="CQ1122" s="89">
        <f t="shared" si="383"/>
        <v>0</v>
      </c>
    </row>
    <row r="1123" spans="1:95" s="89" customFormat="1" hidden="1" x14ac:dyDescent="0.25">
      <c r="A1123" s="90" t="s">
        <v>573</v>
      </c>
      <c r="B1123" s="91">
        <f>'[1]Base produits'!C515</f>
        <v>0</v>
      </c>
      <c r="C1123" s="89">
        <f t="shared" si="382"/>
        <v>0</v>
      </c>
      <c r="D1123" s="89">
        <f t="shared" si="382"/>
        <v>0</v>
      </c>
      <c r="E1123" s="89">
        <f t="shared" si="382"/>
        <v>0</v>
      </c>
      <c r="F1123" s="89">
        <f t="shared" si="382"/>
        <v>0</v>
      </c>
      <c r="G1123" s="89">
        <f t="shared" si="382"/>
        <v>0</v>
      </c>
      <c r="H1123" s="89">
        <f t="shared" si="382"/>
        <v>0</v>
      </c>
      <c r="I1123" s="89">
        <f t="shared" si="382"/>
        <v>0</v>
      </c>
      <c r="J1123" s="89">
        <f t="shared" si="382"/>
        <v>0</v>
      </c>
      <c r="K1123" s="89">
        <f t="shared" si="382"/>
        <v>0</v>
      </c>
      <c r="L1123" s="89">
        <f t="shared" si="382"/>
        <v>0</v>
      </c>
      <c r="M1123" s="89">
        <f t="shared" si="382"/>
        <v>0</v>
      </c>
      <c r="N1123" s="89">
        <f t="shared" si="382"/>
        <v>0</v>
      </c>
      <c r="O1123" s="89">
        <f t="shared" si="382"/>
        <v>0</v>
      </c>
      <c r="P1123" s="89">
        <f t="shared" si="382"/>
        <v>0</v>
      </c>
      <c r="Q1123" s="89">
        <f t="shared" si="382"/>
        <v>0</v>
      </c>
      <c r="R1123" s="89">
        <f t="shared" si="382"/>
        <v>0</v>
      </c>
      <c r="S1123" s="89">
        <f t="shared" si="382"/>
        <v>0</v>
      </c>
      <c r="T1123" s="89">
        <f t="shared" si="382"/>
        <v>0</v>
      </c>
      <c r="U1123" s="89">
        <f t="shared" si="382"/>
        <v>0</v>
      </c>
      <c r="V1123" s="89">
        <f t="shared" si="382"/>
        <v>0</v>
      </c>
      <c r="W1123" s="89">
        <f t="shared" si="382"/>
        <v>0</v>
      </c>
      <c r="X1123" s="89">
        <f t="shared" si="382"/>
        <v>0</v>
      </c>
      <c r="Y1123" s="89">
        <f t="shared" si="382"/>
        <v>0</v>
      </c>
      <c r="Z1123" s="89">
        <f t="shared" si="382"/>
        <v>0</v>
      </c>
      <c r="AA1123" s="89">
        <f t="shared" si="382"/>
        <v>0</v>
      </c>
      <c r="AB1123" s="89">
        <f t="shared" si="382"/>
        <v>0</v>
      </c>
      <c r="AC1123" s="89">
        <f t="shared" si="382"/>
        <v>0</v>
      </c>
      <c r="AD1123" s="89">
        <f t="shared" si="382"/>
        <v>0</v>
      </c>
      <c r="AE1123" s="89">
        <f t="shared" si="382"/>
        <v>0</v>
      </c>
      <c r="AF1123" s="89">
        <f t="shared" si="382"/>
        <v>0</v>
      </c>
      <c r="AG1123" s="89">
        <f t="shared" si="382"/>
        <v>0</v>
      </c>
      <c r="AH1123" s="89">
        <f t="shared" si="382"/>
        <v>0</v>
      </c>
      <c r="AI1123" s="89">
        <f t="shared" si="382"/>
        <v>0</v>
      </c>
      <c r="AJ1123" s="89">
        <f t="shared" si="382"/>
        <v>0</v>
      </c>
      <c r="AK1123" s="89">
        <f t="shared" si="382"/>
        <v>0</v>
      </c>
      <c r="AL1123" s="89">
        <f t="shared" si="382"/>
        <v>0</v>
      </c>
      <c r="AM1123" s="89">
        <f t="shared" si="382"/>
        <v>0</v>
      </c>
      <c r="AN1123" s="89">
        <f t="shared" si="382"/>
        <v>0</v>
      </c>
      <c r="AO1123" s="89">
        <f t="shared" si="382"/>
        <v>0</v>
      </c>
      <c r="AP1123" s="89">
        <f t="shared" si="382"/>
        <v>0</v>
      </c>
      <c r="AQ1123" s="89">
        <f t="shared" si="382"/>
        <v>0</v>
      </c>
      <c r="AR1123" s="89">
        <f t="shared" si="382"/>
        <v>0</v>
      </c>
      <c r="AS1123" s="89">
        <f t="shared" si="382"/>
        <v>0</v>
      </c>
      <c r="AT1123" s="89">
        <f t="shared" si="382"/>
        <v>0</v>
      </c>
      <c r="AU1123" s="89">
        <f t="shared" si="382"/>
        <v>0</v>
      </c>
      <c r="AV1123" s="89">
        <f t="shared" si="382"/>
        <v>0</v>
      </c>
      <c r="AW1123" s="89">
        <f t="shared" si="382"/>
        <v>0</v>
      </c>
      <c r="AX1123" s="89">
        <f t="shared" si="382"/>
        <v>0</v>
      </c>
      <c r="AY1123" s="89">
        <f t="shared" si="382"/>
        <v>0</v>
      </c>
      <c r="AZ1123" s="89">
        <f t="shared" si="382"/>
        <v>0</v>
      </c>
      <c r="BA1123" s="89">
        <f t="shared" si="382"/>
        <v>0</v>
      </c>
      <c r="BB1123" s="89">
        <f t="shared" si="382"/>
        <v>0</v>
      </c>
      <c r="BC1123" s="89">
        <f t="shared" si="382"/>
        <v>0</v>
      </c>
      <c r="BD1123" s="89">
        <f t="shared" si="382"/>
        <v>0</v>
      </c>
      <c r="BE1123" s="89">
        <f t="shared" si="382"/>
        <v>0</v>
      </c>
      <c r="BF1123" s="89">
        <f t="shared" si="382"/>
        <v>0</v>
      </c>
      <c r="BG1123" s="89">
        <f t="shared" si="382"/>
        <v>0</v>
      </c>
      <c r="BH1123" s="89">
        <f t="shared" si="382"/>
        <v>0</v>
      </c>
      <c r="BI1123" s="89">
        <f t="shared" si="382"/>
        <v>0</v>
      </c>
      <c r="BJ1123" s="89">
        <f t="shared" si="382"/>
        <v>0</v>
      </c>
      <c r="BK1123" s="89">
        <f t="shared" si="382"/>
        <v>0</v>
      </c>
      <c r="BL1123" s="89">
        <f t="shared" si="382"/>
        <v>0</v>
      </c>
      <c r="BM1123" s="89">
        <f t="shared" si="382"/>
        <v>0</v>
      </c>
      <c r="BN1123" s="89">
        <f t="shared" ref="BN1123" si="384">BN519*$B1123</f>
        <v>0</v>
      </c>
      <c r="BO1123" s="89">
        <f t="shared" si="383"/>
        <v>0</v>
      </c>
      <c r="BP1123" s="89">
        <f t="shared" si="383"/>
        <v>0</v>
      </c>
      <c r="BQ1123" s="89">
        <f t="shared" si="383"/>
        <v>0</v>
      </c>
      <c r="BR1123" s="89">
        <f t="shared" si="383"/>
        <v>0</v>
      </c>
      <c r="BS1123" s="89">
        <f t="shared" si="383"/>
        <v>0</v>
      </c>
      <c r="BT1123" s="89">
        <f t="shared" si="383"/>
        <v>0</v>
      </c>
      <c r="BU1123" s="89">
        <f t="shared" si="383"/>
        <v>0</v>
      </c>
      <c r="BV1123" s="89">
        <f t="shared" si="383"/>
        <v>0</v>
      </c>
      <c r="BW1123" s="89">
        <f t="shared" si="383"/>
        <v>0</v>
      </c>
      <c r="BX1123" s="89">
        <f t="shared" si="383"/>
        <v>0</v>
      </c>
      <c r="BY1123" s="89">
        <f t="shared" si="383"/>
        <v>0</v>
      </c>
      <c r="BZ1123" s="89">
        <f t="shared" si="383"/>
        <v>0</v>
      </c>
      <c r="CA1123" s="89">
        <f t="shared" si="383"/>
        <v>0</v>
      </c>
      <c r="CB1123" s="89">
        <f t="shared" si="383"/>
        <v>0</v>
      </c>
      <c r="CC1123" s="89">
        <f t="shared" si="383"/>
        <v>0</v>
      </c>
      <c r="CD1123" s="89">
        <f t="shared" si="383"/>
        <v>0</v>
      </c>
      <c r="CE1123" s="89">
        <f t="shared" si="383"/>
        <v>0</v>
      </c>
      <c r="CF1123" s="89">
        <f t="shared" si="383"/>
        <v>0</v>
      </c>
      <c r="CG1123" s="89">
        <f t="shared" si="383"/>
        <v>0</v>
      </c>
      <c r="CH1123" s="89">
        <f t="shared" si="383"/>
        <v>0</v>
      </c>
      <c r="CI1123" s="89">
        <f t="shared" si="383"/>
        <v>0</v>
      </c>
      <c r="CJ1123" s="89">
        <f t="shared" si="383"/>
        <v>0</v>
      </c>
      <c r="CK1123" s="89">
        <f t="shared" si="383"/>
        <v>0</v>
      </c>
      <c r="CL1123" s="89">
        <f t="shared" si="383"/>
        <v>0</v>
      </c>
      <c r="CM1123" s="89">
        <f t="shared" si="383"/>
        <v>0</v>
      </c>
      <c r="CN1123" s="89">
        <f t="shared" si="383"/>
        <v>0</v>
      </c>
      <c r="CO1123" s="89">
        <f t="shared" si="383"/>
        <v>0</v>
      </c>
      <c r="CP1123" s="89">
        <f t="shared" si="383"/>
        <v>0</v>
      </c>
      <c r="CQ1123" s="89">
        <f t="shared" si="383"/>
        <v>0</v>
      </c>
    </row>
    <row r="1124" spans="1:95" s="89" customFormat="1" hidden="1" x14ac:dyDescent="0.25">
      <c r="A1124" s="90" t="s">
        <v>574</v>
      </c>
      <c r="B1124" s="91">
        <f>'[1]Base produits'!C516</f>
        <v>0</v>
      </c>
      <c r="C1124" s="89">
        <f t="shared" ref="C1124:BN1127" si="385">C520*$B1124</f>
        <v>0</v>
      </c>
      <c r="D1124" s="89">
        <f t="shared" si="385"/>
        <v>0</v>
      </c>
      <c r="E1124" s="89">
        <f t="shared" si="385"/>
        <v>0</v>
      </c>
      <c r="F1124" s="89">
        <f t="shared" si="385"/>
        <v>0</v>
      </c>
      <c r="G1124" s="89">
        <f t="shared" si="385"/>
        <v>0</v>
      </c>
      <c r="H1124" s="89">
        <f t="shared" si="385"/>
        <v>0</v>
      </c>
      <c r="I1124" s="89">
        <f t="shared" si="385"/>
        <v>0</v>
      </c>
      <c r="J1124" s="89">
        <f t="shared" si="385"/>
        <v>0</v>
      </c>
      <c r="K1124" s="89">
        <f t="shared" si="385"/>
        <v>0</v>
      </c>
      <c r="L1124" s="89">
        <f t="shared" si="385"/>
        <v>0</v>
      </c>
      <c r="M1124" s="89">
        <f t="shared" si="385"/>
        <v>0</v>
      </c>
      <c r="N1124" s="89">
        <f t="shared" si="385"/>
        <v>0</v>
      </c>
      <c r="O1124" s="89">
        <f t="shared" si="385"/>
        <v>0</v>
      </c>
      <c r="P1124" s="89">
        <f t="shared" si="385"/>
        <v>0</v>
      </c>
      <c r="Q1124" s="89">
        <f t="shared" si="385"/>
        <v>0</v>
      </c>
      <c r="R1124" s="89">
        <f t="shared" si="385"/>
        <v>0</v>
      </c>
      <c r="S1124" s="89">
        <f t="shared" si="385"/>
        <v>0</v>
      </c>
      <c r="T1124" s="89">
        <f t="shared" si="385"/>
        <v>0</v>
      </c>
      <c r="U1124" s="89">
        <f t="shared" si="385"/>
        <v>0</v>
      </c>
      <c r="V1124" s="89">
        <f t="shared" si="385"/>
        <v>0</v>
      </c>
      <c r="W1124" s="89">
        <f t="shared" si="385"/>
        <v>0</v>
      </c>
      <c r="X1124" s="89">
        <f t="shared" si="385"/>
        <v>0</v>
      </c>
      <c r="Y1124" s="89">
        <f t="shared" si="385"/>
        <v>0</v>
      </c>
      <c r="Z1124" s="89">
        <f t="shared" si="385"/>
        <v>0</v>
      </c>
      <c r="AA1124" s="89">
        <f t="shared" si="385"/>
        <v>0</v>
      </c>
      <c r="AB1124" s="89">
        <f t="shared" si="385"/>
        <v>0</v>
      </c>
      <c r="AC1124" s="89">
        <f t="shared" si="385"/>
        <v>0</v>
      </c>
      <c r="AD1124" s="89">
        <f t="shared" si="385"/>
        <v>0</v>
      </c>
      <c r="AE1124" s="89">
        <f t="shared" si="385"/>
        <v>0</v>
      </c>
      <c r="AF1124" s="89">
        <f t="shared" si="385"/>
        <v>0</v>
      </c>
      <c r="AG1124" s="89">
        <f t="shared" si="385"/>
        <v>0</v>
      </c>
      <c r="AH1124" s="89">
        <f t="shared" si="385"/>
        <v>0</v>
      </c>
      <c r="AI1124" s="89">
        <f t="shared" si="385"/>
        <v>0</v>
      </c>
      <c r="AJ1124" s="89">
        <f t="shared" si="385"/>
        <v>0</v>
      </c>
      <c r="AK1124" s="89">
        <f t="shared" si="385"/>
        <v>0</v>
      </c>
      <c r="AL1124" s="89">
        <f t="shared" si="385"/>
        <v>0</v>
      </c>
      <c r="AM1124" s="89">
        <f t="shared" si="385"/>
        <v>0</v>
      </c>
      <c r="AN1124" s="89">
        <f t="shared" si="385"/>
        <v>0</v>
      </c>
      <c r="AO1124" s="89">
        <f t="shared" si="385"/>
        <v>0</v>
      </c>
      <c r="AP1124" s="89">
        <f t="shared" si="385"/>
        <v>0</v>
      </c>
      <c r="AQ1124" s="89">
        <f t="shared" si="385"/>
        <v>0</v>
      </c>
      <c r="AR1124" s="89">
        <f t="shared" si="385"/>
        <v>0</v>
      </c>
      <c r="AS1124" s="89">
        <f t="shared" si="385"/>
        <v>0</v>
      </c>
      <c r="AT1124" s="89">
        <f t="shared" si="385"/>
        <v>0</v>
      </c>
      <c r="AU1124" s="89">
        <f t="shared" si="385"/>
        <v>0</v>
      </c>
      <c r="AV1124" s="89">
        <f t="shared" si="385"/>
        <v>0</v>
      </c>
      <c r="AW1124" s="89">
        <f t="shared" si="385"/>
        <v>0</v>
      </c>
      <c r="AX1124" s="89">
        <f t="shared" si="385"/>
        <v>0</v>
      </c>
      <c r="AY1124" s="89">
        <f t="shared" si="385"/>
        <v>0</v>
      </c>
      <c r="AZ1124" s="89">
        <f t="shared" si="385"/>
        <v>0</v>
      </c>
      <c r="BA1124" s="89">
        <f t="shared" si="385"/>
        <v>0</v>
      </c>
      <c r="BB1124" s="89">
        <f t="shared" si="385"/>
        <v>0</v>
      </c>
      <c r="BC1124" s="89">
        <f t="shared" si="385"/>
        <v>0</v>
      </c>
      <c r="BD1124" s="89">
        <f t="shared" si="385"/>
        <v>0</v>
      </c>
      <c r="BE1124" s="89">
        <f t="shared" si="385"/>
        <v>0</v>
      </c>
      <c r="BF1124" s="89">
        <f t="shared" si="385"/>
        <v>0</v>
      </c>
      <c r="BG1124" s="89">
        <f t="shared" si="385"/>
        <v>0</v>
      </c>
      <c r="BH1124" s="89">
        <f t="shared" si="385"/>
        <v>0</v>
      </c>
      <c r="BI1124" s="89">
        <f t="shared" si="385"/>
        <v>0</v>
      </c>
      <c r="BJ1124" s="89">
        <f t="shared" si="385"/>
        <v>0</v>
      </c>
      <c r="BK1124" s="89">
        <f t="shared" si="385"/>
        <v>0</v>
      </c>
      <c r="BL1124" s="89">
        <f t="shared" si="385"/>
        <v>0</v>
      </c>
      <c r="BM1124" s="89">
        <f t="shared" si="385"/>
        <v>0</v>
      </c>
      <c r="BN1124" s="89">
        <f t="shared" si="385"/>
        <v>0</v>
      </c>
      <c r="BO1124" s="89">
        <f t="shared" ref="BO1124:CQ1127" si="386">BO520*$B1124</f>
        <v>0</v>
      </c>
      <c r="BP1124" s="89">
        <f t="shared" si="386"/>
        <v>0</v>
      </c>
      <c r="BQ1124" s="89">
        <f t="shared" si="386"/>
        <v>0</v>
      </c>
      <c r="BR1124" s="89">
        <f t="shared" si="386"/>
        <v>0</v>
      </c>
      <c r="BS1124" s="89">
        <f t="shared" si="386"/>
        <v>0</v>
      </c>
      <c r="BT1124" s="89">
        <f t="shared" si="386"/>
        <v>0</v>
      </c>
      <c r="BU1124" s="89">
        <f t="shared" si="386"/>
        <v>0</v>
      </c>
      <c r="BV1124" s="89">
        <f t="shared" si="386"/>
        <v>0</v>
      </c>
      <c r="BW1124" s="89">
        <f t="shared" si="386"/>
        <v>0</v>
      </c>
      <c r="BX1124" s="89">
        <f t="shared" si="386"/>
        <v>0</v>
      </c>
      <c r="BY1124" s="89">
        <f t="shared" si="386"/>
        <v>0</v>
      </c>
      <c r="BZ1124" s="89">
        <f t="shared" si="386"/>
        <v>0</v>
      </c>
      <c r="CA1124" s="89">
        <f t="shared" si="386"/>
        <v>0</v>
      </c>
      <c r="CB1124" s="89">
        <f t="shared" si="386"/>
        <v>0</v>
      </c>
      <c r="CC1124" s="89">
        <f t="shared" si="386"/>
        <v>0</v>
      </c>
      <c r="CD1124" s="89">
        <f t="shared" si="386"/>
        <v>0</v>
      </c>
      <c r="CE1124" s="89">
        <f t="shared" si="386"/>
        <v>0</v>
      </c>
      <c r="CF1124" s="89">
        <f t="shared" si="386"/>
        <v>0</v>
      </c>
      <c r="CG1124" s="89">
        <f t="shared" si="386"/>
        <v>0</v>
      </c>
      <c r="CH1124" s="89">
        <f t="shared" si="386"/>
        <v>0</v>
      </c>
      <c r="CI1124" s="89">
        <f t="shared" si="386"/>
        <v>0</v>
      </c>
      <c r="CJ1124" s="89">
        <f t="shared" si="386"/>
        <v>0</v>
      </c>
      <c r="CK1124" s="89">
        <f t="shared" si="386"/>
        <v>0</v>
      </c>
      <c r="CL1124" s="89">
        <f t="shared" si="386"/>
        <v>0</v>
      </c>
      <c r="CM1124" s="89">
        <f t="shared" si="386"/>
        <v>0</v>
      </c>
      <c r="CN1124" s="89">
        <f t="shared" si="386"/>
        <v>0</v>
      </c>
      <c r="CO1124" s="89">
        <f t="shared" si="386"/>
        <v>0</v>
      </c>
      <c r="CP1124" s="89">
        <f t="shared" si="386"/>
        <v>0</v>
      </c>
      <c r="CQ1124" s="89">
        <f t="shared" si="386"/>
        <v>0</v>
      </c>
    </row>
    <row r="1125" spans="1:95" s="89" customFormat="1" hidden="1" x14ac:dyDescent="0.25">
      <c r="A1125" s="90" t="s">
        <v>575</v>
      </c>
      <c r="B1125" s="91">
        <f>'[1]Base produits'!C517</f>
        <v>0</v>
      </c>
      <c r="C1125" s="89">
        <f t="shared" si="385"/>
        <v>0</v>
      </c>
      <c r="D1125" s="89">
        <f t="shared" si="385"/>
        <v>0</v>
      </c>
      <c r="E1125" s="89">
        <f t="shared" si="385"/>
        <v>0</v>
      </c>
      <c r="F1125" s="89">
        <f t="shared" si="385"/>
        <v>0</v>
      </c>
      <c r="G1125" s="89">
        <f t="shared" si="385"/>
        <v>0</v>
      </c>
      <c r="H1125" s="89">
        <f t="shared" si="385"/>
        <v>0</v>
      </c>
      <c r="I1125" s="89">
        <f t="shared" si="385"/>
        <v>0</v>
      </c>
      <c r="J1125" s="89">
        <f t="shared" si="385"/>
        <v>0</v>
      </c>
      <c r="K1125" s="89">
        <f t="shared" si="385"/>
        <v>0</v>
      </c>
      <c r="L1125" s="89">
        <f t="shared" si="385"/>
        <v>0</v>
      </c>
      <c r="M1125" s="89">
        <f t="shared" si="385"/>
        <v>0</v>
      </c>
      <c r="N1125" s="89">
        <f t="shared" si="385"/>
        <v>0</v>
      </c>
      <c r="O1125" s="89">
        <f t="shared" si="385"/>
        <v>0</v>
      </c>
      <c r="P1125" s="89">
        <f t="shared" si="385"/>
        <v>0</v>
      </c>
      <c r="Q1125" s="89">
        <f t="shared" si="385"/>
        <v>0</v>
      </c>
      <c r="R1125" s="89">
        <f t="shared" si="385"/>
        <v>0</v>
      </c>
      <c r="S1125" s="89">
        <f t="shared" si="385"/>
        <v>0</v>
      </c>
      <c r="T1125" s="89">
        <f t="shared" si="385"/>
        <v>0</v>
      </c>
      <c r="U1125" s="89">
        <f t="shared" si="385"/>
        <v>0</v>
      </c>
      <c r="V1125" s="89">
        <f t="shared" si="385"/>
        <v>0</v>
      </c>
      <c r="W1125" s="89">
        <f t="shared" si="385"/>
        <v>0</v>
      </c>
      <c r="X1125" s="89">
        <f t="shared" si="385"/>
        <v>0</v>
      </c>
      <c r="Y1125" s="89">
        <f t="shared" si="385"/>
        <v>0</v>
      </c>
      <c r="Z1125" s="89">
        <f t="shared" si="385"/>
        <v>0</v>
      </c>
      <c r="AA1125" s="89">
        <f t="shared" si="385"/>
        <v>0</v>
      </c>
      <c r="AB1125" s="89">
        <f t="shared" si="385"/>
        <v>0</v>
      </c>
      <c r="AC1125" s="89">
        <f t="shared" si="385"/>
        <v>0</v>
      </c>
      <c r="AD1125" s="89">
        <f t="shared" si="385"/>
        <v>0</v>
      </c>
      <c r="AE1125" s="89">
        <f t="shared" si="385"/>
        <v>0</v>
      </c>
      <c r="AF1125" s="89">
        <f t="shared" si="385"/>
        <v>0</v>
      </c>
      <c r="AG1125" s="89">
        <f t="shared" si="385"/>
        <v>0</v>
      </c>
      <c r="AH1125" s="89">
        <f t="shared" si="385"/>
        <v>0</v>
      </c>
      <c r="AI1125" s="89">
        <f t="shared" si="385"/>
        <v>0</v>
      </c>
      <c r="AJ1125" s="89">
        <f t="shared" si="385"/>
        <v>0</v>
      </c>
      <c r="AK1125" s="89">
        <f t="shared" si="385"/>
        <v>0</v>
      </c>
      <c r="AL1125" s="89">
        <f t="shared" si="385"/>
        <v>0</v>
      </c>
      <c r="AM1125" s="89">
        <f t="shared" si="385"/>
        <v>0</v>
      </c>
      <c r="AN1125" s="89">
        <f t="shared" si="385"/>
        <v>0</v>
      </c>
      <c r="AO1125" s="89">
        <f t="shared" si="385"/>
        <v>0</v>
      </c>
      <c r="AP1125" s="89">
        <f t="shared" si="385"/>
        <v>0</v>
      </c>
      <c r="AQ1125" s="89">
        <f t="shared" si="385"/>
        <v>0</v>
      </c>
      <c r="AR1125" s="89">
        <f t="shared" si="385"/>
        <v>0</v>
      </c>
      <c r="AS1125" s="89">
        <f t="shared" si="385"/>
        <v>0</v>
      </c>
      <c r="AT1125" s="89">
        <f t="shared" si="385"/>
        <v>0</v>
      </c>
      <c r="AU1125" s="89">
        <f t="shared" si="385"/>
        <v>0</v>
      </c>
      <c r="AV1125" s="89">
        <f t="shared" si="385"/>
        <v>0</v>
      </c>
      <c r="AW1125" s="89">
        <f t="shared" si="385"/>
        <v>0</v>
      </c>
      <c r="AX1125" s="89">
        <f t="shared" si="385"/>
        <v>0</v>
      </c>
      <c r="AY1125" s="89">
        <f t="shared" si="385"/>
        <v>0</v>
      </c>
      <c r="AZ1125" s="89">
        <f t="shared" si="385"/>
        <v>0</v>
      </c>
      <c r="BA1125" s="89">
        <f t="shared" si="385"/>
        <v>0</v>
      </c>
      <c r="BB1125" s="89">
        <f t="shared" si="385"/>
        <v>0</v>
      </c>
      <c r="BC1125" s="89">
        <f t="shared" si="385"/>
        <v>0</v>
      </c>
      <c r="BD1125" s="89">
        <f t="shared" si="385"/>
        <v>0</v>
      </c>
      <c r="BE1125" s="89">
        <f t="shared" si="385"/>
        <v>0</v>
      </c>
      <c r="BF1125" s="89">
        <f t="shared" si="385"/>
        <v>0</v>
      </c>
      <c r="BG1125" s="89">
        <f t="shared" si="385"/>
        <v>0</v>
      </c>
      <c r="BH1125" s="89">
        <f t="shared" si="385"/>
        <v>0</v>
      </c>
      <c r="BI1125" s="89">
        <f t="shared" si="385"/>
        <v>0</v>
      </c>
      <c r="BJ1125" s="89">
        <f t="shared" si="385"/>
        <v>0</v>
      </c>
      <c r="BK1125" s="89">
        <f t="shared" si="385"/>
        <v>0</v>
      </c>
      <c r="BL1125" s="89">
        <f t="shared" si="385"/>
        <v>0</v>
      </c>
      <c r="BM1125" s="89">
        <f t="shared" si="385"/>
        <v>0</v>
      </c>
      <c r="BN1125" s="89">
        <f t="shared" si="385"/>
        <v>0</v>
      </c>
      <c r="BO1125" s="89">
        <f t="shared" si="386"/>
        <v>0</v>
      </c>
      <c r="BP1125" s="89">
        <f t="shared" si="386"/>
        <v>0</v>
      </c>
      <c r="BQ1125" s="89">
        <f t="shared" si="386"/>
        <v>0</v>
      </c>
      <c r="BR1125" s="89">
        <f t="shared" si="386"/>
        <v>0</v>
      </c>
      <c r="BS1125" s="89">
        <f t="shared" si="386"/>
        <v>0</v>
      </c>
      <c r="BT1125" s="89">
        <f t="shared" si="386"/>
        <v>0</v>
      </c>
      <c r="BU1125" s="89">
        <f t="shared" si="386"/>
        <v>0</v>
      </c>
      <c r="BV1125" s="89">
        <f t="shared" si="386"/>
        <v>0</v>
      </c>
      <c r="BW1125" s="89">
        <f t="shared" si="386"/>
        <v>0</v>
      </c>
      <c r="BX1125" s="89">
        <f t="shared" si="386"/>
        <v>0</v>
      </c>
      <c r="BY1125" s="89">
        <f t="shared" si="386"/>
        <v>0</v>
      </c>
      <c r="BZ1125" s="89">
        <f t="shared" si="386"/>
        <v>0</v>
      </c>
      <c r="CA1125" s="89">
        <f t="shared" si="386"/>
        <v>0</v>
      </c>
      <c r="CB1125" s="89">
        <f t="shared" si="386"/>
        <v>0</v>
      </c>
      <c r="CC1125" s="89">
        <f t="shared" si="386"/>
        <v>0</v>
      </c>
      <c r="CD1125" s="89">
        <f t="shared" si="386"/>
        <v>0</v>
      </c>
      <c r="CE1125" s="89">
        <f t="shared" si="386"/>
        <v>0</v>
      </c>
      <c r="CF1125" s="89">
        <f t="shared" si="386"/>
        <v>0</v>
      </c>
      <c r="CG1125" s="89">
        <f t="shared" si="386"/>
        <v>0</v>
      </c>
      <c r="CH1125" s="89">
        <f t="shared" si="386"/>
        <v>0</v>
      </c>
      <c r="CI1125" s="89">
        <f t="shared" si="386"/>
        <v>0</v>
      </c>
      <c r="CJ1125" s="89">
        <f t="shared" si="386"/>
        <v>0</v>
      </c>
      <c r="CK1125" s="89">
        <f t="shared" si="386"/>
        <v>0</v>
      </c>
      <c r="CL1125" s="89">
        <f t="shared" si="386"/>
        <v>0</v>
      </c>
      <c r="CM1125" s="89">
        <f t="shared" si="386"/>
        <v>0</v>
      </c>
      <c r="CN1125" s="89">
        <f t="shared" si="386"/>
        <v>0</v>
      </c>
      <c r="CO1125" s="89">
        <f t="shared" si="386"/>
        <v>0</v>
      </c>
      <c r="CP1125" s="89">
        <f t="shared" si="386"/>
        <v>0</v>
      </c>
      <c r="CQ1125" s="89">
        <f t="shared" si="386"/>
        <v>0</v>
      </c>
    </row>
    <row r="1126" spans="1:95" s="89" customFormat="1" hidden="1" x14ac:dyDescent="0.25">
      <c r="A1126" s="90" t="s">
        <v>576</v>
      </c>
      <c r="B1126" s="91">
        <f>'[1]Base produits'!C518</f>
        <v>0</v>
      </c>
      <c r="C1126" s="89">
        <f t="shared" si="385"/>
        <v>0</v>
      </c>
      <c r="D1126" s="89">
        <f t="shared" si="385"/>
        <v>0</v>
      </c>
      <c r="E1126" s="89">
        <f t="shared" si="385"/>
        <v>0</v>
      </c>
      <c r="F1126" s="89">
        <f t="shared" si="385"/>
        <v>0</v>
      </c>
      <c r="G1126" s="89">
        <f t="shared" si="385"/>
        <v>0</v>
      </c>
      <c r="H1126" s="89">
        <f t="shared" si="385"/>
        <v>0</v>
      </c>
      <c r="I1126" s="89">
        <f t="shared" si="385"/>
        <v>0</v>
      </c>
      <c r="J1126" s="89">
        <f t="shared" si="385"/>
        <v>0</v>
      </c>
      <c r="K1126" s="89">
        <f t="shared" si="385"/>
        <v>0</v>
      </c>
      <c r="L1126" s="89">
        <f t="shared" si="385"/>
        <v>0</v>
      </c>
      <c r="M1126" s="89">
        <f t="shared" si="385"/>
        <v>0</v>
      </c>
      <c r="N1126" s="89">
        <f t="shared" si="385"/>
        <v>0</v>
      </c>
      <c r="O1126" s="89">
        <f t="shared" si="385"/>
        <v>0</v>
      </c>
      <c r="P1126" s="89">
        <f t="shared" si="385"/>
        <v>0</v>
      </c>
      <c r="Q1126" s="89">
        <f t="shared" si="385"/>
        <v>0</v>
      </c>
      <c r="R1126" s="89">
        <f t="shared" si="385"/>
        <v>0</v>
      </c>
      <c r="S1126" s="89">
        <f t="shared" si="385"/>
        <v>0</v>
      </c>
      <c r="T1126" s="89">
        <f t="shared" si="385"/>
        <v>0</v>
      </c>
      <c r="U1126" s="89">
        <f t="shared" si="385"/>
        <v>0</v>
      </c>
      <c r="V1126" s="89">
        <f t="shared" si="385"/>
        <v>0</v>
      </c>
      <c r="W1126" s="89">
        <f t="shared" si="385"/>
        <v>0</v>
      </c>
      <c r="X1126" s="89">
        <f t="shared" si="385"/>
        <v>0</v>
      </c>
      <c r="Y1126" s="89">
        <f t="shared" si="385"/>
        <v>0</v>
      </c>
      <c r="Z1126" s="89">
        <f t="shared" si="385"/>
        <v>0</v>
      </c>
      <c r="AA1126" s="89">
        <f t="shared" si="385"/>
        <v>0</v>
      </c>
      <c r="AB1126" s="89">
        <f t="shared" si="385"/>
        <v>0</v>
      </c>
      <c r="AC1126" s="89">
        <f t="shared" si="385"/>
        <v>0</v>
      </c>
      <c r="AD1126" s="89">
        <f t="shared" si="385"/>
        <v>0</v>
      </c>
      <c r="AE1126" s="89">
        <f t="shared" si="385"/>
        <v>0</v>
      </c>
      <c r="AF1126" s="89">
        <f t="shared" si="385"/>
        <v>0</v>
      </c>
      <c r="AG1126" s="89">
        <f t="shared" si="385"/>
        <v>0</v>
      </c>
      <c r="AH1126" s="89">
        <f t="shared" si="385"/>
        <v>0</v>
      </c>
      <c r="AI1126" s="89">
        <f t="shared" si="385"/>
        <v>0</v>
      </c>
      <c r="AJ1126" s="89">
        <f t="shared" si="385"/>
        <v>0</v>
      </c>
      <c r="AK1126" s="89">
        <f t="shared" si="385"/>
        <v>0</v>
      </c>
      <c r="AL1126" s="89">
        <f t="shared" si="385"/>
        <v>0</v>
      </c>
      <c r="AM1126" s="89">
        <f t="shared" si="385"/>
        <v>0</v>
      </c>
      <c r="AN1126" s="89">
        <f t="shared" si="385"/>
        <v>0</v>
      </c>
      <c r="AO1126" s="89">
        <f t="shared" si="385"/>
        <v>0</v>
      </c>
      <c r="AP1126" s="89">
        <f t="shared" si="385"/>
        <v>0</v>
      </c>
      <c r="AQ1126" s="89">
        <f t="shared" si="385"/>
        <v>0</v>
      </c>
      <c r="AR1126" s="89">
        <f t="shared" si="385"/>
        <v>0</v>
      </c>
      <c r="AS1126" s="89">
        <f t="shared" si="385"/>
        <v>0</v>
      </c>
      <c r="AT1126" s="89">
        <f t="shared" si="385"/>
        <v>0</v>
      </c>
      <c r="AU1126" s="89">
        <f t="shared" si="385"/>
        <v>0</v>
      </c>
      <c r="AV1126" s="89">
        <f t="shared" si="385"/>
        <v>0</v>
      </c>
      <c r="AW1126" s="89">
        <f t="shared" si="385"/>
        <v>0</v>
      </c>
      <c r="AX1126" s="89">
        <f t="shared" si="385"/>
        <v>0</v>
      </c>
      <c r="AY1126" s="89">
        <f t="shared" si="385"/>
        <v>0</v>
      </c>
      <c r="AZ1126" s="89">
        <f t="shared" si="385"/>
        <v>0</v>
      </c>
      <c r="BA1126" s="89">
        <f t="shared" si="385"/>
        <v>0</v>
      </c>
      <c r="BB1126" s="89">
        <f t="shared" si="385"/>
        <v>0</v>
      </c>
      <c r="BC1126" s="89">
        <f t="shared" si="385"/>
        <v>0</v>
      </c>
      <c r="BD1126" s="89">
        <f t="shared" si="385"/>
        <v>0</v>
      </c>
      <c r="BE1126" s="89">
        <f t="shared" si="385"/>
        <v>0</v>
      </c>
      <c r="BF1126" s="89">
        <f t="shared" si="385"/>
        <v>0</v>
      </c>
      <c r="BG1126" s="89">
        <f t="shared" si="385"/>
        <v>0</v>
      </c>
      <c r="BH1126" s="89">
        <f t="shared" si="385"/>
        <v>0</v>
      </c>
      <c r="BI1126" s="89">
        <f t="shared" si="385"/>
        <v>0</v>
      </c>
      <c r="BJ1126" s="89">
        <f t="shared" si="385"/>
        <v>0</v>
      </c>
      <c r="BK1126" s="89">
        <f t="shared" si="385"/>
        <v>0</v>
      </c>
      <c r="BL1126" s="89">
        <f t="shared" si="385"/>
        <v>0</v>
      </c>
      <c r="BM1126" s="89">
        <f t="shared" si="385"/>
        <v>0</v>
      </c>
      <c r="BN1126" s="89">
        <f t="shared" si="385"/>
        <v>0</v>
      </c>
      <c r="BO1126" s="89">
        <f t="shared" si="386"/>
        <v>0</v>
      </c>
      <c r="BP1126" s="89">
        <f t="shared" si="386"/>
        <v>0</v>
      </c>
      <c r="BQ1126" s="89">
        <f t="shared" si="386"/>
        <v>0</v>
      </c>
      <c r="BR1126" s="89">
        <f t="shared" si="386"/>
        <v>0</v>
      </c>
      <c r="BS1126" s="89">
        <f t="shared" si="386"/>
        <v>0</v>
      </c>
      <c r="BT1126" s="89">
        <f t="shared" si="386"/>
        <v>0</v>
      </c>
      <c r="BU1126" s="89">
        <f t="shared" si="386"/>
        <v>0</v>
      </c>
      <c r="BV1126" s="89">
        <f t="shared" si="386"/>
        <v>0</v>
      </c>
      <c r="BW1126" s="89">
        <f t="shared" si="386"/>
        <v>0</v>
      </c>
      <c r="BX1126" s="89">
        <f t="shared" si="386"/>
        <v>0</v>
      </c>
      <c r="BY1126" s="89">
        <f t="shared" si="386"/>
        <v>0</v>
      </c>
      <c r="BZ1126" s="89">
        <f t="shared" si="386"/>
        <v>0</v>
      </c>
      <c r="CA1126" s="89">
        <f t="shared" si="386"/>
        <v>0</v>
      </c>
      <c r="CB1126" s="89">
        <f t="shared" si="386"/>
        <v>0</v>
      </c>
      <c r="CC1126" s="89">
        <f t="shared" si="386"/>
        <v>0</v>
      </c>
      <c r="CD1126" s="89">
        <f t="shared" si="386"/>
        <v>0</v>
      </c>
      <c r="CE1126" s="89">
        <f t="shared" si="386"/>
        <v>0</v>
      </c>
      <c r="CF1126" s="89">
        <f t="shared" si="386"/>
        <v>0</v>
      </c>
      <c r="CG1126" s="89">
        <f t="shared" si="386"/>
        <v>0</v>
      </c>
      <c r="CH1126" s="89">
        <f t="shared" si="386"/>
        <v>0</v>
      </c>
      <c r="CI1126" s="89">
        <f t="shared" si="386"/>
        <v>0</v>
      </c>
      <c r="CJ1126" s="89">
        <f t="shared" si="386"/>
        <v>0</v>
      </c>
      <c r="CK1126" s="89">
        <f t="shared" si="386"/>
        <v>0</v>
      </c>
      <c r="CL1126" s="89">
        <f t="shared" si="386"/>
        <v>0</v>
      </c>
      <c r="CM1126" s="89">
        <f t="shared" si="386"/>
        <v>0</v>
      </c>
      <c r="CN1126" s="89">
        <f t="shared" si="386"/>
        <v>0</v>
      </c>
      <c r="CO1126" s="89">
        <f t="shared" si="386"/>
        <v>0</v>
      </c>
      <c r="CP1126" s="89">
        <f t="shared" si="386"/>
        <v>0</v>
      </c>
      <c r="CQ1126" s="89">
        <f t="shared" si="386"/>
        <v>0</v>
      </c>
    </row>
    <row r="1127" spans="1:95" s="89" customFormat="1" hidden="1" x14ac:dyDescent="0.25">
      <c r="A1127" s="90" t="s">
        <v>577</v>
      </c>
      <c r="B1127" s="91">
        <f>'[1]Base produits'!C519</f>
        <v>0</v>
      </c>
      <c r="C1127" s="89">
        <f t="shared" si="385"/>
        <v>0</v>
      </c>
      <c r="D1127" s="89">
        <f t="shared" si="385"/>
        <v>0</v>
      </c>
      <c r="E1127" s="89">
        <f t="shared" si="385"/>
        <v>0</v>
      </c>
      <c r="F1127" s="89">
        <f t="shared" si="385"/>
        <v>0</v>
      </c>
      <c r="G1127" s="89">
        <f t="shared" si="385"/>
        <v>0</v>
      </c>
      <c r="H1127" s="89">
        <f t="shared" si="385"/>
        <v>0</v>
      </c>
      <c r="I1127" s="89">
        <f t="shared" si="385"/>
        <v>0</v>
      </c>
      <c r="J1127" s="89">
        <f t="shared" si="385"/>
        <v>0</v>
      </c>
      <c r="K1127" s="89">
        <f t="shared" si="385"/>
        <v>0</v>
      </c>
      <c r="L1127" s="89">
        <f t="shared" si="385"/>
        <v>0</v>
      </c>
      <c r="M1127" s="89">
        <f t="shared" si="385"/>
        <v>0</v>
      </c>
      <c r="N1127" s="89">
        <f t="shared" si="385"/>
        <v>0</v>
      </c>
      <c r="O1127" s="89">
        <f t="shared" si="385"/>
        <v>0</v>
      </c>
      <c r="P1127" s="89">
        <f t="shared" si="385"/>
        <v>0</v>
      </c>
      <c r="Q1127" s="89">
        <f t="shared" si="385"/>
        <v>0</v>
      </c>
      <c r="R1127" s="89">
        <f t="shared" si="385"/>
        <v>0</v>
      </c>
      <c r="S1127" s="89">
        <f t="shared" si="385"/>
        <v>0</v>
      </c>
      <c r="T1127" s="89">
        <f t="shared" si="385"/>
        <v>0</v>
      </c>
      <c r="U1127" s="89">
        <f t="shared" si="385"/>
        <v>0</v>
      </c>
      <c r="V1127" s="89">
        <f t="shared" si="385"/>
        <v>0</v>
      </c>
      <c r="W1127" s="89">
        <f t="shared" si="385"/>
        <v>0</v>
      </c>
      <c r="X1127" s="89">
        <f t="shared" si="385"/>
        <v>0</v>
      </c>
      <c r="Y1127" s="89">
        <f t="shared" si="385"/>
        <v>0</v>
      </c>
      <c r="Z1127" s="89">
        <f t="shared" si="385"/>
        <v>0</v>
      </c>
      <c r="AA1127" s="89">
        <f t="shared" si="385"/>
        <v>0</v>
      </c>
      <c r="AB1127" s="89">
        <f t="shared" si="385"/>
        <v>0</v>
      </c>
      <c r="AC1127" s="89">
        <f t="shared" si="385"/>
        <v>0</v>
      </c>
      <c r="AD1127" s="89">
        <f t="shared" si="385"/>
        <v>0</v>
      </c>
      <c r="AE1127" s="89">
        <f t="shared" si="385"/>
        <v>0</v>
      </c>
      <c r="AF1127" s="89">
        <f t="shared" si="385"/>
        <v>0</v>
      </c>
      <c r="AG1127" s="89">
        <f t="shared" si="385"/>
        <v>0</v>
      </c>
      <c r="AH1127" s="89">
        <f t="shared" si="385"/>
        <v>0</v>
      </c>
      <c r="AI1127" s="89">
        <f t="shared" si="385"/>
        <v>0</v>
      </c>
      <c r="AJ1127" s="89">
        <f t="shared" si="385"/>
        <v>0</v>
      </c>
      <c r="AK1127" s="89">
        <f t="shared" si="385"/>
        <v>0</v>
      </c>
      <c r="AL1127" s="89">
        <f t="shared" si="385"/>
        <v>0</v>
      </c>
      <c r="AM1127" s="89">
        <f t="shared" si="385"/>
        <v>0</v>
      </c>
      <c r="AN1127" s="89">
        <f t="shared" si="385"/>
        <v>0</v>
      </c>
      <c r="AO1127" s="89">
        <f t="shared" si="385"/>
        <v>0</v>
      </c>
      <c r="AP1127" s="89">
        <f t="shared" si="385"/>
        <v>0</v>
      </c>
      <c r="AQ1127" s="89">
        <f t="shared" si="385"/>
        <v>0</v>
      </c>
      <c r="AR1127" s="89">
        <f t="shared" si="385"/>
        <v>0</v>
      </c>
      <c r="AS1127" s="89">
        <f t="shared" si="385"/>
        <v>0</v>
      </c>
      <c r="AT1127" s="89">
        <f t="shared" si="385"/>
        <v>0</v>
      </c>
      <c r="AU1127" s="89">
        <f t="shared" si="385"/>
        <v>0</v>
      </c>
      <c r="AV1127" s="89">
        <f t="shared" si="385"/>
        <v>0</v>
      </c>
      <c r="AW1127" s="89">
        <f t="shared" si="385"/>
        <v>0</v>
      </c>
      <c r="AX1127" s="89">
        <f t="shared" si="385"/>
        <v>0</v>
      </c>
      <c r="AY1127" s="89">
        <f t="shared" si="385"/>
        <v>0</v>
      </c>
      <c r="AZ1127" s="89">
        <f t="shared" si="385"/>
        <v>0</v>
      </c>
      <c r="BA1127" s="89">
        <f t="shared" si="385"/>
        <v>0</v>
      </c>
      <c r="BB1127" s="89">
        <f t="shared" si="385"/>
        <v>0</v>
      </c>
      <c r="BC1127" s="89">
        <f t="shared" si="385"/>
        <v>0</v>
      </c>
      <c r="BD1127" s="89">
        <f t="shared" si="385"/>
        <v>0</v>
      </c>
      <c r="BE1127" s="89">
        <f t="shared" si="385"/>
        <v>0</v>
      </c>
      <c r="BF1127" s="89">
        <f t="shared" si="385"/>
        <v>0</v>
      </c>
      <c r="BG1127" s="89">
        <f t="shared" si="385"/>
        <v>0</v>
      </c>
      <c r="BH1127" s="89">
        <f t="shared" si="385"/>
        <v>0</v>
      </c>
      <c r="BI1127" s="89">
        <f t="shared" si="385"/>
        <v>0</v>
      </c>
      <c r="BJ1127" s="89">
        <f t="shared" si="385"/>
        <v>0</v>
      </c>
      <c r="BK1127" s="89">
        <f t="shared" si="385"/>
        <v>0</v>
      </c>
      <c r="BL1127" s="89">
        <f t="shared" si="385"/>
        <v>0</v>
      </c>
      <c r="BM1127" s="89">
        <f t="shared" si="385"/>
        <v>0</v>
      </c>
      <c r="BN1127" s="89">
        <f t="shared" ref="BN1127" si="387">BN523*$B1127</f>
        <v>0</v>
      </c>
      <c r="BO1127" s="89">
        <f t="shared" si="386"/>
        <v>0</v>
      </c>
      <c r="BP1127" s="89">
        <f t="shared" si="386"/>
        <v>0</v>
      </c>
      <c r="BQ1127" s="89">
        <f t="shared" si="386"/>
        <v>0</v>
      </c>
      <c r="BR1127" s="89">
        <f t="shared" si="386"/>
        <v>0</v>
      </c>
      <c r="BS1127" s="89">
        <f t="shared" si="386"/>
        <v>0</v>
      </c>
      <c r="BT1127" s="89">
        <f t="shared" si="386"/>
        <v>0</v>
      </c>
      <c r="BU1127" s="89">
        <f t="shared" si="386"/>
        <v>0</v>
      </c>
      <c r="BV1127" s="89">
        <f t="shared" si="386"/>
        <v>0</v>
      </c>
      <c r="BW1127" s="89">
        <f t="shared" si="386"/>
        <v>0</v>
      </c>
      <c r="BX1127" s="89">
        <f t="shared" si="386"/>
        <v>0</v>
      </c>
      <c r="BY1127" s="89">
        <f t="shared" si="386"/>
        <v>0</v>
      </c>
      <c r="BZ1127" s="89">
        <f t="shared" si="386"/>
        <v>0</v>
      </c>
      <c r="CA1127" s="89">
        <f t="shared" si="386"/>
        <v>0</v>
      </c>
      <c r="CB1127" s="89">
        <f t="shared" si="386"/>
        <v>0</v>
      </c>
      <c r="CC1127" s="89">
        <f t="shared" si="386"/>
        <v>0</v>
      </c>
      <c r="CD1127" s="89">
        <f t="shared" si="386"/>
        <v>0</v>
      </c>
      <c r="CE1127" s="89">
        <f t="shared" si="386"/>
        <v>0</v>
      </c>
      <c r="CF1127" s="89">
        <f t="shared" si="386"/>
        <v>0</v>
      </c>
      <c r="CG1127" s="89">
        <f t="shared" si="386"/>
        <v>0</v>
      </c>
      <c r="CH1127" s="89">
        <f t="shared" si="386"/>
        <v>0</v>
      </c>
      <c r="CI1127" s="89">
        <f t="shared" si="386"/>
        <v>0</v>
      </c>
      <c r="CJ1127" s="89">
        <f t="shared" si="386"/>
        <v>0</v>
      </c>
      <c r="CK1127" s="89">
        <f t="shared" si="386"/>
        <v>0</v>
      </c>
      <c r="CL1127" s="89">
        <f t="shared" si="386"/>
        <v>0</v>
      </c>
      <c r="CM1127" s="89">
        <f t="shared" si="386"/>
        <v>0</v>
      </c>
      <c r="CN1127" s="89">
        <f t="shared" si="386"/>
        <v>0</v>
      </c>
      <c r="CO1127" s="89">
        <f t="shared" si="386"/>
        <v>0</v>
      </c>
      <c r="CP1127" s="89">
        <f t="shared" si="386"/>
        <v>0</v>
      </c>
      <c r="CQ1127" s="89">
        <f t="shared" si="386"/>
        <v>0</v>
      </c>
    </row>
    <row r="1128" spans="1:95" s="89" customFormat="1" hidden="1" x14ac:dyDescent="0.25">
      <c r="A1128" s="90" t="s">
        <v>578</v>
      </c>
      <c r="B1128" s="91">
        <f>'[1]Base produits'!C520</f>
        <v>0</v>
      </c>
      <c r="C1128" s="89">
        <f t="shared" ref="C1128:BN1131" si="388">C524*$B1128</f>
        <v>0</v>
      </c>
      <c r="D1128" s="89">
        <f t="shared" si="388"/>
        <v>0</v>
      </c>
      <c r="E1128" s="89">
        <f t="shared" si="388"/>
        <v>0</v>
      </c>
      <c r="F1128" s="89">
        <f t="shared" si="388"/>
        <v>0</v>
      </c>
      <c r="G1128" s="89">
        <f t="shared" si="388"/>
        <v>0</v>
      </c>
      <c r="H1128" s="89">
        <f t="shared" si="388"/>
        <v>0</v>
      </c>
      <c r="I1128" s="89">
        <f t="shared" si="388"/>
        <v>0</v>
      </c>
      <c r="J1128" s="89">
        <f t="shared" si="388"/>
        <v>0</v>
      </c>
      <c r="K1128" s="89">
        <f t="shared" si="388"/>
        <v>0</v>
      </c>
      <c r="L1128" s="89">
        <f t="shared" si="388"/>
        <v>0</v>
      </c>
      <c r="M1128" s="89">
        <f t="shared" si="388"/>
        <v>0</v>
      </c>
      <c r="N1128" s="89">
        <f t="shared" si="388"/>
        <v>0</v>
      </c>
      <c r="O1128" s="89">
        <f t="shared" si="388"/>
        <v>0</v>
      </c>
      <c r="P1128" s="89">
        <f t="shared" si="388"/>
        <v>0</v>
      </c>
      <c r="Q1128" s="89">
        <f t="shared" si="388"/>
        <v>0</v>
      </c>
      <c r="R1128" s="89">
        <f t="shared" si="388"/>
        <v>0</v>
      </c>
      <c r="S1128" s="89">
        <f t="shared" si="388"/>
        <v>0</v>
      </c>
      <c r="T1128" s="89">
        <f t="shared" si="388"/>
        <v>0</v>
      </c>
      <c r="U1128" s="89">
        <f t="shared" si="388"/>
        <v>0</v>
      </c>
      <c r="V1128" s="89">
        <f t="shared" si="388"/>
        <v>0</v>
      </c>
      <c r="W1128" s="89">
        <f t="shared" si="388"/>
        <v>0</v>
      </c>
      <c r="X1128" s="89">
        <f t="shared" si="388"/>
        <v>0</v>
      </c>
      <c r="Y1128" s="89">
        <f t="shared" si="388"/>
        <v>0</v>
      </c>
      <c r="Z1128" s="89">
        <f t="shared" si="388"/>
        <v>0</v>
      </c>
      <c r="AA1128" s="89">
        <f t="shared" si="388"/>
        <v>0</v>
      </c>
      <c r="AB1128" s="89">
        <f t="shared" si="388"/>
        <v>0</v>
      </c>
      <c r="AC1128" s="89">
        <f t="shared" si="388"/>
        <v>0</v>
      </c>
      <c r="AD1128" s="89">
        <f t="shared" si="388"/>
        <v>0</v>
      </c>
      <c r="AE1128" s="89">
        <f t="shared" si="388"/>
        <v>0</v>
      </c>
      <c r="AF1128" s="89">
        <f t="shared" si="388"/>
        <v>0</v>
      </c>
      <c r="AG1128" s="89">
        <f t="shared" si="388"/>
        <v>0</v>
      </c>
      <c r="AH1128" s="89">
        <f t="shared" si="388"/>
        <v>0</v>
      </c>
      <c r="AI1128" s="89">
        <f t="shared" si="388"/>
        <v>0</v>
      </c>
      <c r="AJ1128" s="89">
        <f t="shared" si="388"/>
        <v>0</v>
      </c>
      <c r="AK1128" s="89">
        <f t="shared" si="388"/>
        <v>0</v>
      </c>
      <c r="AL1128" s="89">
        <f t="shared" si="388"/>
        <v>0</v>
      </c>
      <c r="AM1128" s="89">
        <f t="shared" si="388"/>
        <v>0</v>
      </c>
      <c r="AN1128" s="89">
        <f t="shared" si="388"/>
        <v>0</v>
      </c>
      <c r="AO1128" s="89">
        <f t="shared" si="388"/>
        <v>0</v>
      </c>
      <c r="AP1128" s="89">
        <f t="shared" si="388"/>
        <v>0</v>
      </c>
      <c r="AQ1128" s="89">
        <f t="shared" si="388"/>
        <v>0</v>
      </c>
      <c r="AR1128" s="89">
        <f t="shared" si="388"/>
        <v>0</v>
      </c>
      <c r="AS1128" s="89">
        <f t="shared" si="388"/>
        <v>0</v>
      </c>
      <c r="AT1128" s="89">
        <f t="shared" si="388"/>
        <v>0</v>
      </c>
      <c r="AU1128" s="89">
        <f t="shared" si="388"/>
        <v>0</v>
      </c>
      <c r="AV1128" s="89">
        <f t="shared" si="388"/>
        <v>0</v>
      </c>
      <c r="AW1128" s="89">
        <f t="shared" si="388"/>
        <v>0</v>
      </c>
      <c r="AX1128" s="89">
        <f t="shared" si="388"/>
        <v>0</v>
      </c>
      <c r="AY1128" s="89">
        <f t="shared" si="388"/>
        <v>0</v>
      </c>
      <c r="AZ1128" s="89">
        <f t="shared" si="388"/>
        <v>0</v>
      </c>
      <c r="BA1128" s="89">
        <f t="shared" si="388"/>
        <v>0</v>
      </c>
      <c r="BB1128" s="89">
        <f t="shared" si="388"/>
        <v>0</v>
      </c>
      <c r="BC1128" s="89">
        <f t="shared" si="388"/>
        <v>0</v>
      </c>
      <c r="BD1128" s="89">
        <f t="shared" si="388"/>
        <v>0</v>
      </c>
      <c r="BE1128" s="89">
        <f t="shared" si="388"/>
        <v>0</v>
      </c>
      <c r="BF1128" s="89">
        <f t="shared" si="388"/>
        <v>0</v>
      </c>
      <c r="BG1128" s="89">
        <f t="shared" si="388"/>
        <v>0</v>
      </c>
      <c r="BH1128" s="89">
        <f t="shared" si="388"/>
        <v>0</v>
      </c>
      <c r="BI1128" s="89">
        <f t="shared" si="388"/>
        <v>0</v>
      </c>
      <c r="BJ1128" s="89">
        <f t="shared" si="388"/>
        <v>0</v>
      </c>
      <c r="BK1128" s="89">
        <f t="shared" si="388"/>
        <v>0</v>
      </c>
      <c r="BL1128" s="89">
        <f t="shared" si="388"/>
        <v>0</v>
      </c>
      <c r="BM1128" s="89">
        <f t="shared" si="388"/>
        <v>0</v>
      </c>
      <c r="BN1128" s="89">
        <f t="shared" si="388"/>
        <v>0</v>
      </c>
      <c r="BO1128" s="89">
        <f t="shared" ref="BO1128:CQ1131" si="389">BO524*$B1128</f>
        <v>0</v>
      </c>
      <c r="BP1128" s="89">
        <f t="shared" si="389"/>
        <v>0</v>
      </c>
      <c r="BQ1128" s="89">
        <f t="shared" si="389"/>
        <v>0</v>
      </c>
      <c r="BR1128" s="89">
        <f t="shared" si="389"/>
        <v>0</v>
      </c>
      <c r="BS1128" s="89">
        <f t="shared" si="389"/>
        <v>0</v>
      </c>
      <c r="BT1128" s="89">
        <f t="shared" si="389"/>
        <v>0</v>
      </c>
      <c r="BU1128" s="89">
        <f t="shared" si="389"/>
        <v>0</v>
      </c>
      <c r="BV1128" s="89">
        <f t="shared" si="389"/>
        <v>0</v>
      </c>
      <c r="BW1128" s="89">
        <f t="shared" si="389"/>
        <v>0</v>
      </c>
      <c r="BX1128" s="89">
        <f t="shared" si="389"/>
        <v>0</v>
      </c>
      <c r="BY1128" s="89">
        <f t="shared" si="389"/>
        <v>0</v>
      </c>
      <c r="BZ1128" s="89">
        <f t="shared" si="389"/>
        <v>0</v>
      </c>
      <c r="CA1128" s="89">
        <f t="shared" si="389"/>
        <v>0</v>
      </c>
      <c r="CB1128" s="89">
        <f t="shared" si="389"/>
        <v>0</v>
      </c>
      <c r="CC1128" s="89">
        <f t="shared" si="389"/>
        <v>0</v>
      </c>
      <c r="CD1128" s="89">
        <f t="shared" si="389"/>
        <v>0</v>
      </c>
      <c r="CE1128" s="89">
        <f t="shared" si="389"/>
        <v>0</v>
      </c>
      <c r="CF1128" s="89">
        <f t="shared" si="389"/>
        <v>0</v>
      </c>
      <c r="CG1128" s="89">
        <f t="shared" si="389"/>
        <v>0</v>
      </c>
      <c r="CH1128" s="89">
        <f t="shared" si="389"/>
        <v>0</v>
      </c>
      <c r="CI1128" s="89">
        <f t="shared" si="389"/>
        <v>0</v>
      </c>
      <c r="CJ1128" s="89">
        <f t="shared" si="389"/>
        <v>0</v>
      </c>
      <c r="CK1128" s="89">
        <f t="shared" si="389"/>
        <v>0</v>
      </c>
      <c r="CL1128" s="89">
        <f t="shared" si="389"/>
        <v>0</v>
      </c>
      <c r="CM1128" s="89">
        <f t="shared" si="389"/>
        <v>0</v>
      </c>
      <c r="CN1128" s="89">
        <f t="shared" si="389"/>
        <v>0</v>
      </c>
      <c r="CO1128" s="89">
        <f t="shared" si="389"/>
        <v>0</v>
      </c>
      <c r="CP1128" s="89">
        <f t="shared" si="389"/>
        <v>0</v>
      </c>
      <c r="CQ1128" s="89">
        <f t="shared" si="389"/>
        <v>0</v>
      </c>
    </row>
    <row r="1129" spans="1:95" s="89" customFormat="1" hidden="1" x14ac:dyDescent="0.25">
      <c r="A1129" s="90" t="s">
        <v>579</v>
      </c>
      <c r="B1129" s="91">
        <f>'[1]Base produits'!C521</f>
        <v>0</v>
      </c>
      <c r="C1129" s="89">
        <f t="shared" si="388"/>
        <v>0</v>
      </c>
      <c r="D1129" s="89">
        <f t="shared" si="388"/>
        <v>0</v>
      </c>
      <c r="E1129" s="89">
        <f t="shared" si="388"/>
        <v>0</v>
      </c>
      <c r="F1129" s="89">
        <f t="shared" si="388"/>
        <v>0</v>
      </c>
      <c r="G1129" s="89">
        <f t="shared" si="388"/>
        <v>0</v>
      </c>
      <c r="H1129" s="89">
        <f t="shared" si="388"/>
        <v>0</v>
      </c>
      <c r="I1129" s="89">
        <f t="shared" si="388"/>
        <v>0</v>
      </c>
      <c r="J1129" s="89">
        <f t="shared" si="388"/>
        <v>0</v>
      </c>
      <c r="K1129" s="89">
        <f t="shared" si="388"/>
        <v>0</v>
      </c>
      <c r="L1129" s="89">
        <f t="shared" si="388"/>
        <v>0</v>
      </c>
      <c r="M1129" s="89">
        <f t="shared" si="388"/>
        <v>0</v>
      </c>
      <c r="N1129" s="89">
        <f t="shared" si="388"/>
        <v>0</v>
      </c>
      <c r="O1129" s="89">
        <f t="shared" si="388"/>
        <v>0</v>
      </c>
      <c r="P1129" s="89">
        <f t="shared" si="388"/>
        <v>0</v>
      </c>
      <c r="Q1129" s="89">
        <f t="shared" si="388"/>
        <v>0</v>
      </c>
      <c r="R1129" s="89">
        <f t="shared" si="388"/>
        <v>0</v>
      </c>
      <c r="S1129" s="89">
        <f t="shared" si="388"/>
        <v>0</v>
      </c>
      <c r="T1129" s="89">
        <f t="shared" si="388"/>
        <v>0</v>
      </c>
      <c r="U1129" s="89">
        <f t="shared" si="388"/>
        <v>0</v>
      </c>
      <c r="V1129" s="89">
        <f t="shared" si="388"/>
        <v>0</v>
      </c>
      <c r="W1129" s="89">
        <f t="shared" si="388"/>
        <v>0</v>
      </c>
      <c r="X1129" s="89">
        <f t="shared" si="388"/>
        <v>0</v>
      </c>
      <c r="Y1129" s="89">
        <f t="shared" si="388"/>
        <v>0</v>
      </c>
      <c r="Z1129" s="89">
        <f t="shared" si="388"/>
        <v>0</v>
      </c>
      <c r="AA1129" s="89">
        <f t="shared" si="388"/>
        <v>0</v>
      </c>
      <c r="AB1129" s="89">
        <f t="shared" si="388"/>
        <v>0</v>
      </c>
      <c r="AC1129" s="89">
        <f t="shared" si="388"/>
        <v>0</v>
      </c>
      <c r="AD1129" s="89">
        <f t="shared" si="388"/>
        <v>0</v>
      </c>
      <c r="AE1129" s="89">
        <f t="shared" si="388"/>
        <v>0</v>
      </c>
      <c r="AF1129" s="89">
        <f t="shared" si="388"/>
        <v>0</v>
      </c>
      <c r="AG1129" s="89">
        <f t="shared" si="388"/>
        <v>0</v>
      </c>
      <c r="AH1129" s="89">
        <f t="shared" si="388"/>
        <v>0</v>
      </c>
      <c r="AI1129" s="89">
        <f t="shared" si="388"/>
        <v>0</v>
      </c>
      <c r="AJ1129" s="89">
        <f t="shared" si="388"/>
        <v>0</v>
      </c>
      <c r="AK1129" s="89">
        <f t="shared" si="388"/>
        <v>0</v>
      </c>
      <c r="AL1129" s="89">
        <f t="shared" si="388"/>
        <v>0</v>
      </c>
      <c r="AM1129" s="89">
        <f t="shared" si="388"/>
        <v>0</v>
      </c>
      <c r="AN1129" s="89">
        <f t="shared" si="388"/>
        <v>0</v>
      </c>
      <c r="AO1129" s="89">
        <f t="shared" si="388"/>
        <v>0</v>
      </c>
      <c r="AP1129" s="89">
        <f t="shared" si="388"/>
        <v>0</v>
      </c>
      <c r="AQ1129" s="89">
        <f t="shared" si="388"/>
        <v>0</v>
      </c>
      <c r="AR1129" s="89">
        <f t="shared" si="388"/>
        <v>0</v>
      </c>
      <c r="AS1129" s="89">
        <f t="shared" si="388"/>
        <v>0</v>
      </c>
      <c r="AT1129" s="89">
        <f t="shared" si="388"/>
        <v>0</v>
      </c>
      <c r="AU1129" s="89">
        <f t="shared" si="388"/>
        <v>0</v>
      </c>
      <c r="AV1129" s="89">
        <f t="shared" si="388"/>
        <v>0</v>
      </c>
      <c r="AW1129" s="89">
        <f t="shared" si="388"/>
        <v>0</v>
      </c>
      <c r="AX1129" s="89">
        <f t="shared" si="388"/>
        <v>0</v>
      </c>
      <c r="AY1129" s="89">
        <f t="shared" si="388"/>
        <v>0</v>
      </c>
      <c r="AZ1129" s="89">
        <f t="shared" si="388"/>
        <v>0</v>
      </c>
      <c r="BA1129" s="89">
        <f t="shared" si="388"/>
        <v>0</v>
      </c>
      <c r="BB1129" s="89">
        <f t="shared" si="388"/>
        <v>0</v>
      </c>
      <c r="BC1129" s="89">
        <f t="shared" si="388"/>
        <v>0</v>
      </c>
      <c r="BD1129" s="89">
        <f t="shared" si="388"/>
        <v>0</v>
      </c>
      <c r="BE1129" s="89">
        <f t="shared" si="388"/>
        <v>0</v>
      </c>
      <c r="BF1129" s="89">
        <f t="shared" si="388"/>
        <v>0</v>
      </c>
      <c r="BG1129" s="89">
        <f t="shared" si="388"/>
        <v>0</v>
      </c>
      <c r="BH1129" s="89">
        <f t="shared" si="388"/>
        <v>0</v>
      </c>
      <c r="BI1129" s="89">
        <f t="shared" si="388"/>
        <v>0</v>
      </c>
      <c r="BJ1129" s="89">
        <f t="shared" si="388"/>
        <v>0</v>
      </c>
      <c r="BK1129" s="89">
        <f t="shared" si="388"/>
        <v>0</v>
      </c>
      <c r="BL1129" s="89">
        <f t="shared" si="388"/>
        <v>0</v>
      </c>
      <c r="BM1129" s="89">
        <f t="shared" si="388"/>
        <v>0</v>
      </c>
      <c r="BN1129" s="89">
        <f t="shared" si="388"/>
        <v>0</v>
      </c>
      <c r="BO1129" s="89">
        <f t="shared" si="389"/>
        <v>0</v>
      </c>
      <c r="BP1129" s="89">
        <f t="shared" si="389"/>
        <v>0</v>
      </c>
      <c r="BQ1129" s="89">
        <f t="shared" si="389"/>
        <v>0</v>
      </c>
      <c r="BR1129" s="89">
        <f t="shared" si="389"/>
        <v>0</v>
      </c>
      <c r="BS1129" s="89">
        <f t="shared" si="389"/>
        <v>0</v>
      </c>
      <c r="BT1129" s="89">
        <f t="shared" si="389"/>
        <v>0</v>
      </c>
      <c r="BU1129" s="89">
        <f t="shared" si="389"/>
        <v>0</v>
      </c>
      <c r="BV1129" s="89">
        <f t="shared" si="389"/>
        <v>0</v>
      </c>
      <c r="BW1129" s="89">
        <f t="shared" si="389"/>
        <v>0</v>
      </c>
      <c r="BX1129" s="89">
        <f t="shared" si="389"/>
        <v>0</v>
      </c>
      <c r="BY1129" s="89">
        <f t="shared" si="389"/>
        <v>0</v>
      </c>
      <c r="BZ1129" s="89">
        <f t="shared" si="389"/>
        <v>0</v>
      </c>
      <c r="CA1129" s="89">
        <f t="shared" si="389"/>
        <v>0</v>
      </c>
      <c r="CB1129" s="89">
        <f t="shared" si="389"/>
        <v>0</v>
      </c>
      <c r="CC1129" s="89">
        <f t="shared" si="389"/>
        <v>0</v>
      </c>
      <c r="CD1129" s="89">
        <f t="shared" si="389"/>
        <v>0</v>
      </c>
      <c r="CE1129" s="89">
        <f t="shared" si="389"/>
        <v>0</v>
      </c>
      <c r="CF1129" s="89">
        <f t="shared" si="389"/>
        <v>0</v>
      </c>
      <c r="CG1129" s="89">
        <f t="shared" si="389"/>
        <v>0</v>
      </c>
      <c r="CH1129" s="89">
        <f t="shared" si="389"/>
        <v>0</v>
      </c>
      <c r="CI1129" s="89">
        <f t="shared" si="389"/>
        <v>0</v>
      </c>
      <c r="CJ1129" s="89">
        <f t="shared" si="389"/>
        <v>0</v>
      </c>
      <c r="CK1129" s="89">
        <f t="shared" si="389"/>
        <v>0</v>
      </c>
      <c r="CL1129" s="89">
        <f t="shared" si="389"/>
        <v>0</v>
      </c>
      <c r="CM1129" s="89">
        <f t="shared" si="389"/>
        <v>0</v>
      </c>
      <c r="CN1129" s="89">
        <f t="shared" si="389"/>
        <v>0</v>
      </c>
      <c r="CO1129" s="89">
        <f t="shared" si="389"/>
        <v>0</v>
      </c>
      <c r="CP1129" s="89">
        <f t="shared" si="389"/>
        <v>0</v>
      </c>
      <c r="CQ1129" s="89">
        <f t="shared" si="389"/>
        <v>0</v>
      </c>
    </row>
    <row r="1130" spans="1:95" s="89" customFormat="1" hidden="1" x14ac:dyDescent="0.25">
      <c r="A1130" s="90" t="s">
        <v>580</v>
      </c>
      <c r="B1130" s="91">
        <f>'[1]Base produits'!C522</f>
        <v>0</v>
      </c>
      <c r="C1130" s="89">
        <f t="shared" si="388"/>
        <v>0</v>
      </c>
      <c r="D1130" s="89">
        <f t="shared" si="388"/>
        <v>0</v>
      </c>
      <c r="E1130" s="89">
        <f t="shared" si="388"/>
        <v>0</v>
      </c>
      <c r="F1130" s="89">
        <f t="shared" si="388"/>
        <v>0</v>
      </c>
      <c r="G1130" s="89">
        <f t="shared" si="388"/>
        <v>0</v>
      </c>
      <c r="H1130" s="89">
        <f t="shared" si="388"/>
        <v>0</v>
      </c>
      <c r="I1130" s="89">
        <f t="shared" si="388"/>
        <v>0</v>
      </c>
      <c r="J1130" s="89">
        <f t="shared" si="388"/>
        <v>0</v>
      </c>
      <c r="K1130" s="89">
        <f t="shared" si="388"/>
        <v>0</v>
      </c>
      <c r="L1130" s="89">
        <f t="shared" si="388"/>
        <v>0</v>
      </c>
      <c r="M1130" s="89">
        <f t="shared" si="388"/>
        <v>0</v>
      </c>
      <c r="N1130" s="89">
        <f t="shared" si="388"/>
        <v>0</v>
      </c>
      <c r="O1130" s="89">
        <f t="shared" si="388"/>
        <v>0</v>
      </c>
      <c r="P1130" s="89">
        <f t="shared" si="388"/>
        <v>0</v>
      </c>
      <c r="Q1130" s="89">
        <f t="shared" si="388"/>
        <v>0</v>
      </c>
      <c r="R1130" s="89">
        <f t="shared" si="388"/>
        <v>0</v>
      </c>
      <c r="S1130" s="89">
        <f t="shared" si="388"/>
        <v>0</v>
      </c>
      <c r="T1130" s="89">
        <f t="shared" si="388"/>
        <v>0</v>
      </c>
      <c r="U1130" s="89">
        <f t="shared" si="388"/>
        <v>0</v>
      </c>
      <c r="V1130" s="89">
        <f t="shared" si="388"/>
        <v>0</v>
      </c>
      <c r="W1130" s="89">
        <f t="shared" si="388"/>
        <v>0</v>
      </c>
      <c r="X1130" s="89">
        <f t="shared" si="388"/>
        <v>0</v>
      </c>
      <c r="Y1130" s="89">
        <f t="shared" si="388"/>
        <v>0</v>
      </c>
      <c r="Z1130" s="89">
        <f t="shared" si="388"/>
        <v>0</v>
      </c>
      <c r="AA1130" s="89">
        <f t="shared" si="388"/>
        <v>0</v>
      </c>
      <c r="AB1130" s="89">
        <f t="shared" si="388"/>
        <v>0</v>
      </c>
      <c r="AC1130" s="89">
        <f t="shared" si="388"/>
        <v>0</v>
      </c>
      <c r="AD1130" s="89">
        <f t="shared" si="388"/>
        <v>0</v>
      </c>
      <c r="AE1130" s="89">
        <f t="shared" si="388"/>
        <v>0</v>
      </c>
      <c r="AF1130" s="89">
        <f t="shared" si="388"/>
        <v>0</v>
      </c>
      <c r="AG1130" s="89">
        <f t="shared" si="388"/>
        <v>0</v>
      </c>
      <c r="AH1130" s="89">
        <f t="shared" si="388"/>
        <v>0</v>
      </c>
      <c r="AI1130" s="89">
        <f t="shared" si="388"/>
        <v>0</v>
      </c>
      <c r="AJ1130" s="89">
        <f t="shared" si="388"/>
        <v>0</v>
      </c>
      <c r="AK1130" s="89">
        <f t="shared" si="388"/>
        <v>0</v>
      </c>
      <c r="AL1130" s="89">
        <f t="shared" si="388"/>
        <v>0</v>
      </c>
      <c r="AM1130" s="89">
        <f t="shared" si="388"/>
        <v>0</v>
      </c>
      <c r="AN1130" s="89">
        <f t="shared" si="388"/>
        <v>0</v>
      </c>
      <c r="AO1130" s="89">
        <f t="shared" si="388"/>
        <v>0</v>
      </c>
      <c r="AP1130" s="89">
        <f t="shared" si="388"/>
        <v>0</v>
      </c>
      <c r="AQ1130" s="89">
        <f t="shared" si="388"/>
        <v>0</v>
      </c>
      <c r="AR1130" s="89">
        <f t="shared" si="388"/>
        <v>0</v>
      </c>
      <c r="AS1130" s="89">
        <f t="shared" si="388"/>
        <v>0</v>
      </c>
      <c r="AT1130" s="89">
        <f t="shared" si="388"/>
        <v>0</v>
      </c>
      <c r="AU1130" s="89">
        <f t="shared" si="388"/>
        <v>0</v>
      </c>
      <c r="AV1130" s="89">
        <f t="shared" si="388"/>
        <v>0</v>
      </c>
      <c r="AW1130" s="89">
        <f t="shared" si="388"/>
        <v>0</v>
      </c>
      <c r="AX1130" s="89">
        <f t="shared" si="388"/>
        <v>0</v>
      </c>
      <c r="AY1130" s="89">
        <f t="shared" si="388"/>
        <v>0</v>
      </c>
      <c r="AZ1130" s="89">
        <f t="shared" si="388"/>
        <v>0</v>
      </c>
      <c r="BA1130" s="89">
        <f t="shared" si="388"/>
        <v>0</v>
      </c>
      <c r="BB1130" s="89">
        <f t="shared" si="388"/>
        <v>0</v>
      </c>
      <c r="BC1130" s="89">
        <f t="shared" si="388"/>
        <v>0</v>
      </c>
      <c r="BD1130" s="89">
        <f t="shared" si="388"/>
        <v>0</v>
      </c>
      <c r="BE1130" s="89">
        <f t="shared" si="388"/>
        <v>0</v>
      </c>
      <c r="BF1130" s="89">
        <f t="shared" si="388"/>
        <v>0</v>
      </c>
      <c r="BG1130" s="89">
        <f t="shared" si="388"/>
        <v>0</v>
      </c>
      <c r="BH1130" s="89">
        <f t="shared" si="388"/>
        <v>0</v>
      </c>
      <c r="BI1130" s="89">
        <f t="shared" si="388"/>
        <v>0</v>
      </c>
      <c r="BJ1130" s="89">
        <f t="shared" si="388"/>
        <v>0</v>
      </c>
      <c r="BK1130" s="89">
        <f t="shared" si="388"/>
        <v>0</v>
      </c>
      <c r="BL1130" s="89">
        <f t="shared" si="388"/>
        <v>0</v>
      </c>
      <c r="BM1130" s="89">
        <f t="shared" si="388"/>
        <v>0</v>
      </c>
      <c r="BN1130" s="89">
        <f t="shared" si="388"/>
        <v>0</v>
      </c>
      <c r="BO1130" s="89">
        <f t="shared" si="389"/>
        <v>0</v>
      </c>
      <c r="BP1130" s="89">
        <f t="shared" si="389"/>
        <v>0</v>
      </c>
      <c r="BQ1130" s="89">
        <f t="shared" si="389"/>
        <v>0</v>
      </c>
      <c r="BR1130" s="89">
        <f t="shared" si="389"/>
        <v>0</v>
      </c>
      <c r="BS1130" s="89">
        <f t="shared" si="389"/>
        <v>0</v>
      </c>
      <c r="BT1130" s="89">
        <f t="shared" si="389"/>
        <v>0</v>
      </c>
      <c r="BU1130" s="89">
        <f t="shared" si="389"/>
        <v>0</v>
      </c>
      <c r="BV1130" s="89">
        <f t="shared" si="389"/>
        <v>0</v>
      </c>
      <c r="BW1130" s="89">
        <f t="shared" si="389"/>
        <v>0</v>
      </c>
      <c r="BX1130" s="89">
        <f t="shared" si="389"/>
        <v>0</v>
      </c>
      <c r="BY1130" s="89">
        <f t="shared" si="389"/>
        <v>0</v>
      </c>
      <c r="BZ1130" s="89">
        <f t="shared" si="389"/>
        <v>0</v>
      </c>
      <c r="CA1130" s="89">
        <f t="shared" si="389"/>
        <v>0</v>
      </c>
      <c r="CB1130" s="89">
        <f t="shared" si="389"/>
        <v>0</v>
      </c>
      <c r="CC1130" s="89">
        <f t="shared" si="389"/>
        <v>0</v>
      </c>
      <c r="CD1130" s="89">
        <f t="shared" si="389"/>
        <v>0</v>
      </c>
      <c r="CE1130" s="89">
        <f t="shared" si="389"/>
        <v>0</v>
      </c>
      <c r="CF1130" s="89">
        <f t="shared" si="389"/>
        <v>0</v>
      </c>
      <c r="CG1130" s="89">
        <f t="shared" si="389"/>
        <v>0</v>
      </c>
      <c r="CH1130" s="89">
        <f t="shared" si="389"/>
        <v>0</v>
      </c>
      <c r="CI1130" s="89">
        <f t="shared" si="389"/>
        <v>0</v>
      </c>
      <c r="CJ1130" s="89">
        <f t="shared" si="389"/>
        <v>0</v>
      </c>
      <c r="CK1130" s="89">
        <f t="shared" si="389"/>
        <v>0</v>
      </c>
      <c r="CL1130" s="89">
        <f t="shared" si="389"/>
        <v>0</v>
      </c>
      <c r="CM1130" s="89">
        <f t="shared" si="389"/>
        <v>0</v>
      </c>
      <c r="CN1130" s="89">
        <f t="shared" si="389"/>
        <v>0</v>
      </c>
      <c r="CO1130" s="89">
        <f t="shared" si="389"/>
        <v>0</v>
      </c>
      <c r="CP1130" s="89">
        <f t="shared" si="389"/>
        <v>0</v>
      </c>
      <c r="CQ1130" s="89">
        <f t="shared" si="389"/>
        <v>0</v>
      </c>
    </row>
    <row r="1131" spans="1:95" s="89" customFormat="1" hidden="1" x14ac:dyDescent="0.25">
      <c r="A1131" s="90" t="s">
        <v>581</v>
      </c>
      <c r="B1131" s="91">
        <f>'[1]Base produits'!C523</f>
        <v>0</v>
      </c>
      <c r="C1131" s="89">
        <f t="shared" si="388"/>
        <v>0</v>
      </c>
      <c r="D1131" s="89">
        <f t="shared" si="388"/>
        <v>0</v>
      </c>
      <c r="E1131" s="89">
        <f t="shared" si="388"/>
        <v>0</v>
      </c>
      <c r="F1131" s="89">
        <f t="shared" si="388"/>
        <v>0</v>
      </c>
      <c r="G1131" s="89">
        <f t="shared" si="388"/>
        <v>0</v>
      </c>
      <c r="H1131" s="89">
        <f t="shared" si="388"/>
        <v>0</v>
      </c>
      <c r="I1131" s="89">
        <f t="shared" si="388"/>
        <v>0</v>
      </c>
      <c r="J1131" s="89">
        <f t="shared" si="388"/>
        <v>0</v>
      </c>
      <c r="K1131" s="89">
        <f t="shared" si="388"/>
        <v>0</v>
      </c>
      <c r="L1131" s="89">
        <f t="shared" si="388"/>
        <v>0</v>
      </c>
      <c r="M1131" s="89">
        <f t="shared" si="388"/>
        <v>0</v>
      </c>
      <c r="N1131" s="89">
        <f t="shared" si="388"/>
        <v>0</v>
      </c>
      <c r="O1131" s="89">
        <f t="shared" si="388"/>
        <v>0</v>
      </c>
      <c r="P1131" s="89">
        <f t="shared" si="388"/>
        <v>0</v>
      </c>
      <c r="Q1131" s="89">
        <f t="shared" si="388"/>
        <v>0</v>
      </c>
      <c r="R1131" s="89">
        <f t="shared" si="388"/>
        <v>0</v>
      </c>
      <c r="S1131" s="89">
        <f t="shared" si="388"/>
        <v>0</v>
      </c>
      <c r="T1131" s="89">
        <f t="shared" si="388"/>
        <v>0</v>
      </c>
      <c r="U1131" s="89">
        <f t="shared" si="388"/>
        <v>0</v>
      </c>
      <c r="V1131" s="89">
        <f t="shared" si="388"/>
        <v>0</v>
      </c>
      <c r="W1131" s="89">
        <f t="shared" si="388"/>
        <v>0</v>
      </c>
      <c r="X1131" s="89">
        <f t="shared" si="388"/>
        <v>0</v>
      </c>
      <c r="Y1131" s="89">
        <f t="shared" si="388"/>
        <v>0</v>
      </c>
      <c r="Z1131" s="89">
        <f t="shared" si="388"/>
        <v>0</v>
      </c>
      <c r="AA1131" s="89">
        <f t="shared" si="388"/>
        <v>0</v>
      </c>
      <c r="AB1131" s="89">
        <f t="shared" si="388"/>
        <v>0</v>
      </c>
      <c r="AC1131" s="89">
        <f t="shared" si="388"/>
        <v>0</v>
      </c>
      <c r="AD1131" s="89">
        <f t="shared" si="388"/>
        <v>0</v>
      </c>
      <c r="AE1131" s="89">
        <f t="shared" si="388"/>
        <v>0</v>
      </c>
      <c r="AF1131" s="89">
        <f t="shared" si="388"/>
        <v>0</v>
      </c>
      <c r="AG1131" s="89">
        <f t="shared" si="388"/>
        <v>0</v>
      </c>
      <c r="AH1131" s="89">
        <f t="shared" si="388"/>
        <v>0</v>
      </c>
      <c r="AI1131" s="89">
        <f t="shared" si="388"/>
        <v>0</v>
      </c>
      <c r="AJ1131" s="89">
        <f t="shared" si="388"/>
        <v>0</v>
      </c>
      <c r="AK1131" s="89">
        <f t="shared" si="388"/>
        <v>0</v>
      </c>
      <c r="AL1131" s="89">
        <f t="shared" si="388"/>
        <v>0</v>
      </c>
      <c r="AM1131" s="89">
        <f t="shared" si="388"/>
        <v>0</v>
      </c>
      <c r="AN1131" s="89">
        <f t="shared" si="388"/>
        <v>0</v>
      </c>
      <c r="AO1131" s="89">
        <f t="shared" si="388"/>
        <v>0</v>
      </c>
      <c r="AP1131" s="89">
        <f t="shared" si="388"/>
        <v>0</v>
      </c>
      <c r="AQ1131" s="89">
        <f t="shared" si="388"/>
        <v>0</v>
      </c>
      <c r="AR1131" s="89">
        <f t="shared" si="388"/>
        <v>0</v>
      </c>
      <c r="AS1131" s="89">
        <f t="shared" si="388"/>
        <v>0</v>
      </c>
      <c r="AT1131" s="89">
        <f t="shared" si="388"/>
        <v>0</v>
      </c>
      <c r="AU1131" s="89">
        <f t="shared" si="388"/>
        <v>0</v>
      </c>
      <c r="AV1131" s="89">
        <f t="shared" si="388"/>
        <v>0</v>
      </c>
      <c r="AW1131" s="89">
        <f t="shared" si="388"/>
        <v>0</v>
      </c>
      <c r="AX1131" s="89">
        <f t="shared" si="388"/>
        <v>0</v>
      </c>
      <c r="AY1131" s="89">
        <f t="shared" si="388"/>
        <v>0</v>
      </c>
      <c r="AZ1131" s="89">
        <f t="shared" si="388"/>
        <v>0</v>
      </c>
      <c r="BA1131" s="89">
        <f t="shared" si="388"/>
        <v>0</v>
      </c>
      <c r="BB1131" s="89">
        <f t="shared" si="388"/>
        <v>0</v>
      </c>
      <c r="BC1131" s="89">
        <f t="shared" si="388"/>
        <v>0</v>
      </c>
      <c r="BD1131" s="89">
        <f t="shared" si="388"/>
        <v>0</v>
      </c>
      <c r="BE1131" s="89">
        <f t="shared" si="388"/>
        <v>0</v>
      </c>
      <c r="BF1131" s="89">
        <f t="shared" si="388"/>
        <v>0</v>
      </c>
      <c r="BG1131" s="89">
        <f t="shared" si="388"/>
        <v>0</v>
      </c>
      <c r="BH1131" s="89">
        <f t="shared" si="388"/>
        <v>0</v>
      </c>
      <c r="BI1131" s="89">
        <f t="shared" si="388"/>
        <v>0</v>
      </c>
      <c r="BJ1131" s="89">
        <f t="shared" si="388"/>
        <v>0</v>
      </c>
      <c r="BK1131" s="89">
        <f t="shared" si="388"/>
        <v>0</v>
      </c>
      <c r="BL1131" s="89">
        <f t="shared" si="388"/>
        <v>0</v>
      </c>
      <c r="BM1131" s="89">
        <f t="shared" si="388"/>
        <v>0</v>
      </c>
      <c r="BN1131" s="89">
        <f t="shared" ref="BN1131" si="390">BN527*$B1131</f>
        <v>0</v>
      </c>
      <c r="BO1131" s="89">
        <f t="shared" si="389"/>
        <v>0</v>
      </c>
      <c r="BP1131" s="89">
        <f t="shared" si="389"/>
        <v>0</v>
      </c>
      <c r="BQ1131" s="89">
        <f t="shared" si="389"/>
        <v>0</v>
      </c>
      <c r="BR1131" s="89">
        <f t="shared" si="389"/>
        <v>0</v>
      </c>
      <c r="BS1131" s="89">
        <f t="shared" si="389"/>
        <v>0</v>
      </c>
      <c r="BT1131" s="89">
        <f t="shared" si="389"/>
        <v>0</v>
      </c>
      <c r="BU1131" s="89">
        <f t="shared" si="389"/>
        <v>0</v>
      </c>
      <c r="BV1131" s="89">
        <f t="shared" si="389"/>
        <v>0</v>
      </c>
      <c r="BW1131" s="89">
        <f t="shared" si="389"/>
        <v>0</v>
      </c>
      <c r="BX1131" s="89">
        <f t="shared" si="389"/>
        <v>0</v>
      </c>
      <c r="BY1131" s="89">
        <f t="shared" si="389"/>
        <v>0</v>
      </c>
      <c r="BZ1131" s="89">
        <f t="shared" si="389"/>
        <v>0</v>
      </c>
      <c r="CA1131" s="89">
        <f t="shared" si="389"/>
        <v>0</v>
      </c>
      <c r="CB1131" s="89">
        <f t="shared" si="389"/>
        <v>0</v>
      </c>
      <c r="CC1131" s="89">
        <f t="shared" si="389"/>
        <v>0</v>
      </c>
      <c r="CD1131" s="89">
        <f t="shared" si="389"/>
        <v>0</v>
      </c>
      <c r="CE1131" s="89">
        <f t="shared" si="389"/>
        <v>0</v>
      </c>
      <c r="CF1131" s="89">
        <f t="shared" si="389"/>
        <v>0</v>
      </c>
      <c r="CG1131" s="89">
        <f t="shared" si="389"/>
        <v>0</v>
      </c>
      <c r="CH1131" s="89">
        <f t="shared" si="389"/>
        <v>0</v>
      </c>
      <c r="CI1131" s="89">
        <f t="shared" si="389"/>
        <v>0</v>
      </c>
      <c r="CJ1131" s="89">
        <f t="shared" si="389"/>
        <v>0</v>
      </c>
      <c r="CK1131" s="89">
        <f t="shared" si="389"/>
        <v>0</v>
      </c>
      <c r="CL1131" s="89">
        <f t="shared" si="389"/>
        <v>0</v>
      </c>
      <c r="CM1131" s="89">
        <f t="shared" si="389"/>
        <v>0</v>
      </c>
      <c r="CN1131" s="89">
        <f t="shared" si="389"/>
        <v>0</v>
      </c>
      <c r="CO1131" s="89">
        <f t="shared" si="389"/>
        <v>0</v>
      </c>
      <c r="CP1131" s="89">
        <f t="shared" si="389"/>
        <v>0</v>
      </c>
      <c r="CQ1131" s="89">
        <f t="shared" si="389"/>
        <v>0</v>
      </c>
    </row>
    <row r="1132" spans="1:95" s="89" customFormat="1" hidden="1" x14ac:dyDescent="0.25">
      <c r="A1132" s="90" t="s">
        <v>582</v>
      </c>
      <c r="B1132" s="91">
        <f>'[1]Base produits'!C524</f>
        <v>0</v>
      </c>
      <c r="C1132" s="89">
        <f t="shared" ref="C1132:BN1135" si="391">C528*$B1132</f>
        <v>0</v>
      </c>
      <c r="D1132" s="89">
        <f t="shared" si="391"/>
        <v>0</v>
      </c>
      <c r="E1132" s="89">
        <f t="shared" si="391"/>
        <v>0</v>
      </c>
      <c r="F1132" s="89">
        <f t="shared" si="391"/>
        <v>0</v>
      </c>
      <c r="G1132" s="89">
        <f t="shared" si="391"/>
        <v>0</v>
      </c>
      <c r="H1132" s="89">
        <f t="shared" si="391"/>
        <v>0</v>
      </c>
      <c r="I1132" s="89">
        <f t="shared" si="391"/>
        <v>0</v>
      </c>
      <c r="J1132" s="89">
        <f t="shared" si="391"/>
        <v>0</v>
      </c>
      <c r="K1132" s="89">
        <f t="shared" si="391"/>
        <v>0</v>
      </c>
      <c r="L1132" s="89">
        <f t="shared" si="391"/>
        <v>0</v>
      </c>
      <c r="M1132" s="89">
        <f t="shared" si="391"/>
        <v>0</v>
      </c>
      <c r="N1132" s="89">
        <f t="shared" si="391"/>
        <v>0</v>
      </c>
      <c r="O1132" s="89">
        <f t="shared" si="391"/>
        <v>0</v>
      </c>
      <c r="P1132" s="89">
        <f t="shared" si="391"/>
        <v>0</v>
      </c>
      <c r="Q1132" s="89">
        <f t="shared" si="391"/>
        <v>0</v>
      </c>
      <c r="R1132" s="89">
        <f t="shared" si="391"/>
        <v>0</v>
      </c>
      <c r="S1132" s="89">
        <f t="shared" si="391"/>
        <v>0</v>
      </c>
      <c r="T1132" s="89">
        <f t="shared" si="391"/>
        <v>0</v>
      </c>
      <c r="U1132" s="89">
        <f t="shared" si="391"/>
        <v>0</v>
      </c>
      <c r="V1132" s="89">
        <f t="shared" si="391"/>
        <v>0</v>
      </c>
      <c r="W1132" s="89">
        <f t="shared" si="391"/>
        <v>0</v>
      </c>
      <c r="X1132" s="89">
        <f t="shared" si="391"/>
        <v>0</v>
      </c>
      <c r="Y1132" s="89">
        <f t="shared" si="391"/>
        <v>0</v>
      </c>
      <c r="Z1132" s="89">
        <f t="shared" si="391"/>
        <v>0</v>
      </c>
      <c r="AA1132" s="89">
        <f t="shared" si="391"/>
        <v>0</v>
      </c>
      <c r="AB1132" s="89">
        <f t="shared" si="391"/>
        <v>0</v>
      </c>
      <c r="AC1132" s="89">
        <f t="shared" si="391"/>
        <v>0</v>
      </c>
      <c r="AD1132" s="89">
        <f t="shared" si="391"/>
        <v>0</v>
      </c>
      <c r="AE1132" s="89">
        <f t="shared" si="391"/>
        <v>0</v>
      </c>
      <c r="AF1132" s="89">
        <f t="shared" si="391"/>
        <v>0</v>
      </c>
      <c r="AG1132" s="89">
        <f t="shared" si="391"/>
        <v>0</v>
      </c>
      <c r="AH1132" s="89">
        <f t="shared" si="391"/>
        <v>0</v>
      </c>
      <c r="AI1132" s="89">
        <f t="shared" si="391"/>
        <v>0</v>
      </c>
      <c r="AJ1132" s="89">
        <f t="shared" si="391"/>
        <v>0</v>
      </c>
      <c r="AK1132" s="89">
        <f t="shared" si="391"/>
        <v>0</v>
      </c>
      <c r="AL1132" s="89">
        <f t="shared" si="391"/>
        <v>0</v>
      </c>
      <c r="AM1132" s="89">
        <f t="shared" si="391"/>
        <v>0</v>
      </c>
      <c r="AN1132" s="89">
        <f t="shared" si="391"/>
        <v>0</v>
      </c>
      <c r="AO1132" s="89">
        <f t="shared" si="391"/>
        <v>0</v>
      </c>
      <c r="AP1132" s="89">
        <f t="shared" si="391"/>
        <v>0</v>
      </c>
      <c r="AQ1132" s="89">
        <f t="shared" si="391"/>
        <v>0</v>
      </c>
      <c r="AR1132" s="89">
        <f t="shared" si="391"/>
        <v>0</v>
      </c>
      <c r="AS1132" s="89">
        <f t="shared" si="391"/>
        <v>0</v>
      </c>
      <c r="AT1132" s="89">
        <f t="shared" si="391"/>
        <v>0</v>
      </c>
      <c r="AU1132" s="89">
        <f t="shared" si="391"/>
        <v>0</v>
      </c>
      <c r="AV1132" s="89">
        <f t="shared" si="391"/>
        <v>0</v>
      </c>
      <c r="AW1132" s="89">
        <f t="shared" si="391"/>
        <v>0</v>
      </c>
      <c r="AX1132" s="89">
        <f t="shared" si="391"/>
        <v>0</v>
      </c>
      <c r="AY1132" s="89">
        <f t="shared" si="391"/>
        <v>0</v>
      </c>
      <c r="AZ1132" s="89">
        <f t="shared" si="391"/>
        <v>0</v>
      </c>
      <c r="BA1132" s="89">
        <f t="shared" si="391"/>
        <v>0</v>
      </c>
      <c r="BB1132" s="89">
        <f t="shared" si="391"/>
        <v>0</v>
      </c>
      <c r="BC1132" s="89">
        <f t="shared" si="391"/>
        <v>0</v>
      </c>
      <c r="BD1132" s="89">
        <f t="shared" si="391"/>
        <v>0</v>
      </c>
      <c r="BE1132" s="89">
        <f t="shared" si="391"/>
        <v>0</v>
      </c>
      <c r="BF1132" s="89">
        <f t="shared" si="391"/>
        <v>0</v>
      </c>
      <c r="BG1132" s="89">
        <f t="shared" si="391"/>
        <v>0</v>
      </c>
      <c r="BH1132" s="89">
        <f t="shared" si="391"/>
        <v>0</v>
      </c>
      <c r="BI1132" s="89">
        <f t="shared" si="391"/>
        <v>0</v>
      </c>
      <c r="BJ1132" s="89">
        <f t="shared" si="391"/>
        <v>0</v>
      </c>
      <c r="BK1132" s="89">
        <f t="shared" si="391"/>
        <v>0</v>
      </c>
      <c r="BL1132" s="89">
        <f t="shared" si="391"/>
        <v>0</v>
      </c>
      <c r="BM1132" s="89">
        <f t="shared" si="391"/>
        <v>0</v>
      </c>
      <c r="BN1132" s="89">
        <f t="shared" si="391"/>
        <v>0</v>
      </c>
      <c r="BO1132" s="89">
        <f t="shared" ref="BO1132:CQ1135" si="392">BO528*$B1132</f>
        <v>0</v>
      </c>
      <c r="BP1132" s="89">
        <f t="shared" si="392"/>
        <v>0</v>
      </c>
      <c r="BQ1132" s="89">
        <f t="shared" si="392"/>
        <v>0</v>
      </c>
      <c r="BR1132" s="89">
        <f t="shared" si="392"/>
        <v>0</v>
      </c>
      <c r="BS1132" s="89">
        <f t="shared" si="392"/>
        <v>0</v>
      </c>
      <c r="BT1132" s="89">
        <f t="shared" si="392"/>
        <v>0</v>
      </c>
      <c r="BU1132" s="89">
        <f t="shared" si="392"/>
        <v>0</v>
      </c>
      <c r="BV1132" s="89">
        <f t="shared" si="392"/>
        <v>0</v>
      </c>
      <c r="BW1132" s="89">
        <f t="shared" si="392"/>
        <v>0</v>
      </c>
      <c r="BX1132" s="89">
        <f t="shared" si="392"/>
        <v>0</v>
      </c>
      <c r="BY1132" s="89">
        <f t="shared" si="392"/>
        <v>0</v>
      </c>
      <c r="BZ1132" s="89">
        <f t="shared" si="392"/>
        <v>0</v>
      </c>
      <c r="CA1132" s="89">
        <f t="shared" si="392"/>
        <v>0</v>
      </c>
      <c r="CB1132" s="89">
        <f t="shared" si="392"/>
        <v>0</v>
      </c>
      <c r="CC1132" s="89">
        <f t="shared" si="392"/>
        <v>0</v>
      </c>
      <c r="CD1132" s="89">
        <f t="shared" si="392"/>
        <v>0</v>
      </c>
      <c r="CE1132" s="89">
        <f t="shared" si="392"/>
        <v>0</v>
      </c>
      <c r="CF1132" s="89">
        <f t="shared" si="392"/>
        <v>0</v>
      </c>
      <c r="CG1132" s="89">
        <f t="shared" si="392"/>
        <v>0</v>
      </c>
      <c r="CH1132" s="89">
        <f t="shared" si="392"/>
        <v>0</v>
      </c>
      <c r="CI1132" s="89">
        <f t="shared" si="392"/>
        <v>0</v>
      </c>
      <c r="CJ1132" s="89">
        <f t="shared" si="392"/>
        <v>0</v>
      </c>
      <c r="CK1132" s="89">
        <f t="shared" si="392"/>
        <v>0</v>
      </c>
      <c r="CL1132" s="89">
        <f t="shared" si="392"/>
        <v>0</v>
      </c>
      <c r="CM1132" s="89">
        <f t="shared" si="392"/>
        <v>0</v>
      </c>
      <c r="CN1132" s="89">
        <f t="shared" si="392"/>
        <v>0</v>
      </c>
      <c r="CO1132" s="89">
        <f t="shared" si="392"/>
        <v>0</v>
      </c>
      <c r="CP1132" s="89">
        <f t="shared" si="392"/>
        <v>0</v>
      </c>
      <c r="CQ1132" s="89">
        <f t="shared" si="392"/>
        <v>0</v>
      </c>
    </row>
    <row r="1133" spans="1:95" s="89" customFormat="1" hidden="1" x14ac:dyDescent="0.25">
      <c r="A1133" s="90" t="s">
        <v>583</v>
      </c>
      <c r="B1133" s="91">
        <f>'[1]Base produits'!C525</f>
        <v>0</v>
      </c>
      <c r="C1133" s="89">
        <f t="shared" si="391"/>
        <v>0</v>
      </c>
      <c r="D1133" s="89">
        <f t="shared" si="391"/>
        <v>0</v>
      </c>
      <c r="E1133" s="89">
        <f t="shared" si="391"/>
        <v>0</v>
      </c>
      <c r="F1133" s="89">
        <f t="shared" si="391"/>
        <v>0</v>
      </c>
      <c r="G1133" s="89">
        <f t="shared" si="391"/>
        <v>0</v>
      </c>
      <c r="H1133" s="89">
        <f t="shared" si="391"/>
        <v>0</v>
      </c>
      <c r="I1133" s="89">
        <f t="shared" si="391"/>
        <v>0</v>
      </c>
      <c r="J1133" s="89">
        <f t="shared" si="391"/>
        <v>0</v>
      </c>
      <c r="K1133" s="89">
        <f t="shared" si="391"/>
        <v>0</v>
      </c>
      <c r="L1133" s="89">
        <f t="shared" si="391"/>
        <v>0</v>
      </c>
      <c r="M1133" s="89">
        <f t="shared" si="391"/>
        <v>0</v>
      </c>
      <c r="N1133" s="89">
        <f t="shared" si="391"/>
        <v>0</v>
      </c>
      <c r="O1133" s="89">
        <f t="shared" si="391"/>
        <v>0</v>
      </c>
      <c r="P1133" s="89">
        <f t="shared" si="391"/>
        <v>0</v>
      </c>
      <c r="Q1133" s="89">
        <f t="shared" si="391"/>
        <v>0</v>
      </c>
      <c r="R1133" s="89">
        <f t="shared" si="391"/>
        <v>0</v>
      </c>
      <c r="S1133" s="89">
        <f t="shared" si="391"/>
        <v>0</v>
      </c>
      <c r="T1133" s="89">
        <f t="shared" si="391"/>
        <v>0</v>
      </c>
      <c r="U1133" s="89">
        <f t="shared" si="391"/>
        <v>0</v>
      </c>
      <c r="V1133" s="89">
        <f t="shared" si="391"/>
        <v>0</v>
      </c>
      <c r="W1133" s="89">
        <f t="shared" si="391"/>
        <v>0</v>
      </c>
      <c r="X1133" s="89">
        <f t="shared" si="391"/>
        <v>0</v>
      </c>
      <c r="Y1133" s="89">
        <f t="shared" si="391"/>
        <v>0</v>
      </c>
      <c r="Z1133" s="89">
        <f t="shared" si="391"/>
        <v>0</v>
      </c>
      <c r="AA1133" s="89">
        <f t="shared" si="391"/>
        <v>0</v>
      </c>
      <c r="AB1133" s="89">
        <f t="shared" si="391"/>
        <v>0</v>
      </c>
      <c r="AC1133" s="89">
        <f t="shared" si="391"/>
        <v>0</v>
      </c>
      <c r="AD1133" s="89">
        <f t="shared" si="391"/>
        <v>0</v>
      </c>
      <c r="AE1133" s="89">
        <f t="shared" si="391"/>
        <v>0</v>
      </c>
      <c r="AF1133" s="89">
        <f t="shared" si="391"/>
        <v>0</v>
      </c>
      <c r="AG1133" s="89">
        <f t="shared" si="391"/>
        <v>0</v>
      </c>
      <c r="AH1133" s="89">
        <f t="shared" si="391"/>
        <v>0</v>
      </c>
      <c r="AI1133" s="89">
        <f t="shared" si="391"/>
        <v>0</v>
      </c>
      <c r="AJ1133" s="89">
        <f t="shared" si="391"/>
        <v>0</v>
      </c>
      <c r="AK1133" s="89">
        <f t="shared" si="391"/>
        <v>0</v>
      </c>
      <c r="AL1133" s="89">
        <f t="shared" si="391"/>
        <v>0</v>
      </c>
      <c r="AM1133" s="89">
        <f t="shared" si="391"/>
        <v>0</v>
      </c>
      <c r="AN1133" s="89">
        <f t="shared" si="391"/>
        <v>0</v>
      </c>
      <c r="AO1133" s="89">
        <f t="shared" si="391"/>
        <v>0</v>
      </c>
      <c r="AP1133" s="89">
        <f t="shared" si="391"/>
        <v>0</v>
      </c>
      <c r="AQ1133" s="89">
        <f t="shared" si="391"/>
        <v>0</v>
      </c>
      <c r="AR1133" s="89">
        <f t="shared" si="391"/>
        <v>0</v>
      </c>
      <c r="AS1133" s="89">
        <f t="shared" si="391"/>
        <v>0</v>
      </c>
      <c r="AT1133" s="89">
        <f t="shared" si="391"/>
        <v>0</v>
      </c>
      <c r="AU1133" s="89">
        <f t="shared" si="391"/>
        <v>0</v>
      </c>
      <c r="AV1133" s="89">
        <f t="shared" si="391"/>
        <v>0</v>
      </c>
      <c r="AW1133" s="89">
        <f t="shared" si="391"/>
        <v>0</v>
      </c>
      <c r="AX1133" s="89">
        <f t="shared" si="391"/>
        <v>0</v>
      </c>
      <c r="AY1133" s="89">
        <f t="shared" si="391"/>
        <v>0</v>
      </c>
      <c r="AZ1133" s="89">
        <f t="shared" si="391"/>
        <v>0</v>
      </c>
      <c r="BA1133" s="89">
        <f t="shared" si="391"/>
        <v>0</v>
      </c>
      <c r="BB1133" s="89">
        <f t="shared" si="391"/>
        <v>0</v>
      </c>
      <c r="BC1133" s="89">
        <f t="shared" si="391"/>
        <v>0</v>
      </c>
      <c r="BD1133" s="89">
        <f t="shared" si="391"/>
        <v>0</v>
      </c>
      <c r="BE1133" s="89">
        <f t="shared" si="391"/>
        <v>0</v>
      </c>
      <c r="BF1133" s="89">
        <f t="shared" si="391"/>
        <v>0</v>
      </c>
      <c r="BG1133" s="89">
        <f t="shared" si="391"/>
        <v>0</v>
      </c>
      <c r="BH1133" s="89">
        <f t="shared" si="391"/>
        <v>0</v>
      </c>
      <c r="BI1133" s="89">
        <f t="shared" si="391"/>
        <v>0</v>
      </c>
      <c r="BJ1133" s="89">
        <f t="shared" si="391"/>
        <v>0</v>
      </c>
      <c r="BK1133" s="89">
        <f t="shared" si="391"/>
        <v>0</v>
      </c>
      <c r="BL1133" s="89">
        <f t="shared" si="391"/>
        <v>0</v>
      </c>
      <c r="BM1133" s="89">
        <f t="shared" si="391"/>
        <v>0</v>
      </c>
      <c r="BN1133" s="89">
        <f t="shared" si="391"/>
        <v>0</v>
      </c>
      <c r="BO1133" s="89">
        <f t="shared" si="392"/>
        <v>0</v>
      </c>
      <c r="BP1133" s="89">
        <f t="shared" si="392"/>
        <v>0</v>
      </c>
      <c r="BQ1133" s="89">
        <f t="shared" si="392"/>
        <v>0</v>
      </c>
      <c r="BR1133" s="89">
        <f t="shared" si="392"/>
        <v>0</v>
      </c>
      <c r="BS1133" s="89">
        <f t="shared" si="392"/>
        <v>0</v>
      </c>
      <c r="BT1133" s="89">
        <f t="shared" si="392"/>
        <v>0</v>
      </c>
      <c r="BU1133" s="89">
        <f t="shared" si="392"/>
        <v>0</v>
      </c>
      <c r="BV1133" s="89">
        <f t="shared" si="392"/>
        <v>0</v>
      </c>
      <c r="BW1133" s="89">
        <f t="shared" si="392"/>
        <v>0</v>
      </c>
      <c r="BX1133" s="89">
        <f t="shared" si="392"/>
        <v>0</v>
      </c>
      <c r="BY1133" s="89">
        <f t="shared" si="392"/>
        <v>0</v>
      </c>
      <c r="BZ1133" s="89">
        <f t="shared" si="392"/>
        <v>0</v>
      </c>
      <c r="CA1133" s="89">
        <f t="shared" si="392"/>
        <v>0</v>
      </c>
      <c r="CB1133" s="89">
        <f t="shared" si="392"/>
        <v>0</v>
      </c>
      <c r="CC1133" s="89">
        <f t="shared" si="392"/>
        <v>0</v>
      </c>
      <c r="CD1133" s="89">
        <f t="shared" si="392"/>
        <v>0</v>
      </c>
      <c r="CE1133" s="89">
        <f t="shared" si="392"/>
        <v>0</v>
      </c>
      <c r="CF1133" s="89">
        <f t="shared" si="392"/>
        <v>0</v>
      </c>
      <c r="CG1133" s="89">
        <f t="shared" si="392"/>
        <v>0</v>
      </c>
      <c r="CH1133" s="89">
        <f t="shared" si="392"/>
        <v>0</v>
      </c>
      <c r="CI1133" s="89">
        <f t="shared" si="392"/>
        <v>0</v>
      </c>
      <c r="CJ1133" s="89">
        <f t="shared" si="392"/>
        <v>0</v>
      </c>
      <c r="CK1133" s="89">
        <f t="shared" si="392"/>
        <v>0</v>
      </c>
      <c r="CL1133" s="89">
        <f t="shared" si="392"/>
        <v>0</v>
      </c>
      <c r="CM1133" s="89">
        <f t="shared" si="392"/>
        <v>0</v>
      </c>
      <c r="CN1133" s="89">
        <f t="shared" si="392"/>
        <v>0</v>
      </c>
      <c r="CO1133" s="89">
        <f t="shared" si="392"/>
        <v>0</v>
      </c>
      <c r="CP1133" s="89">
        <f t="shared" si="392"/>
        <v>0</v>
      </c>
      <c r="CQ1133" s="89">
        <f t="shared" si="392"/>
        <v>0</v>
      </c>
    </row>
    <row r="1134" spans="1:95" s="89" customFormat="1" hidden="1" x14ac:dyDescent="0.25">
      <c r="A1134" s="90" t="s">
        <v>584</v>
      </c>
      <c r="B1134" s="91">
        <f>'[1]Base produits'!C526</f>
        <v>0</v>
      </c>
      <c r="C1134" s="89">
        <f t="shared" si="391"/>
        <v>0</v>
      </c>
      <c r="D1134" s="89">
        <f t="shared" si="391"/>
        <v>0</v>
      </c>
      <c r="E1134" s="89">
        <f t="shared" si="391"/>
        <v>0</v>
      </c>
      <c r="F1134" s="89">
        <f t="shared" si="391"/>
        <v>0</v>
      </c>
      <c r="G1134" s="89">
        <f t="shared" si="391"/>
        <v>0</v>
      </c>
      <c r="H1134" s="89">
        <f t="shared" si="391"/>
        <v>0</v>
      </c>
      <c r="I1134" s="89">
        <f t="shared" si="391"/>
        <v>0</v>
      </c>
      <c r="J1134" s="89">
        <f t="shared" si="391"/>
        <v>0</v>
      </c>
      <c r="K1134" s="89">
        <f t="shared" si="391"/>
        <v>0</v>
      </c>
      <c r="L1134" s="89">
        <f t="shared" si="391"/>
        <v>0</v>
      </c>
      <c r="M1134" s="89">
        <f t="shared" si="391"/>
        <v>0</v>
      </c>
      <c r="N1134" s="89">
        <f t="shared" si="391"/>
        <v>0</v>
      </c>
      <c r="O1134" s="89">
        <f t="shared" si="391"/>
        <v>0</v>
      </c>
      <c r="P1134" s="89">
        <f t="shared" si="391"/>
        <v>0</v>
      </c>
      <c r="Q1134" s="89">
        <f t="shared" si="391"/>
        <v>0</v>
      </c>
      <c r="R1134" s="89">
        <f t="shared" si="391"/>
        <v>0</v>
      </c>
      <c r="S1134" s="89">
        <f t="shared" si="391"/>
        <v>0</v>
      </c>
      <c r="T1134" s="89">
        <f t="shared" si="391"/>
        <v>0</v>
      </c>
      <c r="U1134" s="89">
        <f t="shared" si="391"/>
        <v>0</v>
      </c>
      <c r="V1134" s="89">
        <f t="shared" si="391"/>
        <v>0</v>
      </c>
      <c r="W1134" s="89">
        <f t="shared" si="391"/>
        <v>0</v>
      </c>
      <c r="X1134" s="89">
        <f t="shared" si="391"/>
        <v>0</v>
      </c>
      <c r="Y1134" s="89">
        <f t="shared" si="391"/>
        <v>0</v>
      </c>
      <c r="Z1134" s="89">
        <f t="shared" si="391"/>
        <v>0</v>
      </c>
      <c r="AA1134" s="89">
        <f t="shared" si="391"/>
        <v>0</v>
      </c>
      <c r="AB1134" s="89">
        <f t="shared" si="391"/>
        <v>0</v>
      </c>
      <c r="AC1134" s="89">
        <f t="shared" si="391"/>
        <v>0</v>
      </c>
      <c r="AD1134" s="89">
        <f t="shared" si="391"/>
        <v>0</v>
      </c>
      <c r="AE1134" s="89">
        <f t="shared" si="391"/>
        <v>0</v>
      </c>
      <c r="AF1134" s="89">
        <f t="shared" si="391"/>
        <v>0</v>
      </c>
      <c r="AG1134" s="89">
        <f t="shared" si="391"/>
        <v>0</v>
      </c>
      <c r="AH1134" s="89">
        <f t="shared" si="391"/>
        <v>0</v>
      </c>
      <c r="AI1134" s="89">
        <f t="shared" si="391"/>
        <v>0</v>
      </c>
      <c r="AJ1134" s="89">
        <f t="shared" si="391"/>
        <v>0</v>
      </c>
      <c r="AK1134" s="89">
        <f t="shared" si="391"/>
        <v>0</v>
      </c>
      <c r="AL1134" s="89">
        <f t="shared" si="391"/>
        <v>0</v>
      </c>
      <c r="AM1134" s="89">
        <f t="shared" si="391"/>
        <v>0</v>
      </c>
      <c r="AN1134" s="89">
        <f t="shared" si="391"/>
        <v>0</v>
      </c>
      <c r="AO1134" s="89">
        <f t="shared" si="391"/>
        <v>0</v>
      </c>
      <c r="AP1134" s="89">
        <f t="shared" si="391"/>
        <v>0</v>
      </c>
      <c r="AQ1134" s="89">
        <f t="shared" si="391"/>
        <v>0</v>
      </c>
      <c r="AR1134" s="89">
        <f t="shared" si="391"/>
        <v>0</v>
      </c>
      <c r="AS1134" s="89">
        <f t="shared" si="391"/>
        <v>0</v>
      </c>
      <c r="AT1134" s="89">
        <f t="shared" si="391"/>
        <v>0</v>
      </c>
      <c r="AU1134" s="89">
        <f t="shared" si="391"/>
        <v>0</v>
      </c>
      <c r="AV1134" s="89">
        <f t="shared" si="391"/>
        <v>0</v>
      </c>
      <c r="AW1134" s="89">
        <f t="shared" si="391"/>
        <v>0</v>
      </c>
      <c r="AX1134" s="89">
        <f t="shared" si="391"/>
        <v>0</v>
      </c>
      <c r="AY1134" s="89">
        <f t="shared" si="391"/>
        <v>0</v>
      </c>
      <c r="AZ1134" s="89">
        <f t="shared" si="391"/>
        <v>0</v>
      </c>
      <c r="BA1134" s="89">
        <f t="shared" si="391"/>
        <v>0</v>
      </c>
      <c r="BB1134" s="89">
        <f t="shared" si="391"/>
        <v>0</v>
      </c>
      <c r="BC1134" s="89">
        <f t="shared" si="391"/>
        <v>0</v>
      </c>
      <c r="BD1134" s="89">
        <f t="shared" si="391"/>
        <v>0</v>
      </c>
      <c r="BE1134" s="89">
        <f t="shared" si="391"/>
        <v>0</v>
      </c>
      <c r="BF1134" s="89">
        <f t="shared" si="391"/>
        <v>0</v>
      </c>
      <c r="BG1134" s="89">
        <f t="shared" si="391"/>
        <v>0</v>
      </c>
      <c r="BH1134" s="89">
        <f t="shared" si="391"/>
        <v>0</v>
      </c>
      <c r="BI1134" s="89">
        <f t="shared" si="391"/>
        <v>0</v>
      </c>
      <c r="BJ1134" s="89">
        <f t="shared" si="391"/>
        <v>0</v>
      </c>
      <c r="BK1134" s="89">
        <f t="shared" si="391"/>
        <v>0</v>
      </c>
      <c r="BL1134" s="89">
        <f t="shared" si="391"/>
        <v>0</v>
      </c>
      <c r="BM1134" s="89">
        <f t="shared" si="391"/>
        <v>0</v>
      </c>
      <c r="BN1134" s="89">
        <f t="shared" si="391"/>
        <v>0</v>
      </c>
      <c r="BO1134" s="89">
        <f t="shared" si="392"/>
        <v>0</v>
      </c>
      <c r="BP1134" s="89">
        <f t="shared" si="392"/>
        <v>0</v>
      </c>
      <c r="BQ1134" s="89">
        <f t="shared" si="392"/>
        <v>0</v>
      </c>
      <c r="BR1134" s="89">
        <f t="shared" si="392"/>
        <v>0</v>
      </c>
      <c r="BS1134" s="89">
        <f t="shared" si="392"/>
        <v>0</v>
      </c>
      <c r="BT1134" s="89">
        <f t="shared" si="392"/>
        <v>0</v>
      </c>
      <c r="BU1134" s="89">
        <f t="shared" si="392"/>
        <v>0</v>
      </c>
      <c r="BV1134" s="89">
        <f t="shared" si="392"/>
        <v>0</v>
      </c>
      <c r="BW1134" s="89">
        <f t="shared" si="392"/>
        <v>0</v>
      </c>
      <c r="BX1134" s="89">
        <f t="shared" si="392"/>
        <v>0</v>
      </c>
      <c r="BY1134" s="89">
        <f t="shared" si="392"/>
        <v>0</v>
      </c>
      <c r="BZ1134" s="89">
        <f t="shared" si="392"/>
        <v>0</v>
      </c>
      <c r="CA1134" s="89">
        <f t="shared" si="392"/>
        <v>0</v>
      </c>
      <c r="CB1134" s="89">
        <f t="shared" si="392"/>
        <v>0</v>
      </c>
      <c r="CC1134" s="89">
        <f t="shared" si="392"/>
        <v>0</v>
      </c>
      <c r="CD1134" s="89">
        <f t="shared" si="392"/>
        <v>0</v>
      </c>
      <c r="CE1134" s="89">
        <f t="shared" si="392"/>
        <v>0</v>
      </c>
      <c r="CF1134" s="89">
        <f t="shared" si="392"/>
        <v>0</v>
      </c>
      <c r="CG1134" s="89">
        <f t="shared" si="392"/>
        <v>0</v>
      </c>
      <c r="CH1134" s="89">
        <f t="shared" si="392"/>
        <v>0</v>
      </c>
      <c r="CI1134" s="89">
        <f t="shared" si="392"/>
        <v>0</v>
      </c>
      <c r="CJ1134" s="89">
        <f t="shared" si="392"/>
        <v>0</v>
      </c>
      <c r="CK1134" s="89">
        <f t="shared" si="392"/>
        <v>0</v>
      </c>
      <c r="CL1134" s="89">
        <f t="shared" si="392"/>
        <v>0</v>
      </c>
      <c r="CM1134" s="89">
        <f t="shared" si="392"/>
        <v>0</v>
      </c>
      <c r="CN1134" s="89">
        <f t="shared" si="392"/>
        <v>0</v>
      </c>
      <c r="CO1134" s="89">
        <f t="shared" si="392"/>
        <v>0</v>
      </c>
      <c r="CP1134" s="89">
        <f t="shared" si="392"/>
        <v>0</v>
      </c>
      <c r="CQ1134" s="89">
        <f t="shared" si="392"/>
        <v>0</v>
      </c>
    </row>
    <row r="1135" spans="1:95" s="89" customFormat="1" hidden="1" x14ac:dyDescent="0.25">
      <c r="A1135" s="90" t="s">
        <v>585</v>
      </c>
      <c r="B1135" s="91">
        <f>'[1]Base produits'!C527</f>
        <v>0</v>
      </c>
      <c r="C1135" s="89">
        <f t="shared" si="391"/>
        <v>0</v>
      </c>
      <c r="D1135" s="89">
        <f t="shared" si="391"/>
        <v>0</v>
      </c>
      <c r="E1135" s="89">
        <f t="shared" si="391"/>
        <v>0</v>
      </c>
      <c r="F1135" s="89">
        <f t="shared" si="391"/>
        <v>0</v>
      </c>
      <c r="G1135" s="89">
        <f t="shared" si="391"/>
        <v>0</v>
      </c>
      <c r="H1135" s="89">
        <f t="shared" si="391"/>
        <v>0</v>
      </c>
      <c r="I1135" s="89">
        <f t="shared" si="391"/>
        <v>0</v>
      </c>
      <c r="J1135" s="89">
        <f t="shared" si="391"/>
        <v>0</v>
      </c>
      <c r="K1135" s="89">
        <f t="shared" si="391"/>
        <v>0</v>
      </c>
      <c r="L1135" s="89">
        <f t="shared" si="391"/>
        <v>0</v>
      </c>
      <c r="M1135" s="89">
        <f t="shared" si="391"/>
        <v>0</v>
      </c>
      <c r="N1135" s="89">
        <f t="shared" si="391"/>
        <v>0</v>
      </c>
      <c r="O1135" s="89">
        <f t="shared" si="391"/>
        <v>0</v>
      </c>
      <c r="P1135" s="89">
        <f t="shared" si="391"/>
        <v>0</v>
      </c>
      <c r="Q1135" s="89">
        <f t="shared" si="391"/>
        <v>0</v>
      </c>
      <c r="R1135" s="89">
        <f t="shared" si="391"/>
        <v>0</v>
      </c>
      <c r="S1135" s="89">
        <f t="shared" si="391"/>
        <v>0</v>
      </c>
      <c r="T1135" s="89">
        <f t="shared" si="391"/>
        <v>0</v>
      </c>
      <c r="U1135" s="89">
        <f t="shared" si="391"/>
        <v>0</v>
      </c>
      <c r="V1135" s="89">
        <f t="shared" si="391"/>
        <v>0</v>
      </c>
      <c r="W1135" s="89">
        <f t="shared" si="391"/>
        <v>0</v>
      </c>
      <c r="X1135" s="89">
        <f t="shared" si="391"/>
        <v>0</v>
      </c>
      <c r="Y1135" s="89">
        <f t="shared" si="391"/>
        <v>0</v>
      </c>
      <c r="Z1135" s="89">
        <f t="shared" si="391"/>
        <v>0</v>
      </c>
      <c r="AA1135" s="89">
        <f t="shared" si="391"/>
        <v>0</v>
      </c>
      <c r="AB1135" s="89">
        <f t="shared" si="391"/>
        <v>0</v>
      </c>
      <c r="AC1135" s="89">
        <f t="shared" si="391"/>
        <v>0</v>
      </c>
      <c r="AD1135" s="89">
        <f t="shared" si="391"/>
        <v>0</v>
      </c>
      <c r="AE1135" s="89">
        <f t="shared" si="391"/>
        <v>0</v>
      </c>
      <c r="AF1135" s="89">
        <f t="shared" si="391"/>
        <v>0</v>
      </c>
      <c r="AG1135" s="89">
        <f t="shared" si="391"/>
        <v>0</v>
      </c>
      <c r="AH1135" s="89">
        <f t="shared" si="391"/>
        <v>0</v>
      </c>
      <c r="AI1135" s="89">
        <f t="shared" si="391"/>
        <v>0</v>
      </c>
      <c r="AJ1135" s="89">
        <f t="shared" si="391"/>
        <v>0</v>
      </c>
      <c r="AK1135" s="89">
        <f t="shared" si="391"/>
        <v>0</v>
      </c>
      <c r="AL1135" s="89">
        <f t="shared" si="391"/>
        <v>0</v>
      </c>
      <c r="AM1135" s="89">
        <f t="shared" si="391"/>
        <v>0</v>
      </c>
      <c r="AN1135" s="89">
        <f t="shared" si="391"/>
        <v>0</v>
      </c>
      <c r="AO1135" s="89">
        <f t="shared" si="391"/>
        <v>0</v>
      </c>
      <c r="AP1135" s="89">
        <f t="shared" si="391"/>
        <v>0</v>
      </c>
      <c r="AQ1135" s="89">
        <f t="shared" si="391"/>
        <v>0</v>
      </c>
      <c r="AR1135" s="89">
        <f t="shared" si="391"/>
        <v>0</v>
      </c>
      <c r="AS1135" s="89">
        <f t="shared" si="391"/>
        <v>0</v>
      </c>
      <c r="AT1135" s="89">
        <f t="shared" si="391"/>
        <v>0</v>
      </c>
      <c r="AU1135" s="89">
        <f t="shared" si="391"/>
        <v>0</v>
      </c>
      <c r="AV1135" s="89">
        <f t="shared" si="391"/>
        <v>0</v>
      </c>
      <c r="AW1135" s="89">
        <f t="shared" si="391"/>
        <v>0</v>
      </c>
      <c r="AX1135" s="89">
        <f t="shared" si="391"/>
        <v>0</v>
      </c>
      <c r="AY1135" s="89">
        <f t="shared" si="391"/>
        <v>0</v>
      </c>
      <c r="AZ1135" s="89">
        <f t="shared" si="391"/>
        <v>0</v>
      </c>
      <c r="BA1135" s="89">
        <f t="shared" si="391"/>
        <v>0</v>
      </c>
      <c r="BB1135" s="89">
        <f t="shared" si="391"/>
        <v>0</v>
      </c>
      <c r="BC1135" s="89">
        <f t="shared" si="391"/>
        <v>0</v>
      </c>
      <c r="BD1135" s="89">
        <f t="shared" si="391"/>
        <v>0</v>
      </c>
      <c r="BE1135" s="89">
        <f t="shared" si="391"/>
        <v>0</v>
      </c>
      <c r="BF1135" s="89">
        <f t="shared" si="391"/>
        <v>0</v>
      </c>
      <c r="BG1135" s="89">
        <f t="shared" si="391"/>
        <v>0</v>
      </c>
      <c r="BH1135" s="89">
        <f t="shared" si="391"/>
        <v>0</v>
      </c>
      <c r="BI1135" s="89">
        <f t="shared" si="391"/>
        <v>0</v>
      </c>
      <c r="BJ1135" s="89">
        <f t="shared" si="391"/>
        <v>0</v>
      </c>
      <c r="BK1135" s="89">
        <f t="shared" si="391"/>
        <v>0</v>
      </c>
      <c r="BL1135" s="89">
        <f t="shared" si="391"/>
        <v>0</v>
      </c>
      <c r="BM1135" s="89">
        <f t="shared" si="391"/>
        <v>0</v>
      </c>
      <c r="BN1135" s="89">
        <f t="shared" ref="BN1135" si="393">BN531*$B1135</f>
        <v>0</v>
      </c>
      <c r="BO1135" s="89">
        <f t="shared" si="392"/>
        <v>0</v>
      </c>
      <c r="BP1135" s="89">
        <f t="shared" si="392"/>
        <v>0</v>
      </c>
      <c r="BQ1135" s="89">
        <f t="shared" si="392"/>
        <v>0</v>
      </c>
      <c r="BR1135" s="89">
        <f t="shared" si="392"/>
        <v>0</v>
      </c>
      <c r="BS1135" s="89">
        <f t="shared" si="392"/>
        <v>0</v>
      </c>
      <c r="BT1135" s="89">
        <f t="shared" si="392"/>
        <v>0</v>
      </c>
      <c r="BU1135" s="89">
        <f t="shared" si="392"/>
        <v>0</v>
      </c>
      <c r="BV1135" s="89">
        <f t="shared" si="392"/>
        <v>0</v>
      </c>
      <c r="BW1135" s="89">
        <f t="shared" si="392"/>
        <v>0</v>
      </c>
      <c r="BX1135" s="89">
        <f t="shared" si="392"/>
        <v>0</v>
      </c>
      <c r="BY1135" s="89">
        <f t="shared" si="392"/>
        <v>0</v>
      </c>
      <c r="BZ1135" s="89">
        <f t="shared" si="392"/>
        <v>0</v>
      </c>
      <c r="CA1135" s="89">
        <f t="shared" si="392"/>
        <v>0</v>
      </c>
      <c r="CB1135" s="89">
        <f t="shared" si="392"/>
        <v>0</v>
      </c>
      <c r="CC1135" s="89">
        <f t="shared" si="392"/>
        <v>0</v>
      </c>
      <c r="CD1135" s="89">
        <f t="shared" si="392"/>
        <v>0</v>
      </c>
      <c r="CE1135" s="89">
        <f t="shared" si="392"/>
        <v>0</v>
      </c>
      <c r="CF1135" s="89">
        <f t="shared" si="392"/>
        <v>0</v>
      </c>
      <c r="CG1135" s="89">
        <f t="shared" si="392"/>
        <v>0</v>
      </c>
      <c r="CH1135" s="89">
        <f t="shared" si="392"/>
        <v>0</v>
      </c>
      <c r="CI1135" s="89">
        <f t="shared" si="392"/>
        <v>0</v>
      </c>
      <c r="CJ1135" s="89">
        <f t="shared" si="392"/>
        <v>0</v>
      </c>
      <c r="CK1135" s="89">
        <f t="shared" si="392"/>
        <v>0</v>
      </c>
      <c r="CL1135" s="89">
        <f t="shared" si="392"/>
        <v>0</v>
      </c>
      <c r="CM1135" s="89">
        <f t="shared" si="392"/>
        <v>0</v>
      </c>
      <c r="CN1135" s="89">
        <f t="shared" si="392"/>
        <v>0</v>
      </c>
      <c r="CO1135" s="89">
        <f t="shared" si="392"/>
        <v>0</v>
      </c>
      <c r="CP1135" s="89">
        <f t="shared" si="392"/>
        <v>0</v>
      </c>
      <c r="CQ1135" s="89">
        <f t="shared" si="392"/>
        <v>0</v>
      </c>
    </row>
    <row r="1136" spans="1:95" s="89" customFormat="1" hidden="1" x14ac:dyDescent="0.25">
      <c r="A1136" s="90" t="s">
        <v>586</v>
      </c>
      <c r="B1136" s="91">
        <f>'[1]Base produits'!C528</f>
        <v>0</v>
      </c>
      <c r="C1136" s="89">
        <f t="shared" ref="C1136:BN1139" si="394">C532*$B1136</f>
        <v>0</v>
      </c>
      <c r="D1136" s="89">
        <f t="shared" si="394"/>
        <v>0</v>
      </c>
      <c r="E1136" s="89">
        <f t="shared" si="394"/>
        <v>0</v>
      </c>
      <c r="F1136" s="89">
        <f t="shared" si="394"/>
        <v>0</v>
      </c>
      <c r="G1136" s="89">
        <f t="shared" si="394"/>
        <v>0</v>
      </c>
      <c r="H1136" s="89">
        <f t="shared" si="394"/>
        <v>0</v>
      </c>
      <c r="I1136" s="89">
        <f t="shared" si="394"/>
        <v>0</v>
      </c>
      <c r="J1136" s="89">
        <f t="shared" si="394"/>
        <v>0</v>
      </c>
      <c r="K1136" s="89">
        <f t="shared" si="394"/>
        <v>0</v>
      </c>
      <c r="L1136" s="89">
        <f t="shared" si="394"/>
        <v>0</v>
      </c>
      <c r="M1136" s="89">
        <f t="shared" si="394"/>
        <v>0</v>
      </c>
      <c r="N1136" s="89">
        <f t="shared" si="394"/>
        <v>0</v>
      </c>
      <c r="O1136" s="89">
        <f t="shared" si="394"/>
        <v>0</v>
      </c>
      <c r="P1136" s="89">
        <f t="shared" si="394"/>
        <v>0</v>
      </c>
      <c r="Q1136" s="89">
        <f t="shared" si="394"/>
        <v>0</v>
      </c>
      <c r="R1136" s="89">
        <f t="shared" si="394"/>
        <v>0</v>
      </c>
      <c r="S1136" s="89">
        <f t="shared" si="394"/>
        <v>0</v>
      </c>
      <c r="T1136" s="89">
        <f t="shared" si="394"/>
        <v>0</v>
      </c>
      <c r="U1136" s="89">
        <f t="shared" si="394"/>
        <v>0</v>
      </c>
      <c r="V1136" s="89">
        <f t="shared" si="394"/>
        <v>0</v>
      </c>
      <c r="W1136" s="89">
        <f t="shared" si="394"/>
        <v>0</v>
      </c>
      <c r="X1136" s="89">
        <f t="shared" si="394"/>
        <v>0</v>
      </c>
      <c r="Y1136" s="89">
        <f t="shared" si="394"/>
        <v>0</v>
      </c>
      <c r="Z1136" s="89">
        <f t="shared" si="394"/>
        <v>0</v>
      </c>
      <c r="AA1136" s="89">
        <f t="shared" si="394"/>
        <v>0</v>
      </c>
      <c r="AB1136" s="89">
        <f t="shared" si="394"/>
        <v>0</v>
      </c>
      <c r="AC1136" s="89">
        <f t="shared" si="394"/>
        <v>0</v>
      </c>
      <c r="AD1136" s="89">
        <f t="shared" si="394"/>
        <v>0</v>
      </c>
      <c r="AE1136" s="89">
        <f t="shared" si="394"/>
        <v>0</v>
      </c>
      <c r="AF1136" s="89">
        <f t="shared" si="394"/>
        <v>0</v>
      </c>
      <c r="AG1136" s="89">
        <f t="shared" si="394"/>
        <v>0</v>
      </c>
      <c r="AH1136" s="89">
        <f t="shared" si="394"/>
        <v>0</v>
      </c>
      <c r="AI1136" s="89">
        <f t="shared" si="394"/>
        <v>0</v>
      </c>
      <c r="AJ1136" s="89">
        <f t="shared" si="394"/>
        <v>0</v>
      </c>
      <c r="AK1136" s="89">
        <f t="shared" si="394"/>
        <v>0</v>
      </c>
      <c r="AL1136" s="89">
        <f t="shared" si="394"/>
        <v>0</v>
      </c>
      <c r="AM1136" s="89">
        <f t="shared" si="394"/>
        <v>0</v>
      </c>
      <c r="AN1136" s="89">
        <f t="shared" si="394"/>
        <v>0</v>
      </c>
      <c r="AO1136" s="89">
        <f t="shared" si="394"/>
        <v>0</v>
      </c>
      <c r="AP1136" s="89">
        <f t="shared" si="394"/>
        <v>0</v>
      </c>
      <c r="AQ1136" s="89">
        <f t="shared" si="394"/>
        <v>0</v>
      </c>
      <c r="AR1136" s="89">
        <f t="shared" si="394"/>
        <v>0</v>
      </c>
      <c r="AS1136" s="89">
        <f t="shared" si="394"/>
        <v>0</v>
      </c>
      <c r="AT1136" s="89">
        <f t="shared" si="394"/>
        <v>0</v>
      </c>
      <c r="AU1136" s="89">
        <f t="shared" si="394"/>
        <v>0</v>
      </c>
      <c r="AV1136" s="89">
        <f t="shared" si="394"/>
        <v>0</v>
      </c>
      <c r="AW1136" s="89">
        <f t="shared" si="394"/>
        <v>0</v>
      </c>
      <c r="AX1136" s="89">
        <f t="shared" si="394"/>
        <v>0</v>
      </c>
      <c r="AY1136" s="89">
        <f t="shared" si="394"/>
        <v>0</v>
      </c>
      <c r="AZ1136" s="89">
        <f t="shared" si="394"/>
        <v>0</v>
      </c>
      <c r="BA1136" s="89">
        <f t="shared" si="394"/>
        <v>0</v>
      </c>
      <c r="BB1136" s="89">
        <f t="shared" si="394"/>
        <v>0</v>
      </c>
      <c r="BC1136" s="89">
        <f t="shared" si="394"/>
        <v>0</v>
      </c>
      <c r="BD1136" s="89">
        <f t="shared" si="394"/>
        <v>0</v>
      </c>
      <c r="BE1136" s="89">
        <f t="shared" si="394"/>
        <v>0</v>
      </c>
      <c r="BF1136" s="89">
        <f t="shared" si="394"/>
        <v>0</v>
      </c>
      <c r="BG1136" s="89">
        <f t="shared" si="394"/>
        <v>0</v>
      </c>
      <c r="BH1136" s="89">
        <f t="shared" si="394"/>
        <v>0</v>
      </c>
      <c r="BI1136" s="89">
        <f t="shared" si="394"/>
        <v>0</v>
      </c>
      <c r="BJ1136" s="89">
        <f t="shared" si="394"/>
        <v>0</v>
      </c>
      <c r="BK1136" s="89">
        <f t="shared" si="394"/>
        <v>0</v>
      </c>
      <c r="BL1136" s="89">
        <f t="shared" si="394"/>
        <v>0</v>
      </c>
      <c r="BM1136" s="89">
        <f t="shared" si="394"/>
        <v>0</v>
      </c>
      <c r="BN1136" s="89">
        <f t="shared" si="394"/>
        <v>0</v>
      </c>
      <c r="BO1136" s="89">
        <f t="shared" ref="BO1136:CQ1139" si="395">BO532*$B1136</f>
        <v>0</v>
      </c>
      <c r="BP1136" s="89">
        <f t="shared" si="395"/>
        <v>0</v>
      </c>
      <c r="BQ1136" s="89">
        <f t="shared" si="395"/>
        <v>0</v>
      </c>
      <c r="BR1136" s="89">
        <f t="shared" si="395"/>
        <v>0</v>
      </c>
      <c r="BS1136" s="89">
        <f t="shared" si="395"/>
        <v>0</v>
      </c>
      <c r="BT1136" s="89">
        <f t="shared" si="395"/>
        <v>0</v>
      </c>
      <c r="BU1136" s="89">
        <f t="shared" si="395"/>
        <v>0</v>
      </c>
      <c r="BV1136" s="89">
        <f t="shared" si="395"/>
        <v>0</v>
      </c>
      <c r="BW1136" s="89">
        <f t="shared" si="395"/>
        <v>0</v>
      </c>
      <c r="BX1136" s="89">
        <f t="shared" si="395"/>
        <v>0</v>
      </c>
      <c r="BY1136" s="89">
        <f t="shared" si="395"/>
        <v>0</v>
      </c>
      <c r="BZ1136" s="89">
        <f t="shared" si="395"/>
        <v>0</v>
      </c>
      <c r="CA1136" s="89">
        <f t="shared" si="395"/>
        <v>0</v>
      </c>
      <c r="CB1136" s="89">
        <f t="shared" si="395"/>
        <v>0</v>
      </c>
      <c r="CC1136" s="89">
        <f t="shared" si="395"/>
        <v>0</v>
      </c>
      <c r="CD1136" s="89">
        <f t="shared" si="395"/>
        <v>0</v>
      </c>
      <c r="CE1136" s="89">
        <f t="shared" si="395"/>
        <v>0</v>
      </c>
      <c r="CF1136" s="89">
        <f t="shared" si="395"/>
        <v>0</v>
      </c>
      <c r="CG1136" s="89">
        <f t="shared" si="395"/>
        <v>0</v>
      </c>
      <c r="CH1136" s="89">
        <f t="shared" si="395"/>
        <v>0</v>
      </c>
      <c r="CI1136" s="89">
        <f t="shared" si="395"/>
        <v>0</v>
      </c>
      <c r="CJ1136" s="89">
        <f t="shared" si="395"/>
        <v>0</v>
      </c>
      <c r="CK1136" s="89">
        <f t="shared" si="395"/>
        <v>0</v>
      </c>
      <c r="CL1136" s="89">
        <f t="shared" si="395"/>
        <v>0</v>
      </c>
      <c r="CM1136" s="89">
        <f t="shared" si="395"/>
        <v>0</v>
      </c>
      <c r="CN1136" s="89">
        <f t="shared" si="395"/>
        <v>0</v>
      </c>
      <c r="CO1136" s="89">
        <f t="shared" si="395"/>
        <v>0</v>
      </c>
      <c r="CP1136" s="89">
        <f t="shared" si="395"/>
        <v>0</v>
      </c>
      <c r="CQ1136" s="89">
        <f t="shared" si="395"/>
        <v>0</v>
      </c>
    </row>
    <row r="1137" spans="1:95" s="89" customFormat="1" hidden="1" x14ac:dyDescent="0.25">
      <c r="A1137" s="90" t="s">
        <v>587</v>
      </c>
      <c r="B1137" s="91">
        <f>'[1]Base produits'!C529</f>
        <v>0</v>
      </c>
      <c r="C1137" s="89">
        <f t="shared" si="394"/>
        <v>0</v>
      </c>
      <c r="D1137" s="89">
        <f t="shared" si="394"/>
        <v>0</v>
      </c>
      <c r="E1137" s="89">
        <f t="shared" si="394"/>
        <v>0</v>
      </c>
      <c r="F1137" s="89">
        <f t="shared" si="394"/>
        <v>0</v>
      </c>
      <c r="G1137" s="89">
        <f t="shared" si="394"/>
        <v>0</v>
      </c>
      <c r="H1137" s="89">
        <f t="shared" si="394"/>
        <v>0</v>
      </c>
      <c r="I1137" s="89">
        <f t="shared" si="394"/>
        <v>0</v>
      </c>
      <c r="J1137" s="89">
        <f t="shared" si="394"/>
        <v>0</v>
      </c>
      <c r="K1137" s="89">
        <f t="shared" si="394"/>
        <v>0</v>
      </c>
      <c r="L1137" s="89">
        <f t="shared" si="394"/>
        <v>0</v>
      </c>
      <c r="M1137" s="89">
        <f t="shared" si="394"/>
        <v>0</v>
      </c>
      <c r="N1137" s="89">
        <f t="shared" si="394"/>
        <v>0</v>
      </c>
      <c r="O1137" s="89">
        <f t="shared" si="394"/>
        <v>0</v>
      </c>
      <c r="P1137" s="89">
        <f t="shared" si="394"/>
        <v>0</v>
      </c>
      <c r="Q1137" s="89">
        <f t="shared" si="394"/>
        <v>0</v>
      </c>
      <c r="R1137" s="89">
        <f t="shared" si="394"/>
        <v>0</v>
      </c>
      <c r="S1137" s="89">
        <f t="shared" si="394"/>
        <v>0</v>
      </c>
      <c r="T1137" s="89">
        <f t="shared" si="394"/>
        <v>0</v>
      </c>
      <c r="U1137" s="89">
        <f t="shared" si="394"/>
        <v>0</v>
      </c>
      <c r="V1137" s="89">
        <f t="shared" si="394"/>
        <v>0</v>
      </c>
      <c r="W1137" s="89">
        <f t="shared" si="394"/>
        <v>0</v>
      </c>
      <c r="X1137" s="89">
        <f t="shared" si="394"/>
        <v>0</v>
      </c>
      <c r="Y1137" s="89">
        <f t="shared" si="394"/>
        <v>0</v>
      </c>
      <c r="Z1137" s="89">
        <f t="shared" si="394"/>
        <v>0</v>
      </c>
      <c r="AA1137" s="89">
        <f t="shared" si="394"/>
        <v>0</v>
      </c>
      <c r="AB1137" s="89">
        <f t="shared" si="394"/>
        <v>0</v>
      </c>
      <c r="AC1137" s="89">
        <f t="shared" si="394"/>
        <v>0</v>
      </c>
      <c r="AD1137" s="89">
        <f t="shared" si="394"/>
        <v>0</v>
      </c>
      <c r="AE1137" s="89">
        <f t="shared" si="394"/>
        <v>0</v>
      </c>
      <c r="AF1137" s="89">
        <f t="shared" si="394"/>
        <v>0</v>
      </c>
      <c r="AG1137" s="89">
        <f t="shared" si="394"/>
        <v>0</v>
      </c>
      <c r="AH1137" s="89">
        <f t="shared" si="394"/>
        <v>0</v>
      </c>
      <c r="AI1137" s="89">
        <f t="shared" si="394"/>
        <v>0</v>
      </c>
      <c r="AJ1137" s="89">
        <f t="shared" si="394"/>
        <v>0</v>
      </c>
      <c r="AK1137" s="89">
        <f t="shared" si="394"/>
        <v>0</v>
      </c>
      <c r="AL1137" s="89">
        <f t="shared" si="394"/>
        <v>0</v>
      </c>
      <c r="AM1137" s="89">
        <f t="shared" si="394"/>
        <v>0</v>
      </c>
      <c r="AN1137" s="89">
        <f t="shared" si="394"/>
        <v>0</v>
      </c>
      <c r="AO1137" s="89">
        <f t="shared" si="394"/>
        <v>0</v>
      </c>
      <c r="AP1137" s="89">
        <f t="shared" si="394"/>
        <v>0</v>
      </c>
      <c r="AQ1137" s="89">
        <f t="shared" si="394"/>
        <v>0</v>
      </c>
      <c r="AR1137" s="89">
        <f t="shared" si="394"/>
        <v>0</v>
      </c>
      <c r="AS1137" s="89">
        <f t="shared" si="394"/>
        <v>0</v>
      </c>
      <c r="AT1137" s="89">
        <f t="shared" si="394"/>
        <v>0</v>
      </c>
      <c r="AU1137" s="89">
        <f t="shared" si="394"/>
        <v>0</v>
      </c>
      <c r="AV1137" s="89">
        <f t="shared" si="394"/>
        <v>0</v>
      </c>
      <c r="AW1137" s="89">
        <f t="shared" si="394"/>
        <v>0</v>
      </c>
      <c r="AX1137" s="89">
        <f t="shared" si="394"/>
        <v>0</v>
      </c>
      <c r="AY1137" s="89">
        <f t="shared" si="394"/>
        <v>0</v>
      </c>
      <c r="AZ1137" s="89">
        <f t="shared" si="394"/>
        <v>0</v>
      </c>
      <c r="BA1137" s="89">
        <f t="shared" si="394"/>
        <v>0</v>
      </c>
      <c r="BB1137" s="89">
        <f t="shared" si="394"/>
        <v>0</v>
      </c>
      <c r="BC1137" s="89">
        <f t="shared" si="394"/>
        <v>0</v>
      </c>
      <c r="BD1137" s="89">
        <f t="shared" si="394"/>
        <v>0</v>
      </c>
      <c r="BE1137" s="89">
        <f t="shared" si="394"/>
        <v>0</v>
      </c>
      <c r="BF1137" s="89">
        <f t="shared" si="394"/>
        <v>0</v>
      </c>
      <c r="BG1137" s="89">
        <f t="shared" si="394"/>
        <v>0</v>
      </c>
      <c r="BH1137" s="89">
        <f t="shared" si="394"/>
        <v>0</v>
      </c>
      <c r="BI1137" s="89">
        <f t="shared" si="394"/>
        <v>0</v>
      </c>
      <c r="BJ1137" s="89">
        <f t="shared" si="394"/>
        <v>0</v>
      </c>
      <c r="BK1137" s="89">
        <f t="shared" si="394"/>
        <v>0</v>
      </c>
      <c r="BL1137" s="89">
        <f t="shared" si="394"/>
        <v>0</v>
      </c>
      <c r="BM1137" s="89">
        <f t="shared" si="394"/>
        <v>0</v>
      </c>
      <c r="BN1137" s="89">
        <f t="shared" si="394"/>
        <v>0</v>
      </c>
      <c r="BO1137" s="89">
        <f t="shared" si="395"/>
        <v>0</v>
      </c>
      <c r="BP1137" s="89">
        <f t="shared" si="395"/>
        <v>0</v>
      </c>
      <c r="BQ1137" s="89">
        <f t="shared" si="395"/>
        <v>0</v>
      </c>
      <c r="BR1137" s="89">
        <f t="shared" si="395"/>
        <v>0</v>
      </c>
      <c r="BS1137" s="89">
        <f t="shared" si="395"/>
        <v>0</v>
      </c>
      <c r="BT1137" s="89">
        <f t="shared" si="395"/>
        <v>0</v>
      </c>
      <c r="BU1137" s="89">
        <f t="shared" si="395"/>
        <v>0</v>
      </c>
      <c r="BV1137" s="89">
        <f t="shared" si="395"/>
        <v>0</v>
      </c>
      <c r="BW1137" s="89">
        <f t="shared" si="395"/>
        <v>0</v>
      </c>
      <c r="BX1137" s="89">
        <f t="shared" si="395"/>
        <v>0</v>
      </c>
      <c r="BY1137" s="89">
        <f t="shared" si="395"/>
        <v>0</v>
      </c>
      <c r="BZ1137" s="89">
        <f t="shared" si="395"/>
        <v>0</v>
      </c>
      <c r="CA1137" s="89">
        <f t="shared" si="395"/>
        <v>0</v>
      </c>
      <c r="CB1137" s="89">
        <f t="shared" si="395"/>
        <v>0</v>
      </c>
      <c r="CC1137" s="89">
        <f t="shared" si="395"/>
        <v>0</v>
      </c>
      <c r="CD1137" s="89">
        <f t="shared" si="395"/>
        <v>0</v>
      </c>
      <c r="CE1137" s="89">
        <f t="shared" si="395"/>
        <v>0</v>
      </c>
      <c r="CF1137" s="89">
        <f t="shared" si="395"/>
        <v>0</v>
      </c>
      <c r="CG1137" s="89">
        <f t="shared" si="395"/>
        <v>0</v>
      </c>
      <c r="CH1137" s="89">
        <f t="shared" si="395"/>
        <v>0</v>
      </c>
      <c r="CI1137" s="89">
        <f t="shared" si="395"/>
        <v>0</v>
      </c>
      <c r="CJ1137" s="89">
        <f t="shared" si="395"/>
        <v>0</v>
      </c>
      <c r="CK1137" s="89">
        <f t="shared" si="395"/>
        <v>0</v>
      </c>
      <c r="CL1137" s="89">
        <f t="shared" si="395"/>
        <v>0</v>
      </c>
      <c r="CM1137" s="89">
        <f t="shared" si="395"/>
        <v>0</v>
      </c>
      <c r="CN1137" s="89">
        <f t="shared" si="395"/>
        <v>0</v>
      </c>
      <c r="CO1137" s="89">
        <f t="shared" si="395"/>
        <v>0</v>
      </c>
      <c r="CP1137" s="89">
        <f t="shared" si="395"/>
        <v>0</v>
      </c>
      <c r="CQ1137" s="89">
        <f t="shared" si="395"/>
        <v>0</v>
      </c>
    </row>
    <row r="1138" spans="1:95" s="89" customFormat="1" hidden="1" x14ac:dyDescent="0.25">
      <c r="A1138" s="90" t="s">
        <v>588</v>
      </c>
      <c r="B1138" s="91">
        <f>'[1]Base produits'!C530</f>
        <v>0</v>
      </c>
      <c r="C1138" s="89">
        <f t="shared" si="394"/>
        <v>0</v>
      </c>
      <c r="D1138" s="89">
        <f t="shared" si="394"/>
        <v>0</v>
      </c>
      <c r="E1138" s="89">
        <f t="shared" si="394"/>
        <v>0</v>
      </c>
      <c r="F1138" s="89">
        <f t="shared" si="394"/>
        <v>0</v>
      </c>
      <c r="G1138" s="89">
        <f t="shared" si="394"/>
        <v>0</v>
      </c>
      <c r="H1138" s="89">
        <f t="shared" si="394"/>
        <v>0</v>
      </c>
      <c r="I1138" s="89">
        <f t="shared" si="394"/>
        <v>0</v>
      </c>
      <c r="J1138" s="89">
        <f t="shared" si="394"/>
        <v>0</v>
      </c>
      <c r="K1138" s="89">
        <f t="shared" si="394"/>
        <v>0</v>
      </c>
      <c r="L1138" s="89">
        <f t="shared" si="394"/>
        <v>0</v>
      </c>
      <c r="M1138" s="89">
        <f t="shared" si="394"/>
        <v>0</v>
      </c>
      <c r="N1138" s="89">
        <f t="shared" si="394"/>
        <v>0</v>
      </c>
      <c r="O1138" s="89">
        <f t="shared" si="394"/>
        <v>0</v>
      </c>
      <c r="P1138" s="89">
        <f t="shared" si="394"/>
        <v>0</v>
      </c>
      <c r="Q1138" s="89">
        <f t="shared" si="394"/>
        <v>0</v>
      </c>
      <c r="R1138" s="89">
        <f t="shared" si="394"/>
        <v>0</v>
      </c>
      <c r="S1138" s="89">
        <f t="shared" si="394"/>
        <v>0</v>
      </c>
      <c r="T1138" s="89">
        <f t="shared" si="394"/>
        <v>0</v>
      </c>
      <c r="U1138" s="89">
        <f t="shared" si="394"/>
        <v>0</v>
      </c>
      <c r="V1138" s="89">
        <f t="shared" si="394"/>
        <v>0</v>
      </c>
      <c r="W1138" s="89">
        <f t="shared" si="394"/>
        <v>0</v>
      </c>
      <c r="X1138" s="89">
        <f t="shared" si="394"/>
        <v>0</v>
      </c>
      <c r="Y1138" s="89">
        <f t="shared" si="394"/>
        <v>0</v>
      </c>
      <c r="Z1138" s="89">
        <f t="shared" si="394"/>
        <v>0</v>
      </c>
      <c r="AA1138" s="89">
        <f t="shared" si="394"/>
        <v>0</v>
      </c>
      <c r="AB1138" s="89">
        <f t="shared" si="394"/>
        <v>0</v>
      </c>
      <c r="AC1138" s="89">
        <f t="shared" si="394"/>
        <v>0</v>
      </c>
      <c r="AD1138" s="89">
        <f t="shared" si="394"/>
        <v>0</v>
      </c>
      <c r="AE1138" s="89">
        <f t="shared" si="394"/>
        <v>0</v>
      </c>
      <c r="AF1138" s="89">
        <f t="shared" si="394"/>
        <v>0</v>
      </c>
      <c r="AG1138" s="89">
        <f t="shared" si="394"/>
        <v>0</v>
      </c>
      <c r="AH1138" s="89">
        <f t="shared" si="394"/>
        <v>0</v>
      </c>
      <c r="AI1138" s="89">
        <f t="shared" si="394"/>
        <v>0</v>
      </c>
      <c r="AJ1138" s="89">
        <f t="shared" si="394"/>
        <v>0</v>
      </c>
      <c r="AK1138" s="89">
        <f t="shared" si="394"/>
        <v>0</v>
      </c>
      <c r="AL1138" s="89">
        <f t="shared" si="394"/>
        <v>0</v>
      </c>
      <c r="AM1138" s="89">
        <f t="shared" si="394"/>
        <v>0</v>
      </c>
      <c r="AN1138" s="89">
        <f t="shared" si="394"/>
        <v>0</v>
      </c>
      <c r="AO1138" s="89">
        <f t="shared" si="394"/>
        <v>0</v>
      </c>
      <c r="AP1138" s="89">
        <f t="shared" si="394"/>
        <v>0</v>
      </c>
      <c r="AQ1138" s="89">
        <f t="shared" si="394"/>
        <v>0</v>
      </c>
      <c r="AR1138" s="89">
        <f t="shared" si="394"/>
        <v>0</v>
      </c>
      <c r="AS1138" s="89">
        <f t="shared" si="394"/>
        <v>0</v>
      </c>
      <c r="AT1138" s="89">
        <f t="shared" si="394"/>
        <v>0</v>
      </c>
      <c r="AU1138" s="89">
        <f t="shared" si="394"/>
        <v>0</v>
      </c>
      <c r="AV1138" s="89">
        <f t="shared" si="394"/>
        <v>0</v>
      </c>
      <c r="AW1138" s="89">
        <f t="shared" si="394"/>
        <v>0</v>
      </c>
      <c r="AX1138" s="89">
        <f t="shared" si="394"/>
        <v>0</v>
      </c>
      <c r="AY1138" s="89">
        <f t="shared" si="394"/>
        <v>0</v>
      </c>
      <c r="AZ1138" s="89">
        <f t="shared" si="394"/>
        <v>0</v>
      </c>
      <c r="BA1138" s="89">
        <f t="shared" si="394"/>
        <v>0</v>
      </c>
      <c r="BB1138" s="89">
        <f t="shared" si="394"/>
        <v>0</v>
      </c>
      <c r="BC1138" s="89">
        <f t="shared" si="394"/>
        <v>0</v>
      </c>
      <c r="BD1138" s="89">
        <f t="shared" si="394"/>
        <v>0</v>
      </c>
      <c r="BE1138" s="89">
        <f t="shared" si="394"/>
        <v>0</v>
      </c>
      <c r="BF1138" s="89">
        <f t="shared" si="394"/>
        <v>0</v>
      </c>
      <c r="BG1138" s="89">
        <f t="shared" si="394"/>
        <v>0</v>
      </c>
      <c r="BH1138" s="89">
        <f t="shared" si="394"/>
        <v>0</v>
      </c>
      <c r="BI1138" s="89">
        <f t="shared" si="394"/>
        <v>0</v>
      </c>
      <c r="BJ1138" s="89">
        <f t="shared" si="394"/>
        <v>0</v>
      </c>
      <c r="BK1138" s="89">
        <f t="shared" si="394"/>
        <v>0</v>
      </c>
      <c r="BL1138" s="89">
        <f t="shared" si="394"/>
        <v>0</v>
      </c>
      <c r="BM1138" s="89">
        <f t="shared" si="394"/>
        <v>0</v>
      </c>
      <c r="BN1138" s="89">
        <f t="shared" si="394"/>
        <v>0</v>
      </c>
      <c r="BO1138" s="89">
        <f t="shared" si="395"/>
        <v>0</v>
      </c>
      <c r="BP1138" s="89">
        <f t="shared" si="395"/>
        <v>0</v>
      </c>
      <c r="BQ1138" s="89">
        <f t="shared" si="395"/>
        <v>0</v>
      </c>
      <c r="BR1138" s="89">
        <f t="shared" si="395"/>
        <v>0</v>
      </c>
      <c r="BS1138" s="89">
        <f t="shared" si="395"/>
        <v>0</v>
      </c>
      <c r="BT1138" s="89">
        <f t="shared" si="395"/>
        <v>0</v>
      </c>
      <c r="BU1138" s="89">
        <f t="shared" si="395"/>
        <v>0</v>
      </c>
      <c r="BV1138" s="89">
        <f t="shared" si="395"/>
        <v>0</v>
      </c>
      <c r="BW1138" s="89">
        <f t="shared" si="395"/>
        <v>0</v>
      </c>
      <c r="BX1138" s="89">
        <f t="shared" si="395"/>
        <v>0</v>
      </c>
      <c r="BY1138" s="89">
        <f t="shared" si="395"/>
        <v>0</v>
      </c>
      <c r="BZ1138" s="89">
        <f t="shared" si="395"/>
        <v>0</v>
      </c>
      <c r="CA1138" s="89">
        <f t="shared" si="395"/>
        <v>0</v>
      </c>
      <c r="CB1138" s="89">
        <f t="shared" si="395"/>
        <v>0</v>
      </c>
      <c r="CC1138" s="89">
        <f t="shared" si="395"/>
        <v>0</v>
      </c>
      <c r="CD1138" s="89">
        <f t="shared" si="395"/>
        <v>0</v>
      </c>
      <c r="CE1138" s="89">
        <f t="shared" si="395"/>
        <v>0</v>
      </c>
      <c r="CF1138" s="89">
        <f t="shared" si="395"/>
        <v>0</v>
      </c>
      <c r="CG1138" s="89">
        <f t="shared" si="395"/>
        <v>0</v>
      </c>
      <c r="CH1138" s="89">
        <f t="shared" si="395"/>
        <v>0</v>
      </c>
      <c r="CI1138" s="89">
        <f t="shared" si="395"/>
        <v>0</v>
      </c>
      <c r="CJ1138" s="89">
        <f t="shared" si="395"/>
        <v>0</v>
      </c>
      <c r="CK1138" s="89">
        <f t="shared" si="395"/>
        <v>0</v>
      </c>
      <c r="CL1138" s="89">
        <f t="shared" si="395"/>
        <v>0</v>
      </c>
      <c r="CM1138" s="89">
        <f t="shared" si="395"/>
        <v>0</v>
      </c>
      <c r="CN1138" s="89">
        <f t="shared" si="395"/>
        <v>0</v>
      </c>
      <c r="CO1138" s="89">
        <f t="shared" si="395"/>
        <v>0</v>
      </c>
      <c r="CP1138" s="89">
        <f t="shared" si="395"/>
        <v>0</v>
      </c>
      <c r="CQ1138" s="89">
        <f t="shared" si="395"/>
        <v>0</v>
      </c>
    </row>
    <row r="1139" spans="1:95" s="89" customFormat="1" hidden="1" x14ac:dyDescent="0.25">
      <c r="A1139" s="90" t="s">
        <v>589</v>
      </c>
      <c r="B1139" s="91">
        <f>'[1]Base produits'!C531</f>
        <v>0</v>
      </c>
      <c r="C1139" s="89">
        <f t="shared" si="394"/>
        <v>0</v>
      </c>
      <c r="D1139" s="89">
        <f t="shared" si="394"/>
        <v>0</v>
      </c>
      <c r="E1139" s="89">
        <f t="shared" si="394"/>
        <v>0</v>
      </c>
      <c r="F1139" s="89">
        <f t="shared" si="394"/>
        <v>0</v>
      </c>
      <c r="G1139" s="89">
        <f t="shared" si="394"/>
        <v>0</v>
      </c>
      <c r="H1139" s="89">
        <f t="shared" si="394"/>
        <v>0</v>
      </c>
      <c r="I1139" s="89">
        <f t="shared" si="394"/>
        <v>0</v>
      </c>
      <c r="J1139" s="89">
        <f t="shared" si="394"/>
        <v>0</v>
      </c>
      <c r="K1139" s="89">
        <f t="shared" si="394"/>
        <v>0</v>
      </c>
      <c r="L1139" s="89">
        <f t="shared" si="394"/>
        <v>0</v>
      </c>
      <c r="M1139" s="89">
        <f t="shared" si="394"/>
        <v>0</v>
      </c>
      <c r="N1139" s="89">
        <f t="shared" si="394"/>
        <v>0</v>
      </c>
      <c r="O1139" s="89">
        <f t="shared" si="394"/>
        <v>0</v>
      </c>
      <c r="P1139" s="89">
        <f t="shared" si="394"/>
        <v>0</v>
      </c>
      <c r="Q1139" s="89">
        <f t="shared" si="394"/>
        <v>0</v>
      </c>
      <c r="R1139" s="89">
        <f t="shared" si="394"/>
        <v>0</v>
      </c>
      <c r="S1139" s="89">
        <f t="shared" si="394"/>
        <v>0</v>
      </c>
      <c r="T1139" s="89">
        <f t="shared" si="394"/>
        <v>0</v>
      </c>
      <c r="U1139" s="89">
        <f t="shared" si="394"/>
        <v>0</v>
      </c>
      <c r="V1139" s="89">
        <f t="shared" si="394"/>
        <v>0</v>
      </c>
      <c r="W1139" s="89">
        <f t="shared" si="394"/>
        <v>0</v>
      </c>
      <c r="X1139" s="89">
        <f t="shared" si="394"/>
        <v>0</v>
      </c>
      <c r="Y1139" s="89">
        <f t="shared" si="394"/>
        <v>0</v>
      </c>
      <c r="Z1139" s="89">
        <f t="shared" si="394"/>
        <v>0</v>
      </c>
      <c r="AA1139" s="89">
        <f t="shared" si="394"/>
        <v>0</v>
      </c>
      <c r="AB1139" s="89">
        <f t="shared" si="394"/>
        <v>0</v>
      </c>
      <c r="AC1139" s="89">
        <f t="shared" si="394"/>
        <v>0</v>
      </c>
      <c r="AD1139" s="89">
        <f t="shared" si="394"/>
        <v>0</v>
      </c>
      <c r="AE1139" s="89">
        <f t="shared" si="394"/>
        <v>0</v>
      </c>
      <c r="AF1139" s="89">
        <f t="shared" si="394"/>
        <v>0</v>
      </c>
      <c r="AG1139" s="89">
        <f t="shared" si="394"/>
        <v>0</v>
      </c>
      <c r="AH1139" s="89">
        <f t="shared" si="394"/>
        <v>0</v>
      </c>
      <c r="AI1139" s="89">
        <f t="shared" si="394"/>
        <v>0</v>
      </c>
      <c r="AJ1139" s="89">
        <f t="shared" si="394"/>
        <v>0</v>
      </c>
      <c r="AK1139" s="89">
        <f t="shared" si="394"/>
        <v>0</v>
      </c>
      <c r="AL1139" s="89">
        <f t="shared" si="394"/>
        <v>0</v>
      </c>
      <c r="AM1139" s="89">
        <f t="shared" si="394"/>
        <v>0</v>
      </c>
      <c r="AN1139" s="89">
        <f t="shared" si="394"/>
        <v>0</v>
      </c>
      <c r="AO1139" s="89">
        <f t="shared" si="394"/>
        <v>0</v>
      </c>
      <c r="AP1139" s="89">
        <f t="shared" si="394"/>
        <v>0</v>
      </c>
      <c r="AQ1139" s="89">
        <f t="shared" si="394"/>
        <v>0</v>
      </c>
      <c r="AR1139" s="89">
        <f t="shared" si="394"/>
        <v>0</v>
      </c>
      <c r="AS1139" s="89">
        <f t="shared" si="394"/>
        <v>0</v>
      </c>
      <c r="AT1139" s="89">
        <f t="shared" si="394"/>
        <v>0</v>
      </c>
      <c r="AU1139" s="89">
        <f t="shared" si="394"/>
        <v>0</v>
      </c>
      <c r="AV1139" s="89">
        <f t="shared" si="394"/>
        <v>0</v>
      </c>
      <c r="AW1139" s="89">
        <f t="shared" si="394"/>
        <v>0</v>
      </c>
      <c r="AX1139" s="89">
        <f t="shared" si="394"/>
        <v>0</v>
      </c>
      <c r="AY1139" s="89">
        <f t="shared" si="394"/>
        <v>0</v>
      </c>
      <c r="AZ1139" s="89">
        <f t="shared" si="394"/>
        <v>0</v>
      </c>
      <c r="BA1139" s="89">
        <f t="shared" si="394"/>
        <v>0</v>
      </c>
      <c r="BB1139" s="89">
        <f t="shared" si="394"/>
        <v>0</v>
      </c>
      <c r="BC1139" s="89">
        <f t="shared" si="394"/>
        <v>0</v>
      </c>
      <c r="BD1139" s="89">
        <f t="shared" si="394"/>
        <v>0</v>
      </c>
      <c r="BE1139" s="89">
        <f t="shared" si="394"/>
        <v>0</v>
      </c>
      <c r="BF1139" s="89">
        <f t="shared" si="394"/>
        <v>0</v>
      </c>
      <c r="BG1139" s="89">
        <f t="shared" si="394"/>
        <v>0</v>
      </c>
      <c r="BH1139" s="89">
        <f t="shared" si="394"/>
        <v>0</v>
      </c>
      <c r="BI1139" s="89">
        <f t="shared" si="394"/>
        <v>0</v>
      </c>
      <c r="BJ1139" s="89">
        <f t="shared" si="394"/>
        <v>0</v>
      </c>
      <c r="BK1139" s="89">
        <f t="shared" si="394"/>
        <v>0</v>
      </c>
      <c r="BL1139" s="89">
        <f t="shared" si="394"/>
        <v>0</v>
      </c>
      <c r="BM1139" s="89">
        <f t="shared" si="394"/>
        <v>0</v>
      </c>
      <c r="BN1139" s="89">
        <f t="shared" ref="BN1139" si="396">BN535*$B1139</f>
        <v>0</v>
      </c>
      <c r="BO1139" s="89">
        <f t="shared" si="395"/>
        <v>0</v>
      </c>
      <c r="BP1139" s="89">
        <f t="shared" si="395"/>
        <v>0</v>
      </c>
      <c r="BQ1139" s="89">
        <f t="shared" si="395"/>
        <v>0</v>
      </c>
      <c r="BR1139" s="89">
        <f t="shared" si="395"/>
        <v>0</v>
      </c>
      <c r="BS1139" s="89">
        <f t="shared" si="395"/>
        <v>0</v>
      </c>
      <c r="BT1139" s="89">
        <f t="shared" si="395"/>
        <v>0</v>
      </c>
      <c r="BU1139" s="89">
        <f t="shared" si="395"/>
        <v>0</v>
      </c>
      <c r="BV1139" s="89">
        <f t="shared" si="395"/>
        <v>0</v>
      </c>
      <c r="BW1139" s="89">
        <f t="shared" si="395"/>
        <v>0</v>
      </c>
      <c r="BX1139" s="89">
        <f t="shared" si="395"/>
        <v>0</v>
      </c>
      <c r="BY1139" s="89">
        <f t="shared" si="395"/>
        <v>0</v>
      </c>
      <c r="BZ1139" s="89">
        <f t="shared" si="395"/>
        <v>0</v>
      </c>
      <c r="CA1139" s="89">
        <f t="shared" si="395"/>
        <v>0</v>
      </c>
      <c r="CB1139" s="89">
        <f t="shared" si="395"/>
        <v>0</v>
      </c>
      <c r="CC1139" s="89">
        <f t="shared" si="395"/>
        <v>0</v>
      </c>
      <c r="CD1139" s="89">
        <f t="shared" si="395"/>
        <v>0</v>
      </c>
      <c r="CE1139" s="89">
        <f t="shared" si="395"/>
        <v>0</v>
      </c>
      <c r="CF1139" s="89">
        <f t="shared" si="395"/>
        <v>0</v>
      </c>
      <c r="CG1139" s="89">
        <f t="shared" si="395"/>
        <v>0</v>
      </c>
      <c r="CH1139" s="89">
        <f t="shared" si="395"/>
        <v>0</v>
      </c>
      <c r="CI1139" s="89">
        <f t="shared" si="395"/>
        <v>0</v>
      </c>
      <c r="CJ1139" s="89">
        <f t="shared" si="395"/>
        <v>0</v>
      </c>
      <c r="CK1139" s="89">
        <f t="shared" si="395"/>
        <v>0</v>
      </c>
      <c r="CL1139" s="89">
        <f t="shared" si="395"/>
        <v>0</v>
      </c>
      <c r="CM1139" s="89">
        <f t="shared" si="395"/>
        <v>0</v>
      </c>
      <c r="CN1139" s="89">
        <f t="shared" si="395"/>
        <v>0</v>
      </c>
      <c r="CO1139" s="89">
        <f t="shared" si="395"/>
        <v>0</v>
      </c>
      <c r="CP1139" s="89">
        <f t="shared" si="395"/>
        <v>0</v>
      </c>
      <c r="CQ1139" s="89">
        <f t="shared" si="395"/>
        <v>0</v>
      </c>
    </row>
    <row r="1140" spans="1:95" s="89" customFormat="1" hidden="1" x14ac:dyDescent="0.25">
      <c r="A1140" s="90" t="s">
        <v>590</v>
      </c>
      <c r="B1140" s="91">
        <f>'[1]Base produits'!C532</f>
        <v>0</v>
      </c>
      <c r="C1140" s="89">
        <f t="shared" ref="C1140:BN1143" si="397">C536*$B1140</f>
        <v>0</v>
      </c>
      <c r="D1140" s="89">
        <f t="shared" si="397"/>
        <v>0</v>
      </c>
      <c r="E1140" s="89">
        <f t="shared" si="397"/>
        <v>0</v>
      </c>
      <c r="F1140" s="89">
        <f t="shared" si="397"/>
        <v>0</v>
      </c>
      <c r="G1140" s="89">
        <f t="shared" si="397"/>
        <v>0</v>
      </c>
      <c r="H1140" s="89">
        <f t="shared" si="397"/>
        <v>0</v>
      </c>
      <c r="I1140" s="89">
        <f t="shared" si="397"/>
        <v>0</v>
      </c>
      <c r="J1140" s="89">
        <f t="shared" si="397"/>
        <v>0</v>
      </c>
      <c r="K1140" s="89">
        <f t="shared" si="397"/>
        <v>0</v>
      </c>
      <c r="L1140" s="89">
        <f t="shared" si="397"/>
        <v>0</v>
      </c>
      <c r="M1140" s="89">
        <f t="shared" si="397"/>
        <v>0</v>
      </c>
      <c r="N1140" s="89">
        <f t="shared" si="397"/>
        <v>0</v>
      </c>
      <c r="O1140" s="89">
        <f t="shared" si="397"/>
        <v>0</v>
      </c>
      <c r="P1140" s="89">
        <f t="shared" si="397"/>
        <v>0</v>
      </c>
      <c r="Q1140" s="89">
        <f t="shared" si="397"/>
        <v>0</v>
      </c>
      <c r="R1140" s="89">
        <f t="shared" si="397"/>
        <v>0</v>
      </c>
      <c r="S1140" s="89">
        <f t="shared" si="397"/>
        <v>0</v>
      </c>
      <c r="T1140" s="89">
        <f t="shared" si="397"/>
        <v>0</v>
      </c>
      <c r="U1140" s="89">
        <f t="shared" si="397"/>
        <v>0</v>
      </c>
      <c r="V1140" s="89">
        <f t="shared" si="397"/>
        <v>0</v>
      </c>
      <c r="W1140" s="89">
        <f t="shared" si="397"/>
        <v>0</v>
      </c>
      <c r="X1140" s="89">
        <f t="shared" si="397"/>
        <v>0</v>
      </c>
      <c r="Y1140" s="89">
        <f t="shared" si="397"/>
        <v>0</v>
      </c>
      <c r="Z1140" s="89">
        <f t="shared" si="397"/>
        <v>0</v>
      </c>
      <c r="AA1140" s="89">
        <f t="shared" si="397"/>
        <v>0</v>
      </c>
      <c r="AB1140" s="89">
        <f t="shared" si="397"/>
        <v>0</v>
      </c>
      <c r="AC1140" s="89">
        <f t="shared" si="397"/>
        <v>0</v>
      </c>
      <c r="AD1140" s="89">
        <f t="shared" si="397"/>
        <v>0</v>
      </c>
      <c r="AE1140" s="89">
        <f t="shared" si="397"/>
        <v>0</v>
      </c>
      <c r="AF1140" s="89">
        <f t="shared" si="397"/>
        <v>0</v>
      </c>
      <c r="AG1140" s="89">
        <f t="shared" si="397"/>
        <v>0</v>
      </c>
      <c r="AH1140" s="89">
        <f t="shared" si="397"/>
        <v>0</v>
      </c>
      <c r="AI1140" s="89">
        <f t="shared" si="397"/>
        <v>0</v>
      </c>
      <c r="AJ1140" s="89">
        <f t="shared" si="397"/>
        <v>0</v>
      </c>
      <c r="AK1140" s="89">
        <f t="shared" si="397"/>
        <v>0</v>
      </c>
      <c r="AL1140" s="89">
        <f t="shared" si="397"/>
        <v>0</v>
      </c>
      <c r="AM1140" s="89">
        <f t="shared" si="397"/>
        <v>0</v>
      </c>
      <c r="AN1140" s="89">
        <f t="shared" si="397"/>
        <v>0</v>
      </c>
      <c r="AO1140" s="89">
        <f t="shared" si="397"/>
        <v>0</v>
      </c>
      <c r="AP1140" s="89">
        <f t="shared" si="397"/>
        <v>0</v>
      </c>
      <c r="AQ1140" s="89">
        <f t="shared" si="397"/>
        <v>0</v>
      </c>
      <c r="AR1140" s="89">
        <f t="shared" si="397"/>
        <v>0</v>
      </c>
      <c r="AS1140" s="89">
        <f t="shared" si="397"/>
        <v>0</v>
      </c>
      <c r="AT1140" s="89">
        <f t="shared" si="397"/>
        <v>0</v>
      </c>
      <c r="AU1140" s="89">
        <f t="shared" si="397"/>
        <v>0</v>
      </c>
      <c r="AV1140" s="89">
        <f t="shared" si="397"/>
        <v>0</v>
      </c>
      <c r="AW1140" s="89">
        <f t="shared" si="397"/>
        <v>0</v>
      </c>
      <c r="AX1140" s="89">
        <f t="shared" si="397"/>
        <v>0</v>
      </c>
      <c r="AY1140" s="89">
        <f t="shared" si="397"/>
        <v>0</v>
      </c>
      <c r="AZ1140" s="89">
        <f t="shared" si="397"/>
        <v>0</v>
      </c>
      <c r="BA1140" s="89">
        <f t="shared" si="397"/>
        <v>0</v>
      </c>
      <c r="BB1140" s="89">
        <f t="shared" si="397"/>
        <v>0</v>
      </c>
      <c r="BC1140" s="89">
        <f t="shared" si="397"/>
        <v>0</v>
      </c>
      <c r="BD1140" s="89">
        <f t="shared" si="397"/>
        <v>0</v>
      </c>
      <c r="BE1140" s="89">
        <f t="shared" si="397"/>
        <v>0</v>
      </c>
      <c r="BF1140" s="89">
        <f t="shared" si="397"/>
        <v>0</v>
      </c>
      <c r="BG1140" s="89">
        <f t="shared" si="397"/>
        <v>0</v>
      </c>
      <c r="BH1140" s="89">
        <f t="shared" si="397"/>
        <v>0</v>
      </c>
      <c r="BI1140" s="89">
        <f t="shared" si="397"/>
        <v>0</v>
      </c>
      <c r="BJ1140" s="89">
        <f t="shared" si="397"/>
        <v>0</v>
      </c>
      <c r="BK1140" s="89">
        <f t="shared" si="397"/>
        <v>0</v>
      </c>
      <c r="BL1140" s="89">
        <f t="shared" si="397"/>
        <v>0</v>
      </c>
      <c r="BM1140" s="89">
        <f t="shared" si="397"/>
        <v>0</v>
      </c>
      <c r="BN1140" s="89">
        <f t="shared" si="397"/>
        <v>0</v>
      </c>
      <c r="BO1140" s="89">
        <f t="shared" ref="BO1140:CQ1143" si="398">BO536*$B1140</f>
        <v>0</v>
      </c>
      <c r="BP1140" s="89">
        <f t="shared" si="398"/>
        <v>0</v>
      </c>
      <c r="BQ1140" s="89">
        <f t="shared" si="398"/>
        <v>0</v>
      </c>
      <c r="BR1140" s="89">
        <f t="shared" si="398"/>
        <v>0</v>
      </c>
      <c r="BS1140" s="89">
        <f t="shared" si="398"/>
        <v>0</v>
      </c>
      <c r="BT1140" s="89">
        <f t="shared" si="398"/>
        <v>0</v>
      </c>
      <c r="BU1140" s="89">
        <f t="shared" si="398"/>
        <v>0</v>
      </c>
      <c r="BV1140" s="89">
        <f t="shared" si="398"/>
        <v>0</v>
      </c>
      <c r="BW1140" s="89">
        <f t="shared" si="398"/>
        <v>0</v>
      </c>
      <c r="BX1140" s="89">
        <f t="shared" si="398"/>
        <v>0</v>
      </c>
      <c r="BY1140" s="89">
        <f t="shared" si="398"/>
        <v>0</v>
      </c>
      <c r="BZ1140" s="89">
        <f t="shared" si="398"/>
        <v>0</v>
      </c>
      <c r="CA1140" s="89">
        <f t="shared" si="398"/>
        <v>0</v>
      </c>
      <c r="CB1140" s="89">
        <f t="shared" si="398"/>
        <v>0</v>
      </c>
      <c r="CC1140" s="89">
        <f t="shared" si="398"/>
        <v>0</v>
      </c>
      <c r="CD1140" s="89">
        <f t="shared" si="398"/>
        <v>0</v>
      </c>
      <c r="CE1140" s="89">
        <f t="shared" si="398"/>
        <v>0</v>
      </c>
      <c r="CF1140" s="89">
        <f t="shared" si="398"/>
        <v>0</v>
      </c>
      <c r="CG1140" s="89">
        <f t="shared" si="398"/>
        <v>0</v>
      </c>
      <c r="CH1140" s="89">
        <f t="shared" si="398"/>
        <v>0</v>
      </c>
      <c r="CI1140" s="89">
        <f t="shared" si="398"/>
        <v>0</v>
      </c>
      <c r="CJ1140" s="89">
        <f t="shared" si="398"/>
        <v>0</v>
      </c>
      <c r="CK1140" s="89">
        <f t="shared" si="398"/>
        <v>0</v>
      </c>
      <c r="CL1140" s="89">
        <f t="shared" si="398"/>
        <v>0</v>
      </c>
      <c r="CM1140" s="89">
        <f t="shared" si="398"/>
        <v>0</v>
      </c>
      <c r="CN1140" s="89">
        <f t="shared" si="398"/>
        <v>0</v>
      </c>
      <c r="CO1140" s="89">
        <f t="shared" si="398"/>
        <v>0</v>
      </c>
      <c r="CP1140" s="89">
        <f t="shared" si="398"/>
        <v>0</v>
      </c>
      <c r="CQ1140" s="89">
        <f t="shared" si="398"/>
        <v>0</v>
      </c>
    </row>
    <row r="1141" spans="1:95" s="89" customFormat="1" hidden="1" x14ac:dyDescent="0.25">
      <c r="A1141" s="90" t="s">
        <v>591</v>
      </c>
      <c r="B1141" s="91">
        <f>'[1]Base produits'!C533</f>
        <v>0</v>
      </c>
      <c r="C1141" s="89">
        <f t="shared" si="397"/>
        <v>0</v>
      </c>
      <c r="D1141" s="89">
        <f t="shared" si="397"/>
        <v>0</v>
      </c>
      <c r="E1141" s="89">
        <f t="shared" si="397"/>
        <v>0</v>
      </c>
      <c r="F1141" s="89">
        <f t="shared" si="397"/>
        <v>0</v>
      </c>
      <c r="G1141" s="89">
        <f t="shared" si="397"/>
        <v>0</v>
      </c>
      <c r="H1141" s="89">
        <f t="shared" si="397"/>
        <v>0</v>
      </c>
      <c r="I1141" s="89">
        <f t="shared" si="397"/>
        <v>0</v>
      </c>
      <c r="J1141" s="89">
        <f t="shared" si="397"/>
        <v>0</v>
      </c>
      <c r="K1141" s="89">
        <f t="shared" si="397"/>
        <v>0</v>
      </c>
      <c r="L1141" s="89">
        <f t="shared" si="397"/>
        <v>0</v>
      </c>
      <c r="M1141" s="89">
        <f t="shared" si="397"/>
        <v>0</v>
      </c>
      <c r="N1141" s="89">
        <f t="shared" si="397"/>
        <v>0</v>
      </c>
      <c r="O1141" s="89">
        <f t="shared" si="397"/>
        <v>0</v>
      </c>
      <c r="P1141" s="89">
        <f t="shared" si="397"/>
        <v>0</v>
      </c>
      <c r="Q1141" s="89">
        <f t="shared" si="397"/>
        <v>0</v>
      </c>
      <c r="R1141" s="89">
        <f t="shared" si="397"/>
        <v>0</v>
      </c>
      <c r="S1141" s="89">
        <f t="shared" si="397"/>
        <v>0</v>
      </c>
      <c r="T1141" s="89">
        <f t="shared" si="397"/>
        <v>0</v>
      </c>
      <c r="U1141" s="89">
        <f t="shared" si="397"/>
        <v>0</v>
      </c>
      <c r="V1141" s="89">
        <f t="shared" si="397"/>
        <v>0</v>
      </c>
      <c r="W1141" s="89">
        <f t="shared" si="397"/>
        <v>0</v>
      </c>
      <c r="X1141" s="89">
        <f t="shared" si="397"/>
        <v>0</v>
      </c>
      <c r="Y1141" s="89">
        <f t="shared" si="397"/>
        <v>0</v>
      </c>
      <c r="Z1141" s="89">
        <f t="shared" si="397"/>
        <v>0</v>
      </c>
      <c r="AA1141" s="89">
        <f t="shared" si="397"/>
        <v>0</v>
      </c>
      <c r="AB1141" s="89">
        <f t="shared" si="397"/>
        <v>0</v>
      </c>
      <c r="AC1141" s="89">
        <f t="shared" si="397"/>
        <v>0</v>
      </c>
      <c r="AD1141" s="89">
        <f t="shared" si="397"/>
        <v>0</v>
      </c>
      <c r="AE1141" s="89">
        <f t="shared" si="397"/>
        <v>0</v>
      </c>
      <c r="AF1141" s="89">
        <f t="shared" si="397"/>
        <v>0</v>
      </c>
      <c r="AG1141" s="89">
        <f t="shared" si="397"/>
        <v>0</v>
      </c>
      <c r="AH1141" s="89">
        <f t="shared" si="397"/>
        <v>0</v>
      </c>
      <c r="AI1141" s="89">
        <f t="shared" si="397"/>
        <v>0</v>
      </c>
      <c r="AJ1141" s="89">
        <f t="shared" si="397"/>
        <v>0</v>
      </c>
      <c r="AK1141" s="89">
        <f t="shared" si="397"/>
        <v>0</v>
      </c>
      <c r="AL1141" s="89">
        <f t="shared" si="397"/>
        <v>0</v>
      </c>
      <c r="AM1141" s="89">
        <f t="shared" si="397"/>
        <v>0</v>
      </c>
      <c r="AN1141" s="89">
        <f t="shared" si="397"/>
        <v>0</v>
      </c>
      <c r="AO1141" s="89">
        <f t="shared" si="397"/>
        <v>0</v>
      </c>
      <c r="AP1141" s="89">
        <f t="shared" si="397"/>
        <v>0</v>
      </c>
      <c r="AQ1141" s="89">
        <f t="shared" si="397"/>
        <v>0</v>
      </c>
      <c r="AR1141" s="89">
        <f t="shared" si="397"/>
        <v>0</v>
      </c>
      <c r="AS1141" s="89">
        <f t="shared" si="397"/>
        <v>0</v>
      </c>
      <c r="AT1141" s="89">
        <f t="shared" si="397"/>
        <v>0</v>
      </c>
      <c r="AU1141" s="89">
        <f t="shared" si="397"/>
        <v>0</v>
      </c>
      <c r="AV1141" s="89">
        <f t="shared" si="397"/>
        <v>0</v>
      </c>
      <c r="AW1141" s="89">
        <f t="shared" si="397"/>
        <v>0</v>
      </c>
      <c r="AX1141" s="89">
        <f t="shared" si="397"/>
        <v>0</v>
      </c>
      <c r="AY1141" s="89">
        <f t="shared" si="397"/>
        <v>0</v>
      </c>
      <c r="AZ1141" s="89">
        <f t="shared" si="397"/>
        <v>0</v>
      </c>
      <c r="BA1141" s="89">
        <f t="shared" si="397"/>
        <v>0</v>
      </c>
      <c r="BB1141" s="89">
        <f t="shared" si="397"/>
        <v>0</v>
      </c>
      <c r="BC1141" s="89">
        <f t="shared" si="397"/>
        <v>0</v>
      </c>
      <c r="BD1141" s="89">
        <f t="shared" si="397"/>
        <v>0</v>
      </c>
      <c r="BE1141" s="89">
        <f t="shared" si="397"/>
        <v>0</v>
      </c>
      <c r="BF1141" s="89">
        <f t="shared" si="397"/>
        <v>0</v>
      </c>
      <c r="BG1141" s="89">
        <f t="shared" si="397"/>
        <v>0</v>
      </c>
      <c r="BH1141" s="89">
        <f t="shared" si="397"/>
        <v>0</v>
      </c>
      <c r="BI1141" s="89">
        <f t="shared" si="397"/>
        <v>0</v>
      </c>
      <c r="BJ1141" s="89">
        <f t="shared" si="397"/>
        <v>0</v>
      </c>
      <c r="BK1141" s="89">
        <f t="shared" si="397"/>
        <v>0</v>
      </c>
      <c r="BL1141" s="89">
        <f t="shared" si="397"/>
        <v>0</v>
      </c>
      <c r="BM1141" s="89">
        <f t="shared" si="397"/>
        <v>0</v>
      </c>
      <c r="BN1141" s="89">
        <f t="shared" si="397"/>
        <v>0</v>
      </c>
      <c r="BO1141" s="89">
        <f t="shared" si="398"/>
        <v>0</v>
      </c>
      <c r="BP1141" s="89">
        <f t="shared" si="398"/>
        <v>0</v>
      </c>
      <c r="BQ1141" s="89">
        <f t="shared" si="398"/>
        <v>0</v>
      </c>
      <c r="BR1141" s="89">
        <f t="shared" si="398"/>
        <v>0</v>
      </c>
      <c r="BS1141" s="89">
        <f t="shared" si="398"/>
        <v>0</v>
      </c>
      <c r="BT1141" s="89">
        <f t="shared" si="398"/>
        <v>0</v>
      </c>
      <c r="BU1141" s="89">
        <f t="shared" si="398"/>
        <v>0</v>
      </c>
      <c r="BV1141" s="89">
        <f t="shared" si="398"/>
        <v>0</v>
      </c>
      <c r="BW1141" s="89">
        <f t="shared" si="398"/>
        <v>0</v>
      </c>
      <c r="BX1141" s="89">
        <f t="shared" si="398"/>
        <v>0</v>
      </c>
      <c r="BY1141" s="89">
        <f t="shared" si="398"/>
        <v>0</v>
      </c>
      <c r="BZ1141" s="89">
        <f t="shared" si="398"/>
        <v>0</v>
      </c>
      <c r="CA1141" s="89">
        <f t="shared" si="398"/>
        <v>0</v>
      </c>
      <c r="CB1141" s="89">
        <f t="shared" si="398"/>
        <v>0</v>
      </c>
      <c r="CC1141" s="89">
        <f t="shared" si="398"/>
        <v>0</v>
      </c>
      <c r="CD1141" s="89">
        <f t="shared" si="398"/>
        <v>0</v>
      </c>
      <c r="CE1141" s="89">
        <f t="shared" si="398"/>
        <v>0</v>
      </c>
      <c r="CF1141" s="89">
        <f t="shared" si="398"/>
        <v>0</v>
      </c>
      <c r="CG1141" s="89">
        <f t="shared" si="398"/>
        <v>0</v>
      </c>
      <c r="CH1141" s="89">
        <f t="shared" si="398"/>
        <v>0</v>
      </c>
      <c r="CI1141" s="89">
        <f t="shared" si="398"/>
        <v>0</v>
      </c>
      <c r="CJ1141" s="89">
        <f t="shared" si="398"/>
        <v>0</v>
      </c>
      <c r="CK1141" s="89">
        <f t="shared" si="398"/>
        <v>0</v>
      </c>
      <c r="CL1141" s="89">
        <f t="shared" si="398"/>
        <v>0</v>
      </c>
      <c r="CM1141" s="89">
        <f t="shared" si="398"/>
        <v>0</v>
      </c>
      <c r="CN1141" s="89">
        <f t="shared" si="398"/>
        <v>0</v>
      </c>
      <c r="CO1141" s="89">
        <f t="shared" si="398"/>
        <v>0</v>
      </c>
      <c r="CP1141" s="89">
        <f t="shared" si="398"/>
        <v>0</v>
      </c>
      <c r="CQ1141" s="89">
        <f t="shared" si="398"/>
        <v>0</v>
      </c>
    </row>
    <row r="1142" spans="1:95" s="89" customFormat="1" hidden="1" x14ac:dyDescent="0.25">
      <c r="A1142" s="90" t="s">
        <v>592</v>
      </c>
      <c r="B1142" s="91">
        <f>'[1]Base produits'!C534</f>
        <v>0</v>
      </c>
      <c r="C1142" s="89">
        <f t="shared" si="397"/>
        <v>0</v>
      </c>
      <c r="D1142" s="89">
        <f t="shared" si="397"/>
        <v>0</v>
      </c>
      <c r="E1142" s="89">
        <f t="shared" si="397"/>
        <v>0</v>
      </c>
      <c r="F1142" s="89">
        <f t="shared" si="397"/>
        <v>0</v>
      </c>
      <c r="G1142" s="89">
        <f t="shared" si="397"/>
        <v>0</v>
      </c>
      <c r="H1142" s="89">
        <f t="shared" si="397"/>
        <v>0</v>
      </c>
      <c r="I1142" s="89">
        <f t="shared" si="397"/>
        <v>0</v>
      </c>
      <c r="J1142" s="89">
        <f t="shared" si="397"/>
        <v>0</v>
      </c>
      <c r="K1142" s="89">
        <f t="shared" si="397"/>
        <v>0</v>
      </c>
      <c r="L1142" s="89">
        <f t="shared" si="397"/>
        <v>0</v>
      </c>
      <c r="M1142" s="89">
        <f t="shared" si="397"/>
        <v>0</v>
      </c>
      <c r="N1142" s="89">
        <f t="shared" si="397"/>
        <v>0</v>
      </c>
      <c r="O1142" s="89">
        <f t="shared" si="397"/>
        <v>0</v>
      </c>
      <c r="P1142" s="89">
        <f t="shared" si="397"/>
        <v>0</v>
      </c>
      <c r="Q1142" s="89">
        <f t="shared" si="397"/>
        <v>0</v>
      </c>
      <c r="R1142" s="89">
        <f t="shared" si="397"/>
        <v>0</v>
      </c>
      <c r="S1142" s="89">
        <f t="shared" si="397"/>
        <v>0</v>
      </c>
      <c r="T1142" s="89">
        <f t="shared" si="397"/>
        <v>0</v>
      </c>
      <c r="U1142" s="89">
        <f t="shared" si="397"/>
        <v>0</v>
      </c>
      <c r="V1142" s="89">
        <f t="shared" si="397"/>
        <v>0</v>
      </c>
      <c r="W1142" s="89">
        <f t="shared" si="397"/>
        <v>0</v>
      </c>
      <c r="X1142" s="89">
        <f t="shared" si="397"/>
        <v>0</v>
      </c>
      <c r="Y1142" s="89">
        <f t="shared" si="397"/>
        <v>0</v>
      </c>
      <c r="Z1142" s="89">
        <f t="shared" si="397"/>
        <v>0</v>
      </c>
      <c r="AA1142" s="89">
        <f t="shared" si="397"/>
        <v>0</v>
      </c>
      <c r="AB1142" s="89">
        <f t="shared" si="397"/>
        <v>0</v>
      </c>
      <c r="AC1142" s="89">
        <f t="shared" si="397"/>
        <v>0</v>
      </c>
      <c r="AD1142" s="89">
        <f t="shared" si="397"/>
        <v>0</v>
      </c>
      <c r="AE1142" s="89">
        <f t="shared" si="397"/>
        <v>0</v>
      </c>
      <c r="AF1142" s="89">
        <f t="shared" si="397"/>
        <v>0</v>
      </c>
      <c r="AG1142" s="89">
        <f t="shared" si="397"/>
        <v>0</v>
      </c>
      <c r="AH1142" s="89">
        <f t="shared" si="397"/>
        <v>0</v>
      </c>
      <c r="AI1142" s="89">
        <f t="shared" si="397"/>
        <v>0</v>
      </c>
      <c r="AJ1142" s="89">
        <f t="shared" si="397"/>
        <v>0</v>
      </c>
      <c r="AK1142" s="89">
        <f t="shared" si="397"/>
        <v>0</v>
      </c>
      <c r="AL1142" s="89">
        <f t="shared" si="397"/>
        <v>0</v>
      </c>
      <c r="AM1142" s="89">
        <f t="shared" si="397"/>
        <v>0</v>
      </c>
      <c r="AN1142" s="89">
        <f t="shared" si="397"/>
        <v>0</v>
      </c>
      <c r="AO1142" s="89">
        <f t="shared" si="397"/>
        <v>0</v>
      </c>
      <c r="AP1142" s="89">
        <f t="shared" si="397"/>
        <v>0</v>
      </c>
      <c r="AQ1142" s="89">
        <f t="shared" si="397"/>
        <v>0</v>
      </c>
      <c r="AR1142" s="89">
        <f t="shared" si="397"/>
        <v>0</v>
      </c>
      <c r="AS1142" s="89">
        <f t="shared" si="397"/>
        <v>0</v>
      </c>
      <c r="AT1142" s="89">
        <f t="shared" si="397"/>
        <v>0</v>
      </c>
      <c r="AU1142" s="89">
        <f t="shared" si="397"/>
        <v>0</v>
      </c>
      <c r="AV1142" s="89">
        <f t="shared" si="397"/>
        <v>0</v>
      </c>
      <c r="AW1142" s="89">
        <f t="shared" si="397"/>
        <v>0</v>
      </c>
      <c r="AX1142" s="89">
        <f t="shared" si="397"/>
        <v>0</v>
      </c>
      <c r="AY1142" s="89">
        <f t="shared" si="397"/>
        <v>0</v>
      </c>
      <c r="AZ1142" s="89">
        <f t="shared" si="397"/>
        <v>0</v>
      </c>
      <c r="BA1142" s="89">
        <f t="shared" si="397"/>
        <v>0</v>
      </c>
      <c r="BB1142" s="89">
        <f t="shared" si="397"/>
        <v>0</v>
      </c>
      <c r="BC1142" s="89">
        <f t="shared" si="397"/>
        <v>0</v>
      </c>
      <c r="BD1142" s="89">
        <f t="shared" si="397"/>
        <v>0</v>
      </c>
      <c r="BE1142" s="89">
        <f t="shared" si="397"/>
        <v>0</v>
      </c>
      <c r="BF1142" s="89">
        <f t="shared" si="397"/>
        <v>0</v>
      </c>
      <c r="BG1142" s="89">
        <f t="shared" si="397"/>
        <v>0</v>
      </c>
      <c r="BH1142" s="89">
        <f t="shared" si="397"/>
        <v>0</v>
      </c>
      <c r="BI1142" s="89">
        <f t="shared" si="397"/>
        <v>0</v>
      </c>
      <c r="BJ1142" s="89">
        <f t="shared" si="397"/>
        <v>0</v>
      </c>
      <c r="BK1142" s="89">
        <f t="shared" si="397"/>
        <v>0</v>
      </c>
      <c r="BL1142" s="89">
        <f t="shared" si="397"/>
        <v>0</v>
      </c>
      <c r="BM1142" s="89">
        <f t="shared" si="397"/>
        <v>0</v>
      </c>
      <c r="BN1142" s="89">
        <f t="shared" si="397"/>
        <v>0</v>
      </c>
      <c r="BO1142" s="89">
        <f t="shared" si="398"/>
        <v>0</v>
      </c>
      <c r="BP1142" s="89">
        <f t="shared" si="398"/>
        <v>0</v>
      </c>
      <c r="BQ1142" s="89">
        <f t="shared" si="398"/>
        <v>0</v>
      </c>
      <c r="BR1142" s="89">
        <f t="shared" si="398"/>
        <v>0</v>
      </c>
      <c r="BS1142" s="89">
        <f t="shared" si="398"/>
        <v>0</v>
      </c>
      <c r="BT1142" s="89">
        <f t="shared" si="398"/>
        <v>0</v>
      </c>
      <c r="BU1142" s="89">
        <f t="shared" si="398"/>
        <v>0</v>
      </c>
      <c r="BV1142" s="89">
        <f t="shared" si="398"/>
        <v>0</v>
      </c>
      <c r="BW1142" s="89">
        <f t="shared" si="398"/>
        <v>0</v>
      </c>
      <c r="BX1142" s="89">
        <f t="shared" si="398"/>
        <v>0</v>
      </c>
      <c r="BY1142" s="89">
        <f t="shared" si="398"/>
        <v>0</v>
      </c>
      <c r="BZ1142" s="89">
        <f t="shared" si="398"/>
        <v>0</v>
      </c>
      <c r="CA1142" s="89">
        <f t="shared" si="398"/>
        <v>0</v>
      </c>
      <c r="CB1142" s="89">
        <f t="shared" si="398"/>
        <v>0</v>
      </c>
      <c r="CC1142" s="89">
        <f t="shared" si="398"/>
        <v>0</v>
      </c>
      <c r="CD1142" s="89">
        <f t="shared" si="398"/>
        <v>0</v>
      </c>
      <c r="CE1142" s="89">
        <f t="shared" si="398"/>
        <v>0</v>
      </c>
      <c r="CF1142" s="89">
        <f t="shared" si="398"/>
        <v>0</v>
      </c>
      <c r="CG1142" s="89">
        <f t="shared" si="398"/>
        <v>0</v>
      </c>
      <c r="CH1142" s="89">
        <f t="shared" si="398"/>
        <v>0</v>
      </c>
      <c r="CI1142" s="89">
        <f t="shared" si="398"/>
        <v>0</v>
      </c>
      <c r="CJ1142" s="89">
        <f t="shared" si="398"/>
        <v>0</v>
      </c>
      <c r="CK1142" s="89">
        <f t="shared" si="398"/>
        <v>0</v>
      </c>
      <c r="CL1142" s="89">
        <f t="shared" si="398"/>
        <v>0</v>
      </c>
      <c r="CM1142" s="89">
        <f t="shared" si="398"/>
        <v>0</v>
      </c>
      <c r="CN1142" s="89">
        <f t="shared" si="398"/>
        <v>0</v>
      </c>
      <c r="CO1142" s="89">
        <f t="shared" si="398"/>
        <v>0</v>
      </c>
      <c r="CP1142" s="89">
        <f t="shared" si="398"/>
        <v>0</v>
      </c>
      <c r="CQ1142" s="89">
        <f t="shared" si="398"/>
        <v>0</v>
      </c>
    </row>
    <row r="1143" spans="1:95" s="89" customFormat="1" hidden="1" x14ac:dyDescent="0.25">
      <c r="A1143" s="90" t="s">
        <v>593</v>
      </c>
      <c r="B1143" s="91">
        <f>'[1]Base produits'!C535</f>
        <v>0</v>
      </c>
      <c r="C1143" s="89">
        <f t="shared" si="397"/>
        <v>0</v>
      </c>
      <c r="D1143" s="89">
        <f t="shared" si="397"/>
        <v>0</v>
      </c>
      <c r="E1143" s="89">
        <f t="shared" si="397"/>
        <v>0</v>
      </c>
      <c r="F1143" s="89">
        <f t="shared" si="397"/>
        <v>0</v>
      </c>
      <c r="G1143" s="89">
        <f t="shared" si="397"/>
        <v>0</v>
      </c>
      <c r="H1143" s="89">
        <f t="shared" si="397"/>
        <v>0</v>
      </c>
      <c r="I1143" s="89">
        <f t="shared" si="397"/>
        <v>0</v>
      </c>
      <c r="J1143" s="89">
        <f t="shared" si="397"/>
        <v>0</v>
      </c>
      <c r="K1143" s="89">
        <f t="shared" si="397"/>
        <v>0</v>
      </c>
      <c r="L1143" s="89">
        <f t="shared" si="397"/>
        <v>0</v>
      </c>
      <c r="M1143" s="89">
        <f t="shared" si="397"/>
        <v>0</v>
      </c>
      <c r="N1143" s="89">
        <f t="shared" si="397"/>
        <v>0</v>
      </c>
      <c r="O1143" s="89">
        <f t="shared" si="397"/>
        <v>0</v>
      </c>
      <c r="P1143" s="89">
        <f t="shared" si="397"/>
        <v>0</v>
      </c>
      <c r="Q1143" s="89">
        <f t="shared" si="397"/>
        <v>0</v>
      </c>
      <c r="R1143" s="89">
        <f t="shared" si="397"/>
        <v>0</v>
      </c>
      <c r="S1143" s="89">
        <f t="shared" si="397"/>
        <v>0</v>
      </c>
      <c r="T1143" s="89">
        <f t="shared" si="397"/>
        <v>0</v>
      </c>
      <c r="U1143" s="89">
        <f t="shared" si="397"/>
        <v>0</v>
      </c>
      <c r="V1143" s="89">
        <f t="shared" si="397"/>
        <v>0</v>
      </c>
      <c r="W1143" s="89">
        <f t="shared" si="397"/>
        <v>0</v>
      </c>
      <c r="X1143" s="89">
        <f t="shared" si="397"/>
        <v>0</v>
      </c>
      <c r="Y1143" s="89">
        <f t="shared" si="397"/>
        <v>0</v>
      </c>
      <c r="Z1143" s="89">
        <f t="shared" si="397"/>
        <v>0</v>
      </c>
      <c r="AA1143" s="89">
        <f t="shared" si="397"/>
        <v>0</v>
      </c>
      <c r="AB1143" s="89">
        <f t="shared" si="397"/>
        <v>0</v>
      </c>
      <c r="AC1143" s="89">
        <f t="shared" si="397"/>
        <v>0</v>
      </c>
      <c r="AD1143" s="89">
        <f t="shared" si="397"/>
        <v>0</v>
      </c>
      <c r="AE1143" s="89">
        <f t="shared" si="397"/>
        <v>0</v>
      </c>
      <c r="AF1143" s="89">
        <f t="shared" si="397"/>
        <v>0</v>
      </c>
      <c r="AG1143" s="89">
        <f t="shared" si="397"/>
        <v>0</v>
      </c>
      <c r="AH1143" s="89">
        <f t="shared" si="397"/>
        <v>0</v>
      </c>
      <c r="AI1143" s="89">
        <f t="shared" si="397"/>
        <v>0</v>
      </c>
      <c r="AJ1143" s="89">
        <f t="shared" si="397"/>
        <v>0</v>
      </c>
      <c r="AK1143" s="89">
        <f t="shared" si="397"/>
        <v>0</v>
      </c>
      <c r="AL1143" s="89">
        <f t="shared" si="397"/>
        <v>0</v>
      </c>
      <c r="AM1143" s="89">
        <f t="shared" si="397"/>
        <v>0</v>
      </c>
      <c r="AN1143" s="89">
        <f t="shared" si="397"/>
        <v>0</v>
      </c>
      <c r="AO1143" s="89">
        <f t="shared" si="397"/>
        <v>0</v>
      </c>
      <c r="AP1143" s="89">
        <f t="shared" si="397"/>
        <v>0</v>
      </c>
      <c r="AQ1143" s="89">
        <f t="shared" si="397"/>
        <v>0</v>
      </c>
      <c r="AR1143" s="89">
        <f t="shared" si="397"/>
        <v>0</v>
      </c>
      <c r="AS1143" s="89">
        <f t="shared" si="397"/>
        <v>0</v>
      </c>
      <c r="AT1143" s="89">
        <f t="shared" si="397"/>
        <v>0</v>
      </c>
      <c r="AU1143" s="89">
        <f t="shared" si="397"/>
        <v>0</v>
      </c>
      <c r="AV1143" s="89">
        <f t="shared" si="397"/>
        <v>0</v>
      </c>
      <c r="AW1143" s="89">
        <f t="shared" si="397"/>
        <v>0</v>
      </c>
      <c r="AX1143" s="89">
        <f t="shared" si="397"/>
        <v>0</v>
      </c>
      <c r="AY1143" s="89">
        <f t="shared" si="397"/>
        <v>0</v>
      </c>
      <c r="AZ1143" s="89">
        <f t="shared" si="397"/>
        <v>0</v>
      </c>
      <c r="BA1143" s="89">
        <f t="shared" si="397"/>
        <v>0</v>
      </c>
      <c r="BB1143" s="89">
        <f t="shared" si="397"/>
        <v>0</v>
      </c>
      <c r="BC1143" s="89">
        <f t="shared" si="397"/>
        <v>0</v>
      </c>
      <c r="BD1143" s="89">
        <f t="shared" si="397"/>
        <v>0</v>
      </c>
      <c r="BE1143" s="89">
        <f t="shared" si="397"/>
        <v>0</v>
      </c>
      <c r="BF1143" s="89">
        <f t="shared" si="397"/>
        <v>0</v>
      </c>
      <c r="BG1143" s="89">
        <f t="shared" si="397"/>
        <v>0</v>
      </c>
      <c r="BH1143" s="89">
        <f t="shared" si="397"/>
        <v>0</v>
      </c>
      <c r="BI1143" s="89">
        <f t="shared" si="397"/>
        <v>0</v>
      </c>
      <c r="BJ1143" s="89">
        <f t="shared" si="397"/>
        <v>0</v>
      </c>
      <c r="BK1143" s="89">
        <f t="shared" si="397"/>
        <v>0</v>
      </c>
      <c r="BL1143" s="89">
        <f t="shared" si="397"/>
        <v>0</v>
      </c>
      <c r="BM1143" s="89">
        <f t="shared" si="397"/>
        <v>0</v>
      </c>
      <c r="BN1143" s="89">
        <f t="shared" ref="BN1143" si="399">BN539*$B1143</f>
        <v>0</v>
      </c>
      <c r="BO1143" s="89">
        <f t="shared" si="398"/>
        <v>0</v>
      </c>
      <c r="BP1143" s="89">
        <f t="shared" si="398"/>
        <v>0</v>
      </c>
      <c r="BQ1143" s="89">
        <f t="shared" si="398"/>
        <v>0</v>
      </c>
      <c r="BR1143" s="89">
        <f t="shared" si="398"/>
        <v>0</v>
      </c>
      <c r="BS1143" s="89">
        <f t="shared" si="398"/>
        <v>0</v>
      </c>
      <c r="BT1143" s="89">
        <f t="shared" si="398"/>
        <v>0</v>
      </c>
      <c r="BU1143" s="89">
        <f t="shared" si="398"/>
        <v>0</v>
      </c>
      <c r="BV1143" s="89">
        <f t="shared" si="398"/>
        <v>0</v>
      </c>
      <c r="BW1143" s="89">
        <f t="shared" si="398"/>
        <v>0</v>
      </c>
      <c r="BX1143" s="89">
        <f t="shared" si="398"/>
        <v>0</v>
      </c>
      <c r="BY1143" s="89">
        <f t="shared" si="398"/>
        <v>0</v>
      </c>
      <c r="BZ1143" s="89">
        <f t="shared" si="398"/>
        <v>0</v>
      </c>
      <c r="CA1143" s="89">
        <f t="shared" si="398"/>
        <v>0</v>
      </c>
      <c r="CB1143" s="89">
        <f t="shared" si="398"/>
        <v>0</v>
      </c>
      <c r="CC1143" s="89">
        <f t="shared" si="398"/>
        <v>0</v>
      </c>
      <c r="CD1143" s="89">
        <f t="shared" si="398"/>
        <v>0</v>
      </c>
      <c r="CE1143" s="89">
        <f t="shared" si="398"/>
        <v>0</v>
      </c>
      <c r="CF1143" s="89">
        <f t="shared" si="398"/>
        <v>0</v>
      </c>
      <c r="CG1143" s="89">
        <f t="shared" si="398"/>
        <v>0</v>
      </c>
      <c r="CH1143" s="89">
        <f t="shared" si="398"/>
        <v>0</v>
      </c>
      <c r="CI1143" s="89">
        <f t="shared" si="398"/>
        <v>0</v>
      </c>
      <c r="CJ1143" s="89">
        <f t="shared" si="398"/>
        <v>0</v>
      </c>
      <c r="CK1143" s="89">
        <f t="shared" si="398"/>
        <v>0</v>
      </c>
      <c r="CL1143" s="89">
        <f t="shared" si="398"/>
        <v>0</v>
      </c>
      <c r="CM1143" s="89">
        <f t="shared" si="398"/>
        <v>0</v>
      </c>
      <c r="CN1143" s="89">
        <f t="shared" si="398"/>
        <v>0</v>
      </c>
      <c r="CO1143" s="89">
        <f t="shared" si="398"/>
        <v>0</v>
      </c>
      <c r="CP1143" s="89">
        <f t="shared" si="398"/>
        <v>0</v>
      </c>
      <c r="CQ1143" s="89">
        <f t="shared" si="398"/>
        <v>0</v>
      </c>
    </row>
    <row r="1144" spans="1:95" s="89" customFormat="1" hidden="1" x14ac:dyDescent="0.25">
      <c r="A1144" s="90" t="s">
        <v>594</v>
      </c>
      <c r="B1144" s="91">
        <f>'[1]Base produits'!C536</f>
        <v>0</v>
      </c>
      <c r="C1144" s="89">
        <f t="shared" ref="C1144:BN1147" si="400">C540*$B1144</f>
        <v>0</v>
      </c>
      <c r="D1144" s="89">
        <f t="shared" si="400"/>
        <v>0</v>
      </c>
      <c r="E1144" s="89">
        <f t="shared" si="400"/>
        <v>0</v>
      </c>
      <c r="F1144" s="89">
        <f t="shared" si="400"/>
        <v>0</v>
      </c>
      <c r="G1144" s="89">
        <f t="shared" si="400"/>
        <v>0</v>
      </c>
      <c r="H1144" s="89">
        <f t="shared" si="400"/>
        <v>0</v>
      </c>
      <c r="I1144" s="89">
        <f t="shared" si="400"/>
        <v>0</v>
      </c>
      <c r="J1144" s="89">
        <f t="shared" si="400"/>
        <v>0</v>
      </c>
      <c r="K1144" s="89">
        <f t="shared" si="400"/>
        <v>0</v>
      </c>
      <c r="L1144" s="89">
        <f t="shared" si="400"/>
        <v>0</v>
      </c>
      <c r="M1144" s="89">
        <f t="shared" si="400"/>
        <v>0</v>
      </c>
      <c r="N1144" s="89">
        <f t="shared" si="400"/>
        <v>0</v>
      </c>
      <c r="O1144" s="89">
        <f t="shared" si="400"/>
        <v>0</v>
      </c>
      <c r="P1144" s="89">
        <f t="shared" si="400"/>
        <v>0</v>
      </c>
      <c r="Q1144" s="89">
        <f t="shared" si="400"/>
        <v>0</v>
      </c>
      <c r="R1144" s="89">
        <f t="shared" si="400"/>
        <v>0</v>
      </c>
      <c r="S1144" s="89">
        <f t="shared" si="400"/>
        <v>0</v>
      </c>
      <c r="T1144" s="89">
        <f t="shared" si="400"/>
        <v>0</v>
      </c>
      <c r="U1144" s="89">
        <f t="shared" si="400"/>
        <v>0</v>
      </c>
      <c r="V1144" s="89">
        <f t="shared" si="400"/>
        <v>0</v>
      </c>
      <c r="W1144" s="89">
        <f t="shared" si="400"/>
        <v>0</v>
      </c>
      <c r="X1144" s="89">
        <f t="shared" si="400"/>
        <v>0</v>
      </c>
      <c r="Y1144" s="89">
        <f t="shared" si="400"/>
        <v>0</v>
      </c>
      <c r="Z1144" s="89">
        <f t="shared" si="400"/>
        <v>0</v>
      </c>
      <c r="AA1144" s="89">
        <f t="shared" si="400"/>
        <v>0</v>
      </c>
      <c r="AB1144" s="89">
        <f t="shared" si="400"/>
        <v>0</v>
      </c>
      <c r="AC1144" s="89">
        <f t="shared" si="400"/>
        <v>0</v>
      </c>
      <c r="AD1144" s="89">
        <f t="shared" si="400"/>
        <v>0</v>
      </c>
      <c r="AE1144" s="89">
        <f t="shared" si="400"/>
        <v>0</v>
      </c>
      <c r="AF1144" s="89">
        <f t="shared" si="400"/>
        <v>0</v>
      </c>
      <c r="AG1144" s="89">
        <f t="shared" si="400"/>
        <v>0</v>
      </c>
      <c r="AH1144" s="89">
        <f t="shared" si="400"/>
        <v>0</v>
      </c>
      <c r="AI1144" s="89">
        <f t="shared" si="400"/>
        <v>0</v>
      </c>
      <c r="AJ1144" s="89">
        <f t="shared" si="400"/>
        <v>0</v>
      </c>
      <c r="AK1144" s="89">
        <f t="shared" si="400"/>
        <v>0</v>
      </c>
      <c r="AL1144" s="89">
        <f t="shared" si="400"/>
        <v>0</v>
      </c>
      <c r="AM1144" s="89">
        <f t="shared" si="400"/>
        <v>0</v>
      </c>
      <c r="AN1144" s="89">
        <f t="shared" si="400"/>
        <v>0</v>
      </c>
      <c r="AO1144" s="89">
        <f t="shared" si="400"/>
        <v>0</v>
      </c>
      <c r="AP1144" s="89">
        <f t="shared" si="400"/>
        <v>0</v>
      </c>
      <c r="AQ1144" s="89">
        <f t="shared" si="400"/>
        <v>0</v>
      </c>
      <c r="AR1144" s="89">
        <f t="shared" si="400"/>
        <v>0</v>
      </c>
      <c r="AS1144" s="89">
        <f t="shared" si="400"/>
        <v>0</v>
      </c>
      <c r="AT1144" s="89">
        <f t="shared" si="400"/>
        <v>0</v>
      </c>
      <c r="AU1144" s="89">
        <f t="shared" si="400"/>
        <v>0</v>
      </c>
      <c r="AV1144" s="89">
        <f t="shared" si="400"/>
        <v>0</v>
      </c>
      <c r="AW1144" s="89">
        <f t="shared" si="400"/>
        <v>0</v>
      </c>
      <c r="AX1144" s="89">
        <f t="shared" si="400"/>
        <v>0</v>
      </c>
      <c r="AY1144" s="89">
        <f t="shared" si="400"/>
        <v>0</v>
      </c>
      <c r="AZ1144" s="89">
        <f t="shared" si="400"/>
        <v>0</v>
      </c>
      <c r="BA1144" s="89">
        <f t="shared" si="400"/>
        <v>0</v>
      </c>
      <c r="BB1144" s="89">
        <f t="shared" si="400"/>
        <v>0</v>
      </c>
      <c r="BC1144" s="89">
        <f t="shared" si="400"/>
        <v>0</v>
      </c>
      <c r="BD1144" s="89">
        <f t="shared" si="400"/>
        <v>0</v>
      </c>
      <c r="BE1144" s="89">
        <f t="shared" si="400"/>
        <v>0</v>
      </c>
      <c r="BF1144" s="89">
        <f t="shared" si="400"/>
        <v>0</v>
      </c>
      <c r="BG1144" s="89">
        <f t="shared" si="400"/>
        <v>0</v>
      </c>
      <c r="BH1144" s="89">
        <f t="shared" si="400"/>
        <v>0</v>
      </c>
      <c r="BI1144" s="89">
        <f t="shared" si="400"/>
        <v>0</v>
      </c>
      <c r="BJ1144" s="89">
        <f t="shared" si="400"/>
        <v>0</v>
      </c>
      <c r="BK1144" s="89">
        <f t="shared" si="400"/>
        <v>0</v>
      </c>
      <c r="BL1144" s="89">
        <f t="shared" si="400"/>
        <v>0</v>
      </c>
      <c r="BM1144" s="89">
        <f t="shared" si="400"/>
        <v>0</v>
      </c>
      <c r="BN1144" s="89">
        <f t="shared" si="400"/>
        <v>0</v>
      </c>
      <c r="BO1144" s="89">
        <f t="shared" ref="BO1144:CQ1147" si="401">BO540*$B1144</f>
        <v>0</v>
      </c>
      <c r="BP1144" s="89">
        <f t="shared" si="401"/>
        <v>0</v>
      </c>
      <c r="BQ1144" s="89">
        <f t="shared" si="401"/>
        <v>0</v>
      </c>
      <c r="BR1144" s="89">
        <f t="shared" si="401"/>
        <v>0</v>
      </c>
      <c r="BS1144" s="89">
        <f t="shared" si="401"/>
        <v>0</v>
      </c>
      <c r="BT1144" s="89">
        <f t="shared" si="401"/>
        <v>0</v>
      </c>
      <c r="BU1144" s="89">
        <f t="shared" si="401"/>
        <v>0</v>
      </c>
      <c r="BV1144" s="89">
        <f t="shared" si="401"/>
        <v>0</v>
      </c>
      <c r="BW1144" s="89">
        <f t="shared" si="401"/>
        <v>0</v>
      </c>
      <c r="BX1144" s="89">
        <f t="shared" si="401"/>
        <v>0</v>
      </c>
      <c r="BY1144" s="89">
        <f t="shared" si="401"/>
        <v>0</v>
      </c>
      <c r="BZ1144" s="89">
        <f t="shared" si="401"/>
        <v>0</v>
      </c>
      <c r="CA1144" s="89">
        <f t="shared" si="401"/>
        <v>0</v>
      </c>
      <c r="CB1144" s="89">
        <f t="shared" si="401"/>
        <v>0</v>
      </c>
      <c r="CC1144" s="89">
        <f t="shared" si="401"/>
        <v>0</v>
      </c>
      <c r="CD1144" s="89">
        <f t="shared" si="401"/>
        <v>0</v>
      </c>
      <c r="CE1144" s="89">
        <f t="shared" si="401"/>
        <v>0</v>
      </c>
      <c r="CF1144" s="89">
        <f t="shared" si="401"/>
        <v>0</v>
      </c>
      <c r="CG1144" s="89">
        <f t="shared" si="401"/>
        <v>0</v>
      </c>
      <c r="CH1144" s="89">
        <f t="shared" si="401"/>
        <v>0</v>
      </c>
      <c r="CI1144" s="89">
        <f t="shared" si="401"/>
        <v>0</v>
      </c>
      <c r="CJ1144" s="89">
        <f t="shared" si="401"/>
        <v>0</v>
      </c>
      <c r="CK1144" s="89">
        <f t="shared" si="401"/>
        <v>0</v>
      </c>
      <c r="CL1144" s="89">
        <f t="shared" si="401"/>
        <v>0</v>
      </c>
      <c r="CM1144" s="89">
        <f t="shared" si="401"/>
        <v>0</v>
      </c>
      <c r="CN1144" s="89">
        <f t="shared" si="401"/>
        <v>0</v>
      </c>
      <c r="CO1144" s="89">
        <f t="shared" si="401"/>
        <v>0</v>
      </c>
      <c r="CP1144" s="89">
        <f t="shared" si="401"/>
        <v>0</v>
      </c>
      <c r="CQ1144" s="89">
        <f t="shared" si="401"/>
        <v>0</v>
      </c>
    </row>
    <row r="1145" spans="1:95" s="89" customFormat="1" hidden="1" x14ac:dyDescent="0.25">
      <c r="A1145" s="90" t="s">
        <v>595</v>
      </c>
      <c r="B1145" s="91">
        <f>'[1]Base produits'!C537</f>
        <v>0</v>
      </c>
      <c r="C1145" s="89">
        <f t="shared" si="400"/>
        <v>0</v>
      </c>
      <c r="D1145" s="89">
        <f t="shared" si="400"/>
        <v>0</v>
      </c>
      <c r="E1145" s="89">
        <f t="shared" si="400"/>
        <v>0</v>
      </c>
      <c r="F1145" s="89">
        <f t="shared" si="400"/>
        <v>0</v>
      </c>
      <c r="G1145" s="89">
        <f t="shared" si="400"/>
        <v>0</v>
      </c>
      <c r="H1145" s="89">
        <f t="shared" si="400"/>
        <v>0</v>
      </c>
      <c r="I1145" s="89">
        <f t="shared" si="400"/>
        <v>0</v>
      </c>
      <c r="J1145" s="89">
        <f t="shared" si="400"/>
        <v>0</v>
      </c>
      <c r="K1145" s="89">
        <f t="shared" si="400"/>
        <v>0</v>
      </c>
      <c r="L1145" s="89">
        <f t="shared" si="400"/>
        <v>0</v>
      </c>
      <c r="M1145" s="89">
        <f t="shared" si="400"/>
        <v>0</v>
      </c>
      <c r="N1145" s="89">
        <f t="shared" si="400"/>
        <v>0</v>
      </c>
      <c r="O1145" s="89">
        <f t="shared" si="400"/>
        <v>0</v>
      </c>
      <c r="P1145" s="89">
        <f t="shared" si="400"/>
        <v>0</v>
      </c>
      <c r="Q1145" s="89">
        <f t="shared" si="400"/>
        <v>0</v>
      </c>
      <c r="R1145" s="89">
        <f t="shared" si="400"/>
        <v>0</v>
      </c>
      <c r="S1145" s="89">
        <f t="shared" si="400"/>
        <v>0</v>
      </c>
      <c r="T1145" s="89">
        <f t="shared" si="400"/>
        <v>0</v>
      </c>
      <c r="U1145" s="89">
        <f t="shared" si="400"/>
        <v>0</v>
      </c>
      <c r="V1145" s="89">
        <f t="shared" si="400"/>
        <v>0</v>
      </c>
      <c r="W1145" s="89">
        <f t="shared" si="400"/>
        <v>0</v>
      </c>
      <c r="X1145" s="89">
        <f t="shared" si="400"/>
        <v>0</v>
      </c>
      <c r="Y1145" s="89">
        <f t="shared" si="400"/>
        <v>0</v>
      </c>
      <c r="Z1145" s="89">
        <f t="shared" si="400"/>
        <v>0</v>
      </c>
      <c r="AA1145" s="89">
        <f t="shared" si="400"/>
        <v>0</v>
      </c>
      <c r="AB1145" s="89">
        <f t="shared" si="400"/>
        <v>0</v>
      </c>
      <c r="AC1145" s="89">
        <f t="shared" si="400"/>
        <v>0</v>
      </c>
      <c r="AD1145" s="89">
        <f t="shared" si="400"/>
        <v>0</v>
      </c>
      <c r="AE1145" s="89">
        <f t="shared" si="400"/>
        <v>0</v>
      </c>
      <c r="AF1145" s="89">
        <f t="shared" si="400"/>
        <v>0</v>
      </c>
      <c r="AG1145" s="89">
        <f t="shared" si="400"/>
        <v>0</v>
      </c>
      <c r="AH1145" s="89">
        <f t="shared" si="400"/>
        <v>0</v>
      </c>
      <c r="AI1145" s="89">
        <f t="shared" si="400"/>
        <v>0</v>
      </c>
      <c r="AJ1145" s="89">
        <f t="shared" si="400"/>
        <v>0</v>
      </c>
      <c r="AK1145" s="89">
        <f t="shared" si="400"/>
        <v>0</v>
      </c>
      <c r="AL1145" s="89">
        <f t="shared" si="400"/>
        <v>0</v>
      </c>
      <c r="AM1145" s="89">
        <f t="shared" si="400"/>
        <v>0</v>
      </c>
      <c r="AN1145" s="89">
        <f t="shared" si="400"/>
        <v>0</v>
      </c>
      <c r="AO1145" s="89">
        <f t="shared" si="400"/>
        <v>0</v>
      </c>
      <c r="AP1145" s="89">
        <f t="shared" si="400"/>
        <v>0</v>
      </c>
      <c r="AQ1145" s="89">
        <f t="shared" si="400"/>
        <v>0</v>
      </c>
      <c r="AR1145" s="89">
        <f t="shared" si="400"/>
        <v>0</v>
      </c>
      <c r="AS1145" s="89">
        <f t="shared" si="400"/>
        <v>0</v>
      </c>
      <c r="AT1145" s="89">
        <f t="shared" si="400"/>
        <v>0</v>
      </c>
      <c r="AU1145" s="89">
        <f t="shared" si="400"/>
        <v>0</v>
      </c>
      <c r="AV1145" s="89">
        <f t="shared" si="400"/>
        <v>0</v>
      </c>
      <c r="AW1145" s="89">
        <f t="shared" si="400"/>
        <v>0</v>
      </c>
      <c r="AX1145" s="89">
        <f t="shared" si="400"/>
        <v>0</v>
      </c>
      <c r="AY1145" s="89">
        <f t="shared" si="400"/>
        <v>0</v>
      </c>
      <c r="AZ1145" s="89">
        <f t="shared" si="400"/>
        <v>0</v>
      </c>
      <c r="BA1145" s="89">
        <f t="shared" si="400"/>
        <v>0</v>
      </c>
      <c r="BB1145" s="89">
        <f t="shared" si="400"/>
        <v>0</v>
      </c>
      <c r="BC1145" s="89">
        <f t="shared" si="400"/>
        <v>0</v>
      </c>
      <c r="BD1145" s="89">
        <f t="shared" si="400"/>
        <v>0</v>
      </c>
      <c r="BE1145" s="89">
        <f t="shared" si="400"/>
        <v>0</v>
      </c>
      <c r="BF1145" s="89">
        <f t="shared" si="400"/>
        <v>0</v>
      </c>
      <c r="BG1145" s="89">
        <f t="shared" si="400"/>
        <v>0</v>
      </c>
      <c r="BH1145" s="89">
        <f t="shared" si="400"/>
        <v>0</v>
      </c>
      <c r="BI1145" s="89">
        <f t="shared" si="400"/>
        <v>0</v>
      </c>
      <c r="BJ1145" s="89">
        <f t="shared" si="400"/>
        <v>0</v>
      </c>
      <c r="BK1145" s="89">
        <f t="shared" si="400"/>
        <v>0</v>
      </c>
      <c r="BL1145" s="89">
        <f t="shared" si="400"/>
        <v>0</v>
      </c>
      <c r="BM1145" s="89">
        <f t="shared" si="400"/>
        <v>0</v>
      </c>
      <c r="BN1145" s="89">
        <f t="shared" si="400"/>
        <v>0</v>
      </c>
      <c r="BO1145" s="89">
        <f t="shared" si="401"/>
        <v>0</v>
      </c>
      <c r="BP1145" s="89">
        <f t="shared" si="401"/>
        <v>0</v>
      </c>
      <c r="BQ1145" s="89">
        <f t="shared" si="401"/>
        <v>0</v>
      </c>
      <c r="BR1145" s="89">
        <f t="shared" si="401"/>
        <v>0</v>
      </c>
      <c r="BS1145" s="89">
        <f t="shared" si="401"/>
        <v>0</v>
      </c>
      <c r="BT1145" s="89">
        <f t="shared" si="401"/>
        <v>0</v>
      </c>
      <c r="BU1145" s="89">
        <f t="shared" si="401"/>
        <v>0</v>
      </c>
      <c r="BV1145" s="89">
        <f t="shared" si="401"/>
        <v>0</v>
      </c>
      <c r="BW1145" s="89">
        <f t="shared" si="401"/>
        <v>0</v>
      </c>
      <c r="BX1145" s="89">
        <f t="shared" si="401"/>
        <v>0</v>
      </c>
      <c r="BY1145" s="89">
        <f t="shared" si="401"/>
        <v>0</v>
      </c>
      <c r="BZ1145" s="89">
        <f t="shared" si="401"/>
        <v>0</v>
      </c>
      <c r="CA1145" s="89">
        <f t="shared" si="401"/>
        <v>0</v>
      </c>
      <c r="CB1145" s="89">
        <f t="shared" si="401"/>
        <v>0</v>
      </c>
      <c r="CC1145" s="89">
        <f t="shared" si="401"/>
        <v>0</v>
      </c>
      <c r="CD1145" s="89">
        <f t="shared" si="401"/>
        <v>0</v>
      </c>
      <c r="CE1145" s="89">
        <f t="shared" si="401"/>
        <v>0</v>
      </c>
      <c r="CF1145" s="89">
        <f t="shared" si="401"/>
        <v>0</v>
      </c>
      <c r="CG1145" s="89">
        <f t="shared" si="401"/>
        <v>0</v>
      </c>
      <c r="CH1145" s="89">
        <f t="shared" si="401"/>
        <v>0</v>
      </c>
      <c r="CI1145" s="89">
        <f t="shared" si="401"/>
        <v>0</v>
      </c>
      <c r="CJ1145" s="89">
        <f t="shared" si="401"/>
        <v>0</v>
      </c>
      <c r="CK1145" s="89">
        <f t="shared" si="401"/>
        <v>0</v>
      </c>
      <c r="CL1145" s="89">
        <f t="shared" si="401"/>
        <v>0</v>
      </c>
      <c r="CM1145" s="89">
        <f t="shared" si="401"/>
        <v>0</v>
      </c>
      <c r="CN1145" s="89">
        <f t="shared" si="401"/>
        <v>0</v>
      </c>
      <c r="CO1145" s="89">
        <f t="shared" si="401"/>
        <v>0</v>
      </c>
      <c r="CP1145" s="89">
        <f t="shared" si="401"/>
        <v>0</v>
      </c>
      <c r="CQ1145" s="89">
        <f t="shared" si="401"/>
        <v>0</v>
      </c>
    </row>
    <row r="1146" spans="1:95" s="89" customFormat="1" hidden="1" x14ac:dyDescent="0.25">
      <c r="A1146" s="90" t="s">
        <v>596</v>
      </c>
      <c r="B1146" s="91">
        <f>'[1]Base produits'!C538</f>
        <v>0</v>
      </c>
      <c r="C1146" s="89">
        <f t="shared" si="400"/>
        <v>0</v>
      </c>
      <c r="D1146" s="89">
        <f t="shared" si="400"/>
        <v>0</v>
      </c>
      <c r="E1146" s="89">
        <f t="shared" si="400"/>
        <v>0</v>
      </c>
      <c r="F1146" s="89">
        <f t="shared" si="400"/>
        <v>0</v>
      </c>
      <c r="G1146" s="89">
        <f t="shared" si="400"/>
        <v>0</v>
      </c>
      <c r="H1146" s="89">
        <f t="shared" si="400"/>
        <v>0</v>
      </c>
      <c r="I1146" s="89">
        <f t="shared" si="400"/>
        <v>0</v>
      </c>
      <c r="J1146" s="89">
        <f t="shared" si="400"/>
        <v>0</v>
      </c>
      <c r="K1146" s="89">
        <f t="shared" si="400"/>
        <v>0</v>
      </c>
      <c r="L1146" s="89">
        <f t="shared" si="400"/>
        <v>0</v>
      </c>
      <c r="M1146" s="89">
        <f t="shared" si="400"/>
        <v>0</v>
      </c>
      <c r="N1146" s="89">
        <f t="shared" si="400"/>
        <v>0</v>
      </c>
      <c r="O1146" s="89">
        <f t="shared" si="400"/>
        <v>0</v>
      </c>
      <c r="P1146" s="89">
        <f t="shared" si="400"/>
        <v>0</v>
      </c>
      <c r="Q1146" s="89">
        <f t="shared" si="400"/>
        <v>0</v>
      </c>
      <c r="R1146" s="89">
        <f t="shared" si="400"/>
        <v>0</v>
      </c>
      <c r="S1146" s="89">
        <f t="shared" si="400"/>
        <v>0</v>
      </c>
      <c r="T1146" s="89">
        <f t="shared" si="400"/>
        <v>0</v>
      </c>
      <c r="U1146" s="89">
        <f t="shared" si="400"/>
        <v>0</v>
      </c>
      <c r="V1146" s="89">
        <f t="shared" si="400"/>
        <v>0</v>
      </c>
      <c r="W1146" s="89">
        <f t="shared" si="400"/>
        <v>0</v>
      </c>
      <c r="X1146" s="89">
        <f t="shared" si="400"/>
        <v>0</v>
      </c>
      <c r="Y1146" s="89">
        <f t="shared" si="400"/>
        <v>0</v>
      </c>
      <c r="Z1146" s="89">
        <f t="shared" si="400"/>
        <v>0</v>
      </c>
      <c r="AA1146" s="89">
        <f t="shared" si="400"/>
        <v>0</v>
      </c>
      <c r="AB1146" s="89">
        <f t="shared" si="400"/>
        <v>0</v>
      </c>
      <c r="AC1146" s="89">
        <f t="shared" si="400"/>
        <v>0</v>
      </c>
      <c r="AD1146" s="89">
        <f t="shared" si="400"/>
        <v>0</v>
      </c>
      <c r="AE1146" s="89">
        <f t="shared" si="400"/>
        <v>0</v>
      </c>
      <c r="AF1146" s="89">
        <f t="shared" si="400"/>
        <v>0</v>
      </c>
      <c r="AG1146" s="89">
        <f t="shared" si="400"/>
        <v>0</v>
      </c>
      <c r="AH1146" s="89">
        <f t="shared" si="400"/>
        <v>0</v>
      </c>
      <c r="AI1146" s="89">
        <f t="shared" si="400"/>
        <v>0</v>
      </c>
      <c r="AJ1146" s="89">
        <f t="shared" si="400"/>
        <v>0</v>
      </c>
      <c r="AK1146" s="89">
        <f t="shared" si="400"/>
        <v>0</v>
      </c>
      <c r="AL1146" s="89">
        <f t="shared" si="400"/>
        <v>0</v>
      </c>
      <c r="AM1146" s="89">
        <f t="shared" si="400"/>
        <v>0</v>
      </c>
      <c r="AN1146" s="89">
        <f t="shared" si="400"/>
        <v>0</v>
      </c>
      <c r="AO1146" s="89">
        <f t="shared" si="400"/>
        <v>0</v>
      </c>
      <c r="AP1146" s="89">
        <f t="shared" si="400"/>
        <v>0</v>
      </c>
      <c r="AQ1146" s="89">
        <f t="shared" si="400"/>
        <v>0</v>
      </c>
      <c r="AR1146" s="89">
        <f t="shared" si="400"/>
        <v>0</v>
      </c>
      <c r="AS1146" s="89">
        <f t="shared" si="400"/>
        <v>0</v>
      </c>
      <c r="AT1146" s="89">
        <f t="shared" si="400"/>
        <v>0</v>
      </c>
      <c r="AU1146" s="89">
        <f t="shared" si="400"/>
        <v>0</v>
      </c>
      <c r="AV1146" s="89">
        <f t="shared" si="400"/>
        <v>0</v>
      </c>
      <c r="AW1146" s="89">
        <f t="shared" si="400"/>
        <v>0</v>
      </c>
      <c r="AX1146" s="89">
        <f t="shared" si="400"/>
        <v>0</v>
      </c>
      <c r="AY1146" s="89">
        <f t="shared" si="400"/>
        <v>0</v>
      </c>
      <c r="AZ1146" s="89">
        <f t="shared" si="400"/>
        <v>0</v>
      </c>
      <c r="BA1146" s="89">
        <f t="shared" si="400"/>
        <v>0</v>
      </c>
      <c r="BB1146" s="89">
        <f t="shared" si="400"/>
        <v>0</v>
      </c>
      <c r="BC1146" s="89">
        <f t="shared" si="400"/>
        <v>0</v>
      </c>
      <c r="BD1146" s="89">
        <f t="shared" si="400"/>
        <v>0</v>
      </c>
      <c r="BE1146" s="89">
        <f t="shared" si="400"/>
        <v>0</v>
      </c>
      <c r="BF1146" s="89">
        <f t="shared" si="400"/>
        <v>0</v>
      </c>
      <c r="BG1146" s="89">
        <f t="shared" si="400"/>
        <v>0</v>
      </c>
      <c r="BH1146" s="89">
        <f t="shared" si="400"/>
        <v>0</v>
      </c>
      <c r="BI1146" s="89">
        <f t="shared" si="400"/>
        <v>0</v>
      </c>
      <c r="BJ1146" s="89">
        <f t="shared" si="400"/>
        <v>0</v>
      </c>
      <c r="BK1146" s="89">
        <f t="shared" si="400"/>
        <v>0</v>
      </c>
      <c r="BL1146" s="89">
        <f t="shared" si="400"/>
        <v>0</v>
      </c>
      <c r="BM1146" s="89">
        <f t="shared" si="400"/>
        <v>0</v>
      </c>
      <c r="BN1146" s="89">
        <f t="shared" si="400"/>
        <v>0</v>
      </c>
      <c r="BO1146" s="89">
        <f t="shared" si="401"/>
        <v>0</v>
      </c>
      <c r="BP1146" s="89">
        <f t="shared" si="401"/>
        <v>0</v>
      </c>
      <c r="BQ1146" s="89">
        <f t="shared" si="401"/>
        <v>0</v>
      </c>
      <c r="BR1146" s="89">
        <f t="shared" si="401"/>
        <v>0</v>
      </c>
      <c r="BS1146" s="89">
        <f t="shared" si="401"/>
        <v>0</v>
      </c>
      <c r="BT1146" s="89">
        <f t="shared" si="401"/>
        <v>0</v>
      </c>
      <c r="BU1146" s="89">
        <f t="shared" si="401"/>
        <v>0</v>
      </c>
      <c r="BV1146" s="89">
        <f t="shared" si="401"/>
        <v>0</v>
      </c>
      <c r="BW1146" s="89">
        <f t="shared" si="401"/>
        <v>0</v>
      </c>
      <c r="BX1146" s="89">
        <f t="shared" si="401"/>
        <v>0</v>
      </c>
      <c r="BY1146" s="89">
        <f t="shared" si="401"/>
        <v>0</v>
      </c>
      <c r="BZ1146" s="89">
        <f t="shared" si="401"/>
        <v>0</v>
      </c>
      <c r="CA1146" s="89">
        <f t="shared" si="401"/>
        <v>0</v>
      </c>
      <c r="CB1146" s="89">
        <f t="shared" si="401"/>
        <v>0</v>
      </c>
      <c r="CC1146" s="89">
        <f t="shared" si="401"/>
        <v>0</v>
      </c>
      <c r="CD1146" s="89">
        <f t="shared" si="401"/>
        <v>0</v>
      </c>
      <c r="CE1146" s="89">
        <f t="shared" si="401"/>
        <v>0</v>
      </c>
      <c r="CF1146" s="89">
        <f t="shared" si="401"/>
        <v>0</v>
      </c>
      <c r="CG1146" s="89">
        <f t="shared" si="401"/>
        <v>0</v>
      </c>
      <c r="CH1146" s="89">
        <f t="shared" si="401"/>
        <v>0</v>
      </c>
      <c r="CI1146" s="89">
        <f t="shared" si="401"/>
        <v>0</v>
      </c>
      <c r="CJ1146" s="89">
        <f t="shared" si="401"/>
        <v>0</v>
      </c>
      <c r="CK1146" s="89">
        <f t="shared" si="401"/>
        <v>0</v>
      </c>
      <c r="CL1146" s="89">
        <f t="shared" si="401"/>
        <v>0</v>
      </c>
      <c r="CM1146" s="89">
        <f t="shared" si="401"/>
        <v>0</v>
      </c>
      <c r="CN1146" s="89">
        <f t="shared" si="401"/>
        <v>0</v>
      </c>
      <c r="CO1146" s="89">
        <f t="shared" si="401"/>
        <v>0</v>
      </c>
      <c r="CP1146" s="89">
        <f t="shared" si="401"/>
        <v>0</v>
      </c>
      <c r="CQ1146" s="89">
        <f t="shared" si="401"/>
        <v>0</v>
      </c>
    </row>
    <row r="1147" spans="1:95" s="89" customFormat="1" hidden="1" x14ac:dyDescent="0.25">
      <c r="A1147" s="90" t="s">
        <v>597</v>
      </c>
      <c r="B1147" s="91">
        <f>'[1]Base produits'!C539</f>
        <v>0</v>
      </c>
      <c r="C1147" s="89">
        <f t="shared" si="400"/>
        <v>0</v>
      </c>
      <c r="D1147" s="89">
        <f t="shared" si="400"/>
        <v>0</v>
      </c>
      <c r="E1147" s="89">
        <f t="shared" si="400"/>
        <v>0</v>
      </c>
      <c r="F1147" s="89">
        <f t="shared" si="400"/>
        <v>0</v>
      </c>
      <c r="G1147" s="89">
        <f t="shared" si="400"/>
        <v>0</v>
      </c>
      <c r="H1147" s="89">
        <f t="shared" si="400"/>
        <v>0</v>
      </c>
      <c r="I1147" s="89">
        <f t="shared" si="400"/>
        <v>0</v>
      </c>
      <c r="J1147" s="89">
        <f t="shared" si="400"/>
        <v>0</v>
      </c>
      <c r="K1147" s="89">
        <f t="shared" si="400"/>
        <v>0</v>
      </c>
      <c r="L1147" s="89">
        <f t="shared" si="400"/>
        <v>0</v>
      </c>
      <c r="M1147" s="89">
        <f t="shared" si="400"/>
        <v>0</v>
      </c>
      <c r="N1147" s="89">
        <f t="shared" si="400"/>
        <v>0</v>
      </c>
      <c r="O1147" s="89">
        <f t="shared" si="400"/>
        <v>0</v>
      </c>
      <c r="P1147" s="89">
        <f t="shared" si="400"/>
        <v>0</v>
      </c>
      <c r="Q1147" s="89">
        <f t="shared" si="400"/>
        <v>0</v>
      </c>
      <c r="R1147" s="89">
        <f t="shared" si="400"/>
        <v>0</v>
      </c>
      <c r="S1147" s="89">
        <f t="shared" si="400"/>
        <v>0</v>
      </c>
      <c r="T1147" s="89">
        <f t="shared" si="400"/>
        <v>0</v>
      </c>
      <c r="U1147" s="89">
        <f t="shared" si="400"/>
        <v>0</v>
      </c>
      <c r="V1147" s="89">
        <f t="shared" si="400"/>
        <v>0</v>
      </c>
      <c r="W1147" s="89">
        <f t="shared" si="400"/>
        <v>0</v>
      </c>
      <c r="X1147" s="89">
        <f t="shared" si="400"/>
        <v>0</v>
      </c>
      <c r="Y1147" s="89">
        <f t="shared" si="400"/>
        <v>0</v>
      </c>
      <c r="Z1147" s="89">
        <f t="shared" si="400"/>
        <v>0</v>
      </c>
      <c r="AA1147" s="89">
        <f t="shared" si="400"/>
        <v>0</v>
      </c>
      <c r="AB1147" s="89">
        <f t="shared" si="400"/>
        <v>0</v>
      </c>
      <c r="AC1147" s="89">
        <f t="shared" si="400"/>
        <v>0</v>
      </c>
      <c r="AD1147" s="89">
        <f t="shared" si="400"/>
        <v>0</v>
      </c>
      <c r="AE1147" s="89">
        <f t="shared" si="400"/>
        <v>0</v>
      </c>
      <c r="AF1147" s="89">
        <f t="shared" si="400"/>
        <v>0</v>
      </c>
      <c r="AG1147" s="89">
        <f t="shared" si="400"/>
        <v>0</v>
      </c>
      <c r="AH1147" s="89">
        <f t="shared" si="400"/>
        <v>0</v>
      </c>
      <c r="AI1147" s="89">
        <f t="shared" si="400"/>
        <v>0</v>
      </c>
      <c r="AJ1147" s="89">
        <f t="shared" si="400"/>
        <v>0</v>
      </c>
      <c r="AK1147" s="89">
        <f t="shared" si="400"/>
        <v>0</v>
      </c>
      <c r="AL1147" s="89">
        <f t="shared" si="400"/>
        <v>0</v>
      </c>
      <c r="AM1147" s="89">
        <f t="shared" si="400"/>
        <v>0</v>
      </c>
      <c r="AN1147" s="89">
        <f t="shared" si="400"/>
        <v>0</v>
      </c>
      <c r="AO1147" s="89">
        <f t="shared" si="400"/>
        <v>0</v>
      </c>
      <c r="AP1147" s="89">
        <f t="shared" si="400"/>
        <v>0</v>
      </c>
      <c r="AQ1147" s="89">
        <f t="shared" si="400"/>
        <v>0</v>
      </c>
      <c r="AR1147" s="89">
        <f t="shared" si="400"/>
        <v>0</v>
      </c>
      <c r="AS1147" s="89">
        <f t="shared" si="400"/>
        <v>0</v>
      </c>
      <c r="AT1147" s="89">
        <f t="shared" si="400"/>
        <v>0</v>
      </c>
      <c r="AU1147" s="89">
        <f t="shared" si="400"/>
        <v>0</v>
      </c>
      <c r="AV1147" s="89">
        <f t="shared" si="400"/>
        <v>0</v>
      </c>
      <c r="AW1147" s="89">
        <f t="shared" si="400"/>
        <v>0</v>
      </c>
      <c r="AX1147" s="89">
        <f t="shared" si="400"/>
        <v>0</v>
      </c>
      <c r="AY1147" s="89">
        <f t="shared" si="400"/>
        <v>0</v>
      </c>
      <c r="AZ1147" s="89">
        <f t="shared" si="400"/>
        <v>0</v>
      </c>
      <c r="BA1147" s="89">
        <f t="shared" si="400"/>
        <v>0</v>
      </c>
      <c r="BB1147" s="89">
        <f t="shared" si="400"/>
        <v>0</v>
      </c>
      <c r="BC1147" s="89">
        <f t="shared" si="400"/>
        <v>0</v>
      </c>
      <c r="BD1147" s="89">
        <f t="shared" si="400"/>
        <v>0</v>
      </c>
      <c r="BE1147" s="89">
        <f t="shared" si="400"/>
        <v>0</v>
      </c>
      <c r="BF1147" s="89">
        <f t="shared" si="400"/>
        <v>0</v>
      </c>
      <c r="BG1147" s="89">
        <f t="shared" si="400"/>
        <v>0</v>
      </c>
      <c r="BH1147" s="89">
        <f t="shared" si="400"/>
        <v>0</v>
      </c>
      <c r="BI1147" s="89">
        <f t="shared" si="400"/>
        <v>0</v>
      </c>
      <c r="BJ1147" s="89">
        <f t="shared" si="400"/>
        <v>0</v>
      </c>
      <c r="BK1147" s="89">
        <f t="shared" si="400"/>
        <v>0</v>
      </c>
      <c r="BL1147" s="89">
        <f t="shared" si="400"/>
        <v>0</v>
      </c>
      <c r="BM1147" s="89">
        <f t="shared" si="400"/>
        <v>0</v>
      </c>
      <c r="BN1147" s="89">
        <f t="shared" ref="BN1147" si="402">BN543*$B1147</f>
        <v>0</v>
      </c>
      <c r="BO1147" s="89">
        <f t="shared" si="401"/>
        <v>0</v>
      </c>
      <c r="BP1147" s="89">
        <f t="shared" si="401"/>
        <v>0</v>
      </c>
      <c r="BQ1147" s="89">
        <f t="shared" si="401"/>
        <v>0</v>
      </c>
      <c r="BR1147" s="89">
        <f t="shared" si="401"/>
        <v>0</v>
      </c>
      <c r="BS1147" s="89">
        <f t="shared" si="401"/>
        <v>0</v>
      </c>
      <c r="BT1147" s="89">
        <f t="shared" si="401"/>
        <v>0</v>
      </c>
      <c r="BU1147" s="89">
        <f t="shared" si="401"/>
        <v>0</v>
      </c>
      <c r="BV1147" s="89">
        <f t="shared" si="401"/>
        <v>0</v>
      </c>
      <c r="BW1147" s="89">
        <f t="shared" si="401"/>
        <v>0</v>
      </c>
      <c r="BX1147" s="89">
        <f t="shared" si="401"/>
        <v>0</v>
      </c>
      <c r="BY1147" s="89">
        <f t="shared" si="401"/>
        <v>0</v>
      </c>
      <c r="BZ1147" s="89">
        <f t="shared" si="401"/>
        <v>0</v>
      </c>
      <c r="CA1147" s="89">
        <f t="shared" si="401"/>
        <v>0</v>
      </c>
      <c r="CB1147" s="89">
        <f t="shared" si="401"/>
        <v>0</v>
      </c>
      <c r="CC1147" s="89">
        <f t="shared" si="401"/>
        <v>0</v>
      </c>
      <c r="CD1147" s="89">
        <f t="shared" si="401"/>
        <v>0</v>
      </c>
      <c r="CE1147" s="89">
        <f t="shared" si="401"/>
        <v>0</v>
      </c>
      <c r="CF1147" s="89">
        <f t="shared" si="401"/>
        <v>0</v>
      </c>
      <c r="CG1147" s="89">
        <f t="shared" si="401"/>
        <v>0</v>
      </c>
      <c r="CH1147" s="89">
        <f t="shared" si="401"/>
        <v>0</v>
      </c>
      <c r="CI1147" s="89">
        <f t="shared" si="401"/>
        <v>0</v>
      </c>
      <c r="CJ1147" s="89">
        <f t="shared" si="401"/>
        <v>0</v>
      </c>
      <c r="CK1147" s="89">
        <f t="shared" si="401"/>
        <v>0</v>
      </c>
      <c r="CL1147" s="89">
        <f t="shared" si="401"/>
        <v>0</v>
      </c>
      <c r="CM1147" s="89">
        <f t="shared" si="401"/>
        <v>0</v>
      </c>
      <c r="CN1147" s="89">
        <f t="shared" si="401"/>
        <v>0</v>
      </c>
      <c r="CO1147" s="89">
        <f t="shared" si="401"/>
        <v>0</v>
      </c>
      <c r="CP1147" s="89">
        <f t="shared" si="401"/>
        <v>0</v>
      </c>
      <c r="CQ1147" s="89">
        <f t="shared" si="401"/>
        <v>0</v>
      </c>
    </row>
    <row r="1148" spans="1:95" s="89" customFormat="1" hidden="1" x14ac:dyDescent="0.25">
      <c r="A1148" s="90" t="s">
        <v>598</v>
      </c>
      <c r="B1148" s="91">
        <f>'[1]Base produits'!C540</f>
        <v>0</v>
      </c>
      <c r="C1148" s="89">
        <f t="shared" ref="C1148:BN1151" si="403">C544*$B1148</f>
        <v>0</v>
      </c>
      <c r="D1148" s="89">
        <f t="shared" si="403"/>
        <v>0</v>
      </c>
      <c r="E1148" s="89">
        <f t="shared" si="403"/>
        <v>0</v>
      </c>
      <c r="F1148" s="89">
        <f t="shared" si="403"/>
        <v>0</v>
      </c>
      <c r="G1148" s="89">
        <f t="shared" si="403"/>
        <v>0</v>
      </c>
      <c r="H1148" s="89">
        <f t="shared" si="403"/>
        <v>0</v>
      </c>
      <c r="I1148" s="89">
        <f t="shared" si="403"/>
        <v>0</v>
      </c>
      <c r="J1148" s="89">
        <f t="shared" si="403"/>
        <v>0</v>
      </c>
      <c r="K1148" s="89">
        <f t="shared" si="403"/>
        <v>0</v>
      </c>
      <c r="L1148" s="89">
        <f t="shared" si="403"/>
        <v>0</v>
      </c>
      <c r="M1148" s="89">
        <f t="shared" si="403"/>
        <v>0</v>
      </c>
      <c r="N1148" s="89">
        <f t="shared" si="403"/>
        <v>0</v>
      </c>
      <c r="O1148" s="89">
        <f t="shared" si="403"/>
        <v>0</v>
      </c>
      <c r="P1148" s="89">
        <f t="shared" si="403"/>
        <v>0</v>
      </c>
      <c r="Q1148" s="89">
        <f t="shared" si="403"/>
        <v>0</v>
      </c>
      <c r="R1148" s="89">
        <f t="shared" si="403"/>
        <v>0</v>
      </c>
      <c r="S1148" s="89">
        <f t="shared" si="403"/>
        <v>0</v>
      </c>
      <c r="T1148" s="89">
        <f t="shared" si="403"/>
        <v>0</v>
      </c>
      <c r="U1148" s="89">
        <f t="shared" si="403"/>
        <v>0</v>
      </c>
      <c r="V1148" s="89">
        <f t="shared" si="403"/>
        <v>0</v>
      </c>
      <c r="W1148" s="89">
        <f t="shared" si="403"/>
        <v>0</v>
      </c>
      <c r="X1148" s="89">
        <f t="shared" si="403"/>
        <v>0</v>
      </c>
      <c r="Y1148" s="89">
        <f t="shared" si="403"/>
        <v>0</v>
      </c>
      <c r="Z1148" s="89">
        <f t="shared" si="403"/>
        <v>0</v>
      </c>
      <c r="AA1148" s="89">
        <f t="shared" si="403"/>
        <v>0</v>
      </c>
      <c r="AB1148" s="89">
        <f t="shared" si="403"/>
        <v>0</v>
      </c>
      <c r="AC1148" s="89">
        <f t="shared" si="403"/>
        <v>0</v>
      </c>
      <c r="AD1148" s="89">
        <f t="shared" si="403"/>
        <v>0</v>
      </c>
      <c r="AE1148" s="89">
        <f t="shared" si="403"/>
        <v>0</v>
      </c>
      <c r="AF1148" s="89">
        <f t="shared" si="403"/>
        <v>0</v>
      </c>
      <c r="AG1148" s="89">
        <f t="shared" si="403"/>
        <v>0</v>
      </c>
      <c r="AH1148" s="89">
        <f t="shared" si="403"/>
        <v>0</v>
      </c>
      <c r="AI1148" s="89">
        <f t="shared" si="403"/>
        <v>0</v>
      </c>
      <c r="AJ1148" s="89">
        <f t="shared" si="403"/>
        <v>0</v>
      </c>
      <c r="AK1148" s="89">
        <f t="shared" si="403"/>
        <v>0</v>
      </c>
      <c r="AL1148" s="89">
        <f t="shared" si="403"/>
        <v>0</v>
      </c>
      <c r="AM1148" s="89">
        <f t="shared" si="403"/>
        <v>0</v>
      </c>
      <c r="AN1148" s="89">
        <f t="shared" si="403"/>
        <v>0</v>
      </c>
      <c r="AO1148" s="89">
        <f t="shared" si="403"/>
        <v>0</v>
      </c>
      <c r="AP1148" s="89">
        <f t="shared" si="403"/>
        <v>0</v>
      </c>
      <c r="AQ1148" s="89">
        <f t="shared" si="403"/>
        <v>0</v>
      </c>
      <c r="AR1148" s="89">
        <f t="shared" si="403"/>
        <v>0</v>
      </c>
      <c r="AS1148" s="89">
        <f t="shared" si="403"/>
        <v>0</v>
      </c>
      <c r="AT1148" s="89">
        <f t="shared" si="403"/>
        <v>0</v>
      </c>
      <c r="AU1148" s="89">
        <f t="shared" si="403"/>
        <v>0</v>
      </c>
      <c r="AV1148" s="89">
        <f t="shared" si="403"/>
        <v>0</v>
      </c>
      <c r="AW1148" s="89">
        <f t="shared" si="403"/>
        <v>0</v>
      </c>
      <c r="AX1148" s="89">
        <f t="shared" si="403"/>
        <v>0</v>
      </c>
      <c r="AY1148" s="89">
        <f t="shared" si="403"/>
        <v>0</v>
      </c>
      <c r="AZ1148" s="89">
        <f t="shared" si="403"/>
        <v>0</v>
      </c>
      <c r="BA1148" s="89">
        <f t="shared" si="403"/>
        <v>0</v>
      </c>
      <c r="BB1148" s="89">
        <f t="shared" si="403"/>
        <v>0</v>
      </c>
      <c r="BC1148" s="89">
        <f t="shared" si="403"/>
        <v>0</v>
      </c>
      <c r="BD1148" s="89">
        <f t="shared" si="403"/>
        <v>0</v>
      </c>
      <c r="BE1148" s="89">
        <f t="shared" si="403"/>
        <v>0</v>
      </c>
      <c r="BF1148" s="89">
        <f t="shared" si="403"/>
        <v>0</v>
      </c>
      <c r="BG1148" s="89">
        <f t="shared" si="403"/>
        <v>0</v>
      </c>
      <c r="BH1148" s="89">
        <f t="shared" si="403"/>
        <v>0</v>
      </c>
      <c r="BI1148" s="89">
        <f t="shared" si="403"/>
        <v>0</v>
      </c>
      <c r="BJ1148" s="89">
        <f t="shared" si="403"/>
        <v>0</v>
      </c>
      <c r="BK1148" s="89">
        <f t="shared" si="403"/>
        <v>0</v>
      </c>
      <c r="BL1148" s="89">
        <f t="shared" si="403"/>
        <v>0</v>
      </c>
      <c r="BM1148" s="89">
        <f t="shared" si="403"/>
        <v>0</v>
      </c>
      <c r="BN1148" s="89">
        <f t="shared" si="403"/>
        <v>0</v>
      </c>
      <c r="BO1148" s="89">
        <f t="shared" ref="BO1148:CQ1151" si="404">BO544*$B1148</f>
        <v>0</v>
      </c>
      <c r="BP1148" s="89">
        <f t="shared" si="404"/>
        <v>0</v>
      </c>
      <c r="BQ1148" s="89">
        <f t="shared" si="404"/>
        <v>0</v>
      </c>
      <c r="BR1148" s="89">
        <f t="shared" si="404"/>
        <v>0</v>
      </c>
      <c r="BS1148" s="89">
        <f t="shared" si="404"/>
        <v>0</v>
      </c>
      <c r="BT1148" s="89">
        <f t="shared" si="404"/>
        <v>0</v>
      </c>
      <c r="BU1148" s="89">
        <f t="shared" si="404"/>
        <v>0</v>
      </c>
      <c r="BV1148" s="89">
        <f t="shared" si="404"/>
        <v>0</v>
      </c>
      <c r="BW1148" s="89">
        <f t="shared" si="404"/>
        <v>0</v>
      </c>
      <c r="BX1148" s="89">
        <f t="shared" si="404"/>
        <v>0</v>
      </c>
      <c r="BY1148" s="89">
        <f t="shared" si="404"/>
        <v>0</v>
      </c>
      <c r="BZ1148" s="89">
        <f t="shared" si="404"/>
        <v>0</v>
      </c>
      <c r="CA1148" s="89">
        <f t="shared" si="404"/>
        <v>0</v>
      </c>
      <c r="CB1148" s="89">
        <f t="shared" si="404"/>
        <v>0</v>
      </c>
      <c r="CC1148" s="89">
        <f t="shared" si="404"/>
        <v>0</v>
      </c>
      <c r="CD1148" s="89">
        <f t="shared" si="404"/>
        <v>0</v>
      </c>
      <c r="CE1148" s="89">
        <f t="shared" si="404"/>
        <v>0</v>
      </c>
      <c r="CF1148" s="89">
        <f t="shared" si="404"/>
        <v>0</v>
      </c>
      <c r="CG1148" s="89">
        <f t="shared" si="404"/>
        <v>0</v>
      </c>
      <c r="CH1148" s="89">
        <f t="shared" si="404"/>
        <v>0</v>
      </c>
      <c r="CI1148" s="89">
        <f t="shared" si="404"/>
        <v>0</v>
      </c>
      <c r="CJ1148" s="89">
        <f t="shared" si="404"/>
        <v>0</v>
      </c>
      <c r="CK1148" s="89">
        <f t="shared" si="404"/>
        <v>0</v>
      </c>
      <c r="CL1148" s="89">
        <f t="shared" si="404"/>
        <v>0</v>
      </c>
      <c r="CM1148" s="89">
        <f t="shared" si="404"/>
        <v>0</v>
      </c>
      <c r="CN1148" s="89">
        <f t="shared" si="404"/>
        <v>0</v>
      </c>
      <c r="CO1148" s="89">
        <f t="shared" si="404"/>
        <v>0</v>
      </c>
      <c r="CP1148" s="89">
        <f t="shared" si="404"/>
        <v>0</v>
      </c>
      <c r="CQ1148" s="89">
        <f t="shared" si="404"/>
        <v>0</v>
      </c>
    </row>
    <row r="1149" spans="1:95" s="89" customFormat="1" hidden="1" x14ac:dyDescent="0.25">
      <c r="A1149" s="90" t="s">
        <v>599</v>
      </c>
      <c r="B1149" s="91">
        <f>'[1]Base produits'!C541</f>
        <v>0</v>
      </c>
      <c r="C1149" s="89">
        <f t="shared" si="403"/>
        <v>0</v>
      </c>
      <c r="D1149" s="89">
        <f t="shared" si="403"/>
        <v>0</v>
      </c>
      <c r="E1149" s="89">
        <f t="shared" si="403"/>
        <v>0</v>
      </c>
      <c r="F1149" s="89">
        <f t="shared" si="403"/>
        <v>0</v>
      </c>
      <c r="G1149" s="89">
        <f t="shared" si="403"/>
        <v>0</v>
      </c>
      <c r="H1149" s="89">
        <f t="shared" si="403"/>
        <v>0</v>
      </c>
      <c r="I1149" s="89">
        <f t="shared" si="403"/>
        <v>0</v>
      </c>
      <c r="J1149" s="89">
        <f t="shared" si="403"/>
        <v>0</v>
      </c>
      <c r="K1149" s="89">
        <f t="shared" si="403"/>
        <v>0</v>
      </c>
      <c r="L1149" s="89">
        <f t="shared" si="403"/>
        <v>0</v>
      </c>
      <c r="M1149" s="89">
        <f t="shared" si="403"/>
        <v>0</v>
      </c>
      <c r="N1149" s="89">
        <f t="shared" si="403"/>
        <v>0</v>
      </c>
      <c r="O1149" s="89">
        <f t="shared" si="403"/>
        <v>0</v>
      </c>
      <c r="P1149" s="89">
        <f t="shared" si="403"/>
        <v>0</v>
      </c>
      <c r="Q1149" s="89">
        <f t="shared" si="403"/>
        <v>0</v>
      </c>
      <c r="R1149" s="89">
        <f t="shared" si="403"/>
        <v>0</v>
      </c>
      <c r="S1149" s="89">
        <f t="shared" si="403"/>
        <v>0</v>
      </c>
      <c r="T1149" s="89">
        <f t="shared" si="403"/>
        <v>0</v>
      </c>
      <c r="U1149" s="89">
        <f t="shared" si="403"/>
        <v>0</v>
      </c>
      <c r="V1149" s="89">
        <f t="shared" si="403"/>
        <v>0</v>
      </c>
      <c r="W1149" s="89">
        <f t="shared" si="403"/>
        <v>0</v>
      </c>
      <c r="X1149" s="89">
        <f t="shared" si="403"/>
        <v>0</v>
      </c>
      <c r="Y1149" s="89">
        <f t="shared" si="403"/>
        <v>0</v>
      </c>
      <c r="Z1149" s="89">
        <f t="shared" si="403"/>
        <v>0</v>
      </c>
      <c r="AA1149" s="89">
        <f t="shared" si="403"/>
        <v>0</v>
      </c>
      <c r="AB1149" s="89">
        <f t="shared" si="403"/>
        <v>0</v>
      </c>
      <c r="AC1149" s="89">
        <f t="shared" si="403"/>
        <v>0</v>
      </c>
      <c r="AD1149" s="89">
        <f t="shared" si="403"/>
        <v>0</v>
      </c>
      <c r="AE1149" s="89">
        <f t="shared" si="403"/>
        <v>0</v>
      </c>
      <c r="AF1149" s="89">
        <f t="shared" si="403"/>
        <v>0</v>
      </c>
      <c r="AG1149" s="89">
        <f t="shared" si="403"/>
        <v>0</v>
      </c>
      <c r="AH1149" s="89">
        <f t="shared" si="403"/>
        <v>0</v>
      </c>
      <c r="AI1149" s="89">
        <f t="shared" si="403"/>
        <v>0</v>
      </c>
      <c r="AJ1149" s="89">
        <f t="shared" si="403"/>
        <v>0</v>
      </c>
      <c r="AK1149" s="89">
        <f t="shared" si="403"/>
        <v>0</v>
      </c>
      <c r="AL1149" s="89">
        <f t="shared" si="403"/>
        <v>0</v>
      </c>
      <c r="AM1149" s="89">
        <f t="shared" si="403"/>
        <v>0</v>
      </c>
      <c r="AN1149" s="89">
        <f t="shared" si="403"/>
        <v>0</v>
      </c>
      <c r="AO1149" s="89">
        <f t="shared" si="403"/>
        <v>0</v>
      </c>
      <c r="AP1149" s="89">
        <f t="shared" si="403"/>
        <v>0</v>
      </c>
      <c r="AQ1149" s="89">
        <f t="shared" si="403"/>
        <v>0</v>
      </c>
      <c r="AR1149" s="89">
        <f t="shared" si="403"/>
        <v>0</v>
      </c>
      <c r="AS1149" s="89">
        <f t="shared" si="403"/>
        <v>0</v>
      </c>
      <c r="AT1149" s="89">
        <f t="shared" si="403"/>
        <v>0</v>
      </c>
      <c r="AU1149" s="89">
        <f t="shared" si="403"/>
        <v>0</v>
      </c>
      <c r="AV1149" s="89">
        <f t="shared" si="403"/>
        <v>0</v>
      </c>
      <c r="AW1149" s="89">
        <f t="shared" si="403"/>
        <v>0</v>
      </c>
      <c r="AX1149" s="89">
        <f t="shared" si="403"/>
        <v>0</v>
      </c>
      <c r="AY1149" s="89">
        <f t="shared" si="403"/>
        <v>0</v>
      </c>
      <c r="AZ1149" s="89">
        <f t="shared" si="403"/>
        <v>0</v>
      </c>
      <c r="BA1149" s="89">
        <f t="shared" si="403"/>
        <v>0</v>
      </c>
      <c r="BB1149" s="89">
        <f t="shared" si="403"/>
        <v>0</v>
      </c>
      <c r="BC1149" s="89">
        <f t="shared" si="403"/>
        <v>0</v>
      </c>
      <c r="BD1149" s="89">
        <f t="shared" si="403"/>
        <v>0</v>
      </c>
      <c r="BE1149" s="89">
        <f t="shared" si="403"/>
        <v>0</v>
      </c>
      <c r="BF1149" s="89">
        <f t="shared" si="403"/>
        <v>0</v>
      </c>
      <c r="BG1149" s="89">
        <f t="shared" si="403"/>
        <v>0</v>
      </c>
      <c r="BH1149" s="89">
        <f t="shared" si="403"/>
        <v>0</v>
      </c>
      <c r="BI1149" s="89">
        <f t="shared" si="403"/>
        <v>0</v>
      </c>
      <c r="BJ1149" s="89">
        <f t="shared" si="403"/>
        <v>0</v>
      </c>
      <c r="BK1149" s="89">
        <f t="shared" si="403"/>
        <v>0</v>
      </c>
      <c r="BL1149" s="89">
        <f t="shared" si="403"/>
        <v>0</v>
      </c>
      <c r="BM1149" s="89">
        <f t="shared" si="403"/>
        <v>0</v>
      </c>
      <c r="BN1149" s="89">
        <f t="shared" si="403"/>
        <v>0</v>
      </c>
      <c r="BO1149" s="89">
        <f t="shared" si="404"/>
        <v>0</v>
      </c>
      <c r="BP1149" s="89">
        <f t="shared" si="404"/>
        <v>0</v>
      </c>
      <c r="BQ1149" s="89">
        <f t="shared" si="404"/>
        <v>0</v>
      </c>
      <c r="BR1149" s="89">
        <f t="shared" si="404"/>
        <v>0</v>
      </c>
      <c r="BS1149" s="89">
        <f t="shared" si="404"/>
        <v>0</v>
      </c>
      <c r="BT1149" s="89">
        <f t="shared" si="404"/>
        <v>0</v>
      </c>
      <c r="BU1149" s="89">
        <f t="shared" si="404"/>
        <v>0</v>
      </c>
      <c r="BV1149" s="89">
        <f t="shared" si="404"/>
        <v>0</v>
      </c>
      <c r="BW1149" s="89">
        <f t="shared" si="404"/>
        <v>0</v>
      </c>
      <c r="BX1149" s="89">
        <f t="shared" si="404"/>
        <v>0</v>
      </c>
      <c r="BY1149" s="89">
        <f t="shared" si="404"/>
        <v>0</v>
      </c>
      <c r="BZ1149" s="89">
        <f t="shared" si="404"/>
        <v>0</v>
      </c>
      <c r="CA1149" s="89">
        <f t="shared" si="404"/>
        <v>0</v>
      </c>
      <c r="CB1149" s="89">
        <f t="shared" si="404"/>
        <v>0</v>
      </c>
      <c r="CC1149" s="89">
        <f t="shared" si="404"/>
        <v>0</v>
      </c>
      <c r="CD1149" s="89">
        <f t="shared" si="404"/>
        <v>0</v>
      </c>
      <c r="CE1149" s="89">
        <f t="shared" si="404"/>
        <v>0</v>
      </c>
      <c r="CF1149" s="89">
        <f t="shared" si="404"/>
        <v>0</v>
      </c>
      <c r="CG1149" s="89">
        <f t="shared" si="404"/>
        <v>0</v>
      </c>
      <c r="CH1149" s="89">
        <f t="shared" si="404"/>
        <v>0</v>
      </c>
      <c r="CI1149" s="89">
        <f t="shared" si="404"/>
        <v>0</v>
      </c>
      <c r="CJ1149" s="89">
        <f t="shared" si="404"/>
        <v>0</v>
      </c>
      <c r="CK1149" s="89">
        <f t="shared" si="404"/>
        <v>0</v>
      </c>
      <c r="CL1149" s="89">
        <f t="shared" si="404"/>
        <v>0</v>
      </c>
      <c r="CM1149" s="89">
        <f t="shared" si="404"/>
        <v>0</v>
      </c>
      <c r="CN1149" s="89">
        <f t="shared" si="404"/>
        <v>0</v>
      </c>
      <c r="CO1149" s="89">
        <f t="shared" si="404"/>
        <v>0</v>
      </c>
      <c r="CP1149" s="89">
        <f t="shared" si="404"/>
        <v>0</v>
      </c>
      <c r="CQ1149" s="89">
        <f t="shared" si="404"/>
        <v>0</v>
      </c>
    </row>
    <row r="1150" spans="1:95" s="89" customFormat="1" hidden="1" x14ac:dyDescent="0.25">
      <c r="A1150" s="90" t="s">
        <v>600</v>
      </c>
      <c r="B1150" s="91">
        <f>'[1]Base produits'!C542</f>
        <v>0</v>
      </c>
      <c r="C1150" s="89">
        <f t="shared" si="403"/>
        <v>0</v>
      </c>
      <c r="D1150" s="89">
        <f t="shared" si="403"/>
        <v>0</v>
      </c>
      <c r="E1150" s="89">
        <f t="shared" si="403"/>
        <v>0</v>
      </c>
      <c r="F1150" s="89">
        <f t="shared" si="403"/>
        <v>0</v>
      </c>
      <c r="G1150" s="89">
        <f t="shared" si="403"/>
        <v>0</v>
      </c>
      <c r="H1150" s="89">
        <f t="shared" si="403"/>
        <v>0</v>
      </c>
      <c r="I1150" s="89">
        <f t="shared" si="403"/>
        <v>0</v>
      </c>
      <c r="J1150" s="89">
        <f t="shared" si="403"/>
        <v>0</v>
      </c>
      <c r="K1150" s="89">
        <f t="shared" si="403"/>
        <v>0</v>
      </c>
      <c r="L1150" s="89">
        <f t="shared" si="403"/>
        <v>0</v>
      </c>
      <c r="M1150" s="89">
        <f t="shared" si="403"/>
        <v>0</v>
      </c>
      <c r="N1150" s="89">
        <f t="shared" si="403"/>
        <v>0</v>
      </c>
      <c r="O1150" s="89">
        <f t="shared" si="403"/>
        <v>0</v>
      </c>
      <c r="P1150" s="89">
        <f t="shared" si="403"/>
        <v>0</v>
      </c>
      <c r="Q1150" s="89">
        <f t="shared" si="403"/>
        <v>0</v>
      </c>
      <c r="R1150" s="89">
        <f t="shared" si="403"/>
        <v>0</v>
      </c>
      <c r="S1150" s="89">
        <f t="shared" si="403"/>
        <v>0</v>
      </c>
      <c r="T1150" s="89">
        <f t="shared" si="403"/>
        <v>0</v>
      </c>
      <c r="U1150" s="89">
        <f t="shared" si="403"/>
        <v>0</v>
      </c>
      <c r="V1150" s="89">
        <f t="shared" si="403"/>
        <v>0</v>
      </c>
      <c r="W1150" s="89">
        <f t="shared" si="403"/>
        <v>0</v>
      </c>
      <c r="X1150" s="89">
        <f t="shared" si="403"/>
        <v>0</v>
      </c>
      <c r="Y1150" s="89">
        <f t="shared" si="403"/>
        <v>0</v>
      </c>
      <c r="Z1150" s="89">
        <f t="shared" si="403"/>
        <v>0</v>
      </c>
      <c r="AA1150" s="89">
        <f t="shared" si="403"/>
        <v>0</v>
      </c>
      <c r="AB1150" s="89">
        <f t="shared" si="403"/>
        <v>0</v>
      </c>
      <c r="AC1150" s="89">
        <f t="shared" si="403"/>
        <v>0</v>
      </c>
      <c r="AD1150" s="89">
        <f t="shared" si="403"/>
        <v>0</v>
      </c>
      <c r="AE1150" s="89">
        <f t="shared" si="403"/>
        <v>0</v>
      </c>
      <c r="AF1150" s="89">
        <f t="shared" si="403"/>
        <v>0</v>
      </c>
      <c r="AG1150" s="89">
        <f t="shared" si="403"/>
        <v>0</v>
      </c>
      <c r="AH1150" s="89">
        <f t="shared" si="403"/>
        <v>0</v>
      </c>
      <c r="AI1150" s="89">
        <f t="shared" si="403"/>
        <v>0</v>
      </c>
      <c r="AJ1150" s="89">
        <f t="shared" si="403"/>
        <v>0</v>
      </c>
      <c r="AK1150" s="89">
        <f t="shared" si="403"/>
        <v>0</v>
      </c>
      <c r="AL1150" s="89">
        <f t="shared" si="403"/>
        <v>0</v>
      </c>
      <c r="AM1150" s="89">
        <f t="shared" si="403"/>
        <v>0</v>
      </c>
      <c r="AN1150" s="89">
        <f t="shared" si="403"/>
        <v>0</v>
      </c>
      <c r="AO1150" s="89">
        <f t="shared" si="403"/>
        <v>0</v>
      </c>
      <c r="AP1150" s="89">
        <f t="shared" si="403"/>
        <v>0</v>
      </c>
      <c r="AQ1150" s="89">
        <f t="shared" si="403"/>
        <v>0</v>
      </c>
      <c r="AR1150" s="89">
        <f t="shared" si="403"/>
        <v>0</v>
      </c>
      <c r="AS1150" s="89">
        <f t="shared" si="403"/>
        <v>0</v>
      </c>
      <c r="AT1150" s="89">
        <f t="shared" si="403"/>
        <v>0</v>
      </c>
      <c r="AU1150" s="89">
        <f t="shared" si="403"/>
        <v>0</v>
      </c>
      <c r="AV1150" s="89">
        <f t="shared" si="403"/>
        <v>0</v>
      </c>
      <c r="AW1150" s="89">
        <f t="shared" si="403"/>
        <v>0</v>
      </c>
      <c r="AX1150" s="89">
        <f t="shared" si="403"/>
        <v>0</v>
      </c>
      <c r="AY1150" s="89">
        <f t="shared" si="403"/>
        <v>0</v>
      </c>
      <c r="AZ1150" s="89">
        <f t="shared" si="403"/>
        <v>0</v>
      </c>
      <c r="BA1150" s="89">
        <f t="shared" si="403"/>
        <v>0</v>
      </c>
      <c r="BB1150" s="89">
        <f t="shared" si="403"/>
        <v>0</v>
      </c>
      <c r="BC1150" s="89">
        <f t="shared" si="403"/>
        <v>0</v>
      </c>
      <c r="BD1150" s="89">
        <f t="shared" si="403"/>
        <v>0</v>
      </c>
      <c r="BE1150" s="89">
        <f t="shared" si="403"/>
        <v>0</v>
      </c>
      <c r="BF1150" s="89">
        <f t="shared" si="403"/>
        <v>0</v>
      </c>
      <c r="BG1150" s="89">
        <f t="shared" si="403"/>
        <v>0</v>
      </c>
      <c r="BH1150" s="89">
        <f t="shared" si="403"/>
        <v>0</v>
      </c>
      <c r="BI1150" s="89">
        <f t="shared" si="403"/>
        <v>0</v>
      </c>
      <c r="BJ1150" s="89">
        <f t="shared" si="403"/>
        <v>0</v>
      </c>
      <c r="BK1150" s="89">
        <f t="shared" si="403"/>
        <v>0</v>
      </c>
      <c r="BL1150" s="89">
        <f t="shared" si="403"/>
        <v>0</v>
      </c>
      <c r="BM1150" s="89">
        <f t="shared" si="403"/>
        <v>0</v>
      </c>
      <c r="BN1150" s="89">
        <f t="shared" si="403"/>
        <v>0</v>
      </c>
      <c r="BO1150" s="89">
        <f t="shared" si="404"/>
        <v>0</v>
      </c>
      <c r="BP1150" s="89">
        <f t="shared" si="404"/>
        <v>0</v>
      </c>
      <c r="BQ1150" s="89">
        <f t="shared" si="404"/>
        <v>0</v>
      </c>
      <c r="BR1150" s="89">
        <f t="shared" si="404"/>
        <v>0</v>
      </c>
      <c r="BS1150" s="89">
        <f t="shared" si="404"/>
        <v>0</v>
      </c>
      <c r="BT1150" s="89">
        <f t="shared" si="404"/>
        <v>0</v>
      </c>
      <c r="BU1150" s="89">
        <f t="shared" si="404"/>
        <v>0</v>
      </c>
      <c r="BV1150" s="89">
        <f t="shared" si="404"/>
        <v>0</v>
      </c>
      <c r="BW1150" s="89">
        <f t="shared" si="404"/>
        <v>0</v>
      </c>
      <c r="BX1150" s="89">
        <f t="shared" si="404"/>
        <v>0</v>
      </c>
      <c r="BY1150" s="89">
        <f t="shared" si="404"/>
        <v>0</v>
      </c>
      <c r="BZ1150" s="89">
        <f t="shared" si="404"/>
        <v>0</v>
      </c>
      <c r="CA1150" s="89">
        <f t="shared" si="404"/>
        <v>0</v>
      </c>
      <c r="CB1150" s="89">
        <f t="shared" si="404"/>
        <v>0</v>
      </c>
      <c r="CC1150" s="89">
        <f t="shared" si="404"/>
        <v>0</v>
      </c>
      <c r="CD1150" s="89">
        <f t="shared" si="404"/>
        <v>0</v>
      </c>
      <c r="CE1150" s="89">
        <f t="shared" si="404"/>
        <v>0</v>
      </c>
      <c r="CF1150" s="89">
        <f t="shared" si="404"/>
        <v>0</v>
      </c>
      <c r="CG1150" s="89">
        <f t="shared" si="404"/>
        <v>0</v>
      </c>
      <c r="CH1150" s="89">
        <f t="shared" si="404"/>
        <v>0</v>
      </c>
      <c r="CI1150" s="89">
        <f t="shared" si="404"/>
        <v>0</v>
      </c>
      <c r="CJ1150" s="89">
        <f t="shared" si="404"/>
        <v>0</v>
      </c>
      <c r="CK1150" s="89">
        <f t="shared" si="404"/>
        <v>0</v>
      </c>
      <c r="CL1150" s="89">
        <f t="shared" si="404"/>
        <v>0</v>
      </c>
      <c r="CM1150" s="89">
        <f t="shared" si="404"/>
        <v>0</v>
      </c>
      <c r="CN1150" s="89">
        <f t="shared" si="404"/>
        <v>0</v>
      </c>
      <c r="CO1150" s="89">
        <f t="shared" si="404"/>
        <v>0</v>
      </c>
      <c r="CP1150" s="89">
        <f t="shared" si="404"/>
        <v>0</v>
      </c>
      <c r="CQ1150" s="89">
        <f t="shared" si="404"/>
        <v>0</v>
      </c>
    </row>
    <row r="1151" spans="1:95" s="89" customFormat="1" hidden="1" x14ac:dyDescent="0.25">
      <c r="A1151" s="90" t="s">
        <v>601</v>
      </c>
      <c r="B1151" s="91">
        <f>'[1]Base produits'!C543</f>
        <v>0</v>
      </c>
      <c r="C1151" s="89">
        <f t="shared" si="403"/>
        <v>0</v>
      </c>
      <c r="D1151" s="89">
        <f t="shared" si="403"/>
        <v>0</v>
      </c>
      <c r="E1151" s="89">
        <f t="shared" si="403"/>
        <v>0</v>
      </c>
      <c r="F1151" s="89">
        <f t="shared" si="403"/>
        <v>0</v>
      </c>
      <c r="G1151" s="89">
        <f t="shared" si="403"/>
        <v>0</v>
      </c>
      <c r="H1151" s="89">
        <f t="shared" si="403"/>
        <v>0</v>
      </c>
      <c r="I1151" s="89">
        <f t="shared" si="403"/>
        <v>0</v>
      </c>
      <c r="J1151" s="89">
        <f t="shared" si="403"/>
        <v>0</v>
      </c>
      <c r="K1151" s="89">
        <f t="shared" si="403"/>
        <v>0</v>
      </c>
      <c r="L1151" s="89">
        <f t="shared" si="403"/>
        <v>0</v>
      </c>
      <c r="M1151" s="89">
        <f t="shared" si="403"/>
        <v>0</v>
      </c>
      <c r="N1151" s="89">
        <f t="shared" si="403"/>
        <v>0</v>
      </c>
      <c r="O1151" s="89">
        <f t="shared" si="403"/>
        <v>0</v>
      </c>
      <c r="P1151" s="89">
        <f t="shared" si="403"/>
        <v>0</v>
      </c>
      <c r="Q1151" s="89">
        <f t="shared" si="403"/>
        <v>0</v>
      </c>
      <c r="R1151" s="89">
        <f t="shared" si="403"/>
        <v>0</v>
      </c>
      <c r="S1151" s="89">
        <f t="shared" si="403"/>
        <v>0</v>
      </c>
      <c r="T1151" s="89">
        <f t="shared" si="403"/>
        <v>0</v>
      </c>
      <c r="U1151" s="89">
        <f t="shared" si="403"/>
        <v>0</v>
      </c>
      <c r="V1151" s="89">
        <f t="shared" si="403"/>
        <v>0</v>
      </c>
      <c r="W1151" s="89">
        <f t="shared" si="403"/>
        <v>0</v>
      </c>
      <c r="X1151" s="89">
        <f t="shared" si="403"/>
        <v>0</v>
      </c>
      <c r="Y1151" s="89">
        <f t="shared" si="403"/>
        <v>0</v>
      </c>
      <c r="Z1151" s="89">
        <f t="shared" si="403"/>
        <v>0</v>
      </c>
      <c r="AA1151" s="89">
        <f t="shared" si="403"/>
        <v>0</v>
      </c>
      <c r="AB1151" s="89">
        <f t="shared" si="403"/>
        <v>0</v>
      </c>
      <c r="AC1151" s="89">
        <f t="shared" si="403"/>
        <v>0</v>
      </c>
      <c r="AD1151" s="89">
        <f t="shared" si="403"/>
        <v>0</v>
      </c>
      <c r="AE1151" s="89">
        <f t="shared" si="403"/>
        <v>0</v>
      </c>
      <c r="AF1151" s="89">
        <f t="shared" si="403"/>
        <v>0</v>
      </c>
      <c r="AG1151" s="89">
        <f t="shared" si="403"/>
        <v>0</v>
      </c>
      <c r="AH1151" s="89">
        <f t="shared" si="403"/>
        <v>0</v>
      </c>
      <c r="AI1151" s="89">
        <f t="shared" si="403"/>
        <v>0</v>
      </c>
      <c r="AJ1151" s="89">
        <f t="shared" si="403"/>
        <v>0</v>
      </c>
      <c r="AK1151" s="89">
        <f t="shared" si="403"/>
        <v>0</v>
      </c>
      <c r="AL1151" s="89">
        <f t="shared" si="403"/>
        <v>0</v>
      </c>
      <c r="AM1151" s="89">
        <f t="shared" si="403"/>
        <v>0</v>
      </c>
      <c r="AN1151" s="89">
        <f t="shared" si="403"/>
        <v>0</v>
      </c>
      <c r="AO1151" s="89">
        <f t="shared" si="403"/>
        <v>0</v>
      </c>
      <c r="AP1151" s="89">
        <f t="shared" si="403"/>
        <v>0</v>
      </c>
      <c r="AQ1151" s="89">
        <f t="shared" si="403"/>
        <v>0</v>
      </c>
      <c r="AR1151" s="89">
        <f t="shared" si="403"/>
        <v>0</v>
      </c>
      <c r="AS1151" s="89">
        <f t="shared" si="403"/>
        <v>0</v>
      </c>
      <c r="AT1151" s="89">
        <f t="shared" si="403"/>
        <v>0</v>
      </c>
      <c r="AU1151" s="89">
        <f t="shared" si="403"/>
        <v>0</v>
      </c>
      <c r="AV1151" s="89">
        <f t="shared" si="403"/>
        <v>0</v>
      </c>
      <c r="AW1151" s="89">
        <f t="shared" si="403"/>
        <v>0</v>
      </c>
      <c r="AX1151" s="89">
        <f t="shared" si="403"/>
        <v>0</v>
      </c>
      <c r="AY1151" s="89">
        <f t="shared" si="403"/>
        <v>0</v>
      </c>
      <c r="AZ1151" s="89">
        <f t="shared" si="403"/>
        <v>0</v>
      </c>
      <c r="BA1151" s="89">
        <f t="shared" si="403"/>
        <v>0</v>
      </c>
      <c r="BB1151" s="89">
        <f t="shared" si="403"/>
        <v>0</v>
      </c>
      <c r="BC1151" s="89">
        <f t="shared" si="403"/>
        <v>0</v>
      </c>
      <c r="BD1151" s="89">
        <f t="shared" si="403"/>
        <v>0</v>
      </c>
      <c r="BE1151" s="89">
        <f t="shared" si="403"/>
        <v>0</v>
      </c>
      <c r="BF1151" s="89">
        <f t="shared" si="403"/>
        <v>0</v>
      </c>
      <c r="BG1151" s="89">
        <f t="shared" si="403"/>
        <v>0</v>
      </c>
      <c r="BH1151" s="89">
        <f t="shared" si="403"/>
        <v>0</v>
      </c>
      <c r="BI1151" s="89">
        <f t="shared" si="403"/>
        <v>0</v>
      </c>
      <c r="BJ1151" s="89">
        <f t="shared" si="403"/>
        <v>0</v>
      </c>
      <c r="BK1151" s="89">
        <f t="shared" si="403"/>
        <v>0</v>
      </c>
      <c r="BL1151" s="89">
        <f t="shared" si="403"/>
        <v>0</v>
      </c>
      <c r="BM1151" s="89">
        <f t="shared" si="403"/>
        <v>0</v>
      </c>
      <c r="BN1151" s="89">
        <f t="shared" ref="BN1151" si="405">BN547*$B1151</f>
        <v>0</v>
      </c>
      <c r="BO1151" s="89">
        <f t="shared" si="404"/>
        <v>0</v>
      </c>
      <c r="BP1151" s="89">
        <f t="shared" si="404"/>
        <v>0</v>
      </c>
      <c r="BQ1151" s="89">
        <f t="shared" si="404"/>
        <v>0</v>
      </c>
      <c r="BR1151" s="89">
        <f t="shared" si="404"/>
        <v>0</v>
      </c>
      <c r="BS1151" s="89">
        <f t="shared" si="404"/>
        <v>0</v>
      </c>
      <c r="BT1151" s="89">
        <f t="shared" si="404"/>
        <v>0</v>
      </c>
      <c r="BU1151" s="89">
        <f t="shared" si="404"/>
        <v>0</v>
      </c>
      <c r="BV1151" s="89">
        <f t="shared" si="404"/>
        <v>0</v>
      </c>
      <c r="BW1151" s="89">
        <f t="shared" si="404"/>
        <v>0</v>
      </c>
      <c r="BX1151" s="89">
        <f t="shared" si="404"/>
        <v>0</v>
      </c>
      <c r="BY1151" s="89">
        <f t="shared" si="404"/>
        <v>0</v>
      </c>
      <c r="BZ1151" s="89">
        <f t="shared" si="404"/>
        <v>0</v>
      </c>
      <c r="CA1151" s="89">
        <f t="shared" si="404"/>
        <v>0</v>
      </c>
      <c r="CB1151" s="89">
        <f t="shared" si="404"/>
        <v>0</v>
      </c>
      <c r="CC1151" s="89">
        <f t="shared" si="404"/>
        <v>0</v>
      </c>
      <c r="CD1151" s="89">
        <f t="shared" si="404"/>
        <v>0</v>
      </c>
      <c r="CE1151" s="89">
        <f t="shared" si="404"/>
        <v>0</v>
      </c>
      <c r="CF1151" s="89">
        <f t="shared" si="404"/>
        <v>0</v>
      </c>
      <c r="CG1151" s="89">
        <f t="shared" si="404"/>
        <v>0</v>
      </c>
      <c r="CH1151" s="89">
        <f t="shared" si="404"/>
        <v>0</v>
      </c>
      <c r="CI1151" s="89">
        <f t="shared" si="404"/>
        <v>0</v>
      </c>
      <c r="CJ1151" s="89">
        <f t="shared" si="404"/>
        <v>0</v>
      </c>
      <c r="CK1151" s="89">
        <f t="shared" si="404"/>
        <v>0</v>
      </c>
      <c r="CL1151" s="89">
        <f t="shared" si="404"/>
        <v>0</v>
      </c>
      <c r="CM1151" s="89">
        <f t="shared" si="404"/>
        <v>0</v>
      </c>
      <c r="CN1151" s="89">
        <f t="shared" si="404"/>
        <v>0</v>
      </c>
      <c r="CO1151" s="89">
        <f t="shared" si="404"/>
        <v>0</v>
      </c>
      <c r="CP1151" s="89">
        <f t="shared" si="404"/>
        <v>0</v>
      </c>
      <c r="CQ1151" s="89">
        <f t="shared" si="404"/>
        <v>0</v>
      </c>
    </row>
    <row r="1152" spans="1:95" s="89" customFormat="1" hidden="1" x14ac:dyDescent="0.25">
      <c r="A1152" s="90" t="s">
        <v>602</v>
      </c>
      <c r="B1152" s="91">
        <f>'[1]Base produits'!C544</f>
        <v>0</v>
      </c>
      <c r="C1152" s="89">
        <f t="shared" ref="C1152:BN1155" si="406">C548*$B1152</f>
        <v>0</v>
      </c>
      <c r="D1152" s="89">
        <f t="shared" si="406"/>
        <v>0</v>
      </c>
      <c r="E1152" s="89">
        <f t="shared" si="406"/>
        <v>0</v>
      </c>
      <c r="F1152" s="89">
        <f t="shared" si="406"/>
        <v>0</v>
      </c>
      <c r="G1152" s="89">
        <f t="shared" si="406"/>
        <v>0</v>
      </c>
      <c r="H1152" s="89">
        <f t="shared" si="406"/>
        <v>0</v>
      </c>
      <c r="I1152" s="89">
        <f t="shared" si="406"/>
        <v>0</v>
      </c>
      <c r="J1152" s="89">
        <f t="shared" si="406"/>
        <v>0</v>
      </c>
      <c r="K1152" s="89">
        <f t="shared" si="406"/>
        <v>0</v>
      </c>
      <c r="L1152" s="89">
        <f t="shared" si="406"/>
        <v>0</v>
      </c>
      <c r="M1152" s="89">
        <f t="shared" si="406"/>
        <v>0</v>
      </c>
      <c r="N1152" s="89">
        <f t="shared" si="406"/>
        <v>0</v>
      </c>
      <c r="O1152" s="89">
        <f t="shared" si="406"/>
        <v>0</v>
      </c>
      <c r="P1152" s="89">
        <f t="shared" si="406"/>
        <v>0</v>
      </c>
      <c r="Q1152" s="89">
        <f t="shared" si="406"/>
        <v>0</v>
      </c>
      <c r="R1152" s="89">
        <f t="shared" si="406"/>
        <v>0</v>
      </c>
      <c r="S1152" s="89">
        <f t="shared" si="406"/>
        <v>0</v>
      </c>
      <c r="T1152" s="89">
        <f t="shared" si="406"/>
        <v>0</v>
      </c>
      <c r="U1152" s="89">
        <f t="shared" si="406"/>
        <v>0</v>
      </c>
      <c r="V1152" s="89">
        <f t="shared" si="406"/>
        <v>0</v>
      </c>
      <c r="W1152" s="89">
        <f t="shared" si="406"/>
        <v>0</v>
      </c>
      <c r="X1152" s="89">
        <f t="shared" si="406"/>
        <v>0</v>
      </c>
      <c r="Y1152" s="89">
        <f t="shared" si="406"/>
        <v>0</v>
      </c>
      <c r="Z1152" s="89">
        <f t="shared" si="406"/>
        <v>0</v>
      </c>
      <c r="AA1152" s="89">
        <f t="shared" si="406"/>
        <v>0</v>
      </c>
      <c r="AB1152" s="89">
        <f t="shared" si="406"/>
        <v>0</v>
      </c>
      <c r="AC1152" s="89">
        <f t="shared" si="406"/>
        <v>0</v>
      </c>
      <c r="AD1152" s="89">
        <f t="shared" si="406"/>
        <v>0</v>
      </c>
      <c r="AE1152" s="89">
        <f t="shared" si="406"/>
        <v>0</v>
      </c>
      <c r="AF1152" s="89">
        <f t="shared" si="406"/>
        <v>0</v>
      </c>
      <c r="AG1152" s="89">
        <f t="shared" si="406"/>
        <v>0</v>
      </c>
      <c r="AH1152" s="89">
        <f t="shared" si="406"/>
        <v>0</v>
      </c>
      <c r="AI1152" s="89">
        <f t="shared" si="406"/>
        <v>0</v>
      </c>
      <c r="AJ1152" s="89">
        <f t="shared" si="406"/>
        <v>0</v>
      </c>
      <c r="AK1152" s="89">
        <f t="shared" si="406"/>
        <v>0</v>
      </c>
      <c r="AL1152" s="89">
        <f t="shared" si="406"/>
        <v>0</v>
      </c>
      <c r="AM1152" s="89">
        <f t="shared" si="406"/>
        <v>0</v>
      </c>
      <c r="AN1152" s="89">
        <f t="shared" si="406"/>
        <v>0</v>
      </c>
      <c r="AO1152" s="89">
        <f t="shared" si="406"/>
        <v>0</v>
      </c>
      <c r="AP1152" s="89">
        <f t="shared" si="406"/>
        <v>0</v>
      </c>
      <c r="AQ1152" s="89">
        <f t="shared" si="406"/>
        <v>0</v>
      </c>
      <c r="AR1152" s="89">
        <f t="shared" si="406"/>
        <v>0</v>
      </c>
      <c r="AS1152" s="89">
        <f t="shared" si="406"/>
        <v>0</v>
      </c>
      <c r="AT1152" s="89">
        <f t="shared" si="406"/>
        <v>0</v>
      </c>
      <c r="AU1152" s="89">
        <f t="shared" si="406"/>
        <v>0</v>
      </c>
      <c r="AV1152" s="89">
        <f t="shared" si="406"/>
        <v>0</v>
      </c>
      <c r="AW1152" s="89">
        <f t="shared" si="406"/>
        <v>0</v>
      </c>
      <c r="AX1152" s="89">
        <f t="shared" si="406"/>
        <v>0</v>
      </c>
      <c r="AY1152" s="89">
        <f t="shared" si="406"/>
        <v>0</v>
      </c>
      <c r="AZ1152" s="89">
        <f t="shared" si="406"/>
        <v>0</v>
      </c>
      <c r="BA1152" s="89">
        <f t="shared" si="406"/>
        <v>0</v>
      </c>
      <c r="BB1152" s="89">
        <f t="shared" si="406"/>
        <v>0</v>
      </c>
      <c r="BC1152" s="89">
        <f t="shared" si="406"/>
        <v>0</v>
      </c>
      <c r="BD1152" s="89">
        <f t="shared" si="406"/>
        <v>0</v>
      </c>
      <c r="BE1152" s="89">
        <f t="shared" si="406"/>
        <v>0</v>
      </c>
      <c r="BF1152" s="89">
        <f t="shared" si="406"/>
        <v>0</v>
      </c>
      <c r="BG1152" s="89">
        <f t="shared" si="406"/>
        <v>0</v>
      </c>
      <c r="BH1152" s="89">
        <f t="shared" si="406"/>
        <v>0</v>
      </c>
      <c r="BI1152" s="89">
        <f t="shared" si="406"/>
        <v>0</v>
      </c>
      <c r="BJ1152" s="89">
        <f t="shared" si="406"/>
        <v>0</v>
      </c>
      <c r="BK1152" s="89">
        <f t="shared" si="406"/>
        <v>0</v>
      </c>
      <c r="BL1152" s="89">
        <f t="shared" si="406"/>
        <v>0</v>
      </c>
      <c r="BM1152" s="89">
        <f t="shared" si="406"/>
        <v>0</v>
      </c>
      <c r="BN1152" s="89">
        <f t="shared" si="406"/>
        <v>0</v>
      </c>
      <c r="BO1152" s="89">
        <f t="shared" ref="BO1152:CQ1155" si="407">BO548*$B1152</f>
        <v>0</v>
      </c>
      <c r="BP1152" s="89">
        <f t="shared" si="407"/>
        <v>0</v>
      </c>
      <c r="BQ1152" s="89">
        <f t="shared" si="407"/>
        <v>0</v>
      </c>
      <c r="BR1152" s="89">
        <f t="shared" si="407"/>
        <v>0</v>
      </c>
      <c r="BS1152" s="89">
        <f t="shared" si="407"/>
        <v>0</v>
      </c>
      <c r="BT1152" s="89">
        <f t="shared" si="407"/>
        <v>0</v>
      </c>
      <c r="BU1152" s="89">
        <f t="shared" si="407"/>
        <v>0</v>
      </c>
      <c r="BV1152" s="89">
        <f t="shared" si="407"/>
        <v>0</v>
      </c>
      <c r="BW1152" s="89">
        <f t="shared" si="407"/>
        <v>0</v>
      </c>
      <c r="BX1152" s="89">
        <f t="shared" si="407"/>
        <v>0</v>
      </c>
      <c r="BY1152" s="89">
        <f t="shared" si="407"/>
        <v>0</v>
      </c>
      <c r="BZ1152" s="89">
        <f t="shared" si="407"/>
        <v>0</v>
      </c>
      <c r="CA1152" s="89">
        <f t="shared" si="407"/>
        <v>0</v>
      </c>
      <c r="CB1152" s="89">
        <f t="shared" si="407"/>
        <v>0</v>
      </c>
      <c r="CC1152" s="89">
        <f t="shared" si="407"/>
        <v>0</v>
      </c>
      <c r="CD1152" s="89">
        <f t="shared" si="407"/>
        <v>0</v>
      </c>
      <c r="CE1152" s="89">
        <f t="shared" si="407"/>
        <v>0</v>
      </c>
      <c r="CF1152" s="89">
        <f t="shared" si="407"/>
        <v>0</v>
      </c>
      <c r="CG1152" s="89">
        <f t="shared" si="407"/>
        <v>0</v>
      </c>
      <c r="CH1152" s="89">
        <f t="shared" si="407"/>
        <v>0</v>
      </c>
      <c r="CI1152" s="89">
        <f t="shared" si="407"/>
        <v>0</v>
      </c>
      <c r="CJ1152" s="89">
        <f t="shared" si="407"/>
        <v>0</v>
      </c>
      <c r="CK1152" s="89">
        <f t="shared" si="407"/>
        <v>0</v>
      </c>
      <c r="CL1152" s="89">
        <f t="shared" si="407"/>
        <v>0</v>
      </c>
      <c r="CM1152" s="89">
        <f t="shared" si="407"/>
        <v>0</v>
      </c>
      <c r="CN1152" s="89">
        <f t="shared" si="407"/>
        <v>0</v>
      </c>
      <c r="CO1152" s="89">
        <f t="shared" si="407"/>
        <v>0</v>
      </c>
      <c r="CP1152" s="89">
        <f t="shared" si="407"/>
        <v>0</v>
      </c>
      <c r="CQ1152" s="89">
        <f t="shared" si="407"/>
        <v>0</v>
      </c>
    </row>
    <row r="1153" spans="1:95" s="89" customFormat="1" hidden="1" x14ac:dyDescent="0.25">
      <c r="A1153" s="90" t="s">
        <v>603</v>
      </c>
      <c r="B1153" s="91">
        <f>'[1]Base produits'!C545</f>
        <v>0</v>
      </c>
      <c r="C1153" s="89">
        <f t="shared" si="406"/>
        <v>0</v>
      </c>
      <c r="D1153" s="89">
        <f t="shared" si="406"/>
        <v>0</v>
      </c>
      <c r="E1153" s="89">
        <f t="shared" si="406"/>
        <v>0</v>
      </c>
      <c r="F1153" s="89">
        <f t="shared" si="406"/>
        <v>0</v>
      </c>
      <c r="G1153" s="89">
        <f t="shared" si="406"/>
        <v>0</v>
      </c>
      <c r="H1153" s="89">
        <f t="shared" si="406"/>
        <v>0</v>
      </c>
      <c r="I1153" s="89">
        <f t="shared" si="406"/>
        <v>0</v>
      </c>
      <c r="J1153" s="89">
        <f t="shared" si="406"/>
        <v>0</v>
      </c>
      <c r="K1153" s="89">
        <f t="shared" si="406"/>
        <v>0</v>
      </c>
      <c r="L1153" s="89">
        <f t="shared" si="406"/>
        <v>0</v>
      </c>
      <c r="M1153" s="89">
        <f t="shared" si="406"/>
        <v>0</v>
      </c>
      <c r="N1153" s="89">
        <f t="shared" si="406"/>
        <v>0</v>
      </c>
      <c r="O1153" s="89">
        <f t="shared" si="406"/>
        <v>0</v>
      </c>
      <c r="P1153" s="89">
        <f t="shared" si="406"/>
        <v>0</v>
      </c>
      <c r="Q1153" s="89">
        <f t="shared" si="406"/>
        <v>0</v>
      </c>
      <c r="R1153" s="89">
        <f t="shared" si="406"/>
        <v>0</v>
      </c>
      <c r="S1153" s="89">
        <f t="shared" si="406"/>
        <v>0</v>
      </c>
      <c r="T1153" s="89">
        <f t="shared" si="406"/>
        <v>0</v>
      </c>
      <c r="U1153" s="89">
        <f t="shared" si="406"/>
        <v>0</v>
      </c>
      <c r="V1153" s="89">
        <f t="shared" si="406"/>
        <v>0</v>
      </c>
      <c r="W1153" s="89">
        <f t="shared" si="406"/>
        <v>0</v>
      </c>
      <c r="X1153" s="89">
        <f t="shared" si="406"/>
        <v>0</v>
      </c>
      <c r="Y1153" s="89">
        <f t="shared" si="406"/>
        <v>0</v>
      </c>
      <c r="Z1153" s="89">
        <f t="shared" si="406"/>
        <v>0</v>
      </c>
      <c r="AA1153" s="89">
        <f t="shared" si="406"/>
        <v>0</v>
      </c>
      <c r="AB1153" s="89">
        <f t="shared" si="406"/>
        <v>0</v>
      </c>
      <c r="AC1153" s="89">
        <f t="shared" si="406"/>
        <v>0</v>
      </c>
      <c r="AD1153" s="89">
        <f t="shared" si="406"/>
        <v>0</v>
      </c>
      <c r="AE1153" s="89">
        <f t="shared" si="406"/>
        <v>0</v>
      </c>
      <c r="AF1153" s="89">
        <f t="shared" si="406"/>
        <v>0</v>
      </c>
      <c r="AG1153" s="89">
        <f t="shared" si="406"/>
        <v>0</v>
      </c>
      <c r="AH1153" s="89">
        <f t="shared" si="406"/>
        <v>0</v>
      </c>
      <c r="AI1153" s="89">
        <f t="shared" si="406"/>
        <v>0</v>
      </c>
      <c r="AJ1153" s="89">
        <f t="shared" si="406"/>
        <v>0</v>
      </c>
      <c r="AK1153" s="89">
        <f t="shared" si="406"/>
        <v>0</v>
      </c>
      <c r="AL1153" s="89">
        <f t="shared" si="406"/>
        <v>0</v>
      </c>
      <c r="AM1153" s="89">
        <f t="shared" si="406"/>
        <v>0</v>
      </c>
      <c r="AN1153" s="89">
        <f t="shared" si="406"/>
        <v>0</v>
      </c>
      <c r="AO1153" s="89">
        <f t="shared" si="406"/>
        <v>0</v>
      </c>
      <c r="AP1153" s="89">
        <f t="shared" si="406"/>
        <v>0</v>
      </c>
      <c r="AQ1153" s="89">
        <f t="shared" si="406"/>
        <v>0</v>
      </c>
      <c r="AR1153" s="89">
        <f t="shared" si="406"/>
        <v>0</v>
      </c>
      <c r="AS1153" s="89">
        <f t="shared" si="406"/>
        <v>0</v>
      </c>
      <c r="AT1153" s="89">
        <f t="shared" si="406"/>
        <v>0</v>
      </c>
      <c r="AU1153" s="89">
        <f t="shared" si="406"/>
        <v>0</v>
      </c>
      <c r="AV1153" s="89">
        <f t="shared" si="406"/>
        <v>0</v>
      </c>
      <c r="AW1153" s="89">
        <f t="shared" si="406"/>
        <v>0</v>
      </c>
      <c r="AX1153" s="89">
        <f t="shared" si="406"/>
        <v>0</v>
      </c>
      <c r="AY1153" s="89">
        <f t="shared" si="406"/>
        <v>0</v>
      </c>
      <c r="AZ1153" s="89">
        <f t="shared" si="406"/>
        <v>0</v>
      </c>
      <c r="BA1153" s="89">
        <f t="shared" si="406"/>
        <v>0</v>
      </c>
      <c r="BB1153" s="89">
        <f t="shared" si="406"/>
        <v>0</v>
      </c>
      <c r="BC1153" s="89">
        <f t="shared" si="406"/>
        <v>0</v>
      </c>
      <c r="BD1153" s="89">
        <f t="shared" si="406"/>
        <v>0</v>
      </c>
      <c r="BE1153" s="89">
        <f t="shared" si="406"/>
        <v>0</v>
      </c>
      <c r="BF1153" s="89">
        <f t="shared" si="406"/>
        <v>0</v>
      </c>
      <c r="BG1153" s="89">
        <f t="shared" si="406"/>
        <v>0</v>
      </c>
      <c r="BH1153" s="89">
        <f t="shared" si="406"/>
        <v>0</v>
      </c>
      <c r="BI1153" s="89">
        <f t="shared" si="406"/>
        <v>0</v>
      </c>
      <c r="BJ1153" s="89">
        <f t="shared" si="406"/>
        <v>0</v>
      </c>
      <c r="BK1153" s="89">
        <f t="shared" si="406"/>
        <v>0</v>
      </c>
      <c r="BL1153" s="89">
        <f t="shared" si="406"/>
        <v>0</v>
      </c>
      <c r="BM1153" s="89">
        <f t="shared" si="406"/>
        <v>0</v>
      </c>
      <c r="BN1153" s="89">
        <f t="shared" si="406"/>
        <v>0</v>
      </c>
      <c r="BO1153" s="89">
        <f t="shared" si="407"/>
        <v>0</v>
      </c>
      <c r="BP1153" s="89">
        <f t="shared" si="407"/>
        <v>0</v>
      </c>
      <c r="BQ1153" s="89">
        <f t="shared" si="407"/>
        <v>0</v>
      </c>
      <c r="BR1153" s="89">
        <f t="shared" si="407"/>
        <v>0</v>
      </c>
      <c r="BS1153" s="89">
        <f t="shared" si="407"/>
        <v>0</v>
      </c>
      <c r="BT1153" s="89">
        <f t="shared" si="407"/>
        <v>0</v>
      </c>
      <c r="BU1153" s="89">
        <f t="shared" si="407"/>
        <v>0</v>
      </c>
      <c r="BV1153" s="89">
        <f t="shared" si="407"/>
        <v>0</v>
      </c>
      <c r="BW1153" s="89">
        <f t="shared" si="407"/>
        <v>0</v>
      </c>
      <c r="BX1153" s="89">
        <f t="shared" si="407"/>
        <v>0</v>
      </c>
      <c r="BY1153" s="89">
        <f t="shared" si="407"/>
        <v>0</v>
      </c>
      <c r="BZ1153" s="89">
        <f t="shared" si="407"/>
        <v>0</v>
      </c>
      <c r="CA1153" s="89">
        <f t="shared" si="407"/>
        <v>0</v>
      </c>
      <c r="CB1153" s="89">
        <f t="shared" si="407"/>
        <v>0</v>
      </c>
      <c r="CC1153" s="89">
        <f t="shared" si="407"/>
        <v>0</v>
      </c>
      <c r="CD1153" s="89">
        <f t="shared" si="407"/>
        <v>0</v>
      </c>
      <c r="CE1153" s="89">
        <f t="shared" si="407"/>
        <v>0</v>
      </c>
      <c r="CF1153" s="89">
        <f t="shared" si="407"/>
        <v>0</v>
      </c>
      <c r="CG1153" s="89">
        <f t="shared" si="407"/>
        <v>0</v>
      </c>
      <c r="CH1153" s="89">
        <f t="shared" si="407"/>
        <v>0</v>
      </c>
      <c r="CI1153" s="89">
        <f t="shared" si="407"/>
        <v>0</v>
      </c>
      <c r="CJ1153" s="89">
        <f t="shared" si="407"/>
        <v>0</v>
      </c>
      <c r="CK1153" s="89">
        <f t="shared" si="407"/>
        <v>0</v>
      </c>
      <c r="CL1153" s="89">
        <f t="shared" si="407"/>
        <v>0</v>
      </c>
      <c r="CM1153" s="89">
        <f t="shared" si="407"/>
        <v>0</v>
      </c>
      <c r="CN1153" s="89">
        <f t="shared" si="407"/>
        <v>0</v>
      </c>
      <c r="CO1153" s="89">
        <f t="shared" si="407"/>
        <v>0</v>
      </c>
      <c r="CP1153" s="89">
        <f t="shared" si="407"/>
        <v>0</v>
      </c>
      <c r="CQ1153" s="89">
        <f t="shared" si="407"/>
        <v>0</v>
      </c>
    </row>
    <row r="1154" spans="1:95" s="89" customFormat="1" hidden="1" x14ac:dyDescent="0.25">
      <c r="A1154" s="90" t="s">
        <v>604</v>
      </c>
      <c r="B1154" s="91">
        <f>'[1]Base produits'!C546</f>
        <v>0</v>
      </c>
      <c r="C1154" s="89">
        <f t="shared" si="406"/>
        <v>0</v>
      </c>
      <c r="D1154" s="89">
        <f t="shared" si="406"/>
        <v>0</v>
      </c>
      <c r="E1154" s="89">
        <f t="shared" si="406"/>
        <v>0</v>
      </c>
      <c r="F1154" s="89">
        <f t="shared" si="406"/>
        <v>0</v>
      </c>
      <c r="G1154" s="89">
        <f t="shared" si="406"/>
        <v>0</v>
      </c>
      <c r="H1154" s="89">
        <f t="shared" si="406"/>
        <v>0</v>
      </c>
      <c r="I1154" s="89">
        <f t="shared" si="406"/>
        <v>0</v>
      </c>
      <c r="J1154" s="89">
        <f t="shared" si="406"/>
        <v>0</v>
      </c>
      <c r="K1154" s="89">
        <f t="shared" si="406"/>
        <v>0</v>
      </c>
      <c r="L1154" s="89">
        <f t="shared" si="406"/>
        <v>0</v>
      </c>
      <c r="M1154" s="89">
        <f t="shared" si="406"/>
        <v>0</v>
      </c>
      <c r="N1154" s="89">
        <f t="shared" si="406"/>
        <v>0</v>
      </c>
      <c r="O1154" s="89">
        <f t="shared" si="406"/>
        <v>0</v>
      </c>
      <c r="P1154" s="89">
        <f t="shared" si="406"/>
        <v>0</v>
      </c>
      <c r="Q1154" s="89">
        <f t="shared" si="406"/>
        <v>0</v>
      </c>
      <c r="R1154" s="89">
        <f t="shared" si="406"/>
        <v>0</v>
      </c>
      <c r="S1154" s="89">
        <f t="shared" si="406"/>
        <v>0</v>
      </c>
      <c r="T1154" s="89">
        <f t="shared" si="406"/>
        <v>0</v>
      </c>
      <c r="U1154" s="89">
        <f t="shared" si="406"/>
        <v>0</v>
      </c>
      <c r="V1154" s="89">
        <f t="shared" si="406"/>
        <v>0</v>
      </c>
      <c r="W1154" s="89">
        <f t="shared" si="406"/>
        <v>0</v>
      </c>
      <c r="X1154" s="89">
        <f t="shared" si="406"/>
        <v>0</v>
      </c>
      <c r="Y1154" s="89">
        <f t="shared" si="406"/>
        <v>0</v>
      </c>
      <c r="Z1154" s="89">
        <f t="shared" si="406"/>
        <v>0</v>
      </c>
      <c r="AA1154" s="89">
        <f t="shared" si="406"/>
        <v>0</v>
      </c>
      <c r="AB1154" s="89">
        <f t="shared" si="406"/>
        <v>0</v>
      </c>
      <c r="AC1154" s="89">
        <f t="shared" si="406"/>
        <v>0</v>
      </c>
      <c r="AD1154" s="89">
        <f t="shared" si="406"/>
        <v>0</v>
      </c>
      <c r="AE1154" s="89">
        <f t="shared" si="406"/>
        <v>0</v>
      </c>
      <c r="AF1154" s="89">
        <f t="shared" si="406"/>
        <v>0</v>
      </c>
      <c r="AG1154" s="89">
        <f t="shared" si="406"/>
        <v>0</v>
      </c>
      <c r="AH1154" s="89">
        <f t="shared" si="406"/>
        <v>0</v>
      </c>
      <c r="AI1154" s="89">
        <f t="shared" si="406"/>
        <v>0</v>
      </c>
      <c r="AJ1154" s="89">
        <f t="shared" si="406"/>
        <v>0</v>
      </c>
      <c r="AK1154" s="89">
        <f t="shared" si="406"/>
        <v>0</v>
      </c>
      <c r="AL1154" s="89">
        <f t="shared" si="406"/>
        <v>0</v>
      </c>
      <c r="AM1154" s="89">
        <f t="shared" si="406"/>
        <v>0</v>
      </c>
      <c r="AN1154" s="89">
        <f t="shared" si="406"/>
        <v>0</v>
      </c>
      <c r="AO1154" s="89">
        <f t="shared" si="406"/>
        <v>0</v>
      </c>
      <c r="AP1154" s="89">
        <f t="shared" si="406"/>
        <v>0</v>
      </c>
      <c r="AQ1154" s="89">
        <f t="shared" si="406"/>
        <v>0</v>
      </c>
      <c r="AR1154" s="89">
        <f t="shared" si="406"/>
        <v>0</v>
      </c>
      <c r="AS1154" s="89">
        <f t="shared" si="406"/>
        <v>0</v>
      </c>
      <c r="AT1154" s="89">
        <f t="shared" si="406"/>
        <v>0</v>
      </c>
      <c r="AU1154" s="89">
        <f t="shared" si="406"/>
        <v>0</v>
      </c>
      <c r="AV1154" s="89">
        <f t="shared" si="406"/>
        <v>0</v>
      </c>
      <c r="AW1154" s="89">
        <f t="shared" si="406"/>
        <v>0</v>
      </c>
      <c r="AX1154" s="89">
        <f t="shared" si="406"/>
        <v>0</v>
      </c>
      <c r="AY1154" s="89">
        <f t="shared" si="406"/>
        <v>0</v>
      </c>
      <c r="AZ1154" s="89">
        <f t="shared" si="406"/>
        <v>0</v>
      </c>
      <c r="BA1154" s="89">
        <f t="shared" si="406"/>
        <v>0</v>
      </c>
      <c r="BB1154" s="89">
        <f t="shared" si="406"/>
        <v>0</v>
      </c>
      <c r="BC1154" s="89">
        <f t="shared" si="406"/>
        <v>0</v>
      </c>
      <c r="BD1154" s="89">
        <f t="shared" si="406"/>
        <v>0</v>
      </c>
      <c r="BE1154" s="89">
        <f t="shared" si="406"/>
        <v>0</v>
      </c>
      <c r="BF1154" s="89">
        <f t="shared" si="406"/>
        <v>0</v>
      </c>
      <c r="BG1154" s="89">
        <f t="shared" si="406"/>
        <v>0</v>
      </c>
      <c r="BH1154" s="89">
        <f t="shared" si="406"/>
        <v>0</v>
      </c>
      <c r="BI1154" s="89">
        <f t="shared" si="406"/>
        <v>0</v>
      </c>
      <c r="BJ1154" s="89">
        <f t="shared" si="406"/>
        <v>0</v>
      </c>
      <c r="BK1154" s="89">
        <f t="shared" si="406"/>
        <v>0</v>
      </c>
      <c r="BL1154" s="89">
        <f t="shared" si="406"/>
        <v>0</v>
      </c>
      <c r="BM1154" s="89">
        <f t="shared" si="406"/>
        <v>0</v>
      </c>
      <c r="BN1154" s="89">
        <f t="shared" si="406"/>
        <v>0</v>
      </c>
      <c r="BO1154" s="89">
        <f t="shared" si="407"/>
        <v>0</v>
      </c>
      <c r="BP1154" s="89">
        <f t="shared" si="407"/>
        <v>0</v>
      </c>
      <c r="BQ1154" s="89">
        <f t="shared" si="407"/>
        <v>0</v>
      </c>
      <c r="BR1154" s="89">
        <f t="shared" si="407"/>
        <v>0</v>
      </c>
      <c r="BS1154" s="89">
        <f t="shared" si="407"/>
        <v>0</v>
      </c>
      <c r="BT1154" s="89">
        <f t="shared" si="407"/>
        <v>0</v>
      </c>
      <c r="BU1154" s="89">
        <f t="shared" si="407"/>
        <v>0</v>
      </c>
      <c r="BV1154" s="89">
        <f t="shared" si="407"/>
        <v>0</v>
      </c>
      <c r="BW1154" s="89">
        <f t="shared" si="407"/>
        <v>0</v>
      </c>
      <c r="BX1154" s="89">
        <f t="shared" si="407"/>
        <v>0</v>
      </c>
      <c r="BY1154" s="89">
        <f t="shared" si="407"/>
        <v>0</v>
      </c>
      <c r="BZ1154" s="89">
        <f t="shared" si="407"/>
        <v>0</v>
      </c>
      <c r="CA1154" s="89">
        <f t="shared" si="407"/>
        <v>0</v>
      </c>
      <c r="CB1154" s="89">
        <f t="shared" si="407"/>
        <v>0</v>
      </c>
      <c r="CC1154" s="89">
        <f t="shared" si="407"/>
        <v>0</v>
      </c>
      <c r="CD1154" s="89">
        <f t="shared" si="407"/>
        <v>0</v>
      </c>
      <c r="CE1154" s="89">
        <f t="shared" si="407"/>
        <v>0</v>
      </c>
      <c r="CF1154" s="89">
        <f t="shared" si="407"/>
        <v>0</v>
      </c>
      <c r="CG1154" s="89">
        <f t="shared" si="407"/>
        <v>0</v>
      </c>
      <c r="CH1154" s="89">
        <f t="shared" si="407"/>
        <v>0</v>
      </c>
      <c r="CI1154" s="89">
        <f t="shared" si="407"/>
        <v>0</v>
      </c>
      <c r="CJ1154" s="89">
        <f t="shared" si="407"/>
        <v>0</v>
      </c>
      <c r="CK1154" s="89">
        <f t="shared" si="407"/>
        <v>0</v>
      </c>
      <c r="CL1154" s="89">
        <f t="shared" si="407"/>
        <v>0</v>
      </c>
      <c r="CM1154" s="89">
        <f t="shared" si="407"/>
        <v>0</v>
      </c>
      <c r="CN1154" s="89">
        <f t="shared" si="407"/>
        <v>0</v>
      </c>
      <c r="CO1154" s="89">
        <f t="shared" si="407"/>
        <v>0</v>
      </c>
      <c r="CP1154" s="89">
        <f t="shared" si="407"/>
        <v>0</v>
      </c>
      <c r="CQ1154" s="89">
        <f t="shared" si="407"/>
        <v>0</v>
      </c>
    </row>
    <row r="1155" spans="1:95" s="89" customFormat="1" hidden="1" x14ac:dyDescent="0.25">
      <c r="A1155" s="90" t="s">
        <v>605</v>
      </c>
      <c r="B1155" s="91">
        <f>'[1]Base produits'!C547</f>
        <v>0</v>
      </c>
      <c r="C1155" s="89">
        <f t="shared" si="406"/>
        <v>0</v>
      </c>
      <c r="D1155" s="89">
        <f t="shared" si="406"/>
        <v>0</v>
      </c>
      <c r="E1155" s="89">
        <f t="shared" si="406"/>
        <v>0</v>
      </c>
      <c r="F1155" s="89">
        <f t="shared" si="406"/>
        <v>0</v>
      </c>
      <c r="G1155" s="89">
        <f t="shared" si="406"/>
        <v>0</v>
      </c>
      <c r="H1155" s="89">
        <f t="shared" si="406"/>
        <v>0</v>
      </c>
      <c r="I1155" s="89">
        <f t="shared" si="406"/>
        <v>0</v>
      </c>
      <c r="J1155" s="89">
        <f t="shared" si="406"/>
        <v>0</v>
      </c>
      <c r="K1155" s="89">
        <f t="shared" si="406"/>
        <v>0</v>
      </c>
      <c r="L1155" s="89">
        <f t="shared" si="406"/>
        <v>0</v>
      </c>
      <c r="M1155" s="89">
        <f t="shared" si="406"/>
        <v>0</v>
      </c>
      <c r="N1155" s="89">
        <f t="shared" si="406"/>
        <v>0</v>
      </c>
      <c r="O1155" s="89">
        <f t="shared" si="406"/>
        <v>0</v>
      </c>
      <c r="P1155" s="89">
        <f t="shared" si="406"/>
        <v>0</v>
      </c>
      <c r="Q1155" s="89">
        <f t="shared" si="406"/>
        <v>0</v>
      </c>
      <c r="R1155" s="89">
        <f t="shared" si="406"/>
        <v>0</v>
      </c>
      <c r="S1155" s="89">
        <f t="shared" si="406"/>
        <v>0</v>
      </c>
      <c r="T1155" s="89">
        <f t="shared" si="406"/>
        <v>0</v>
      </c>
      <c r="U1155" s="89">
        <f t="shared" si="406"/>
        <v>0</v>
      </c>
      <c r="V1155" s="89">
        <f t="shared" si="406"/>
        <v>0</v>
      </c>
      <c r="W1155" s="89">
        <f t="shared" si="406"/>
        <v>0</v>
      </c>
      <c r="X1155" s="89">
        <f t="shared" si="406"/>
        <v>0</v>
      </c>
      <c r="Y1155" s="89">
        <f t="shared" si="406"/>
        <v>0</v>
      </c>
      <c r="Z1155" s="89">
        <f t="shared" si="406"/>
        <v>0</v>
      </c>
      <c r="AA1155" s="89">
        <f t="shared" si="406"/>
        <v>0</v>
      </c>
      <c r="AB1155" s="89">
        <f t="shared" si="406"/>
        <v>0</v>
      </c>
      <c r="AC1155" s="89">
        <f t="shared" si="406"/>
        <v>0</v>
      </c>
      <c r="AD1155" s="89">
        <f t="shared" si="406"/>
        <v>0</v>
      </c>
      <c r="AE1155" s="89">
        <f t="shared" si="406"/>
        <v>0</v>
      </c>
      <c r="AF1155" s="89">
        <f t="shared" si="406"/>
        <v>0</v>
      </c>
      <c r="AG1155" s="89">
        <f t="shared" si="406"/>
        <v>0</v>
      </c>
      <c r="AH1155" s="89">
        <f t="shared" si="406"/>
        <v>0</v>
      </c>
      <c r="AI1155" s="89">
        <f t="shared" si="406"/>
        <v>0</v>
      </c>
      <c r="AJ1155" s="89">
        <f t="shared" si="406"/>
        <v>0</v>
      </c>
      <c r="AK1155" s="89">
        <f t="shared" si="406"/>
        <v>0</v>
      </c>
      <c r="AL1155" s="89">
        <f t="shared" si="406"/>
        <v>0</v>
      </c>
      <c r="AM1155" s="89">
        <f t="shared" si="406"/>
        <v>0</v>
      </c>
      <c r="AN1155" s="89">
        <f t="shared" si="406"/>
        <v>0</v>
      </c>
      <c r="AO1155" s="89">
        <f t="shared" si="406"/>
        <v>0</v>
      </c>
      <c r="AP1155" s="89">
        <f t="shared" si="406"/>
        <v>0</v>
      </c>
      <c r="AQ1155" s="89">
        <f t="shared" si="406"/>
        <v>0</v>
      </c>
      <c r="AR1155" s="89">
        <f t="shared" si="406"/>
        <v>0</v>
      </c>
      <c r="AS1155" s="89">
        <f t="shared" si="406"/>
        <v>0</v>
      </c>
      <c r="AT1155" s="89">
        <f t="shared" si="406"/>
        <v>0</v>
      </c>
      <c r="AU1155" s="89">
        <f t="shared" si="406"/>
        <v>0</v>
      </c>
      <c r="AV1155" s="89">
        <f t="shared" si="406"/>
        <v>0</v>
      </c>
      <c r="AW1155" s="89">
        <f t="shared" si="406"/>
        <v>0</v>
      </c>
      <c r="AX1155" s="89">
        <f t="shared" si="406"/>
        <v>0</v>
      </c>
      <c r="AY1155" s="89">
        <f t="shared" si="406"/>
        <v>0</v>
      </c>
      <c r="AZ1155" s="89">
        <f t="shared" si="406"/>
        <v>0</v>
      </c>
      <c r="BA1155" s="89">
        <f t="shared" si="406"/>
        <v>0</v>
      </c>
      <c r="BB1155" s="89">
        <f t="shared" si="406"/>
        <v>0</v>
      </c>
      <c r="BC1155" s="89">
        <f t="shared" si="406"/>
        <v>0</v>
      </c>
      <c r="BD1155" s="89">
        <f t="shared" si="406"/>
        <v>0</v>
      </c>
      <c r="BE1155" s="89">
        <f t="shared" si="406"/>
        <v>0</v>
      </c>
      <c r="BF1155" s="89">
        <f t="shared" si="406"/>
        <v>0</v>
      </c>
      <c r="BG1155" s="89">
        <f t="shared" si="406"/>
        <v>0</v>
      </c>
      <c r="BH1155" s="89">
        <f t="shared" si="406"/>
        <v>0</v>
      </c>
      <c r="BI1155" s="89">
        <f t="shared" si="406"/>
        <v>0</v>
      </c>
      <c r="BJ1155" s="89">
        <f t="shared" si="406"/>
        <v>0</v>
      </c>
      <c r="BK1155" s="89">
        <f t="shared" si="406"/>
        <v>0</v>
      </c>
      <c r="BL1155" s="89">
        <f t="shared" si="406"/>
        <v>0</v>
      </c>
      <c r="BM1155" s="89">
        <f t="shared" si="406"/>
        <v>0</v>
      </c>
      <c r="BN1155" s="89">
        <f t="shared" ref="BN1155" si="408">BN551*$B1155</f>
        <v>0</v>
      </c>
      <c r="BO1155" s="89">
        <f t="shared" si="407"/>
        <v>0</v>
      </c>
      <c r="BP1155" s="89">
        <f t="shared" si="407"/>
        <v>0</v>
      </c>
      <c r="BQ1155" s="89">
        <f t="shared" si="407"/>
        <v>0</v>
      </c>
      <c r="BR1155" s="89">
        <f t="shared" si="407"/>
        <v>0</v>
      </c>
      <c r="BS1155" s="89">
        <f t="shared" si="407"/>
        <v>0</v>
      </c>
      <c r="BT1155" s="89">
        <f t="shared" si="407"/>
        <v>0</v>
      </c>
      <c r="BU1155" s="89">
        <f t="shared" si="407"/>
        <v>0</v>
      </c>
      <c r="BV1155" s="89">
        <f t="shared" si="407"/>
        <v>0</v>
      </c>
      <c r="BW1155" s="89">
        <f t="shared" si="407"/>
        <v>0</v>
      </c>
      <c r="BX1155" s="89">
        <f t="shared" si="407"/>
        <v>0</v>
      </c>
      <c r="BY1155" s="89">
        <f t="shared" si="407"/>
        <v>0</v>
      </c>
      <c r="BZ1155" s="89">
        <f t="shared" si="407"/>
        <v>0</v>
      </c>
      <c r="CA1155" s="89">
        <f t="shared" si="407"/>
        <v>0</v>
      </c>
      <c r="CB1155" s="89">
        <f t="shared" si="407"/>
        <v>0</v>
      </c>
      <c r="CC1155" s="89">
        <f t="shared" si="407"/>
        <v>0</v>
      </c>
      <c r="CD1155" s="89">
        <f t="shared" si="407"/>
        <v>0</v>
      </c>
      <c r="CE1155" s="89">
        <f t="shared" si="407"/>
        <v>0</v>
      </c>
      <c r="CF1155" s="89">
        <f t="shared" si="407"/>
        <v>0</v>
      </c>
      <c r="CG1155" s="89">
        <f t="shared" si="407"/>
        <v>0</v>
      </c>
      <c r="CH1155" s="89">
        <f t="shared" si="407"/>
        <v>0</v>
      </c>
      <c r="CI1155" s="89">
        <f t="shared" si="407"/>
        <v>0</v>
      </c>
      <c r="CJ1155" s="89">
        <f t="shared" si="407"/>
        <v>0</v>
      </c>
      <c r="CK1155" s="89">
        <f t="shared" si="407"/>
        <v>0</v>
      </c>
      <c r="CL1155" s="89">
        <f t="shared" si="407"/>
        <v>0</v>
      </c>
      <c r="CM1155" s="89">
        <f t="shared" si="407"/>
        <v>0</v>
      </c>
      <c r="CN1155" s="89">
        <f t="shared" si="407"/>
        <v>0</v>
      </c>
      <c r="CO1155" s="89">
        <f t="shared" si="407"/>
        <v>0</v>
      </c>
      <c r="CP1155" s="89">
        <f t="shared" si="407"/>
        <v>0</v>
      </c>
      <c r="CQ1155" s="89">
        <f t="shared" si="407"/>
        <v>0</v>
      </c>
    </row>
    <row r="1156" spans="1:95" s="89" customFormat="1" hidden="1" x14ac:dyDescent="0.25">
      <c r="A1156" s="90" t="s">
        <v>606</v>
      </c>
      <c r="B1156" s="91">
        <f>'[1]Base produits'!C548</f>
        <v>0</v>
      </c>
      <c r="C1156" s="89">
        <f t="shared" ref="C1156:BN1159" si="409">C552*$B1156</f>
        <v>0</v>
      </c>
      <c r="D1156" s="89">
        <f t="shared" si="409"/>
        <v>0</v>
      </c>
      <c r="E1156" s="89">
        <f t="shared" si="409"/>
        <v>0</v>
      </c>
      <c r="F1156" s="89">
        <f t="shared" si="409"/>
        <v>0</v>
      </c>
      <c r="G1156" s="89">
        <f t="shared" si="409"/>
        <v>0</v>
      </c>
      <c r="H1156" s="89">
        <f t="shared" si="409"/>
        <v>0</v>
      </c>
      <c r="I1156" s="89">
        <f t="shared" si="409"/>
        <v>0</v>
      </c>
      <c r="J1156" s="89">
        <f t="shared" si="409"/>
        <v>0</v>
      </c>
      <c r="K1156" s="89">
        <f t="shared" si="409"/>
        <v>0</v>
      </c>
      <c r="L1156" s="89">
        <f t="shared" si="409"/>
        <v>0</v>
      </c>
      <c r="M1156" s="89">
        <f t="shared" si="409"/>
        <v>0</v>
      </c>
      <c r="N1156" s="89">
        <f t="shared" si="409"/>
        <v>0</v>
      </c>
      <c r="O1156" s="89">
        <f t="shared" si="409"/>
        <v>0</v>
      </c>
      <c r="P1156" s="89">
        <f t="shared" si="409"/>
        <v>0</v>
      </c>
      <c r="Q1156" s="89">
        <f t="shared" si="409"/>
        <v>0</v>
      </c>
      <c r="R1156" s="89">
        <f t="shared" si="409"/>
        <v>0</v>
      </c>
      <c r="S1156" s="89">
        <f t="shared" si="409"/>
        <v>0</v>
      </c>
      <c r="T1156" s="89">
        <f t="shared" si="409"/>
        <v>0</v>
      </c>
      <c r="U1156" s="89">
        <f t="shared" si="409"/>
        <v>0</v>
      </c>
      <c r="V1156" s="89">
        <f t="shared" si="409"/>
        <v>0</v>
      </c>
      <c r="W1156" s="89">
        <f t="shared" si="409"/>
        <v>0</v>
      </c>
      <c r="X1156" s="89">
        <f t="shared" si="409"/>
        <v>0</v>
      </c>
      <c r="Y1156" s="89">
        <f t="shared" si="409"/>
        <v>0</v>
      </c>
      <c r="Z1156" s="89">
        <f t="shared" si="409"/>
        <v>0</v>
      </c>
      <c r="AA1156" s="89">
        <f t="shared" si="409"/>
        <v>0</v>
      </c>
      <c r="AB1156" s="89">
        <f t="shared" si="409"/>
        <v>0</v>
      </c>
      <c r="AC1156" s="89">
        <f t="shared" si="409"/>
        <v>0</v>
      </c>
      <c r="AD1156" s="89">
        <f t="shared" si="409"/>
        <v>0</v>
      </c>
      <c r="AE1156" s="89">
        <f t="shared" si="409"/>
        <v>0</v>
      </c>
      <c r="AF1156" s="89">
        <f t="shared" si="409"/>
        <v>0</v>
      </c>
      <c r="AG1156" s="89">
        <f t="shared" si="409"/>
        <v>0</v>
      </c>
      <c r="AH1156" s="89">
        <f t="shared" si="409"/>
        <v>0</v>
      </c>
      <c r="AI1156" s="89">
        <f t="shared" si="409"/>
        <v>0</v>
      </c>
      <c r="AJ1156" s="89">
        <f t="shared" si="409"/>
        <v>0</v>
      </c>
      <c r="AK1156" s="89">
        <f t="shared" si="409"/>
        <v>0</v>
      </c>
      <c r="AL1156" s="89">
        <f t="shared" si="409"/>
        <v>0</v>
      </c>
      <c r="AM1156" s="89">
        <f t="shared" si="409"/>
        <v>0</v>
      </c>
      <c r="AN1156" s="89">
        <f t="shared" si="409"/>
        <v>0</v>
      </c>
      <c r="AO1156" s="89">
        <f t="shared" si="409"/>
        <v>0</v>
      </c>
      <c r="AP1156" s="89">
        <f t="shared" si="409"/>
        <v>0</v>
      </c>
      <c r="AQ1156" s="89">
        <f t="shared" si="409"/>
        <v>0</v>
      </c>
      <c r="AR1156" s="89">
        <f t="shared" si="409"/>
        <v>0</v>
      </c>
      <c r="AS1156" s="89">
        <f t="shared" si="409"/>
        <v>0</v>
      </c>
      <c r="AT1156" s="89">
        <f t="shared" si="409"/>
        <v>0</v>
      </c>
      <c r="AU1156" s="89">
        <f t="shared" si="409"/>
        <v>0</v>
      </c>
      <c r="AV1156" s="89">
        <f t="shared" si="409"/>
        <v>0</v>
      </c>
      <c r="AW1156" s="89">
        <f t="shared" si="409"/>
        <v>0</v>
      </c>
      <c r="AX1156" s="89">
        <f t="shared" si="409"/>
        <v>0</v>
      </c>
      <c r="AY1156" s="89">
        <f t="shared" si="409"/>
        <v>0</v>
      </c>
      <c r="AZ1156" s="89">
        <f t="shared" si="409"/>
        <v>0</v>
      </c>
      <c r="BA1156" s="89">
        <f t="shared" si="409"/>
        <v>0</v>
      </c>
      <c r="BB1156" s="89">
        <f t="shared" si="409"/>
        <v>0</v>
      </c>
      <c r="BC1156" s="89">
        <f t="shared" si="409"/>
        <v>0</v>
      </c>
      <c r="BD1156" s="89">
        <f t="shared" si="409"/>
        <v>0</v>
      </c>
      <c r="BE1156" s="89">
        <f t="shared" si="409"/>
        <v>0</v>
      </c>
      <c r="BF1156" s="89">
        <f t="shared" si="409"/>
        <v>0</v>
      </c>
      <c r="BG1156" s="89">
        <f t="shared" si="409"/>
        <v>0</v>
      </c>
      <c r="BH1156" s="89">
        <f t="shared" si="409"/>
        <v>0</v>
      </c>
      <c r="BI1156" s="89">
        <f t="shared" si="409"/>
        <v>0</v>
      </c>
      <c r="BJ1156" s="89">
        <f t="shared" si="409"/>
        <v>0</v>
      </c>
      <c r="BK1156" s="89">
        <f t="shared" si="409"/>
        <v>0</v>
      </c>
      <c r="BL1156" s="89">
        <f t="shared" si="409"/>
        <v>0</v>
      </c>
      <c r="BM1156" s="89">
        <f t="shared" si="409"/>
        <v>0</v>
      </c>
      <c r="BN1156" s="89">
        <f t="shared" si="409"/>
        <v>0</v>
      </c>
      <c r="BO1156" s="89">
        <f t="shared" ref="BO1156:CQ1159" si="410">BO552*$B1156</f>
        <v>0</v>
      </c>
      <c r="BP1156" s="89">
        <f t="shared" si="410"/>
        <v>0</v>
      </c>
      <c r="BQ1156" s="89">
        <f t="shared" si="410"/>
        <v>0</v>
      </c>
      <c r="BR1156" s="89">
        <f t="shared" si="410"/>
        <v>0</v>
      </c>
      <c r="BS1156" s="89">
        <f t="shared" si="410"/>
        <v>0</v>
      </c>
      <c r="BT1156" s="89">
        <f t="shared" si="410"/>
        <v>0</v>
      </c>
      <c r="BU1156" s="89">
        <f t="shared" si="410"/>
        <v>0</v>
      </c>
      <c r="BV1156" s="89">
        <f t="shared" si="410"/>
        <v>0</v>
      </c>
      <c r="BW1156" s="89">
        <f t="shared" si="410"/>
        <v>0</v>
      </c>
      <c r="BX1156" s="89">
        <f t="shared" si="410"/>
        <v>0</v>
      </c>
      <c r="BY1156" s="89">
        <f t="shared" si="410"/>
        <v>0</v>
      </c>
      <c r="BZ1156" s="89">
        <f t="shared" si="410"/>
        <v>0</v>
      </c>
      <c r="CA1156" s="89">
        <f t="shared" si="410"/>
        <v>0</v>
      </c>
      <c r="CB1156" s="89">
        <f t="shared" si="410"/>
        <v>0</v>
      </c>
      <c r="CC1156" s="89">
        <f t="shared" si="410"/>
        <v>0</v>
      </c>
      <c r="CD1156" s="89">
        <f t="shared" si="410"/>
        <v>0</v>
      </c>
      <c r="CE1156" s="89">
        <f t="shared" si="410"/>
        <v>0</v>
      </c>
      <c r="CF1156" s="89">
        <f t="shared" si="410"/>
        <v>0</v>
      </c>
      <c r="CG1156" s="89">
        <f t="shared" si="410"/>
        <v>0</v>
      </c>
      <c r="CH1156" s="89">
        <f t="shared" si="410"/>
        <v>0</v>
      </c>
      <c r="CI1156" s="89">
        <f t="shared" si="410"/>
        <v>0</v>
      </c>
      <c r="CJ1156" s="89">
        <f t="shared" si="410"/>
        <v>0</v>
      </c>
      <c r="CK1156" s="89">
        <f t="shared" si="410"/>
        <v>0</v>
      </c>
      <c r="CL1156" s="89">
        <f t="shared" si="410"/>
        <v>0</v>
      </c>
      <c r="CM1156" s="89">
        <f t="shared" si="410"/>
        <v>0</v>
      </c>
      <c r="CN1156" s="89">
        <f t="shared" si="410"/>
        <v>0</v>
      </c>
      <c r="CO1156" s="89">
        <f t="shared" si="410"/>
        <v>0</v>
      </c>
      <c r="CP1156" s="89">
        <f t="shared" si="410"/>
        <v>0</v>
      </c>
      <c r="CQ1156" s="89">
        <f t="shared" si="410"/>
        <v>0</v>
      </c>
    </row>
    <row r="1157" spans="1:95" s="89" customFormat="1" hidden="1" x14ac:dyDescent="0.25">
      <c r="A1157" s="90" t="s">
        <v>607</v>
      </c>
      <c r="B1157" s="91">
        <f>'[1]Base produits'!C549</f>
        <v>0</v>
      </c>
      <c r="C1157" s="89">
        <f t="shared" si="409"/>
        <v>0</v>
      </c>
      <c r="D1157" s="89">
        <f t="shared" si="409"/>
        <v>0</v>
      </c>
      <c r="E1157" s="89">
        <f t="shared" si="409"/>
        <v>0</v>
      </c>
      <c r="F1157" s="89">
        <f t="shared" si="409"/>
        <v>0</v>
      </c>
      <c r="G1157" s="89">
        <f t="shared" si="409"/>
        <v>0</v>
      </c>
      <c r="H1157" s="89">
        <f t="shared" si="409"/>
        <v>0</v>
      </c>
      <c r="I1157" s="89">
        <f t="shared" si="409"/>
        <v>0</v>
      </c>
      <c r="J1157" s="89">
        <f t="shared" si="409"/>
        <v>0</v>
      </c>
      <c r="K1157" s="89">
        <f t="shared" si="409"/>
        <v>0</v>
      </c>
      <c r="L1157" s="89">
        <f t="shared" si="409"/>
        <v>0</v>
      </c>
      <c r="M1157" s="89">
        <f t="shared" si="409"/>
        <v>0</v>
      </c>
      <c r="N1157" s="89">
        <f t="shared" si="409"/>
        <v>0</v>
      </c>
      <c r="O1157" s="89">
        <f t="shared" si="409"/>
        <v>0</v>
      </c>
      <c r="P1157" s="89">
        <f t="shared" si="409"/>
        <v>0</v>
      </c>
      <c r="Q1157" s="89">
        <f t="shared" si="409"/>
        <v>0</v>
      </c>
      <c r="R1157" s="89">
        <f t="shared" si="409"/>
        <v>0</v>
      </c>
      <c r="S1157" s="89">
        <f t="shared" si="409"/>
        <v>0</v>
      </c>
      <c r="T1157" s="89">
        <f t="shared" si="409"/>
        <v>0</v>
      </c>
      <c r="U1157" s="89">
        <f t="shared" si="409"/>
        <v>0</v>
      </c>
      <c r="V1157" s="89">
        <f t="shared" si="409"/>
        <v>0</v>
      </c>
      <c r="W1157" s="89">
        <f t="shared" si="409"/>
        <v>0</v>
      </c>
      <c r="X1157" s="89">
        <f t="shared" si="409"/>
        <v>0</v>
      </c>
      <c r="Y1157" s="89">
        <f t="shared" si="409"/>
        <v>0</v>
      </c>
      <c r="Z1157" s="89">
        <f t="shared" si="409"/>
        <v>0</v>
      </c>
      <c r="AA1157" s="89">
        <f t="shared" si="409"/>
        <v>0</v>
      </c>
      <c r="AB1157" s="89">
        <f t="shared" si="409"/>
        <v>0</v>
      </c>
      <c r="AC1157" s="89">
        <f t="shared" si="409"/>
        <v>0</v>
      </c>
      <c r="AD1157" s="89">
        <f t="shared" si="409"/>
        <v>0</v>
      </c>
      <c r="AE1157" s="89">
        <f t="shared" si="409"/>
        <v>0</v>
      </c>
      <c r="AF1157" s="89">
        <f t="shared" si="409"/>
        <v>0</v>
      </c>
      <c r="AG1157" s="89">
        <f t="shared" si="409"/>
        <v>0</v>
      </c>
      <c r="AH1157" s="89">
        <f t="shared" si="409"/>
        <v>0</v>
      </c>
      <c r="AI1157" s="89">
        <f t="shared" si="409"/>
        <v>0</v>
      </c>
      <c r="AJ1157" s="89">
        <f t="shared" si="409"/>
        <v>0</v>
      </c>
      <c r="AK1157" s="89">
        <f t="shared" si="409"/>
        <v>0</v>
      </c>
      <c r="AL1157" s="89">
        <f t="shared" si="409"/>
        <v>0</v>
      </c>
      <c r="AM1157" s="89">
        <f t="shared" si="409"/>
        <v>0</v>
      </c>
      <c r="AN1157" s="89">
        <f t="shared" si="409"/>
        <v>0</v>
      </c>
      <c r="AO1157" s="89">
        <f t="shared" si="409"/>
        <v>0</v>
      </c>
      <c r="AP1157" s="89">
        <f t="shared" si="409"/>
        <v>0</v>
      </c>
      <c r="AQ1157" s="89">
        <f t="shared" si="409"/>
        <v>0</v>
      </c>
      <c r="AR1157" s="89">
        <f t="shared" si="409"/>
        <v>0</v>
      </c>
      <c r="AS1157" s="89">
        <f t="shared" si="409"/>
        <v>0</v>
      </c>
      <c r="AT1157" s="89">
        <f t="shared" si="409"/>
        <v>0</v>
      </c>
      <c r="AU1157" s="89">
        <f t="shared" si="409"/>
        <v>0</v>
      </c>
      <c r="AV1157" s="89">
        <f t="shared" si="409"/>
        <v>0</v>
      </c>
      <c r="AW1157" s="89">
        <f t="shared" si="409"/>
        <v>0</v>
      </c>
      <c r="AX1157" s="89">
        <f t="shared" si="409"/>
        <v>0</v>
      </c>
      <c r="AY1157" s="89">
        <f t="shared" si="409"/>
        <v>0</v>
      </c>
      <c r="AZ1157" s="89">
        <f t="shared" si="409"/>
        <v>0</v>
      </c>
      <c r="BA1157" s="89">
        <f t="shared" si="409"/>
        <v>0</v>
      </c>
      <c r="BB1157" s="89">
        <f t="shared" si="409"/>
        <v>0</v>
      </c>
      <c r="BC1157" s="89">
        <f t="shared" si="409"/>
        <v>0</v>
      </c>
      <c r="BD1157" s="89">
        <f t="shared" si="409"/>
        <v>0</v>
      </c>
      <c r="BE1157" s="89">
        <f t="shared" si="409"/>
        <v>0</v>
      </c>
      <c r="BF1157" s="89">
        <f t="shared" si="409"/>
        <v>0</v>
      </c>
      <c r="BG1157" s="89">
        <f t="shared" si="409"/>
        <v>0</v>
      </c>
      <c r="BH1157" s="89">
        <f t="shared" si="409"/>
        <v>0</v>
      </c>
      <c r="BI1157" s="89">
        <f t="shared" si="409"/>
        <v>0</v>
      </c>
      <c r="BJ1157" s="89">
        <f t="shared" si="409"/>
        <v>0</v>
      </c>
      <c r="BK1157" s="89">
        <f t="shared" si="409"/>
        <v>0</v>
      </c>
      <c r="BL1157" s="89">
        <f t="shared" si="409"/>
        <v>0</v>
      </c>
      <c r="BM1157" s="89">
        <f t="shared" si="409"/>
        <v>0</v>
      </c>
      <c r="BN1157" s="89">
        <f t="shared" si="409"/>
        <v>0</v>
      </c>
      <c r="BO1157" s="89">
        <f t="shared" si="410"/>
        <v>0</v>
      </c>
      <c r="BP1157" s="89">
        <f t="shared" si="410"/>
        <v>0</v>
      </c>
      <c r="BQ1157" s="89">
        <f t="shared" si="410"/>
        <v>0</v>
      </c>
      <c r="BR1157" s="89">
        <f t="shared" si="410"/>
        <v>0</v>
      </c>
      <c r="BS1157" s="89">
        <f t="shared" si="410"/>
        <v>0</v>
      </c>
      <c r="BT1157" s="89">
        <f t="shared" si="410"/>
        <v>0</v>
      </c>
      <c r="BU1157" s="89">
        <f t="shared" si="410"/>
        <v>0</v>
      </c>
      <c r="BV1157" s="89">
        <f t="shared" si="410"/>
        <v>0</v>
      </c>
      <c r="BW1157" s="89">
        <f t="shared" si="410"/>
        <v>0</v>
      </c>
      <c r="BX1157" s="89">
        <f t="shared" si="410"/>
        <v>0</v>
      </c>
      <c r="BY1157" s="89">
        <f t="shared" si="410"/>
        <v>0</v>
      </c>
      <c r="BZ1157" s="89">
        <f t="shared" si="410"/>
        <v>0</v>
      </c>
      <c r="CA1157" s="89">
        <f t="shared" si="410"/>
        <v>0</v>
      </c>
      <c r="CB1157" s="89">
        <f t="shared" si="410"/>
        <v>0</v>
      </c>
      <c r="CC1157" s="89">
        <f t="shared" si="410"/>
        <v>0</v>
      </c>
      <c r="CD1157" s="89">
        <f t="shared" si="410"/>
        <v>0</v>
      </c>
      <c r="CE1157" s="89">
        <f t="shared" si="410"/>
        <v>0</v>
      </c>
      <c r="CF1157" s="89">
        <f t="shared" si="410"/>
        <v>0</v>
      </c>
      <c r="CG1157" s="89">
        <f t="shared" si="410"/>
        <v>0</v>
      </c>
      <c r="CH1157" s="89">
        <f t="shared" si="410"/>
        <v>0</v>
      </c>
      <c r="CI1157" s="89">
        <f t="shared" si="410"/>
        <v>0</v>
      </c>
      <c r="CJ1157" s="89">
        <f t="shared" si="410"/>
        <v>0</v>
      </c>
      <c r="CK1157" s="89">
        <f t="shared" si="410"/>
        <v>0</v>
      </c>
      <c r="CL1157" s="89">
        <f t="shared" si="410"/>
        <v>0</v>
      </c>
      <c r="CM1157" s="89">
        <f t="shared" si="410"/>
        <v>0</v>
      </c>
      <c r="CN1157" s="89">
        <f t="shared" si="410"/>
        <v>0</v>
      </c>
      <c r="CO1157" s="89">
        <f t="shared" si="410"/>
        <v>0</v>
      </c>
      <c r="CP1157" s="89">
        <f t="shared" si="410"/>
        <v>0</v>
      </c>
      <c r="CQ1157" s="89">
        <f t="shared" si="410"/>
        <v>0</v>
      </c>
    </row>
    <row r="1158" spans="1:95" s="89" customFormat="1" hidden="1" x14ac:dyDescent="0.25">
      <c r="A1158" s="90" t="s">
        <v>608</v>
      </c>
      <c r="B1158" s="91">
        <f>'[1]Base produits'!C550</f>
        <v>0</v>
      </c>
      <c r="C1158" s="89">
        <f t="shared" si="409"/>
        <v>0</v>
      </c>
      <c r="D1158" s="89">
        <f t="shared" si="409"/>
        <v>0</v>
      </c>
      <c r="E1158" s="89">
        <f t="shared" si="409"/>
        <v>0</v>
      </c>
      <c r="F1158" s="89">
        <f t="shared" si="409"/>
        <v>0</v>
      </c>
      <c r="G1158" s="89">
        <f t="shared" si="409"/>
        <v>0</v>
      </c>
      <c r="H1158" s="89">
        <f t="shared" si="409"/>
        <v>0</v>
      </c>
      <c r="I1158" s="89">
        <f t="shared" si="409"/>
        <v>0</v>
      </c>
      <c r="J1158" s="89">
        <f t="shared" si="409"/>
        <v>0</v>
      </c>
      <c r="K1158" s="89">
        <f t="shared" si="409"/>
        <v>0</v>
      </c>
      <c r="L1158" s="89">
        <f t="shared" si="409"/>
        <v>0</v>
      </c>
      <c r="M1158" s="89">
        <f t="shared" si="409"/>
        <v>0</v>
      </c>
      <c r="N1158" s="89">
        <f t="shared" si="409"/>
        <v>0</v>
      </c>
      <c r="O1158" s="89">
        <f t="shared" si="409"/>
        <v>0</v>
      </c>
      <c r="P1158" s="89">
        <f t="shared" si="409"/>
        <v>0</v>
      </c>
      <c r="Q1158" s="89">
        <f t="shared" si="409"/>
        <v>0</v>
      </c>
      <c r="R1158" s="89">
        <f t="shared" si="409"/>
        <v>0</v>
      </c>
      <c r="S1158" s="89">
        <f t="shared" si="409"/>
        <v>0</v>
      </c>
      <c r="T1158" s="89">
        <f t="shared" si="409"/>
        <v>0</v>
      </c>
      <c r="U1158" s="89">
        <f t="shared" si="409"/>
        <v>0</v>
      </c>
      <c r="V1158" s="89">
        <f t="shared" si="409"/>
        <v>0</v>
      </c>
      <c r="W1158" s="89">
        <f t="shared" si="409"/>
        <v>0</v>
      </c>
      <c r="X1158" s="89">
        <f t="shared" si="409"/>
        <v>0</v>
      </c>
      <c r="Y1158" s="89">
        <f t="shared" si="409"/>
        <v>0</v>
      </c>
      <c r="Z1158" s="89">
        <f t="shared" si="409"/>
        <v>0</v>
      </c>
      <c r="AA1158" s="89">
        <f t="shared" si="409"/>
        <v>0</v>
      </c>
      <c r="AB1158" s="89">
        <f t="shared" si="409"/>
        <v>0</v>
      </c>
      <c r="AC1158" s="89">
        <f t="shared" si="409"/>
        <v>0</v>
      </c>
      <c r="AD1158" s="89">
        <f t="shared" si="409"/>
        <v>0</v>
      </c>
      <c r="AE1158" s="89">
        <f t="shared" si="409"/>
        <v>0</v>
      </c>
      <c r="AF1158" s="89">
        <f t="shared" si="409"/>
        <v>0</v>
      </c>
      <c r="AG1158" s="89">
        <f t="shared" si="409"/>
        <v>0</v>
      </c>
      <c r="AH1158" s="89">
        <f t="shared" si="409"/>
        <v>0</v>
      </c>
      <c r="AI1158" s="89">
        <f t="shared" si="409"/>
        <v>0</v>
      </c>
      <c r="AJ1158" s="89">
        <f t="shared" si="409"/>
        <v>0</v>
      </c>
      <c r="AK1158" s="89">
        <f t="shared" si="409"/>
        <v>0</v>
      </c>
      <c r="AL1158" s="89">
        <f t="shared" si="409"/>
        <v>0</v>
      </c>
      <c r="AM1158" s="89">
        <f t="shared" si="409"/>
        <v>0</v>
      </c>
      <c r="AN1158" s="89">
        <f t="shared" si="409"/>
        <v>0</v>
      </c>
      <c r="AO1158" s="89">
        <f t="shared" si="409"/>
        <v>0</v>
      </c>
      <c r="AP1158" s="89">
        <f t="shared" si="409"/>
        <v>0</v>
      </c>
      <c r="AQ1158" s="89">
        <f t="shared" si="409"/>
        <v>0</v>
      </c>
      <c r="AR1158" s="89">
        <f t="shared" si="409"/>
        <v>0</v>
      </c>
      <c r="AS1158" s="89">
        <f t="shared" si="409"/>
        <v>0</v>
      </c>
      <c r="AT1158" s="89">
        <f t="shared" si="409"/>
        <v>0</v>
      </c>
      <c r="AU1158" s="89">
        <f t="shared" si="409"/>
        <v>0</v>
      </c>
      <c r="AV1158" s="89">
        <f t="shared" si="409"/>
        <v>0</v>
      </c>
      <c r="AW1158" s="89">
        <f t="shared" si="409"/>
        <v>0</v>
      </c>
      <c r="AX1158" s="89">
        <f t="shared" si="409"/>
        <v>0</v>
      </c>
      <c r="AY1158" s="89">
        <f t="shared" si="409"/>
        <v>0</v>
      </c>
      <c r="AZ1158" s="89">
        <f t="shared" si="409"/>
        <v>0</v>
      </c>
      <c r="BA1158" s="89">
        <f t="shared" si="409"/>
        <v>0</v>
      </c>
      <c r="BB1158" s="89">
        <f t="shared" si="409"/>
        <v>0</v>
      </c>
      <c r="BC1158" s="89">
        <f t="shared" si="409"/>
        <v>0</v>
      </c>
      <c r="BD1158" s="89">
        <f t="shared" si="409"/>
        <v>0</v>
      </c>
      <c r="BE1158" s="89">
        <f t="shared" si="409"/>
        <v>0</v>
      </c>
      <c r="BF1158" s="89">
        <f t="shared" si="409"/>
        <v>0</v>
      </c>
      <c r="BG1158" s="89">
        <f t="shared" si="409"/>
        <v>0</v>
      </c>
      <c r="BH1158" s="89">
        <f t="shared" si="409"/>
        <v>0</v>
      </c>
      <c r="BI1158" s="89">
        <f t="shared" si="409"/>
        <v>0</v>
      </c>
      <c r="BJ1158" s="89">
        <f t="shared" si="409"/>
        <v>0</v>
      </c>
      <c r="BK1158" s="89">
        <f t="shared" si="409"/>
        <v>0</v>
      </c>
      <c r="BL1158" s="89">
        <f t="shared" si="409"/>
        <v>0</v>
      </c>
      <c r="BM1158" s="89">
        <f t="shared" si="409"/>
        <v>0</v>
      </c>
      <c r="BN1158" s="89">
        <f t="shared" si="409"/>
        <v>0</v>
      </c>
      <c r="BO1158" s="89">
        <f t="shared" si="410"/>
        <v>0</v>
      </c>
      <c r="BP1158" s="89">
        <f t="shared" si="410"/>
        <v>0</v>
      </c>
      <c r="BQ1158" s="89">
        <f t="shared" si="410"/>
        <v>0</v>
      </c>
      <c r="BR1158" s="89">
        <f t="shared" si="410"/>
        <v>0</v>
      </c>
      <c r="BS1158" s="89">
        <f t="shared" si="410"/>
        <v>0</v>
      </c>
      <c r="BT1158" s="89">
        <f t="shared" si="410"/>
        <v>0</v>
      </c>
      <c r="BU1158" s="89">
        <f t="shared" si="410"/>
        <v>0</v>
      </c>
      <c r="BV1158" s="89">
        <f t="shared" si="410"/>
        <v>0</v>
      </c>
      <c r="BW1158" s="89">
        <f t="shared" si="410"/>
        <v>0</v>
      </c>
      <c r="BX1158" s="89">
        <f t="shared" si="410"/>
        <v>0</v>
      </c>
      <c r="BY1158" s="89">
        <f t="shared" si="410"/>
        <v>0</v>
      </c>
      <c r="BZ1158" s="89">
        <f t="shared" si="410"/>
        <v>0</v>
      </c>
      <c r="CA1158" s="89">
        <f t="shared" si="410"/>
        <v>0</v>
      </c>
      <c r="CB1158" s="89">
        <f t="shared" si="410"/>
        <v>0</v>
      </c>
      <c r="CC1158" s="89">
        <f t="shared" si="410"/>
        <v>0</v>
      </c>
      <c r="CD1158" s="89">
        <f t="shared" si="410"/>
        <v>0</v>
      </c>
      <c r="CE1158" s="89">
        <f t="shared" si="410"/>
        <v>0</v>
      </c>
      <c r="CF1158" s="89">
        <f t="shared" si="410"/>
        <v>0</v>
      </c>
      <c r="CG1158" s="89">
        <f t="shared" si="410"/>
        <v>0</v>
      </c>
      <c r="CH1158" s="89">
        <f t="shared" si="410"/>
        <v>0</v>
      </c>
      <c r="CI1158" s="89">
        <f t="shared" si="410"/>
        <v>0</v>
      </c>
      <c r="CJ1158" s="89">
        <f t="shared" si="410"/>
        <v>0</v>
      </c>
      <c r="CK1158" s="89">
        <f t="shared" si="410"/>
        <v>0</v>
      </c>
      <c r="CL1158" s="89">
        <f t="shared" si="410"/>
        <v>0</v>
      </c>
      <c r="CM1158" s="89">
        <f t="shared" si="410"/>
        <v>0</v>
      </c>
      <c r="CN1158" s="89">
        <f t="shared" si="410"/>
        <v>0</v>
      </c>
      <c r="CO1158" s="89">
        <f t="shared" si="410"/>
        <v>0</v>
      </c>
      <c r="CP1158" s="89">
        <f t="shared" si="410"/>
        <v>0</v>
      </c>
      <c r="CQ1158" s="89">
        <f t="shared" si="410"/>
        <v>0</v>
      </c>
    </row>
    <row r="1159" spans="1:95" s="89" customFormat="1" hidden="1" x14ac:dyDescent="0.25">
      <c r="A1159" s="90" t="s">
        <v>609</v>
      </c>
      <c r="B1159" s="91">
        <f>'[1]Base produits'!C551</f>
        <v>0</v>
      </c>
      <c r="C1159" s="89">
        <f t="shared" si="409"/>
        <v>0</v>
      </c>
      <c r="D1159" s="89">
        <f t="shared" si="409"/>
        <v>0</v>
      </c>
      <c r="E1159" s="89">
        <f t="shared" si="409"/>
        <v>0</v>
      </c>
      <c r="F1159" s="89">
        <f t="shared" si="409"/>
        <v>0</v>
      </c>
      <c r="G1159" s="89">
        <f t="shared" si="409"/>
        <v>0</v>
      </c>
      <c r="H1159" s="89">
        <f t="shared" si="409"/>
        <v>0</v>
      </c>
      <c r="I1159" s="89">
        <f t="shared" si="409"/>
        <v>0</v>
      </c>
      <c r="J1159" s="89">
        <f t="shared" si="409"/>
        <v>0</v>
      </c>
      <c r="K1159" s="89">
        <f t="shared" si="409"/>
        <v>0</v>
      </c>
      <c r="L1159" s="89">
        <f t="shared" si="409"/>
        <v>0</v>
      </c>
      <c r="M1159" s="89">
        <f t="shared" si="409"/>
        <v>0</v>
      </c>
      <c r="N1159" s="89">
        <f t="shared" si="409"/>
        <v>0</v>
      </c>
      <c r="O1159" s="89">
        <f t="shared" si="409"/>
        <v>0</v>
      </c>
      <c r="P1159" s="89">
        <f t="shared" si="409"/>
        <v>0</v>
      </c>
      <c r="Q1159" s="89">
        <f t="shared" si="409"/>
        <v>0</v>
      </c>
      <c r="R1159" s="89">
        <f t="shared" si="409"/>
        <v>0</v>
      </c>
      <c r="S1159" s="89">
        <f t="shared" si="409"/>
        <v>0</v>
      </c>
      <c r="T1159" s="89">
        <f t="shared" si="409"/>
        <v>0</v>
      </c>
      <c r="U1159" s="89">
        <f t="shared" si="409"/>
        <v>0</v>
      </c>
      <c r="V1159" s="89">
        <f t="shared" si="409"/>
        <v>0</v>
      </c>
      <c r="W1159" s="89">
        <f t="shared" si="409"/>
        <v>0</v>
      </c>
      <c r="X1159" s="89">
        <f t="shared" si="409"/>
        <v>0</v>
      </c>
      <c r="Y1159" s="89">
        <f t="shared" si="409"/>
        <v>0</v>
      </c>
      <c r="Z1159" s="89">
        <f t="shared" si="409"/>
        <v>0</v>
      </c>
      <c r="AA1159" s="89">
        <f t="shared" si="409"/>
        <v>0</v>
      </c>
      <c r="AB1159" s="89">
        <f t="shared" si="409"/>
        <v>0</v>
      </c>
      <c r="AC1159" s="89">
        <f t="shared" si="409"/>
        <v>0</v>
      </c>
      <c r="AD1159" s="89">
        <f t="shared" si="409"/>
        <v>0</v>
      </c>
      <c r="AE1159" s="89">
        <f t="shared" si="409"/>
        <v>0</v>
      </c>
      <c r="AF1159" s="89">
        <f t="shared" si="409"/>
        <v>0</v>
      </c>
      <c r="AG1159" s="89">
        <f t="shared" si="409"/>
        <v>0</v>
      </c>
      <c r="AH1159" s="89">
        <f t="shared" si="409"/>
        <v>0</v>
      </c>
      <c r="AI1159" s="89">
        <f t="shared" si="409"/>
        <v>0</v>
      </c>
      <c r="AJ1159" s="89">
        <f t="shared" si="409"/>
        <v>0</v>
      </c>
      <c r="AK1159" s="89">
        <f t="shared" si="409"/>
        <v>0</v>
      </c>
      <c r="AL1159" s="89">
        <f t="shared" si="409"/>
        <v>0</v>
      </c>
      <c r="AM1159" s="89">
        <f t="shared" si="409"/>
        <v>0</v>
      </c>
      <c r="AN1159" s="89">
        <f t="shared" si="409"/>
        <v>0</v>
      </c>
      <c r="AO1159" s="89">
        <f t="shared" si="409"/>
        <v>0</v>
      </c>
      <c r="AP1159" s="89">
        <f t="shared" si="409"/>
        <v>0</v>
      </c>
      <c r="AQ1159" s="89">
        <f t="shared" si="409"/>
        <v>0</v>
      </c>
      <c r="AR1159" s="89">
        <f t="shared" si="409"/>
        <v>0</v>
      </c>
      <c r="AS1159" s="89">
        <f t="shared" si="409"/>
        <v>0</v>
      </c>
      <c r="AT1159" s="89">
        <f t="shared" si="409"/>
        <v>0</v>
      </c>
      <c r="AU1159" s="89">
        <f t="shared" si="409"/>
        <v>0</v>
      </c>
      <c r="AV1159" s="89">
        <f t="shared" si="409"/>
        <v>0</v>
      </c>
      <c r="AW1159" s="89">
        <f t="shared" si="409"/>
        <v>0</v>
      </c>
      <c r="AX1159" s="89">
        <f t="shared" si="409"/>
        <v>0</v>
      </c>
      <c r="AY1159" s="89">
        <f t="shared" si="409"/>
        <v>0</v>
      </c>
      <c r="AZ1159" s="89">
        <f t="shared" si="409"/>
        <v>0</v>
      </c>
      <c r="BA1159" s="89">
        <f t="shared" si="409"/>
        <v>0</v>
      </c>
      <c r="BB1159" s="89">
        <f t="shared" si="409"/>
        <v>0</v>
      </c>
      <c r="BC1159" s="89">
        <f t="shared" si="409"/>
        <v>0</v>
      </c>
      <c r="BD1159" s="89">
        <f t="shared" si="409"/>
        <v>0</v>
      </c>
      <c r="BE1159" s="89">
        <f t="shared" si="409"/>
        <v>0</v>
      </c>
      <c r="BF1159" s="89">
        <f t="shared" si="409"/>
        <v>0</v>
      </c>
      <c r="BG1159" s="89">
        <f t="shared" si="409"/>
        <v>0</v>
      </c>
      <c r="BH1159" s="89">
        <f t="shared" si="409"/>
        <v>0</v>
      </c>
      <c r="BI1159" s="89">
        <f t="shared" si="409"/>
        <v>0</v>
      </c>
      <c r="BJ1159" s="89">
        <f t="shared" si="409"/>
        <v>0</v>
      </c>
      <c r="BK1159" s="89">
        <f t="shared" si="409"/>
        <v>0</v>
      </c>
      <c r="BL1159" s="89">
        <f t="shared" si="409"/>
        <v>0</v>
      </c>
      <c r="BM1159" s="89">
        <f t="shared" si="409"/>
        <v>0</v>
      </c>
      <c r="BN1159" s="89">
        <f t="shared" ref="BN1159" si="411">BN555*$B1159</f>
        <v>0</v>
      </c>
      <c r="BO1159" s="89">
        <f t="shared" si="410"/>
        <v>0</v>
      </c>
      <c r="BP1159" s="89">
        <f t="shared" si="410"/>
        <v>0</v>
      </c>
      <c r="BQ1159" s="89">
        <f t="shared" si="410"/>
        <v>0</v>
      </c>
      <c r="BR1159" s="89">
        <f t="shared" si="410"/>
        <v>0</v>
      </c>
      <c r="BS1159" s="89">
        <f t="shared" si="410"/>
        <v>0</v>
      </c>
      <c r="BT1159" s="89">
        <f t="shared" si="410"/>
        <v>0</v>
      </c>
      <c r="BU1159" s="89">
        <f t="shared" si="410"/>
        <v>0</v>
      </c>
      <c r="BV1159" s="89">
        <f t="shared" si="410"/>
        <v>0</v>
      </c>
      <c r="BW1159" s="89">
        <f t="shared" si="410"/>
        <v>0</v>
      </c>
      <c r="BX1159" s="89">
        <f t="shared" si="410"/>
        <v>0</v>
      </c>
      <c r="BY1159" s="89">
        <f t="shared" si="410"/>
        <v>0</v>
      </c>
      <c r="BZ1159" s="89">
        <f t="shared" si="410"/>
        <v>0</v>
      </c>
      <c r="CA1159" s="89">
        <f t="shared" si="410"/>
        <v>0</v>
      </c>
      <c r="CB1159" s="89">
        <f t="shared" si="410"/>
        <v>0</v>
      </c>
      <c r="CC1159" s="89">
        <f t="shared" si="410"/>
        <v>0</v>
      </c>
      <c r="CD1159" s="89">
        <f t="shared" si="410"/>
        <v>0</v>
      </c>
      <c r="CE1159" s="89">
        <f t="shared" si="410"/>
        <v>0</v>
      </c>
      <c r="CF1159" s="89">
        <f t="shared" si="410"/>
        <v>0</v>
      </c>
      <c r="CG1159" s="89">
        <f t="shared" si="410"/>
        <v>0</v>
      </c>
      <c r="CH1159" s="89">
        <f t="shared" si="410"/>
        <v>0</v>
      </c>
      <c r="CI1159" s="89">
        <f t="shared" si="410"/>
        <v>0</v>
      </c>
      <c r="CJ1159" s="89">
        <f t="shared" si="410"/>
        <v>0</v>
      </c>
      <c r="CK1159" s="89">
        <f t="shared" si="410"/>
        <v>0</v>
      </c>
      <c r="CL1159" s="89">
        <f t="shared" si="410"/>
        <v>0</v>
      </c>
      <c r="CM1159" s="89">
        <f t="shared" si="410"/>
        <v>0</v>
      </c>
      <c r="CN1159" s="89">
        <f t="shared" si="410"/>
        <v>0</v>
      </c>
      <c r="CO1159" s="89">
        <f t="shared" si="410"/>
        <v>0</v>
      </c>
      <c r="CP1159" s="89">
        <f t="shared" si="410"/>
        <v>0</v>
      </c>
      <c r="CQ1159" s="89">
        <f t="shared" si="410"/>
        <v>0</v>
      </c>
    </row>
    <row r="1160" spans="1:95" s="89" customFormat="1" hidden="1" x14ac:dyDescent="0.25">
      <c r="A1160" s="90" t="s">
        <v>610</v>
      </c>
      <c r="B1160" s="91">
        <f>'[1]Base produits'!C552</f>
        <v>0</v>
      </c>
      <c r="C1160" s="89">
        <f t="shared" ref="C1160:BN1163" si="412">C556*$B1160</f>
        <v>0</v>
      </c>
      <c r="D1160" s="89">
        <f t="shared" si="412"/>
        <v>0</v>
      </c>
      <c r="E1160" s="89">
        <f t="shared" si="412"/>
        <v>0</v>
      </c>
      <c r="F1160" s="89">
        <f t="shared" si="412"/>
        <v>0</v>
      </c>
      <c r="G1160" s="89">
        <f t="shared" si="412"/>
        <v>0</v>
      </c>
      <c r="H1160" s="89">
        <f t="shared" si="412"/>
        <v>0</v>
      </c>
      <c r="I1160" s="89">
        <f t="shared" si="412"/>
        <v>0</v>
      </c>
      <c r="J1160" s="89">
        <f t="shared" si="412"/>
        <v>0</v>
      </c>
      <c r="K1160" s="89">
        <f t="shared" si="412"/>
        <v>0</v>
      </c>
      <c r="L1160" s="89">
        <f t="shared" si="412"/>
        <v>0</v>
      </c>
      <c r="M1160" s="89">
        <f t="shared" si="412"/>
        <v>0</v>
      </c>
      <c r="N1160" s="89">
        <f t="shared" si="412"/>
        <v>0</v>
      </c>
      <c r="O1160" s="89">
        <f t="shared" si="412"/>
        <v>0</v>
      </c>
      <c r="P1160" s="89">
        <f t="shared" si="412"/>
        <v>0</v>
      </c>
      <c r="Q1160" s="89">
        <f t="shared" si="412"/>
        <v>0</v>
      </c>
      <c r="R1160" s="89">
        <f t="shared" si="412"/>
        <v>0</v>
      </c>
      <c r="S1160" s="89">
        <f t="shared" si="412"/>
        <v>0</v>
      </c>
      <c r="T1160" s="89">
        <f t="shared" si="412"/>
        <v>0</v>
      </c>
      <c r="U1160" s="89">
        <f t="shared" si="412"/>
        <v>0</v>
      </c>
      <c r="V1160" s="89">
        <f t="shared" si="412"/>
        <v>0</v>
      </c>
      <c r="W1160" s="89">
        <f t="shared" si="412"/>
        <v>0</v>
      </c>
      <c r="X1160" s="89">
        <f t="shared" si="412"/>
        <v>0</v>
      </c>
      <c r="Y1160" s="89">
        <f t="shared" si="412"/>
        <v>0</v>
      </c>
      <c r="Z1160" s="89">
        <f t="shared" si="412"/>
        <v>0</v>
      </c>
      <c r="AA1160" s="89">
        <f t="shared" si="412"/>
        <v>0</v>
      </c>
      <c r="AB1160" s="89">
        <f t="shared" si="412"/>
        <v>0</v>
      </c>
      <c r="AC1160" s="89">
        <f t="shared" si="412"/>
        <v>0</v>
      </c>
      <c r="AD1160" s="89">
        <f t="shared" si="412"/>
        <v>0</v>
      </c>
      <c r="AE1160" s="89">
        <f t="shared" si="412"/>
        <v>0</v>
      </c>
      <c r="AF1160" s="89">
        <f t="shared" si="412"/>
        <v>0</v>
      </c>
      <c r="AG1160" s="89">
        <f t="shared" si="412"/>
        <v>0</v>
      </c>
      <c r="AH1160" s="89">
        <f t="shared" si="412"/>
        <v>0</v>
      </c>
      <c r="AI1160" s="89">
        <f t="shared" si="412"/>
        <v>0</v>
      </c>
      <c r="AJ1160" s="89">
        <f t="shared" si="412"/>
        <v>0</v>
      </c>
      <c r="AK1160" s="89">
        <f t="shared" si="412"/>
        <v>0</v>
      </c>
      <c r="AL1160" s="89">
        <f t="shared" si="412"/>
        <v>0</v>
      </c>
      <c r="AM1160" s="89">
        <f t="shared" si="412"/>
        <v>0</v>
      </c>
      <c r="AN1160" s="89">
        <f t="shared" si="412"/>
        <v>0</v>
      </c>
      <c r="AO1160" s="89">
        <f t="shared" si="412"/>
        <v>0</v>
      </c>
      <c r="AP1160" s="89">
        <f t="shared" si="412"/>
        <v>0</v>
      </c>
      <c r="AQ1160" s="89">
        <f t="shared" si="412"/>
        <v>0</v>
      </c>
      <c r="AR1160" s="89">
        <f t="shared" si="412"/>
        <v>0</v>
      </c>
      <c r="AS1160" s="89">
        <f t="shared" si="412"/>
        <v>0</v>
      </c>
      <c r="AT1160" s="89">
        <f t="shared" si="412"/>
        <v>0</v>
      </c>
      <c r="AU1160" s="89">
        <f t="shared" si="412"/>
        <v>0</v>
      </c>
      <c r="AV1160" s="89">
        <f t="shared" si="412"/>
        <v>0</v>
      </c>
      <c r="AW1160" s="89">
        <f t="shared" si="412"/>
        <v>0</v>
      </c>
      <c r="AX1160" s="89">
        <f t="shared" si="412"/>
        <v>0</v>
      </c>
      <c r="AY1160" s="89">
        <f t="shared" si="412"/>
        <v>0</v>
      </c>
      <c r="AZ1160" s="89">
        <f t="shared" si="412"/>
        <v>0</v>
      </c>
      <c r="BA1160" s="89">
        <f t="shared" si="412"/>
        <v>0</v>
      </c>
      <c r="BB1160" s="89">
        <f t="shared" si="412"/>
        <v>0</v>
      </c>
      <c r="BC1160" s="89">
        <f t="shared" si="412"/>
        <v>0</v>
      </c>
      <c r="BD1160" s="89">
        <f t="shared" si="412"/>
        <v>0</v>
      </c>
      <c r="BE1160" s="89">
        <f t="shared" si="412"/>
        <v>0</v>
      </c>
      <c r="BF1160" s="89">
        <f t="shared" si="412"/>
        <v>0</v>
      </c>
      <c r="BG1160" s="89">
        <f t="shared" si="412"/>
        <v>0</v>
      </c>
      <c r="BH1160" s="89">
        <f t="shared" si="412"/>
        <v>0</v>
      </c>
      <c r="BI1160" s="89">
        <f t="shared" si="412"/>
        <v>0</v>
      </c>
      <c r="BJ1160" s="89">
        <f t="shared" si="412"/>
        <v>0</v>
      </c>
      <c r="BK1160" s="89">
        <f t="shared" si="412"/>
        <v>0</v>
      </c>
      <c r="BL1160" s="89">
        <f t="shared" si="412"/>
        <v>0</v>
      </c>
      <c r="BM1160" s="89">
        <f t="shared" si="412"/>
        <v>0</v>
      </c>
      <c r="BN1160" s="89">
        <f t="shared" si="412"/>
        <v>0</v>
      </c>
      <c r="BO1160" s="89">
        <f t="shared" ref="BO1160:CQ1163" si="413">BO556*$B1160</f>
        <v>0</v>
      </c>
      <c r="BP1160" s="89">
        <f t="shared" si="413"/>
        <v>0</v>
      </c>
      <c r="BQ1160" s="89">
        <f t="shared" si="413"/>
        <v>0</v>
      </c>
      <c r="BR1160" s="89">
        <f t="shared" si="413"/>
        <v>0</v>
      </c>
      <c r="BS1160" s="89">
        <f t="shared" si="413"/>
        <v>0</v>
      </c>
      <c r="BT1160" s="89">
        <f t="shared" si="413"/>
        <v>0</v>
      </c>
      <c r="BU1160" s="89">
        <f t="shared" si="413"/>
        <v>0</v>
      </c>
      <c r="BV1160" s="89">
        <f t="shared" si="413"/>
        <v>0</v>
      </c>
      <c r="BW1160" s="89">
        <f t="shared" si="413"/>
        <v>0</v>
      </c>
      <c r="BX1160" s="89">
        <f t="shared" si="413"/>
        <v>0</v>
      </c>
      <c r="BY1160" s="89">
        <f t="shared" si="413"/>
        <v>0</v>
      </c>
      <c r="BZ1160" s="89">
        <f t="shared" si="413"/>
        <v>0</v>
      </c>
      <c r="CA1160" s="89">
        <f t="shared" si="413"/>
        <v>0</v>
      </c>
      <c r="CB1160" s="89">
        <f t="shared" si="413"/>
        <v>0</v>
      </c>
      <c r="CC1160" s="89">
        <f t="shared" si="413"/>
        <v>0</v>
      </c>
      <c r="CD1160" s="89">
        <f t="shared" si="413"/>
        <v>0</v>
      </c>
      <c r="CE1160" s="89">
        <f t="shared" si="413"/>
        <v>0</v>
      </c>
      <c r="CF1160" s="89">
        <f t="shared" si="413"/>
        <v>0</v>
      </c>
      <c r="CG1160" s="89">
        <f t="shared" si="413"/>
        <v>0</v>
      </c>
      <c r="CH1160" s="89">
        <f t="shared" si="413"/>
        <v>0</v>
      </c>
      <c r="CI1160" s="89">
        <f t="shared" si="413"/>
        <v>0</v>
      </c>
      <c r="CJ1160" s="89">
        <f t="shared" si="413"/>
        <v>0</v>
      </c>
      <c r="CK1160" s="89">
        <f t="shared" si="413"/>
        <v>0</v>
      </c>
      <c r="CL1160" s="89">
        <f t="shared" si="413"/>
        <v>0</v>
      </c>
      <c r="CM1160" s="89">
        <f t="shared" si="413"/>
        <v>0</v>
      </c>
      <c r="CN1160" s="89">
        <f t="shared" si="413"/>
        <v>0</v>
      </c>
      <c r="CO1160" s="89">
        <f t="shared" si="413"/>
        <v>0</v>
      </c>
      <c r="CP1160" s="89">
        <f t="shared" si="413"/>
        <v>0</v>
      </c>
      <c r="CQ1160" s="89">
        <f t="shared" si="413"/>
        <v>0</v>
      </c>
    </row>
    <row r="1161" spans="1:95" s="89" customFormat="1" hidden="1" x14ac:dyDescent="0.25">
      <c r="A1161" s="90" t="s">
        <v>611</v>
      </c>
      <c r="B1161" s="91">
        <f>'[1]Base produits'!C553</f>
        <v>0</v>
      </c>
      <c r="C1161" s="89">
        <f t="shared" si="412"/>
        <v>0</v>
      </c>
      <c r="D1161" s="89">
        <f t="shared" si="412"/>
        <v>0</v>
      </c>
      <c r="E1161" s="89">
        <f t="shared" si="412"/>
        <v>0</v>
      </c>
      <c r="F1161" s="89">
        <f t="shared" si="412"/>
        <v>0</v>
      </c>
      <c r="G1161" s="89">
        <f t="shared" si="412"/>
        <v>0</v>
      </c>
      <c r="H1161" s="89">
        <f t="shared" si="412"/>
        <v>0</v>
      </c>
      <c r="I1161" s="89">
        <f t="shared" si="412"/>
        <v>0</v>
      </c>
      <c r="J1161" s="89">
        <f t="shared" si="412"/>
        <v>0</v>
      </c>
      <c r="K1161" s="89">
        <f t="shared" si="412"/>
        <v>0</v>
      </c>
      <c r="L1161" s="89">
        <f t="shared" si="412"/>
        <v>0</v>
      </c>
      <c r="M1161" s="89">
        <f t="shared" si="412"/>
        <v>0</v>
      </c>
      <c r="N1161" s="89">
        <f t="shared" si="412"/>
        <v>0</v>
      </c>
      <c r="O1161" s="89">
        <f t="shared" si="412"/>
        <v>0</v>
      </c>
      <c r="P1161" s="89">
        <f t="shared" si="412"/>
        <v>0</v>
      </c>
      <c r="Q1161" s="89">
        <f t="shared" si="412"/>
        <v>0</v>
      </c>
      <c r="R1161" s="89">
        <f t="shared" si="412"/>
        <v>0</v>
      </c>
      <c r="S1161" s="89">
        <f t="shared" si="412"/>
        <v>0</v>
      </c>
      <c r="T1161" s="89">
        <f t="shared" si="412"/>
        <v>0</v>
      </c>
      <c r="U1161" s="89">
        <f t="shared" si="412"/>
        <v>0</v>
      </c>
      <c r="V1161" s="89">
        <f t="shared" si="412"/>
        <v>0</v>
      </c>
      <c r="W1161" s="89">
        <f t="shared" si="412"/>
        <v>0</v>
      </c>
      <c r="X1161" s="89">
        <f t="shared" si="412"/>
        <v>0</v>
      </c>
      <c r="Y1161" s="89">
        <f t="shared" si="412"/>
        <v>0</v>
      </c>
      <c r="Z1161" s="89">
        <f t="shared" si="412"/>
        <v>0</v>
      </c>
      <c r="AA1161" s="89">
        <f t="shared" si="412"/>
        <v>0</v>
      </c>
      <c r="AB1161" s="89">
        <f t="shared" si="412"/>
        <v>0</v>
      </c>
      <c r="AC1161" s="89">
        <f t="shared" si="412"/>
        <v>0</v>
      </c>
      <c r="AD1161" s="89">
        <f t="shared" si="412"/>
        <v>0</v>
      </c>
      <c r="AE1161" s="89">
        <f t="shared" si="412"/>
        <v>0</v>
      </c>
      <c r="AF1161" s="89">
        <f t="shared" si="412"/>
        <v>0</v>
      </c>
      <c r="AG1161" s="89">
        <f t="shared" si="412"/>
        <v>0</v>
      </c>
      <c r="AH1161" s="89">
        <f t="shared" si="412"/>
        <v>0</v>
      </c>
      <c r="AI1161" s="89">
        <f t="shared" si="412"/>
        <v>0</v>
      </c>
      <c r="AJ1161" s="89">
        <f t="shared" si="412"/>
        <v>0</v>
      </c>
      <c r="AK1161" s="89">
        <f t="shared" si="412"/>
        <v>0</v>
      </c>
      <c r="AL1161" s="89">
        <f t="shared" si="412"/>
        <v>0</v>
      </c>
      <c r="AM1161" s="89">
        <f t="shared" si="412"/>
        <v>0</v>
      </c>
      <c r="AN1161" s="89">
        <f t="shared" si="412"/>
        <v>0</v>
      </c>
      <c r="AO1161" s="89">
        <f t="shared" si="412"/>
        <v>0</v>
      </c>
      <c r="AP1161" s="89">
        <f t="shared" si="412"/>
        <v>0</v>
      </c>
      <c r="AQ1161" s="89">
        <f t="shared" si="412"/>
        <v>0</v>
      </c>
      <c r="AR1161" s="89">
        <f t="shared" si="412"/>
        <v>0</v>
      </c>
      <c r="AS1161" s="89">
        <f t="shared" si="412"/>
        <v>0</v>
      </c>
      <c r="AT1161" s="89">
        <f t="shared" si="412"/>
        <v>0</v>
      </c>
      <c r="AU1161" s="89">
        <f t="shared" si="412"/>
        <v>0</v>
      </c>
      <c r="AV1161" s="89">
        <f t="shared" si="412"/>
        <v>0</v>
      </c>
      <c r="AW1161" s="89">
        <f t="shared" si="412"/>
        <v>0</v>
      </c>
      <c r="AX1161" s="89">
        <f t="shared" si="412"/>
        <v>0</v>
      </c>
      <c r="AY1161" s="89">
        <f t="shared" si="412"/>
        <v>0</v>
      </c>
      <c r="AZ1161" s="89">
        <f t="shared" si="412"/>
        <v>0</v>
      </c>
      <c r="BA1161" s="89">
        <f t="shared" si="412"/>
        <v>0</v>
      </c>
      <c r="BB1161" s="89">
        <f t="shared" si="412"/>
        <v>0</v>
      </c>
      <c r="BC1161" s="89">
        <f t="shared" si="412"/>
        <v>0</v>
      </c>
      <c r="BD1161" s="89">
        <f t="shared" si="412"/>
        <v>0</v>
      </c>
      <c r="BE1161" s="89">
        <f t="shared" si="412"/>
        <v>0</v>
      </c>
      <c r="BF1161" s="89">
        <f t="shared" si="412"/>
        <v>0</v>
      </c>
      <c r="BG1161" s="89">
        <f t="shared" si="412"/>
        <v>0</v>
      </c>
      <c r="BH1161" s="89">
        <f t="shared" si="412"/>
        <v>0</v>
      </c>
      <c r="BI1161" s="89">
        <f t="shared" si="412"/>
        <v>0</v>
      </c>
      <c r="BJ1161" s="89">
        <f t="shared" si="412"/>
        <v>0</v>
      </c>
      <c r="BK1161" s="89">
        <f t="shared" si="412"/>
        <v>0</v>
      </c>
      <c r="BL1161" s="89">
        <f t="shared" si="412"/>
        <v>0</v>
      </c>
      <c r="BM1161" s="89">
        <f t="shared" si="412"/>
        <v>0</v>
      </c>
      <c r="BN1161" s="89">
        <f t="shared" si="412"/>
        <v>0</v>
      </c>
      <c r="BO1161" s="89">
        <f t="shared" si="413"/>
        <v>0</v>
      </c>
      <c r="BP1161" s="89">
        <f t="shared" si="413"/>
        <v>0</v>
      </c>
      <c r="BQ1161" s="89">
        <f t="shared" si="413"/>
        <v>0</v>
      </c>
      <c r="BR1161" s="89">
        <f t="shared" si="413"/>
        <v>0</v>
      </c>
      <c r="BS1161" s="89">
        <f t="shared" si="413"/>
        <v>0</v>
      </c>
      <c r="BT1161" s="89">
        <f t="shared" si="413"/>
        <v>0</v>
      </c>
      <c r="BU1161" s="89">
        <f t="shared" si="413"/>
        <v>0</v>
      </c>
      <c r="BV1161" s="89">
        <f t="shared" si="413"/>
        <v>0</v>
      </c>
      <c r="BW1161" s="89">
        <f t="shared" si="413"/>
        <v>0</v>
      </c>
      <c r="BX1161" s="89">
        <f t="shared" si="413"/>
        <v>0</v>
      </c>
      <c r="BY1161" s="89">
        <f t="shared" si="413"/>
        <v>0</v>
      </c>
      <c r="BZ1161" s="89">
        <f t="shared" si="413"/>
        <v>0</v>
      </c>
      <c r="CA1161" s="89">
        <f t="shared" si="413"/>
        <v>0</v>
      </c>
      <c r="CB1161" s="89">
        <f t="shared" si="413"/>
        <v>0</v>
      </c>
      <c r="CC1161" s="89">
        <f t="shared" si="413"/>
        <v>0</v>
      </c>
      <c r="CD1161" s="89">
        <f t="shared" si="413"/>
        <v>0</v>
      </c>
      <c r="CE1161" s="89">
        <f t="shared" si="413"/>
        <v>0</v>
      </c>
      <c r="CF1161" s="89">
        <f t="shared" si="413"/>
        <v>0</v>
      </c>
      <c r="CG1161" s="89">
        <f t="shared" si="413"/>
        <v>0</v>
      </c>
      <c r="CH1161" s="89">
        <f t="shared" si="413"/>
        <v>0</v>
      </c>
      <c r="CI1161" s="89">
        <f t="shared" si="413"/>
        <v>0</v>
      </c>
      <c r="CJ1161" s="89">
        <f t="shared" si="413"/>
        <v>0</v>
      </c>
      <c r="CK1161" s="89">
        <f t="shared" si="413"/>
        <v>0</v>
      </c>
      <c r="CL1161" s="89">
        <f t="shared" si="413"/>
        <v>0</v>
      </c>
      <c r="CM1161" s="89">
        <f t="shared" si="413"/>
        <v>0</v>
      </c>
      <c r="CN1161" s="89">
        <f t="shared" si="413"/>
        <v>0</v>
      </c>
      <c r="CO1161" s="89">
        <f t="shared" si="413"/>
        <v>0</v>
      </c>
      <c r="CP1161" s="89">
        <f t="shared" si="413"/>
        <v>0</v>
      </c>
      <c r="CQ1161" s="89">
        <f t="shared" si="413"/>
        <v>0</v>
      </c>
    </row>
    <row r="1162" spans="1:95" s="89" customFormat="1" hidden="1" x14ac:dyDescent="0.25">
      <c r="A1162" s="90" t="s">
        <v>612</v>
      </c>
      <c r="B1162" s="91">
        <f>'[1]Base produits'!C554</f>
        <v>0</v>
      </c>
      <c r="C1162" s="89">
        <f t="shared" si="412"/>
        <v>0</v>
      </c>
      <c r="D1162" s="89">
        <f t="shared" si="412"/>
        <v>0</v>
      </c>
      <c r="E1162" s="89">
        <f t="shared" si="412"/>
        <v>0</v>
      </c>
      <c r="F1162" s="89">
        <f t="shared" si="412"/>
        <v>0</v>
      </c>
      <c r="G1162" s="89">
        <f t="shared" si="412"/>
        <v>0</v>
      </c>
      <c r="H1162" s="89">
        <f t="shared" si="412"/>
        <v>0</v>
      </c>
      <c r="I1162" s="89">
        <f t="shared" si="412"/>
        <v>0</v>
      </c>
      <c r="J1162" s="89">
        <f t="shared" si="412"/>
        <v>0</v>
      </c>
      <c r="K1162" s="89">
        <f t="shared" si="412"/>
        <v>0</v>
      </c>
      <c r="L1162" s="89">
        <f t="shared" si="412"/>
        <v>0</v>
      </c>
      <c r="M1162" s="89">
        <f t="shared" si="412"/>
        <v>0</v>
      </c>
      <c r="N1162" s="89">
        <f t="shared" si="412"/>
        <v>0</v>
      </c>
      <c r="O1162" s="89">
        <f t="shared" si="412"/>
        <v>0</v>
      </c>
      <c r="P1162" s="89">
        <f t="shared" si="412"/>
        <v>0</v>
      </c>
      <c r="Q1162" s="89">
        <f t="shared" si="412"/>
        <v>0</v>
      </c>
      <c r="R1162" s="89">
        <f t="shared" si="412"/>
        <v>0</v>
      </c>
      <c r="S1162" s="89">
        <f t="shared" si="412"/>
        <v>0</v>
      </c>
      <c r="T1162" s="89">
        <f t="shared" si="412"/>
        <v>0</v>
      </c>
      <c r="U1162" s="89">
        <f t="shared" si="412"/>
        <v>0</v>
      </c>
      <c r="V1162" s="89">
        <f t="shared" si="412"/>
        <v>0</v>
      </c>
      <c r="W1162" s="89">
        <f t="shared" si="412"/>
        <v>0</v>
      </c>
      <c r="X1162" s="89">
        <f t="shared" si="412"/>
        <v>0</v>
      </c>
      <c r="Y1162" s="89">
        <f t="shared" si="412"/>
        <v>0</v>
      </c>
      <c r="Z1162" s="89">
        <f t="shared" si="412"/>
        <v>0</v>
      </c>
      <c r="AA1162" s="89">
        <f t="shared" si="412"/>
        <v>0</v>
      </c>
      <c r="AB1162" s="89">
        <f t="shared" si="412"/>
        <v>0</v>
      </c>
      <c r="AC1162" s="89">
        <f t="shared" si="412"/>
        <v>0</v>
      </c>
      <c r="AD1162" s="89">
        <f t="shared" si="412"/>
        <v>0</v>
      </c>
      <c r="AE1162" s="89">
        <f t="shared" si="412"/>
        <v>0</v>
      </c>
      <c r="AF1162" s="89">
        <f t="shared" si="412"/>
        <v>0</v>
      </c>
      <c r="AG1162" s="89">
        <f t="shared" si="412"/>
        <v>0</v>
      </c>
      <c r="AH1162" s="89">
        <f t="shared" si="412"/>
        <v>0</v>
      </c>
      <c r="AI1162" s="89">
        <f t="shared" si="412"/>
        <v>0</v>
      </c>
      <c r="AJ1162" s="89">
        <f t="shared" si="412"/>
        <v>0</v>
      </c>
      <c r="AK1162" s="89">
        <f t="shared" si="412"/>
        <v>0</v>
      </c>
      <c r="AL1162" s="89">
        <f t="shared" si="412"/>
        <v>0</v>
      </c>
      <c r="AM1162" s="89">
        <f t="shared" si="412"/>
        <v>0</v>
      </c>
      <c r="AN1162" s="89">
        <f t="shared" si="412"/>
        <v>0</v>
      </c>
      <c r="AO1162" s="89">
        <f t="shared" si="412"/>
        <v>0</v>
      </c>
      <c r="AP1162" s="89">
        <f t="shared" si="412"/>
        <v>0</v>
      </c>
      <c r="AQ1162" s="89">
        <f t="shared" si="412"/>
        <v>0</v>
      </c>
      <c r="AR1162" s="89">
        <f t="shared" si="412"/>
        <v>0</v>
      </c>
      <c r="AS1162" s="89">
        <f t="shared" si="412"/>
        <v>0</v>
      </c>
      <c r="AT1162" s="89">
        <f t="shared" si="412"/>
        <v>0</v>
      </c>
      <c r="AU1162" s="89">
        <f t="shared" si="412"/>
        <v>0</v>
      </c>
      <c r="AV1162" s="89">
        <f t="shared" si="412"/>
        <v>0</v>
      </c>
      <c r="AW1162" s="89">
        <f t="shared" si="412"/>
        <v>0</v>
      </c>
      <c r="AX1162" s="89">
        <f t="shared" si="412"/>
        <v>0</v>
      </c>
      <c r="AY1162" s="89">
        <f t="shared" si="412"/>
        <v>0</v>
      </c>
      <c r="AZ1162" s="89">
        <f t="shared" si="412"/>
        <v>0</v>
      </c>
      <c r="BA1162" s="89">
        <f t="shared" si="412"/>
        <v>0</v>
      </c>
      <c r="BB1162" s="89">
        <f t="shared" si="412"/>
        <v>0</v>
      </c>
      <c r="BC1162" s="89">
        <f t="shared" si="412"/>
        <v>0</v>
      </c>
      <c r="BD1162" s="89">
        <f t="shared" si="412"/>
        <v>0</v>
      </c>
      <c r="BE1162" s="89">
        <f t="shared" si="412"/>
        <v>0</v>
      </c>
      <c r="BF1162" s="89">
        <f t="shared" si="412"/>
        <v>0</v>
      </c>
      <c r="BG1162" s="89">
        <f t="shared" si="412"/>
        <v>0</v>
      </c>
      <c r="BH1162" s="89">
        <f t="shared" si="412"/>
        <v>0</v>
      </c>
      <c r="BI1162" s="89">
        <f t="shared" si="412"/>
        <v>0</v>
      </c>
      <c r="BJ1162" s="89">
        <f t="shared" si="412"/>
        <v>0</v>
      </c>
      <c r="BK1162" s="89">
        <f t="shared" si="412"/>
        <v>0</v>
      </c>
      <c r="BL1162" s="89">
        <f t="shared" si="412"/>
        <v>0</v>
      </c>
      <c r="BM1162" s="89">
        <f t="shared" si="412"/>
        <v>0</v>
      </c>
      <c r="BN1162" s="89">
        <f t="shared" si="412"/>
        <v>0</v>
      </c>
      <c r="BO1162" s="89">
        <f t="shared" si="413"/>
        <v>0</v>
      </c>
      <c r="BP1162" s="89">
        <f t="shared" si="413"/>
        <v>0</v>
      </c>
      <c r="BQ1162" s="89">
        <f t="shared" si="413"/>
        <v>0</v>
      </c>
      <c r="BR1162" s="89">
        <f t="shared" si="413"/>
        <v>0</v>
      </c>
      <c r="BS1162" s="89">
        <f t="shared" si="413"/>
        <v>0</v>
      </c>
      <c r="BT1162" s="89">
        <f t="shared" si="413"/>
        <v>0</v>
      </c>
      <c r="BU1162" s="89">
        <f t="shared" si="413"/>
        <v>0</v>
      </c>
      <c r="BV1162" s="89">
        <f t="shared" si="413"/>
        <v>0</v>
      </c>
      <c r="BW1162" s="89">
        <f t="shared" si="413"/>
        <v>0</v>
      </c>
      <c r="BX1162" s="89">
        <f t="shared" si="413"/>
        <v>0</v>
      </c>
      <c r="BY1162" s="89">
        <f t="shared" si="413"/>
        <v>0</v>
      </c>
      <c r="BZ1162" s="89">
        <f t="shared" si="413"/>
        <v>0</v>
      </c>
      <c r="CA1162" s="89">
        <f t="shared" si="413"/>
        <v>0</v>
      </c>
      <c r="CB1162" s="89">
        <f t="shared" si="413"/>
        <v>0</v>
      </c>
      <c r="CC1162" s="89">
        <f t="shared" si="413"/>
        <v>0</v>
      </c>
      <c r="CD1162" s="89">
        <f t="shared" si="413"/>
        <v>0</v>
      </c>
      <c r="CE1162" s="89">
        <f t="shared" si="413"/>
        <v>0</v>
      </c>
      <c r="CF1162" s="89">
        <f t="shared" si="413"/>
        <v>0</v>
      </c>
      <c r="CG1162" s="89">
        <f t="shared" si="413"/>
        <v>0</v>
      </c>
      <c r="CH1162" s="89">
        <f t="shared" si="413"/>
        <v>0</v>
      </c>
      <c r="CI1162" s="89">
        <f t="shared" si="413"/>
        <v>0</v>
      </c>
      <c r="CJ1162" s="89">
        <f t="shared" si="413"/>
        <v>0</v>
      </c>
      <c r="CK1162" s="89">
        <f t="shared" si="413"/>
        <v>0</v>
      </c>
      <c r="CL1162" s="89">
        <f t="shared" si="413"/>
        <v>0</v>
      </c>
      <c r="CM1162" s="89">
        <f t="shared" si="413"/>
        <v>0</v>
      </c>
      <c r="CN1162" s="89">
        <f t="shared" si="413"/>
        <v>0</v>
      </c>
      <c r="CO1162" s="89">
        <f t="shared" si="413"/>
        <v>0</v>
      </c>
      <c r="CP1162" s="89">
        <f t="shared" si="413"/>
        <v>0</v>
      </c>
      <c r="CQ1162" s="89">
        <f t="shared" si="413"/>
        <v>0</v>
      </c>
    </row>
    <row r="1163" spans="1:95" s="89" customFormat="1" hidden="1" x14ac:dyDescent="0.25">
      <c r="A1163" s="90" t="s">
        <v>613</v>
      </c>
      <c r="B1163" s="91">
        <f>'[1]Base produits'!C555</f>
        <v>0</v>
      </c>
      <c r="C1163" s="89">
        <f t="shared" si="412"/>
        <v>0</v>
      </c>
      <c r="D1163" s="89">
        <f t="shared" si="412"/>
        <v>0</v>
      </c>
      <c r="E1163" s="89">
        <f t="shared" si="412"/>
        <v>0</v>
      </c>
      <c r="F1163" s="89">
        <f t="shared" si="412"/>
        <v>0</v>
      </c>
      <c r="G1163" s="89">
        <f t="shared" si="412"/>
        <v>0</v>
      </c>
      <c r="H1163" s="89">
        <f t="shared" si="412"/>
        <v>0</v>
      </c>
      <c r="I1163" s="89">
        <f t="shared" si="412"/>
        <v>0</v>
      </c>
      <c r="J1163" s="89">
        <f t="shared" si="412"/>
        <v>0</v>
      </c>
      <c r="K1163" s="89">
        <f t="shared" si="412"/>
        <v>0</v>
      </c>
      <c r="L1163" s="89">
        <f t="shared" si="412"/>
        <v>0</v>
      </c>
      <c r="M1163" s="89">
        <f t="shared" si="412"/>
        <v>0</v>
      </c>
      <c r="N1163" s="89">
        <f t="shared" si="412"/>
        <v>0</v>
      </c>
      <c r="O1163" s="89">
        <f t="shared" si="412"/>
        <v>0</v>
      </c>
      <c r="P1163" s="89">
        <f t="shared" si="412"/>
        <v>0</v>
      </c>
      <c r="Q1163" s="89">
        <f t="shared" si="412"/>
        <v>0</v>
      </c>
      <c r="R1163" s="89">
        <f t="shared" si="412"/>
        <v>0</v>
      </c>
      <c r="S1163" s="89">
        <f t="shared" si="412"/>
        <v>0</v>
      </c>
      <c r="T1163" s="89">
        <f t="shared" si="412"/>
        <v>0</v>
      </c>
      <c r="U1163" s="89">
        <f t="shared" si="412"/>
        <v>0</v>
      </c>
      <c r="V1163" s="89">
        <f t="shared" si="412"/>
        <v>0</v>
      </c>
      <c r="W1163" s="89">
        <f t="shared" si="412"/>
        <v>0</v>
      </c>
      <c r="X1163" s="89">
        <f t="shared" si="412"/>
        <v>0</v>
      </c>
      <c r="Y1163" s="89">
        <f t="shared" si="412"/>
        <v>0</v>
      </c>
      <c r="Z1163" s="89">
        <f t="shared" si="412"/>
        <v>0</v>
      </c>
      <c r="AA1163" s="89">
        <f t="shared" si="412"/>
        <v>0</v>
      </c>
      <c r="AB1163" s="89">
        <f t="shared" si="412"/>
        <v>0</v>
      </c>
      <c r="AC1163" s="89">
        <f t="shared" si="412"/>
        <v>0</v>
      </c>
      <c r="AD1163" s="89">
        <f t="shared" si="412"/>
        <v>0</v>
      </c>
      <c r="AE1163" s="89">
        <f t="shared" si="412"/>
        <v>0</v>
      </c>
      <c r="AF1163" s="89">
        <f t="shared" si="412"/>
        <v>0</v>
      </c>
      <c r="AG1163" s="89">
        <f t="shared" si="412"/>
        <v>0</v>
      </c>
      <c r="AH1163" s="89">
        <f t="shared" si="412"/>
        <v>0</v>
      </c>
      <c r="AI1163" s="89">
        <f t="shared" si="412"/>
        <v>0</v>
      </c>
      <c r="AJ1163" s="89">
        <f t="shared" si="412"/>
        <v>0</v>
      </c>
      <c r="AK1163" s="89">
        <f t="shared" si="412"/>
        <v>0</v>
      </c>
      <c r="AL1163" s="89">
        <f t="shared" si="412"/>
        <v>0</v>
      </c>
      <c r="AM1163" s="89">
        <f t="shared" si="412"/>
        <v>0</v>
      </c>
      <c r="AN1163" s="89">
        <f t="shared" si="412"/>
        <v>0</v>
      </c>
      <c r="AO1163" s="89">
        <f t="shared" si="412"/>
        <v>0</v>
      </c>
      <c r="AP1163" s="89">
        <f t="shared" si="412"/>
        <v>0</v>
      </c>
      <c r="AQ1163" s="89">
        <f t="shared" si="412"/>
        <v>0</v>
      </c>
      <c r="AR1163" s="89">
        <f t="shared" si="412"/>
        <v>0</v>
      </c>
      <c r="AS1163" s="89">
        <f t="shared" si="412"/>
        <v>0</v>
      </c>
      <c r="AT1163" s="89">
        <f t="shared" si="412"/>
        <v>0</v>
      </c>
      <c r="AU1163" s="89">
        <f t="shared" si="412"/>
        <v>0</v>
      </c>
      <c r="AV1163" s="89">
        <f t="shared" si="412"/>
        <v>0</v>
      </c>
      <c r="AW1163" s="89">
        <f t="shared" si="412"/>
        <v>0</v>
      </c>
      <c r="AX1163" s="89">
        <f t="shared" si="412"/>
        <v>0</v>
      </c>
      <c r="AY1163" s="89">
        <f t="shared" si="412"/>
        <v>0</v>
      </c>
      <c r="AZ1163" s="89">
        <f t="shared" si="412"/>
        <v>0</v>
      </c>
      <c r="BA1163" s="89">
        <f t="shared" si="412"/>
        <v>0</v>
      </c>
      <c r="BB1163" s="89">
        <f t="shared" si="412"/>
        <v>0</v>
      </c>
      <c r="BC1163" s="89">
        <f t="shared" si="412"/>
        <v>0</v>
      </c>
      <c r="BD1163" s="89">
        <f t="shared" si="412"/>
        <v>0</v>
      </c>
      <c r="BE1163" s="89">
        <f t="shared" si="412"/>
        <v>0</v>
      </c>
      <c r="BF1163" s="89">
        <f t="shared" si="412"/>
        <v>0</v>
      </c>
      <c r="BG1163" s="89">
        <f t="shared" si="412"/>
        <v>0</v>
      </c>
      <c r="BH1163" s="89">
        <f t="shared" si="412"/>
        <v>0</v>
      </c>
      <c r="BI1163" s="89">
        <f t="shared" si="412"/>
        <v>0</v>
      </c>
      <c r="BJ1163" s="89">
        <f t="shared" si="412"/>
        <v>0</v>
      </c>
      <c r="BK1163" s="89">
        <f t="shared" si="412"/>
        <v>0</v>
      </c>
      <c r="BL1163" s="89">
        <f t="shared" si="412"/>
        <v>0</v>
      </c>
      <c r="BM1163" s="89">
        <f t="shared" si="412"/>
        <v>0</v>
      </c>
      <c r="BN1163" s="89">
        <f t="shared" ref="BN1163" si="414">BN559*$B1163</f>
        <v>0</v>
      </c>
      <c r="BO1163" s="89">
        <f t="shared" si="413"/>
        <v>0</v>
      </c>
      <c r="BP1163" s="89">
        <f t="shared" si="413"/>
        <v>0</v>
      </c>
      <c r="BQ1163" s="89">
        <f t="shared" si="413"/>
        <v>0</v>
      </c>
      <c r="BR1163" s="89">
        <f t="shared" si="413"/>
        <v>0</v>
      </c>
      <c r="BS1163" s="89">
        <f t="shared" si="413"/>
        <v>0</v>
      </c>
      <c r="BT1163" s="89">
        <f t="shared" si="413"/>
        <v>0</v>
      </c>
      <c r="BU1163" s="89">
        <f t="shared" si="413"/>
        <v>0</v>
      </c>
      <c r="BV1163" s="89">
        <f t="shared" si="413"/>
        <v>0</v>
      </c>
      <c r="BW1163" s="89">
        <f t="shared" si="413"/>
        <v>0</v>
      </c>
      <c r="BX1163" s="89">
        <f t="shared" si="413"/>
        <v>0</v>
      </c>
      <c r="BY1163" s="89">
        <f t="shared" si="413"/>
        <v>0</v>
      </c>
      <c r="BZ1163" s="89">
        <f t="shared" si="413"/>
        <v>0</v>
      </c>
      <c r="CA1163" s="89">
        <f t="shared" si="413"/>
        <v>0</v>
      </c>
      <c r="CB1163" s="89">
        <f t="shared" si="413"/>
        <v>0</v>
      </c>
      <c r="CC1163" s="89">
        <f t="shared" si="413"/>
        <v>0</v>
      </c>
      <c r="CD1163" s="89">
        <f t="shared" si="413"/>
        <v>0</v>
      </c>
      <c r="CE1163" s="89">
        <f t="shared" si="413"/>
        <v>0</v>
      </c>
      <c r="CF1163" s="89">
        <f t="shared" si="413"/>
        <v>0</v>
      </c>
      <c r="CG1163" s="89">
        <f t="shared" si="413"/>
        <v>0</v>
      </c>
      <c r="CH1163" s="89">
        <f t="shared" si="413"/>
        <v>0</v>
      </c>
      <c r="CI1163" s="89">
        <f t="shared" si="413"/>
        <v>0</v>
      </c>
      <c r="CJ1163" s="89">
        <f t="shared" si="413"/>
        <v>0</v>
      </c>
      <c r="CK1163" s="89">
        <f t="shared" si="413"/>
        <v>0</v>
      </c>
      <c r="CL1163" s="89">
        <f t="shared" si="413"/>
        <v>0</v>
      </c>
      <c r="CM1163" s="89">
        <f t="shared" si="413"/>
        <v>0</v>
      </c>
      <c r="CN1163" s="89">
        <f t="shared" si="413"/>
        <v>0</v>
      </c>
      <c r="CO1163" s="89">
        <f t="shared" si="413"/>
        <v>0</v>
      </c>
      <c r="CP1163" s="89">
        <f t="shared" si="413"/>
        <v>0</v>
      </c>
      <c r="CQ1163" s="89">
        <f t="shared" si="413"/>
        <v>0</v>
      </c>
    </row>
    <row r="1164" spans="1:95" s="89" customFormat="1" hidden="1" x14ac:dyDescent="0.25">
      <c r="A1164" s="90" t="s">
        <v>614</v>
      </c>
      <c r="B1164" s="91">
        <f>'[1]Base produits'!C556</f>
        <v>0</v>
      </c>
      <c r="C1164" s="89">
        <f t="shared" ref="C1164:BN1167" si="415">C560*$B1164</f>
        <v>0</v>
      </c>
      <c r="D1164" s="89">
        <f t="shared" si="415"/>
        <v>0</v>
      </c>
      <c r="E1164" s="89">
        <f t="shared" si="415"/>
        <v>0</v>
      </c>
      <c r="F1164" s="89">
        <f t="shared" si="415"/>
        <v>0</v>
      </c>
      <c r="G1164" s="89">
        <f t="shared" si="415"/>
        <v>0</v>
      </c>
      <c r="H1164" s="89">
        <f t="shared" si="415"/>
        <v>0</v>
      </c>
      <c r="I1164" s="89">
        <f t="shared" si="415"/>
        <v>0</v>
      </c>
      <c r="J1164" s="89">
        <f t="shared" si="415"/>
        <v>0</v>
      </c>
      <c r="K1164" s="89">
        <f t="shared" si="415"/>
        <v>0</v>
      </c>
      <c r="L1164" s="89">
        <f t="shared" si="415"/>
        <v>0</v>
      </c>
      <c r="M1164" s="89">
        <f t="shared" si="415"/>
        <v>0</v>
      </c>
      <c r="N1164" s="89">
        <f t="shared" si="415"/>
        <v>0</v>
      </c>
      <c r="O1164" s="89">
        <f t="shared" si="415"/>
        <v>0</v>
      </c>
      <c r="P1164" s="89">
        <f t="shared" si="415"/>
        <v>0</v>
      </c>
      <c r="Q1164" s="89">
        <f t="shared" si="415"/>
        <v>0</v>
      </c>
      <c r="R1164" s="89">
        <f t="shared" si="415"/>
        <v>0</v>
      </c>
      <c r="S1164" s="89">
        <f t="shared" si="415"/>
        <v>0</v>
      </c>
      <c r="T1164" s="89">
        <f t="shared" si="415"/>
        <v>0</v>
      </c>
      <c r="U1164" s="89">
        <f t="shared" si="415"/>
        <v>0</v>
      </c>
      <c r="V1164" s="89">
        <f t="shared" si="415"/>
        <v>0</v>
      </c>
      <c r="W1164" s="89">
        <f t="shared" si="415"/>
        <v>0</v>
      </c>
      <c r="X1164" s="89">
        <f t="shared" si="415"/>
        <v>0</v>
      </c>
      <c r="Y1164" s="89">
        <f t="shared" si="415"/>
        <v>0</v>
      </c>
      <c r="Z1164" s="89">
        <f t="shared" si="415"/>
        <v>0</v>
      </c>
      <c r="AA1164" s="89">
        <f t="shared" si="415"/>
        <v>0</v>
      </c>
      <c r="AB1164" s="89">
        <f t="shared" si="415"/>
        <v>0</v>
      </c>
      <c r="AC1164" s="89">
        <f t="shared" si="415"/>
        <v>0</v>
      </c>
      <c r="AD1164" s="89">
        <f t="shared" si="415"/>
        <v>0</v>
      </c>
      <c r="AE1164" s="89">
        <f t="shared" si="415"/>
        <v>0</v>
      </c>
      <c r="AF1164" s="89">
        <f t="shared" si="415"/>
        <v>0</v>
      </c>
      <c r="AG1164" s="89">
        <f t="shared" si="415"/>
        <v>0</v>
      </c>
      <c r="AH1164" s="89">
        <f t="shared" si="415"/>
        <v>0</v>
      </c>
      <c r="AI1164" s="89">
        <f t="shared" si="415"/>
        <v>0</v>
      </c>
      <c r="AJ1164" s="89">
        <f t="shared" si="415"/>
        <v>0</v>
      </c>
      <c r="AK1164" s="89">
        <f t="shared" si="415"/>
        <v>0</v>
      </c>
      <c r="AL1164" s="89">
        <f t="shared" si="415"/>
        <v>0</v>
      </c>
      <c r="AM1164" s="89">
        <f t="shared" si="415"/>
        <v>0</v>
      </c>
      <c r="AN1164" s="89">
        <f t="shared" si="415"/>
        <v>0</v>
      </c>
      <c r="AO1164" s="89">
        <f t="shared" si="415"/>
        <v>0</v>
      </c>
      <c r="AP1164" s="89">
        <f t="shared" si="415"/>
        <v>0</v>
      </c>
      <c r="AQ1164" s="89">
        <f t="shared" si="415"/>
        <v>0</v>
      </c>
      <c r="AR1164" s="89">
        <f t="shared" si="415"/>
        <v>0</v>
      </c>
      <c r="AS1164" s="89">
        <f t="shared" si="415"/>
        <v>0</v>
      </c>
      <c r="AT1164" s="89">
        <f t="shared" si="415"/>
        <v>0</v>
      </c>
      <c r="AU1164" s="89">
        <f t="shared" si="415"/>
        <v>0</v>
      </c>
      <c r="AV1164" s="89">
        <f t="shared" si="415"/>
        <v>0</v>
      </c>
      <c r="AW1164" s="89">
        <f t="shared" si="415"/>
        <v>0</v>
      </c>
      <c r="AX1164" s="89">
        <f t="shared" si="415"/>
        <v>0</v>
      </c>
      <c r="AY1164" s="89">
        <f t="shared" si="415"/>
        <v>0</v>
      </c>
      <c r="AZ1164" s="89">
        <f t="shared" si="415"/>
        <v>0</v>
      </c>
      <c r="BA1164" s="89">
        <f t="shared" si="415"/>
        <v>0</v>
      </c>
      <c r="BB1164" s="89">
        <f t="shared" si="415"/>
        <v>0</v>
      </c>
      <c r="BC1164" s="89">
        <f t="shared" si="415"/>
        <v>0</v>
      </c>
      <c r="BD1164" s="89">
        <f t="shared" si="415"/>
        <v>0</v>
      </c>
      <c r="BE1164" s="89">
        <f t="shared" si="415"/>
        <v>0</v>
      </c>
      <c r="BF1164" s="89">
        <f t="shared" si="415"/>
        <v>0</v>
      </c>
      <c r="BG1164" s="89">
        <f t="shared" si="415"/>
        <v>0</v>
      </c>
      <c r="BH1164" s="89">
        <f t="shared" si="415"/>
        <v>0</v>
      </c>
      <c r="BI1164" s="89">
        <f t="shared" si="415"/>
        <v>0</v>
      </c>
      <c r="BJ1164" s="89">
        <f t="shared" si="415"/>
        <v>0</v>
      </c>
      <c r="BK1164" s="89">
        <f t="shared" si="415"/>
        <v>0</v>
      </c>
      <c r="BL1164" s="89">
        <f t="shared" si="415"/>
        <v>0</v>
      </c>
      <c r="BM1164" s="89">
        <f t="shared" si="415"/>
        <v>0</v>
      </c>
      <c r="BN1164" s="89">
        <f t="shared" si="415"/>
        <v>0</v>
      </c>
      <c r="BO1164" s="89">
        <f t="shared" ref="BO1164:CQ1167" si="416">BO560*$B1164</f>
        <v>0</v>
      </c>
      <c r="BP1164" s="89">
        <f t="shared" si="416"/>
        <v>0</v>
      </c>
      <c r="BQ1164" s="89">
        <f t="shared" si="416"/>
        <v>0</v>
      </c>
      <c r="BR1164" s="89">
        <f t="shared" si="416"/>
        <v>0</v>
      </c>
      <c r="BS1164" s="89">
        <f t="shared" si="416"/>
        <v>0</v>
      </c>
      <c r="BT1164" s="89">
        <f t="shared" si="416"/>
        <v>0</v>
      </c>
      <c r="BU1164" s="89">
        <f t="shared" si="416"/>
        <v>0</v>
      </c>
      <c r="BV1164" s="89">
        <f t="shared" si="416"/>
        <v>0</v>
      </c>
      <c r="BW1164" s="89">
        <f t="shared" si="416"/>
        <v>0</v>
      </c>
      <c r="BX1164" s="89">
        <f t="shared" si="416"/>
        <v>0</v>
      </c>
      <c r="BY1164" s="89">
        <f t="shared" si="416"/>
        <v>0</v>
      </c>
      <c r="BZ1164" s="89">
        <f t="shared" si="416"/>
        <v>0</v>
      </c>
      <c r="CA1164" s="89">
        <f t="shared" si="416"/>
        <v>0</v>
      </c>
      <c r="CB1164" s="89">
        <f t="shared" si="416"/>
        <v>0</v>
      </c>
      <c r="CC1164" s="89">
        <f t="shared" si="416"/>
        <v>0</v>
      </c>
      <c r="CD1164" s="89">
        <f t="shared" si="416"/>
        <v>0</v>
      </c>
      <c r="CE1164" s="89">
        <f t="shared" si="416"/>
        <v>0</v>
      </c>
      <c r="CF1164" s="89">
        <f t="shared" si="416"/>
        <v>0</v>
      </c>
      <c r="CG1164" s="89">
        <f t="shared" si="416"/>
        <v>0</v>
      </c>
      <c r="CH1164" s="89">
        <f t="shared" si="416"/>
        <v>0</v>
      </c>
      <c r="CI1164" s="89">
        <f t="shared" si="416"/>
        <v>0</v>
      </c>
      <c r="CJ1164" s="89">
        <f t="shared" si="416"/>
        <v>0</v>
      </c>
      <c r="CK1164" s="89">
        <f t="shared" si="416"/>
        <v>0</v>
      </c>
      <c r="CL1164" s="89">
        <f t="shared" si="416"/>
        <v>0</v>
      </c>
      <c r="CM1164" s="89">
        <f t="shared" si="416"/>
        <v>0</v>
      </c>
      <c r="CN1164" s="89">
        <f t="shared" si="416"/>
        <v>0</v>
      </c>
      <c r="CO1164" s="89">
        <f t="shared" si="416"/>
        <v>0</v>
      </c>
      <c r="CP1164" s="89">
        <f t="shared" si="416"/>
        <v>0</v>
      </c>
      <c r="CQ1164" s="89">
        <f t="shared" si="416"/>
        <v>0</v>
      </c>
    </row>
    <row r="1165" spans="1:95" s="89" customFormat="1" hidden="1" x14ac:dyDescent="0.25">
      <c r="A1165" s="90" t="s">
        <v>615</v>
      </c>
      <c r="B1165" s="91">
        <f>'[1]Base produits'!C557</f>
        <v>0</v>
      </c>
      <c r="C1165" s="89">
        <f t="shared" si="415"/>
        <v>0</v>
      </c>
      <c r="D1165" s="89">
        <f t="shared" si="415"/>
        <v>0</v>
      </c>
      <c r="E1165" s="89">
        <f t="shared" si="415"/>
        <v>0</v>
      </c>
      <c r="F1165" s="89">
        <f t="shared" si="415"/>
        <v>0</v>
      </c>
      <c r="G1165" s="89">
        <f t="shared" si="415"/>
        <v>0</v>
      </c>
      <c r="H1165" s="89">
        <f t="shared" si="415"/>
        <v>0</v>
      </c>
      <c r="I1165" s="89">
        <f t="shared" si="415"/>
        <v>0</v>
      </c>
      <c r="J1165" s="89">
        <f t="shared" si="415"/>
        <v>0</v>
      </c>
      <c r="K1165" s="89">
        <f t="shared" si="415"/>
        <v>0</v>
      </c>
      <c r="L1165" s="89">
        <f t="shared" si="415"/>
        <v>0</v>
      </c>
      <c r="M1165" s="89">
        <f t="shared" si="415"/>
        <v>0</v>
      </c>
      <c r="N1165" s="89">
        <f t="shared" si="415"/>
        <v>0</v>
      </c>
      <c r="O1165" s="89">
        <f t="shared" si="415"/>
        <v>0</v>
      </c>
      <c r="P1165" s="89">
        <f t="shared" si="415"/>
        <v>0</v>
      </c>
      <c r="Q1165" s="89">
        <f t="shared" si="415"/>
        <v>0</v>
      </c>
      <c r="R1165" s="89">
        <f t="shared" si="415"/>
        <v>0</v>
      </c>
      <c r="S1165" s="89">
        <f t="shared" si="415"/>
        <v>0</v>
      </c>
      <c r="T1165" s="89">
        <f t="shared" si="415"/>
        <v>0</v>
      </c>
      <c r="U1165" s="89">
        <f t="shared" si="415"/>
        <v>0</v>
      </c>
      <c r="V1165" s="89">
        <f t="shared" si="415"/>
        <v>0</v>
      </c>
      <c r="W1165" s="89">
        <f t="shared" si="415"/>
        <v>0</v>
      </c>
      <c r="X1165" s="89">
        <f t="shared" si="415"/>
        <v>0</v>
      </c>
      <c r="Y1165" s="89">
        <f t="shared" si="415"/>
        <v>0</v>
      </c>
      <c r="Z1165" s="89">
        <f t="shared" si="415"/>
        <v>0</v>
      </c>
      <c r="AA1165" s="89">
        <f t="shared" si="415"/>
        <v>0</v>
      </c>
      <c r="AB1165" s="89">
        <f t="shared" si="415"/>
        <v>0</v>
      </c>
      <c r="AC1165" s="89">
        <f t="shared" si="415"/>
        <v>0</v>
      </c>
      <c r="AD1165" s="89">
        <f t="shared" si="415"/>
        <v>0</v>
      </c>
      <c r="AE1165" s="89">
        <f t="shared" si="415"/>
        <v>0</v>
      </c>
      <c r="AF1165" s="89">
        <f t="shared" si="415"/>
        <v>0</v>
      </c>
      <c r="AG1165" s="89">
        <f t="shared" si="415"/>
        <v>0</v>
      </c>
      <c r="AH1165" s="89">
        <f t="shared" si="415"/>
        <v>0</v>
      </c>
      <c r="AI1165" s="89">
        <f t="shared" si="415"/>
        <v>0</v>
      </c>
      <c r="AJ1165" s="89">
        <f t="shared" si="415"/>
        <v>0</v>
      </c>
      <c r="AK1165" s="89">
        <f t="shared" si="415"/>
        <v>0</v>
      </c>
      <c r="AL1165" s="89">
        <f t="shared" si="415"/>
        <v>0</v>
      </c>
      <c r="AM1165" s="89">
        <f t="shared" si="415"/>
        <v>0</v>
      </c>
      <c r="AN1165" s="89">
        <f t="shared" si="415"/>
        <v>0</v>
      </c>
      <c r="AO1165" s="89">
        <f t="shared" si="415"/>
        <v>0</v>
      </c>
      <c r="AP1165" s="89">
        <f t="shared" si="415"/>
        <v>0</v>
      </c>
      <c r="AQ1165" s="89">
        <f t="shared" si="415"/>
        <v>0</v>
      </c>
      <c r="AR1165" s="89">
        <f t="shared" si="415"/>
        <v>0</v>
      </c>
      <c r="AS1165" s="89">
        <f t="shared" si="415"/>
        <v>0</v>
      </c>
      <c r="AT1165" s="89">
        <f t="shared" si="415"/>
        <v>0</v>
      </c>
      <c r="AU1165" s="89">
        <f t="shared" si="415"/>
        <v>0</v>
      </c>
      <c r="AV1165" s="89">
        <f t="shared" si="415"/>
        <v>0</v>
      </c>
      <c r="AW1165" s="89">
        <f t="shared" si="415"/>
        <v>0</v>
      </c>
      <c r="AX1165" s="89">
        <f t="shared" si="415"/>
        <v>0</v>
      </c>
      <c r="AY1165" s="89">
        <f t="shared" si="415"/>
        <v>0</v>
      </c>
      <c r="AZ1165" s="89">
        <f t="shared" si="415"/>
        <v>0</v>
      </c>
      <c r="BA1165" s="89">
        <f t="shared" si="415"/>
        <v>0</v>
      </c>
      <c r="BB1165" s="89">
        <f t="shared" si="415"/>
        <v>0</v>
      </c>
      <c r="BC1165" s="89">
        <f t="shared" si="415"/>
        <v>0</v>
      </c>
      <c r="BD1165" s="89">
        <f t="shared" si="415"/>
        <v>0</v>
      </c>
      <c r="BE1165" s="89">
        <f t="shared" si="415"/>
        <v>0</v>
      </c>
      <c r="BF1165" s="89">
        <f t="shared" si="415"/>
        <v>0</v>
      </c>
      <c r="BG1165" s="89">
        <f t="shared" si="415"/>
        <v>0</v>
      </c>
      <c r="BH1165" s="89">
        <f t="shared" si="415"/>
        <v>0</v>
      </c>
      <c r="BI1165" s="89">
        <f t="shared" si="415"/>
        <v>0</v>
      </c>
      <c r="BJ1165" s="89">
        <f t="shared" si="415"/>
        <v>0</v>
      </c>
      <c r="BK1165" s="89">
        <f t="shared" si="415"/>
        <v>0</v>
      </c>
      <c r="BL1165" s="89">
        <f t="shared" si="415"/>
        <v>0</v>
      </c>
      <c r="BM1165" s="89">
        <f t="shared" si="415"/>
        <v>0</v>
      </c>
      <c r="BN1165" s="89">
        <f t="shared" si="415"/>
        <v>0</v>
      </c>
      <c r="BO1165" s="89">
        <f t="shared" si="416"/>
        <v>0</v>
      </c>
      <c r="BP1165" s="89">
        <f t="shared" si="416"/>
        <v>0</v>
      </c>
      <c r="BQ1165" s="89">
        <f t="shared" si="416"/>
        <v>0</v>
      </c>
      <c r="BR1165" s="89">
        <f t="shared" si="416"/>
        <v>0</v>
      </c>
      <c r="BS1165" s="89">
        <f t="shared" si="416"/>
        <v>0</v>
      </c>
      <c r="BT1165" s="89">
        <f t="shared" si="416"/>
        <v>0</v>
      </c>
      <c r="BU1165" s="89">
        <f t="shared" si="416"/>
        <v>0</v>
      </c>
      <c r="BV1165" s="89">
        <f t="shared" si="416"/>
        <v>0</v>
      </c>
      <c r="BW1165" s="89">
        <f t="shared" si="416"/>
        <v>0</v>
      </c>
      <c r="BX1165" s="89">
        <f t="shared" si="416"/>
        <v>0</v>
      </c>
      <c r="BY1165" s="89">
        <f t="shared" si="416"/>
        <v>0</v>
      </c>
      <c r="BZ1165" s="89">
        <f t="shared" si="416"/>
        <v>0</v>
      </c>
      <c r="CA1165" s="89">
        <f t="shared" si="416"/>
        <v>0</v>
      </c>
      <c r="CB1165" s="89">
        <f t="shared" si="416"/>
        <v>0</v>
      </c>
      <c r="CC1165" s="89">
        <f t="shared" si="416"/>
        <v>0</v>
      </c>
      <c r="CD1165" s="89">
        <f t="shared" si="416"/>
        <v>0</v>
      </c>
      <c r="CE1165" s="89">
        <f t="shared" si="416"/>
        <v>0</v>
      </c>
      <c r="CF1165" s="89">
        <f t="shared" si="416"/>
        <v>0</v>
      </c>
      <c r="CG1165" s="89">
        <f t="shared" si="416"/>
        <v>0</v>
      </c>
      <c r="CH1165" s="89">
        <f t="shared" si="416"/>
        <v>0</v>
      </c>
      <c r="CI1165" s="89">
        <f t="shared" si="416"/>
        <v>0</v>
      </c>
      <c r="CJ1165" s="89">
        <f t="shared" si="416"/>
        <v>0</v>
      </c>
      <c r="CK1165" s="89">
        <f t="shared" si="416"/>
        <v>0</v>
      </c>
      <c r="CL1165" s="89">
        <f t="shared" si="416"/>
        <v>0</v>
      </c>
      <c r="CM1165" s="89">
        <f t="shared" si="416"/>
        <v>0</v>
      </c>
      <c r="CN1165" s="89">
        <f t="shared" si="416"/>
        <v>0</v>
      </c>
      <c r="CO1165" s="89">
        <f t="shared" si="416"/>
        <v>0</v>
      </c>
      <c r="CP1165" s="89">
        <f t="shared" si="416"/>
        <v>0</v>
      </c>
      <c r="CQ1165" s="89">
        <f t="shared" si="416"/>
        <v>0</v>
      </c>
    </row>
    <row r="1166" spans="1:95" s="89" customFormat="1" hidden="1" x14ac:dyDescent="0.25">
      <c r="A1166" s="90" t="s">
        <v>616</v>
      </c>
      <c r="B1166" s="91">
        <f>'[1]Base produits'!C558</f>
        <v>0</v>
      </c>
      <c r="C1166" s="89">
        <f t="shared" si="415"/>
        <v>0</v>
      </c>
      <c r="D1166" s="89">
        <f t="shared" si="415"/>
        <v>0</v>
      </c>
      <c r="E1166" s="89">
        <f t="shared" si="415"/>
        <v>0</v>
      </c>
      <c r="F1166" s="89">
        <f t="shared" si="415"/>
        <v>0</v>
      </c>
      <c r="G1166" s="89">
        <f t="shared" si="415"/>
        <v>0</v>
      </c>
      <c r="H1166" s="89">
        <f t="shared" si="415"/>
        <v>0</v>
      </c>
      <c r="I1166" s="89">
        <f t="shared" si="415"/>
        <v>0</v>
      </c>
      <c r="J1166" s="89">
        <f t="shared" si="415"/>
        <v>0</v>
      </c>
      <c r="K1166" s="89">
        <f t="shared" si="415"/>
        <v>0</v>
      </c>
      <c r="L1166" s="89">
        <f t="shared" si="415"/>
        <v>0</v>
      </c>
      <c r="M1166" s="89">
        <f t="shared" si="415"/>
        <v>0</v>
      </c>
      <c r="N1166" s="89">
        <f t="shared" si="415"/>
        <v>0</v>
      </c>
      <c r="O1166" s="89">
        <f t="shared" si="415"/>
        <v>0</v>
      </c>
      <c r="P1166" s="89">
        <f t="shared" si="415"/>
        <v>0</v>
      </c>
      <c r="Q1166" s="89">
        <f t="shared" si="415"/>
        <v>0</v>
      </c>
      <c r="R1166" s="89">
        <f t="shared" si="415"/>
        <v>0</v>
      </c>
      <c r="S1166" s="89">
        <f t="shared" si="415"/>
        <v>0</v>
      </c>
      <c r="T1166" s="89">
        <f t="shared" si="415"/>
        <v>0</v>
      </c>
      <c r="U1166" s="89">
        <f t="shared" si="415"/>
        <v>0</v>
      </c>
      <c r="V1166" s="89">
        <f t="shared" si="415"/>
        <v>0</v>
      </c>
      <c r="W1166" s="89">
        <f t="shared" si="415"/>
        <v>0</v>
      </c>
      <c r="X1166" s="89">
        <f t="shared" si="415"/>
        <v>0</v>
      </c>
      <c r="Y1166" s="89">
        <f t="shared" si="415"/>
        <v>0</v>
      </c>
      <c r="Z1166" s="89">
        <f t="shared" si="415"/>
        <v>0</v>
      </c>
      <c r="AA1166" s="89">
        <f t="shared" si="415"/>
        <v>0</v>
      </c>
      <c r="AB1166" s="89">
        <f t="shared" si="415"/>
        <v>0</v>
      </c>
      <c r="AC1166" s="89">
        <f t="shared" si="415"/>
        <v>0</v>
      </c>
      <c r="AD1166" s="89">
        <f t="shared" si="415"/>
        <v>0</v>
      </c>
      <c r="AE1166" s="89">
        <f t="shared" si="415"/>
        <v>0</v>
      </c>
      <c r="AF1166" s="89">
        <f t="shared" si="415"/>
        <v>0</v>
      </c>
      <c r="AG1166" s="89">
        <f t="shared" si="415"/>
        <v>0</v>
      </c>
      <c r="AH1166" s="89">
        <f t="shared" si="415"/>
        <v>0</v>
      </c>
      <c r="AI1166" s="89">
        <f t="shared" si="415"/>
        <v>0</v>
      </c>
      <c r="AJ1166" s="89">
        <f t="shared" si="415"/>
        <v>0</v>
      </c>
      <c r="AK1166" s="89">
        <f t="shared" si="415"/>
        <v>0</v>
      </c>
      <c r="AL1166" s="89">
        <f t="shared" si="415"/>
        <v>0</v>
      </c>
      <c r="AM1166" s="89">
        <f t="shared" si="415"/>
        <v>0</v>
      </c>
      <c r="AN1166" s="89">
        <f t="shared" si="415"/>
        <v>0</v>
      </c>
      <c r="AO1166" s="89">
        <f t="shared" si="415"/>
        <v>0</v>
      </c>
      <c r="AP1166" s="89">
        <f t="shared" si="415"/>
        <v>0</v>
      </c>
      <c r="AQ1166" s="89">
        <f t="shared" si="415"/>
        <v>0</v>
      </c>
      <c r="AR1166" s="89">
        <f t="shared" si="415"/>
        <v>0</v>
      </c>
      <c r="AS1166" s="89">
        <f t="shared" si="415"/>
        <v>0</v>
      </c>
      <c r="AT1166" s="89">
        <f t="shared" si="415"/>
        <v>0</v>
      </c>
      <c r="AU1166" s="89">
        <f t="shared" si="415"/>
        <v>0</v>
      </c>
      <c r="AV1166" s="89">
        <f t="shared" si="415"/>
        <v>0</v>
      </c>
      <c r="AW1166" s="89">
        <f t="shared" si="415"/>
        <v>0</v>
      </c>
      <c r="AX1166" s="89">
        <f t="shared" si="415"/>
        <v>0</v>
      </c>
      <c r="AY1166" s="89">
        <f t="shared" si="415"/>
        <v>0</v>
      </c>
      <c r="AZ1166" s="89">
        <f t="shared" si="415"/>
        <v>0</v>
      </c>
      <c r="BA1166" s="89">
        <f t="shared" si="415"/>
        <v>0</v>
      </c>
      <c r="BB1166" s="89">
        <f t="shared" si="415"/>
        <v>0</v>
      </c>
      <c r="BC1166" s="89">
        <f t="shared" si="415"/>
        <v>0</v>
      </c>
      <c r="BD1166" s="89">
        <f t="shared" si="415"/>
        <v>0</v>
      </c>
      <c r="BE1166" s="89">
        <f t="shared" si="415"/>
        <v>0</v>
      </c>
      <c r="BF1166" s="89">
        <f t="shared" si="415"/>
        <v>0</v>
      </c>
      <c r="BG1166" s="89">
        <f t="shared" si="415"/>
        <v>0</v>
      </c>
      <c r="BH1166" s="89">
        <f t="shared" si="415"/>
        <v>0</v>
      </c>
      <c r="BI1166" s="89">
        <f t="shared" si="415"/>
        <v>0</v>
      </c>
      <c r="BJ1166" s="89">
        <f t="shared" si="415"/>
        <v>0</v>
      </c>
      <c r="BK1166" s="89">
        <f t="shared" si="415"/>
        <v>0</v>
      </c>
      <c r="BL1166" s="89">
        <f t="shared" si="415"/>
        <v>0</v>
      </c>
      <c r="BM1166" s="89">
        <f t="shared" si="415"/>
        <v>0</v>
      </c>
      <c r="BN1166" s="89">
        <f t="shared" si="415"/>
        <v>0</v>
      </c>
      <c r="BO1166" s="89">
        <f t="shared" si="416"/>
        <v>0</v>
      </c>
      <c r="BP1166" s="89">
        <f t="shared" si="416"/>
        <v>0</v>
      </c>
      <c r="BQ1166" s="89">
        <f t="shared" si="416"/>
        <v>0</v>
      </c>
      <c r="BR1166" s="89">
        <f t="shared" si="416"/>
        <v>0</v>
      </c>
      <c r="BS1166" s="89">
        <f t="shared" si="416"/>
        <v>0</v>
      </c>
      <c r="BT1166" s="89">
        <f t="shared" si="416"/>
        <v>0</v>
      </c>
      <c r="BU1166" s="89">
        <f t="shared" si="416"/>
        <v>0</v>
      </c>
      <c r="BV1166" s="89">
        <f t="shared" si="416"/>
        <v>0</v>
      </c>
      <c r="BW1166" s="89">
        <f t="shared" si="416"/>
        <v>0</v>
      </c>
      <c r="BX1166" s="89">
        <f t="shared" si="416"/>
        <v>0</v>
      </c>
      <c r="BY1166" s="89">
        <f t="shared" si="416"/>
        <v>0</v>
      </c>
      <c r="BZ1166" s="89">
        <f t="shared" si="416"/>
        <v>0</v>
      </c>
      <c r="CA1166" s="89">
        <f t="shared" si="416"/>
        <v>0</v>
      </c>
      <c r="CB1166" s="89">
        <f t="shared" si="416"/>
        <v>0</v>
      </c>
      <c r="CC1166" s="89">
        <f t="shared" si="416"/>
        <v>0</v>
      </c>
      <c r="CD1166" s="89">
        <f t="shared" si="416"/>
        <v>0</v>
      </c>
      <c r="CE1166" s="89">
        <f t="shared" si="416"/>
        <v>0</v>
      </c>
      <c r="CF1166" s="89">
        <f t="shared" si="416"/>
        <v>0</v>
      </c>
      <c r="CG1166" s="89">
        <f t="shared" si="416"/>
        <v>0</v>
      </c>
      <c r="CH1166" s="89">
        <f t="shared" si="416"/>
        <v>0</v>
      </c>
      <c r="CI1166" s="89">
        <f t="shared" si="416"/>
        <v>0</v>
      </c>
      <c r="CJ1166" s="89">
        <f t="shared" si="416"/>
        <v>0</v>
      </c>
      <c r="CK1166" s="89">
        <f t="shared" si="416"/>
        <v>0</v>
      </c>
      <c r="CL1166" s="89">
        <f t="shared" si="416"/>
        <v>0</v>
      </c>
      <c r="CM1166" s="89">
        <f t="shared" si="416"/>
        <v>0</v>
      </c>
      <c r="CN1166" s="89">
        <f t="shared" si="416"/>
        <v>0</v>
      </c>
      <c r="CO1166" s="89">
        <f t="shared" si="416"/>
        <v>0</v>
      </c>
      <c r="CP1166" s="89">
        <f t="shared" si="416"/>
        <v>0</v>
      </c>
      <c r="CQ1166" s="89">
        <f t="shared" si="416"/>
        <v>0</v>
      </c>
    </row>
    <row r="1167" spans="1:95" s="89" customFormat="1" hidden="1" x14ac:dyDescent="0.25">
      <c r="A1167" s="90" t="s">
        <v>617</v>
      </c>
      <c r="B1167" s="91">
        <f>'[1]Base produits'!C559</f>
        <v>0</v>
      </c>
      <c r="C1167" s="89">
        <f t="shared" si="415"/>
        <v>0</v>
      </c>
      <c r="D1167" s="89">
        <f t="shared" si="415"/>
        <v>0</v>
      </c>
      <c r="E1167" s="89">
        <f t="shared" si="415"/>
        <v>0</v>
      </c>
      <c r="F1167" s="89">
        <f t="shared" si="415"/>
        <v>0</v>
      </c>
      <c r="G1167" s="89">
        <f t="shared" si="415"/>
        <v>0</v>
      </c>
      <c r="H1167" s="89">
        <f t="shared" si="415"/>
        <v>0</v>
      </c>
      <c r="I1167" s="89">
        <f t="shared" si="415"/>
        <v>0</v>
      </c>
      <c r="J1167" s="89">
        <f t="shared" si="415"/>
        <v>0</v>
      </c>
      <c r="K1167" s="89">
        <f t="shared" si="415"/>
        <v>0</v>
      </c>
      <c r="L1167" s="89">
        <f t="shared" si="415"/>
        <v>0</v>
      </c>
      <c r="M1167" s="89">
        <f t="shared" si="415"/>
        <v>0</v>
      </c>
      <c r="N1167" s="89">
        <f t="shared" si="415"/>
        <v>0</v>
      </c>
      <c r="O1167" s="89">
        <f t="shared" si="415"/>
        <v>0</v>
      </c>
      <c r="P1167" s="89">
        <f t="shared" si="415"/>
        <v>0</v>
      </c>
      <c r="Q1167" s="89">
        <f t="shared" si="415"/>
        <v>0</v>
      </c>
      <c r="R1167" s="89">
        <f t="shared" si="415"/>
        <v>0</v>
      </c>
      <c r="S1167" s="89">
        <f t="shared" si="415"/>
        <v>0</v>
      </c>
      <c r="T1167" s="89">
        <f t="shared" si="415"/>
        <v>0</v>
      </c>
      <c r="U1167" s="89">
        <f t="shared" si="415"/>
        <v>0</v>
      </c>
      <c r="V1167" s="89">
        <f t="shared" si="415"/>
        <v>0</v>
      </c>
      <c r="W1167" s="89">
        <f t="shared" si="415"/>
        <v>0</v>
      </c>
      <c r="X1167" s="89">
        <f t="shared" si="415"/>
        <v>0</v>
      </c>
      <c r="Y1167" s="89">
        <f t="shared" si="415"/>
        <v>0</v>
      </c>
      <c r="Z1167" s="89">
        <f t="shared" si="415"/>
        <v>0</v>
      </c>
      <c r="AA1167" s="89">
        <f t="shared" si="415"/>
        <v>0</v>
      </c>
      <c r="AB1167" s="89">
        <f t="shared" si="415"/>
        <v>0</v>
      </c>
      <c r="AC1167" s="89">
        <f t="shared" si="415"/>
        <v>0</v>
      </c>
      <c r="AD1167" s="89">
        <f t="shared" si="415"/>
        <v>0</v>
      </c>
      <c r="AE1167" s="89">
        <f t="shared" si="415"/>
        <v>0</v>
      </c>
      <c r="AF1167" s="89">
        <f t="shared" si="415"/>
        <v>0</v>
      </c>
      <c r="AG1167" s="89">
        <f t="shared" si="415"/>
        <v>0</v>
      </c>
      <c r="AH1167" s="89">
        <f t="shared" si="415"/>
        <v>0</v>
      </c>
      <c r="AI1167" s="89">
        <f t="shared" si="415"/>
        <v>0</v>
      </c>
      <c r="AJ1167" s="89">
        <f t="shared" si="415"/>
        <v>0</v>
      </c>
      <c r="AK1167" s="89">
        <f t="shared" si="415"/>
        <v>0</v>
      </c>
      <c r="AL1167" s="89">
        <f t="shared" si="415"/>
        <v>0</v>
      </c>
      <c r="AM1167" s="89">
        <f t="shared" si="415"/>
        <v>0</v>
      </c>
      <c r="AN1167" s="89">
        <f t="shared" si="415"/>
        <v>0</v>
      </c>
      <c r="AO1167" s="89">
        <f t="shared" si="415"/>
        <v>0</v>
      </c>
      <c r="AP1167" s="89">
        <f t="shared" si="415"/>
        <v>0</v>
      </c>
      <c r="AQ1167" s="89">
        <f t="shared" si="415"/>
        <v>0</v>
      </c>
      <c r="AR1167" s="89">
        <f t="shared" si="415"/>
        <v>0</v>
      </c>
      <c r="AS1167" s="89">
        <f t="shared" si="415"/>
        <v>0</v>
      </c>
      <c r="AT1167" s="89">
        <f t="shared" si="415"/>
        <v>0</v>
      </c>
      <c r="AU1167" s="89">
        <f t="shared" si="415"/>
        <v>0</v>
      </c>
      <c r="AV1167" s="89">
        <f t="shared" si="415"/>
        <v>0</v>
      </c>
      <c r="AW1167" s="89">
        <f t="shared" si="415"/>
        <v>0</v>
      </c>
      <c r="AX1167" s="89">
        <f t="shared" si="415"/>
        <v>0</v>
      </c>
      <c r="AY1167" s="89">
        <f t="shared" si="415"/>
        <v>0</v>
      </c>
      <c r="AZ1167" s="89">
        <f t="shared" si="415"/>
        <v>0</v>
      </c>
      <c r="BA1167" s="89">
        <f t="shared" si="415"/>
        <v>0</v>
      </c>
      <c r="BB1167" s="89">
        <f t="shared" si="415"/>
        <v>0</v>
      </c>
      <c r="BC1167" s="89">
        <f t="shared" si="415"/>
        <v>0</v>
      </c>
      <c r="BD1167" s="89">
        <f t="shared" si="415"/>
        <v>0</v>
      </c>
      <c r="BE1167" s="89">
        <f t="shared" si="415"/>
        <v>0</v>
      </c>
      <c r="BF1167" s="89">
        <f t="shared" si="415"/>
        <v>0</v>
      </c>
      <c r="BG1167" s="89">
        <f t="shared" si="415"/>
        <v>0</v>
      </c>
      <c r="BH1167" s="89">
        <f t="shared" si="415"/>
        <v>0</v>
      </c>
      <c r="BI1167" s="89">
        <f t="shared" si="415"/>
        <v>0</v>
      </c>
      <c r="BJ1167" s="89">
        <f t="shared" si="415"/>
        <v>0</v>
      </c>
      <c r="BK1167" s="89">
        <f t="shared" si="415"/>
        <v>0</v>
      </c>
      <c r="BL1167" s="89">
        <f t="shared" si="415"/>
        <v>0</v>
      </c>
      <c r="BM1167" s="89">
        <f t="shared" si="415"/>
        <v>0</v>
      </c>
      <c r="BN1167" s="89">
        <f t="shared" ref="BN1167" si="417">BN563*$B1167</f>
        <v>0</v>
      </c>
      <c r="BO1167" s="89">
        <f t="shared" si="416"/>
        <v>0</v>
      </c>
      <c r="BP1167" s="89">
        <f t="shared" si="416"/>
        <v>0</v>
      </c>
      <c r="BQ1167" s="89">
        <f t="shared" si="416"/>
        <v>0</v>
      </c>
      <c r="BR1167" s="89">
        <f t="shared" si="416"/>
        <v>0</v>
      </c>
      <c r="BS1167" s="89">
        <f t="shared" si="416"/>
        <v>0</v>
      </c>
      <c r="BT1167" s="89">
        <f t="shared" si="416"/>
        <v>0</v>
      </c>
      <c r="BU1167" s="89">
        <f t="shared" si="416"/>
        <v>0</v>
      </c>
      <c r="BV1167" s="89">
        <f t="shared" si="416"/>
        <v>0</v>
      </c>
      <c r="BW1167" s="89">
        <f t="shared" si="416"/>
        <v>0</v>
      </c>
      <c r="BX1167" s="89">
        <f t="shared" si="416"/>
        <v>0</v>
      </c>
      <c r="BY1167" s="89">
        <f t="shared" si="416"/>
        <v>0</v>
      </c>
      <c r="BZ1167" s="89">
        <f t="shared" si="416"/>
        <v>0</v>
      </c>
      <c r="CA1167" s="89">
        <f t="shared" si="416"/>
        <v>0</v>
      </c>
      <c r="CB1167" s="89">
        <f t="shared" si="416"/>
        <v>0</v>
      </c>
      <c r="CC1167" s="89">
        <f t="shared" si="416"/>
        <v>0</v>
      </c>
      <c r="CD1167" s="89">
        <f t="shared" si="416"/>
        <v>0</v>
      </c>
      <c r="CE1167" s="89">
        <f t="shared" si="416"/>
        <v>0</v>
      </c>
      <c r="CF1167" s="89">
        <f t="shared" si="416"/>
        <v>0</v>
      </c>
      <c r="CG1167" s="89">
        <f t="shared" si="416"/>
        <v>0</v>
      </c>
      <c r="CH1167" s="89">
        <f t="shared" si="416"/>
        <v>0</v>
      </c>
      <c r="CI1167" s="89">
        <f t="shared" si="416"/>
        <v>0</v>
      </c>
      <c r="CJ1167" s="89">
        <f t="shared" si="416"/>
        <v>0</v>
      </c>
      <c r="CK1167" s="89">
        <f t="shared" si="416"/>
        <v>0</v>
      </c>
      <c r="CL1167" s="89">
        <f t="shared" si="416"/>
        <v>0</v>
      </c>
      <c r="CM1167" s="89">
        <f t="shared" si="416"/>
        <v>0</v>
      </c>
      <c r="CN1167" s="89">
        <f t="shared" si="416"/>
        <v>0</v>
      </c>
      <c r="CO1167" s="89">
        <f t="shared" si="416"/>
        <v>0</v>
      </c>
      <c r="CP1167" s="89">
        <f t="shared" si="416"/>
        <v>0</v>
      </c>
      <c r="CQ1167" s="89">
        <f t="shared" si="416"/>
        <v>0</v>
      </c>
    </row>
    <row r="1168" spans="1:95" s="89" customFormat="1" hidden="1" x14ac:dyDescent="0.25">
      <c r="A1168" s="90" t="s">
        <v>618</v>
      </c>
      <c r="B1168" s="91">
        <f>'[1]Base produits'!C560</f>
        <v>0</v>
      </c>
      <c r="C1168" s="89">
        <f t="shared" ref="C1168:BN1171" si="418">C564*$B1168</f>
        <v>0</v>
      </c>
      <c r="D1168" s="89">
        <f t="shared" si="418"/>
        <v>0</v>
      </c>
      <c r="E1168" s="89">
        <f t="shared" si="418"/>
        <v>0</v>
      </c>
      <c r="F1168" s="89">
        <f t="shared" si="418"/>
        <v>0</v>
      </c>
      <c r="G1168" s="89">
        <f t="shared" si="418"/>
        <v>0</v>
      </c>
      <c r="H1168" s="89">
        <f t="shared" si="418"/>
        <v>0</v>
      </c>
      <c r="I1168" s="89">
        <f t="shared" si="418"/>
        <v>0</v>
      </c>
      <c r="J1168" s="89">
        <f t="shared" si="418"/>
        <v>0</v>
      </c>
      <c r="K1168" s="89">
        <f t="shared" si="418"/>
        <v>0</v>
      </c>
      <c r="L1168" s="89">
        <f t="shared" si="418"/>
        <v>0</v>
      </c>
      <c r="M1168" s="89">
        <f t="shared" si="418"/>
        <v>0</v>
      </c>
      <c r="N1168" s="89">
        <f t="shared" si="418"/>
        <v>0</v>
      </c>
      <c r="O1168" s="89">
        <f t="shared" si="418"/>
        <v>0</v>
      </c>
      <c r="P1168" s="89">
        <f t="shared" si="418"/>
        <v>0</v>
      </c>
      <c r="Q1168" s="89">
        <f t="shared" si="418"/>
        <v>0</v>
      </c>
      <c r="R1168" s="89">
        <f t="shared" si="418"/>
        <v>0</v>
      </c>
      <c r="S1168" s="89">
        <f t="shared" si="418"/>
        <v>0</v>
      </c>
      <c r="T1168" s="89">
        <f t="shared" si="418"/>
        <v>0</v>
      </c>
      <c r="U1168" s="89">
        <f t="shared" si="418"/>
        <v>0</v>
      </c>
      <c r="V1168" s="89">
        <f t="shared" si="418"/>
        <v>0</v>
      </c>
      <c r="W1168" s="89">
        <f t="shared" si="418"/>
        <v>0</v>
      </c>
      <c r="X1168" s="89">
        <f t="shared" si="418"/>
        <v>0</v>
      </c>
      <c r="Y1168" s="89">
        <f t="shared" si="418"/>
        <v>0</v>
      </c>
      <c r="Z1168" s="89">
        <f t="shared" si="418"/>
        <v>0</v>
      </c>
      <c r="AA1168" s="89">
        <f t="shared" si="418"/>
        <v>0</v>
      </c>
      <c r="AB1168" s="89">
        <f t="shared" si="418"/>
        <v>0</v>
      </c>
      <c r="AC1168" s="89">
        <f t="shared" si="418"/>
        <v>0</v>
      </c>
      <c r="AD1168" s="89">
        <f t="shared" si="418"/>
        <v>0</v>
      </c>
      <c r="AE1168" s="89">
        <f t="shared" si="418"/>
        <v>0</v>
      </c>
      <c r="AF1168" s="89">
        <f t="shared" si="418"/>
        <v>0</v>
      </c>
      <c r="AG1168" s="89">
        <f t="shared" si="418"/>
        <v>0</v>
      </c>
      <c r="AH1168" s="89">
        <f t="shared" si="418"/>
        <v>0</v>
      </c>
      <c r="AI1168" s="89">
        <f t="shared" si="418"/>
        <v>0</v>
      </c>
      <c r="AJ1168" s="89">
        <f t="shared" si="418"/>
        <v>0</v>
      </c>
      <c r="AK1168" s="89">
        <f t="shared" si="418"/>
        <v>0</v>
      </c>
      <c r="AL1168" s="89">
        <f t="shared" si="418"/>
        <v>0</v>
      </c>
      <c r="AM1168" s="89">
        <f t="shared" si="418"/>
        <v>0</v>
      </c>
      <c r="AN1168" s="89">
        <f t="shared" si="418"/>
        <v>0</v>
      </c>
      <c r="AO1168" s="89">
        <f t="shared" si="418"/>
        <v>0</v>
      </c>
      <c r="AP1168" s="89">
        <f t="shared" si="418"/>
        <v>0</v>
      </c>
      <c r="AQ1168" s="89">
        <f t="shared" si="418"/>
        <v>0</v>
      </c>
      <c r="AR1168" s="89">
        <f t="shared" si="418"/>
        <v>0</v>
      </c>
      <c r="AS1168" s="89">
        <f t="shared" si="418"/>
        <v>0</v>
      </c>
      <c r="AT1168" s="89">
        <f t="shared" si="418"/>
        <v>0</v>
      </c>
      <c r="AU1168" s="89">
        <f t="shared" si="418"/>
        <v>0</v>
      </c>
      <c r="AV1168" s="89">
        <f t="shared" si="418"/>
        <v>0</v>
      </c>
      <c r="AW1168" s="89">
        <f t="shared" si="418"/>
        <v>0</v>
      </c>
      <c r="AX1168" s="89">
        <f t="shared" si="418"/>
        <v>0</v>
      </c>
      <c r="AY1168" s="89">
        <f t="shared" si="418"/>
        <v>0</v>
      </c>
      <c r="AZ1168" s="89">
        <f t="shared" si="418"/>
        <v>0</v>
      </c>
      <c r="BA1168" s="89">
        <f t="shared" si="418"/>
        <v>0</v>
      </c>
      <c r="BB1168" s="89">
        <f t="shared" si="418"/>
        <v>0</v>
      </c>
      <c r="BC1168" s="89">
        <f t="shared" si="418"/>
        <v>0</v>
      </c>
      <c r="BD1168" s="89">
        <f t="shared" si="418"/>
        <v>0</v>
      </c>
      <c r="BE1168" s="89">
        <f t="shared" si="418"/>
        <v>0</v>
      </c>
      <c r="BF1168" s="89">
        <f t="shared" si="418"/>
        <v>0</v>
      </c>
      <c r="BG1168" s="89">
        <f t="shared" si="418"/>
        <v>0</v>
      </c>
      <c r="BH1168" s="89">
        <f t="shared" si="418"/>
        <v>0</v>
      </c>
      <c r="BI1168" s="89">
        <f t="shared" si="418"/>
        <v>0</v>
      </c>
      <c r="BJ1168" s="89">
        <f t="shared" si="418"/>
        <v>0</v>
      </c>
      <c r="BK1168" s="89">
        <f t="shared" si="418"/>
        <v>0</v>
      </c>
      <c r="BL1168" s="89">
        <f t="shared" si="418"/>
        <v>0</v>
      </c>
      <c r="BM1168" s="89">
        <f t="shared" si="418"/>
        <v>0</v>
      </c>
      <c r="BN1168" s="89">
        <f t="shared" si="418"/>
        <v>0</v>
      </c>
      <c r="BO1168" s="89">
        <f t="shared" ref="BO1168:CQ1171" si="419">BO564*$B1168</f>
        <v>0</v>
      </c>
      <c r="BP1168" s="89">
        <f t="shared" si="419"/>
        <v>0</v>
      </c>
      <c r="BQ1168" s="89">
        <f t="shared" si="419"/>
        <v>0</v>
      </c>
      <c r="BR1168" s="89">
        <f t="shared" si="419"/>
        <v>0</v>
      </c>
      <c r="BS1168" s="89">
        <f t="shared" si="419"/>
        <v>0</v>
      </c>
      <c r="BT1168" s="89">
        <f t="shared" si="419"/>
        <v>0</v>
      </c>
      <c r="BU1168" s="89">
        <f t="shared" si="419"/>
        <v>0</v>
      </c>
      <c r="BV1168" s="89">
        <f t="shared" si="419"/>
        <v>0</v>
      </c>
      <c r="BW1168" s="89">
        <f t="shared" si="419"/>
        <v>0</v>
      </c>
      <c r="BX1168" s="89">
        <f t="shared" si="419"/>
        <v>0</v>
      </c>
      <c r="BY1168" s="89">
        <f t="shared" si="419"/>
        <v>0</v>
      </c>
      <c r="BZ1168" s="89">
        <f t="shared" si="419"/>
        <v>0</v>
      </c>
      <c r="CA1168" s="89">
        <f t="shared" si="419"/>
        <v>0</v>
      </c>
      <c r="CB1168" s="89">
        <f t="shared" si="419"/>
        <v>0</v>
      </c>
      <c r="CC1168" s="89">
        <f t="shared" si="419"/>
        <v>0</v>
      </c>
      <c r="CD1168" s="89">
        <f t="shared" si="419"/>
        <v>0</v>
      </c>
      <c r="CE1168" s="89">
        <f t="shared" si="419"/>
        <v>0</v>
      </c>
      <c r="CF1168" s="89">
        <f t="shared" si="419"/>
        <v>0</v>
      </c>
      <c r="CG1168" s="89">
        <f t="shared" si="419"/>
        <v>0</v>
      </c>
      <c r="CH1168" s="89">
        <f t="shared" si="419"/>
        <v>0</v>
      </c>
      <c r="CI1168" s="89">
        <f t="shared" si="419"/>
        <v>0</v>
      </c>
      <c r="CJ1168" s="89">
        <f t="shared" si="419"/>
        <v>0</v>
      </c>
      <c r="CK1168" s="89">
        <f t="shared" si="419"/>
        <v>0</v>
      </c>
      <c r="CL1168" s="89">
        <f t="shared" si="419"/>
        <v>0</v>
      </c>
      <c r="CM1168" s="89">
        <f t="shared" si="419"/>
        <v>0</v>
      </c>
      <c r="CN1168" s="89">
        <f t="shared" si="419"/>
        <v>0</v>
      </c>
      <c r="CO1168" s="89">
        <f t="shared" si="419"/>
        <v>0</v>
      </c>
      <c r="CP1168" s="89">
        <f t="shared" si="419"/>
        <v>0</v>
      </c>
      <c r="CQ1168" s="89">
        <f t="shared" si="419"/>
        <v>0</v>
      </c>
    </row>
    <row r="1169" spans="1:95" s="89" customFormat="1" hidden="1" x14ac:dyDescent="0.25">
      <c r="A1169" s="90" t="s">
        <v>619</v>
      </c>
      <c r="B1169" s="91">
        <f>'[1]Base produits'!C561</f>
        <v>0</v>
      </c>
      <c r="C1169" s="89">
        <f t="shared" si="418"/>
        <v>0</v>
      </c>
      <c r="D1169" s="89">
        <f t="shared" si="418"/>
        <v>0</v>
      </c>
      <c r="E1169" s="89">
        <f t="shared" si="418"/>
        <v>0</v>
      </c>
      <c r="F1169" s="89">
        <f t="shared" si="418"/>
        <v>0</v>
      </c>
      <c r="G1169" s="89">
        <f t="shared" si="418"/>
        <v>0</v>
      </c>
      <c r="H1169" s="89">
        <f t="shared" si="418"/>
        <v>0</v>
      </c>
      <c r="I1169" s="89">
        <f t="shared" si="418"/>
        <v>0</v>
      </c>
      <c r="J1169" s="89">
        <f t="shared" si="418"/>
        <v>0</v>
      </c>
      <c r="K1169" s="89">
        <f t="shared" si="418"/>
        <v>0</v>
      </c>
      <c r="L1169" s="89">
        <f t="shared" si="418"/>
        <v>0</v>
      </c>
      <c r="M1169" s="89">
        <f t="shared" si="418"/>
        <v>0</v>
      </c>
      <c r="N1169" s="89">
        <f t="shared" si="418"/>
        <v>0</v>
      </c>
      <c r="O1169" s="89">
        <f t="shared" si="418"/>
        <v>0</v>
      </c>
      <c r="P1169" s="89">
        <f t="shared" si="418"/>
        <v>0</v>
      </c>
      <c r="Q1169" s="89">
        <f t="shared" si="418"/>
        <v>0</v>
      </c>
      <c r="R1169" s="89">
        <f t="shared" si="418"/>
        <v>0</v>
      </c>
      <c r="S1169" s="89">
        <f t="shared" si="418"/>
        <v>0</v>
      </c>
      <c r="T1169" s="89">
        <f t="shared" si="418"/>
        <v>0</v>
      </c>
      <c r="U1169" s="89">
        <f t="shared" si="418"/>
        <v>0</v>
      </c>
      <c r="V1169" s="89">
        <f t="shared" si="418"/>
        <v>0</v>
      </c>
      <c r="W1169" s="89">
        <f t="shared" si="418"/>
        <v>0</v>
      </c>
      <c r="X1169" s="89">
        <f t="shared" si="418"/>
        <v>0</v>
      </c>
      <c r="Y1169" s="89">
        <f t="shared" si="418"/>
        <v>0</v>
      </c>
      <c r="Z1169" s="89">
        <f t="shared" si="418"/>
        <v>0</v>
      </c>
      <c r="AA1169" s="89">
        <f t="shared" si="418"/>
        <v>0</v>
      </c>
      <c r="AB1169" s="89">
        <f t="shared" si="418"/>
        <v>0</v>
      </c>
      <c r="AC1169" s="89">
        <f t="shared" si="418"/>
        <v>0</v>
      </c>
      <c r="AD1169" s="89">
        <f t="shared" si="418"/>
        <v>0</v>
      </c>
      <c r="AE1169" s="89">
        <f t="shared" si="418"/>
        <v>0</v>
      </c>
      <c r="AF1169" s="89">
        <f t="shared" si="418"/>
        <v>0</v>
      </c>
      <c r="AG1169" s="89">
        <f t="shared" si="418"/>
        <v>0</v>
      </c>
      <c r="AH1169" s="89">
        <f t="shared" si="418"/>
        <v>0</v>
      </c>
      <c r="AI1169" s="89">
        <f t="shared" si="418"/>
        <v>0</v>
      </c>
      <c r="AJ1169" s="89">
        <f t="shared" si="418"/>
        <v>0</v>
      </c>
      <c r="AK1169" s="89">
        <f t="shared" si="418"/>
        <v>0</v>
      </c>
      <c r="AL1169" s="89">
        <f t="shared" si="418"/>
        <v>0</v>
      </c>
      <c r="AM1169" s="89">
        <f t="shared" si="418"/>
        <v>0</v>
      </c>
      <c r="AN1169" s="89">
        <f t="shared" si="418"/>
        <v>0</v>
      </c>
      <c r="AO1169" s="89">
        <f t="shared" si="418"/>
        <v>0</v>
      </c>
      <c r="AP1169" s="89">
        <f t="shared" si="418"/>
        <v>0</v>
      </c>
      <c r="AQ1169" s="89">
        <f t="shared" si="418"/>
        <v>0</v>
      </c>
      <c r="AR1169" s="89">
        <f t="shared" si="418"/>
        <v>0</v>
      </c>
      <c r="AS1169" s="89">
        <f t="shared" si="418"/>
        <v>0</v>
      </c>
      <c r="AT1169" s="89">
        <f t="shared" si="418"/>
        <v>0</v>
      </c>
      <c r="AU1169" s="89">
        <f t="shared" si="418"/>
        <v>0</v>
      </c>
      <c r="AV1169" s="89">
        <f t="shared" si="418"/>
        <v>0</v>
      </c>
      <c r="AW1169" s="89">
        <f t="shared" si="418"/>
        <v>0</v>
      </c>
      <c r="AX1169" s="89">
        <f t="shared" si="418"/>
        <v>0</v>
      </c>
      <c r="AY1169" s="89">
        <f t="shared" si="418"/>
        <v>0</v>
      </c>
      <c r="AZ1169" s="89">
        <f t="shared" si="418"/>
        <v>0</v>
      </c>
      <c r="BA1169" s="89">
        <f t="shared" si="418"/>
        <v>0</v>
      </c>
      <c r="BB1169" s="89">
        <f t="shared" si="418"/>
        <v>0</v>
      </c>
      <c r="BC1169" s="89">
        <f t="shared" si="418"/>
        <v>0</v>
      </c>
      <c r="BD1169" s="89">
        <f t="shared" si="418"/>
        <v>0</v>
      </c>
      <c r="BE1169" s="89">
        <f t="shared" si="418"/>
        <v>0</v>
      </c>
      <c r="BF1169" s="89">
        <f t="shared" si="418"/>
        <v>0</v>
      </c>
      <c r="BG1169" s="89">
        <f t="shared" si="418"/>
        <v>0</v>
      </c>
      <c r="BH1169" s="89">
        <f t="shared" si="418"/>
        <v>0</v>
      </c>
      <c r="BI1169" s="89">
        <f t="shared" si="418"/>
        <v>0</v>
      </c>
      <c r="BJ1169" s="89">
        <f t="shared" si="418"/>
        <v>0</v>
      </c>
      <c r="BK1169" s="89">
        <f t="shared" si="418"/>
        <v>0</v>
      </c>
      <c r="BL1169" s="89">
        <f t="shared" si="418"/>
        <v>0</v>
      </c>
      <c r="BM1169" s="89">
        <f t="shared" si="418"/>
        <v>0</v>
      </c>
      <c r="BN1169" s="89">
        <f t="shared" si="418"/>
        <v>0</v>
      </c>
      <c r="BO1169" s="89">
        <f t="shared" si="419"/>
        <v>0</v>
      </c>
      <c r="BP1169" s="89">
        <f t="shared" si="419"/>
        <v>0</v>
      </c>
      <c r="BQ1169" s="89">
        <f t="shared" si="419"/>
        <v>0</v>
      </c>
      <c r="BR1169" s="89">
        <f t="shared" si="419"/>
        <v>0</v>
      </c>
      <c r="BS1169" s="89">
        <f t="shared" si="419"/>
        <v>0</v>
      </c>
      <c r="BT1169" s="89">
        <f t="shared" si="419"/>
        <v>0</v>
      </c>
      <c r="BU1169" s="89">
        <f t="shared" si="419"/>
        <v>0</v>
      </c>
      <c r="BV1169" s="89">
        <f t="shared" si="419"/>
        <v>0</v>
      </c>
      <c r="BW1169" s="89">
        <f t="shared" si="419"/>
        <v>0</v>
      </c>
      <c r="BX1169" s="89">
        <f t="shared" si="419"/>
        <v>0</v>
      </c>
      <c r="BY1169" s="89">
        <f t="shared" si="419"/>
        <v>0</v>
      </c>
      <c r="BZ1169" s="89">
        <f t="shared" si="419"/>
        <v>0</v>
      </c>
      <c r="CA1169" s="89">
        <f t="shared" si="419"/>
        <v>0</v>
      </c>
      <c r="CB1169" s="89">
        <f t="shared" si="419"/>
        <v>0</v>
      </c>
      <c r="CC1169" s="89">
        <f t="shared" si="419"/>
        <v>0</v>
      </c>
      <c r="CD1169" s="89">
        <f t="shared" si="419"/>
        <v>0</v>
      </c>
      <c r="CE1169" s="89">
        <f t="shared" si="419"/>
        <v>0</v>
      </c>
      <c r="CF1169" s="89">
        <f t="shared" si="419"/>
        <v>0</v>
      </c>
      <c r="CG1169" s="89">
        <f t="shared" si="419"/>
        <v>0</v>
      </c>
      <c r="CH1169" s="89">
        <f t="shared" si="419"/>
        <v>0</v>
      </c>
      <c r="CI1169" s="89">
        <f t="shared" si="419"/>
        <v>0</v>
      </c>
      <c r="CJ1169" s="89">
        <f t="shared" si="419"/>
        <v>0</v>
      </c>
      <c r="CK1169" s="89">
        <f t="shared" si="419"/>
        <v>0</v>
      </c>
      <c r="CL1169" s="89">
        <f t="shared" si="419"/>
        <v>0</v>
      </c>
      <c r="CM1169" s="89">
        <f t="shared" si="419"/>
        <v>0</v>
      </c>
      <c r="CN1169" s="89">
        <f t="shared" si="419"/>
        <v>0</v>
      </c>
      <c r="CO1169" s="89">
        <f t="shared" si="419"/>
        <v>0</v>
      </c>
      <c r="CP1169" s="89">
        <f t="shared" si="419"/>
        <v>0</v>
      </c>
      <c r="CQ1169" s="89">
        <f t="shared" si="419"/>
        <v>0</v>
      </c>
    </row>
    <row r="1170" spans="1:95" s="89" customFormat="1" hidden="1" x14ac:dyDescent="0.25">
      <c r="A1170" s="90" t="s">
        <v>620</v>
      </c>
      <c r="B1170" s="91">
        <f>'[1]Base produits'!C562</f>
        <v>0</v>
      </c>
      <c r="C1170" s="89">
        <f t="shared" si="418"/>
        <v>0</v>
      </c>
      <c r="D1170" s="89">
        <f t="shared" si="418"/>
        <v>0</v>
      </c>
      <c r="E1170" s="89">
        <f t="shared" si="418"/>
        <v>0</v>
      </c>
      <c r="F1170" s="89">
        <f t="shared" si="418"/>
        <v>0</v>
      </c>
      <c r="G1170" s="89">
        <f t="shared" si="418"/>
        <v>0</v>
      </c>
      <c r="H1170" s="89">
        <f t="shared" si="418"/>
        <v>0</v>
      </c>
      <c r="I1170" s="89">
        <f t="shared" si="418"/>
        <v>0</v>
      </c>
      <c r="J1170" s="89">
        <f t="shared" si="418"/>
        <v>0</v>
      </c>
      <c r="K1170" s="89">
        <f t="shared" si="418"/>
        <v>0</v>
      </c>
      <c r="L1170" s="89">
        <f t="shared" si="418"/>
        <v>0</v>
      </c>
      <c r="M1170" s="89">
        <f t="shared" si="418"/>
        <v>0</v>
      </c>
      <c r="N1170" s="89">
        <f t="shared" si="418"/>
        <v>0</v>
      </c>
      <c r="O1170" s="89">
        <f t="shared" si="418"/>
        <v>0</v>
      </c>
      <c r="P1170" s="89">
        <f t="shared" si="418"/>
        <v>0</v>
      </c>
      <c r="Q1170" s="89">
        <f t="shared" si="418"/>
        <v>0</v>
      </c>
      <c r="R1170" s="89">
        <f t="shared" si="418"/>
        <v>0</v>
      </c>
      <c r="S1170" s="89">
        <f t="shared" si="418"/>
        <v>0</v>
      </c>
      <c r="T1170" s="89">
        <f t="shared" si="418"/>
        <v>0</v>
      </c>
      <c r="U1170" s="89">
        <f t="shared" si="418"/>
        <v>0</v>
      </c>
      <c r="V1170" s="89">
        <f t="shared" si="418"/>
        <v>0</v>
      </c>
      <c r="W1170" s="89">
        <f t="shared" si="418"/>
        <v>0</v>
      </c>
      <c r="X1170" s="89">
        <f t="shared" si="418"/>
        <v>0</v>
      </c>
      <c r="Y1170" s="89">
        <f t="shared" si="418"/>
        <v>0</v>
      </c>
      <c r="Z1170" s="89">
        <f t="shared" si="418"/>
        <v>0</v>
      </c>
      <c r="AA1170" s="89">
        <f t="shared" si="418"/>
        <v>0</v>
      </c>
      <c r="AB1170" s="89">
        <f t="shared" si="418"/>
        <v>0</v>
      </c>
      <c r="AC1170" s="89">
        <f t="shared" si="418"/>
        <v>0</v>
      </c>
      <c r="AD1170" s="89">
        <f t="shared" si="418"/>
        <v>0</v>
      </c>
      <c r="AE1170" s="89">
        <f t="shared" si="418"/>
        <v>0</v>
      </c>
      <c r="AF1170" s="89">
        <f t="shared" si="418"/>
        <v>0</v>
      </c>
      <c r="AG1170" s="89">
        <f t="shared" si="418"/>
        <v>0</v>
      </c>
      <c r="AH1170" s="89">
        <f t="shared" si="418"/>
        <v>0</v>
      </c>
      <c r="AI1170" s="89">
        <f t="shared" si="418"/>
        <v>0</v>
      </c>
      <c r="AJ1170" s="89">
        <f t="shared" si="418"/>
        <v>0</v>
      </c>
      <c r="AK1170" s="89">
        <f t="shared" si="418"/>
        <v>0</v>
      </c>
      <c r="AL1170" s="89">
        <f t="shared" si="418"/>
        <v>0</v>
      </c>
      <c r="AM1170" s="89">
        <f t="shared" si="418"/>
        <v>0</v>
      </c>
      <c r="AN1170" s="89">
        <f t="shared" si="418"/>
        <v>0</v>
      </c>
      <c r="AO1170" s="89">
        <f t="shared" si="418"/>
        <v>0</v>
      </c>
      <c r="AP1170" s="89">
        <f t="shared" si="418"/>
        <v>0</v>
      </c>
      <c r="AQ1170" s="89">
        <f t="shared" si="418"/>
        <v>0</v>
      </c>
      <c r="AR1170" s="89">
        <f t="shared" si="418"/>
        <v>0</v>
      </c>
      <c r="AS1170" s="89">
        <f t="shared" si="418"/>
        <v>0</v>
      </c>
      <c r="AT1170" s="89">
        <f t="shared" si="418"/>
        <v>0</v>
      </c>
      <c r="AU1170" s="89">
        <f t="shared" si="418"/>
        <v>0</v>
      </c>
      <c r="AV1170" s="89">
        <f t="shared" si="418"/>
        <v>0</v>
      </c>
      <c r="AW1170" s="89">
        <f t="shared" si="418"/>
        <v>0</v>
      </c>
      <c r="AX1170" s="89">
        <f t="shared" si="418"/>
        <v>0</v>
      </c>
      <c r="AY1170" s="89">
        <f t="shared" si="418"/>
        <v>0</v>
      </c>
      <c r="AZ1170" s="89">
        <f t="shared" si="418"/>
        <v>0</v>
      </c>
      <c r="BA1170" s="89">
        <f t="shared" si="418"/>
        <v>0</v>
      </c>
      <c r="BB1170" s="89">
        <f t="shared" si="418"/>
        <v>0</v>
      </c>
      <c r="BC1170" s="89">
        <f t="shared" si="418"/>
        <v>0</v>
      </c>
      <c r="BD1170" s="89">
        <f t="shared" si="418"/>
        <v>0</v>
      </c>
      <c r="BE1170" s="89">
        <f t="shared" si="418"/>
        <v>0</v>
      </c>
      <c r="BF1170" s="89">
        <f t="shared" si="418"/>
        <v>0</v>
      </c>
      <c r="BG1170" s="89">
        <f t="shared" si="418"/>
        <v>0</v>
      </c>
      <c r="BH1170" s="89">
        <f t="shared" si="418"/>
        <v>0</v>
      </c>
      <c r="BI1170" s="89">
        <f t="shared" si="418"/>
        <v>0</v>
      </c>
      <c r="BJ1170" s="89">
        <f t="shared" si="418"/>
        <v>0</v>
      </c>
      <c r="BK1170" s="89">
        <f t="shared" si="418"/>
        <v>0</v>
      </c>
      <c r="BL1170" s="89">
        <f t="shared" si="418"/>
        <v>0</v>
      </c>
      <c r="BM1170" s="89">
        <f t="shared" si="418"/>
        <v>0</v>
      </c>
      <c r="BN1170" s="89">
        <f t="shared" si="418"/>
        <v>0</v>
      </c>
      <c r="BO1170" s="89">
        <f t="shared" si="419"/>
        <v>0</v>
      </c>
      <c r="BP1170" s="89">
        <f t="shared" si="419"/>
        <v>0</v>
      </c>
      <c r="BQ1170" s="89">
        <f t="shared" si="419"/>
        <v>0</v>
      </c>
      <c r="BR1170" s="89">
        <f t="shared" si="419"/>
        <v>0</v>
      </c>
      <c r="BS1170" s="89">
        <f t="shared" si="419"/>
        <v>0</v>
      </c>
      <c r="BT1170" s="89">
        <f t="shared" si="419"/>
        <v>0</v>
      </c>
      <c r="BU1170" s="89">
        <f t="shared" si="419"/>
        <v>0</v>
      </c>
      <c r="BV1170" s="89">
        <f t="shared" si="419"/>
        <v>0</v>
      </c>
      <c r="BW1170" s="89">
        <f t="shared" si="419"/>
        <v>0</v>
      </c>
      <c r="BX1170" s="89">
        <f t="shared" si="419"/>
        <v>0</v>
      </c>
      <c r="BY1170" s="89">
        <f t="shared" si="419"/>
        <v>0</v>
      </c>
      <c r="BZ1170" s="89">
        <f t="shared" si="419"/>
        <v>0</v>
      </c>
      <c r="CA1170" s="89">
        <f t="shared" si="419"/>
        <v>0</v>
      </c>
      <c r="CB1170" s="89">
        <f t="shared" si="419"/>
        <v>0</v>
      </c>
      <c r="CC1170" s="89">
        <f t="shared" si="419"/>
        <v>0</v>
      </c>
      <c r="CD1170" s="89">
        <f t="shared" si="419"/>
        <v>0</v>
      </c>
      <c r="CE1170" s="89">
        <f t="shared" si="419"/>
        <v>0</v>
      </c>
      <c r="CF1170" s="89">
        <f t="shared" si="419"/>
        <v>0</v>
      </c>
      <c r="CG1170" s="89">
        <f t="shared" si="419"/>
        <v>0</v>
      </c>
      <c r="CH1170" s="89">
        <f t="shared" si="419"/>
        <v>0</v>
      </c>
      <c r="CI1170" s="89">
        <f t="shared" si="419"/>
        <v>0</v>
      </c>
      <c r="CJ1170" s="89">
        <f t="shared" si="419"/>
        <v>0</v>
      </c>
      <c r="CK1170" s="89">
        <f t="shared" si="419"/>
        <v>0</v>
      </c>
      <c r="CL1170" s="89">
        <f t="shared" si="419"/>
        <v>0</v>
      </c>
      <c r="CM1170" s="89">
        <f t="shared" si="419"/>
        <v>0</v>
      </c>
      <c r="CN1170" s="89">
        <f t="shared" si="419"/>
        <v>0</v>
      </c>
      <c r="CO1170" s="89">
        <f t="shared" si="419"/>
        <v>0</v>
      </c>
      <c r="CP1170" s="89">
        <f t="shared" si="419"/>
        <v>0</v>
      </c>
      <c r="CQ1170" s="89">
        <f t="shared" si="419"/>
        <v>0</v>
      </c>
    </row>
    <row r="1171" spans="1:95" s="89" customFormat="1" hidden="1" x14ac:dyDescent="0.25">
      <c r="A1171" s="90" t="s">
        <v>621</v>
      </c>
      <c r="B1171" s="91">
        <f>'[1]Base produits'!C563</f>
        <v>0</v>
      </c>
      <c r="C1171" s="89">
        <f t="shared" si="418"/>
        <v>0</v>
      </c>
      <c r="D1171" s="89">
        <f t="shared" si="418"/>
        <v>0</v>
      </c>
      <c r="E1171" s="89">
        <f t="shared" si="418"/>
        <v>0</v>
      </c>
      <c r="F1171" s="89">
        <f t="shared" si="418"/>
        <v>0</v>
      </c>
      <c r="G1171" s="89">
        <f t="shared" si="418"/>
        <v>0</v>
      </c>
      <c r="H1171" s="89">
        <f t="shared" si="418"/>
        <v>0</v>
      </c>
      <c r="I1171" s="89">
        <f t="shared" si="418"/>
        <v>0</v>
      </c>
      <c r="J1171" s="89">
        <f t="shared" si="418"/>
        <v>0</v>
      </c>
      <c r="K1171" s="89">
        <f t="shared" si="418"/>
        <v>0</v>
      </c>
      <c r="L1171" s="89">
        <f t="shared" si="418"/>
        <v>0</v>
      </c>
      <c r="M1171" s="89">
        <f t="shared" si="418"/>
        <v>0</v>
      </c>
      <c r="N1171" s="89">
        <f t="shared" si="418"/>
        <v>0</v>
      </c>
      <c r="O1171" s="89">
        <f t="shared" si="418"/>
        <v>0</v>
      </c>
      <c r="P1171" s="89">
        <f t="shared" si="418"/>
        <v>0</v>
      </c>
      <c r="Q1171" s="89">
        <f t="shared" si="418"/>
        <v>0</v>
      </c>
      <c r="R1171" s="89">
        <f t="shared" si="418"/>
        <v>0</v>
      </c>
      <c r="S1171" s="89">
        <f t="shared" si="418"/>
        <v>0</v>
      </c>
      <c r="T1171" s="89">
        <f t="shared" si="418"/>
        <v>0</v>
      </c>
      <c r="U1171" s="89">
        <f t="shared" si="418"/>
        <v>0</v>
      </c>
      <c r="V1171" s="89">
        <f t="shared" si="418"/>
        <v>0</v>
      </c>
      <c r="W1171" s="89">
        <f t="shared" si="418"/>
        <v>0</v>
      </c>
      <c r="X1171" s="89">
        <f t="shared" si="418"/>
        <v>0</v>
      </c>
      <c r="Y1171" s="89">
        <f t="shared" si="418"/>
        <v>0</v>
      </c>
      <c r="Z1171" s="89">
        <f t="shared" si="418"/>
        <v>0</v>
      </c>
      <c r="AA1171" s="89">
        <f t="shared" si="418"/>
        <v>0</v>
      </c>
      <c r="AB1171" s="89">
        <f t="shared" si="418"/>
        <v>0</v>
      </c>
      <c r="AC1171" s="89">
        <f t="shared" si="418"/>
        <v>0</v>
      </c>
      <c r="AD1171" s="89">
        <f t="shared" si="418"/>
        <v>0</v>
      </c>
      <c r="AE1171" s="89">
        <f t="shared" si="418"/>
        <v>0</v>
      </c>
      <c r="AF1171" s="89">
        <f t="shared" si="418"/>
        <v>0</v>
      </c>
      <c r="AG1171" s="89">
        <f t="shared" si="418"/>
        <v>0</v>
      </c>
      <c r="AH1171" s="89">
        <f t="shared" si="418"/>
        <v>0</v>
      </c>
      <c r="AI1171" s="89">
        <f t="shared" si="418"/>
        <v>0</v>
      </c>
      <c r="AJ1171" s="89">
        <f t="shared" si="418"/>
        <v>0</v>
      </c>
      <c r="AK1171" s="89">
        <f t="shared" si="418"/>
        <v>0</v>
      </c>
      <c r="AL1171" s="89">
        <f t="shared" si="418"/>
        <v>0</v>
      </c>
      <c r="AM1171" s="89">
        <f t="shared" si="418"/>
        <v>0</v>
      </c>
      <c r="AN1171" s="89">
        <f t="shared" si="418"/>
        <v>0</v>
      </c>
      <c r="AO1171" s="89">
        <f t="shared" si="418"/>
        <v>0</v>
      </c>
      <c r="AP1171" s="89">
        <f t="shared" si="418"/>
        <v>0</v>
      </c>
      <c r="AQ1171" s="89">
        <f t="shared" si="418"/>
        <v>0</v>
      </c>
      <c r="AR1171" s="89">
        <f t="shared" si="418"/>
        <v>0</v>
      </c>
      <c r="AS1171" s="89">
        <f t="shared" si="418"/>
        <v>0</v>
      </c>
      <c r="AT1171" s="89">
        <f t="shared" si="418"/>
        <v>0</v>
      </c>
      <c r="AU1171" s="89">
        <f t="shared" si="418"/>
        <v>0</v>
      </c>
      <c r="AV1171" s="89">
        <f t="shared" si="418"/>
        <v>0</v>
      </c>
      <c r="AW1171" s="89">
        <f t="shared" si="418"/>
        <v>0</v>
      </c>
      <c r="AX1171" s="89">
        <f t="shared" si="418"/>
        <v>0</v>
      </c>
      <c r="AY1171" s="89">
        <f t="shared" si="418"/>
        <v>0</v>
      </c>
      <c r="AZ1171" s="89">
        <f t="shared" si="418"/>
        <v>0</v>
      </c>
      <c r="BA1171" s="89">
        <f t="shared" si="418"/>
        <v>0</v>
      </c>
      <c r="BB1171" s="89">
        <f t="shared" si="418"/>
        <v>0</v>
      </c>
      <c r="BC1171" s="89">
        <f t="shared" si="418"/>
        <v>0</v>
      </c>
      <c r="BD1171" s="89">
        <f t="shared" si="418"/>
        <v>0</v>
      </c>
      <c r="BE1171" s="89">
        <f t="shared" si="418"/>
        <v>0</v>
      </c>
      <c r="BF1171" s="89">
        <f t="shared" si="418"/>
        <v>0</v>
      </c>
      <c r="BG1171" s="89">
        <f t="shared" si="418"/>
        <v>0</v>
      </c>
      <c r="BH1171" s="89">
        <f t="shared" si="418"/>
        <v>0</v>
      </c>
      <c r="BI1171" s="89">
        <f t="shared" si="418"/>
        <v>0</v>
      </c>
      <c r="BJ1171" s="89">
        <f t="shared" si="418"/>
        <v>0</v>
      </c>
      <c r="BK1171" s="89">
        <f t="shared" si="418"/>
        <v>0</v>
      </c>
      <c r="BL1171" s="89">
        <f t="shared" si="418"/>
        <v>0</v>
      </c>
      <c r="BM1171" s="89">
        <f t="shared" si="418"/>
        <v>0</v>
      </c>
      <c r="BN1171" s="89">
        <f t="shared" ref="BN1171" si="420">BN567*$B1171</f>
        <v>0</v>
      </c>
      <c r="BO1171" s="89">
        <f t="shared" si="419"/>
        <v>0</v>
      </c>
      <c r="BP1171" s="89">
        <f t="shared" si="419"/>
        <v>0</v>
      </c>
      <c r="BQ1171" s="89">
        <f t="shared" si="419"/>
        <v>0</v>
      </c>
      <c r="BR1171" s="89">
        <f t="shared" si="419"/>
        <v>0</v>
      </c>
      <c r="BS1171" s="89">
        <f t="shared" si="419"/>
        <v>0</v>
      </c>
      <c r="BT1171" s="89">
        <f t="shared" si="419"/>
        <v>0</v>
      </c>
      <c r="BU1171" s="89">
        <f t="shared" si="419"/>
        <v>0</v>
      </c>
      <c r="BV1171" s="89">
        <f t="shared" si="419"/>
        <v>0</v>
      </c>
      <c r="BW1171" s="89">
        <f t="shared" si="419"/>
        <v>0</v>
      </c>
      <c r="BX1171" s="89">
        <f t="shared" si="419"/>
        <v>0</v>
      </c>
      <c r="BY1171" s="89">
        <f t="shared" si="419"/>
        <v>0</v>
      </c>
      <c r="BZ1171" s="89">
        <f t="shared" si="419"/>
        <v>0</v>
      </c>
      <c r="CA1171" s="89">
        <f t="shared" si="419"/>
        <v>0</v>
      </c>
      <c r="CB1171" s="89">
        <f t="shared" si="419"/>
        <v>0</v>
      </c>
      <c r="CC1171" s="89">
        <f t="shared" si="419"/>
        <v>0</v>
      </c>
      <c r="CD1171" s="89">
        <f t="shared" si="419"/>
        <v>0</v>
      </c>
      <c r="CE1171" s="89">
        <f t="shared" si="419"/>
        <v>0</v>
      </c>
      <c r="CF1171" s="89">
        <f t="shared" si="419"/>
        <v>0</v>
      </c>
      <c r="CG1171" s="89">
        <f t="shared" si="419"/>
        <v>0</v>
      </c>
      <c r="CH1171" s="89">
        <f t="shared" si="419"/>
        <v>0</v>
      </c>
      <c r="CI1171" s="89">
        <f t="shared" si="419"/>
        <v>0</v>
      </c>
      <c r="CJ1171" s="89">
        <f t="shared" si="419"/>
        <v>0</v>
      </c>
      <c r="CK1171" s="89">
        <f t="shared" si="419"/>
        <v>0</v>
      </c>
      <c r="CL1171" s="89">
        <f t="shared" si="419"/>
        <v>0</v>
      </c>
      <c r="CM1171" s="89">
        <f t="shared" si="419"/>
        <v>0</v>
      </c>
      <c r="CN1171" s="89">
        <f t="shared" si="419"/>
        <v>0</v>
      </c>
      <c r="CO1171" s="89">
        <f t="shared" si="419"/>
        <v>0</v>
      </c>
      <c r="CP1171" s="89">
        <f t="shared" si="419"/>
        <v>0</v>
      </c>
      <c r="CQ1171" s="89">
        <f t="shared" si="419"/>
        <v>0</v>
      </c>
    </row>
    <row r="1172" spans="1:95" s="89" customFormat="1" hidden="1" x14ac:dyDescent="0.25">
      <c r="A1172" s="90" t="s">
        <v>622</v>
      </c>
      <c r="B1172" s="91">
        <f>'[1]Base produits'!C564</f>
        <v>0</v>
      </c>
      <c r="C1172" s="89">
        <f t="shared" ref="C1172:BN1175" si="421">C568*$B1172</f>
        <v>0</v>
      </c>
      <c r="D1172" s="89">
        <f t="shared" si="421"/>
        <v>0</v>
      </c>
      <c r="E1172" s="89">
        <f t="shared" si="421"/>
        <v>0</v>
      </c>
      <c r="F1172" s="89">
        <f t="shared" si="421"/>
        <v>0</v>
      </c>
      <c r="G1172" s="89">
        <f t="shared" si="421"/>
        <v>0</v>
      </c>
      <c r="H1172" s="89">
        <f t="shared" si="421"/>
        <v>0</v>
      </c>
      <c r="I1172" s="89">
        <f t="shared" si="421"/>
        <v>0</v>
      </c>
      <c r="J1172" s="89">
        <f t="shared" si="421"/>
        <v>0</v>
      </c>
      <c r="K1172" s="89">
        <f t="shared" si="421"/>
        <v>0</v>
      </c>
      <c r="L1172" s="89">
        <f t="shared" si="421"/>
        <v>0</v>
      </c>
      <c r="M1172" s="89">
        <f t="shared" si="421"/>
        <v>0</v>
      </c>
      <c r="N1172" s="89">
        <f t="shared" si="421"/>
        <v>0</v>
      </c>
      <c r="O1172" s="89">
        <f t="shared" si="421"/>
        <v>0</v>
      </c>
      <c r="P1172" s="89">
        <f t="shared" si="421"/>
        <v>0</v>
      </c>
      <c r="Q1172" s="89">
        <f t="shared" si="421"/>
        <v>0</v>
      </c>
      <c r="R1172" s="89">
        <f t="shared" si="421"/>
        <v>0</v>
      </c>
      <c r="S1172" s="89">
        <f t="shared" si="421"/>
        <v>0</v>
      </c>
      <c r="T1172" s="89">
        <f t="shared" si="421"/>
        <v>0</v>
      </c>
      <c r="U1172" s="89">
        <f t="shared" si="421"/>
        <v>0</v>
      </c>
      <c r="V1172" s="89">
        <f t="shared" si="421"/>
        <v>0</v>
      </c>
      <c r="W1172" s="89">
        <f t="shared" si="421"/>
        <v>0</v>
      </c>
      <c r="X1172" s="89">
        <f t="shared" si="421"/>
        <v>0</v>
      </c>
      <c r="Y1172" s="89">
        <f t="shared" si="421"/>
        <v>0</v>
      </c>
      <c r="Z1172" s="89">
        <f t="shared" si="421"/>
        <v>0</v>
      </c>
      <c r="AA1172" s="89">
        <f t="shared" si="421"/>
        <v>0</v>
      </c>
      <c r="AB1172" s="89">
        <f t="shared" si="421"/>
        <v>0</v>
      </c>
      <c r="AC1172" s="89">
        <f t="shared" si="421"/>
        <v>0</v>
      </c>
      <c r="AD1172" s="89">
        <f t="shared" si="421"/>
        <v>0</v>
      </c>
      <c r="AE1172" s="89">
        <f t="shared" si="421"/>
        <v>0</v>
      </c>
      <c r="AF1172" s="89">
        <f t="shared" si="421"/>
        <v>0</v>
      </c>
      <c r="AG1172" s="89">
        <f t="shared" si="421"/>
        <v>0</v>
      </c>
      <c r="AH1172" s="89">
        <f t="shared" si="421"/>
        <v>0</v>
      </c>
      <c r="AI1172" s="89">
        <f t="shared" si="421"/>
        <v>0</v>
      </c>
      <c r="AJ1172" s="89">
        <f t="shared" si="421"/>
        <v>0</v>
      </c>
      <c r="AK1172" s="89">
        <f t="shared" si="421"/>
        <v>0</v>
      </c>
      <c r="AL1172" s="89">
        <f t="shared" si="421"/>
        <v>0</v>
      </c>
      <c r="AM1172" s="89">
        <f t="shared" si="421"/>
        <v>0</v>
      </c>
      <c r="AN1172" s="89">
        <f t="shared" si="421"/>
        <v>0</v>
      </c>
      <c r="AO1172" s="89">
        <f t="shared" si="421"/>
        <v>0</v>
      </c>
      <c r="AP1172" s="89">
        <f t="shared" si="421"/>
        <v>0</v>
      </c>
      <c r="AQ1172" s="89">
        <f t="shared" si="421"/>
        <v>0</v>
      </c>
      <c r="AR1172" s="89">
        <f t="shared" si="421"/>
        <v>0</v>
      </c>
      <c r="AS1172" s="89">
        <f t="shared" si="421"/>
        <v>0</v>
      </c>
      <c r="AT1172" s="89">
        <f t="shared" si="421"/>
        <v>0</v>
      </c>
      <c r="AU1172" s="89">
        <f t="shared" si="421"/>
        <v>0</v>
      </c>
      <c r="AV1172" s="89">
        <f t="shared" si="421"/>
        <v>0</v>
      </c>
      <c r="AW1172" s="89">
        <f t="shared" si="421"/>
        <v>0</v>
      </c>
      <c r="AX1172" s="89">
        <f t="shared" si="421"/>
        <v>0</v>
      </c>
      <c r="AY1172" s="89">
        <f t="shared" si="421"/>
        <v>0</v>
      </c>
      <c r="AZ1172" s="89">
        <f t="shared" si="421"/>
        <v>0</v>
      </c>
      <c r="BA1172" s="89">
        <f t="shared" si="421"/>
        <v>0</v>
      </c>
      <c r="BB1172" s="89">
        <f t="shared" si="421"/>
        <v>0</v>
      </c>
      <c r="BC1172" s="89">
        <f t="shared" si="421"/>
        <v>0</v>
      </c>
      <c r="BD1172" s="89">
        <f t="shared" si="421"/>
        <v>0</v>
      </c>
      <c r="BE1172" s="89">
        <f t="shared" si="421"/>
        <v>0</v>
      </c>
      <c r="BF1172" s="89">
        <f t="shared" si="421"/>
        <v>0</v>
      </c>
      <c r="BG1172" s="89">
        <f t="shared" si="421"/>
        <v>0</v>
      </c>
      <c r="BH1172" s="89">
        <f t="shared" si="421"/>
        <v>0</v>
      </c>
      <c r="BI1172" s="89">
        <f t="shared" si="421"/>
        <v>0</v>
      </c>
      <c r="BJ1172" s="89">
        <f t="shared" si="421"/>
        <v>0</v>
      </c>
      <c r="BK1172" s="89">
        <f t="shared" si="421"/>
        <v>0</v>
      </c>
      <c r="BL1172" s="89">
        <f t="shared" si="421"/>
        <v>0</v>
      </c>
      <c r="BM1172" s="89">
        <f t="shared" si="421"/>
        <v>0</v>
      </c>
      <c r="BN1172" s="89">
        <f t="shared" si="421"/>
        <v>0</v>
      </c>
      <c r="BO1172" s="89">
        <f t="shared" ref="BO1172:CQ1175" si="422">BO568*$B1172</f>
        <v>0</v>
      </c>
      <c r="BP1172" s="89">
        <f t="shared" si="422"/>
        <v>0</v>
      </c>
      <c r="BQ1172" s="89">
        <f t="shared" si="422"/>
        <v>0</v>
      </c>
      <c r="BR1172" s="89">
        <f t="shared" si="422"/>
        <v>0</v>
      </c>
      <c r="BS1172" s="89">
        <f t="shared" si="422"/>
        <v>0</v>
      </c>
      <c r="BT1172" s="89">
        <f t="shared" si="422"/>
        <v>0</v>
      </c>
      <c r="BU1172" s="89">
        <f t="shared" si="422"/>
        <v>0</v>
      </c>
      <c r="BV1172" s="89">
        <f t="shared" si="422"/>
        <v>0</v>
      </c>
      <c r="BW1172" s="89">
        <f t="shared" si="422"/>
        <v>0</v>
      </c>
      <c r="BX1172" s="89">
        <f t="shared" si="422"/>
        <v>0</v>
      </c>
      <c r="BY1172" s="89">
        <f t="shared" si="422"/>
        <v>0</v>
      </c>
      <c r="BZ1172" s="89">
        <f t="shared" si="422"/>
        <v>0</v>
      </c>
      <c r="CA1172" s="89">
        <f t="shared" si="422"/>
        <v>0</v>
      </c>
      <c r="CB1172" s="89">
        <f t="shared" si="422"/>
        <v>0</v>
      </c>
      <c r="CC1172" s="89">
        <f t="shared" si="422"/>
        <v>0</v>
      </c>
      <c r="CD1172" s="89">
        <f t="shared" si="422"/>
        <v>0</v>
      </c>
      <c r="CE1172" s="89">
        <f t="shared" si="422"/>
        <v>0</v>
      </c>
      <c r="CF1172" s="89">
        <f t="shared" si="422"/>
        <v>0</v>
      </c>
      <c r="CG1172" s="89">
        <f t="shared" si="422"/>
        <v>0</v>
      </c>
      <c r="CH1172" s="89">
        <f t="shared" si="422"/>
        <v>0</v>
      </c>
      <c r="CI1172" s="89">
        <f t="shared" si="422"/>
        <v>0</v>
      </c>
      <c r="CJ1172" s="89">
        <f t="shared" si="422"/>
        <v>0</v>
      </c>
      <c r="CK1172" s="89">
        <f t="shared" si="422"/>
        <v>0</v>
      </c>
      <c r="CL1172" s="89">
        <f t="shared" si="422"/>
        <v>0</v>
      </c>
      <c r="CM1172" s="89">
        <f t="shared" si="422"/>
        <v>0</v>
      </c>
      <c r="CN1172" s="89">
        <f t="shared" si="422"/>
        <v>0</v>
      </c>
      <c r="CO1172" s="89">
        <f t="shared" si="422"/>
        <v>0</v>
      </c>
      <c r="CP1172" s="89">
        <f t="shared" si="422"/>
        <v>0</v>
      </c>
      <c r="CQ1172" s="89">
        <f t="shared" si="422"/>
        <v>0</v>
      </c>
    </row>
    <row r="1173" spans="1:95" s="89" customFormat="1" hidden="1" x14ac:dyDescent="0.25">
      <c r="A1173" s="90" t="s">
        <v>623</v>
      </c>
      <c r="B1173" s="91">
        <f>'[1]Base produits'!C565</f>
        <v>0</v>
      </c>
      <c r="C1173" s="89">
        <f t="shared" si="421"/>
        <v>0</v>
      </c>
      <c r="D1173" s="89">
        <f t="shared" si="421"/>
        <v>0</v>
      </c>
      <c r="E1173" s="89">
        <f t="shared" si="421"/>
        <v>0</v>
      </c>
      <c r="F1173" s="89">
        <f t="shared" si="421"/>
        <v>0</v>
      </c>
      <c r="G1173" s="89">
        <f t="shared" si="421"/>
        <v>0</v>
      </c>
      <c r="H1173" s="89">
        <f t="shared" si="421"/>
        <v>0</v>
      </c>
      <c r="I1173" s="89">
        <f t="shared" si="421"/>
        <v>0</v>
      </c>
      <c r="J1173" s="89">
        <f t="shared" si="421"/>
        <v>0</v>
      </c>
      <c r="K1173" s="89">
        <f t="shared" si="421"/>
        <v>0</v>
      </c>
      <c r="L1173" s="89">
        <f t="shared" si="421"/>
        <v>0</v>
      </c>
      <c r="M1173" s="89">
        <f t="shared" si="421"/>
        <v>0</v>
      </c>
      <c r="N1173" s="89">
        <f t="shared" si="421"/>
        <v>0</v>
      </c>
      <c r="O1173" s="89">
        <f t="shared" si="421"/>
        <v>0</v>
      </c>
      <c r="P1173" s="89">
        <f t="shared" si="421"/>
        <v>0</v>
      </c>
      <c r="Q1173" s="89">
        <f t="shared" si="421"/>
        <v>0</v>
      </c>
      <c r="R1173" s="89">
        <f t="shared" si="421"/>
        <v>0</v>
      </c>
      <c r="S1173" s="89">
        <f t="shared" si="421"/>
        <v>0</v>
      </c>
      <c r="T1173" s="89">
        <f t="shared" si="421"/>
        <v>0</v>
      </c>
      <c r="U1173" s="89">
        <f t="shared" si="421"/>
        <v>0</v>
      </c>
      <c r="V1173" s="89">
        <f t="shared" si="421"/>
        <v>0</v>
      </c>
      <c r="W1173" s="89">
        <f t="shared" si="421"/>
        <v>0</v>
      </c>
      <c r="X1173" s="89">
        <f t="shared" si="421"/>
        <v>0</v>
      </c>
      <c r="Y1173" s="89">
        <f t="shared" si="421"/>
        <v>0</v>
      </c>
      <c r="Z1173" s="89">
        <f t="shared" si="421"/>
        <v>0</v>
      </c>
      <c r="AA1173" s="89">
        <f t="shared" si="421"/>
        <v>0</v>
      </c>
      <c r="AB1173" s="89">
        <f t="shared" si="421"/>
        <v>0</v>
      </c>
      <c r="AC1173" s="89">
        <f t="shared" si="421"/>
        <v>0</v>
      </c>
      <c r="AD1173" s="89">
        <f t="shared" si="421"/>
        <v>0</v>
      </c>
      <c r="AE1173" s="89">
        <f t="shared" si="421"/>
        <v>0</v>
      </c>
      <c r="AF1173" s="89">
        <f t="shared" si="421"/>
        <v>0</v>
      </c>
      <c r="AG1173" s="89">
        <f t="shared" si="421"/>
        <v>0</v>
      </c>
      <c r="AH1173" s="89">
        <f t="shared" si="421"/>
        <v>0</v>
      </c>
      <c r="AI1173" s="89">
        <f t="shared" si="421"/>
        <v>0</v>
      </c>
      <c r="AJ1173" s="89">
        <f t="shared" si="421"/>
        <v>0</v>
      </c>
      <c r="AK1173" s="89">
        <f t="shared" si="421"/>
        <v>0</v>
      </c>
      <c r="AL1173" s="89">
        <f t="shared" si="421"/>
        <v>0</v>
      </c>
      <c r="AM1173" s="89">
        <f t="shared" si="421"/>
        <v>0</v>
      </c>
      <c r="AN1173" s="89">
        <f t="shared" si="421"/>
        <v>0</v>
      </c>
      <c r="AO1173" s="89">
        <f t="shared" si="421"/>
        <v>0</v>
      </c>
      <c r="AP1173" s="89">
        <f t="shared" si="421"/>
        <v>0</v>
      </c>
      <c r="AQ1173" s="89">
        <f t="shared" si="421"/>
        <v>0</v>
      </c>
      <c r="AR1173" s="89">
        <f t="shared" si="421"/>
        <v>0</v>
      </c>
      <c r="AS1173" s="89">
        <f t="shared" si="421"/>
        <v>0</v>
      </c>
      <c r="AT1173" s="89">
        <f t="shared" si="421"/>
        <v>0</v>
      </c>
      <c r="AU1173" s="89">
        <f t="shared" si="421"/>
        <v>0</v>
      </c>
      <c r="AV1173" s="89">
        <f t="shared" si="421"/>
        <v>0</v>
      </c>
      <c r="AW1173" s="89">
        <f t="shared" si="421"/>
        <v>0</v>
      </c>
      <c r="AX1173" s="89">
        <f t="shared" si="421"/>
        <v>0</v>
      </c>
      <c r="AY1173" s="89">
        <f t="shared" si="421"/>
        <v>0</v>
      </c>
      <c r="AZ1173" s="89">
        <f t="shared" si="421"/>
        <v>0</v>
      </c>
      <c r="BA1173" s="89">
        <f t="shared" si="421"/>
        <v>0</v>
      </c>
      <c r="BB1173" s="89">
        <f t="shared" si="421"/>
        <v>0</v>
      </c>
      <c r="BC1173" s="89">
        <f t="shared" si="421"/>
        <v>0</v>
      </c>
      <c r="BD1173" s="89">
        <f t="shared" si="421"/>
        <v>0</v>
      </c>
      <c r="BE1173" s="89">
        <f t="shared" si="421"/>
        <v>0</v>
      </c>
      <c r="BF1173" s="89">
        <f t="shared" si="421"/>
        <v>0</v>
      </c>
      <c r="BG1173" s="89">
        <f t="shared" si="421"/>
        <v>0</v>
      </c>
      <c r="BH1173" s="89">
        <f t="shared" si="421"/>
        <v>0</v>
      </c>
      <c r="BI1173" s="89">
        <f t="shared" si="421"/>
        <v>0</v>
      </c>
      <c r="BJ1173" s="89">
        <f t="shared" si="421"/>
        <v>0</v>
      </c>
      <c r="BK1173" s="89">
        <f t="shared" si="421"/>
        <v>0</v>
      </c>
      <c r="BL1173" s="89">
        <f t="shared" si="421"/>
        <v>0</v>
      </c>
      <c r="BM1173" s="89">
        <f t="shared" si="421"/>
        <v>0</v>
      </c>
      <c r="BN1173" s="89">
        <f t="shared" si="421"/>
        <v>0</v>
      </c>
      <c r="BO1173" s="89">
        <f t="shared" si="422"/>
        <v>0</v>
      </c>
      <c r="BP1173" s="89">
        <f t="shared" si="422"/>
        <v>0</v>
      </c>
      <c r="BQ1173" s="89">
        <f t="shared" si="422"/>
        <v>0</v>
      </c>
      <c r="BR1173" s="89">
        <f t="shared" si="422"/>
        <v>0</v>
      </c>
      <c r="BS1173" s="89">
        <f t="shared" si="422"/>
        <v>0</v>
      </c>
      <c r="BT1173" s="89">
        <f t="shared" si="422"/>
        <v>0</v>
      </c>
      <c r="BU1173" s="89">
        <f t="shared" si="422"/>
        <v>0</v>
      </c>
      <c r="BV1173" s="89">
        <f t="shared" si="422"/>
        <v>0</v>
      </c>
      <c r="BW1173" s="89">
        <f t="shared" si="422"/>
        <v>0</v>
      </c>
      <c r="BX1173" s="89">
        <f t="shared" si="422"/>
        <v>0</v>
      </c>
      <c r="BY1173" s="89">
        <f t="shared" si="422"/>
        <v>0</v>
      </c>
      <c r="BZ1173" s="89">
        <f t="shared" si="422"/>
        <v>0</v>
      </c>
      <c r="CA1173" s="89">
        <f t="shared" si="422"/>
        <v>0</v>
      </c>
      <c r="CB1173" s="89">
        <f t="shared" si="422"/>
        <v>0</v>
      </c>
      <c r="CC1173" s="89">
        <f t="shared" si="422"/>
        <v>0</v>
      </c>
      <c r="CD1173" s="89">
        <f t="shared" si="422"/>
        <v>0</v>
      </c>
      <c r="CE1173" s="89">
        <f t="shared" si="422"/>
        <v>0</v>
      </c>
      <c r="CF1173" s="89">
        <f t="shared" si="422"/>
        <v>0</v>
      </c>
      <c r="CG1173" s="89">
        <f t="shared" si="422"/>
        <v>0</v>
      </c>
      <c r="CH1173" s="89">
        <f t="shared" si="422"/>
        <v>0</v>
      </c>
      <c r="CI1173" s="89">
        <f t="shared" si="422"/>
        <v>0</v>
      </c>
      <c r="CJ1173" s="89">
        <f t="shared" si="422"/>
        <v>0</v>
      </c>
      <c r="CK1173" s="89">
        <f t="shared" si="422"/>
        <v>0</v>
      </c>
      <c r="CL1173" s="89">
        <f t="shared" si="422"/>
        <v>0</v>
      </c>
      <c r="CM1173" s="89">
        <f t="shared" si="422"/>
        <v>0</v>
      </c>
      <c r="CN1173" s="89">
        <f t="shared" si="422"/>
        <v>0</v>
      </c>
      <c r="CO1173" s="89">
        <f t="shared" si="422"/>
        <v>0</v>
      </c>
      <c r="CP1173" s="89">
        <f t="shared" si="422"/>
        <v>0</v>
      </c>
      <c r="CQ1173" s="89">
        <f t="shared" si="422"/>
        <v>0</v>
      </c>
    </row>
    <row r="1174" spans="1:95" s="89" customFormat="1" hidden="1" x14ac:dyDescent="0.25">
      <c r="A1174" s="90" t="s">
        <v>624</v>
      </c>
      <c r="B1174" s="91">
        <f>'[1]Base produits'!C566</f>
        <v>0</v>
      </c>
      <c r="C1174" s="89">
        <f t="shared" si="421"/>
        <v>0</v>
      </c>
      <c r="D1174" s="89">
        <f t="shared" si="421"/>
        <v>0</v>
      </c>
      <c r="E1174" s="89">
        <f t="shared" si="421"/>
        <v>0</v>
      </c>
      <c r="F1174" s="89">
        <f t="shared" si="421"/>
        <v>0</v>
      </c>
      <c r="G1174" s="89">
        <f t="shared" si="421"/>
        <v>0</v>
      </c>
      <c r="H1174" s="89">
        <f t="shared" si="421"/>
        <v>0</v>
      </c>
      <c r="I1174" s="89">
        <f t="shared" si="421"/>
        <v>0</v>
      </c>
      <c r="J1174" s="89">
        <f t="shared" si="421"/>
        <v>0</v>
      </c>
      <c r="K1174" s="89">
        <f t="shared" si="421"/>
        <v>0</v>
      </c>
      <c r="L1174" s="89">
        <f t="shared" si="421"/>
        <v>0</v>
      </c>
      <c r="M1174" s="89">
        <f t="shared" si="421"/>
        <v>0</v>
      </c>
      <c r="N1174" s="89">
        <f t="shared" si="421"/>
        <v>0</v>
      </c>
      <c r="O1174" s="89">
        <f t="shared" si="421"/>
        <v>0</v>
      </c>
      <c r="P1174" s="89">
        <f t="shared" si="421"/>
        <v>0</v>
      </c>
      <c r="Q1174" s="89">
        <f t="shared" si="421"/>
        <v>0</v>
      </c>
      <c r="R1174" s="89">
        <f t="shared" si="421"/>
        <v>0</v>
      </c>
      <c r="S1174" s="89">
        <f t="shared" si="421"/>
        <v>0</v>
      </c>
      <c r="T1174" s="89">
        <f t="shared" si="421"/>
        <v>0</v>
      </c>
      <c r="U1174" s="89">
        <f t="shared" si="421"/>
        <v>0</v>
      </c>
      <c r="V1174" s="89">
        <f t="shared" si="421"/>
        <v>0</v>
      </c>
      <c r="W1174" s="89">
        <f t="shared" si="421"/>
        <v>0</v>
      </c>
      <c r="X1174" s="89">
        <f t="shared" si="421"/>
        <v>0</v>
      </c>
      <c r="Y1174" s="89">
        <f t="shared" si="421"/>
        <v>0</v>
      </c>
      <c r="Z1174" s="89">
        <f t="shared" si="421"/>
        <v>0</v>
      </c>
      <c r="AA1174" s="89">
        <f t="shared" si="421"/>
        <v>0</v>
      </c>
      <c r="AB1174" s="89">
        <f t="shared" si="421"/>
        <v>0</v>
      </c>
      <c r="AC1174" s="89">
        <f t="shared" si="421"/>
        <v>0</v>
      </c>
      <c r="AD1174" s="89">
        <f t="shared" si="421"/>
        <v>0</v>
      </c>
      <c r="AE1174" s="89">
        <f t="shared" si="421"/>
        <v>0</v>
      </c>
      <c r="AF1174" s="89">
        <f t="shared" si="421"/>
        <v>0</v>
      </c>
      <c r="AG1174" s="89">
        <f t="shared" si="421"/>
        <v>0</v>
      </c>
      <c r="AH1174" s="89">
        <f t="shared" si="421"/>
        <v>0</v>
      </c>
      <c r="AI1174" s="89">
        <f t="shared" si="421"/>
        <v>0</v>
      </c>
      <c r="AJ1174" s="89">
        <f t="shared" si="421"/>
        <v>0</v>
      </c>
      <c r="AK1174" s="89">
        <f t="shared" si="421"/>
        <v>0</v>
      </c>
      <c r="AL1174" s="89">
        <f t="shared" si="421"/>
        <v>0</v>
      </c>
      <c r="AM1174" s="89">
        <f t="shared" si="421"/>
        <v>0</v>
      </c>
      <c r="AN1174" s="89">
        <f t="shared" si="421"/>
        <v>0</v>
      </c>
      <c r="AO1174" s="89">
        <f t="shared" si="421"/>
        <v>0</v>
      </c>
      <c r="AP1174" s="89">
        <f t="shared" si="421"/>
        <v>0</v>
      </c>
      <c r="AQ1174" s="89">
        <f t="shared" si="421"/>
        <v>0</v>
      </c>
      <c r="AR1174" s="89">
        <f t="shared" si="421"/>
        <v>0</v>
      </c>
      <c r="AS1174" s="89">
        <f t="shared" si="421"/>
        <v>0</v>
      </c>
      <c r="AT1174" s="89">
        <f t="shared" si="421"/>
        <v>0</v>
      </c>
      <c r="AU1174" s="89">
        <f t="shared" si="421"/>
        <v>0</v>
      </c>
      <c r="AV1174" s="89">
        <f t="shared" si="421"/>
        <v>0</v>
      </c>
      <c r="AW1174" s="89">
        <f t="shared" si="421"/>
        <v>0</v>
      </c>
      <c r="AX1174" s="89">
        <f t="shared" si="421"/>
        <v>0</v>
      </c>
      <c r="AY1174" s="89">
        <f t="shared" si="421"/>
        <v>0</v>
      </c>
      <c r="AZ1174" s="89">
        <f t="shared" si="421"/>
        <v>0</v>
      </c>
      <c r="BA1174" s="89">
        <f t="shared" si="421"/>
        <v>0</v>
      </c>
      <c r="BB1174" s="89">
        <f t="shared" si="421"/>
        <v>0</v>
      </c>
      <c r="BC1174" s="89">
        <f t="shared" si="421"/>
        <v>0</v>
      </c>
      <c r="BD1174" s="89">
        <f t="shared" si="421"/>
        <v>0</v>
      </c>
      <c r="BE1174" s="89">
        <f t="shared" si="421"/>
        <v>0</v>
      </c>
      <c r="BF1174" s="89">
        <f t="shared" si="421"/>
        <v>0</v>
      </c>
      <c r="BG1174" s="89">
        <f t="shared" si="421"/>
        <v>0</v>
      </c>
      <c r="BH1174" s="89">
        <f t="shared" si="421"/>
        <v>0</v>
      </c>
      <c r="BI1174" s="89">
        <f t="shared" si="421"/>
        <v>0</v>
      </c>
      <c r="BJ1174" s="89">
        <f t="shared" si="421"/>
        <v>0</v>
      </c>
      <c r="BK1174" s="89">
        <f t="shared" si="421"/>
        <v>0</v>
      </c>
      <c r="BL1174" s="89">
        <f t="shared" si="421"/>
        <v>0</v>
      </c>
      <c r="BM1174" s="89">
        <f t="shared" si="421"/>
        <v>0</v>
      </c>
      <c r="BN1174" s="89">
        <f t="shared" si="421"/>
        <v>0</v>
      </c>
      <c r="BO1174" s="89">
        <f t="shared" si="422"/>
        <v>0</v>
      </c>
      <c r="BP1174" s="89">
        <f t="shared" si="422"/>
        <v>0</v>
      </c>
      <c r="BQ1174" s="89">
        <f t="shared" si="422"/>
        <v>0</v>
      </c>
      <c r="BR1174" s="89">
        <f t="shared" si="422"/>
        <v>0</v>
      </c>
      <c r="BS1174" s="89">
        <f t="shared" si="422"/>
        <v>0</v>
      </c>
      <c r="BT1174" s="89">
        <f t="shared" si="422"/>
        <v>0</v>
      </c>
      <c r="BU1174" s="89">
        <f t="shared" si="422"/>
        <v>0</v>
      </c>
      <c r="BV1174" s="89">
        <f t="shared" si="422"/>
        <v>0</v>
      </c>
      <c r="BW1174" s="89">
        <f t="shared" si="422"/>
        <v>0</v>
      </c>
      <c r="BX1174" s="89">
        <f t="shared" si="422"/>
        <v>0</v>
      </c>
      <c r="BY1174" s="89">
        <f t="shared" si="422"/>
        <v>0</v>
      </c>
      <c r="BZ1174" s="89">
        <f t="shared" si="422"/>
        <v>0</v>
      </c>
      <c r="CA1174" s="89">
        <f t="shared" si="422"/>
        <v>0</v>
      </c>
      <c r="CB1174" s="89">
        <f t="shared" si="422"/>
        <v>0</v>
      </c>
      <c r="CC1174" s="89">
        <f t="shared" si="422"/>
        <v>0</v>
      </c>
      <c r="CD1174" s="89">
        <f t="shared" si="422"/>
        <v>0</v>
      </c>
      <c r="CE1174" s="89">
        <f t="shared" si="422"/>
        <v>0</v>
      </c>
      <c r="CF1174" s="89">
        <f t="shared" si="422"/>
        <v>0</v>
      </c>
      <c r="CG1174" s="89">
        <f t="shared" si="422"/>
        <v>0</v>
      </c>
      <c r="CH1174" s="89">
        <f t="shared" si="422"/>
        <v>0</v>
      </c>
      <c r="CI1174" s="89">
        <f t="shared" si="422"/>
        <v>0</v>
      </c>
      <c r="CJ1174" s="89">
        <f t="shared" si="422"/>
        <v>0</v>
      </c>
      <c r="CK1174" s="89">
        <f t="shared" si="422"/>
        <v>0</v>
      </c>
      <c r="CL1174" s="89">
        <f t="shared" si="422"/>
        <v>0</v>
      </c>
      <c r="CM1174" s="89">
        <f t="shared" si="422"/>
        <v>0</v>
      </c>
      <c r="CN1174" s="89">
        <f t="shared" si="422"/>
        <v>0</v>
      </c>
      <c r="CO1174" s="89">
        <f t="shared" si="422"/>
        <v>0</v>
      </c>
      <c r="CP1174" s="89">
        <f t="shared" si="422"/>
        <v>0</v>
      </c>
      <c r="CQ1174" s="89">
        <f t="shared" si="422"/>
        <v>0</v>
      </c>
    </row>
    <row r="1175" spans="1:95" s="89" customFormat="1" hidden="1" x14ac:dyDescent="0.25">
      <c r="A1175" s="90" t="s">
        <v>625</v>
      </c>
      <c r="B1175" s="91">
        <f>'[1]Base produits'!C567</f>
        <v>0</v>
      </c>
      <c r="C1175" s="89">
        <f t="shared" si="421"/>
        <v>0</v>
      </c>
      <c r="D1175" s="89">
        <f t="shared" si="421"/>
        <v>0</v>
      </c>
      <c r="E1175" s="89">
        <f t="shared" si="421"/>
        <v>0</v>
      </c>
      <c r="F1175" s="89">
        <f t="shared" si="421"/>
        <v>0</v>
      </c>
      <c r="G1175" s="89">
        <f t="shared" si="421"/>
        <v>0</v>
      </c>
      <c r="H1175" s="89">
        <f t="shared" si="421"/>
        <v>0</v>
      </c>
      <c r="I1175" s="89">
        <f t="shared" si="421"/>
        <v>0</v>
      </c>
      <c r="J1175" s="89">
        <f t="shared" si="421"/>
        <v>0</v>
      </c>
      <c r="K1175" s="89">
        <f t="shared" si="421"/>
        <v>0</v>
      </c>
      <c r="L1175" s="89">
        <f t="shared" si="421"/>
        <v>0</v>
      </c>
      <c r="M1175" s="89">
        <f t="shared" si="421"/>
        <v>0</v>
      </c>
      <c r="N1175" s="89">
        <f t="shared" si="421"/>
        <v>0</v>
      </c>
      <c r="O1175" s="89">
        <f t="shared" si="421"/>
        <v>0</v>
      </c>
      <c r="P1175" s="89">
        <f t="shared" si="421"/>
        <v>0</v>
      </c>
      <c r="Q1175" s="89">
        <f t="shared" si="421"/>
        <v>0</v>
      </c>
      <c r="R1175" s="89">
        <f t="shared" si="421"/>
        <v>0</v>
      </c>
      <c r="S1175" s="89">
        <f t="shared" si="421"/>
        <v>0</v>
      </c>
      <c r="T1175" s="89">
        <f t="shared" si="421"/>
        <v>0</v>
      </c>
      <c r="U1175" s="89">
        <f t="shared" si="421"/>
        <v>0</v>
      </c>
      <c r="V1175" s="89">
        <f t="shared" si="421"/>
        <v>0</v>
      </c>
      <c r="W1175" s="89">
        <f t="shared" si="421"/>
        <v>0</v>
      </c>
      <c r="X1175" s="89">
        <f t="shared" si="421"/>
        <v>0</v>
      </c>
      <c r="Y1175" s="89">
        <f t="shared" si="421"/>
        <v>0</v>
      </c>
      <c r="Z1175" s="89">
        <f t="shared" si="421"/>
        <v>0</v>
      </c>
      <c r="AA1175" s="89">
        <f t="shared" si="421"/>
        <v>0</v>
      </c>
      <c r="AB1175" s="89">
        <f t="shared" si="421"/>
        <v>0</v>
      </c>
      <c r="AC1175" s="89">
        <f t="shared" si="421"/>
        <v>0</v>
      </c>
      <c r="AD1175" s="89">
        <f t="shared" si="421"/>
        <v>0</v>
      </c>
      <c r="AE1175" s="89">
        <f t="shared" si="421"/>
        <v>0</v>
      </c>
      <c r="AF1175" s="89">
        <f t="shared" si="421"/>
        <v>0</v>
      </c>
      <c r="AG1175" s="89">
        <f t="shared" si="421"/>
        <v>0</v>
      </c>
      <c r="AH1175" s="89">
        <f t="shared" si="421"/>
        <v>0</v>
      </c>
      <c r="AI1175" s="89">
        <f t="shared" si="421"/>
        <v>0</v>
      </c>
      <c r="AJ1175" s="89">
        <f t="shared" si="421"/>
        <v>0</v>
      </c>
      <c r="AK1175" s="89">
        <f t="shared" si="421"/>
        <v>0</v>
      </c>
      <c r="AL1175" s="89">
        <f t="shared" si="421"/>
        <v>0</v>
      </c>
      <c r="AM1175" s="89">
        <f t="shared" si="421"/>
        <v>0</v>
      </c>
      <c r="AN1175" s="89">
        <f t="shared" si="421"/>
        <v>0</v>
      </c>
      <c r="AO1175" s="89">
        <f t="shared" si="421"/>
        <v>0</v>
      </c>
      <c r="AP1175" s="89">
        <f t="shared" si="421"/>
        <v>0</v>
      </c>
      <c r="AQ1175" s="89">
        <f t="shared" si="421"/>
        <v>0</v>
      </c>
      <c r="AR1175" s="89">
        <f t="shared" si="421"/>
        <v>0</v>
      </c>
      <c r="AS1175" s="89">
        <f t="shared" si="421"/>
        <v>0</v>
      </c>
      <c r="AT1175" s="89">
        <f t="shared" si="421"/>
        <v>0</v>
      </c>
      <c r="AU1175" s="89">
        <f t="shared" si="421"/>
        <v>0</v>
      </c>
      <c r="AV1175" s="89">
        <f t="shared" si="421"/>
        <v>0</v>
      </c>
      <c r="AW1175" s="89">
        <f t="shared" si="421"/>
        <v>0</v>
      </c>
      <c r="AX1175" s="89">
        <f t="shared" si="421"/>
        <v>0</v>
      </c>
      <c r="AY1175" s="89">
        <f t="shared" si="421"/>
        <v>0</v>
      </c>
      <c r="AZ1175" s="89">
        <f t="shared" si="421"/>
        <v>0</v>
      </c>
      <c r="BA1175" s="89">
        <f t="shared" si="421"/>
        <v>0</v>
      </c>
      <c r="BB1175" s="89">
        <f t="shared" si="421"/>
        <v>0</v>
      </c>
      <c r="BC1175" s="89">
        <f t="shared" si="421"/>
        <v>0</v>
      </c>
      <c r="BD1175" s="89">
        <f t="shared" si="421"/>
        <v>0</v>
      </c>
      <c r="BE1175" s="89">
        <f t="shared" si="421"/>
        <v>0</v>
      </c>
      <c r="BF1175" s="89">
        <f t="shared" si="421"/>
        <v>0</v>
      </c>
      <c r="BG1175" s="89">
        <f t="shared" si="421"/>
        <v>0</v>
      </c>
      <c r="BH1175" s="89">
        <f t="shared" si="421"/>
        <v>0</v>
      </c>
      <c r="BI1175" s="89">
        <f t="shared" si="421"/>
        <v>0</v>
      </c>
      <c r="BJ1175" s="89">
        <f t="shared" si="421"/>
        <v>0</v>
      </c>
      <c r="BK1175" s="89">
        <f t="shared" si="421"/>
        <v>0</v>
      </c>
      <c r="BL1175" s="89">
        <f t="shared" si="421"/>
        <v>0</v>
      </c>
      <c r="BM1175" s="89">
        <f t="shared" si="421"/>
        <v>0</v>
      </c>
      <c r="BN1175" s="89">
        <f t="shared" ref="BN1175" si="423">BN571*$B1175</f>
        <v>0</v>
      </c>
      <c r="BO1175" s="89">
        <f t="shared" si="422"/>
        <v>0</v>
      </c>
      <c r="BP1175" s="89">
        <f t="shared" si="422"/>
        <v>0</v>
      </c>
      <c r="BQ1175" s="89">
        <f t="shared" si="422"/>
        <v>0</v>
      </c>
      <c r="BR1175" s="89">
        <f t="shared" si="422"/>
        <v>0</v>
      </c>
      <c r="BS1175" s="89">
        <f t="shared" si="422"/>
        <v>0</v>
      </c>
      <c r="BT1175" s="89">
        <f t="shared" si="422"/>
        <v>0</v>
      </c>
      <c r="BU1175" s="89">
        <f t="shared" si="422"/>
        <v>0</v>
      </c>
      <c r="BV1175" s="89">
        <f t="shared" si="422"/>
        <v>0</v>
      </c>
      <c r="BW1175" s="89">
        <f t="shared" si="422"/>
        <v>0</v>
      </c>
      <c r="BX1175" s="89">
        <f t="shared" si="422"/>
        <v>0</v>
      </c>
      <c r="BY1175" s="89">
        <f t="shared" si="422"/>
        <v>0</v>
      </c>
      <c r="BZ1175" s="89">
        <f t="shared" si="422"/>
        <v>0</v>
      </c>
      <c r="CA1175" s="89">
        <f t="shared" si="422"/>
        <v>0</v>
      </c>
      <c r="CB1175" s="89">
        <f t="shared" si="422"/>
        <v>0</v>
      </c>
      <c r="CC1175" s="89">
        <f t="shared" si="422"/>
        <v>0</v>
      </c>
      <c r="CD1175" s="89">
        <f t="shared" si="422"/>
        <v>0</v>
      </c>
      <c r="CE1175" s="89">
        <f t="shared" si="422"/>
        <v>0</v>
      </c>
      <c r="CF1175" s="89">
        <f t="shared" si="422"/>
        <v>0</v>
      </c>
      <c r="CG1175" s="89">
        <f t="shared" si="422"/>
        <v>0</v>
      </c>
      <c r="CH1175" s="89">
        <f t="shared" si="422"/>
        <v>0</v>
      </c>
      <c r="CI1175" s="89">
        <f t="shared" si="422"/>
        <v>0</v>
      </c>
      <c r="CJ1175" s="89">
        <f t="shared" si="422"/>
        <v>0</v>
      </c>
      <c r="CK1175" s="89">
        <f t="shared" si="422"/>
        <v>0</v>
      </c>
      <c r="CL1175" s="89">
        <f t="shared" si="422"/>
        <v>0</v>
      </c>
      <c r="CM1175" s="89">
        <f t="shared" si="422"/>
        <v>0</v>
      </c>
      <c r="CN1175" s="89">
        <f t="shared" si="422"/>
        <v>0</v>
      </c>
      <c r="CO1175" s="89">
        <f t="shared" si="422"/>
        <v>0</v>
      </c>
      <c r="CP1175" s="89">
        <f t="shared" si="422"/>
        <v>0</v>
      </c>
      <c r="CQ1175" s="89">
        <f t="shared" si="422"/>
        <v>0</v>
      </c>
    </row>
    <row r="1176" spans="1:95" s="89" customFormat="1" hidden="1" x14ac:dyDescent="0.25">
      <c r="A1176" s="90" t="s">
        <v>626</v>
      </c>
      <c r="B1176" s="91">
        <f>'[1]Base produits'!C568</f>
        <v>0</v>
      </c>
      <c r="C1176" s="89">
        <f t="shared" ref="C1176:BN1179" si="424">C572*$B1176</f>
        <v>0</v>
      </c>
      <c r="D1176" s="89">
        <f t="shared" si="424"/>
        <v>0</v>
      </c>
      <c r="E1176" s="89">
        <f t="shared" si="424"/>
        <v>0</v>
      </c>
      <c r="F1176" s="89">
        <f t="shared" si="424"/>
        <v>0</v>
      </c>
      <c r="G1176" s="89">
        <f t="shared" si="424"/>
        <v>0</v>
      </c>
      <c r="H1176" s="89">
        <f t="shared" si="424"/>
        <v>0</v>
      </c>
      <c r="I1176" s="89">
        <f t="shared" si="424"/>
        <v>0</v>
      </c>
      <c r="J1176" s="89">
        <f t="shared" si="424"/>
        <v>0</v>
      </c>
      <c r="K1176" s="89">
        <f t="shared" si="424"/>
        <v>0</v>
      </c>
      <c r="L1176" s="89">
        <f t="shared" si="424"/>
        <v>0</v>
      </c>
      <c r="M1176" s="89">
        <f t="shared" si="424"/>
        <v>0</v>
      </c>
      <c r="N1176" s="89">
        <f t="shared" si="424"/>
        <v>0</v>
      </c>
      <c r="O1176" s="89">
        <f t="shared" si="424"/>
        <v>0</v>
      </c>
      <c r="P1176" s="89">
        <f t="shared" si="424"/>
        <v>0</v>
      </c>
      <c r="Q1176" s="89">
        <f t="shared" si="424"/>
        <v>0</v>
      </c>
      <c r="R1176" s="89">
        <f t="shared" si="424"/>
        <v>0</v>
      </c>
      <c r="S1176" s="89">
        <f t="shared" si="424"/>
        <v>0</v>
      </c>
      <c r="T1176" s="89">
        <f t="shared" si="424"/>
        <v>0</v>
      </c>
      <c r="U1176" s="89">
        <f t="shared" si="424"/>
        <v>0</v>
      </c>
      <c r="V1176" s="89">
        <f t="shared" si="424"/>
        <v>0</v>
      </c>
      <c r="W1176" s="89">
        <f t="shared" si="424"/>
        <v>0</v>
      </c>
      <c r="X1176" s="89">
        <f t="shared" si="424"/>
        <v>0</v>
      </c>
      <c r="Y1176" s="89">
        <f t="shared" si="424"/>
        <v>0</v>
      </c>
      <c r="Z1176" s="89">
        <f t="shared" si="424"/>
        <v>0</v>
      </c>
      <c r="AA1176" s="89">
        <f t="shared" si="424"/>
        <v>0</v>
      </c>
      <c r="AB1176" s="89">
        <f t="shared" si="424"/>
        <v>0</v>
      </c>
      <c r="AC1176" s="89">
        <f t="shared" si="424"/>
        <v>0</v>
      </c>
      <c r="AD1176" s="89">
        <f t="shared" si="424"/>
        <v>0</v>
      </c>
      <c r="AE1176" s="89">
        <f t="shared" si="424"/>
        <v>0</v>
      </c>
      <c r="AF1176" s="89">
        <f t="shared" si="424"/>
        <v>0</v>
      </c>
      <c r="AG1176" s="89">
        <f t="shared" si="424"/>
        <v>0</v>
      </c>
      <c r="AH1176" s="89">
        <f t="shared" si="424"/>
        <v>0</v>
      </c>
      <c r="AI1176" s="89">
        <f t="shared" si="424"/>
        <v>0</v>
      </c>
      <c r="AJ1176" s="89">
        <f t="shared" si="424"/>
        <v>0</v>
      </c>
      <c r="AK1176" s="89">
        <f t="shared" si="424"/>
        <v>0</v>
      </c>
      <c r="AL1176" s="89">
        <f t="shared" si="424"/>
        <v>0</v>
      </c>
      <c r="AM1176" s="89">
        <f t="shared" si="424"/>
        <v>0</v>
      </c>
      <c r="AN1176" s="89">
        <f t="shared" si="424"/>
        <v>0</v>
      </c>
      <c r="AO1176" s="89">
        <f t="shared" si="424"/>
        <v>0</v>
      </c>
      <c r="AP1176" s="89">
        <f t="shared" si="424"/>
        <v>0</v>
      </c>
      <c r="AQ1176" s="89">
        <f t="shared" si="424"/>
        <v>0</v>
      </c>
      <c r="AR1176" s="89">
        <f t="shared" si="424"/>
        <v>0</v>
      </c>
      <c r="AS1176" s="89">
        <f t="shared" si="424"/>
        <v>0</v>
      </c>
      <c r="AT1176" s="89">
        <f t="shared" si="424"/>
        <v>0</v>
      </c>
      <c r="AU1176" s="89">
        <f t="shared" si="424"/>
        <v>0</v>
      </c>
      <c r="AV1176" s="89">
        <f t="shared" si="424"/>
        <v>0</v>
      </c>
      <c r="AW1176" s="89">
        <f t="shared" si="424"/>
        <v>0</v>
      </c>
      <c r="AX1176" s="89">
        <f t="shared" si="424"/>
        <v>0</v>
      </c>
      <c r="AY1176" s="89">
        <f t="shared" si="424"/>
        <v>0</v>
      </c>
      <c r="AZ1176" s="89">
        <f t="shared" si="424"/>
        <v>0</v>
      </c>
      <c r="BA1176" s="89">
        <f t="shared" si="424"/>
        <v>0</v>
      </c>
      <c r="BB1176" s="89">
        <f t="shared" si="424"/>
        <v>0</v>
      </c>
      <c r="BC1176" s="89">
        <f t="shared" si="424"/>
        <v>0</v>
      </c>
      <c r="BD1176" s="89">
        <f t="shared" si="424"/>
        <v>0</v>
      </c>
      <c r="BE1176" s="89">
        <f t="shared" si="424"/>
        <v>0</v>
      </c>
      <c r="BF1176" s="89">
        <f t="shared" si="424"/>
        <v>0</v>
      </c>
      <c r="BG1176" s="89">
        <f t="shared" si="424"/>
        <v>0</v>
      </c>
      <c r="BH1176" s="89">
        <f t="shared" si="424"/>
        <v>0</v>
      </c>
      <c r="BI1176" s="89">
        <f t="shared" si="424"/>
        <v>0</v>
      </c>
      <c r="BJ1176" s="89">
        <f t="shared" si="424"/>
        <v>0</v>
      </c>
      <c r="BK1176" s="89">
        <f t="shared" si="424"/>
        <v>0</v>
      </c>
      <c r="BL1176" s="89">
        <f t="shared" si="424"/>
        <v>0</v>
      </c>
      <c r="BM1176" s="89">
        <f t="shared" si="424"/>
        <v>0</v>
      </c>
      <c r="BN1176" s="89">
        <f t="shared" si="424"/>
        <v>0</v>
      </c>
      <c r="BO1176" s="89">
        <f t="shared" ref="BO1176:CQ1179" si="425">BO572*$B1176</f>
        <v>0</v>
      </c>
      <c r="BP1176" s="89">
        <f t="shared" si="425"/>
        <v>0</v>
      </c>
      <c r="BQ1176" s="89">
        <f t="shared" si="425"/>
        <v>0</v>
      </c>
      <c r="BR1176" s="89">
        <f t="shared" si="425"/>
        <v>0</v>
      </c>
      <c r="BS1176" s="89">
        <f t="shared" si="425"/>
        <v>0</v>
      </c>
      <c r="BT1176" s="89">
        <f t="shared" si="425"/>
        <v>0</v>
      </c>
      <c r="BU1176" s="89">
        <f t="shared" si="425"/>
        <v>0</v>
      </c>
      <c r="BV1176" s="89">
        <f t="shared" si="425"/>
        <v>0</v>
      </c>
      <c r="BW1176" s="89">
        <f t="shared" si="425"/>
        <v>0</v>
      </c>
      <c r="BX1176" s="89">
        <f t="shared" si="425"/>
        <v>0</v>
      </c>
      <c r="BY1176" s="89">
        <f t="shared" si="425"/>
        <v>0</v>
      </c>
      <c r="BZ1176" s="89">
        <f t="shared" si="425"/>
        <v>0</v>
      </c>
      <c r="CA1176" s="89">
        <f t="shared" si="425"/>
        <v>0</v>
      </c>
      <c r="CB1176" s="89">
        <f t="shared" si="425"/>
        <v>0</v>
      </c>
      <c r="CC1176" s="89">
        <f t="shared" si="425"/>
        <v>0</v>
      </c>
      <c r="CD1176" s="89">
        <f t="shared" si="425"/>
        <v>0</v>
      </c>
      <c r="CE1176" s="89">
        <f t="shared" si="425"/>
        <v>0</v>
      </c>
      <c r="CF1176" s="89">
        <f t="shared" si="425"/>
        <v>0</v>
      </c>
      <c r="CG1176" s="89">
        <f t="shared" si="425"/>
        <v>0</v>
      </c>
      <c r="CH1176" s="89">
        <f t="shared" si="425"/>
        <v>0</v>
      </c>
      <c r="CI1176" s="89">
        <f t="shared" si="425"/>
        <v>0</v>
      </c>
      <c r="CJ1176" s="89">
        <f t="shared" si="425"/>
        <v>0</v>
      </c>
      <c r="CK1176" s="89">
        <f t="shared" si="425"/>
        <v>0</v>
      </c>
      <c r="CL1176" s="89">
        <f t="shared" si="425"/>
        <v>0</v>
      </c>
      <c r="CM1176" s="89">
        <f t="shared" si="425"/>
        <v>0</v>
      </c>
      <c r="CN1176" s="89">
        <f t="shared" si="425"/>
        <v>0</v>
      </c>
      <c r="CO1176" s="89">
        <f t="shared" si="425"/>
        <v>0</v>
      </c>
      <c r="CP1176" s="89">
        <f t="shared" si="425"/>
        <v>0</v>
      </c>
      <c r="CQ1176" s="89">
        <f t="shared" si="425"/>
        <v>0</v>
      </c>
    </row>
    <row r="1177" spans="1:95" s="89" customFormat="1" hidden="1" x14ac:dyDescent="0.25">
      <c r="A1177" s="90" t="s">
        <v>627</v>
      </c>
      <c r="B1177" s="91">
        <f>'[1]Base produits'!C569</f>
        <v>0</v>
      </c>
      <c r="C1177" s="89">
        <f t="shared" si="424"/>
        <v>0</v>
      </c>
      <c r="D1177" s="89">
        <f t="shared" si="424"/>
        <v>0</v>
      </c>
      <c r="E1177" s="89">
        <f t="shared" si="424"/>
        <v>0</v>
      </c>
      <c r="F1177" s="89">
        <f t="shared" si="424"/>
        <v>0</v>
      </c>
      <c r="G1177" s="89">
        <f t="shared" si="424"/>
        <v>0</v>
      </c>
      <c r="H1177" s="89">
        <f t="shared" si="424"/>
        <v>0</v>
      </c>
      <c r="I1177" s="89">
        <f t="shared" si="424"/>
        <v>0</v>
      </c>
      <c r="J1177" s="89">
        <f t="shared" si="424"/>
        <v>0</v>
      </c>
      <c r="K1177" s="89">
        <f t="shared" si="424"/>
        <v>0</v>
      </c>
      <c r="L1177" s="89">
        <f t="shared" si="424"/>
        <v>0</v>
      </c>
      <c r="M1177" s="89">
        <f t="shared" si="424"/>
        <v>0</v>
      </c>
      <c r="N1177" s="89">
        <f t="shared" si="424"/>
        <v>0</v>
      </c>
      <c r="O1177" s="89">
        <f t="shared" si="424"/>
        <v>0</v>
      </c>
      <c r="P1177" s="89">
        <f t="shared" si="424"/>
        <v>0</v>
      </c>
      <c r="Q1177" s="89">
        <f t="shared" si="424"/>
        <v>0</v>
      </c>
      <c r="R1177" s="89">
        <f t="shared" si="424"/>
        <v>0</v>
      </c>
      <c r="S1177" s="89">
        <f t="shared" si="424"/>
        <v>0</v>
      </c>
      <c r="T1177" s="89">
        <f t="shared" si="424"/>
        <v>0</v>
      </c>
      <c r="U1177" s="89">
        <f t="shared" si="424"/>
        <v>0</v>
      </c>
      <c r="V1177" s="89">
        <f t="shared" si="424"/>
        <v>0</v>
      </c>
      <c r="W1177" s="89">
        <f t="shared" si="424"/>
        <v>0</v>
      </c>
      <c r="X1177" s="89">
        <f t="shared" si="424"/>
        <v>0</v>
      </c>
      <c r="Y1177" s="89">
        <f t="shared" si="424"/>
        <v>0</v>
      </c>
      <c r="Z1177" s="89">
        <f t="shared" si="424"/>
        <v>0</v>
      </c>
      <c r="AA1177" s="89">
        <f t="shared" si="424"/>
        <v>0</v>
      </c>
      <c r="AB1177" s="89">
        <f t="shared" si="424"/>
        <v>0</v>
      </c>
      <c r="AC1177" s="89">
        <f t="shared" si="424"/>
        <v>0</v>
      </c>
      <c r="AD1177" s="89">
        <f t="shared" si="424"/>
        <v>0</v>
      </c>
      <c r="AE1177" s="89">
        <f t="shared" si="424"/>
        <v>0</v>
      </c>
      <c r="AF1177" s="89">
        <f t="shared" si="424"/>
        <v>0</v>
      </c>
      <c r="AG1177" s="89">
        <f t="shared" si="424"/>
        <v>0</v>
      </c>
      <c r="AH1177" s="89">
        <f t="shared" si="424"/>
        <v>0</v>
      </c>
      <c r="AI1177" s="89">
        <f t="shared" si="424"/>
        <v>0</v>
      </c>
      <c r="AJ1177" s="89">
        <f t="shared" si="424"/>
        <v>0</v>
      </c>
      <c r="AK1177" s="89">
        <f t="shared" si="424"/>
        <v>0</v>
      </c>
      <c r="AL1177" s="89">
        <f t="shared" si="424"/>
        <v>0</v>
      </c>
      <c r="AM1177" s="89">
        <f t="shared" si="424"/>
        <v>0</v>
      </c>
      <c r="AN1177" s="89">
        <f t="shared" si="424"/>
        <v>0</v>
      </c>
      <c r="AO1177" s="89">
        <f t="shared" si="424"/>
        <v>0</v>
      </c>
      <c r="AP1177" s="89">
        <f t="shared" si="424"/>
        <v>0</v>
      </c>
      <c r="AQ1177" s="89">
        <f t="shared" si="424"/>
        <v>0</v>
      </c>
      <c r="AR1177" s="89">
        <f t="shared" si="424"/>
        <v>0</v>
      </c>
      <c r="AS1177" s="89">
        <f t="shared" si="424"/>
        <v>0</v>
      </c>
      <c r="AT1177" s="89">
        <f t="shared" si="424"/>
        <v>0</v>
      </c>
      <c r="AU1177" s="89">
        <f t="shared" si="424"/>
        <v>0</v>
      </c>
      <c r="AV1177" s="89">
        <f t="shared" si="424"/>
        <v>0</v>
      </c>
      <c r="AW1177" s="89">
        <f t="shared" si="424"/>
        <v>0</v>
      </c>
      <c r="AX1177" s="89">
        <f t="shared" si="424"/>
        <v>0</v>
      </c>
      <c r="AY1177" s="89">
        <f t="shared" si="424"/>
        <v>0</v>
      </c>
      <c r="AZ1177" s="89">
        <f t="shared" si="424"/>
        <v>0</v>
      </c>
      <c r="BA1177" s="89">
        <f t="shared" si="424"/>
        <v>0</v>
      </c>
      <c r="BB1177" s="89">
        <f t="shared" si="424"/>
        <v>0</v>
      </c>
      <c r="BC1177" s="89">
        <f t="shared" si="424"/>
        <v>0</v>
      </c>
      <c r="BD1177" s="89">
        <f t="shared" si="424"/>
        <v>0</v>
      </c>
      <c r="BE1177" s="89">
        <f t="shared" si="424"/>
        <v>0</v>
      </c>
      <c r="BF1177" s="89">
        <f t="shared" si="424"/>
        <v>0</v>
      </c>
      <c r="BG1177" s="89">
        <f t="shared" si="424"/>
        <v>0</v>
      </c>
      <c r="BH1177" s="89">
        <f t="shared" si="424"/>
        <v>0</v>
      </c>
      <c r="BI1177" s="89">
        <f t="shared" si="424"/>
        <v>0</v>
      </c>
      <c r="BJ1177" s="89">
        <f t="shared" si="424"/>
        <v>0</v>
      </c>
      <c r="BK1177" s="89">
        <f t="shared" si="424"/>
        <v>0</v>
      </c>
      <c r="BL1177" s="89">
        <f t="shared" si="424"/>
        <v>0</v>
      </c>
      <c r="BM1177" s="89">
        <f t="shared" si="424"/>
        <v>0</v>
      </c>
      <c r="BN1177" s="89">
        <f t="shared" si="424"/>
        <v>0</v>
      </c>
      <c r="BO1177" s="89">
        <f t="shared" si="425"/>
        <v>0</v>
      </c>
      <c r="BP1177" s="89">
        <f t="shared" si="425"/>
        <v>0</v>
      </c>
      <c r="BQ1177" s="89">
        <f t="shared" si="425"/>
        <v>0</v>
      </c>
      <c r="BR1177" s="89">
        <f t="shared" si="425"/>
        <v>0</v>
      </c>
      <c r="BS1177" s="89">
        <f t="shared" si="425"/>
        <v>0</v>
      </c>
      <c r="BT1177" s="89">
        <f t="shared" si="425"/>
        <v>0</v>
      </c>
      <c r="BU1177" s="89">
        <f t="shared" si="425"/>
        <v>0</v>
      </c>
      <c r="BV1177" s="89">
        <f t="shared" si="425"/>
        <v>0</v>
      </c>
      <c r="BW1177" s="89">
        <f t="shared" si="425"/>
        <v>0</v>
      </c>
      <c r="BX1177" s="89">
        <f t="shared" si="425"/>
        <v>0</v>
      </c>
      <c r="BY1177" s="89">
        <f t="shared" si="425"/>
        <v>0</v>
      </c>
      <c r="BZ1177" s="89">
        <f t="shared" si="425"/>
        <v>0</v>
      </c>
      <c r="CA1177" s="89">
        <f t="shared" si="425"/>
        <v>0</v>
      </c>
      <c r="CB1177" s="89">
        <f t="shared" si="425"/>
        <v>0</v>
      </c>
      <c r="CC1177" s="89">
        <f t="shared" si="425"/>
        <v>0</v>
      </c>
      <c r="CD1177" s="89">
        <f t="shared" si="425"/>
        <v>0</v>
      </c>
      <c r="CE1177" s="89">
        <f t="shared" si="425"/>
        <v>0</v>
      </c>
      <c r="CF1177" s="89">
        <f t="shared" si="425"/>
        <v>0</v>
      </c>
      <c r="CG1177" s="89">
        <f t="shared" si="425"/>
        <v>0</v>
      </c>
      <c r="CH1177" s="89">
        <f t="shared" si="425"/>
        <v>0</v>
      </c>
      <c r="CI1177" s="89">
        <f t="shared" si="425"/>
        <v>0</v>
      </c>
      <c r="CJ1177" s="89">
        <f t="shared" si="425"/>
        <v>0</v>
      </c>
      <c r="CK1177" s="89">
        <f t="shared" si="425"/>
        <v>0</v>
      </c>
      <c r="CL1177" s="89">
        <f t="shared" si="425"/>
        <v>0</v>
      </c>
      <c r="CM1177" s="89">
        <f t="shared" si="425"/>
        <v>0</v>
      </c>
      <c r="CN1177" s="89">
        <f t="shared" si="425"/>
        <v>0</v>
      </c>
      <c r="CO1177" s="89">
        <f t="shared" si="425"/>
        <v>0</v>
      </c>
      <c r="CP1177" s="89">
        <f t="shared" si="425"/>
        <v>0</v>
      </c>
      <c r="CQ1177" s="89">
        <f t="shared" si="425"/>
        <v>0</v>
      </c>
    </row>
    <row r="1178" spans="1:95" s="89" customFormat="1" hidden="1" x14ac:dyDescent="0.25">
      <c r="A1178" s="90" t="s">
        <v>628</v>
      </c>
      <c r="B1178" s="91">
        <f>'[1]Base produits'!C570</f>
        <v>0</v>
      </c>
      <c r="C1178" s="89">
        <f t="shared" si="424"/>
        <v>0</v>
      </c>
      <c r="D1178" s="89">
        <f t="shared" si="424"/>
        <v>0</v>
      </c>
      <c r="E1178" s="89">
        <f t="shared" si="424"/>
        <v>0</v>
      </c>
      <c r="F1178" s="89">
        <f t="shared" si="424"/>
        <v>0</v>
      </c>
      <c r="G1178" s="89">
        <f t="shared" si="424"/>
        <v>0</v>
      </c>
      <c r="H1178" s="89">
        <f t="shared" si="424"/>
        <v>0</v>
      </c>
      <c r="I1178" s="89">
        <f t="shared" si="424"/>
        <v>0</v>
      </c>
      <c r="J1178" s="89">
        <f t="shared" si="424"/>
        <v>0</v>
      </c>
      <c r="K1178" s="89">
        <f t="shared" si="424"/>
        <v>0</v>
      </c>
      <c r="L1178" s="89">
        <f t="shared" si="424"/>
        <v>0</v>
      </c>
      <c r="M1178" s="89">
        <f t="shared" si="424"/>
        <v>0</v>
      </c>
      <c r="N1178" s="89">
        <f t="shared" si="424"/>
        <v>0</v>
      </c>
      <c r="O1178" s="89">
        <f t="shared" si="424"/>
        <v>0</v>
      </c>
      <c r="P1178" s="89">
        <f t="shared" si="424"/>
        <v>0</v>
      </c>
      <c r="Q1178" s="89">
        <f t="shared" si="424"/>
        <v>0</v>
      </c>
      <c r="R1178" s="89">
        <f t="shared" si="424"/>
        <v>0</v>
      </c>
      <c r="S1178" s="89">
        <f t="shared" si="424"/>
        <v>0</v>
      </c>
      <c r="T1178" s="89">
        <f t="shared" si="424"/>
        <v>0</v>
      </c>
      <c r="U1178" s="89">
        <f t="shared" si="424"/>
        <v>0</v>
      </c>
      <c r="V1178" s="89">
        <f t="shared" si="424"/>
        <v>0</v>
      </c>
      <c r="W1178" s="89">
        <f t="shared" si="424"/>
        <v>0</v>
      </c>
      <c r="X1178" s="89">
        <f t="shared" si="424"/>
        <v>0</v>
      </c>
      <c r="Y1178" s="89">
        <f t="shared" si="424"/>
        <v>0</v>
      </c>
      <c r="Z1178" s="89">
        <f t="shared" si="424"/>
        <v>0</v>
      </c>
      <c r="AA1178" s="89">
        <f t="shared" si="424"/>
        <v>0</v>
      </c>
      <c r="AB1178" s="89">
        <f t="shared" si="424"/>
        <v>0</v>
      </c>
      <c r="AC1178" s="89">
        <f t="shared" si="424"/>
        <v>0</v>
      </c>
      <c r="AD1178" s="89">
        <f t="shared" si="424"/>
        <v>0</v>
      </c>
      <c r="AE1178" s="89">
        <f t="shared" si="424"/>
        <v>0</v>
      </c>
      <c r="AF1178" s="89">
        <f t="shared" si="424"/>
        <v>0</v>
      </c>
      <c r="AG1178" s="89">
        <f t="shared" si="424"/>
        <v>0</v>
      </c>
      <c r="AH1178" s="89">
        <f t="shared" si="424"/>
        <v>0</v>
      </c>
      <c r="AI1178" s="89">
        <f t="shared" si="424"/>
        <v>0</v>
      </c>
      <c r="AJ1178" s="89">
        <f t="shared" si="424"/>
        <v>0</v>
      </c>
      <c r="AK1178" s="89">
        <f t="shared" si="424"/>
        <v>0</v>
      </c>
      <c r="AL1178" s="89">
        <f t="shared" si="424"/>
        <v>0</v>
      </c>
      <c r="AM1178" s="89">
        <f t="shared" si="424"/>
        <v>0</v>
      </c>
      <c r="AN1178" s="89">
        <f t="shared" si="424"/>
        <v>0</v>
      </c>
      <c r="AO1178" s="89">
        <f t="shared" si="424"/>
        <v>0</v>
      </c>
      <c r="AP1178" s="89">
        <f t="shared" si="424"/>
        <v>0</v>
      </c>
      <c r="AQ1178" s="89">
        <f t="shared" si="424"/>
        <v>0</v>
      </c>
      <c r="AR1178" s="89">
        <f t="shared" si="424"/>
        <v>0</v>
      </c>
      <c r="AS1178" s="89">
        <f t="shared" si="424"/>
        <v>0</v>
      </c>
      <c r="AT1178" s="89">
        <f t="shared" si="424"/>
        <v>0</v>
      </c>
      <c r="AU1178" s="89">
        <f t="shared" si="424"/>
        <v>0</v>
      </c>
      <c r="AV1178" s="89">
        <f t="shared" si="424"/>
        <v>0</v>
      </c>
      <c r="AW1178" s="89">
        <f t="shared" si="424"/>
        <v>0</v>
      </c>
      <c r="AX1178" s="89">
        <f t="shared" si="424"/>
        <v>0</v>
      </c>
      <c r="AY1178" s="89">
        <f t="shared" si="424"/>
        <v>0</v>
      </c>
      <c r="AZ1178" s="89">
        <f t="shared" si="424"/>
        <v>0</v>
      </c>
      <c r="BA1178" s="89">
        <f t="shared" si="424"/>
        <v>0</v>
      </c>
      <c r="BB1178" s="89">
        <f t="shared" si="424"/>
        <v>0</v>
      </c>
      <c r="BC1178" s="89">
        <f t="shared" si="424"/>
        <v>0</v>
      </c>
      <c r="BD1178" s="89">
        <f t="shared" si="424"/>
        <v>0</v>
      </c>
      <c r="BE1178" s="89">
        <f t="shared" si="424"/>
        <v>0</v>
      </c>
      <c r="BF1178" s="89">
        <f t="shared" si="424"/>
        <v>0</v>
      </c>
      <c r="BG1178" s="89">
        <f t="shared" si="424"/>
        <v>0</v>
      </c>
      <c r="BH1178" s="89">
        <f t="shared" si="424"/>
        <v>0</v>
      </c>
      <c r="BI1178" s="89">
        <f t="shared" si="424"/>
        <v>0</v>
      </c>
      <c r="BJ1178" s="89">
        <f t="shared" si="424"/>
        <v>0</v>
      </c>
      <c r="BK1178" s="89">
        <f t="shared" si="424"/>
        <v>0</v>
      </c>
      <c r="BL1178" s="89">
        <f t="shared" si="424"/>
        <v>0</v>
      </c>
      <c r="BM1178" s="89">
        <f t="shared" si="424"/>
        <v>0</v>
      </c>
      <c r="BN1178" s="89">
        <f t="shared" si="424"/>
        <v>0</v>
      </c>
      <c r="BO1178" s="89">
        <f t="shared" si="425"/>
        <v>0</v>
      </c>
      <c r="BP1178" s="89">
        <f t="shared" si="425"/>
        <v>0</v>
      </c>
      <c r="BQ1178" s="89">
        <f t="shared" si="425"/>
        <v>0</v>
      </c>
      <c r="BR1178" s="89">
        <f t="shared" si="425"/>
        <v>0</v>
      </c>
      <c r="BS1178" s="89">
        <f t="shared" si="425"/>
        <v>0</v>
      </c>
      <c r="BT1178" s="89">
        <f t="shared" si="425"/>
        <v>0</v>
      </c>
      <c r="BU1178" s="89">
        <f t="shared" si="425"/>
        <v>0</v>
      </c>
      <c r="BV1178" s="89">
        <f t="shared" si="425"/>
        <v>0</v>
      </c>
      <c r="BW1178" s="89">
        <f t="shared" si="425"/>
        <v>0</v>
      </c>
      <c r="BX1178" s="89">
        <f t="shared" si="425"/>
        <v>0</v>
      </c>
      <c r="BY1178" s="89">
        <f t="shared" si="425"/>
        <v>0</v>
      </c>
      <c r="BZ1178" s="89">
        <f t="shared" si="425"/>
        <v>0</v>
      </c>
      <c r="CA1178" s="89">
        <f t="shared" si="425"/>
        <v>0</v>
      </c>
      <c r="CB1178" s="89">
        <f t="shared" si="425"/>
        <v>0</v>
      </c>
      <c r="CC1178" s="89">
        <f t="shared" si="425"/>
        <v>0</v>
      </c>
      <c r="CD1178" s="89">
        <f t="shared" si="425"/>
        <v>0</v>
      </c>
      <c r="CE1178" s="89">
        <f t="shared" si="425"/>
        <v>0</v>
      </c>
      <c r="CF1178" s="89">
        <f t="shared" si="425"/>
        <v>0</v>
      </c>
      <c r="CG1178" s="89">
        <f t="shared" si="425"/>
        <v>0</v>
      </c>
      <c r="CH1178" s="89">
        <f t="shared" si="425"/>
        <v>0</v>
      </c>
      <c r="CI1178" s="89">
        <f t="shared" si="425"/>
        <v>0</v>
      </c>
      <c r="CJ1178" s="89">
        <f t="shared" si="425"/>
        <v>0</v>
      </c>
      <c r="CK1178" s="89">
        <f t="shared" si="425"/>
        <v>0</v>
      </c>
      <c r="CL1178" s="89">
        <f t="shared" si="425"/>
        <v>0</v>
      </c>
      <c r="CM1178" s="89">
        <f t="shared" si="425"/>
        <v>0</v>
      </c>
      <c r="CN1178" s="89">
        <f t="shared" si="425"/>
        <v>0</v>
      </c>
      <c r="CO1178" s="89">
        <f t="shared" si="425"/>
        <v>0</v>
      </c>
      <c r="CP1178" s="89">
        <f t="shared" si="425"/>
        <v>0</v>
      </c>
      <c r="CQ1178" s="89">
        <f t="shared" si="425"/>
        <v>0</v>
      </c>
    </row>
    <row r="1179" spans="1:95" s="89" customFormat="1" hidden="1" x14ac:dyDescent="0.25">
      <c r="A1179" s="90" t="s">
        <v>629</v>
      </c>
      <c r="B1179" s="91">
        <f>'[1]Base produits'!C571</f>
        <v>0</v>
      </c>
      <c r="C1179" s="89">
        <f t="shared" si="424"/>
        <v>0</v>
      </c>
      <c r="D1179" s="89">
        <f t="shared" si="424"/>
        <v>0</v>
      </c>
      <c r="E1179" s="89">
        <f t="shared" si="424"/>
        <v>0</v>
      </c>
      <c r="F1179" s="89">
        <f t="shared" si="424"/>
        <v>0</v>
      </c>
      <c r="G1179" s="89">
        <f t="shared" si="424"/>
        <v>0</v>
      </c>
      <c r="H1179" s="89">
        <f t="shared" si="424"/>
        <v>0</v>
      </c>
      <c r="I1179" s="89">
        <f t="shared" si="424"/>
        <v>0</v>
      </c>
      <c r="J1179" s="89">
        <f t="shared" si="424"/>
        <v>0</v>
      </c>
      <c r="K1179" s="89">
        <f t="shared" si="424"/>
        <v>0</v>
      </c>
      <c r="L1179" s="89">
        <f t="shared" si="424"/>
        <v>0</v>
      </c>
      <c r="M1179" s="89">
        <f t="shared" si="424"/>
        <v>0</v>
      </c>
      <c r="N1179" s="89">
        <f t="shared" si="424"/>
        <v>0</v>
      </c>
      <c r="O1179" s="89">
        <f t="shared" si="424"/>
        <v>0</v>
      </c>
      <c r="P1179" s="89">
        <f t="shared" si="424"/>
        <v>0</v>
      </c>
      <c r="Q1179" s="89">
        <f t="shared" si="424"/>
        <v>0</v>
      </c>
      <c r="R1179" s="89">
        <f t="shared" si="424"/>
        <v>0</v>
      </c>
      <c r="S1179" s="89">
        <f t="shared" si="424"/>
        <v>0</v>
      </c>
      <c r="T1179" s="89">
        <f t="shared" si="424"/>
        <v>0</v>
      </c>
      <c r="U1179" s="89">
        <f t="shared" si="424"/>
        <v>0</v>
      </c>
      <c r="V1179" s="89">
        <f t="shared" si="424"/>
        <v>0</v>
      </c>
      <c r="W1179" s="89">
        <f t="shared" si="424"/>
        <v>0</v>
      </c>
      <c r="X1179" s="89">
        <f t="shared" si="424"/>
        <v>0</v>
      </c>
      <c r="Y1179" s="89">
        <f t="shared" si="424"/>
        <v>0</v>
      </c>
      <c r="Z1179" s="89">
        <f t="shared" si="424"/>
        <v>0</v>
      </c>
      <c r="AA1179" s="89">
        <f t="shared" si="424"/>
        <v>0</v>
      </c>
      <c r="AB1179" s="89">
        <f t="shared" si="424"/>
        <v>0</v>
      </c>
      <c r="AC1179" s="89">
        <f t="shared" si="424"/>
        <v>0</v>
      </c>
      <c r="AD1179" s="89">
        <f t="shared" si="424"/>
        <v>0</v>
      </c>
      <c r="AE1179" s="89">
        <f t="shared" si="424"/>
        <v>0</v>
      </c>
      <c r="AF1179" s="89">
        <f t="shared" si="424"/>
        <v>0</v>
      </c>
      <c r="AG1179" s="89">
        <f t="shared" si="424"/>
        <v>0</v>
      </c>
      <c r="AH1179" s="89">
        <f t="shared" si="424"/>
        <v>0</v>
      </c>
      <c r="AI1179" s="89">
        <f t="shared" si="424"/>
        <v>0</v>
      </c>
      <c r="AJ1179" s="89">
        <f t="shared" si="424"/>
        <v>0</v>
      </c>
      <c r="AK1179" s="89">
        <f t="shared" si="424"/>
        <v>0</v>
      </c>
      <c r="AL1179" s="89">
        <f t="shared" si="424"/>
        <v>0</v>
      </c>
      <c r="AM1179" s="89">
        <f t="shared" si="424"/>
        <v>0</v>
      </c>
      <c r="AN1179" s="89">
        <f t="shared" si="424"/>
        <v>0</v>
      </c>
      <c r="AO1179" s="89">
        <f t="shared" si="424"/>
        <v>0</v>
      </c>
      <c r="AP1179" s="89">
        <f t="shared" si="424"/>
        <v>0</v>
      </c>
      <c r="AQ1179" s="89">
        <f t="shared" si="424"/>
        <v>0</v>
      </c>
      <c r="AR1179" s="89">
        <f t="shared" si="424"/>
        <v>0</v>
      </c>
      <c r="AS1179" s="89">
        <f t="shared" si="424"/>
        <v>0</v>
      </c>
      <c r="AT1179" s="89">
        <f t="shared" si="424"/>
        <v>0</v>
      </c>
      <c r="AU1179" s="89">
        <f t="shared" si="424"/>
        <v>0</v>
      </c>
      <c r="AV1179" s="89">
        <f t="shared" si="424"/>
        <v>0</v>
      </c>
      <c r="AW1179" s="89">
        <f t="shared" si="424"/>
        <v>0</v>
      </c>
      <c r="AX1179" s="89">
        <f t="shared" si="424"/>
        <v>0</v>
      </c>
      <c r="AY1179" s="89">
        <f t="shared" si="424"/>
        <v>0</v>
      </c>
      <c r="AZ1179" s="89">
        <f t="shared" si="424"/>
        <v>0</v>
      </c>
      <c r="BA1179" s="89">
        <f t="shared" si="424"/>
        <v>0</v>
      </c>
      <c r="BB1179" s="89">
        <f t="shared" si="424"/>
        <v>0</v>
      </c>
      <c r="BC1179" s="89">
        <f t="shared" si="424"/>
        <v>0</v>
      </c>
      <c r="BD1179" s="89">
        <f t="shared" si="424"/>
        <v>0</v>
      </c>
      <c r="BE1179" s="89">
        <f t="shared" si="424"/>
        <v>0</v>
      </c>
      <c r="BF1179" s="89">
        <f t="shared" si="424"/>
        <v>0</v>
      </c>
      <c r="BG1179" s="89">
        <f t="shared" si="424"/>
        <v>0</v>
      </c>
      <c r="BH1179" s="89">
        <f t="shared" si="424"/>
        <v>0</v>
      </c>
      <c r="BI1179" s="89">
        <f t="shared" si="424"/>
        <v>0</v>
      </c>
      <c r="BJ1179" s="89">
        <f t="shared" si="424"/>
        <v>0</v>
      </c>
      <c r="BK1179" s="89">
        <f t="shared" si="424"/>
        <v>0</v>
      </c>
      <c r="BL1179" s="89">
        <f t="shared" si="424"/>
        <v>0</v>
      </c>
      <c r="BM1179" s="89">
        <f t="shared" si="424"/>
        <v>0</v>
      </c>
      <c r="BN1179" s="89">
        <f t="shared" ref="BN1179" si="426">BN575*$B1179</f>
        <v>0</v>
      </c>
      <c r="BO1179" s="89">
        <f t="shared" si="425"/>
        <v>0</v>
      </c>
      <c r="BP1179" s="89">
        <f t="shared" si="425"/>
        <v>0</v>
      </c>
      <c r="BQ1179" s="89">
        <f t="shared" si="425"/>
        <v>0</v>
      </c>
      <c r="BR1179" s="89">
        <f t="shared" si="425"/>
        <v>0</v>
      </c>
      <c r="BS1179" s="89">
        <f t="shared" si="425"/>
        <v>0</v>
      </c>
      <c r="BT1179" s="89">
        <f t="shared" si="425"/>
        <v>0</v>
      </c>
      <c r="BU1179" s="89">
        <f t="shared" si="425"/>
        <v>0</v>
      </c>
      <c r="BV1179" s="89">
        <f t="shared" si="425"/>
        <v>0</v>
      </c>
      <c r="BW1179" s="89">
        <f t="shared" si="425"/>
        <v>0</v>
      </c>
      <c r="BX1179" s="89">
        <f t="shared" si="425"/>
        <v>0</v>
      </c>
      <c r="BY1179" s="89">
        <f t="shared" si="425"/>
        <v>0</v>
      </c>
      <c r="BZ1179" s="89">
        <f t="shared" si="425"/>
        <v>0</v>
      </c>
      <c r="CA1179" s="89">
        <f t="shared" si="425"/>
        <v>0</v>
      </c>
      <c r="CB1179" s="89">
        <f t="shared" si="425"/>
        <v>0</v>
      </c>
      <c r="CC1179" s="89">
        <f t="shared" si="425"/>
        <v>0</v>
      </c>
      <c r="CD1179" s="89">
        <f t="shared" si="425"/>
        <v>0</v>
      </c>
      <c r="CE1179" s="89">
        <f t="shared" si="425"/>
        <v>0</v>
      </c>
      <c r="CF1179" s="89">
        <f t="shared" si="425"/>
        <v>0</v>
      </c>
      <c r="CG1179" s="89">
        <f t="shared" si="425"/>
        <v>0</v>
      </c>
      <c r="CH1179" s="89">
        <f t="shared" si="425"/>
        <v>0</v>
      </c>
      <c r="CI1179" s="89">
        <f t="shared" si="425"/>
        <v>0</v>
      </c>
      <c r="CJ1179" s="89">
        <f t="shared" si="425"/>
        <v>0</v>
      </c>
      <c r="CK1179" s="89">
        <f t="shared" si="425"/>
        <v>0</v>
      </c>
      <c r="CL1179" s="89">
        <f t="shared" si="425"/>
        <v>0</v>
      </c>
      <c r="CM1179" s="89">
        <f t="shared" si="425"/>
        <v>0</v>
      </c>
      <c r="CN1179" s="89">
        <f t="shared" si="425"/>
        <v>0</v>
      </c>
      <c r="CO1179" s="89">
        <f t="shared" si="425"/>
        <v>0</v>
      </c>
      <c r="CP1179" s="89">
        <f t="shared" si="425"/>
        <v>0</v>
      </c>
      <c r="CQ1179" s="89">
        <f t="shared" si="425"/>
        <v>0</v>
      </c>
    </row>
    <row r="1180" spans="1:95" s="89" customFormat="1" hidden="1" x14ac:dyDescent="0.25">
      <c r="A1180" s="90" t="s">
        <v>630</v>
      </c>
      <c r="B1180" s="91">
        <f>'[1]Base produits'!C572</f>
        <v>0</v>
      </c>
      <c r="C1180" s="89">
        <f t="shared" ref="C1180:BN1183" si="427">C576*$B1180</f>
        <v>0</v>
      </c>
      <c r="D1180" s="89">
        <f t="shared" si="427"/>
        <v>0</v>
      </c>
      <c r="E1180" s="89">
        <f t="shared" si="427"/>
        <v>0</v>
      </c>
      <c r="F1180" s="89">
        <f t="shared" si="427"/>
        <v>0</v>
      </c>
      <c r="G1180" s="89">
        <f t="shared" si="427"/>
        <v>0</v>
      </c>
      <c r="H1180" s="89">
        <f t="shared" si="427"/>
        <v>0</v>
      </c>
      <c r="I1180" s="89">
        <f t="shared" si="427"/>
        <v>0</v>
      </c>
      <c r="J1180" s="89">
        <f t="shared" si="427"/>
        <v>0</v>
      </c>
      <c r="K1180" s="89">
        <f t="shared" si="427"/>
        <v>0</v>
      </c>
      <c r="L1180" s="89">
        <f t="shared" si="427"/>
        <v>0</v>
      </c>
      <c r="M1180" s="89">
        <f t="shared" si="427"/>
        <v>0</v>
      </c>
      <c r="N1180" s="89">
        <f t="shared" si="427"/>
        <v>0</v>
      </c>
      <c r="O1180" s="89">
        <f t="shared" si="427"/>
        <v>0</v>
      </c>
      <c r="P1180" s="89">
        <f t="shared" si="427"/>
        <v>0</v>
      </c>
      <c r="Q1180" s="89">
        <f t="shared" si="427"/>
        <v>0</v>
      </c>
      <c r="R1180" s="89">
        <f t="shared" si="427"/>
        <v>0</v>
      </c>
      <c r="S1180" s="89">
        <f t="shared" si="427"/>
        <v>0</v>
      </c>
      <c r="T1180" s="89">
        <f t="shared" si="427"/>
        <v>0</v>
      </c>
      <c r="U1180" s="89">
        <f t="shared" si="427"/>
        <v>0</v>
      </c>
      <c r="V1180" s="89">
        <f t="shared" si="427"/>
        <v>0</v>
      </c>
      <c r="W1180" s="89">
        <f t="shared" si="427"/>
        <v>0</v>
      </c>
      <c r="X1180" s="89">
        <f t="shared" si="427"/>
        <v>0</v>
      </c>
      <c r="Y1180" s="89">
        <f t="shared" si="427"/>
        <v>0</v>
      </c>
      <c r="Z1180" s="89">
        <f t="shared" si="427"/>
        <v>0</v>
      </c>
      <c r="AA1180" s="89">
        <f t="shared" si="427"/>
        <v>0</v>
      </c>
      <c r="AB1180" s="89">
        <f t="shared" si="427"/>
        <v>0</v>
      </c>
      <c r="AC1180" s="89">
        <f t="shared" si="427"/>
        <v>0</v>
      </c>
      <c r="AD1180" s="89">
        <f t="shared" si="427"/>
        <v>0</v>
      </c>
      <c r="AE1180" s="89">
        <f t="shared" si="427"/>
        <v>0</v>
      </c>
      <c r="AF1180" s="89">
        <f t="shared" si="427"/>
        <v>0</v>
      </c>
      <c r="AG1180" s="89">
        <f t="shared" si="427"/>
        <v>0</v>
      </c>
      <c r="AH1180" s="89">
        <f t="shared" si="427"/>
        <v>0</v>
      </c>
      <c r="AI1180" s="89">
        <f t="shared" si="427"/>
        <v>0</v>
      </c>
      <c r="AJ1180" s="89">
        <f t="shared" si="427"/>
        <v>0</v>
      </c>
      <c r="AK1180" s="89">
        <f t="shared" si="427"/>
        <v>0</v>
      </c>
      <c r="AL1180" s="89">
        <f t="shared" si="427"/>
        <v>0</v>
      </c>
      <c r="AM1180" s="89">
        <f t="shared" si="427"/>
        <v>0</v>
      </c>
      <c r="AN1180" s="89">
        <f t="shared" si="427"/>
        <v>0</v>
      </c>
      <c r="AO1180" s="89">
        <f t="shared" si="427"/>
        <v>0</v>
      </c>
      <c r="AP1180" s="89">
        <f t="shared" si="427"/>
        <v>0</v>
      </c>
      <c r="AQ1180" s="89">
        <f t="shared" si="427"/>
        <v>0</v>
      </c>
      <c r="AR1180" s="89">
        <f t="shared" si="427"/>
        <v>0</v>
      </c>
      <c r="AS1180" s="89">
        <f t="shared" si="427"/>
        <v>0</v>
      </c>
      <c r="AT1180" s="89">
        <f t="shared" si="427"/>
        <v>0</v>
      </c>
      <c r="AU1180" s="89">
        <f t="shared" si="427"/>
        <v>0</v>
      </c>
      <c r="AV1180" s="89">
        <f t="shared" si="427"/>
        <v>0</v>
      </c>
      <c r="AW1180" s="89">
        <f t="shared" si="427"/>
        <v>0</v>
      </c>
      <c r="AX1180" s="89">
        <f t="shared" si="427"/>
        <v>0</v>
      </c>
      <c r="AY1180" s="89">
        <f t="shared" si="427"/>
        <v>0</v>
      </c>
      <c r="AZ1180" s="89">
        <f t="shared" si="427"/>
        <v>0</v>
      </c>
      <c r="BA1180" s="89">
        <f t="shared" si="427"/>
        <v>0</v>
      </c>
      <c r="BB1180" s="89">
        <f t="shared" si="427"/>
        <v>0</v>
      </c>
      <c r="BC1180" s="89">
        <f t="shared" si="427"/>
        <v>0</v>
      </c>
      <c r="BD1180" s="89">
        <f t="shared" si="427"/>
        <v>0</v>
      </c>
      <c r="BE1180" s="89">
        <f t="shared" si="427"/>
        <v>0</v>
      </c>
      <c r="BF1180" s="89">
        <f t="shared" si="427"/>
        <v>0</v>
      </c>
      <c r="BG1180" s="89">
        <f t="shared" si="427"/>
        <v>0</v>
      </c>
      <c r="BH1180" s="89">
        <f t="shared" si="427"/>
        <v>0</v>
      </c>
      <c r="BI1180" s="89">
        <f t="shared" si="427"/>
        <v>0</v>
      </c>
      <c r="BJ1180" s="89">
        <f t="shared" si="427"/>
        <v>0</v>
      </c>
      <c r="BK1180" s="89">
        <f t="shared" si="427"/>
        <v>0</v>
      </c>
      <c r="BL1180" s="89">
        <f t="shared" si="427"/>
        <v>0</v>
      </c>
      <c r="BM1180" s="89">
        <f t="shared" si="427"/>
        <v>0</v>
      </c>
      <c r="BN1180" s="89">
        <f t="shared" si="427"/>
        <v>0</v>
      </c>
      <c r="BO1180" s="89">
        <f t="shared" ref="BO1180:CQ1183" si="428">BO576*$B1180</f>
        <v>0</v>
      </c>
      <c r="BP1180" s="89">
        <f t="shared" si="428"/>
        <v>0</v>
      </c>
      <c r="BQ1180" s="89">
        <f t="shared" si="428"/>
        <v>0</v>
      </c>
      <c r="BR1180" s="89">
        <f t="shared" si="428"/>
        <v>0</v>
      </c>
      <c r="BS1180" s="89">
        <f t="shared" si="428"/>
        <v>0</v>
      </c>
      <c r="BT1180" s="89">
        <f t="shared" si="428"/>
        <v>0</v>
      </c>
      <c r="BU1180" s="89">
        <f t="shared" si="428"/>
        <v>0</v>
      </c>
      <c r="BV1180" s="89">
        <f t="shared" si="428"/>
        <v>0</v>
      </c>
      <c r="BW1180" s="89">
        <f t="shared" si="428"/>
        <v>0</v>
      </c>
      <c r="BX1180" s="89">
        <f t="shared" si="428"/>
        <v>0</v>
      </c>
      <c r="BY1180" s="89">
        <f t="shared" si="428"/>
        <v>0</v>
      </c>
      <c r="BZ1180" s="89">
        <f t="shared" si="428"/>
        <v>0</v>
      </c>
      <c r="CA1180" s="89">
        <f t="shared" si="428"/>
        <v>0</v>
      </c>
      <c r="CB1180" s="89">
        <f t="shared" si="428"/>
        <v>0</v>
      </c>
      <c r="CC1180" s="89">
        <f t="shared" si="428"/>
        <v>0</v>
      </c>
      <c r="CD1180" s="89">
        <f t="shared" si="428"/>
        <v>0</v>
      </c>
      <c r="CE1180" s="89">
        <f t="shared" si="428"/>
        <v>0</v>
      </c>
      <c r="CF1180" s="89">
        <f t="shared" si="428"/>
        <v>0</v>
      </c>
      <c r="CG1180" s="89">
        <f t="shared" si="428"/>
        <v>0</v>
      </c>
      <c r="CH1180" s="89">
        <f t="shared" si="428"/>
        <v>0</v>
      </c>
      <c r="CI1180" s="89">
        <f t="shared" si="428"/>
        <v>0</v>
      </c>
      <c r="CJ1180" s="89">
        <f t="shared" si="428"/>
        <v>0</v>
      </c>
      <c r="CK1180" s="89">
        <f t="shared" si="428"/>
        <v>0</v>
      </c>
      <c r="CL1180" s="89">
        <f t="shared" si="428"/>
        <v>0</v>
      </c>
      <c r="CM1180" s="89">
        <f t="shared" si="428"/>
        <v>0</v>
      </c>
      <c r="CN1180" s="89">
        <f t="shared" si="428"/>
        <v>0</v>
      </c>
      <c r="CO1180" s="89">
        <f t="shared" si="428"/>
        <v>0</v>
      </c>
      <c r="CP1180" s="89">
        <f t="shared" si="428"/>
        <v>0</v>
      </c>
      <c r="CQ1180" s="89">
        <f t="shared" si="428"/>
        <v>0</v>
      </c>
    </row>
    <row r="1181" spans="1:95" s="89" customFormat="1" hidden="1" x14ac:dyDescent="0.25">
      <c r="A1181" s="90" t="s">
        <v>631</v>
      </c>
      <c r="B1181" s="91">
        <f>'[1]Base produits'!C573</f>
        <v>0</v>
      </c>
      <c r="C1181" s="89">
        <f t="shared" si="427"/>
        <v>0</v>
      </c>
      <c r="D1181" s="89">
        <f t="shared" si="427"/>
        <v>0</v>
      </c>
      <c r="E1181" s="89">
        <f t="shared" si="427"/>
        <v>0</v>
      </c>
      <c r="F1181" s="89">
        <f t="shared" si="427"/>
        <v>0</v>
      </c>
      <c r="G1181" s="89">
        <f t="shared" si="427"/>
        <v>0</v>
      </c>
      <c r="H1181" s="89">
        <f t="shared" si="427"/>
        <v>0</v>
      </c>
      <c r="I1181" s="89">
        <f t="shared" si="427"/>
        <v>0</v>
      </c>
      <c r="J1181" s="89">
        <f t="shared" si="427"/>
        <v>0</v>
      </c>
      <c r="K1181" s="89">
        <f t="shared" si="427"/>
        <v>0</v>
      </c>
      <c r="L1181" s="89">
        <f t="shared" si="427"/>
        <v>0</v>
      </c>
      <c r="M1181" s="89">
        <f t="shared" si="427"/>
        <v>0</v>
      </c>
      <c r="N1181" s="89">
        <f t="shared" si="427"/>
        <v>0</v>
      </c>
      <c r="O1181" s="89">
        <f t="shared" si="427"/>
        <v>0</v>
      </c>
      <c r="P1181" s="89">
        <f t="shared" si="427"/>
        <v>0</v>
      </c>
      <c r="Q1181" s="89">
        <f t="shared" si="427"/>
        <v>0</v>
      </c>
      <c r="R1181" s="89">
        <f t="shared" si="427"/>
        <v>0</v>
      </c>
      <c r="S1181" s="89">
        <f t="shared" si="427"/>
        <v>0</v>
      </c>
      <c r="T1181" s="89">
        <f t="shared" si="427"/>
        <v>0</v>
      </c>
      <c r="U1181" s="89">
        <f t="shared" si="427"/>
        <v>0</v>
      </c>
      <c r="V1181" s="89">
        <f t="shared" si="427"/>
        <v>0</v>
      </c>
      <c r="W1181" s="89">
        <f t="shared" si="427"/>
        <v>0</v>
      </c>
      <c r="X1181" s="89">
        <f t="shared" si="427"/>
        <v>0</v>
      </c>
      <c r="Y1181" s="89">
        <f t="shared" si="427"/>
        <v>0</v>
      </c>
      <c r="Z1181" s="89">
        <f t="shared" si="427"/>
        <v>0</v>
      </c>
      <c r="AA1181" s="89">
        <f t="shared" si="427"/>
        <v>0</v>
      </c>
      <c r="AB1181" s="89">
        <f t="shared" si="427"/>
        <v>0</v>
      </c>
      <c r="AC1181" s="89">
        <f t="shared" si="427"/>
        <v>0</v>
      </c>
      <c r="AD1181" s="89">
        <f t="shared" si="427"/>
        <v>0</v>
      </c>
      <c r="AE1181" s="89">
        <f t="shared" si="427"/>
        <v>0</v>
      </c>
      <c r="AF1181" s="89">
        <f t="shared" si="427"/>
        <v>0</v>
      </c>
      <c r="AG1181" s="89">
        <f t="shared" si="427"/>
        <v>0</v>
      </c>
      <c r="AH1181" s="89">
        <f t="shared" si="427"/>
        <v>0</v>
      </c>
      <c r="AI1181" s="89">
        <f t="shared" si="427"/>
        <v>0</v>
      </c>
      <c r="AJ1181" s="89">
        <f t="shared" si="427"/>
        <v>0</v>
      </c>
      <c r="AK1181" s="89">
        <f t="shared" si="427"/>
        <v>0</v>
      </c>
      <c r="AL1181" s="89">
        <f t="shared" si="427"/>
        <v>0</v>
      </c>
      <c r="AM1181" s="89">
        <f t="shared" si="427"/>
        <v>0</v>
      </c>
      <c r="AN1181" s="89">
        <f t="shared" si="427"/>
        <v>0</v>
      </c>
      <c r="AO1181" s="89">
        <f t="shared" si="427"/>
        <v>0</v>
      </c>
      <c r="AP1181" s="89">
        <f t="shared" si="427"/>
        <v>0</v>
      </c>
      <c r="AQ1181" s="89">
        <f t="shared" si="427"/>
        <v>0</v>
      </c>
      <c r="AR1181" s="89">
        <f t="shared" si="427"/>
        <v>0</v>
      </c>
      <c r="AS1181" s="89">
        <f t="shared" si="427"/>
        <v>0</v>
      </c>
      <c r="AT1181" s="89">
        <f t="shared" si="427"/>
        <v>0</v>
      </c>
      <c r="AU1181" s="89">
        <f t="shared" si="427"/>
        <v>0</v>
      </c>
      <c r="AV1181" s="89">
        <f t="shared" si="427"/>
        <v>0</v>
      </c>
      <c r="AW1181" s="89">
        <f t="shared" si="427"/>
        <v>0</v>
      </c>
      <c r="AX1181" s="89">
        <f t="shared" si="427"/>
        <v>0</v>
      </c>
      <c r="AY1181" s="89">
        <f t="shared" si="427"/>
        <v>0</v>
      </c>
      <c r="AZ1181" s="89">
        <f t="shared" si="427"/>
        <v>0</v>
      </c>
      <c r="BA1181" s="89">
        <f t="shared" si="427"/>
        <v>0</v>
      </c>
      <c r="BB1181" s="89">
        <f t="shared" si="427"/>
        <v>0</v>
      </c>
      <c r="BC1181" s="89">
        <f t="shared" si="427"/>
        <v>0</v>
      </c>
      <c r="BD1181" s="89">
        <f t="shared" si="427"/>
        <v>0</v>
      </c>
      <c r="BE1181" s="89">
        <f t="shared" si="427"/>
        <v>0</v>
      </c>
      <c r="BF1181" s="89">
        <f t="shared" si="427"/>
        <v>0</v>
      </c>
      <c r="BG1181" s="89">
        <f t="shared" si="427"/>
        <v>0</v>
      </c>
      <c r="BH1181" s="89">
        <f t="shared" si="427"/>
        <v>0</v>
      </c>
      <c r="BI1181" s="89">
        <f t="shared" si="427"/>
        <v>0</v>
      </c>
      <c r="BJ1181" s="89">
        <f t="shared" si="427"/>
        <v>0</v>
      </c>
      <c r="BK1181" s="89">
        <f t="shared" si="427"/>
        <v>0</v>
      </c>
      <c r="BL1181" s="89">
        <f t="shared" si="427"/>
        <v>0</v>
      </c>
      <c r="BM1181" s="89">
        <f t="shared" si="427"/>
        <v>0</v>
      </c>
      <c r="BN1181" s="89">
        <f t="shared" si="427"/>
        <v>0</v>
      </c>
      <c r="BO1181" s="89">
        <f t="shared" si="428"/>
        <v>0</v>
      </c>
      <c r="BP1181" s="89">
        <f t="shared" si="428"/>
        <v>0</v>
      </c>
      <c r="BQ1181" s="89">
        <f t="shared" si="428"/>
        <v>0</v>
      </c>
      <c r="BR1181" s="89">
        <f t="shared" si="428"/>
        <v>0</v>
      </c>
      <c r="BS1181" s="89">
        <f t="shared" si="428"/>
        <v>0</v>
      </c>
      <c r="BT1181" s="89">
        <f t="shared" si="428"/>
        <v>0</v>
      </c>
      <c r="BU1181" s="89">
        <f t="shared" si="428"/>
        <v>0</v>
      </c>
      <c r="BV1181" s="89">
        <f t="shared" si="428"/>
        <v>0</v>
      </c>
      <c r="BW1181" s="89">
        <f t="shared" si="428"/>
        <v>0</v>
      </c>
      <c r="BX1181" s="89">
        <f t="shared" si="428"/>
        <v>0</v>
      </c>
      <c r="BY1181" s="89">
        <f t="shared" si="428"/>
        <v>0</v>
      </c>
      <c r="BZ1181" s="89">
        <f t="shared" si="428"/>
        <v>0</v>
      </c>
      <c r="CA1181" s="89">
        <f t="shared" si="428"/>
        <v>0</v>
      </c>
      <c r="CB1181" s="89">
        <f t="shared" si="428"/>
        <v>0</v>
      </c>
      <c r="CC1181" s="89">
        <f t="shared" si="428"/>
        <v>0</v>
      </c>
      <c r="CD1181" s="89">
        <f t="shared" si="428"/>
        <v>0</v>
      </c>
      <c r="CE1181" s="89">
        <f t="shared" si="428"/>
        <v>0</v>
      </c>
      <c r="CF1181" s="89">
        <f t="shared" si="428"/>
        <v>0</v>
      </c>
      <c r="CG1181" s="89">
        <f t="shared" si="428"/>
        <v>0</v>
      </c>
      <c r="CH1181" s="89">
        <f t="shared" si="428"/>
        <v>0</v>
      </c>
      <c r="CI1181" s="89">
        <f t="shared" si="428"/>
        <v>0</v>
      </c>
      <c r="CJ1181" s="89">
        <f t="shared" si="428"/>
        <v>0</v>
      </c>
      <c r="CK1181" s="89">
        <f t="shared" si="428"/>
        <v>0</v>
      </c>
      <c r="CL1181" s="89">
        <f t="shared" si="428"/>
        <v>0</v>
      </c>
      <c r="CM1181" s="89">
        <f t="shared" si="428"/>
        <v>0</v>
      </c>
      <c r="CN1181" s="89">
        <f t="shared" si="428"/>
        <v>0</v>
      </c>
      <c r="CO1181" s="89">
        <f t="shared" si="428"/>
        <v>0</v>
      </c>
      <c r="CP1181" s="89">
        <f t="shared" si="428"/>
        <v>0</v>
      </c>
      <c r="CQ1181" s="89">
        <f t="shared" si="428"/>
        <v>0</v>
      </c>
    </row>
    <row r="1182" spans="1:95" s="89" customFormat="1" hidden="1" x14ac:dyDescent="0.25">
      <c r="A1182" s="90" t="s">
        <v>632</v>
      </c>
      <c r="B1182" s="91">
        <f>'[1]Base produits'!C574</f>
        <v>0</v>
      </c>
      <c r="C1182" s="89">
        <f t="shared" si="427"/>
        <v>0</v>
      </c>
      <c r="D1182" s="89">
        <f t="shared" si="427"/>
        <v>0</v>
      </c>
      <c r="E1182" s="89">
        <f t="shared" si="427"/>
        <v>0</v>
      </c>
      <c r="F1182" s="89">
        <f t="shared" si="427"/>
        <v>0</v>
      </c>
      <c r="G1182" s="89">
        <f t="shared" si="427"/>
        <v>0</v>
      </c>
      <c r="H1182" s="89">
        <f t="shared" si="427"/>
        <v>0</v>
      </c>
      <c r="I1182" s="89">
        <f t="shared" si="427"/>
        <v>0</v>
      </c>
      <c r="J1182" s="89">
        <f t="shared" si="427"/>
        <v>0</v>
      </c>
      <c r="K1182" s="89">
        <f t="shared" si="427"/>
        <v>0</v>
      </c>
      <c r="L1182" s="89">
        <f t="shared" si="427"/>
        <v>0</v>
      </c>
      <c r="M1182" s="89">
        <f t="shared" si="427"/>
        <v>0</v>
      </c>
      <c r="N1182" s="89">
        <f t="shared" si="427"/>
        <v>0</v>
      </c>
      <c r="O1182" s="89">
        <f t="shared" si="427"/>
        <v>0</v>
      </c>
      <c r="P1182" s="89">
        <f t="shared" si="427"/>
        <v>0</v>
      </c>
      <c r="Q1182" s="89">
        <f t="shared" si="427"/>
        <v>0</v>
      </c>
      <c r="R1182" s="89">
        <f t="shared" si="427"/>
        <v>0</v>
      </c>
      <c r="S1182" s="89">
        <f t="shared" si="427"/>
        <v>0</v>
      </c>
      <c r="T1182" s="89">
        <f t="shared" si="427"/>
        <v>0</v>
      </c>
      <c r="U1182" s="89">
        <f t="shared" si="427"/>
        <v>0</v>
      </c>
      <c r="V1182" s="89">
        <f t="shared" si="427"/>
        <v>0</v>
      </c>
      <c r="W1182" s="89">
        <f t="shared" si="427"/>
        <v>0</v>
      </c>
      <c r="X1182" s="89">
        <f t="shared" si="427"/>
        <v>0</v>
      </c>
      <c r="Y1182" s="89">
        <f t="shared" si="427"/>
        <v>0</v>
      </c>
      <c r="Z1182" s="89">
        <f t="shared" si="427"/>
        <v>0</v>
      </c>
      <c r="AA1182" s="89">
        <f t="shared" si="427"/>
        <v>0</v>
      </c>
      <c r="AB1182" s="89">
        <f t="shared" si="427"/>
        <v>0</v>
      </c>
      <c r="AC1182" s="89">
        <f t="shared" si="427"/>
        <v>0</v>
      </c>
      <c r="AD1182" s="89">
        <f t="shared" si="427"/>
        <v>0</v>
      </c>
      <c r="AE1182" s="89">
        <f t="shared" si="427"/>
        <v>0</v>
      </c>
      <c r="AF1182" s="89">
        <f t="shared" si="427"/>
        <v>0</v>
      </c>
      <c r="AG1182" s="89">
        <f t="shared" si="427"/>
        <v>0</v>
      </c>
      <c r="AH1182" s="89">
        <f t="shared" si="427"/>
        <v>0</v>
      </c>
      <c r="AI1182" s="89">
        <f t="shared" si="427"/>
        <v>0</v>
      </c>
      <c r="AJ1182" s="89">
        <f t="shared" si="427"/>
        <v>0</v>
      </c>
      <c r="AK1182" s="89">
        <f t="shared" si="427"/>
        <v>0</v>
      </c>
      <c r="AL1182" s="89">
        <f t="shared" si="427"/>
        <v>0</v>
      </c>
      <c r="AM1182" s="89">
        <f t="shared" si="427"/>
        <v>0</v>
      </c>
      <c r="AN1182" s="89">
        <f t="shared" si="427"/>
        <v>0</v>
      </c>
      <c r="AO1182" s="89">
        <f t="shared" si="427"/>
        <v>0</v>
      </c>
      <c r="AP1182" s="89">
        <f t="shared" si="427"/>
        <v>0</v>
      </c>
      <c r="AQ1182" s="89">
        <f t="shared" si="427"/>
        <v>0</v>
      </c>
      <c r="AR1182" s="89">
        <f t="shared" si="427"/>
        <v>0</v>
      </c>
      <c r="AS1182" s="89">
        <f t="shared" si="427"/>
        <v>0</v>
      </c>
      <c r="AT1182" s="89">
        <f t="shared" si="427"/>
        <v>0</v>
      </c>
      <c r="AU1182" s="89">
        <f t="shared" si="427"/>
        <v>0</v>
      </c>
      <c r="AV1182" s="89">
        <f t="shared" si="427"/>
        <v>0</v>
      </c>
      <c r="AW1182" s="89">
        <f t="shared" si="427"/>
        <v>0</v>
      </c>
      <c r="AX1182" s="89">
        <f t="shared" si="427"/>
        <v>0</v>
      </c>
      <c r="AY1182" s="89">
        <f t="shared" si="427"/>
        <v>0</v>
      </c>
      <c r="AZ1182" s="89">
        <f t="shared" si="427"/>
        <v>0</v>
      </c>
      <c r="BA1182" s="89">
        <f t="shared" si="427"/>
        <v>0</v>
      </c>
      <c r="BB1182" s="89">
        <f t="shared" si="427"/>
        <v>0</v>
      </c>
      <c r="BC1182" s="89">
        <f t="shared" si="427"/>
        <v>0</v>
      </c>
      <c r="BD1182" s="89">
        <f t="shared" si="427"/>
        <v>0</v>
      </c>
      <c r="BE1182" s="89">
        <f t="shared" si="427"/>
        <v>0</v>
      </c>
      <c r="BF1182" s="89">
        <f t="shared" si="427"/>
        <v>0</v>
      </c>
      <c r="BG1182" s="89">
        <f t="shared" si="427"/>
        <v>0</v>
      </c>
      <c r="BH1182" s="89">
        <f t="shared" si="427"/>
        <v>0</v>
      </c>
      <c r="BI1182" s="89">
        <f t="shared" si="427"/>
        <v>0</v>
      </c>
      <c r="BJ1182" s="89">
        <f t="shared" si="427"/>
        <v>0</v>
      </c>
      <c r="BK1182" s="89">
        <f t="shared" si="427"/>
        <v>0</v>
      </c>
      <c r="BL1182" s="89">
        <f t="shared" si="427"/>
        <v>0</v>
      </c>
      <c r="BM1182" s="89">
        <f t="shared" si="427"/>
        <v>0</v>
      </c>
      <c r="BN1182" s="89">
        <f t="shared" si="427"/>
        <v>0</v>
      </c>
      <c r="BO1182" s="89">
        <f t="shared" si="428"/>
        <v>0</v>
      </c>
      <c r="BP1182" s="89">
        <f t="shared" si="428"/>
        <v>0</v>
      </c>
      <c r="BQ1182" s="89">
        <f t="shared" si="428"/>
        <v>0</v>
      </c>
      <c r="BR1182" s="89">
        <f t="shared" si="428"/>
        <v>0</v>
      </c>
      <c r="BS1182" s="89">
        <f t="shared" si="428"/>
        <v>0</v>
      </c>
      <c r="BT1182" s="89">
        <f t="shared" si="428"/>
        <v>0</v>
      </c>
      <c r="BU1182" s="89">
        <f t="shared" si="428"/>
        <v>0</v>
      </c>
      <c r="BV1182" s="89">
        <f t="shared" si="428"/>
        <v>0</v>
      </c>
      <c r="BW1182" s="89">
        <f t="shared" si="428"/>
        <v>0</v>
      </c>
      <c r="BX1182" s="89">
        <f t="shared" si="428"/>
        <v>0</v>
      </c>
      <c r="BY1182" s="89">
        <f t="shared" si="428"/>
        <v>0</v>
      </c>
      <c r="BZ1182" s="89">
        <f t="shared" si="428"/>
        <v>0</v>
      </c>
      <c r="CA1182" s="89">
        <f t="shared" si="428"/>
        <v>0</v>
      </c>
      <c r="CB1182" s="89">
        <f t="shared" si="428"/>
        <v>0</v>
      </c>
      <c r="CC1182" s="89">
        <f t="shared" si="428"/>
        <v>0</v>
      </c>
      <c r="CD1182" s="89">
        <f t="shared" si="428"/>
        <v>0</v>
      </c>
      <c r="CE1182" s="89">
        <f t="shared" si="428"/>
        <v>0</v>
      </c>
      <c r="CF1182" s="89">
        <f t="shared" si="428"/>
        <v>0</v>
      </c>
      <c r="CG1182" s="89">
        <f t="shared" si="428"/>
        <v>0</v>
      </c>
      <c r="CH1182" s="89">
        <f t="shared" si="428"/>
        <v>0</v>
      </c>
      <c r="CI1182" s="89">
        <f t="shared" si="428"/>
        <v>0</v>
      </c>
      <c r="CJ1182" s="89">
        <f t="shared" si="428"/>
        <v>0</v>
      </c>
      <c r="CK1182" s="89">
        <f t="shared" si="428"/>
        <v>0</v>
      </c>
      <c r="CL1182" s="89">
        <f t="shared" si="428"/>
        <v>0</v>
      </c>
      <c r="CM1182" s="89">
        <f t="shared" si="428"/>
        <v>0</v>
      </c>
      <c r="CN1182" s="89">
        <f t="shared" si="428"/>
        <v>0</v>
      </c>
      <c r="CO1182" s="89">
        <f t="shared" si="428"/>
        <v>0</v>
      </c>
      <c r="CP1182" s="89">
        <f t="shared" si="428"/>
        <v>0</v>
      </c>
      <c r="CQ1182" s="89">
        <f t="shared" si="428"/>
        <v>0</v>
      </c>
    </row>
    <row r="1183" spans="1:95" s="89" customFormat="1" hidden="1" x14ac:dyDescent="0.25">
      <c r="A1183" s="90" t="s">
        <v>633</v>
      </c>
      <c r="B1183" s="91">
        <f>'[1]Base produits'!C575</f>
        <v>0</v>
      </c>
      <c r="C1183" s="89">
        <f t="shared" si="427"/>
        <v>0</v>
      </c>
      <c r="D1183" s="89">
        <f t="shared" si="427"/>
        <v>0</v>
      </c>
      <c r="E1183" s="89">
        <f t="shared" si="427"/>
        <v>0</v>
      </c>
      <c r="F1183" s="89">
        <f t="shared" si="427"/>
        <v>0</v>
      </c>
      <c r="G1183" s="89">
        <f t="shared" si="427"/>
        <v>0</v>
      </c>
      <c r="H1183" s="89">
        <f t="shared" si="427"/>
        <v>0</v>
      </c>
      <c r="I1183" s="89">
        <f t="shared" si="427"/>
        <v>0</v>
      </c>
      <c r="J1183" s="89">
        <f t="shared" si="427"/>
        <v>0</v>
      </c>
      <c r="K1183" s="89">
        <f t="shared" si="427"/>
        <v>0</v>
      </c>
      <c r="L1183" s="89">
        <f t="shared" si="427"/>
        <v>0</v>
      </c>
      <c r="M1183" s="89">
        <f t="shared" si="427"/>
        <v>0</v>
      </c>
      <c r="N1183" s="89">
        <f t="shared" si="427"/>
        <v>0</v>
      </c>
      <c r="O1183" s="89">
        <f t="shared" si="427"/>
        <v>0</v>
      </c>
      <c r="P1183" s="89">
        <f t="shared" si="427"/>
        <v>0</v>
      </c>
      <c r="Q1183" s="89">
        <f t="shared" si="427"/>
        <v>0</v>
      </c>
      <c r="R1183" s="89">
        <f t="shared" si="427"/>
        <v>0</v>
      </c>
      <c r="S1183" s="89">
        <f t="shared" si="427"/>
        <v>0</v>
      </c>
      <c r="T1183" s="89">
        <f t="shared" si="427"/>
        <v>0</v>
      </c>
      <c r="U1183" s="89">
        <f t="shared" si="427"/>
        <v>0</v>
      </c>
      <c r="V1183" s="89">
        <f t="shared" si="427"/>
        <v>0</v>
      </c>
      <c r="W1183" s="89">
        <f t="shared" si="427"/>
        <v>0</v>
      </c>
      <c r="X1183" s="89">
        <f t="shared" si="427"/>
        <v>0</v>
      </c>
      <c r="Y1183" s="89">
        <f t="shared" si="427"/>
        <v>0</v>
      </c>
      <c r="Z1183" s="89">
        <f t="shared" si="427"/>
        <v>0</v>
      </c>
      <c r="AA1183" s="89">
        <f t="shared" si="427"/>
        <v>0</v>
      </c>
      <c r="AB1183" s="89">
        <f t="shared" si="427"/>
        <v>0</v>
      </c>
      <c r="AC1183" s="89">
        <f t="shared" si="427"/>
        <v>0</v>
      </c>
      <c r="AD1183" s="89">
        <f t="shared" si="427"/>
        <v>0</v>
      </c>
      <c r="AE1183" s="89">
        <f t="shared" si="427"/>
        <v>0</v>
      </c>
      <c r="AF1183" s="89">
        <f t="shared" si="427"/>
        <v>0</v>
      </c>
      <c r="AG1183" s="89">
        <f t="shared" si="427"/>
        <v>0</v>
      </c>
      <c r="AH1183" s="89">
        <f t="shared" si="427"/>
        <v>0</v>
      </c>
      <c r="AI1183" s="89">
        <f t="shared" si="427"/>
        <v>0</v>
      </c>
      <c r="AJ1183" s="89">
        <f t="shared" si="427"/>
        <v>0</v>
      </c>
      <c r="AK1183" s="89">
        <f t="shared" si="427"/>
        <v>0</v>
      </c>
      <c r="AL1183" s="89">
        <f t="shared" si="427"/>
        <v>0</v>
      </c>
      <c r="AM1183" s="89">
        <f t="shared" si="427"/>
        <v>0</v>
      </c>
      <c r="AN1183" s="89">
        <f t="shared" si="427"/>
        <v>0</v>
      </c>
      <c r="AO1183" s="89">
        <f t="shared" si="427"/>
        <v>0</v>
      </c>
      <c r="AP1183" s="89">
        <f t="shared" si="427"/>
        <v>0</v>
      </c>
      <c r="AQ1183" s="89">
        <f t="shared" si="427"/>
        <v>0</v>
      </c>
      <c r="AR1183" s="89">
        <f t="shared" si="427"/>
        <v>0</v>
      </c>
      <c r="AS1183" s="89">
        <f t="shared" si="427"/>
        <v>0</v>
      </c>
      <c r="AT1183" s="89">
        <f t="shared" si="427"/>
        <v>0</v>
      </c>
      <c r="AU1183" s="89">
        <f t="shared" si="427"/>
        <v>0</v>
      </c>
      <c r="AV1183" s="89">
        <f t="shared" si="427"/>
        <v>0</v>
      </c>
      <c r="AW1183" s="89">
        <f t="shared" si="427"/>
        <v>0</v>
      </c>
      <c r="AX1183" s="89">
        <f t="shared" si="427"/>
        <v>0</v>
      </c>
      <c r="AY1183" s="89">
        <f t="shared" si="427"/>
        <v>0</v>
      </c>
      <c r="AZ1183" s="89">
        <f t="shared" si="427"/>
        <v>0</v>
      </c>
      <c r="BA1183" s="89">
        <f t="shared" si="427"/>
        <v>0</v>
      </c>
      <c r="BB1183" s="89">
        <f t="shared" si="427"/>
        <v>0</v>
      </c>
      <c r="BC1183" s="89">
        <f t="shared" si="427"/>
        <v>0</v>
      </c>
      <c r="BD1183" s="89">
        <f t="shared" si="427"/>
        <v>0</v>
      </c>
      <c r="BE1183" s="89">
        <f t="shared" si="427"/>
        <v>0</v>
      </c>
      <c r="BF1183" s="89">
        <f t="shared" si="427"/>
        <v>0</v>
      </c>
      <c r="BG1183" s="89">
        <f t="shared" si="427"/>
        <v>0</v>
      </c>
      <c r="BH1183" s="89">
        <f t="shared" si="427"/>
        <v>0</v>
      </c>
      <c r="BI1183" s="89">
        <f t="shared" si="427"/>
        <v>0</v>
      </c>
      <c r="BJ1183" s="89">
        <f t="shared" si="427"/>
        <v>0</v>
      </c>
      <c r="BK1183" s="89">
        <f t="shared" si="427"/>
        <v>0</v>
      </c>
      <c r="BL1183" s="89">
        <f t="shared" si="427"/>
        <v>0</v>
      </c>
      <c r="BM1183" s="89">
        <f t="shared" si="427"/>
        <v>0</v>
      </c>
      <c r="BN1183" s="89">
        <f t="shared" ref="BN1183" si="429">BN579*$B1183</f>
        <v>0</v>
      </c>
      <c r="BO1183" s="89">
        <f t="shared" si="428"/>
        <v>0</v>
      </c>
      <c r="BP1183" s="89">
        <f t="shared" si="428"/>
        <v>0</v>
      </c>
      <c r="BQ1183" s="89">
        <f t="shared" si="428"/>
        <v>0</v>
      </c>
      <c r="BR1183" s="89">
        <f t="shared" si="428"/>
        <v>0</v>
      </c>
      <c r="BS1183" s="89">
        <f t="shared" si="428"/>
        <v>0</v>
      </c>
      <c r="BT1183" s="89">
        <f t="shared" si="428"/>
        <v>0</v>
      </c>
      <c r="BU1183" s="89">
        <f t="shared" si="428"/>
        <v>0</v>
      </c>
      <c r="BV1183" s="89">
        <f t="shared" si="428"/>
        <v>0</v>
      </c>
      <c r="BW1183" s="89">
        <f t="shared" si="428"/>
        <v>0</v>
      </c>
      <c r="BX1183" s="89">
        <f t="shared" si="428"/>
        <v>0</v>
      </c>
      <c r="BY1183" s="89">
        <f t="shared" si="428"/>
        <v>0</v>
      </c>
      <c r="BZ1183" s="89">
        <f t="shared" si="428"/>
        <v>0</v>
      </c>
      <c r="CA1183" s="89">
        <f t="shared" si="428"/>
        <v>0</v>
      </c>
      <c r="CB1183" s="89">
        <f t="shared" si="428"/>
        <v>0</v>
      </c>
      <c r="CC1183" s="89">
        <f t="shared" si="428"/>
        <v>0</v>
      </c>
      <c r="CD1183" s="89">
        <f t="shared" si="428"/>
        <v>0</v>
      </c>
      <c r="CE1183" s="89">
        <f t="shared" si="428"/>
        <v>0</v>
      </c>
      <c r="CF1183" s="89">
        <f t="shared" si="428"/>
        <v>0</v>
      </c>
      <c r="CG1183" s="89">
        <f t="shared" si="428"/>
        <v>0</v>
      </c>
      <c r="CH1183" s="89">
        <f t="shared" si="428"/>
        <v>0</v>
      </c>
      <c r="CI1183" s="89">
        <f t="shared" si="428"/>
        <v>0</v>
      </c>
      <c r="CJ1183" s="89">
        <f t="shared" si="428"/>
        <v>0</v>
      </c>
      <c r="CK1183" s="89">
        <f t="shared" si="428"/>
        <v>0</v>
      </c>
      <c r="CL1183" s="89">
        <f t="shared" si="428"/>
        <v>0</v>
      </c>
      <c r="CM1183" s="89">
        <f t="shared" si="428"/>
        <v>0</v>
      </c>
      <c r="CN1183" s="89">
        <f t="shared" si="428"/>
        <v>0</v>
      </c>
      <c r="CO1183" s="89">
        <f t="shared" si="428"/>
        <v>0</v>
      </c>
      <c r="CP1183" s="89">
        <f t="shared" si="428"/>
        <v>0</v>
      </c>
      <c r="CQ1183" s="89">
        <f t="shared" si="428"/>
        <v>0</v>
      </c>
    </row>
    <row r="1184" spans="1:95" s="89" customFormat="1" hidden="1" x14ac:dyDescent="0.25">
      <c r="A1184" s="90" t="s">
        <v>634</v>
      </c>
      <c r="B1184" s="91">
        <f>'[1]Base produits'!C576</f>
        <v>0</v>
      </c>
      <c r="C1184" s="89">
        <f t="shared" ref="C1184:BN1187" si="430">C580*$B1184</f>
        <v>0</v>
      </c>
      <c r="D1184" s="89">
        <f t="shared" si="430"/>
        <v>0</v>
      </c>
      <c r="E1184" s="89">
        <f t="shared" si="430"/>
        <v>0</v>
      </c>
      <c r="F1184" s="89">
        <f t="shared" si="430"/>
        <v>0</v>
      </c>
      <c r="G1184" s="89">
        <f t="shared" si="430"/>
        <v>0</v>
      </c>
      <c r="H1184" s="89">
        <f t="shared" si="430"/>
        <v>0</v>
      </c>
      <c r="I1184" s="89">
        <f t="shared" si="430"/>
        <v>0</v>
      </c>
      <c r="J1184" s="89">
        <f t="shared" si="430"/>
        <v>0</v>
      </c>
      <c r="K1184" s="89">
        <f t="shared" si="430"/>
        <v>0</v>
      </c>
      <c r="L1184" s="89">
        <f t="shared" si="430"/>
        <v>0</v>
      </c>
      <c r="M1184" s="89">
        <f t="shared" si="430"/>
        <v>0</v>
      </c>
      <c r="N1184" s="89">
        <f t="shared" si="430"/>
        <v>0</v>
      </c>
      <c r="O1184" s="89">
        <f t="shared" si="430"/>
        <v>0</v>
      </c>
      <c r="P1184" s="89">
        <f t="shared" si="430"/>
        <v>0</v>
      </c>
      <c r="Q1184" s="89">
        <f t="shared" si="430"/>
        <v>0</v>
      </c>
      <c r="R1184" s="89">
        <f t="shared" si="430"/>
        <v>0</v>
      </c>
      <c r="S1184" s="89">
        <f t="shared" si="430"/>
        <v>0</v>
      </c>
      <c r="T1184" s="89">
        <f t="shared" si="430"/>
        <v>0</v>
      </c>
      <c r="U1184" s="89">
        <f t="shared" si="430"/>
        <v>0</v>
      </c>
      <c r="V1184" s="89">
        <f t="shared" si="430"/>
        <v>0</v>
      </c>
      <c r="W1184" s="89">
        <f t="shared" si="430"/>
        <v>0</v>
      </c>
      <c r="X1184" s="89">
        <f t="shared" si="430"/>
        <v>0</v>
      </c>
      <c r="Y1184" s="89">
        <f t="shared" si="430"/>
        <v>0</v>
      </c>
      <c r="Z1184" s="89">
        <f t="shared" si="430"/>
        <v>0</v>
      </c>
      <c r="AA1184" s="89">
        <f t="shared" si="430"/>
        <v>0</v>
      </c>
      <c r="AB1184" s="89">
        <f t="shared" si="430"/>
        <v>0</v>
      </c>
      <c r="AC1184" s="89">
        <f t="shared" si="430"/>
        <v>0</v>
      </c>
      <c r="AD1184" s="89">
        <f t="shared" si="430"/>
        <v>0</v>
      </c>
      <c r="AE1184" s="89">
        <f t="shared" si="430"/>
        <v>0</v>
      </c>
      <c r="AF1184" s="89">
        <f t="shared" si="430"/>
        <v>0</v>
      </c>
      <c r="AG1184" s="89">
        <f t="shared" si="430"/>
        <v>0</v>
      </c>
      <c r="AH1184" s="89">
        <f t="shared" si="430"/>
        <v>0</v>
      </c>
      <c r="AI1184" s="89">
        <f t="shared" si="430"/>
        <v>0</v>
      </c>
      <c r="AJ1184" s="89">
        <f t="shared" si="430"/>
        <v>0</v>
      </c>
      <c r="AK1184" s="89">
        <f t="shared" si="430"/>
        <v>0</v>
      </c>
      <c r="AL1184" s="89">
        <f t="shared" si="430"/>
        <v>0</v>
      </c>
      <c r="AM1184" s="89">
        <f t="shared" si="430"/>
        <v>0</v>
      </c>
      <c r="AN1184" s="89">
        <f t="shared" si="430"/>
        <v>0</v>
      </c>
      <c r="AO1184" s="89">
        <f t="shared" si="430"/>
        <v>0</v>
      </c>
      <c r="AP1184" s="89">
        <f t="shared" si="430"/>
        <v>0</v>
      </c>
      <c r="AQ1184" s="89">
        <f t="shared" si="430"/>
        <v>0</v>
      </c>
      <c r="AR1184" s="89">
        <f t="shared" si="430"/>
        <v>0</v>
      </c>
      <c r="AS1184" s="89">
        <f t="shared" si="430"/>
        <v>0</v>
      </c>
      <c r="AT1184" s="89">
        <f t="shared" si="430"/>
        <v>0</v>
      </c>
      <c r="AU1184" s="89">
        <f t="shared" si="430"/>
        <v>0</v>
      </c>
      <c r="AV1184" s="89">
        <f t="shared" si="430"/>
        <v>0</v>
      </c>
      <c r="AW1184" s="89">
        <f t="shared" si="430"/>
        <v>0</v>
      </c>
      <c r="AX1184" s="89">
        <f t="shared" si="430"/>
        <v>0</v>
      </c>
      <c r="AY1184" s="89">
        <f t="shared" si="430"/>
        <v>0</v>
      </c>
      <c r="AZ1184" s="89">
        <f t="shared" si="430"/>
        <v>0</v>
      </c>
      <c r="BA1184" s="89">
        <f t="shared" si="430"/>
        <v>0</v>
      </c>
      <c r="BB1184" s="89">
        <f t="shared" si="430"/>
        <v>0</v>
      </c>
      <c r="BC1184" s="89">
        <f t="shared" si="430"/>
        <v>0</v>
      </c>
      <c r="BD1184" s="89">
        <f t="shared" si="430"/>
        <v>0</v>
      </c>
      <c r="BE1184" s="89">
        <f t="shared" si="430"/>
        <v>0</v>
      </c>
      <c r="BF1184" s="89">
        <f t="shared" si="430"/>
        <v>0</v>
      </c>
      <c r="BG1184" s="89">
        <f t="shared" si="430"/>
        <v>0</v>
      </c>
      <c r="BH1184" s="89">
        <f t="shared" si="430"/>
        <v>0</v>
      </c>
      <c r="BI1184" s="89">
        <f t="shared" si="430"/>
        <v>0</v>
      </c>
      <c r="BJ1184" s="89">
        <f t="shared" si="430"/>
        <v>0</v>
      </c>
      <c r="BK1184" s="89">
        <f t="shared" si="430"/>
        <v>0</v>
      </c>
      <c r="BL1184" s="89">
        <f t="shared" si="430"/>
        <v>0</v>
      </c>
      <c r="BM1184" s="89">
        <f t="shared" si="430"/>
        <v>0</v>
      </c>
      <c r="BN1184" s="89">
        <f t="shared" si="430"/>
        <v>0</v>
      </c>
      <c r="BO1184" s="89">
        <f t="shared" ref="BO1184:CQ1187" si="431">BO580*$B1184</f>
        <v>0</v>
      </c>
      <c r="BP1184" s="89">
        <f t="shared" si="431"/>
        <v>0</v>
      </c>
      <c r="BQ1184" s="89">
        <f t="shared" si="431"/>
        <v>0</v>
      </c>
      <c r="BR1184" s="89">
        <f t="shared" si="431"/>
        <v>0</v>
      </c>
      <c r="BS1184" s="89">
        <f t="shared" si="431"/>
        <v>0</v>
      </c>
      <c r="BT1184" s="89">
        <f t="shared" si="431"/>
        <v>0</v>
      </c>
      <c r="BU1184" s="89">
        <f t="shared" si="431"/>
        <v>0</v>
      </c>
      <c r="BV1184" s="89">
        <f t="shared" si="431"/>
        <v>0</v>
      </c>
      <c r="BW1184" s="89">
        <f t="shared" si="431"/>
        <v>0</v>
      </c>
      <c r="BX1184" s="89">
        <f t="shared" si="431"/>
        <v>0</v>
      </c>
      <c r="BY1184" s="89">
        <f t="shared" si="431"/>
        <v>0</v>
      </c>
      <c r="BZ1184" s="89">
        <f t="shared" si="431"/>
        <v>0</v>
      </c>
      <c r="CA1184" s="89">
        <f t="shared" si="431"/>
        <v>0</v>
      </c>
      <c r="CB1184" s="89">
        <f t="shared" si="431"/>
        <v>0</v>
      </c>
      <c r="CC1184" s="89">
        <f t="shared" si="431"/>
        <v>0</v>
      </c>
      <c r="CD1184" s="89">
        <f t="shared" si="431"/>
        <v>0</v>
      </c>
      <c r="CE1184" s="89">
        <f t="shared" si="431"/>
        <v>0</v>
      </c>
      <c r="CF1184" s="89">
        <f t="shared" si="431"/>
        <v>0</v>
      </c>
      <c r="CG1184" s="89">
        <f t="shared" si="431"/>
        <v>0</v>
      </c>
      <c r="CH1184" s="89">
        <f t="shared" si="431"/>
        <v>0</v>
      </c>
      <c r="CI1184" s="89">
        <f t="shared" si="431"/>
        <v>0</v>
      </c>
      <c r="CJ1184" s="89">
        <f t="shared" si="431"/>
        <v>0</v>
      </c>
      <c r="CK1184" s="89">
        <f t="shared" si="431"/>
        <v>0</v>
      </c>
      <c r="CL1184" s="89">
        <f t="shared" si="431"/>
        <v>0</v>
      </c>
      <c r="CM1184" s="89">
        <f t="shared" si="431"/>
        <v>0</v>
      </c>
      <c r="CN1184" s="89">
        <f t="shared" si="431"/>
        <v>0</v>
      </c>
      <c r="CO1184" s="89">
        <f t="shared" si="431"/>
        <v>0</v>
      </c>
      <c r="CP1184" s="89">
        <f t="shared" si="431"/>
        <v>0</v>
      </c>
      <c r="CQ1184" s="89">
        <f t="shared" si="431"/>
        <v>0</v>
      </c>
    </row>
    <row r="1185" spans="1:95" s="89" customFormat="1" hidden="1" x14ac:dyDescent="0.25">
      <c r="A1185" s="90" t="s">
        <v>635</v>
      </c>
      <c r="B1185" s="91">
        <f>'[1]Base produits'!C577</f>
        <v>0</v>
      </c>
      <c r="C1185" s="89">
        <f t="shared" si="430"/>
        <v>0</v>
      </c>
      <c r="D1185" s="89">
        <f t="shared" si="430"/>
        <v>0</v>
      </c>
      <c r="E1185" s="89">
        <f t="shared" si="430"/>
        <v>0</v>
      </c>
      <c r="F1185" s="89">
        <f t="shared" si="430"/>
        <v>0</v>
      </c>
      <c r="G1185" s="89">
        <f t="shared" si="430"/>
        <v>0</v>
      </c>
      <c r="H1185" s="89">
        <f t="shared" si="430"/>
        <v>0</v>
      </c>
      <c r="I1185" s="89">
        <f t="shared" si="430"/>
        <v>0</v>
      </c>
      <c r="J1185" s="89">
        <f t="shared" si="430"/>
        <v>0</v>
      </c>
      <c r="K1185" s="89">
        <f t="shared" si="430"/>
        <v>0</v>
      </c>
      <c r="L1185" s="89">
        <f t="shared" si="430"/>
        <v>0</v>
      </c>
      <c r="M1185" s="89">
        <f t="shared" si="430"/>
        <v>0</v>
      </c>
      <c r="N1185" s="89">
        <f t="shared" si="430"/>
        <v>0</v>
      </c>
      <c r="O1185" s="89">
        <f t="shared" si="430"/>
        <v>0</v>
      </c>
      <c r="P1185" s="89">
        <f t="shared" si="430"/>
        <v>0</v>
      </c>
      <c r="Q1185" s="89">
        <f t="shared" si="430"/>
        <v>0</v>
      </c>
      <c r="R1185" s="89">
        <f t="shared" si="430"/>
        <v>0</v>
      </c>
      <c r="S1185" s="89">
        <f t="shared" si="430"/>
        <v>0</v>
      </c>
      <c r="T1185" s="89">
        <f t="shared" si="430"/>
        <v>0</v>
      </c>
      <c r="U1185" s="89">
        <f t="shared" si="430"/>
        <v>0</v>
      </c>
      <c r="V1185" s="89">
        <f t="shared" si="430"/>
        <v>0</v>
      </c>
      <c r="W1185" s="89">
        <f t="shared" si="430"/>
        <v>0</v>
      </c>
      <c r="X1185" s="89">
        <f t="shared" si="430"/>
        <v>0</v>
      </c>
      <c r="Y1185" s="89">
        <f t="shared" si="430"/>
        <v>0</v>
      </c>
      <c r="Z1185" s="89">
        <f t="shared" si="430"/>
        <v>0</v>
      </c>
      <c r="AA1185" s="89">
        <f t="shared" si="430"/>
        <v>0</v>
      </c>
      <c r="AB1185" s="89">
        <f t="shared" si="430"/>
        <v>0</v>
      </c>
      <c r="AC1185" s="89">
        <f t="shared" si="430"/>
        <v>0</v>
      </c>
      <c r="AD1185" s="89">
        <f t="shared" si="430"/>
        <v>0</v>
      </c>
      <c r="AE1185" s="89">
        <f t="shared" si="430"/>
        <v>0</v>
      </c>
      <c r="AF1185" s="89">
        <f t="shared" si="430"/>
        <v>0</v>
      </c>
      <c r="AG1185" s="89">
        <f t="shared" si="430"/>
        <v>0</v>
      </c>
      <c r="AH1185" s="89">
        <f t="shared" si="430"/>
        <v>0</v>
      </c>
      <c r="AI1185" s="89">
        <f t="shared" si="430"/>
        <v>0</v>
      </c>
      <c r="AJ1185" s="89">
        <f t="shared" si="430"/>
        <v>0</v>
      </c>
      <c r="AK1185" s="89">
        <f t="shared" si="430"/>
        <v>0</v>
      </c>
      <c r="AL1185" s="89">
        <f t="shared" si="430"/>
        <v>0</v>
      </c>
      <c r="AM1185" s="89">
        <f t="shared" si="430"/>
        <v>0</v>
      </c>
      <c r="AN1185" s="89">
        <f t="shared" si="430"/>
        <v>0</v>
      </c>
      <c r="AO1185" s="89">
        <f t="shared" si="430"/>
        <v>0</v>
      </c>
      <c r="AP1185" s="89">
        <f t="shared" si="430"/>
        <v>0</v>
      </c>
      <c r="AQ1185" s="89">
        <f t="shared" si="430"/>
        <v>0</v>
      </c>
      <c r="AR1185" s="89">
        <f t="shared" si="430"/>
        <v>0</v>
      </c>
      <c r="AS1185" s="89">
        <f t="shared" si="430"/>
        <v>0</v>
      </c>
      <c r="AT1185" s="89">
        <f t="shared" si="430"/>
        <v>0</v>
      </c>
      <c r="AU1185" s="89">
        <f t="shared" si="430"/>
        <v>0</v>
      </c>
      <c r="AV1185" s="89">
        <f t="shared" si="430"/>
        <v>0</v>
      </c>
      <c r="AW1185" s="89">
        <f t="shared" si="430"/>
        <v>0</v>
      </c>
      <c r="AX1185" s="89">
        <f t="shared" si="430"/>
        <v>0</v>
      </c>
      <c r="AY1185" s="89">
        <f t="shared" si="430"/>
        <v>0</v>
      </c>
      <c r="AZ1185" s="89">
        <f t="shared" si="430"/>
        <v>0</v>
      </c>
      <c r="BA1185" s="89">
        <f t="shared" si="430"/>
        <v>0</v>
      </c>
      <c r="BB1185" s="89">
        <f t="shared" si="430"/>
        <v>0</v>
      </c>
      <c r="BC1185" s="89">
        <f t="shared" si="430"/>
        <v>0</v>
      </c>
      <c r="BD1185" s="89">
        <f t="shared" si="430"/>
        <v>0</v>
      </c>
      <c r="BE1185" s="89">
        <f t="shared" si="430"/>
        <v>0</v>
      </c>
      <c r="BF1185" s="89">
        <f t="shared" si="430"/>
        <v>0</v>
      </c>
      <c r="BG1185" s="89">
        <f t="shared" si="430"/>
        <v>0</v>
      </c>
      <c r="BH1185" s="89">
        <f t="shared" si="430"/>
        <v>0</v>
      </c>
      <c r="BI1185" s="89">
        <f t="shared" si="430"/>
        <v>0</v>
      </c>
      <c r="BJ1185" s="89">
        <f t="shared" si="430"/>
        <v>0</v>
      </c>
      <c r="BK1185" s="89">
        <f t="shared" si="430"/>
        <v>0</v>
      </c>
      <c r="BL1185" s="89">
        <f t="shared" si="430"/>
        <v>0</v>
      </c>
      <c r="BM1185" s="89">
        <f t="shared" si="430"/>
        <v>0</v>
      </c>
      <c r="BN1185" s="89">
        <f t="shared" si="430"/>
        <v>0</v>
      </c>
      <c r="BO1185" s="89">
        <f t="shared" si="431"/>
        <v>0</v>
      </c>
      <c r="BP1185" s="89">
        <f t="shared" si="431"/>
        <v>0</v>
      </c>
      <c r="BQ1185" s="89">
        <f t="shared" si="431"/>
        <v>0</v>
      </c>
      <c r="BR1185" s="89">
        <f t="shared" si="431"/>
        <v>0</v>
      </c>
      <c r="BS1185" s="89">
        <f t="shared" si="431"/>
        <v>0</v>
      </c>
      <c r="BT1185" s="89">
        <f t="shared" si="431"/>
        <v>0</v>
      </c>
      <c r="BU1185" s="89">
        <f t="shared" si="431"/>
        <v>0</v>
      </c>
      <c r="BV1185" s="89">
        <f t="shared" si="431"/>
        <v>0</v>
      </c>
      <c r="BW1185" s="89">
        <f t="shared" si="431"/>
        <v>0</v>
      </c>
      <c r="BX1185" s="89">
        <f t="shared" si="431"/>
        <v>0</v>
      </c>
      <c r="BY1185" s="89">
        <f t="shared" si="431"/>
        <v>0</v>
      </c>
      <c r="BZ1185" s="89">
        <f t="shared" si="431"/>
        <v>0</v>
      </c>
      <c r="CA1185" s="89">
        <f t="shared" si="431"/>
        <v>0</v>
      </c>
      <c r="CB1185" s="89">
        <f t="shared" si="431"/>
        <v>0</v>
      </c>
      <c r="CC1185" s="89">
        <f t="shared" si="431"/>
        <v>0</v>
      </c>
      <c r="CD1185" s="89">
        <f t="shared" si="431"/>
        <v>0</v>
      </c>
      <c r="CE1185" s="89">
        <f t="shared" si="431"/>
        <v>0</v>
      </c>
      <c r="CF1185" s="89">
        <f t="shared" si="431"/>
        <v>0</v>
      </c>
      <c r="CG1185" s="89">
        <f t="shared" si="431"/>
        <v>0</v>
      </c>
      <c r="CH1185" s="89">
        <f t="shared" si="431"/>
        <v>0</v>
      </c>
      <c r="CI1185" s="89">
        <f t="shared" si="431"/>
        <v>0</v>
      </c>
      <c r="CJ1185" s="89">
        <f t="shared" si="431"/>
        <v>0</v>
      </c>
      <c r="CK1185" s="89">
        <f t="shared" si="431"/>
        <v>0</v>
      </c>
      <c r="CL1185" s="89">
        <f t="shared" si="431"/>
        <v>0</v>
      </c>
      <c r="CM1185" s="89">
        <f t="shared" si="431"/>
        <v>0</v>
      </c>
      <c r="CN1185" s="89">
        <f t="shared" si="431"/>
        <v>0</v>
      </c>
      <c r="CO1185" s="89">
        <f t="shared" si="431"/>
        <v>0</v>
      </c>
      <c r="CP1185" s="89">
        <f t="shared" si="431"/>
        <v>0</v>
      </c>
      <c r="CQ1185" s="89">
        <f t="shared" si="431"/>
        <v>0</v>
      </c>
    </row>
    <row r="1186" spans="1:95" s="89" customFormat="1" hidden="1" x14ac:dyDescent="0.25">
      <c r="A1186" s="90" t="s">
        <v>636</v>
      </c>
      <c r="B1186" s="91">
        <f>'[1]Base produits'!C578</f>
        <v>0</v>
      </c>
      <c r="C1186" s="89">
        <f t="shared" si="430"/>
        <v>0</v>
      </c>
      <c r="D1186" s="89">
        <f t="shared" si="430"/>
        <v>0</v>
      </c>
      <c r="E1186" s="89">
        <f t="shared" si="430"/>
        <v>0</v>
      </c>
      <c r="F1186" s="89">
        <f t="shared" si="430"/>
        <v>0</v>
      </c>
      <c r="G1186" s="89">
        <f t="shared" si="430"/>
        <v>0</v>
      </c>
      <c r="H1186" s="89">
        <f t="shared" si="430"/>
        <v>0</v>
      </c>
      <c r="I1186" s="89">
        <f t="shared" si="430"/>
        <v>0</v>
      </c>
      <c r="J1186" s="89">
        <f t="shared" si="430"/>
        <v>0</v>
      </c>
      <c r="K1186" s="89">
        <f t="shared" si="430"/>
        <v>0</v>
      </c>
      <c r="L1186" s="89">
        <f t="shared" si="430"/>
        <v>0</v>
      </c>
      <c r="M1186" s="89">
        <f t="shared" si="430"/>
        <v>0</v>
      </c>
      <c r="N1186" s="89">
        <f t="shared" si="430"/>
        <v>0</v>
      </c>
      <c r="O1186" s="89">
        <f t="shared" si="430"/>
        <v>0</v>
      </c>
      <c r="P1186" s="89">
        <f t="shared" si="430"/>
        <v>0</v>
      </c>
      <c r="Q1186" s="89">
        <f t="shared" si="430"/>
        <v>0</v>
      </c>
      <c r="R1186" s="89">
        <f t="shared" si="430"/>
        <v>0</v>
      </c>
      <c r="S1186" s="89">
        <f t="shared" si="430"/>
        <v>0</v>
      </c>
      <c r="T1186" s="89">
        <f t="shared" si="430"/>
        <v>0</v>
      </c>
      <c r="U1186" s="89">
        <f t="shared" si="430"/>
        <v>0</v>
      </c>
      <c r="V1186" s="89">
        <f t="shared" si="430"/>
        <v>0</v>
      </c>
      <c r="W1186" s="89">
        <f t="shared" si="430"/>
        <v>0</v>
      </c>
      <c r="X1186" s="89">
        <f t="shared" si="430"/>
        <v>0</v>
      </c>
      <c r="Y1186" s="89">
        <f t="shared" si="430"/>
        <v>0</v>
      </c>
      <c r="Z1186" s="89">
        <f t="shared" si="430"/>
        <v>0</v>
      </c>
      <c r="AA1186" s="89">
        <f t="shared" si="430"/>
        <v>0</v>
      </c>
      <c r="AB1186" s="89">
        <f t="shared" si="430"/>
        <v>0</v>
      </c>
      <c r="AC1186" s="89">
        <f t="shared" si="430"/>
        <v>0</v>
      </c>
      <c r="AD1186" s="89">
        <f t="shared" si="430"/>
        <v>0</v>
      </c>
      <c r="AE1186" s="89">
        <f t="shared" si="430"/>
        <v>0</v>
      </c>
      <c r="AF1186" s="89">
        <f t="shared" si="430"/>
        <v>0</v>
      </c>
      <c r="AG1186" s="89">
        <f t="shared" si="430"/>
        <v>0</v>
      </c>
      <c r="AH1186" s="89">
        <f t="shared" si="430"/>
        <v>0</v>
      </c>
      <c r="AI1186" s="89">
        <f t="shared" si="430"/>
        <v>0</v>
      </c>
      <c r="AJ1186" s="89">
        <f t="shared" si="430"/>
        <v>0</v>
      </c>
      <c r="AK1186" s="89">
        <f t="shared" si="430"/>
        <v>0</v>
      </c>
      <c r="AL1186" s="89">
        <f t="shared" si="430"/>
        <v>0</v>
      </c>
      <c r="AM1186" s="89">
        <f t="shared" si="430"/>
        <v>0</v>
      </c>
      <c r="AN1186" s="89">
        <f t="shared" si="430"/>
        <v>0</v>
      </c>
      <c r="AO1186" s="89">
        <f t="shared" si="430"/>
        <v>0</v>
      </c>
      <c r="AP1186" s="89">
        <f t="shared" si="430"/>
        <v>0</v>
      </c>
      <c r="AQ1186" s="89">
        <f t="shared" si="430"/>
        <v>0</v>
      </c>
      <c r="AR1186" s="89">
        <f t="shared" si="430"/>
        <v>0</v>
      </c>
      <c r="AS1186" s="89">
        <f t="shared" si="430"/>
        <v>0</v>
      </c>
      <c r="AT1186" s="89">
        <f t="shared" si="430"/>
        <v>0</v>
      </c>
      <c r="AU1186" s="89">
        <f t="shared" si="430"/>
        <v>0</v>
      </c>
      <c r="AV1186" s="89">
        <f t="shared" si="430"/>
        <v>0</v>
      </c>
      <c r="AW1186" s="89">
        <f t="shared" si="430"/>
        <v>0</v>
      </c>
      <c r="AX1186" s="89">
        <f t="shared" si="430"/>
        <v>0</v>
      </c>
      <c r="AY1186" s="89">
        <f t="shared" si="430"/>
        <v>0</v>
      </c>
      <c r="AZ1186" s="89">
        <f t="shared" si="430"/>
        <v>0</v>
      </c>
      <c r="BA1186" s="89">
        <f t="shared" si="430"/>
        <v>0</v>
      </c>
      <c r="BB1186" s="89">
        <f t="shared" si="430"/>
        <v>0</v>
      </c>
      <c r="BC1186" s="89">
        <f t="shared" si="430"/>
        <v>0</v>
      </c>
      <c r="BD1186" s="89">
        <f t="shared" si="430"/>
        <v>0</v>
      </c>
      <c r="BE1186" s="89">
        <f t="shared" si="430"/>
        <v>0</v>
      </c>
      <c r="BF1186" s="89">
        <f t="shared" si="430"/>
        <v>0</v>
      </c>
      <c r="BG1186" s="89">
        <f t="shared" si="430"/>
        <v>0</v>
      </c>
      <c r="BH1186" s="89">
        <f t="shared" si="430"/>
        <v>0</v>
      </c>
      <c r="BI1186" s="89">
        <f t="shared" si="430"/>
        <v>0</v>
      </c>
      <c r="BJ1186" s="89">
        <f t="shared" si="430"/>
        <v>0</v>
      </c>
      <c r="BK1186" s="89">
        <f t="shared" si="430"/>
        <v>0</v>
      </c>
      <c r="BL1186" s="89">
        <f t="shared" si="430"/>
        <v>0</v>
      </c>
      <c r="BM1186" s="89">
        <f t="shared" si="430"/>
        <v>0</v>
      </c>
      <c r="BN1186" s="89">
        <f t="shared" si="430"/>
        <v>0</v>
      </c>
      <c r="BO1186" s="89">
        <f t="shared" si="431"/>
        <v>0</v>
      </c>
      <c r="BP1186" s="89">
        <f t="shared" si="431"/>
        <v>0</v>
      </c>
      <c r="BQ1186" s="89">
        <f t="shared" si="431"/>
        <v>0</v>
      </c>
      <c r="BR1186" s="89">
        <f t="shared" si="431"/>
        <v>0</v>
      </c>
      <c r="BS1186" s="89">
        <f t="shared" si="431"/>
        <v>0</v>
      </c>
      <c r="BT1186" s="89">
        <f t="shared" si="431"/>
        <v>0</v>
      </c>
      <c r="BU1186" s="89">
        <f t="shared" si="431"/>
        <v>0</v>
      </c>
      <c r="BV1186" s="89">
        <f t="shared" si="431"/>
        <v>0</v>
      </c>
      <c r="BW1186" s="89">
        <f t="shared" si="431"/>
        <v>0</v>
      </c>
      <c r="BX1186" s="89">
        <f t="shared" si="431"/>
        <v>0</v>
      </c>
      <c r="BY1186" s="89">
        <f t="shared" si="431"/>
        <v>0</v>
      </c>
      <c r="BZ1186" s="89">
        <f t="shared" si="431"/>
        <v>0</v>
      </c>
      <c r="CA1186" s="89">
        <f t="shared" si="431"/>
        <v>0</v>
      </c>
      <c r="CB1186" s="89">
        <f t="shared" si="431"/>
        <v>0</v>
      </c>
      <c r="CC1186" s="89">
        <f t="shared" si="431"/>
        <v>0</v>
      </c>
      <c r="CD1186" s="89">
        <f t="shared" si="431"/>
        <v>0</v>
      </c>
      <c r="CE1186" s="89">
        <f t="shared" si="431"/>
        <v>0</v>
      </c>
      <c r="CF1186" s="89">
        <f t="shared" si="431"/>
        <v>0</v>
      </c>
      <c r="CG1186" s="89">
        <f t="shared" si="431"/>
        <v>0</v>
      </c>
      <c r="CH1186" s="89">
        <f t="shared" si="431"/>
        <v>0</v>
      </c>
      <c r="CI1186" s="89">
        <f t="shared" si="431"/>
        <v>0</v>
      </c>
      <c r="CJ1186" s="89">
        <f t="shared" si="431"/>
        <v>0</v>
      </c>
      <c r="CK1186" s="89">
        <f t="shared" si="431"/>
        <v>0</v>
      </c>
      <c r="CL1186" s="89">
        <f t="shared" si="431"/>
        <v>0</v>
      </c>
      <c r="CM1186" s="89">
        <f t="shared" si="431"/>
        <v>0</v>
      </c>
      <c r="CN1186" s="89">
        <f t="shared" si="431"/>
        <v>0</v>
      </c>
      <c r="CO1186" s="89">
        <f t="shared" si="431"/>
        <v>0</v>
      </c>
      <c r="CP1186" s="89">
        <f t="shared" si="431"/>
        <v>0</v>
      </c>
      <c r="CQ1186" s="89">
        <f t="shared" si="431"/>
        <v>0</v>
      </c>
    </row>
    <row r="1187" spans="1:95" s="89" customFormat="1" hidden="1" x14ac:dyDescent="0.25">
      <c r="A1187" s="90" t="s">
        <v>637</v>
      </c>
      <c r="B1187" s="91">
        <f>'[1]Base produits'!C579</f>
        <v>0</v>
      </c>
      <c r="C1187" s="89">
        <f t="shared" si="430"/>
        <v>0</v>
      </c>
      <c r="D1187" s="89">
        <f t="shared" si="430"/>
        <v>0</v>
      </c>
      <c r="E1187" s="89">
        <f t="shared" si="430"/>
        <v>0</v>
      </c>
      <c r="F1187" s="89">
        <f t="shared" si="430"/>
        <v>0</v>
      </c>
      <c r="G1187" s="89">
        <f t="shared" si="430"/>
        <v>0</v>
      </c>
      <c r="H1187" s="89">
        <f t="shared" si="430"/>
        <v>0</v>
      </c>
      <c r="I1187" s="89">
        <f t="shared" si="430"/>
        <v>0</v>
      </c>
      <c r="J1187" s="89">
        <f t="shared" si="430"/>
        <v>0</v>
      </c>
      <c r="K1187" s="89">
        <f t="shared" si="430"/>
        <v>0</v>
      </c>
      <c r="L1187" s="89">
        <f t="shared" si="430"/>
        <v>0</v>
      </c>
      <c r="M1187" s="89">
        <f t="shared" si="430"/>
        <v>0</v>
      </c>
      <c r="N1187" s="89">
        <f t="shared" si="430"/>
        <v>0</v>
      </c>
      <c r="O1187" s="89">
        <f t="shared" si="430"/>
        <v>0</v>
      </c>
      <c r="P1187" s="89">
        <f t="shared" si="430"/>
        <v>0</v>
      </c>
      <c r="Q1187" s="89">
        <f t="shared" si="430"/>
        <v>0</v>
      </c>
      <c r="R1187" s="89">
        <f t="shared" si="430"/>
        <v>0</v>
      </c>
      <c r="S1187" s="89">
        <f t="shared" si="430"/>
        <v>0</v>
      </c>
      <c r="T1187" s="89">
        <f t="shared" si="430"/>
        <v>0</v>
      </c>
      <c r="U1187" s="89">
        <f t="shared" si="430"/>
        <v>0</v>
      </c>
      <c r="V1187" s="89">
        <f t="shared" si="430"/>
        <v>0</v>
      </c>
      <c r="W1187" s="89">
        <f t="shared" si="430"/>
        <v>0</v>
      </c>
      <c r="X1187" s="89">
        <f t="shared" si="430"/>
        <v>0</v>
      </c>
      <c r="Y1187" s="89">
        <f t="shared" si="430"/>
        <v>0</v>
      </c>
      <c r="Z1187" s="89">
        <f t="shared" si="430"/>
        <v>0</v>
      </c>
      <c r="AA1187" s="89">
        <f t="shared" si="430"/>
        <v>0</v>
      </c>
      <c r="AB1187" s="89">
        <f t="shared" si="430"/>
        <v>0</v>
      </c>
      <c r="AC1187" s="89">
        <f t="shared" si="430"/>
        <v>0</v>
      </c>
      <c r="AD1187" s="89">
        <f t="shared" si="430"/>
        <v>0</v>
      </c>
      <c r="AE1187" s="89">
        <f t="shared" si="430"/>
        <v>0</v>
      </c>
      <c r="AF1187" s="89">
        <f t="shared" si="430"/>
        <v>0</v>
      </c>
      <c r="AG1187" s="89">
        <f t="shared" si="430"/>
        <v>0</v>
      </c>
      <c r="AH1187" s="89">
        <f t="shared" si="430"/>
        <v>0</v>
      </c>
      <c r="AI1187" s="89">
        <f t="shared" si="430"/>
        <v>0</v>
      </c>
      <c r="AJ1187" s="89">
        <f t="shared" si="430"/>
        <v>0</v>
      </c>
      <c r="AK1187" s="89">
        <f t="shared" si="430"/>
        <v>0</v>
      </c>
      <c r="AL1187" s="89">
        <f t="shared" si="430"/>
        <v>0</v>
      </c>
      <c r="AM1187" s="89">
        <f t="shared" si="430"/>
        <v>0</v>
      </c>
      <c r="AN1187" s="89">
        <f t="shared" si="430"/>
        <v>0</v>
      </c>
      <c r="AO1187" s="89">
        <f t="shared" si="430"/>
        <v>0</v>
      </c>
      <c r="AP1187" s="89">
        <f t="shared" si="430"/>
        <v>0</v>
      </c>
      <c r="AQ1187" s="89">
        <f t="shared" si="430"/>
        <v>0</v>
      </c>
      <c r="AR1187" s="89">
        <f t="shared" si="430"/>
        <v>0</v>
      </c>
      <c r="AS1187" s="89">
        <f t="shared" si="430"/>
        <v>0</v>
      </c>
      <c r="AT1187" s="89">
        <f t="shared" si="430"/>
        <v>0</v>
      </c>
      <c r="AU1187" s="89">
        <f t="shared" si="430"/>
        <v>0</v>
      </c>
      <c r="AV1187" s="89">
        <f t="shared" si="430"/>
        <v>0</v>
      </c>
      <c r="AW1187" s="89">
        <f t="shared" si="430"/>
        <v>0</v>
      </c>
      <c r="AX1187" s="89">
        <f t="shared" si="430"/>
        <v>0</v>
      </c>
      <c r="AY1187" s="89">
        <f t="shared" si="430"/>
        <v>0</v>
      </c>
      <c r="AZ1187" s="89">
        <f t="shared" si="430"/>
        <v>0</v>
      </c>
      <c r="BA1187" s="89">
        <f t="shared" si="430"/>
        <v>0</v>
      </c>
      <c r="BB1187" s="89">
        <f t="shared" si="430"/>
        <v>0</v>
      </c>
      <c r="BC1187" s="89">
        <f t="shared" si="430"/>
        <v>0</v>
      </c>
      <c r="BD1187" s="89">
        <f t="shared" si="430"/>
        <v>0</v>
      </c>
      <c r="BE1187" s="89">
        <f t="shared" si="430"/>
        <v>0</v>
      </c>
      <c r="BF1187" s="89">
        <f t="shared" si="430"/>
        <v>0</v>
      </c>
      <c r="BG1187" s="89">
        <f t="shared" si="430"/>
        <v>0</v>
      </c>
      <c r="BH1187" s="89">
        <f t="shared" si="430"/>
        <v>0</v>
      </c>
      <c r="BI1187" s="89">
        <f t="shared" si="430"/>
        <v>0</v>
      </c>
      <c r="BJ1187" s="89">
        <f t="shared" si="430"/>
        <v>0</v>
      </c>
      <c r="BK1187" s="89">
        <f t="shared" si="430"/>
        <v>0</v>
      </c>
      <c r="BL1187" s="89">
        <f t="shared" si="430"/>
        <v>0</v>
      </c>
      <c r="BM1187" s="89">
        <f t="shared" si="430"/>
        <v>0</v>
      </c>
      <c r="BN1187" s="89">
        <f t="shared" ref="BN1187" si="432">BN583*$B1187</f>
        <v>0</v>
      </c>
      <c r="BO1187" s="89">
        <f t="shared" si="431"/>
        <v>0</v>
      </c>
      <c r="BP1187" s="89">
        <f t="shared" si="431"/>
        <v>0</v>
      </c>
      <c r="BQ1187" s="89">
        <f t="shared" si="431"/>
        <v>0</v>
      </c>
      <c r="BR1187" s="89">
        <f t="shared" si="431"/>
        <v>0</v>
      </c>
      <c r="BS1187" s="89">
        <f t="shared" si="431"/>
        <v>0</v>
      </c>
      <c r="BT1187" s="89">
        <f t="shared" si="431"/>
        <v>0</v>
      </c>
      <c r="BU1187" s="89">
        <f t="shared" si="431"/>
        <v>0</v>
      </c>
      <c r="BV1187" s="89">
        <f t="shared" si="431"/>
        <v>0</v>
      </c>
      <c r="BW1187" s="89">
        <f t="shared" si="431"/>
        <v>0</v>
      </c>
      <c r="BX1187" s="89">
        <f t="shared" si="431"/>
        <v>0</v>
      </c>
      <c r="BY1187" s="89">
        <f t="shared" si="431"/>
        <v>0</v>
      </c>
      <c r="BZ1187" s="89">
        <f t="shared" si="431"/>
        <v>0</v>
      </c>
      <c r="CA1187" s="89">
        <f t="shared" si="431"/>
        <v>0</v>
      </c>
      <c r="CB1187" s="89">
        <f t="shared" si="431"/>
        <v>0</v>
      </c>
      <c r="CC1187" s="89">
        <f t="shared" si="431"/>
        <v>0</v>
      </c>
      <c r="CD1187" s="89">
        <f t="shared" si="431"/>
        <v>0</v>
      </c>
      <c r="CE1187" s="89">
        <f t="shared" si="431"/>
        <v>0</v>
      </c>
      <c r="CF1187" s="89">
        <f t="shared" si="431"/>
        <v>0</v>
      </c>
      <c r="CG1187" s="89">
        <f t="shared" si="431"/>
        <v>0</v>
      </c>
      <c r="CH1187" s="89">
        <f t="shared" si="431"/>
        <v>0</v>
      </c>
      <c r="CI1187" s="89">
        <f t="shared" si="431"/>
        <v>0</v>
      </c>
      <c r="CJ1187" s="89">
        <f t="shared" si="431"/>
        <v>0</v>
      </c>
      <c r="CK1187" s="89">
        <f t="shared" si="431"/>
        <v>0</v>
      </c>
      <c r="CL1187" s="89">
        <f t="shared" si="431"/>
        <v>0</v>
      </c>
      <c r="CM1187" s="89">
        <f t="shared" si="431"/>
        <v>0</v>
      </c>
      <c r="CN1187" s="89">
        <f t="shared" si="431"/>
        <v>0</v>
      </c>
      <c r="CO1187" s="89">
        <f t="shared" si="431"/>
        <v>0</v>
      </c>
      <c r="CP1187" s="89">
        <f t="shared" si="431"/>
        <v>0</v>
      </c>
      <c r="CQ1187" s="89">
        <f t="shared" si="431"/>
        <v>0</v>
      </c>
    </row>
    <row r="1188" spans="1:95" s="89" customFormat="1" hidden="1" x14ac:dyDescent="0.25">
      <c r="A1188" s="90" t="s">
        <v>638</v>
      </c>
      <c r="B1188" s="91">
        <f>'[1]Base produits'!C580</f>
        <v>0</v>
      </c>
      <c r="C1188" s="89">
        <f t="shared" ref="C1188:BN1191" si="433">C584*$B1188</f>
        <v>0</v>
      </c>
      <c r="D1188" s="89">
        <f t="shared" si="433"/>
        <v>0</v>
      </c>
      <c r="E1188" s="89">
        <f t="shared" si="433"/>
        <v>0</v>
      </c>
      <c r="F1188" s="89">
        <f t="shared" si="433"/>
        <v>0</v>
      </c>
      <c r="G1188" s="89">
        <f t="shared" si="433"/>
        <v>0</v>
      </c>
      <c r="H1188" s="89">
        <f t="shared" si="433"/>
        <v>0</v>
      </c>
      <c r="I1188" s="89">
        <f t="shared" si="433"/>
        <v>0</v>
      </c>
      <c r="J1188" s="89">
        <f t="shared" si="433"/>
        <v>0</v>
      </c>
      <c r="K1188" s="89">
        <f t="shared" si="433"/>
        <v>0</v>
      </c>
      <c r="L1188" s="89">
        <f t="shared" si="433"/>
        <v>0</v>
      </c>
      <c r="M1188" s="89">
        <f t="shared" si="433"/>
        <v>0</v>
      </c>
      <c r="N1188" s="89">
        <f t="shared" si="433"/>
        <v>0</v>
      </c>
      <c r="O1188" s="89">
        <f t="shared" si="433"/>
        <v>0</v>
      </c>
      <c r="P1188" s="89">
        <f t="shared" si="433"/>
        <v>0</v>
      </c>
      <c r="Q1188" s="89">
        <f t="shared" si="433"/>
        <v>0</v>
      </c>
      <c r="R1188" s="89">
        <f t="shared" si="433"/>
        <v>0</v>
      </c>
      <c r="S1188" s="89">
        <f t="shared" si="433"/>
        <v>0</v>
      </c>
      <c r="T1188" s="89">
        <f t="shared" si="433"/>
        <v>0</v>
      </c>
      <c r="U1188" s="89">
        <f t="shared" si="433"/>
        <v>0</v>
      </c>
      <c r="V1188" s="89">
        <f t="shared" si="433"/>
        <v>0</v>
      </c>
      <c r="W1188" s="89">
        <f t="shared" si="433"/>
        <v>0</v>
      </c>
      <c r="X1188" s="89">
        <f t="shared" si="433"/>
        <v>0</v>
      </c>
      <c r="Y1188" s="89">
        <f t="shared" si="433"/>
        <v>0</v>
      </c>
      <c r="Z1188" s="89">
        <f t="shared" si="433"/>
        <v>0</v>
      </c>
      <c r="AA1188" s="89">
        <f t="shared" si="433"/>
        <v>0</v>
      </c>
      <c r="AB1188" s="89">
        <f t="shared" si="433"/>
        <v>0</v>
      </c>
      <c r="AC1188" s="89">
        <f t="shared" si="433"/>
        <v>0</v>
      </c>
      <c r="AD1188" s="89">
        <f t="shared" si="433"/>
        <v>0</v>
      </c>
      <c r="AE1188" s="89">
        <f t="shared" si="433"/>
        <v>0</v>
      </c>
      <c r="AF1188" s="89">
        <f t="shared" si="433"/>
        <v>0</v>
      </c>
      <c r="AG1188" s="89">
        <f t="shared" si="433"/>
        <v>0</v>
      </c>
      <c r="AH1188" s="89">
        <f t="shared" si="433"/>
        <v>0</v>
      </c>
      <c r="AI1188" s="89">
        <f t="shared" si="433"/>
        <v>0</v>
      </c>
      <c r="AJ1188" s="89">
        <f t="shared" si="433"/>
        <v>0</v>
      </c>
      <c r="AK1188" s="89">
        <f t="shared" si="433"/>
        <v>0</v>
      </c>
      <c r="AL1188" s="89">
        <f t="shared" si="433"/>
        <v>0</v>
      </c>
      <c r="AM1188" s="89">
        <f t="shared" si="433"/>
        <v>0</v>
      </c>
      <c r="AN1188" s="89">
        <f t="shared" si="433"/>
        <v>0</v>
      </c>
      <c r="AO1188" s="89">
        <f t="shared" si="433"/>
        <v>0</v>
      </c>
      <c r="AP1188" s="89">
        <f t="shared" si="433"/>
        <v>0</v>
      </c>
      <c r="AQ1188" s="89">
        <f t="shared" si="433"/>
        <v>0</v>
      </c>
      <c r="AR1188" s="89">
        <f t="shared" si="433"/>
        <v>0</v>
      </c>
      <c r="AS1188" s="89">
        <f t="shared" si="433"/>
        <v>0</v>
      </c>
      <c r="AT1188" s="89">
        <f t="shared" si="433"/>
        <v>0</v>
      </c>
      <c r="AU1188" s="89">
        <f t="shared" si="433"/>
        <v>0</v>
      </c>
      <c r="AV1188" s="89">
        <f t="shared" si="433"/>
        <v>0</v>
      </c>
      <c r="AW1188" s="89">
        <f t="shared" si="433"/>
        <v>0</v>
      </c>
      <c r="AX1188" s="89">
        <f t="shared" si="433"/>
        <v>0</v>
      </c>
      <c r="AY1188" s="89">
        <f t="shared" si="433"/>
        <v>0</v>
      </c>
      <c r="AZ1188" s="89">
        <f t="shared" si="433"/>
        <v>0</v>
      </c>
      <c r="BA1188" s="89">
        <f t="shared" si="433"/>
        <v>0</v>
      </c>
      <c r="BB1188" s="89">
        <f t="shared" si="433"/>
        <v>0</v>
      </c>
      <c r="BC1188" s="89">
        <f t="shared" si="433"/>
        <v>0</v>
      </c>
      <c r="BD1188" s="89">
        <f t="shared" si="433"/>
        <v>0</v>
      </c>
      <c r="BE1188" s="89">
        <f t="shared" si="433"/>
        <v>0</v>
      </c>
      <c r="BF1188" s="89">
        <f t="shared" si="433"/>
        <v>0</v>
      </c>
      <c r="BG1188" s="89">
        <f t="shared" si="433"/>
        <v>0</v>
      </c>
      <c r="BH1188" s="89">
        <f t="shared" si="433"/>
        <v>0</v>
      </c>
      <c r="BI1188" s="89">
        <f t="shared" si="433"/>
        <v>0</v>
      </c>
      <c r="BJ1188" s="89">
        <f t="shared" si="433"/>
        <v>0</v>
      </c>
      <c r="BK1188" s="89">
        <f t="shared" si="433"/>
        <v>0</v>
      </c>
      <c r="BL1188" s="89">
        <f t="shared" si="433"/>
        <v>0</v>
      </c>
      <c r="BM1188" s="89">
        <f t="shared" si="433"/>
        <v>0</v>
      </c>
      <c r="BN1188" s="89">
        <f t="shared" si="433"/>
        <v>0</v>
      </c>
      <c r="BO1188" s="89">
        <f t="shared" ref="BO1188:CQ1191" si="434">BO584*$B1188</f>
        <v>0</v>
      </c>
      <c r="BP1188" s="89">
        <f t="shared" si="434"/>
        <v>0</v>
      </c>
      <c r="BQ1188" s="89">
        <f t="shared" si="434"/>
        <v>0</v>
      </c>
      <c r="BR1188" s="89">
        <f t="shared" si="434"/>
        <v>0</v>
      </c>
      <c r="BS1188" s="89">
        <f t="shared" si="434"/>
        <v>0</v>
      </c>
      <c r="BT1188" s="89">
        <f t="shared" si="434"/>
        <v>0</v>
      </c>
      <c r="BU1188" s="89">
        <f t="shared" si="434"/>
        <v>0</v>
      </c>
      <c r="BV1188" s="89">
        <f t="shared" si="434"/>
        <v>0</v>
      </c>
      <c r="BW1188" s="89">
        <f t="shared" si="434"/>
        <v>0</v>
      </c>
      <c r="BX1188" s="89">
        <f t="shared" si="434"/>
        <v>0</v>
      </c>
      <c r="BY1188" s="89">
        <f t="shared" si="434"/>
        <v>0</v>
      </c>
      <c r="BZ1188" s="89">
        <f t="shared" si="434"/>
        <v>0</v>
      </c>
      <c r="CA1188" s="89">
        <f t="shared" si="434"/>
        <v>0</v>
      </c>
      <c r="CB1188" s="89">
        <f t="shared" si="434"/>
        <v>0</v>
      </c>
      <c r="CC1188" s="89">
        <f t="shared" si="434"/>
        <v>0</v>
      </c>
      <c r="CD1188" s="89">
        <f t="shared" si="434"/>
        <v>0</v>
      </c>
      <c r="CE1188" s="89">
        <f t="shared" si="434"/>
        <v>0</v>
      </c>
      <c r="CF1188" s="89">
        <f t="shared" si="434"/>
        <v>0</v>
      </c>
      <c r="CG1188" s="89">
        <f t="shared" si="434"/>
        <v>0</v>
      </c>
      <c r="CH1188" s="89">
        <f t="shared" si="434"/>
        <v>0</v>
      </c>
      <c r="CI1188" s="89">
        <f t="shared" si="434"/>
        <v>0</v>
      </c>
      <c r="CJ1188" s="89">
        <f t="shared" si="434"/>
        <v>0</v>
      </c>
      <c r="CK1188" s="89">
        <f t="shared" si="434"/>
        <v>0</v>
      </c>
      <c r="CL1188" s="89">
        <f t="shared" si="434"/>
        <v>0</v>
      </c>
      <c r="CM1188" s="89">
        <f t="shared" si="434"/>
        <v>0</v>
      </c>
      <c r="CN1188" s="89">
        <f t="shared" si="434"/>
        <v>0</v>
      </c>
      <c r="CO1188" s="89">
        <f t="shared" si="434"/>
        <v>0</v>
      </c>
      <c r="CP1188" s="89">
        <f t="shared" si="434"/>
        <v>0</v>
      </c>
      <c r="CQ1188" s="89">
        <f t="shared" si="434"/>
        <v>0</v>
      </c>
    </row>
    <row r="1189" spans="1:95" s="89" customFormat="1" hidden="1" x14ac:dyDescent="0.25">
      <c r="A1189" s="90" t="s">
        <v>639</v>
      </c>
      <c r="B1189" s="91">
        <f>'[1]Base produits'!C581</f>
        <v>0</v>
      </c>
      <c r="C1189" s="89">
        <f t="shared" si="433"/>
        <v>0</v>
      </c>
      <c r="D1189" s="89">
        <f t="shared" si="433"/>
        <v>0</v>
      </c>
      <c r="E1189" s="89">
        <f t="shared" si="433"/>
        <v>0</v>
      </c>
      <c r="F1189" s="89">
        <f t="shared" si="433"/>
        <v>0</v>
      </c>
      <c r="G1189" s="89">
        <f t="shared" si="433"/>
        <v>0</v>
      </c>
      <c r="H1189" s="89">
        <f t="shared" si="433"/>
        <v>0</v>
      </c>
      <c r="I1189" s="89">
        <f t="shared" si="433"/>
        <v>0</v>
      </c>
      <c r="J1189" s="89">
        <f t="shared" si="433"/>
        <v>0</v>
      </c>
      <c r="K1189" s="89">
        <f t="shared" si="433"/>
        <v>0</v>
      </c>
      <c r="L1189" s="89">
        <f t="shared" si="433"/>
        <v>0</v>
      </c>
      <c r="M1189" s="89">
        <f t="shared" si="433"/>
        <v>0</v>
      </c>
      <c r="N1189" s="89">
        <f t="shared" si="433"/>
        <v>0</v>
      </c>
      <c r="O1189" s="89">
        <f t="shared" si="433"/>
        <v>0</v>
      </c>
      <c r="P1189" s="89">
        <f t="shared" si="433"/>
        <v>0</v>
      </c>
      <c r="Q1189" s="89">
        <f t="shared" si="433"/>
        <v>0</v>
      </c>
      <c r="R1189" s="89">
        <f t="shared" si="433"/>
        <v>0</v>
      </c>
      <c r="S1189" s="89">
        <f t="shared" si="433"/>
        <v>0</v>
      </c>
      <c r="T1189" s="89">
        <f t="shared" si="433"/>
        <v>0</v>
      </c>
      <c r="U1189" s="89">
        <f t="shared" si="433"/>
        <v>0</v>
      </c>
      <c r="V1189" s="89">
        <f t="shared" si="433"/>
        <v>0</v>
      </c>
      <c r="W1189" s="89">
        <f t="shared" si="433"/>
        <v>0</v>
      </c>
      <c r="X1189" s="89">
        <f t="shared" si="433"/>
        <v>0</v>
      </c>
      <c r="Y1189" s="89">
        <f t="shared" si="433"/>
        <v>0</v>
      </c>
      <c r="Z1189" s="89">
        <f t="shared" si="433"/>
        <v>0</v>
      </c>
      <c r="AA1189" s="89">
        <f t="shared" si="433"/>
        <v>0</v>
      </c>
      <c r="AB1189" s="89">
        <f t="shared" si="433"/>
        <v>0</v>
      </c>
      <c r="AC1189" s="89">
        <f t="shared" si="433"/>
        <v>0</v>
      </c>
      <c r="AD1189" s="89">
        <f t="shared" si="433"/>
        <v>0</v>
      </c>
      <c r="AE1189" s="89">
        <f t="shared" si="433"/>
        <v>0</v>
      </c>
      <c r="AF1189" s="89">
        <f t="shared" si="433"/>
        <v>0</v>
      </c>
      <c r="AG1189" s="89">
        <f t="shared" si="433"/>
        <v>0</v>
      </c>
      <c r="AH1189" s="89">
        <f t="shared" si="433"/>
        <v>0</v>
      </c>
      <c r="AI1189" s="89">
        <f t="shared" si="433"/>
        <v>0</v>
      </c>
      <c r="AJ1189" s="89">
        <f t="shared" si="433"/>
        <v>0</v>
      </c>
      <c r="AK1189" s="89">
        <f t="shared" si="433"/>
        <v>0</v>
      </c>
      <c r="AL1189" s="89">
        <f t="shared" si="433"/>
        <v>0</v>
      </c>
      <c r="AM1189" s="89">
        <f t="shared" si="433"/>
        <v>0</v>
      </c>
      <c r="AN1189" s="89">
        <f t="shared" si="433"/>
        <v>0</v>
      </c>
      <c r="AO1189" s="89">
        <f t="shared" si="433"/>
        <v>0</v>
      </c>
      <c r="AP1189" s="89">
        <f t="shared" si="433"/>
        <v>0</v>
      </c>
      <c r="AQ1189" s="89">
        <f t="shared" si="433"/>
        <v>0</v>
      </c>
      <c r="AR1189" s="89">
        <f t="shared" si="433"/>
        <v>0</v>
      </c>
      <c r="AS1189" s="89">
        <f t="shared" si="433"/>
        <v>0</v>
      </c>
      <c r="AT1189" s="89">
        <f t="shared" si="433"/>
        <v>0</v>
      </c>
      <c r="AU1189" s="89">
        <f t="shared" si="433"/>
        <v>0</v>
      </c>
      <c r="AV1189" s="89">
        <f t="shared" si="433"/>
        <v>0</v>
      </c>
      <c r="AW1189" s="89">
        <f t="shared" si="433"/>
        <v>0</v>
      </c>
      <c r="AX1189" s="89">
        <f t="shared" si="433"/>
        <v>0</v>
      </c>
      <c r="AY1189" s="89">
        <f t="shared" si="433"/>
        <v>0</v>
      </c>
      <c r="AZ1189" s="89">
        <f t="shared" si="433"/>
        <v>0</v>
      </c>
      <c r="BA1189" s="89">
        <f t="shared" si="433"/>
        <v>0</v>
      </c>
      <c r="BB1189" s="89">
        <f t="shared" si="433"/>
        <v>0</v>
      </c>
      <c r="BC1189" s="89">
        <f t="shared" si="433"/>
        <v>0</v>
      </c>
      <c r="BD1189" s="89">
        <f t="shared" si="433"/>
        <v>0</v>
      </c>
      <c r="BE1189" s="89">
        <f t="shared" si="433"/>
        <v>0</v>
      </c>
      <c r="BF1189" s="89">
        <f t="shared" si="433"/>
        <v>0</v>
      </c>
      <c r="BG1189" s="89">
        <f t="shared" si="433"/>
        <v>0</v>
      </c>
      <c r="BH1189" s="89">
        <f t="shared" si="433"/>
        <v>0</v>
      </c>
      <c r="BI1189" s="89">
        <f t="shared" si="433"/>
        <v>0</v>
      </c>
      <c r="BJ1189" s="89">
        <f t="shared" si="433"/>
        <v>0</v>
      </c>
      <c r="BK1189" s="89">
        <f t="shared" si="433"/>
        <v>0</v>
      </c>
      <c r="BL1189" s="89">
        <f t="shared" si="433"/>
        <v>0</v>
      </c>
      <c r="BM1189" s="89">
        <f t="shared" si="433"/>
        <v>0</v>
      </c>
      <c r="BN1189" s="89">
        <f t="shared" si="433"/>
        <v>0</v>
      </c>
      <c r="BO1189" s="89">
        <f t="shared" si="434"/>
        <v>0</v>
      </c>
      <c r="BP1189" s="89">
        <f t="shared" si="434"/>
        <v>0</v>
      </c>
      <c r="BQ1189" s="89">
        <f t="shared" si="434"/>
        <v>0</v>
      </c>
      <c r="BR1189" s="89">
        <f t="shared" si="434"/>
        <v>0</v>
      </c>
      <c r="BS1189" s="89">
        <f t="shared" si="434"/>
        <v>0</v>
      </c>
      <c r="BT1189" s="89">
        <f t="shared" si="434"/>
        <v>0</v>
      </c>
      <c r="BU1189" s="89">
        <f t="shared" si="434"/>
        <v>0</v>
      </c>
      <c r="BV1189" s="89">
        <f t="shared" si="434"/>
        <v>0</v>
      </c>
      <c r="BW1189" s="89">
        <f t="shared" si="434"/>
        <v>0</v>
      </c>
      <c r="BX1189" s="89">
        <f t="shared" si="434"/>
        <v>0</v>
      </c>
      <c r="BY1189" s="89">
        <f t="shared" si="434"/>
        <v>0</v>
      </c>
      <c r="BZ1189" s="89">
        <f t="shared" si="434"/>
        <v>0</v>
      </c>
      <c r="CA1189" s="89">
        <f t="shared" si="434"/>
        <v>0</v>
      </c>
      <c r="CB1189" s="89">
        <f t="shared" si="434"/>
        <v>0</v>
      </c>
      <c r="CC1189" s="89">
        <f t="shared" si="434"/>
        <v>0</v>
      </c>
      <c r="CD1189" s="89">
        <f t="shared" si="434"/>
        <v>0</v>
      </c>
      <c r="CE1189" s="89">
        <f t="shared" si="434"/>
        <v>0</v>
      </c>
      <c r="CF1189" s="89">
        <f t="shared" si="434"/>
        <v>0</v>
      </c>
      <c r="CG1189" s="89">
        <f t="shared" si="434"/>
        <v>0</v>
      </c>
      <c r="CH1189" s="89">
        <f t="shared" si="434"/>
        <v>0</v>
      </c>
      <c r="CI1189" s="89">
        <f t="shared" si="434"/>
        <v>0</v>
      </c>
      <c r="CJ1189" s="89">
        <f t="shared" si="434"/>
        <v>0</v>
      </c>
      <c r="CK1189" s="89">
        <f t="shared" si="434"/>
        <v>0</v>
      </c>
      <c r="CL1189" s="89">
        <f t="shared" si="434"/>
        <v>0</v>
      </c>
      <c r="CM1189" s="89">
        <f t="shared" si="434"/>
        <v>0</v>
      </c>
      <c r="CN1189" s="89">
        <f t="shared" si="434"/>
        <v>0</v>
      </c>
      <c r="CO1189" s="89">
        <f t="shared" si="434"/>
        <v>0</v>
      </c>
      <c r="CP1189" s="89">
        <f t="shared" si="434"/>
        <v>0</v>
      </c>
      <c r="CQ1189" s="89">
        <f t="shared" si="434"/>
        <v>0</v>
      </c>
    </row>
    <row r="1190" spans="1:95" s="89" customFormat="1" hidden="1" x14ac:dyDescent="0.25">
      <c r="A1190" s="90" t="s">
        <v>640</v>
      </c>
      <c r="B1190" s="91">
        <f>'[1]Base produits'!C582</f>
        <v>0</v>
      </c>
      <c r="C1190" s="89">
        <f t="shared" si="433"/>
        <v>0</v>
      </c>
      <c r="D1190" s="89">
        <f t="shared" si="433"/>
        <v>0</v>
      </c>
      <c r="E1190" s="89">
        <f t="shared" si="433"/>
        <v>0</v>
      </c>
      <c r="F1190" s="89">
        <f t="shared" si="433"/>
        <v>0</v>
      </c>
      <c r="G1190" s="89">
        <f t="shared" si="433"/>
        <v>0</v>
      </c>
      <c r="H1190" s="89">
        <f t="shared" si="433"/>
        <v>0</v>
      </c>
      <c r="I1190" s="89">
        <f t="shared" si="433"/>
        <v>0</v>
      </c>
      <c r="J1190" s="89">
        <f t="shared" si="433"/>
        <v>0</v>
      </c>
      <c r="K1190" s="89">
        <f t="shared" si="433"/>
        <v>0</v>
      </c>
      <c r="L1190" s="89">
        <f t="shared" si="433"/>
        <v>0</v>
      </c>
      <c r="M1190" s="89">
        <f t="shared" si="433"/>
        <v>0</v>
      </c>
      <c r="N1190" s="89">
        <f t="shared" si="433"/>
        <v>0</v>
      </c>
      <c r="O1190" s="89">
        <f t="shared" si="433"/>
        <v>0</v>
      </c>
      <c r="P1190" s="89">
        <f t="shared" si="433"/>
        <v>0</v>
      </c>
      <c r="Q1190" s="89">
        <f t="shared" si="433"/>
        <v>0</v>
      </c>
      <c r="R1190" s="89">
        <f t="shared" si="433"/>
        <v>0</v>
      </c>
      <c r="S1190" s="89">
        <f t="shared" si="433"/>
        <v>0</v>
      </c>
      <c r="T1190" s="89">
        <f t="shared" si="433"/>
        <v>0</v>
      </c>
      <c r="U1190" s="89">
        <f t="shared" si="433"/>
        <v>0</v>
      </c>
      <c r="V1190" s="89">
        <f t="shared" si="433"/>
        <v>0</v>
      </c>
      <c r="W1190" s="89">
        <f t="shared" si="433"/>
        <v>0</v>
      </c>
      <c r="X1190" s="89">
        <f t="shared" si="433"/>
        <v>0</v>
      </c>
      <c r="Y1190" s="89">
        <f t="shared" si="433"/>
        <v>0</v>
      </c>
      <c r="Z1190" s="89">
        <f t="shared" si="433"/>
        <v>0</v>
      </c>
      <c r="AA1190" s="89">
        <f t="shared" si="433"/>
        <v>0</v>
      </c>
      <c r="AB1190" s="89">
        <f t="shared" si="433"/>
        <v>0</v>
      </c>
      <c r="AC1190" s="89">
        <f t="shared" si="433"/>
        <v>0</v>
      </c>
      <c r="AD1190" s="89">
        <f t="shared" si="433"/>
        <v>0</v>
      </c>
      <c r="AE1190" s="89">
        <f t="shared" si="433"/>
        <v>0</v>
      </c>
      <c r="AF1190" s="89">
        <f t="shared" si="433"/>
        <v>0</v>
      </c>
      <c r="AG1190" s="89">
        <f t="shared" si="433"/>
        <v>0</v>
      </c>
      <c r="AH1190" s="89">
        <f t="shared" si="433"/>
        <v>0</v>
      </c>
      <c r="AI1190" s="89">
        <f t="shared" si="433"/>
        <v>0</v>
      </c>
      <c r="AJ1190" s="89">
        <f t="shared" si="433"/>
        <v>0</v>
      </c>
      <c r="AK1190" s="89">
        <f t="shared" si="433"/>
        <v>0</v>
      </c>
      <c r="AL1190" s="89">
        <f t="shared" si="433"/>
        <v>0</v>
      </c>
      <c r="AM1190" s="89">
        <f t="shared" si="433"/>
        <v>0</v>
      </c>
      <c r="AN1190" s="89">
        <f t="shared" si="433"/>
        <v>0</v>
      </c>
      <c r="AO1190" s="89">
        <f t="shared" si="433"/>
        <v>0</v>
      </c>
      <c r="AP1190" s="89">
        <f t="shared" si="433"/>
        <v>0</v>
      </c>
      <c r="AQ1190" s="89">
        <f t="shared" si="433"/>
        <v>0</v>
      </c>
      <c r="AR1190" s="89">
        <f t="shared" si="433"/>
        <v>0</v>
      </c>
      <c r="AS1190" s="89">
        <f t="shared" si="433"/>
        <v>0</v>
      </c>
      <c r="AT1190" s="89">
        <f t="shared" si="433"/>
        <v>0</v>
      </c>
      <c r="AU1190" s="89">
        <f t="shared" si="433"/>
        <v>0</v>
      </c>
      <c r="AV1190" s="89">
        <f t="shared" si="433"/>
        <v>0</v>
      </c>
      <c r="AW1190" s="89">
        <f t="shared" si="433"/>
        <v>0</v>
      </c>
      <c r="AX1190" s="89">
        <f t="shared" si="433"/>
        <v>0</v>
      </c>
      <c r="AY1190" s="89">
        <f t="shared" si="433"/>
        <v>0</v>
      </c>
      <c r="AZ1190" s="89">
        <f t="shared" si="433"/>
        <v>0</v>
      </c>
      <c r="BA1190" s="89">
        <f t="shared" si="433"/>
        <v>0</v>
      </c>
      <c r="BB1190" s="89">
        <f t="shared" si="433"/>
        <v>0</v>
      </c>
      <c r="BC1190" s="89">
        <f t="shared" si="433"/>
        <v>0</v>
      </c>
      <c r="BD1190" s="89">
        <f t="shared" si="433"/>
        <v>0</v>
      </c>
      <c r="BE1190" s="89">
        <f t="shared" si="433"/>
        <v>0</v>
      </c>
      <c r="BF1190" s="89">
        <f t="shared" si="433"/>
        <v>0</v>
      </c>
      <c r="BG1190" s="89">
        <f t="shared" si="433"/>
        <v>0</v>
      </c>
      <c r="BH1190" s="89">
        <f t="shared" si="433"/>
        <v>0</v>
      </c>
      <c r="BI1190" s="89">
        <f t="shared" si="433"/>
        <v>0</v>
      </c>
      <c r="BJ1190" s="89">
        <f t="shared" si="433"/>
        <v>0</v>
      </c>
      <c r="BK1190" s="89">
        <f t="shared" si="433"/>
        <v>0</v>
      </c>
      <c r="BL1190" s="89">
        <f t="shared" si="433"/>
        <v>0</v>
      </c>
      <c r="BM1190" s="89">
        <f t="shared" si="433"/>
        <v>0</v>
      </c>
      <c r="BN1190" s="89">
        <f t="shared" si="433"/>
        <v>0</v>
      </c>
      <c r="BO1190" s="89">
        <f t="shared" si="434"/>
        <v>0</v>
      </c>
      <c r="BP1190" s="89">
        <f t="shared" si="434"/>
        <v>0</v>
      </c>
      <c r="BQ1190" s="89">
        <f t="shared" si="434"/>
        <v>0</v>
      </c>
      <c r="BR1190" s="89">
        <f t="shared" si="434"/>
        <v>0</v>
      </c>
      <c r="BS1190" s="89">
        <f t="shared" si="434"/>
        <v>0</v>
      </c>
      <c r="BT1190" s="89">
        <f t="shared" si="434"/>
        <v>0</v>
      </c>
      <c r="BU1190" s="89">
        <f t="shared" si="434"/>
        <v>0</v>
      </c>
      <c r="BV1190" s="89">
        <f t="shared" si="434"/>
        <v>0</v>
      </c>
      <c r="BW1190" s="89">
        <f t="shared" si="434"/>
        <v>0</v>
      </c>
      <c r="BX1190" s="89">
        <f t="shared" si="434"/>
        <v>0</v>
      </c>
      <c r="BY1190" s="89">
        <f t="shared" si="434"/>
        <v>0</v>
      </c>
      <c r="BZ1190" s="89">
        <f t="shared" si="434"/>
        <v>0</v>
      </c>
      <c r="CA1190" s="89">
        <f t="shared" si="434"/>
        <v>0</v>
      </c>
      <c r="CB1190" s="89">
        <f t="shared" si="434"/>
        <v>0</v>
      </c>
      <c r="CC1190" s="89">
        <f t="shared" si="434"/>
        <v>0</v>
      </c>
      <c r="CD1190" s="89">
        <f t="shared" si="434"/>
        <v>0</v>
      </c>
      <c r="CE1190" s="89">
        <f t="shared" si="434"/>
        <v>0</v>
      </c>
      <c r="CF1190" s="89">
        <f t="shared" si="434"/>
        <v>0</v>
      </c>
      <c r="CG1190" s="89">
        <f t="shared" si="434"/>
        <v>0</v>
      </c>
      <c r="CH1190" s="89">
        <f t="shared" si="434"/>
        <v>0</v>
      </c>
      <c r="CI1190" s="89">
        <f t="shared" si="434"/>
        <v>0</v>
      </c>
      <c r="CJ1190" s="89">
        <f t="shared" si="434"/>
        <v>0</v>
      </c>
      <c r="CK1190" s="89">
        <f t="shared" si="434"/>
        <v>0</v>
      </c>
      <c r="CL1190" s="89">
        <f t="shared" si="434"/>
        <v>0</v>
      </c>
      <c r="CM1190" s="89">
        <f t="shared" si="434"/>
        <v>0</v>
      </c>
      <c r="CN1190" s="89">
        <f t="shared" si="434"/>
        <v>0</v>
      </c>
      <c r="CO1190" s="89">
        <f t="shared" si="434"/>
        <v>0</v>
      </c>
      <c r="CP1190" s="89">
        <f t="shared" si="434"/>
        <v>0</v>
      </c>
      <c r="CQ1190" s="89">
        <f t="shared" si="434"/>
        <v>0</v>
      </c>
    </row>
    <row r="1191" spans="1:95" s="89" customFormat="1" hidden="1" x14ac:dyDescent="0.25">
      <c r="A1191" s="90" t="s">
        <v>641</v>
      </c>
      <c r="B1191" s="91">
        <f>'[1]Base produits'!C583</f>
        <v>0</v>
      </c>
      <c r="C1191" s="89">
        <f t="shared" si="433"/>
        <v>0</v>
      </c>
      <c r="D1191" s="89">
        <f t="shared" si="433"/>
        <v>0</v>
      </c>
      <c r="E1191" s="89">
        <f t="shared" si="433"/>
        <v>0</v>
      </c>
      <c r="F1191" s="89">
        <f t="shared" si="433"/>
        <v>0</v>
      </c>
      <c r="G1191" s="89">
        <f t="shared" si="433"/>
        <v>0</v>
      </c>
      <c r="H1191" s="89">
        <f t="shared" si="433"/>
        <v>0</v>
      </c>
      <c r="I1191" s="89">
        <f t="shared" si="433"/>
        <v>0</v>
      </c>
      <c r="J1191" s="89">
        <f t="shared" si="433"/>
        <v>0</v>
      </c>
      <c r="K1191" s="89">
        <f t="shared" si="433"/>
        <v>0</v>
      </c>
      <c r="L1191" s="89">
        <f t="shared" si="433"/>
        <v>0</v>
      </c>
      <c r="M1191" s="89">
        <f t="shared" si="433"/>
        <v>0</v>
      </c>
      <c r="N1191" s="89">
        <f t="shared" si="433"/>
        <v>0</v>
      </c>
      <c r="O1191" s="89">
        <f t="shared" si="433"/>
        <v>0</v>
      </c>
      <c r="P1191" s="89">
        <f t="shared" si="433"/>
        <v>0</v>
      </c>
      <c r="Q1191" s="89">
        <f t="shared" si="433"/>
        <v>0</v>
      </c>
      <c r="R1191" s="89">
        <f t="shared" si="433"/>
        <v>0</v>
      </c>
      <c r="S1191" s="89">
        <f t="shared" si="433"/>
        <v>0</v>
      </c>
      <c r="T1191" s="89">
        <f t="shared" si="433"/>
        <v>0</v>
      </c>
      <c r="U1191" s="89">
        <f t="shared" si="433"/>
        <v>0</v>
      </c>
      <c r="V1191" s="89">
        <f t="shared" si="433"/>
        <v>0</v>
      </c>
      <c r="W1191" s="89">
        <f t="shared" si="433"/>
        <v>0</v>
      </c>
      <c r="X1191" s="89">
        <f t="shared" si="433"/>
        <v>0</v>
      </c>
      <c r="Y1191" s="89">
        <f t="shared" si="433"/>
        <v>0</v>
      </c>
      <c r="Z1191" s="89">
        <f t="shared" si="433"/>
        <v>0</v>
      </c>
      <c r="AA1191" s="89">
        <f t="shared" si="433"/>
        <v>0</v>
      </c>
      <c r="AB1191" s="89">
        <f t="shared" si="433"/>
        <v>0</v>
      </c>
      <c r="AC1191" s="89">
        <f t="shared" si="433"/>
        <v>0</v>
      </c>
      <c r="AD1191" s="89">
        <f t="shared" si="433"/>
        <v>0</v>
      </c>
      <c r="AE1191" s="89">
        <f t="shared" si="433"/>
        <v>0</v>
      </c>
      <c r="AF1191" s="89">
        <f t="shared" si="433"/>
        <v>0</v>
      </c>
      <c r="AG1191" s="89">
        <f t="shared" si="433"/>
        <v>0</v>
      </c>
      <c r="AH1191" s="89">
        <f t="shared" si="433"/>
        <v>0</v>
      </c>
      <c r="AI1191" s="89">
        <f t="shared" si="433"/>
        <v>0</v>
      </c>
      <c r="AJ1191" s="89">
        <f t="shared" si="433"/>
        <v>0</v>
      </c>
      <c r="AK1191" s="89">
        <f t="shared" si="433"/>
        <v>0</v>
      </c>
      <c r="AL1191" s="89">
        <f t="shared" si="433"/>
        <v>0</v>
      </c>
      <c r="AM1191" s="89">
        <f t="shared" si="433"/>
        <v>0</v>
      </c>
      <c r="AN1191" s="89">
        <f t="shared" si="433"/>
        <v>0</v>
      </c>
      <c r="AO1191" s="89">
        <f t="shared" si="433"/>
        <v>0</v>
      </c>
      <c r="AP1191" s="89">
        <f t="shared" si="433"/>
        <v>0</v>
      </c>
      <c r="AQ1191" s="89">
        <f t="shared" si="433"/>
        <v>0</v>
      </c>
      <c r="AR1191" s="89">
        <f t="shared" si="433"/>
        <v>0</v>
      </c>
      <c r="AS1191" s="89">
        <f t="shared" si="433"/>
        <v>0</v>
      </c>
      <c r="AT1191" s="89">
        <f t="shared" si="433"/>
        <v>0</v>
      </c>
      <c r="AU1191" s="89">
        <f t="shared" si="433"/>
        <v>0</v>
      </c>
      <c r="AV1191" s="89">
        <f t="shared" si="433"/>
        <v>0</v>
      </c>
      <c r="AW1191" s="89">
        <f t="shared" si="433"/>
        <v>0</v>
      </c>
      <c r="AX1191" s="89">
        <f t="shared" si="433"/>
        <v>0</v>
      </c>
      <c r="AY1191" s="89">
        <f t="shared" si="433"/>
        <v>0</v>
      </c>
      <c r="AZ1191" s="89">
        <f t="shared" si="433"/>
        <v>0</v>
      </c>
      <c r="BA1191" s="89">
        <f t="shared" si="433"/>
        <v>0</v>
      </c>
      <c r="BB1191" s="89">
        <f t="shared" si="433"/>
        <v>0</v>
      </c>
      <c r="BC1191" s="89">
        <f t="shared" si="433"/>
        <v>0</v>
      </c>
      <c r="BD1191" s="89">
        <f t="shared" si="433"/>
        <v>0</v>
      </c>
      <c r="BE1191" s="89">
        <f t="shared" si="433"/>
        <v>0</v>
      </c>
      <c r="BF1191" s="89">
        <f t="shared" si="433"/>
        <v>0</v>
      </c>
      <c r="BG1191" s="89">
        <f t="shared" si="433"/>
        <v>0</v>
      </c>
      <c r="BH1191" s="89">
        <f t="shared" si="433"/>
        <v>0</v>
      </c>
      <c r="BI1191" s="89">
        <f t="shared" si="433"/>
        <v>0</v>
      </c>
      <c r="BJ1191" s="89">
        <f t="shared" si="433"/>
        <v>0</v>
      </c>
      <c r="BK1191" s="89">
        <f t="shared" si="433"/>
        <v>0</v>
      </c>
      <c r="BL1191" s="89">
        <f t="shared" si="433"/>
        <v>0</v>
      </c>
      <c r="BM1191" s="89">
        <f t="shared" si="433"/>
        <v>0</v>
      </c>
      <c r="BN1191" s="89">
        <f t="shared" ref="BN1191" si="435">BN587*$B1191</f>
        <v>0</v>
      </c>
      <c r="BO1191" s="89">
        <f t="shared" si="434"/>
        <v>0</v>
      </c>
      <c r="BP1191" s="89">
        <f t="shared" si="434"/>
        <v>0</v>
      </c>
      <c r="BQ1191" s="89">
        <f t="shared" si="434"/>
        <v>0</v>
      </c>
      <c r="BR1191" s="89">
        <f t="shared" si="434"/>
        <v>0</v>
      </c>
      <c r="BS1191" s="89">
        <f t="shared" si="434"/>
        <v>0</v>
      </c>
      <c r="BT1191" s="89">
        <f t="shared" si="434"/>
        <v>0</v>
      </c>
      <c r="BU1191" s="89">
        <f t="shared" si="434"/>
        <v>0</v>
      </c>
      <c r="BV1191" s="89">
        <f t="shared" si="434"/>
        <v>0</v>
      </c>
      <c r="BW1191" s="89">
        <f t="shared" si="434"/>
        <v>0</v>
      </c>
      <c r="BX1191" s="89">
        <f t="shared" si="434"/>
        <v>0</v>
      </c>
      <c r="BY1191" s="89">
        <f t="shared" si="434"/>
        <v>0</v>
      </c>
      <c r="BZ1191" s="89">
        <f t="shared" si="434"/>
        <v>0</v>
      </c>
      <c r="CA1191" s="89">
        <f t="shared" si="434"/>
        <v>0</v>
      </c>
      <c r="CB1191" s="89">
        <f t="shared" si="434"/>
        <v>0</v>
      </c>
      <c r="CC1191" s="89">
        <f t="shared" si="434"/>
        <v>0</v>
      </c>
      <c r="CD1191" s="89">
        <f t="shared" si="434"/>
        <v>0</v>
      </c>
      <c r="CE1191" s="89">
        <f t="shared" si="434"/>
        <v>0</v>
      </c>
      <c r="CF1191" s="89">
        <f t="shared" si="434"/>
        <v>0</v>
      </c>
      <c r="CG1191" s="89">
        <f t="shared" si="434"/>
        <v>0</v>
      </c>
      <c r="CH1191" s="89">
        <f t="shared" si="434"/>
        <v>0</v>
      </c>
      <c r="CI1191" s="89">
        <f t="shared" si="434"/>
        <v>0</v>
      </c>
      <c r="CJ1191" s="89">
        <f t="shared" si="434"/>
        <v>0</v>
      </c>
      <c r="CK1191" s="89">
        <f t="shared" si="434"/>
        <v>0</v>
      </c>
      <c r="CL1191" s="89">
        <f t="shared" si="434"/>
        <v>0</v>
      </c>
      <c r="CM1191" s="89">
        <f t="shared" si="434"/>
        <v>0</v>
      </c>
      <c r="CN1191" s="89">
        <f t="shared" si="434"/>
        <v>0</v>
      </c>
      <c r="CO1191" s="89">
        <f t="shared" si="434"/>
        <v>0</v>
      </c>
      <c r="CP1191" s="89">
        <f t="shared" si="434"/>
        <v>0</v>
      </c>
      <c r="CQ1191" s="89">
        <f t="shared" si="434"/>
        <v>0</v>
      </c>
    </row>
    <row r="1192" spans="1:95" s="89" customFormat="1" hidden="1" x14ac:dyDescent="0.25">
      <c r="A1192" s="90" t="s">
        <v>642</v>
      </c>
      <c r="B1192" s="91">
        <f>'[1]Base produits'!C584</f>
        <v>0</v>
      </c>
      <c r="C1192" s="89">
        <f t="shared" ref="C1192:BN1195" si="436">C588*$B1192</f>
        <v>0</v>
      </c>
      <c r="D1192" s="89">
        <f t="shared" si="436"/>
        <v>0</v>
      </c>
      <c r="E1192" s="89">
        <f t="shared" si="436"/>
        <v>0</v>
      </c>
      <c r="F1192" s="89">
        <f t="shared" si="436"/>
        <v>0</v>
      </c>
      <c r="G1192" s="89">
        <f t="shared" si="436"/>
        <v>0</v>
      </c>
      <c r="H1192" s="89">
        <f t="shared" si="436"/>
        <v>0</v>
      </c>
      <c r="I1192" s="89">
        <f t="shared" si="436"/>
        <v>0</v>
      </c>
      <c r="J1192" s="89">
        <f t="shared" si="436"/>
        <v>0</v>
      </c>
      <c r="K1192" s="89">
        <f t="shared" si="436"/>
        <v>0</v>
      </c>
      <c r="L1192" s="89">
        <f t="shared" si="436"/>
        <v>0</v>
      </c>
      <c r="M1192" s="89">
        <f t="shared" si="436"/>
        <v>0</v>
      </c>
      <c r="N1192" s="89">
        <f t="shared" si="436"/>
        <v>0</v>
      </c>
      <c r="O1192" s="89">
        <f t="shared" si="436"/>
        <v>0</v>
      </c>
      <c r="P1192" s="89">
        <f t="shared" si="436"/>
        <v>0</v>
      </c>
      <c r="Q1192" s="89">
        <f t="shared" si="436"/>
        <v>0</v>
      </c>
      <c r="R1192" s="89">
        <f t="shared" si="436"/>
        <v>0</v>
      </c>
      <c r="S1192" s="89">
        <f t="shared" si="436"/>
        <v>0</v>
      </c>
      <c r="T1192" s="89">
        <f t="shared" si="436"/>
        <v>0</v>
      </c>
      <c r="U1192" s="89">
        <f t="shared" si="436"/>
        <v>0</v>
      </c>
      <c r="V1192" s="89">
        <f t="shared" si="436"/>
        <v>0</v>
      </c>
      <c r="W1192" s="89">
        <f t="shared" si="436"/>
        <v>0</v>
      </c>
      <c r="X1192" s="89">
        <f t="shared" si="436"/>
        <v>0</v>
      </c>
      <c r="Y1192" s="89">
        <f t="shared" si="436"/>
        <v>0</v>
      </c>
      <c r="Z1192" s="89">
        <f t="shared" si="436"/>
        <v>0</v>
      </c>
      <c r="AA1192" s="89">
        <f t="shared" si="436"/>
        <v>0</v>
      </c>
      <c r="AB1192" s="89">
        <f t="shared" si="436"/>
        <v>0</v>
      </c>
      <c r="AC1192" s="89">
        <f t="shared" si="436"/>
        <v>0</v>
      </c>
      <c r="AD1192" s="89">
        <f t="shared" si="436"/>
        <v>0</v>
      </c>
      <c r="AE1192" s="89">
        <f t="shared" si="436"/>
        <v>0</v>
      </c>
      <c r="AF1192" s="89">
        <f t="shared" si="436"/>
        <v>0</v>
      </c>
      <c r="AG1192" s="89">
        <f t="shared" si="436"/>
        <v>0</v>
      </c>
      <c r="AH1192" s="89">
        <f t="shared" si="436"/>
        <v>0</v>
      </c>
      <c r="AI1192" s="89">
        <f t="shared" si="436"/>
        <v>0</v>
      </c>
      <c r="AJ1192" s="89">
        <f t="shared" si="436"/>
        <v>0</v>
      </c>
      <c r="AK1192" s="89">
        <f t="shared" si="436"/>
        <v>0</v>
      </c>
      <c r="AL1192" s="89">
        <f t="shared" si="436"/>
        <v>0</v>
      </c>
      <c r="AM1192" s="89">
        <f t="shared" si="436"/>
        <v>0</v>
      </c>
      <c r="AN1192" s="89">
        <f t="shared" si="436"/>
        <v>0</v>
      </c>
      <c r="AO1192" s="89">
        <f t="shared" si="436"/>
        <v>0</v>
      </c>
      <c r="AP1192" s="89">
        <f t="shared" si="436"/>
        <v>0</v>
      </c>
      <c r="AQ1192" s="89">
        <f t="shared" si="436"/>
        <v>0</v>
      </c>
      <c r="AR1192" s="89">
        <f t="shared" si="436"/>
        <v>0</v>
      </c>
      <c r="AS1192" s="89">
        <f t="shared" si="436"/>
        <v>0</v>
      </c>
      <c r="AT1192" s="89">
        <f t="shared" si="436"/>
        <v>0</v>
      </c>
      <c r="AU1192" s="89">
        <f t="shared" si="436"/>
        <v>0</v>
      </c>
      <c r="AV1192" s="89">
        <f t="shared" si="436"/>
        <v>0</v>
      </c>
      <c r="AW1192" s="89">
        <f t="shared" si="436"/>
        <v>0</v>
      </c>
      <c r="AX1192" s="89">
        <f t="shared" si="436"/>
        <v>0</v>
      </c>
      <c r="AY1192" s="89">
        <f t="shared" si="436"/>
        <v>0</v>
      </c>
      <c r="AZ1192" s="89">
        <f t="shared" si="436"/>
        <v>0</v>
      </c>
      <c r="BA1192" s="89">
        <f t="shared" si="436"/>
        <v>0</v>
      </c>
      <c r="BB1192" s="89">
        <f t="shared" si="436"/>
        <v>0</v>
      </c>
      <c r="BC1192" s="89">
        <f t="shared" si="436"/>
        <v>0</v>
      </c>
      <c r="BD1192" s="89">
        <f t="shared" si="436"/>
        <v>0</v>
      </c>
      <c r="BE1192" s="89">
        <f t="shared" si="436"/>
        <v>0</v>
      </c>
      <c r="BF1192" s="89">
        <f t="shared" si="436"/>
        <v>0</v>
      </c>
      <c r="BG1192" s="89">
        <f t="shared" si="436"/>
        <v>0</v>
      </c>
      <c r="BH1192" s="89">
        <f t="shared" si="436"/>
        <v>0</v>
      </c>
      <c r="BI1192" s="89">
        <f t="shared" si="436"/>
        <v>0</v>
      </c>
      <c r="BJ1192" s="89">
        <f t="shared" si="436"/>
        <v>0</v>
      </c>
      <c r="BK1192" s="89">
        <f t="shared" si="436"/>
        <v>0</v>
      </c>
      <c r="BL1192" s="89">
        <f t="shared" si="436"/>
        <v>0</v>
      </c>
      <c r="BM1192" s="89">
        <f t="shared" si="436"/>
        <v>0</v>
      </c>
      <c r="BN1192" s="89">
        <f t="shared" si="436"/>
        <v>0</v>
      </c>
      <c r="BO1192" s="89">
        <f t="shared" ref="BO1192:CQ1195" si="437">BO588*$B1192</f>
        <v>0</v>
      </c>
      <c r="BP1192" s="89">
        <f t="shared" si="437"/>
        <v>0</v>
      </c>
      <c r="BQ1192" s="89">
        <f t="shared" si="437"/>
        <v>0</v>
      </c>
      <c r="BR1192" s="89">
        <f t="shared" si="437"/>
        <v>0</v>
      </c>
      <c r="BS1192" s="89">
        <f t="shared" si="437"/>
        <v>0</v>
      </c>
      <c r="BT1192" s="89">
        <f t="shared" si="437"/>
        <v>0</v>
      </c>
      <c r="BU1192" s="89">
        <f t="shared" si="437"/>
        <v>0</v>
      </c>
      <c r="BV1192" s="89">
        <f t="shared" si="437"/>
        <v>0</v>
      </c>
      <c r="BW1192" s="89">
        <f t="shared" si="437"/>
        <v>0</v>
      </c>
      <c r="BX1192" s="89">
        <f t="shared" si="437"/>
        <v>0</v>
      </c>
      <c r="BY1192" s="89">
        <f t="shared" si="437"/>
        <v>0</v>
      </c>
      <c r="BZ1192" s="89">
        <f t="shared" si="437"/>
        <v>0</v>
      </c>
      <c r="CA1192" s="89">
        <f t="shared" si="437"/>
        <v>0</v>
      </c>
      <c r="CB1192" s="89">
        <f t="shared" si="437"/>
        <v>0</v>
      </c>
      <c r="CC1192" s="89">
        <f t="shared" si="437"/>
        <v>0</v>
      </c>
      <c r="CD1192" s="89">
        <f t="shared" si="437"/>
        <v>0</v>
      </c>
      <c r="CE1192" s="89">
        <f t="shared" si="437"/>
        <v>0</v>
      </c>
      <c r="CF1192" s="89">
        <f t="shared" si="437"/>
        <v>0</v>
      </c>
      <c r="CG1192" s="89">
        <f t="shared" si="437"/>
        <v>0</v>
      </c>
      <c r="CH1192" s="89">
        <f t="shared" si="437"/>
        <v>0</v>
      </c>
      <c r="CI1192" s="89">
        <f t="shared" si="437"/>
        <v>0</v>
      </c>
      <c r="CJ1192" s="89">
        <f t="shared" si="437"/>
        <v>0</v>
      </c>
      <c r="CK1192" s="89">
        <f t="shared" si="437"/>
        <v>0</v>
      </c>
      <c r="CL1192" s="89">
        <f t="shared" si="437"/>
        <v>0</v>
      </c>
      <c r="CM1192" s="89">
        <f t="shared" si="437"/>
        <v>0</v>
      </c>
      <c r="CN1192" s="89">
        <f t="shared" si="437"/>
        <v>0</v>
      </c>
      <c r="CO1192" s="89">
        <f t="shared" si="437"/>
        <v>0</v>
      </c>
      <c r="CP1192" s="89">
        <f t="shared" si="437"/>
        <v>0</v>
      </c>
      <c r="CQ1192" s="89">
        <f t="shared" si="437"/>
        <v>0</v>
      </c>
    </row>
    <row r="1193" spans="1:95" s="89" customFormat="1" hidden="1" x14ac:dyDescent="0.25">
      <c r="A1193" s="90" t="s">
        <v>643</v>
      </c>
      <c r="B1193" s="91">
        <f>'[1]Base produits'!C585</f>
        <v>0</v>
      </c>
      <c r="C1193" s="89">
        <f t="shared" si="436"/>
        <v>0</v>
      </c>
      <c r="D1193" s="89">
        <f t="shared" si="436"/>
        <v>0</v>
      </c>
      <c r="E1193" s="89">
        <f t="shared" si="436"/>
        <v>0</v>
      </c>
      <c r="F1193" s="89">
        <f t="shared" si="436"/>
        <v>0</v>
      </c>
      <c r="G1193" s="89">
        <f t="shared" si="436"/>
        <v>0</v>
      </c>
      <c r="H1193" s="89">
        <f t="shared" si="436"/>
        <v>0</v>
      </c>
      <c r="I1193" s="89">
        <f t="shared" si="436"/>
        <v>0</v>
      </c>
      <c r="J1193" s="89">
        <f t="shared" si="436"/>
        <v>0</v>
      </c>
      <c r="K1193" s="89">
        <f t="shared" si="436"/>
        <v>0</v>
      </c>
      <c r="L1193" s="89">
        <f t="shared" si="436"/>
        <v>0</v>
      </c>
      <c r="M1193" s="89">
        <f t="shared" si="436"/>
        <v>0</v>
      </c>
      <c r="N1193" s="89">
        <f t="shared" si="436"/>
        <v>0</v>
      </c>
      <c r="O1193" s="89">
        <f t="shared" si="436"/>
        <v>0</v>
      </c>
      <c r="P1193" s="89">
        <f t="shared" si="436"/>
        <v>0</v>
      </c>
      <c r="Q1193" s="89">
        <f t="shared" si="436"/>
        <v>0</v>
      </c>
      <c r="R1193" s="89">
        <f t="shared" si="436"/>
        <v>0</v>
      </c>
      <c r="S1193" s="89">
        <f t="shared" si="436"/>
        <v>0</v>
      </c>
      <c r="T1193" s="89">
        <f t="shared" si="436"/>
        <v>0</v>
      </c>
      <c r="U1193" s="89">
        <f t="shared" si="436"/>
        <v>0</v>
      </c>
      <c r="V1193" s="89">
        <f t="shared" si="436"/>
        <v>0</v>
      </c>
      <c r="W1193" s="89">
        <f t="shared" si="436"/>
        <v>0</v>
      </c>
      <c r="X1193" s="89">
        <f t="shared" si="436"/>
        <v>0</v>
      </c>
      <c r="Y1193" s="89">
        <f t="shared" si="436"/>
        <v>0</v>
      </c>
      <c r="Z1193" s="89">
        <f t="shared" si="436"/>
        <v>0</v>
      </c>
      <c r="AA1193" s="89">
        <f t="shared" si="436"/>
        <v>0</v>
      </c>
      <c r="AB1193" s="89">
        <f t="shared" si="436"/>
        <v>0</v>
      </c>
      <c r="AC1193" s="89">
        <f t="shared" si="436"/>
        <v>0</v>
      </c>
      <c r="AD1193" s="89">
        <f t="shared" si="436"/>
        <v>0</v>
      </c>
      <c r="AE1193" s="89">
        <f t="shared" si="436"/>
        <v>0</v>
      </c>
      <c r="AF1193" s="89">
        <f t="shared" si="436"/>
        <v>0</v>
      </c>
      <c r="AG1193" s="89">
        <f t="shared" si="436"/>
        <v>0</v>
      </c>
      <c r="AH1193" s="89">
        <f t="shared" si="436"/>
        <v>0</v>
      </c>
      <c r="AI1193" s="89">
        <f t="shared" si="436"/>
        <v>0</v>
      </c>
      <c r="AJ1193" s="89">
        <f t="shared" si="436"/>
        <v>0</v>
      </c>
      <c r="AK1193" s="89">
        <f t="shared" si="436"/>
        <v>0</v>
      </c>
      <c r="AL1193" s="89">
        <f t="shared" si="436"/>
        <v>0</v>
      </c>
      <c r="AM1193" s="89">
        <f t="shared" si="436"/>
        <v>0</v>
      </c>
      <c r="AN1193" s="89">
        <f t="shared" si="436"/>
        <v>0</v>
      </c>
      <c r="AO1193" s="89">
        <f t="shared" si="436"/>
        <v>0</v>
      </c>
      <c r="AP1193" s="89">
        <f t="shared" si="436"/>
        <v>0</v>
      </c>
      <c r="AQ1193" s="89">
        <f t="shared" si="436"/>
        <v>0</v>
      </c>
      <c r="AR1193" s="89">
        <f t="shared" si="436"/>
        <v>0</v>
      </c>
      <c r="AS1193" s="89">
        <f t="shared" si="436"/>
        <v>0</v>
      </c>
      <c r="AT1193" s="89">
        <f t="shared" si="436"/>
        <v>0</v>
      </c>
      <c r="AU1193" s="89">
        <f t="shared" si="436"/>
        <v>0</v>
      </c>
      <c r="AV1193" s="89">
        <f t="shared" si="436"/>
        <v>0</v>
      </c>
      <c r="AW1193" s="89">
        <f t="shared" si="436"/>
        <v>0</v>
      </c>
      <c r="AX1193" s="89">
        <f t="shared" si="436"/>
        <v>0</v>
      </c>
      <c r="AY1193" s="89">
        <f t="shared" si="436"/>
        <v>0</v>
      </c>
      <c r="AZ1193" s="89">
        <f t="shared" si="436"/>
        <v>0</v>
      </c>
      <c r="BA1193" s="89">
        <f t="shared" si="436"/>
        <v>0</v>
      </c>
      <c r="BB1193" s="89">
        <f t="shared" si="436"/>
        <v>0</v>
      </c>
      <c r="BC1193" s="89">
        <f t="shared" si="436"/>
        <v>0</v>
      </c>
      <c r="BD1193" s="89">
        <f t="shared" si="436"/>
        <v>0</v>
      </c>
      <c r="BE1193" s="89">
        <f t="shared" si="436"/>
        <v>0</v>
      </c>
      <c r="BF1193" s="89">
        <f t="shared" si="436"/>
        <v>0</v>
      </c>
      <c r="BG1193" s="89">
        <f t="shared" si="436"/>
        <v>0</v>
      </c>
      <c r="BH1193" s="89">
        <f t="shared" si="436"/>
        <v>0</v>
      </c>
      <c r="BI1193" s="89">
        <f t="shared" si="436"/>
        <v>0</v>
      </c>
      <c r="BJ1193" s="89">
        <f t="shared" si="436"/>
        <v>0</v>
      </c>
      <c r="BK1193" s="89">
        <f t="shared" si="436"/>
        <v>0</v>
      </c>
      <c r="BL1193" s="89">
        <f t="shared" si="436"/>
        <v>0</v>
      </c>
      <c r="BM1193" s="89">
        <f t="shared" si="436"/>
        <v>0</v>
      </c>
      <c r="BN1193" s="89">
        <f t="shared" si="436"/>
        <v>0</v>
      </c>
      <c r="BO1193" s="89">
        <f t="shared" si="437"/>
        <v>0</v>
      </c>
      <c r="BP1193" s="89">
        <f t="shared" si="437"/>
        <v>0</v>
      </c>
      <c r="BQ1193" s="89">
        <f t="shared" si="437"/>
        <v>0</v>
      </c>
      <c r="BR1193" s="89">
        <f t="shared" si="437"/>
        <v>0</v>
      </c>
      <c r="BS1193" s="89">
        <f t="shared" si="437"/>
        <v>0</v>
      </c>
      <c r="BT1193" s="89">
        <f t="shared" si="437"/>
        <v>0</v>
      </c>
      <c r="BU1193" s="89">
        <f t="shared" si="437"/>
        <v>0</v>
      </c>
      <c r="BV1193" s="89">
        <f t="shared" si="437"/>
        <v>0</v>
      </c>
      <c r="BW1193" s="89">
        <f t="shared" si="437"/>
        <v>0</v>
      </c>
      <c r="BX1193" s="89">
        <f t="shared" si="437"/>
        <v>0</v>
      </c>
      <c r="BY1193" s="89">
        <f t="shared" si="437"/>
        <v>0</v>
      </c>
      <c r="BZ1193" s="89">
        <f t="shared" si="437"/>
        <v>0</v>
      </c>
      <c r="CA1193" s="89">
        <f t="shared" si="437"/>
        <v>0</v>
      </c>
      <c r="CB1193" s="89">
        <f t="shared" si="437"/>
        <v>0</v>
      </c>
      <c r="CC1193" s="89">
        <f t="shared" si="437"/>
        <v>0</v>
      </c>
      <c r="CD1193" s="89">
        <f t="shared" si="437"/>
        <v>0</v>
      </c>
      <c r="CE1193" s="89">
        <f t="shared" si="437"/>
        <v>0</v>
      </c>
      <c r="CF1193" s="89">
        <f t="shared" si="437"/>
        <v>0</v>
      </c>
      <c r="CG1193" s="89">
        <f t="shared" si="437"/>
        <v>0</v>
      </c>
      <c r="CH1193" s="89">
        <f t="shared" si="437"/>
        <v>0</v>
      </c>
      <c r="CI1193" s="89">
        <f t="shared" si="437"/>
        <v>0</v>
      </c>
      <c r="CJ1193" s="89">
        <f t="shared" si="437"/>
        <v>0</v>
      </c>
      <c r="CK1193" s="89">
        <f t="shared" si="437"/>
        <v>0</v>
      </c>
      <c r="CL1193" s="89">
        <f t="shared" si="437"/>
        <v>0</v>
      </c>
      <c r="CM1193" s="89">
        <f t="shared" si="437"/>
        <v>0</v>
      </c>
      <c r="CN1193" s="89">
        <f t="shared" si="437"/>
        <v>0</v>
      </c>
      <c r="CO1193" s="89">
        <f t="shared" si="437"/>
        <v>0</v>
      </c>
      <c r="CP1193" s="89">
        <f t="shared" si="437"/>
        <v>0</v>
      </c>
      <c r="CQ1193" s="89">
        <f t="shared" si="437"/>
        <v>0</v>
      </c>
    </row>
    <row r="1194" spans="1:95" s="89" customFormat="1" hidden="1" x14ac:dyDescent="0.25">
      <c r="A1194" s="90" t="s">
        <v>644</v>
      </c>
      <c r="B1194" s="91">
        <f>'[1]Base produits'!C586</f>
        <v>0</v>
      </c>
      <c r="C1194" s="89">
        <f t="shared" si="436"/>
        <v>0</v>
      </c>
      <c r="D1194" s="89">
        <f t="shared" si="436"/>
        <v>0</v>
      </c>
      <c r="E1194" s="89">
        <f t="shared" si="436"/>
        <v>0</v>
      </c>
      <c r="F1194" s="89">
        <f t="shared" si="436"/>
        <v>0</v>
      </c>
      <c r="G1194" s="89">
        <f t="shared" si="436"/>
        <v>0</v>
      </c>
      <c r="H1194" s="89">
        <f t="shared" si="436"/>
        <v>0</v>
      </c>
      <c r="I1194" s="89">
        <f t="shared" si="436"/>
        <v>0</v>
      </c>
      <c r="J1194" s="89">
        <f t="shared" si="436"/>
        <v>0</v>
      </c>
      <c r="K1194" s="89">
        <f t="shared" si="436"/>
        <v>0</v>
      </c>
      <c r="L1194" s="89">
        <f t="shared" si="436"/>
        <v>0</v>
      </c>
      <c r="M1194" s="89">
        <f t="shared" si="436"/>
        <v>0</v>
      </c>
      <c r="N1194" s="89">
        <f t="shared" si="436"/>
        <v>0</v>
      </c>
      <c r="O1194" s="89">
        <f t="shared" si="436"/>
        <v>0</v>
      </c>
      <c r="P1194" s="89">
        <f t="shared" si="436"/>
        <v>0</v>
      </c>
      <c r="Q1194" s="89">
        <f t="shared" si="436"/>
        <v>0</v>
      </c>
      <c r="R1194" s="89">
        <f t="shared" si="436"/>
        <v>0</v>
      </c>
      <c r="S1194" s="89">
        <f t="shared" si="436"/>
        <v>0</v>
      </c>
      <c r="T1194" s="89">
        <f t="shared" si="436"/>
        <v>0</v>
      </c>
      <c r="U1194" s="89">
        <f t="shared" si="436"/>
        <v>0</v>
      </c>
      <c r="V1194" s="89">
        <f t="shared" si="436"/>
        <v>0</v>
      </c>
      <c r="W1194" s="89">
        <f t="shared" si="436"/>
        <v>0</v>
      </c>
      <c r="X1194" s="89">
        <f t="shared" si="436"/>
        <v>0</v>
      </c>
      <c r="Y1194" s="89">
        <f t="shared" si="436"/>
        <v>0</v>
      </c>
      <c r="Z1194" s="89">
        <f t="shared" si="436"/>
        <v>0</v>
      </c>
      <c r="AA1194" s="89">
        <f t="shared" si="436"/>
        <v>0</v>
      </c>
      <c r="AB1194" s="89">
        <f t="shared" si="436"/>
        <v>0</v>
      </c>
      <c r="AC1194" s="89">
        <f t="shared" si="436"/>
        <v>0</v>
      </c>
      <c r="AD1194" s="89">
        <f t="shared" si="436"/>
        <v>0</v>
      </c>
      <c r="AE1194" s="89">
        <f t="shared" si="436"/>
        <v>0</v>
      </c>
      <c r="AF1194" s="89">
        <f t="shared" si="436"/>
        <v>0</v>
      </c>
      <c r="AG1194" s="89">
        <f t="shared" si="436"/>
        <v>0</v>
      </c>
      <c r="AH1194" s="89">
        <f t="shared" si="436"/>
        <v>0</v>
      </c>
      <c r="AI1194" s="89">
        <f t="shared" si="436"/>
        <v>0</v>
      </c>
      <c r="AJ1194" s="89">
        <f t="shared" si="436"/>
        <v>0</v>
      </c>
      <c r="AK1194" s="89">
        <f t="shared" si="436"/>
        <v>0</v>
      </c>
      <c r="AL1194" s="89">
        <f t="shared" si="436"/>
        <v>0</v>
      </c>
      <c r="AM1194" s="89">
        <f t="shared" si="436"/>
        <v>0</v>
      </c>
      <c r="AN1194" s="89">
        <f t="shared" si="436"/>
        <v>0</v>
      </c>
      <c r="AO1194" s="89">
        <f t="shared" si="436"/>
        <v>0</v>
      </c>
      <c r="AP1194" s="89">
        <f t="shared" si="436"/>
        <v>0</v>
      </c>
      <c r="AQ1194" s="89">
        <f t="shared" si="436"/>
        <v>0</v>
      </c>
      <c r="AR1194" s="89">
        <f t="shared" si="436"/>
        <v>0</v>
      </c>
      <c r="AS1194" s="89">
        <f t="shared" si="436"/>
        <v>0</v>
      </c>
      <c r="AT1194" s="89">
        <f t="shared" si="436"/>
        <v>0</v>
      </c>
      <c r="AU1194" s="89">
        <f t="shared" si="436"/>
        <v>0</v>
      </c>
      <c r="AV1194" s="89">
        <f t="shared" si="436"/>
        <v>0</v>
      </c>
      <c r="AW1194" s="89">
        <f t="shared" si="436"/>
        <v>0</v>
      </c>
      <c r="AX1194" s="89">
        <f t="shared" si="436"/>
        <v>0</v>
      </c>
      <c r="AY1194" s="89">
        <f t="shared" si="436"/>
        <v>0</v>
      </c>
      <c r="AZ1194" s="89">
        <f t="shared" si="436"/>
        <v>0</v>
      </c>
      <c r="BA1194" s="89">
        <f t="shared" si="436"/>
        <v>0</v>
      </c>
      <c r="BB1194" s="89">
        <f t="shared" si="436"/>
        <v>0</v>
      </c>
      <c r="BC1194" s="89">
        <f t="shared" si="436"/>
        <v>0</v>
      </c>
      <c r="BD1194" s="89">
        <f t="shared" si="436"/>
        <v>0</v>
      </c>
      <c r="BE1194" s="89">
        <f t="shared" si="436"/>
        <v>0</v>
      </c>
      <c r="BF1194" s="89">
        <f t="shared" si="436"/>
        <v>0</v>
      </c>
      <c r="BG1194" s="89">
        <f t="shared" si="436"/>
        <v>0</v>
      </c>
      <c r="BH1194" s="89">
        <f t="shared" si="436"/>
        <v>0</v>
      </c>
      <c r="BI1194" s="89">
        <f t="shared" si="436"/>
        <v>0</v>
      </c>
      <c r="BJ1194" s="89">
        <f t="shared" si="436"/>
        <v>0</v>
      </c>
      <c r="BK1194" s="89">
        <f t="shared" si="436"/>
        <v>0</v>
      </c>
      <c r="BL1194" s="89">
        <f t="shared" si="436"/>
        <v>0</v>
      </c>
      <c r="BM1194" s="89">
        <f t="shared" si="436"/>
        <v>0</v>
      </c>
      <c r="BN1194" s="89">
        <f t="shared" si="436"/>
        <v>0</v>
      </c>
      <c r="BO1194" s="89">
        <f t="shared" si="437"/>
        <v>0</v>
      </c>
      <c r="BP1194" s="89">
        <f t="shared" si="437"/>
        <v>0</v>
      </c>
      <c r="BQ1194" s="89">
        <f t="shared" si="437"/>
        <v>0</v>
      </c>
      <c r="BR1194" s="89">
        <f t="shared" si="437"/>
        <v>0</v>
      </c>
      <c r="BS1194" s="89">
        <f t="shared" si="437"/>
        <v>0</v>
      </c>
      <c r="BT1194" s="89">
        <f t="shared" si="437"/>
        <v>0</v>
      </c>
      <c r="BU1194" s="89">
        <f t="shared" si="437"/>
        <v>0</v>
      </c>
      <c r="BV1194" s="89">
        <f t="shared" si="437"/>
        <v>0</v>
      </c>
      <c r="BW1194" s="89">
        <f t="shared" si="437"/>
        <v>0</v>
      </c>
      <c r="BX1194" s="89">
        <f t="shared" si="437"/>
        <v>0</v>
      </c>
      <c r="BY1194" s="89">
        <f t="shared" si="437"/>
        <v>0</v>
      </c>
      <c r="BZ1194" s="89">
        <f t="shared" si="437"/>
        <v>0</v>
      </c>
      <c r="CA1194" s="89">
        <f t="shared" si="437"/>
        <v>0</v>
      </c>
      <c r="CB1194" s="89">
        <f t="shared" si="437"/>
        <v>0</v>
      </c>
      <c r="CC1194" s="89">
        <f t="shared" si="437"/>
        <v>0</v>
      </c>
      <c r="CD1194" s="89">
        <f t="shared" si="437"/>
        <v>0</v>
      </c>
      <c r="CE1194" s="89">
        <f t="shared" si="437"/>
        <v>0</v>
      </c>
      <c r="CF1194" s="89">
        <f t="shared" si="437"/>
        <v>0</v>
      </c>
      <c r="CG1194" s="89">
        <f t="shared" si="437"/>
        <v>0</v>
      </c>
      <c r="CH1194" s="89">
        <f t="shared" si="437"/>
        <v>0</v>
      </c>
      <c r="CI1194" s="89">
        <f t="shared" si="437"/>
        <v>0</v>
      </c>
      <c r="CJ1194" s="89">
        <f t="shared" si="437"/>
        <v>0</v>
      </c>
      <c r="CK1194" s="89">
        <f t="shared" si="437"/>
        <v>0</v>
      </c>
      <c r="CL1194" s="89">
        <f t="shared" si="437"/>
        <v>0</v>
      </c>
      <c r="CM1194" s="89">
        <f t="shared" si="437"/>
        <v>0</v>
      </c>
      <c r="CN1194" s="89">
        <f t="shared" si="437"/>
        <v>0</v>
      </c>
      <c r="CO1194" s="89">
        <f t="shared" si="437"/>
        <v>0</v>
      </c>
      <c r="CP1194" s="89">
        <f t="shared" si="437"/>
        <v>0</v>
      </c>
      <c r="CQ1194" s="89">
        <f t="shared" si="437"/>
        <v>0</v>
      </c>
    </row>
    <row r="1195" spans="1:95" s="89" customFormat="1" hidden="1" x14ac:dyDescent="0.25">
      <c r="A1195" s="90" t="s">
        <v>645</v>
      </c>
      <c r="B1195" s="91">
        <f>'[1]Base produits'!C587</f>
        <v>0</v>
      </c>
      <c r="C1195" s="89">
        <f t="shared" si="436"/>
        <v>0</v>
      </c>
      <c r="D1195" s="89">
        <f t="shared" si="436"/>
        <v>0</v>
      </c>
      <c r="E1195" s="89">
        <f t="shared" si="436"/>
        <v>0</v>
      </c>
      <c r="F1195" s="89">
        <f t="shared" si="436"/>
        <v>0</v>
      </c>
      <c r="G1195" s="89">
        <f t="shared" si="436"/>
        <v>0</v>
      </c>
      <c r="H1195" s="89">
        <f t="shared" si="436"/>
        <v>0</v>
      </c>
      <c r="I1195" s="89">
        <f t="shared" si="436"/>
        <v>0</v>
      </c>
      <c r="J1195" s="89">
        <f t="shared" si="436"/>
        <v>0</v>
      </c>
      <c r="K1195" s="89">
        <f t="shared" si="436"/>
        <v>0</v>
      </c>
      <c r="L1195" s="89">
        <f t="shared" si="436"/>
        <v>0</v>
      </c>
      <c r="M1195" s="89">
        <f t="shared" si="436"/>
        <v>0</v>
      </c>
      <c r="N1195" s="89">
        <f t="shared" si="436"/>
        <v>0</v>
      </c>
      <c r="O1195" s="89">
        <f t="shared" si="436"/>
        <v>0</v>
      </c>
      <c r="P1195" s="89">
        <f t="shared" si="436"/>
        <v>0</v>
      </c>
      <c r="Q1195" s="89">
        <f t="shared" si="436"/>
        <v>0</v>
      </c>
      <c r="R1195" s="89">
        <f t="shared" si="436"/>
        <v>0</v>
      </c>
      <c r="S1195" s="89">
        <f t="shared" si="436"/>
        <v>0</v>
      </c>
      <c r="T1195" s="89">
        <f t="shared" si="436"/>
        <v>0</v>
      </c>
      <c r="U1195" s="89">
        <f t="shared" si="436"/>
        <v>0</v>
      </c>
      <c r="V1195" s="89">
        <f t="shared" si="436"/>
        <v>0</v>
      </c>
      <c r="W1195" s="89">
        <f t="shared" si="436"/>
        <v>0</v>
      </c>
      <c r="X1195" s="89">
        <f t="shared" si="436"/>
        <v>0</v>
      </c>
      <c r="Y1195" s="89">
        <f t="shared" si="436"/>
        <v>0</v>
      </c>
      <c r="Z1195" s="89">
        <f t="shared" si="436"/>
        <v>0</v>
      </c>
      <c r="AA1195" s="89">
        <f t="shared" si="436"/>
        <v>0</v>
      </c>
      <c r="AB1195" s="89">
        <f t="shared" si="436"/>
        <v>0</v>
      </c>
      <c r="AC1195" s="89">
        <f t="shared" si="436"/>
        <v>0</v>
      </c>
      <c r="AD1195" s="89">
        <f t="shared" si="436"/>
        <v>0</v>
      </c>
      <c r="AE1195" s="89">
        <f t="shared" si="436"/>
        <v>0</v>
      </c>
      <c r="AF1195" s="89">
        <f t="shared" si="436"/>
        <v>0</v>
      </c>
      <c r="AG1195" s="89">
        <f t="shared" si="436"/>
        <v>0</v>
      </c>
      <c r="AH1195" s="89">
        <f t="shared" si="436"/>
        <v>0</v>
      </c>
      <c r="AI1195" s="89">
        <f t="shared" si="436"/>
        <v>0</v>
      </c>
      <c r="AJ1195" s="89">
        <f t="shared" si="436"/>
        <v>0</v>
      </c>
      <c r="AK1195" s="89">
        <f t="shared" si="436"/>
        <v>0</v>
      </c>
      <c r="AL1195" s="89">
        <f t="shared" si="436"/>
        <v>0</v>
      </c>
      <c r="AM1195" s="89">
        <f t="shared" si="436"/>
        <v>0</v>
      </c>
      <c r="AN1195" s="89">
        <f t="shared" si="436"/>
        <v>0</v>
      </c>
      <c r="AO1195" s="89">
        <f t="shared" si="436"/>
        <v>0</v>
      </c>
      <c r="AP1195" s="89">
        <f t="shared" si="436"/>
        <v>0</v>
      </c>
      <c r="AQ1195" s="89">
        <f t="shared" si="436"/>
        <v>0</v>
      </c>
      <c r="AR1195" s="89">
        <f t="shared" si="436"/>
        <v>0</v>
      </c>
      <c r="AS1195" s="89">
        <f t="shared" si="436"/>
        <v>0</v>
      </c>
      <c r="AT1195" s="89">
        <f t="shared" si="436"/>
        <v>0</v>
      </c>
      <c r="AU1195" s="89">
        <f t="shared" si="436"/>
        <v>0</v>
      </c>
      <c r="AV1195" s="89">
        <f t="shared" si="436"/>
        <v>0</v>
      </c>
      <c r="AW1195" s="89">
        <f t="shared" si="436"/>
        <v>0</v>
      </c>
      <c r="AX1195" s="89">
        <f t="shared" si="436"/>
        <v>0</v>
      </c>
      <c r="AY1195" s="89">
        <f t="shared" si="436"/>
        <v>0</v>
      </c>
      <c r="AZ1195" s="89">
        <f t="shared" si="436"/>
        <v>0</v>
      </c>
      <c r="BA1195" s="89">
        <f t="shared" si="436"/>
        <v>0</v>
      </c>
      <c r="BB1195" s="89">
        <f t="shared" si="436"/>
        <v>0</v>
      </c>
      <c r="BC1195" s="89">
        <f t="shared" si="436"/>
        <v>0</v>
      </c>
      <c r="BD1195" s="89">
        <f t="shared" si="436"/>
        <v>0</v>
      </c>
      <c r="BE1195" s="89">
        <f t="shared" si="436"/>
        <v>0</v>
      </c>
      <c r="BF1195" s="89">
        <f t="shared" si="436"/>
        <v>0</v>
      </c>
      <c r="BG1195" s="89">
        <f t="shared" si="436"/>
        <v>0</v>
      </c>
      <c r="BH1195" s="89">
        <f t="shared" si="436"/>
        <v>0</v>
      </c>
      <c r="BI1195" s="89">
        <f t="shared" si="436"/>
        <v>0</v>
      </c>
      <c r="BJ1195" s="89">
        <f t="shared" si="436"/>
        <v>0</v>
      </c>
      <c r="BK1195" s="89">
        <f t="shared" si="436"/>
        <v>0</v>
      </c>
      <c r="BL1195" s="89">
        <f t="shared" si="436"/>
        <v>0</v>
      </c>
      <c r="BM1195" s="89">
        <f t="shared" si="436"/>
        <v>0</v>
      </c>
      <c r="BN1195" s="89">
        <f t="shared" ref="BN1195" si="438">BN591*$B1195</f>
        <v>0</v>
      </c>
      <c r="BO1195" s="89">
        <f t="shared" si="437"/>
        <v>0</v>
      </c>
      <c r="BP1195" s="89">
        <f t="shared" si="437"/>
        <v>0</v>
      </c>
      <c r="BQ1195" s="89">
        <f t="shared" si="437"/>
        <v>0</v>
      </c>
      <c r="BR1195" s="89">
        <f t="shared" si="437"/>
        <v>0</v>
      </c>
      <c r="BS1195" s="89">
        <f t="shared" si="437"/>
        <v>0</v>
      </c>
      <c r="BT1195" s="89">
        <f t="shared" si="437"/>
        <v>0</v>
      </c>
      <c r="BU1195" s="89">
        <f t="shared" si="437"/>
        <v>0</v>
      </c>
      <c r="BV1195" s="89">
        <f t="shared" si="437"/>
        <v>0</v>
      </c>
      <c r="BW1195" s="89">
        <f t="shared" si="437"/>
        <v>0</v>
      </c>
      <c r="BX1195" s="89">
        <f t="shared" si="437"/>
        <v>0</v>
      </c>
      <c r="BY1195" s="89">
        <f t="shared" si="437"/>
        <v>0</v>
      </c>
      <c r="BZ1195" s="89">
        <f t="shared" si="437"/>
        <v>0</v>
      </c>
      <c r="CA1195" s="89">
        <f t="shared" si="437"/>
        <v>0</v>
      </c>
      <c r="CB1195" s="89">
        <f t="shared" si="437"/>
        <v>0</v>
      </c>
      <c r="CC1195" s="89">
        <f t="shared" si="437"/>
        <v>0</v>
      </c>
      <c r="CD1195" s="89">
        <f t="shared" si="437"/>
        <v>0</v>
      </c>
      <c r="CE1195" s="89">
        <f t="shared" si="437"/>
        <v>0</v>
      </c>
      <c r="CF1195" s="89">
        <f t="shared" si="437"/>
        <v>0</v>
      </c>
      <c r="CG1195" s="89">
        <f t="shared" si="437"/>
        <v>0</v>
      </c>
      <c r="CH1195" s="89">
        <f t="shared" si="437"/>
        <v>0</v>
      </c>
      <c r="CI1195" s="89">
        <f t="shared" si="437"/>
        <v>0</v>
      </c>
      <c r="CJ1195" s="89">
        <f t="shared" si="437"/>
        <v>0</v>
      </c>
      <c r="CK1195" s="89">
        <f t="shared" si="437"/>
        <v>0</v>
      </c>
      <c r="CL1195" s="89">
        <f t="shared" si="437"/>
        <v>0</v>
      </c>
      <c r="CM1195" s="89">
        <f t="shared" si="437"/>
        <v>0</v>
      </c>
      <c r="CN1195" s="89">
        <f t="shared" si="437"/>
        <v>0</v>
      </c>
      <c r="CO1195" s="89">
        <f t="shared" si="437"/>
        <v>0</v>
      </c>
      <c r="CP1195" s="89">
        <f t="shared" si="437"/>
        <v>0</v>
      </c>
      <c r="CQ1195" s="89">
        <f t="shared" si="437"/>
        <v>0</v>
      </c>
    </row>
    <row r="1196" spans="1:95" s="89" customFormat="1" hidden="1" x14ac:dyDescent="0.25">
      <c r="A1196" s="90" t="s">
        <v>646</v>
      </c>
      <c r="B1196" s="91">
        <f>'[1]Base produits'!C588</f>
        <v>0</v>
      </c>
      <c r="C1196" s="89">
        <f t="shared" ref="C1196:BN1199" si="439">C592*$B1196</f>
        <v>0</v>
      </c>
      <c r="D1196" s="89">
        <f t="shared" si="439"/>
        <v>0</v>
      </c>
      <c r="E1196" s="89">
        <f t="shared" si="439"/>
        <v>0</v>
      </c>
      <c r="F1196" s="89">
        <f t="shared" si="439"/>
        <v>0</v>
      </c>
      <c r="G1196" s="89">
        <f t="shared" si="439"/>
        <v>0</v>
      </c>
      <c r="H1196" s="89">
        <f t="shared" si="439"/>
        <v>0</v>
      </c>
      <c r="I1196" s="89">
        <f t="shared" si="439"/>
        <v>0</v>
      </c>
      <c r="J1196" s="89">
        <f t="shared" si="439"/>
        <v>0</v>
      </c>
      <c r="K1196" s="89">
        <f t="shared" si="439"/>
        <v>0</v>
      </c>
      <c r="L1196" s="89">
        <f t="shared" si="439"/>
        <v>0</v>
      </c>
      <c r="M1196" s="89">
        <f t="shared" si="439"/>
        <v>0</v>
      </c>
      <c r="N1196" s="89">
        <f t="shared" si="439"/>
        <v>0</v>
      </c>
      <c r="O1196" s="89">
        <f t="shared" si="439"/>
        <v>0</v>
      </c>
      <c r="P1196" s="89">
        <f t="shared" si="439"/>
        <v>0</v>
      </c>
      <c r="Q1196" s="89">
        <f t="shared" si="439"/>
        <v>0</v>
      </c>
      <c r="R1196" s="89">
        <f t="shared" si="439"/>
        <v>0</v>
      </c>
      <c r="S1196" s="89">
        <f t="shared" si="439"/>
        <v>0</v>
      </c>
      <c r="T1196" s="89">
        <f t="shared" si="439"/>
        <v>0</v>
      </c>
      <c r="U1196" s="89">
        <f t="shared" si="439"/>
        <v>0</v>
      </c>
      <c r="V1196" s="89">
        <f t="shared" si="439"/>
        <v>0</v>
      </c>
      <c r="W1196" s="89">
        <f t="shared" si="439"/>
        <v>0</v>
      </c>
      <c r="X1196" s="89">
        <f t="shared" si="439"/>
        <v>0</v>
      </c>
      <c r="Y1196" s="89">
        <f t="shared" si="439"/>
        <v>0</v>
      </c>
      <c r="Z1196" s="89">
        <f t="shared" si="439"/>
        <v>0</v>
      </c>
      <c r="AA1196" s="89">
        <f t="shared" si="439"/>
        <v>0</v>
      </c>
      <c r="AB1196" s="89">
        <f t="shared" si="439"/>
        <v>0</v>
      </c>
      <c r="AC1196" s="89">
        <f t="shared" si="439"/>
        <v>0</v>
      </c>
      <c r="AD1196" s="89">
        <f t="shared" si="439"/>
        <v>0</v>
      </c>
      <c r="AE1196" s="89">
        <f t="shared" si="439"/>
        <v>0</v>
      </c>
      <c r="AF1196" s="89">
        <f t="shared" si="439"/>
        <v>0</v>
      </c>
      <c r="AG1196" s="89">
        <f t="shared" si="439"/>
        <v>0</v>
      </c>
      <c r="AH1196" s="89">
        <f t="shared" si="439"/>
        <v>0</v>
      </c>
      <c r="AI1196" s="89">
        <f t="shared" si="439"/>
        <v>0</v>
      </c>
      <c r="AJ1196" s="89">
        <f t="shared" si="439"/>
        <v>0</v>
      </c>
      <c r="AK1196" s="89">
        <f t="shared" si="439"/>
        <v>0</v>
      </c>
      <c r="AL1196" s="89">
        <f t="shared" si="439"/>
        <v>0</v>
      </c>
      <c r="AM1196" s="89">
        <f t="shared" si="439"/>
        <v>0</v>
      </c>
      <c r="AN1196" s="89">
        <f t="shared" si="439"/>
        <v>0</v>
      </c>
      <c r="AO1196" s="89">
        <f t="shared" si="439"/>
        <v>0</v>
      </c>
      <c r="AP1196" s="89">
        <f t="shared" si="439"/>
        <v>0</v>
      </c>
      <c r="AQ1196" s="89">
        <f t="shared" si="439"/>
        <v>0</v>
      </c>
      <c r="AR1196" s="89">
        <f t="shared" si="439"/>
        <v>0</v>
      </c>
      <c r="AS1196" s="89">
        <f t="shared" si="439"/>
        <v>0</v>
      </c>
      <c r="AT1196" s="89">
        <f t="shared" si="439"/>
        <v>0</v>
      </c>
      <c r="AU1196" s="89">
        <f t="shared" si="439"/>
        <v>0</v>
      </c>
      <c r="AV1196" s="89">
        <f t="shared" si="439"/>
        <v>0</v>
      </c>
      <c r="AW1196" s="89">
        <f t="shared" si="439"/>
        <v>0</v>
      </c>
      <c r="AX1196" s="89">
        <f t="shared" si="439"/>
        <v>0</v>
      </c>
      <c r="AY1196" s="89">
        <f t="shared" si="439"/>
        <v>0</v>
      </c>
      <c r="AZ1196" s="89">
        <f t="shared" si="439"/>
        <v>0</v>
      </c>
      <c r="BA1196" s="89">
        <f t="shared" si="439"/>
        <v>0</v>
      </c>
      <c r="BB1196" s="89">
        <f t="shared" si="439"/>
        <v>0</v>
      </c>
      <c r="BC1196" s="89">
        <f t="shared" si="439"/>
        <v>0</v>
      </c>
      <c r="BD1196" s="89">
        <f t="shared" si="439"/>
        <v>0</v>
      </c>
      <c r="BE1196" s="89">
        <f t="shared" si="439"/>
        <v>0</v>
      </c>
      <c r="BF1196" s="89">
        <f t="shared" si="439"/>
        <v>0</v>
      </c>
      <c r="BG1196" s="89">
        <f t="shared" si="439"/>
        <v>0</v>
      </c>
      <c r="BH1196" s="89">
        <f t="shared" si="439"/>
        <v>0</v>
      </c>
      <c r="BI1196" s="89">
        <f t="shared" si="439"/>
        <v>0</v>
      </c>
      <c r="BJ1196" s="89">
        <f t="shared" si="439"/>
        <v>0</v>
      </c>
      <c r="BK1196" s="89">
        <f t="shared" si="439"/>
        <v>0</v>
      </c>
      <c r="BL1196" s="89">
        <f t="shared" si="439"/>
        <v>0</v>
      </c>
      <c r="BM1196" s="89">
        <f t="shared" si="439"/>
        <v>0</v>
      </c>
      <c r="BN1196" s="89">
        <f t="shared" si="439"/>
        <v>0</v>
      </c>
      <c r="BO1196" s="89">
        <f t="shared" ref="BO1196:CQ1199" si="440">BO592*$B1196</f>
        <v>0</v>
      </c>
      <c r="BP1196" s="89">
        <f t="shared" si="440"/>
        <v>0</v>
      </c>
      <c r="BQ1196" s="89">
        <f t="shared" si="440"/>
        <v>0</v>
      </c>
      <c r="BR1196" s="89">
        <f t="shared" si="440"/>
        <v>0</v>
      </c>
      <c r="BS1196" s="89">
        <f t="shared" si="440"/>
        <v>0</v>
      </c>
      <c r="BT1196" s="89">
        <f t="shared" si="440"/>
        <v>0</v>
      </c>
      <c r="BU1196" s="89">
        <f t="shared" si="440"/>
        <v>0</v>
      </c>
      <c r="BV1196" s="89">
        <f t="shared" si="440"/>
        <v>0</v>
      </c>
      <c r="BW1196" s="89">
        <f t="shared" si="440"/>
        <v>0</v>
      </c>
      <c r="BX1196" s="89">
        <f t="shared" si="440"/>
        <v>0</v>
      </c>
      <c r="BY1196" s="89">
        <f t="shared" si="440"/>
        <v>0</v>
      </c>
      <c r="BZ1196" s="89">
        <f t="shared" si="440"/>
        <v>0</v>
      </c>
      <c r="CA1196" s="89">
        <f t="shared" si="440"/>
        <v>0</v>
      </c>
      <c r="CB1196" s="89">
        <f t="shared" si="440"/>
        <v>0</v>
      </c>
      <c r="CC1196" s="89">
        <f t="shared" si="440"/>
        <v>0</v>
      </c>
      <c r="CD1196" s="89">
        <f t="shared" si="440"/>
        <v>0</v>
      </c>
      <c r="CE1196" s="89">
        <f t="shared" si="440"/>
        <v>0</v>
      </c>
      <c r="CF1196" s="89">
        <f t="shared" si="440"/>
        <v>0</v>
      </c>
      <c r="CG1196" s="89">
        <f t="shared" si="440"/>
        <v>0</v>
      </c>
      <c r="CH1196" s="89">
        <f t="shared" si="440"/>
        <v>0</v>
      </c>
      <c r="CI1196" s="89">
        <f t="shared" si="440"/>
        <v>0</v>
      </c>
      <c r="CJ1196" s="89">
        <f t="shared" si="440"/>
        <v>0</v>
      </c>
      <c r="CK1196" s="89">
        <f t="shared" si="440"/>
        <v>0</v>
      </c>
      <c r="CL1196" s="89">
        <f t="shared" si="440"/>
        <v>0</v>
      </c>
      <c r="CM1196" s="89">
        <f t="shared" si="440"/>
        <v>0</v>
      </c>
      <c r="CN1196" s="89">
        <f t="shared" si="440"/>
        <v>0</v>
      </c>
      <c r="CO1196" s="89">
        <f t="shared" si="440"/>
        <v>0</v>
      </c>
      <c r="CP1196" s="89">
        <f t="shared" si="440"/>
        <v>0</v>
      </c>
      <c r="CQ1196" s="89">
        <f t="shared" si="440"/>
        <v>0</v>
      </c>
    </row>
    <row r="1197" spans="1:95" s="89" customFormat="1" hidden="1" x14ac:dyDescent="0.25">
      <c r="A1197" s="90" t="s">
        <v>647</v>
      </c>
      <c r="B1197" s="91">
        <f>'[1]Base produits'!C589</f>
        <v>0</v>
      </c>
      <c r="C1197" s="89">
        <f t="shared" si="439"/>
        <v>0</v>
      </c>
      <c r="D1197" s="89">
        <f t="shared" si="439"/>
        <v>0</v>
      </c>
      <c r="E1197" s="89">
        <f t="shared" si="439"/>
        <v>0</v>
      </c>
      <c r="F1197" s="89">
        <f t="shared" si="439"/>
        <v>0</v>
      </c>
      <c r="G1197" s="89">
        <f t="shared" si="439"/>
        <v>0</v>
      </c>
      <c r="H1197" s="89">
        <f t="shared" si="439"/>
        <v>0</v>
      </c>
      <c r="I1197" s="89">
        <f t="shared" si="439"/>
        <v>0</v>
      </c>
      <c r="J1197" s="89">
        <f t="shared" si="439"/>
        <v>0</v>
      </c>
      <c r="K1197" s="89">
        <f t="shared" si="439"/>
        <v>0</v>
      </c>
      <c r="L1197" s="89">
        <f t="shared" si="439"/>
        <v>0</v>
      </c>
      <c r="M1197" s="89">
        <f t="shared" si="439"/>
        <v>0</v>
      </c>
      <c r="N1197" s="89">
        <f t="shared" si="439"/>
        <v>0</v>
      </c>
      <c r="O1197" s="89">
        <f t="shared" si="439"/>
        <v>0</v>
      </c>
      <c r="P1197" s="89">
        <f t="shared" si="439"/>
        <v>0</v>
      </c>
      <c r="Q1197" s="89">
        <f t="shared" si="439"/>
        <v>0</v>
      </c>
      <c r="R1197" s="89">
        <f t="shared" si="439"/>
        <v>0</v>
      </c>
      <c r="S1197" s="89">
        <f t="shared" si="439"/>
        <v>0</v>
      </c>
      <c r="T1197" s="89">
        <f t="shared" si="439"/>
        <v>0</v>
      </c>
      <c r="U1197" s="89">
        <f t="shared" si="439"/>
        <v>0</v>
      </c>
      <c r="V1197" s="89">
        <f t="shared" si="439"/>
        <v>0</v>
      </c>
      <c r="W1197" s="89">
        <f t="shared" si="439"/>
        <v>0</v>
      </c>
      <c r="X1197" s="89">
        <f t="shared" si="439"/>
        <v>0</v>
      </c>
      <c r="Y1197" s="89">
        <f t="shared" si="439"/>
        <v>0</v>
      </c>
      <c r="Z1197" s="89">
        <f t="shared" si="439"/>
        <v>0</v>
      </c>
      <c r="AA1197" s="89">
        <f t="shared" si="439"/>
        <v>0</v>
      </c>
      <c r="AB1197" s="89">
        <f t="shared" si="439"/>
        <v>0</v>
      </c>
      <c r="AC1197" s="89">
        <f t="shared" si="439"/>
        <v>0</v>
      </c>
      <c r="AD1197" s="89">
        <f t="shared" si="439"/>
        <v>0</v>
      </c>
      <c r="AE1197" s="89">
        <f t="shared" si="439"/>
        <v>0</v>
      </c>
      <c r="AF1197" s="89">
        <f t="shared" si="439"/>
        <v>0</v>
      </c>
      <c r="AG1197" s="89">
        <f t="shared" si="439"/>
        <v>0</v>
      </c>
      <c r="AH1197" s="89">
        <f t="shared" si="439"/>
        <v>0</v>
      </c>
      <c r="AI1197" s="89">
        <f t="shared" si="439"/>
        <v>0</v>
      </c>
      <c r="AJ1197" s="89">
        <f t="shared" si="439"/>
        <v>0</v>
      </c>
      <c r="AK1197" s="89">
        <f t="shared" si="439"/>
        <v>0</v>
      </c>
      <c r="AL1197" s="89">
        <f t="shared" si="439"/>
        <v>0</v>
      </c>
      <c r="AM1197" s="89">
        <f t="shared" si="439"/>
        <v>0</v>
      </c>
      <c r="AN1197" s="89">
        <f t="shared" si="439"/>
        <v>0</v>
      </c>
      <c r="AO1197" s="89">
        <f t="shared" si="439"/>
        <v>0</v>
      </c>
      <c r="AP1197" s="89">
        <f t="shared" si="439"/>
        <v>0</v>
      </c>
      <c r="AQ1197" s="89">
        <f t="shared" si="439"/>
        <v>0</v>
      </c>
      <c r="AR1197" s="89">
        <f t="shared" si="439"/>
        <v>0</v>
      </c>
      <c r="AS1197" s="89">
        <f t="shared" si="439"/>
        <v>0</v>
      </c>
      <c r="AT1197" s="89">
        <f t="shared" si="439"/>
        <v>0</v>
      </c>
      <c r="AU1197" s="89">
        <f t="shared" si="439"/>
        <v>0</v>
      </c>
      <c r="AV1197" s="89">
        <f t="shared" si="439"/>
        <v>0</v>
      </c>
      <c r="AW1197" s="89">
        <f t="shared" si="439"/>
        <v>0</v>
      </c>
      <c r="AX1197" s="89">
        <f t="shared" si="439"/>
        <v>0</v>
      </c>
      <c r="AY1197" s="89">
        <f t="shared" si="439"/>
        <v>0</v>
      </c>
      <c r="AZ1197" s="89">
        <f t="shared" si="439"/>
        <v>0</v>
      </c>
      <c r="BA1197" s="89">
        <f t="shared" si="439"/>
        <v>0</v>
      </c>
      <c r="BB1197" s="89">
        <f t="shared" si="439"/>
        <v>0</v>
      </c>
      <c r="BC1197" s="89">
        <f t="shared" si="439"/>
        <v>0</v>
      </c>
      <c r="BD1197" s="89">
        <f t="shared" si="439"/>
        <v>0</v>
      </c>
      <c r="BE1197" s="89">
        <f t="shared" si="439"/>
        <v>0</v>
      </c>
      <c r="BF1197" s="89">
        <f t="shared" si="439"/>
        <v>0</v>
      </c>
      <c r="BG1197" s="89">
        <f t="shared" si="439"/>
        <v>0</v>
      </c>
      <c r="BH1197" s="89">
        <f t="shared" si="439"/>
        <v>0</v>
      </c>
      <c r="BI1197" s="89">
        <f t="shared" si="439"/>
        <v>0</v>
      </c>
      <c r="BJ1197" s="89">
        <f t="shared" si="439"/>
        <v>0</v>
      </c>
      <c r="BK1197" s="89">
        <f t="shared" si="439"/>
        <v>0</v>
      </c>
      <c r="BL1197" s="89">
        <f t="shared" si="439"/>
        <v>0</v>
      </c>
      <c r="BM1197" s="89">
        <f t="shared" si="439"/>
        <v>0</v>
      </c>
      <c r="BN1197" s="89">
        <f t="shared" si="439"/>
        <v>0</v>
      </c>
      <c r="BO1197" s="89">
        <f t="shared" si="440"/>
        <v>0</v>
      </c>
      <c r="BP1197" s="89">
        <f t="shared" si="440"/>
        <v>0</v>
      </c>
      <c r="BQ1197" s="89">
        <f t="shared" si="440"/>
        <v>0</v>
      </c>
      <c r="BR1197" s="89">
        <f t="shared" si="440"/>
        <v>0</v>
      </c>
      <c r="BS1197" s="89">
        <f t="shared" si="440"/>
        <v>0</v>
      </c>
      <c r="BT1197" s="89">
        <f t="shared" si="440"/>
        <v>0</v>
      </c>
      <c r="BU1197" s="89">
        <f t="shared" si="440"/>
        <v>0</v>
      </c>
      <c r="BV1197" s="89">
        <f t="shared" si="440"/>
        <v>0</v>
      </c>
      <c r="BW1197" s="89">
        <f t="shared" si="440"/>
        <v>0</v>
      </c>
      <c r="BX1197" s="89">
        <f t="shared" si="440"/>
        <v>0</v>
      </c>
      <c r="BY1197" s="89">
        <f t="shared" si="440"/>
        <v>0</v>
      </c>
      <c r="BZ1197" s="89">
        <f t="shared" si="440"/>
        <v>0</v>
      </c>
      <c r="CA1197" s="89">
        <f t="shared" si="440"/>
        <v>0</v>
      </c>
      <c r="CB1197" s="89">
        <f t="shared" si="440"/>
        <v>0</v>
      </c>
      <c r="CC1197" s="89">
        <f t="shared" si="440"/>
        <v>0</v>
      </c>
      <c r="CD1197" s="89">
        <f t="shared" si="440"/>
        <v>0</v>
      </c>
      <c r="CE1197" s="89">
        <f t="shared" si="440"/>
        <v>0</v>
      </c>
      <c r="CF1197" s="89">
        <f t="shared" si="440"/>
        <v>0</v>
      </c>
      <c r="CG1197" s="89">
        <f t="shared" si="440"/>
        <v>0</v>
      </c>
      <c r="CH1197" s="89">
        <f t="shared" si="440"/>
        <v>0</v>
      </c>
      <c r="CI1197" s="89">
        <f t="shared" si="440"/>
        <v>0</v>
      </c>
      <c r="CJ1197" s="89">
        <f t="shared" si="440"/>
        <v>0</v>
      </c>
      <c r="CK1197" s="89">
        <f t="shared" si="440"/>
        <v>0</v>
      </c>
      <c r="CL1197" s="89">
        <f t="shared" si="440"/>
        <v>0</v>
      </c>
      <c r="CM1197" s="89">
        <f t="shared" si="440"/>
        <v>0</v>
      </c>
      <c r="CN1197" s="89">
        <f t="shared" si="440"/>
        <v>0</v>
      </c>
      <c r="CO1197" s="89">
        <f t="shared" si="440"/>
        <v>0</v>
      </c>
      <c r="CP1197" s="89">
        <f t="shared" si="440"/>
        <v>0</v>
      </c>
      <c r="CQ1197" s="89">
        <f t="shared" si="440"/>
        <v>0</v>
      </c>
    </row>
    <row r="1198" spans="1:95" s="89" customFormat="1" hidden="1" x14ac:dyDescent="0.25">
      <c r="A1198" s="90" t="s">
        <v>648</v>
      </c>
      <c r="B1198" s="91">
        <f>'[1]Base produits'!C590</f>
        <v>0</v>
      </c>
      <c r="C1198" s="89">
        <f t="shared" si="439"/>
        <v>0</v>
      </c>
      <c r="D1198" s="89">
        <f t="shared" si="439"/>
        <v>0</v>
      </c>
      <c r="E1198" s="89">
        <f t="shared" si="439"/>
        <v>0</v>
      </c>
      <c r="F1198" s="89">
        <f t="shared" si="439"/>
        <v>0</v>
      </c>
      <c r="G1198" s="89">
        <f t="shared" si="439"/>
        <v>0</v>
      </c>
      <c r="H1198" s="89">
        <f t="shared" si="439"/>
        <v>0</v>
      </c>
      <c r="I1198" s="89">
        <f t="shared" si="439"/>
        <v>0</v>
      </c>
      <c r="J1198" s="89">
        <f t="shared" si="439"/>
        <v>0</v>
      </c>
      <c r="K1198" s="89">
        <f t="shared" si="439"/>
        <v>0</v>
      </c>
      <c r="L1198" s="89">
        <f t="shared" si="439"/>
        <v>0</v>
      </c>
      <c r="M1198" s="89">
        <f t="shared" si="439"/>
        <v>0</v>
      </c>
      <c r="N1198" s="89">
        <f t="shared" si="439"/>
        <v>0</v>
      </c>
      <c r="O1198" s="89">
        <f t="shared" si="439"/>
        <v>0</v>
      </c>
      <c r="P1198" s="89">
        <f t="shared" si="439"/>
        <v>0</v>
      </c>
      <c r="Q1198" s="89">
        <f t="shared" si="439"/>
        <v>0</v>
      </c>
      <c r="R1198" s="89">
        <f t="shared" si="439"/>
        <v>0</v>
      </c>
      <c r="S1198" s="89">
        <f t="shared" si="439"/>
        <v>0</v>
      </c>
      <c r="T1198" s="89">
        <f t="shared" si="439"/>
        <v>0</v>
      </c>
      <c r="U1198" s="89">
        <f t="shared" si="439"/>
        <v>0</v>
      </c>
      <c r="V1198" s="89">
        <f t="shared" si="439"/>
        <v>0</v>
      </c>
      <c r="W1198" s="89">
        <f t="shared" si="439"/>
        <v>0</v>
      </c>
      <c r="X1198" s="89">
        <f t="shared" si="439"/>
        <v>0</v>
      </c>
      <c r="Y1198" s="89">
        <f t="shared" si="439"/>
        <v>0</v>
      </c>
      <c r="Z1198" s="89">
        <f t="shared" si="439"/>
        <v>0</v>
      </c>
      <c r="AA1198" s="89">
        <f t="shared" si="439"/>
        <v>0</v>
      </c>
      <c r="AB1198" s="89">
        <f t="shared" si="439"/>
        <v>0</v>
      </c>
      <c r="AC1198" s="89">
        <f t="shared" si="439"/>
        <v>0</v>
      </c>
      <c r="AD1198" s="89">
        <f t="shared" si="439"/>
        <v>0</v>
      </c>
      <c r="AE1198" s="89">
        <f t="shared" si="439"/>
        <v>0</v>
      </c>
      <c r="AF1198" s="89">
        <f t="shared" si="439"/>
        <v>0</v>
      </c>
      <c r="AG1198" s="89">
        <f t="shared" si="439"/>
        <v>0</v>
      </c>
      <c r="AH1198" s="89">
        <f t="shared" si="439"/>
        <v>0</v>
      </c>
      <c r="AI1198" s="89">
        <f t="shared" si="439"/>
        <v>0</v>
      </c>
      <c r="AJ1198" s="89">
        <f t="shared" si="439"/>
        <v>0</v>
      </c>
      <c r="AK1198" s="89">
        <f t="shared" si="439"/>
        <v>0</v>
      </c>
      <c r="AL1198" s="89">
        <f t="shared" si="439"/>
        <v>0</v>
      </c>
      <c r="AM1198" s="89">
        <f t="shared" si="439"/>
        <v>0</v>
      </c>
      <c r="AN1198" s="89">
        <f t="shared" si="439"/>
        <v>0</v>
      </c>
      <c r="AO1198" s="89">
        <f t="shared" si="439"/>
        <v>0</v>
      </c>
      <c r="AP1198" s="89">
        <f t="shared" si="439"/>
        <v>0</v>
      </c>
      <c r="AQ1198" s="89">
        <f t="shared" si="439"/>
        <v>0</v>
      </c>
      <c r="AR1198" s="89">
        <f t="shared" si="439"/>
        <v>0</v>
      </c>
      <c r="AS1198" s="89">
        <f t="shared" si="439"/>
        <v>0</v>
      </c>
      <c r="AT1198" s="89">
        <f t="shared" si="439"/>
        <v>0</v>
      </c>
      <c r="AU1198" s="89">
        <f t="shared" si="439"/>
        <v>0</v>
      </c>
      <c r="AV1198" s="89">
        <f t="shared" si="439"/>
        <v>0</v>
      </c>
      <c r="AW1198" s="89">
        <f t="shared" si="439"/>
        <v>0</v>
      </c>
      <c r="AX1198" s="89">
        <f t="shared" si="439"/>
        <v>0</v>
      </c>
      <c r="AY1198" s="89">
        <f t="shared" si="439"/>
        <v>0</v>
      </c>
      <c r="AZ1198" s="89">
        <f t="shared" si="439"/>
        <v>0</v>
      </c>
      <c r="BA1198" s="89">
        <f t="shared" si="439"/>
        <v>0</v>
      </c>
      <c r="BB1198" s="89">
        <f t="shared" si="439"/>
        <v>0</v>
      </c>
      <c r="BC1198" s="89">
        <f t="shared" si="439"/>
        <v>0</v>
      </c>
      <c r="BD1198" s="89">
        <f t="shared" si="439"/>
        <v>0</v>
      </c>
      <c r="BE1198" s="89">
        <f t="shared" si="439"/>
        <v>0</v>
      </c>
      <c r="BF1198" s="89">
        <f t="shared" si="439"/>
        <v>0</v>
      </c>
      <c r="BG1198" s="89">
        <f t="shared" si="439"/>
        <v>0</v>
      </c>
      <c r="BH1198" s="89">
        <f t="shared" si="439"/>
        <v>0</v>
      </c>
      <c r="BI1198" s="89">
        <f t="shared" si="439"/>
        <v>0</v>
      </c>
      <c r="BJ1198" s="89">
        <f t="shared" si="439"/>
        <v>0</v>
      </c>
      <c r="BK1198" s="89">
        <f t="shared" si="439"/>
        <v>0</v>
      </c>
      <c r="BL1198" s="89">
        <f t="shared" si="439"/>
        <v>0</v>
      </c>
      <c r="BM1198" s="89">
        <f t="shared" si="439"/>
        <v>0</v>
      </c>
      <c r="BN1198" s="89">
        <f t="shared" si="439"/>
        <v>0</v>
      </c>
      <c r="BO1198" s="89">
        <f t="shared" si="440"/>
        <v>0</v>
      </c>
      <c r="BP1198" s="89">
        <f t="shared" si="440"/>
        <v>0</v>
      </c>
      <c r="BQ1198" s="89">
        <f t="shared" si="440"/>
        <v>0</v>
      </c>
      <c r="BR1198" s="89">
        <f t="shared" si="440"/>
        <v>0</v>
      </c>
      <c r="BS1198" s="89">
        <f t="shared" si="440"/>
        <v>0</v>
      </c>
      <c r="BT1198" s="89">
        <f t="shared" si="440"/>
        <v>0</v>
      </c>
      <c r="BU1198" s="89">
        <f t="shared" si="440"/>
        <v>0</v>
      </c>
      <c r="BV1198" s="89">
        <f t="shared" si="440"/>
        <v>0</v>
      </c>
      <c r="BW1198" s="89">
        <f t="shared" si="440"/>
        <v>0</v>
      </c>
      <c r="BX1198" s="89">
        <f t="shared" si="440"/>
        <v>0</v>
      </c>
      <c r="BY1198" s="89">
        <f t="shared" si="440"/>
        <v>0</v>
      </c>
      <c r="BZ1198" s="89">
        <f t="shared" si="440"/>
        <v>0</v>
      </c>
      <c r="CA1198" s="89">
        <f t="shared" si="440"/>
        <v>0</v>
      </c>
      <c r="CB1198" s="89">
        <f t="shared" si="440"/>
        <v>0</v>
      </c>
      <c r="CC1198" s="89">
        <f t="shared" si="440"/>
        <v>0</v>
      </c>
      <c r="CD1198" s="89">
        <f t="shared" si="440"/>
        <v>0</v>
      </c>
      <c r="CE1198" s="89">
        <f t="shared" si="440"/>
        <v>0</v>
      </c>
      <c r="CF1198" s="89">
        <f t="shared" si="440"/>
        <v>0</v>
      </c>
      <c r="CG1198" s="89">
        <f t="shared" si="440"/>
        <v>0</v>
      </c>
      <c r="CH1198" s="89">
        <f t="shared" si="440"/>
        <v>0</v>
      </c>
      <c r="CI1198" s="89">
        <f t="shared" si="440"/>
        <v>0</v>
      </c>
      <c r="CJ1198" s="89">
        <f t="shared" si="440"/>
        <v>0</v>
      </c>
      <c r="CK1198" s="89">
        <f t="shared" si="440"/>
        <v>0</v>
      </c>
      <c r="CL1198" s="89">
        <f t="shared" si="440"/>
        <v>0</v>
      </c>
      <c r="CM1198" s="89">
        <f t="shared" si="440"/>
        <v>0</v>
      </c>
      <c r="CN1198" s="89">
        <f t="shared" si="440"/>
        <v>0</v>
      </c>
      <c r="CO1198" s="89">
        <f t="shared" si="440"/>
        <v>0</v>
      </c>
      <c r="CP1198" s="89">
        <f t="shared" si="440"/>
        <v>0</v>
      </c>
      <c r="CQ1198" s="89">
        <f t="shared" si="440"/>
        <v>0</v>
      </c>
    </row>
    <row r="1199" spans="1:95" s="89" customFormat="1" hidden="1" x14ac:dyDescent="0.25">
      <c r="A1199" s="90" t="s">
        <v>649</v>
      </c>
      <c r="B1199" s="91">
        <f>'[1]Base produits'!C591</f>
        <v>0</v>
      </c>
      <c r="C1199" s="89">
        <f t="shared" si="439"/>
        <v>0</v>
      </c>
      <c r="D1199" s="89">
        <f t="shared" si="439"/>
        <v>0</v>
      </c>
      <c r="E1199" s="89">
        <f t="shared" si="439"/>
        <v>0</v>
      </c>
      <c r="F1199" s="89">
        <f t="shared" si="439"/>
        <v>0</v>
      </c>
      <c r="G1199" s="89">
        <f t="shared" si="439"/>
        <v>0</v>
      </c>
      <c r="H1199" s="89">
        <f t="shared" si="439"/>
        <v>0</v>
      </c>
      <c r="I1199" s="89">
        <f t="shared" si="439"/>
        <v>0</v>
      </c>
      <c r="J1199" s="89">
        <f t="shared" si="439"/>
        <v>0</v>
      </c>
      <c r="K1199" s="89">
        <f t="shared" si="439"/>
        <v>0</v>
      </c>
      <c r="L1199" s="89">
        <f t="shared" si="439"/>
        <v>0</v>
      </c>
      <c r="M1199" s="89">
        <f t="shared" si="439"/>
        <v>0</v>
      </c>
      <c r="N1199" s="89">
        <f t="shared" si="439"/>
        <v>0</v>
      </c>
      <c r="O1199" s="89">
        <f t="shared" si="439"/>
        <v>0</v>
      </c>
      <c r="P1199" s="89">
        <f t="shared" si="439"/>
        <v>0</v>
      </c>
      <c r="Q1199" s="89">
        <f t="shared" si="439"/>
        <v>0</v>
      </c>
      <c r="R1199" s="89">
        <f t="shared" si="439"/>
        <v>0</v>
      </c>
      <c r="S1199" s="89">
        <f t="shared" si="439"/>
        <v>0</v>
      </c>
      <c r="T1199" s="89">
        <f t="shared" si="439"/>
        <v>0</v>
      </c>
      <c r="U1199" s="89">
        <f t="shared" si="439"/>
        <v>0</v>
      </c>
      <c r="V1199" s="89">
        <f t="shared" si="439"/>
        <v>0</v>
      </c>
      <c r="W1199" s="89">
        <f t="shared" si="439"/>
        <v>0</v>
      </c>
      <c r="X1199" s="89">
        <f t="shared" si="439"/>
        <v>0</v>
      </c>
      <c r="Y1199" s="89">
        <f t="shared" si="439"/>
        <v>0</v>
      </c>
      <c r="Z1199" s="89">
        <f t="shared" si="439"/>
        <v>0</v>
      </c>
      <c r="AA1199" s="89">
        <f t="shared" si="439"/>
        <v>0</v>
      </c>
      <c r="AB1199" s="89">
        <f t="shared" si="439"/>
        <v>0</v>
      </c>
      <c r="AC1199" s="89">
        <f t="shared" si="439"/>
        <v>0</v>
      </c>
      <c r="AD1199" s="89">
        <f t="shared" si="439"/>
        <v>0</v>
      </c>
      <c r="AE1199" s="89">
        <f t="shared" si="439"/>
        <v>0</v>
      </c>
      <c r="AF1199" s="89">
        <f t="shared" si="439"/>
        <v>0</v>
      </c>
      <c r="AG1199" s="89">
        <f t="shared" si="439"/>
        <v>0</v>
      </c>
      <c r="AH1199" s="89">
        <f t="shared" si="439"/>
        <v>0</v>
      </c>
      <c r="AI1199" s="89">
        <f t="shared" si="439"/>
        <v>0</v>
      </c>
      <c r="AJ1199" s="89">
        <f t="shared" si="439"/>
        <v>0</v>
      </c>
      <c r="AK1199" s="89">
        <f t="shared" si="439"/>
        <v>0</v>
      </c>
      <c r="AL1199" s="89">
        <f t="shared" si="439"/>
        <v>0</v>
      </c>
      <c r="AM1199" s="89">
        <f t="shared" si="439"/>
        <v>0</v>
      </c>
      <c r="AN1199" s="89">
        <f t="shared" si="439"/>
        <v>0</v>
      </c>
      <c r="AO1199" s="89">
        <f t="shared" si="439"/>
        <v>0</v>
      </c>
      <c r="AP1199" s="89">
        <f t="shared" si="439"/>
        <v>0</v>
      </c>
      <c r="AQ1199" s="89">
        <f t="shared" si="439"/>
        <v>0</v>
      </c>
      <c r="AR1199" s="89">
        <f t="shared" si="439"/>
        <v>0</v>
      </c>
      <c r="AS1199" s="89">
        <f t="shared" si="439"/>
        <v>0</v>
      </c>
      <c r="AT1199" s="89">
        <f t="shared" si="439"/>
        <v>0</v>
      </c>
      <c r="AU1199" s="89">
        <f t="shared" si="439"/>
        <v>0</v>
      </c>
      <c r="AV1199" s="89">
        <f t="shared" si="439"/>
        <v>0</v>
      </c>
      <c r="AW1199" s="89">
        <f t="shared" si="439"/>
        <v>0</v>
      </c>
      <c r="AX1199" s="89">
        <f t="shared" si="439"/>
        <v>0</v>
      </c>
      <c r="AY1199" s="89">
        <f t="shared" si="439"/>
        <v>0</v>
      </c>
      <c r="AZ1199" s="89">
        <f t="shared" si="439"/>
        <v>0</v>
      </c>
      <c r="BA1199" s="89">
        <f t="shared" si="439"/>
        <v>0</v>
      </c>
      <c r="BB1199" s="89">
        <f t="shared" si="439"/>
        <v>0</v>
      </c>
      <c r="BC1199" s="89">
        <f t="shared" si="439"/>
        <v>0</v>
      </c>
      <c r="BD1199" s="89">
        <f t="shared" si="439"/>
        <v>0</v>
      </c>
      <c r="BE1199" s="89">
        <f t="shared" si="439"/>
        <v>0</v>
      </c>
      <c r="BF1199" s="89">
        <f t="shared" si="439"/>
        <v>0</v>
      </c>
      <c r="BG1199" s="89">
        <f t="shared" si="439"/>
        <v>0</v>
      </c>
      <c r="BH1199" s="89">
        <f t="shared" si="439"/>
        <v>0</v>
      </c>
      <c r="BI1199" s="89">
        <f t="shared" si="439"/>
        <v>0</v>
      </c>
      <c r="BJ1199" s="89">
        <f t="shared" si="439"/>
        <v>0</v>
      </c>
      <c r="BK1199" s="89">
        <f t="shared" si="439"/>
        <v>0</v>
      </c>
      <c r="BL1199" s="89">
        <f t="shared" si="439"/>
        <v>0</v>
      </c>
      <c r="BM1199" s="89">
        <f t="shared" si="439"/>
        <v>0</v>
      </c>
      <c r="BN1199" s="89">
        <f t="shared" ref="BN1199" si="441">BN595*$B1199</f>
        <v>0</v>
      </c>
      <c r="BO1199" s="89">
        <f t="shared" si="440"/>
        <v>0</v>
      </c>
      <c r="BP1199" s="89">
        <f t="shared" si="440"/>
        <v>0</v>
      </c>
      <c r="BQ1199" s="89">
        <f t="shared" si="440"/>
        <v>0</v>
      </c>
      <c r="BR1199" s="89">
        <f t="shared" si="440"/>
        <v>0</v>
      </c>
      <c r="BS1199" s="89">
        <f t="shared" si="440"/>
        <v>0</v>
      </c>
      <c r="BT1199" s="89">
        <f t="shared" si="440"/>
        <v>0</v>
      </c>
      <c r="BU1199" s="89">
        <f t="shared" si="440"/>
        <v>0</v>
      </c>
      <c r="BV1199" s="89">
        <f t="shared" si="440"/>
        <v>0</v>
      </c>
      <c r="BW1199" s="89">
        <f t="shared" si="440"/>
        <v>0</v>
      </c>
      <c r="BX1199" s="89">
        <f t="shared" si="440"/>
        <v>0</v>
      </c>
      <c r="BY1199" s="89">
        <f t="shared" si="440"/>
        <v>0</v>
      </c>
      <c r="BZ1199" s="89">
        <f t="shared" si="440"/>
        <v>0</v>
      </c>
      <c r="CA1199" s="89">
        <f t="shared" si="440"/>
        <v>0</v>
      </c>
      <c r="CB1199" s="89">
        <f t="shared" si="440"/>
        <v>0</v>
      </c>
      <c r="CC1199" s="89">
        <f t="shared" si="440"/>
        <v>0</v>
      </c>
      <c r="CD1199" s="89">
        <f t="shared" si="440"/>
        <v>0</v>
      </c>
      <c r="CE1199" s="89">
        <f t="shared" si="440"/>
        <v>0</v>
      </c>
      <c r="CF1199" s="89">
        <f t="shared" si="440"/>
        <v>0</v>
      </c>
      <c r="CG1199" s="89">
        <f t="shared" si="440"/>
        <v>0</v>
      </c>
      <c r="CH1199" s="89">
        <f t="shared" si="440"/>
        <v>0</v>
      </c>
      <c r="CI1199" s="89">
        <f t="shared" si="440"/>
        <v>0</v>
      </c>
      <c r="CJ1199" s="89">
        <f t="shared" si="440"/>
        <v>0</v>
      </c>
      <c r="CK1199" s="89">
        <f t="shared" si="440"/>
        <v>0</v>
      </c>
      <c r="CL1199" s="89">
        <f t="shared" si="440"/>
        <v>0</v>
      </c>
      <c r="CM1199" s="89">
        <f t="shared" si="440"/>
        <v>0</v>
      </c>
      <c r="CN1199" s="89">
        <f t="shared" si="440"/>
        <v>0</v>
      </c>
      <c r="CO1199" s="89">
        <f t="shared" si="440"/>
        <v>0</v>
      </c>
      <c r="CP1199" s="89">
        <f t="shared" si="440"/>
        <v>0</v>
      </c>
      <c r="CQ1199" s="89">
        <f t="shared" si="440"/>
        <v>0</v>
      </c>
    </row>
    <row r="1200" spans="1:95" s="89" customFormat="1" hidden="1" x14ac:dyDescent="0.25">
      <c r="A1200" s="90" t="s">
        <v>650</v>
      </c>
      <c r="B1200" s="91">
        <f>'[1]Base produits'!C592</f>
        <v>0</v>
      </c>
      <c r="C1200" s="89">
        <f t="shared" ref="C1200:BN1203" si="442">C596*$B1200</f>
        <v>0</v>
      </c>
      <c r="D1200" s="89">
        <f t="shared" si="442"/>
        <v>0</v>
      </c>
      <c r="E1200" s="89">
        <f t="shared" si="442"/>
        <v>0</v>
      </c>
      <c r="F1200" s="89">
        <f t="shared" si="442"/>
        <v>0</v>
      </c>
      <c r="G1200" s="89">
        <f t="shared" si="442"/>
        <v>0</v>
      </c>
      <c r="H1200" s="89">
        <f t="shared" si="442"/>
        <v>0</v>
      </c>
      <c r="I1200" s="89">
        <f t="shared" si="442"/>
        <v>0</v>
      </c>
      <c r="J1200" s="89">
        <f t="shared" si="442"/>
        <v>0</v>
      </c>
      <c r="K1200" s="89">
        <f t="shared" si="442"/>
        <v>0</v>
      </c>
      <c r="L1200" s="89">
        <f t="shared" si="442"/>
        <v>0</v>
      </c>
      <c r="M1200" s="89">
        <f t="shared" si="442"/>
        <v>0</v>
      </c>
      <c r="N1200" s="89">
        <f t="shared" si="442"/>
        <v>0</v>
      </c>
      <c r="O1200" s="89">
        <f t="shared" si="442"/>
        <v>0</v>
      </c>
      <c r="P1200" s="89">
        <f t="shared" si="442"/>
        <v>0</v>
      </c>
      <c r="Q1200" s="89">
        <f t="shared" si="442"/>
        <v>0</v>
      </c>
      <c r="R1200" s="89">
        <f t="shared" si="442"/>
        <v>0</v>
      </c>
      <c r="S1200" s="89">
        <f t="shared" si="442"/>
        <v>0</v>
      </c>
      <c r="T1200" s="89">
        <f t="shared" si="442"/>
        <v>0</v>
      </c>
      <c r="U1200" s="89">
        <f t="shared" si="442"/>
        <v>0</v>
      </c>
      <c r="V1200" s="89">
        <f t="shared" si="442"/>
        <v>0</v>
      </c>
      <c r="W1200" s="89">
        <f t="shared" si="442"/>
        <v>0</v>
      </c>
      <c r="X1200" s="89">
        <f t="shared" si="442"/>
        <v>0</v>
      </c>
      <c r="Y1200" s="89">
        <f t="shared" si="442"/>
        <v>0</v>
      </c>
      <c r="Z1200" s="89">
        <f t="shared" si="442"/>
        <v>0</v>
      </c>
      <c r="AA1200" s="89">
        <f t="shared" si="442"/>
        <v>0</v>
      </c>
      <c r="AB1200" s="89">
        <f t="shared" si="442"/>
        <v>0</v>
      </c>
      <c r="AC1200" s="89">
        <f t="shared" si="442"/>
        <v>0</v>
      </c>
      <c r="AD1200" s="89">
        <f t="shared" si="442"/>
        <v>0</v>
      </c>
      <c r="AE1200" s="89">
        <f t="shared" si="442"/>
        <v>0</v>
      </c>
      <c r="AF1200" s="89">
        <f t="shared" si="442"/>
        <v>0</v>
      </c>
      <c r="AG1200" s="89">
        <f t="shared" si="442"/>
        <v>0</v>
      </c>
      <c r="AH1200" s="89">
        <f t="shared" si="442"/>
        <v>0</v>
      </c>
      <c r="AI1200" s="89">
        <f t="shared" si="442"/>
        <v>0</v>
      </c>
      <c r="AJ1200" s="89">
        <f t="shared" si="442"/>
        <v>0</v>
      </c>
      <c r="AK1200" s="89">
        <f t="shared" si="442"/>
        <v>0</v>
      </c>
      <c r="AL1200" s="89">
        <f t="shared" si="442"/>
        <v>0</v>
      </c>
      <c r="AM1200" s="89">
        <f t="shared" si="442"/>
        <v>0</v>
      </c>
      <c r="AN1200" s="89">
        <f t="shared" si="442"/>
        <v>0</v>
      </c>
      <c r="AO1200" s="89">
        <f t="shared" si="442"/>
        <v>0</v>
      </c>
      <c r="AP1200" s="89">
        <f t="shared" si="442"/>
        <v>0</v>
      </c>
      <c r="AQ1200" s="89">
        <f t="shared" si="442"/>
        <v>0</v>
      </c>
      <c r="AR1200" s="89">
        <f t="shared" si="442"/>
        <v>0</v>
      </c>
      <c r="AS1200" s="89">
        <f t="shared" si="442"/>
        <v>0</v>
      </c>
      <c r="AT1200" s="89">
        <f t="shared" si="442"/>
        <v>0</v>
      </c>
      <c r="AU1200" s="89">
        <f t="shared" si="442"/>
        <v>0</v>
      </c>
      <c r="AV1200" s="89">
        <f t="shared" si="442"/>
        <v>0</v>
      </c>
      <c r="AW1200" s="89">
        <f t="shared" si="442"/>
        <v>0</v>
      </c>
      <c r="AX1200" s="89">
        <f t="shared" si="442"/>
        <v>0</v>
      </c>
      <c r="AY1200" s="89">
        <f t="shared" si="442"/>
        <v>0</v>
      </c>
      <c r="AZ1200" s="89">
        <f t="shared" si="442"/>
        <v>0</v>
      </c>
      <c r="BA1200" s="89">
        <f t="shared" si="442"/>
        <v>0</v>
      </c>
      <c r="BB1200" s="89">
        <f t="shared" si="442"/>
        <v>0</v>
      </c>
      <c r="BC1200" s="89">
        <f t="shared" si="442"/>
        <v>0</v>
      </c>
      <c r="BD1200" s="89">
        <f t="shared" si="442"/>
        <v>0</v>
      </c>
      <c r="BE1200" s="89">
        <f t="shared" si="442"/>
        <v>0</v>
      </c>
      <c r="BF1200" s="89">
        <f t="shared" si="442"/>
        <v>0</v>
      </c>
      <c r="BG1200" s="89">
        <f t="shared" si="442"/>
        <v>0</v>
      </c>
      <c r="BH1200" s="89">
        <f t="shared" si="442"/>
        <v>0</v>
      </c>
      <c r="BI1200" s="89">
        <f t="shared" si="442"/>
        <v>0</v>
      </c>
      <c r="BJ1200" s="89">
        <f t="shared" si="442"/>
        <v>0</v>
      </c>
      <c r="BK1200" s="89">
        <f t="shared" si="442"/>
        <v>0</v>
      </c>
      <c r="BL1200" s="89">
        <f t="shared" si="442"/>
        <v>0</v>
      </c>
      <c r="BM1200" s="89">
        <f t="shared" si="442"/>
        <v>0</v>
      </c>
      <c r="BN1200" s="89">
        <f t="shared" si="442"/>
        <v>0</v>
      </c>
      <c r="BO1200" s="89">
        <f t="shared" ref="BO1200:CQ1203" si="443">BO596*$B1200</f>
        <v>0</v>
      </c>
      <c r="BP1200" s="89">
        <f t="shared" si="443"/>
        <v>0</v>
      </c>
      <c r="BQ1200" s="89">
        <f t="shared" si="443"/>
        <v>0</v>
      </c>
      <c r="BR1200" s="89">
        <f t="shared" si="443"/>
        <v>0</v>
      </c>
      <c r="BS1200" s="89">
        <f t="shared" si="443"/>
        <v>0</v>
      </c>
      <c r="BT1200" s="89">
        <f t="shared" si="443"/>
        <v>0</v>
      </c>
      <c r="BU1200" s="89">
        <f t="shared" si="443"/>
        <v>0</v>
      </c>
      <c r="BV1200" s="89">
        <f t="shared" si="443"/>
        <v>0</v>
      </c>
      <c r="BW1200" s="89">
        <f t="shared" si="443"/>
        <v>0</v>
      </c>
      <c r="BX1200" s="89">
        <f t="shared" si="443"/>
        <v>0</v>
      </c>
      <c r="BY1200" s="89">
        <f t="shared" si="443"/>
        <v>0</v>
      </c>
      <c r="BZ1200" s="89">
        <f t="shared" si="443"/>
        <v>0</v>
      </c>
      <c r="CA1200" s="89">
        <f t="shared" si="443"/>
        <v>0</v>
      </c>
      <c r="CB1200" s="89">
        <f t="shared" si="443"/>
        <v>0</v>
      </c>
      <c r="CC1200" s="89">
        <f t="shared" si="443"/>
        <v>0</v>
      </c>
      <c r="CD1200" s="89">
        <f t="shared" si="443"/>
        <v>0</v>
      </c>
      <c r="CE1200" s="89">
        <f t="shared" si="443"/>
        <v>0</v>
      </c>
      <c r="CF1200" s="89">
        <f t="shared" si="443"/>
        <v>0</v>
      </c>
      <c r="CG1200" s="89">
        <f t="shared" si="443"/>
        <v>0</v>
      </c>
      <c r="CH1200" s="89">
        <f t="shared" si="443"/>
        <v>0</v>
      </c>
      <c r="CI1200" s="89">
        <f t="shared" si="443"/>
        <v>0</v>
      </c>
      <c r="CJ1200" s="89">
        <f t="shared" si="443"/>
        <v>0</v>
      </c>
      <c r="CK1200" s="89">
        <f t="shared" si="443"/>
        <v>0</v>
      </c>
      <c r="CL1200" s="89">
        <f t="shared" si="443"/>
        <v>0</v>
      </c>
      <c r="CM1200" s="89">
        <f t="shared" si="443"/>
        <v>0</v>
      </c>
      <c r="CN1200" s="89">
        <f t="shared" si="443"/>
        <v>0</v>
      </c>
      <c r="CO1200" s="89">
        <f t="shared" si="443"/>
        <v>0</v>
      </c>
      <c r="CP1200" s="89">
        <f t="shared" si="443"/>
        <v>0</v>
      </c>
      <c r="CQ1200" s="89">
        <f t="shared" si="443"/>
        <v>0</v>
      </c>
    </row>
    <row r="1201" spans="1:95" s="89" customFormat="1" hidden="1" x14ac:dyDescent="0.25">
      <c r="A1201" s="90" t="s">
        <v>651</v>
      </c>
      <c r="B1201" s="91">
        <f>'[1]Base produits'!C593</f>
        <v>0</v>
      </c>
      <c r="C1201" s="89">
        <f t="shared" si="442"/>
        <v>0</v>
      </c>
      <c r="D1201" s="89">
        <f t="shared" si="442"/>
        <v>0</v>
      </c>
      <c r="E1201" s="89">
        <f t="shared" si="442"/>
        <v>0</v>
      </c>
      <c r="F1201" s="89">
        <f t="shared" si="442"/>
        <v>0</v>
      </c>
      <c r="G1201" s="89">
        <f t="shared" si="442"/>
        <v>0</v>
      </c>
      <c r="H1201" s="89">
        <f t="shared" si="442"/>
        <v>0</v>
      </c>
      <c r="I1201" s="89">
        <f t="shared" si="442"/>
        <v>0</v>
      </c>
      <c r="J1201" s="89">
        <f t="shared" si="442"/>
        <v>0</v>
      </c>
      <c r="K1201" s="89">
        <f t="shared" si="442"/>
        <v>0</v>
      </c>
      <c r="L1201" s="89">
        <f t="shared" si="442"/>
        <v>0</v>
      </c>
      <c r="M1201" s="89">
        <f t="shared" si="442"/>
        <v>0</v>
      </c>
      <c r="N1201" s="89">
        <f t="shared" si="442"/>
        <v>0</v>
      </c>
      <c r="O1201" s="89">
        <f t="shared" si="442"/>
        <v>0</v>
      </c>
      <c r="P1201" s="89">
        <f t="shared" si="442"/>
        <v>0</v>
      </c>
      <c r="Q1201" s="89">
        <f t="shared" si="442"/>
        <v>0</v>
      </c>
      <c r="R1201" s="89">
        <f t="shared" si="442"/>
        <v>0</v>
      </c>
      <c r="S1201" s="89">
        <f t="shared" si="442"/>
        <v>0</v>
      </c>
      <c r="T1201" s="89">
        <f t="shared" si="442"/>
        <v>0</v>
      </c>
      <c r="U1201" s="89">
        <f t="shared" si="442"/>
        <v>0</v>
      </c>
      <c r="V1201" s="89">
        <f t="shared" si="442"/>
        <v>0</v>
      </c>
      <c r="W1201" s="89">
        <f t="shared" si="442"/>
        <v>0</v>
      </c>
      <c r="X1201" s="89">
        <f t="shared" si="442"/>
        <v>0</v>
      </c>
      <c r="Y1201" s="89">
        <f t="shared" si="442"/>
        <v>0</v>
      </c>
      <c r="Z1201" s="89">
        <f t="shared" si="442"/>
        <v>0</v>
      </c>
      <c r="AA1201" s="89">
        <f t="shared" si="442"/>
        <v>0</v>
      </c>
      <c r="AB1201" s="89">
        <f t="shared" si="442"/>
        <v>0</v>
      </c>
      <c r="AC1201" s="89">
        <f t="shared" si="442"/>
        <v>0</v>
      </c>
      <c r="AD1201" s="89">
        <f t="shared" si="442"/>
        <v>0</v>
      </c>
      <c r="AE1201" s="89">
        <f t="shared" si="442"/>
        <v>0</v>
      </c>
      <c r="AF1201" s="89">
        <f t="shared" si="442"/>
        <v>0</v>
      </c>
      <c r="AG1201" s="89">
        <f t="shared" si="442"/>
        <v>0</v>
      </c>
      <c r="AH1201" s="89">
        <f t="shared" si="442"/>
        <v>0</v>
      </c>
      <c r="AI1201" s="89">
        <f t="shared" si="442"/>
        <v>0</v>
      </c>
      <c r="AJ1201" s="89">
        <f t="shared" si="442"/>
        <v>0</v>
      </c>
      <c r="AK1201" s="89">
        <f t="shared" si="442"/>
        <v>0</v>
      </c>
      <c r="AL1201" s="89">
        <f t="shared" si="442"/>
        <v>0</v>
      </c>
      <c r="AM1201" s="89">
        <f t="shared" si="442"/>
        <v>0</v>
      </c>
      <c r="AN1201" s="89">
        <f t="shared" si="442"/>
        <v>0</v>
      </c>
      <c r="AO1201" s="89">
        <f t="shared" si="442"/>
        <v>0</v>
      </c>
      <c r="AP1201" s="89">
        <f t="shared" si="442"/>
        <v>0</v>
      </c>
      <c r="AQ1201" s="89">
        <f t="shared" si="442"/>
        <v>0</v>
      </c>
      <c r="AR1201" s="89">
        <f t="shared" si="442"/>
        <v>0</v>
      </c>
      <c r="AS1201" s="89">
        <f t="shared" si="442"/>
        <v>0</v>
      </c>
      <c r="AT1201" s="89">
        <f t="shared" si="442"/>
        <v>0</v>
      </c>
      <c r="AU1201" s="89">
        <f t="shared" si="442"/>
        <v>0</v>
      </c>
      <c r="AV1201" s="89">
        <f t="shared" si="442"/>
        <v>0</v>
      </c>
      <c r="AW1201" s="89">
        <f t="shared" si="442"/>
        <v>0</v>
      </c>
      <c r="AX1201" s="89">
        <f t="shared" si="442"/>
        <v>0</v>
      </c>
      <c r="AY1201" s="89">
        <f t="shared" si="442"/>
        <v>0</v>
      </c>
      <c r="AZ1201" s="89">
        <f t="shared" si="442"/>
        <v>0</v>
      </c>
      <c r="BA1201" s="89">
        <f t="shared" si="442"/>
        <v>0</v>
      </c>
      <c r="BB1201" s="89">
        <f t="shared" si="442"/>
        <v>0</v>
      </c>
      <c r="BC1201" s="89">
        <f t="shared" si="442"/>
        <v>0</v>
      </c>
      <c r="BD1201" s="89">
        <f t="shared" si="442"/>
        <v>0</v>
      </c>
      <c r="BE1201" s="89">
        <f t="shared" si="442"/>
        <v>0</v>
      </c>
      <c r="BF1201" s="89">
        <f t="shared" si="442"/>
        <v>0</v>
      </c>
      <c r="BG1201" s="89">
        <f t="shared" si="442"/>
        <v>0</v>
      </c>
      <c r="BH1201" s="89">
        <f t="shared" si="442"/>
        <v>0</v>
      </c>
      <c r="BI1201" s="89">
        <f t="shared" si="442"/>
        <v>0</v>
      </c>
      <c r="BJ1201" s="89">
        <f t="shared" si="442"/>
        <v>0</v>
      </c>
      <c r="BK1201" s="89">
        <f t="shared" si="442"/>
        <v>0</v>
      </c>
      <c r="BL1201" s="89">
        <f t="shared" si="442"/>
        <v>0</v>
      </c>
      <c r="BM1201" s="89">
        <f t="shared" si="442"/>
        <v>0</v>
      </c>
      <c r="BN1201" s="89">
        <f t="shared" si="442"/>
        <v>0</v>
      </c>
      <c r="BO1201" s="89">
        <f t="shared" si="443"/>
        <v>0</v>
      </c>
      <c r="BP1201" s="89">
        <f t="shared" si="443"/>
        <v>0</v>
      </c>
      <c r="BQ1201" s="89">
        <f t="shared" si="443"/>
        <v>0</v>
      </c>
      <c r="BR1201" s="89">
        <f t="shared" si="443"/>
        <v>0</v>
      </c>
      <c r="BS1201" s="89">
        <f t="shared" si="443"/>
        <v>0</v>
      </c>
      <c r="BT1201" s="89">
        <f t="shared" si="443"/>
        <v>0</v>
      </c>
      <c r="BU1201" s="89">
        <f t="shared" si="443"/>
        <v>0</v>
      </c>
      <c r="BV1201" s="89">
        <f t="shared" si="443"/>
        <v>0</v>
      </c>
      <c r="BW1201" s="89">
        <f t="shared" si="443"/>
        <v>0</v>
      </c>
      <c r="BX1201" s="89">
        <f t="shared" si="443"/>
        <v>0</v>
      </c>
      <c r="BY1201" s="89">
        <f t="shared" si="443"/>
        <v>0</v>
      </c>
      <c r="BZ1201" s="89">
        <f t="shared" si="443"/>
        <v>0</v>
      </c>
      <c r="CA1201" s="89">
        <f t="shared" si="443"/>
        <v>0</v>
      </c>
      <c r="CB1201" s="89">
        <f t="shared" si="443"/>
        <v>0</v>
      </c>
      <c r="CC1201" s="89">
        <f t="shared" si="443"/>
        <v>0</v>
      </c>
      <c r="CD1201" s="89">
        <f t="shared" si="443"/>
        <v>0</v>
      </c>
      <c r="CE1201" s="89">
        <f t="shared" si="443"/>
        <v>0</v>
      </c>
      <c r="CF1201" s="89">
        <f t="shared" si="443"/>
        <v>0</v>
      </c>
      <c r="CG1201" s="89">
        <f t="shared" si="443"/>
        <v>0</v>
      </c>
      <c r="CH1201" s="89">
        <f t="shared" si="443"/>
        <v>0</v>
      </c>
      <c r="CI1201" s="89">
        <f t="shared" si="443"/>
        <v>0</v>
      </c>
      <c r="CJ1201" s="89">
        <f t="shared" si="443"/>
        <v>0</v>
      </c>
      <c r="CK1201" s="89">
        <f t="shared" si="443"/>
        <v>0</v>
      </c>
      <c r="CL1201" s="89">
        <f t="shared" si="443"/>
        <v>0</v>
      </c>
      <c r="CM1201" s="89">
        <f t="shared" si="443"/>
        <v>0</v>
      </c>
      <c r="CN1201" s="89">
        <f t="shared" si="443"/>
        <v>0</v>
      </c>
      <c r="CO1201" s="89">
        <f t="shared" si="443"/>
        <v>0</v>
      </c>
      <c r="CP1201" s="89">
        <f t="shared" si="443"/>
        <v>0</v>
      </c>
      <c r="CQ1201" s="89">
        <f t="shared" si="443"/>
        <v>0</v>
      </c>
    </row>
    <row r="1202" spans="1:95" s="89" customFormat="1" hidden="1" x14ac:dyDescent="0.25">
      <c r="A1202" s="90" t="s">
        <v>652</v>
      </c>
      <c r="B1202" s="91">
        <f>'[1]Base produits'!C594</f>
        <v>0</v>
      </c>
      <c r="C1202" s="89">
        <f t="shared" si="442"/>
        <v>0</v>
      </c>
      <c r="D1202" s="89">
        <f t="shared" si="442"/>
        <v>0</v>
      </c>
      <c r="E1202" s="89">
        <f t="shared" si="442"/>
        <v>0</v>
      </c>
      <c r="F1202" s="89">
        <f t="shared" si="442"/>
        <v>0</v>
      </c>
      <c r="G1202" s="89">
        <f t="shared" si="442"/>
        <v>0</v>
      </c>
      <c r="H1202" s="89">
        <f t="shared" si="442"/>
        <v>0</v>
      </c>
      <c r="I1202" s="89">
        <f t="shared" si="442"/>
        <v>0</v>
      </c>
      <c r="J1202" s="89">
        <f t="shared" si="442"/>
        <v>0</v>
      </c>
      <c r="K1202" s="89">
        <f t="shared" si="442"/>
        <v>0</v>
      </c>
      <c r="L1202" s="89">
        <f t="shared" si="442"/>
        <v>0</v>
      </c>
      <c r="M1202" s="89">
        <f t="shared" si="442"/>
        <v>0</v>
      </c>
      <c r="N1202" s="89">
        <f t="shared" si="442"/>
        <v>0</v>
      </c>
      <c r="O1202" s="89">
        <f t="shared" si="442"/>
        <v>0</v>
      </c>
      <c r="P1202" s="89">
        <f t="shared" si="442"/>
        <v>0</v>
      </c>
      <c r="Q1202" s="89">
        <f t="shared" si="442"/>
        <v>0</v>
      </c>
      <c r="R1202" s="89">
        <f t="shared" si="442"/>
        <v>0</v>
      </c>
      <c r="S1202" s="89">
        <f t="shared" si="442"/>
        <v>0</v>
      </c>
      <c r="T1202" s="89">
        <f t="shared" si="442"/>
        <v>0</v>
      </c>
      <c r="U1202" s="89">
        <f t="shared" si="442"/>
        <v>0</v>
      </c>
      <c r="V1202" s="89">
        <f t="shared" si="442"/>
        <v>0</v>
      </c>
      <c r="W1202" s="89">
        <f t="shared" si="442"/>
        <v>0</v>
      </c>
      <c r="X1202" s="89">
        <f t="shared" si="442"/>
        <v>0</v>
      </c>
      <c r="Y1202" s="89">
        <f t="shared" si="442"/>
        <v>0</v>
      </c>
      <c r="Z1202" s="89">
        <f t="shared" si="442"/>
        <v>0</v>
      </c>
      <c r="AA1202" s="89">
        <f t="shared" si="442"/>
        <v>0</v>
      </c>
      <c r="AB1202" s="89">
        <f t="shared" si="442"/>
        <v>0</v>
      </c>
      <c r="AC1202" s="89">
        <f t="shared" si="442"/>
        <v>0</v>
      </c>
      <c r="AD1202" s="89">
        <f t="shared" si="442"/>
        <v>0</v>
      </c>
      <c r="AE1202" s="89">
        <f t="shared" si="442"/>
        <v>0</v>
      </c>
      <c r="AF1202" s="89">
        <f t="shared" si="442"/>
        <v>0</v>
      </c>
      <c r="AG1202" s="89">
        <f t="shared" si="442"/>
        <v>0</v>
      </c>
      <c r="AH1202" s="89">
        <f t="shared" si="442"/>
        <v>0</v>
      </c>
      <c r="AI1202" s="89">
        <f t="shared" si="442"/>
        <v>0</v>
      </c>
      <c r="AJ1202" s="89">
        <f t="shared" si="442"/>
        <v>0</v>
      </c>
      <c r="AK1202" s="89">
        <f t="shared" si="442"/>
        <v>0</v>
      </c>
      <c r="AL1202" s="89">
        <f t="shared" si="442"/>
        <v>0</v>
      </c>
      <c r="AM1202" s="89">
        <f t="shared" si="442"/>
        <v>0</v>
      </c>
      <c r="AN1202" s="89">
        <f t="shared" si="442"/>
        <v>0</v>
      </c>
      <c r="AO1202" s="89">
        <f t="shared" si="442"/>
        <v>0</v>
      </c>
      <c r="AP1202" s="89">
        <f t="shared" si="442"/>
        <v>0</v>
      </c>
      <c r="AQ1202" s="89">
        <f t="shared" si="442"/>
        <v>0</v>
      </c>
      <c r="AR1202" s="89">
        <f t="shared" si="442"/>
        <v>0</v>
      </c>
      <c r="AS1202" s="89">
        <f t="shared" si="442"/>
        <v>0</v>
      </c>
      <c r="AT1202" s="89">
        <f t="shared" si="442"/>
        <v>0</v>
      </c>
      <c r="AU1202" s="89">
        <f t="shared" si="442"/>
        <v>0</v>
      </c>
      <c r="AV1202" s="89">
        <f t="shared" si="442"/>
        <v>0</v>
      </c>
      <c r="AW1202" s="89">
        <f t="shared" si="442"/>
        <v>0</v>
      </c>
      <c r="AX1202" s="89">
        <f t="shared" si="442"/>
        <v>0</v>
      </c>
      <c r="AY1202" s="89">
        <f t="shared" si="442"/>
        <v>0</v>
      </c>
      <c r="AZ1202" s="89">
        <f t="shared" si="442"/>
        <v>0</v>
      </c>
      <c r="BA1202" s="89">
        <f t="shared" si="442"/>
        <v>0</v>
      </c>
      <c r="BB1202" s="89">
        <f t="shared" si="442"/>
        <v>0</v>
      </c>
      <c r="BC1202" s="89">
        <f t="shared" si="442"/>
        <v>0</v>
      </c>
      <c r="BD1202" s="89">
        <f t="shared" si="442"/>
        <v>0</v>
      </c>
      <c r="BE1202" s="89">
        <f t="shared" si="442"/>
        <v>0</v>
      </c>
      <c r="BF1202" s="89">
        <f t="shared" si="442"/>
        <v>0</v>
      </c>
      <c r="BG1202" s="89">
        <f t="shared" si="442"/>
        <v>0</v>
      </c>
      <c r="BH1202" s="89">
        <f t="shared" si="442"/>
        <v>0</v>
      </c>
      <c r="BI1202" s="89">
        <f t="shared" si="442"/>
        <v>0</v>
      </c>
      <c r="BJ1202" s="89">
        <f t="shared" si="442"/>
        <v>0</v>
      </c>
      <c r="BK1202" s="89">
        <f t="shared" si="442"/>
        <v>0</v>
      </c>
      <c r="BL1202" s="89">
        <f t="shared" si="442"/>
        <v>0</v>
      </c>
      <c r="BM1202" s="89">
        <f t="shared" si="442"/>
        <v>0</v>
      </c>
      <c r="BN1202" s="89">
        <f t="shared" si="442"/>
        <v>0</v>
      </c>
      <c r="BO1202" s="89">
        <f t="shared" si="443"/>
        <v>0</v>
      </c>
      <c r="BP1202" s="89">
        <f t="shared" si="443"/>
        <v>0</v>
      </c>
      <c r="BQ1202" s="89">
        <f t="shared" si="443"/>
        <v>0</v>
      </c>
      <c r="BR1202" s="89">
        <f t="shared" si="443"/>
        <v>0</v>
      </c>
      <c r="BS1202" s="89">
        <f t="shared" si="443"/>
        <v>0</v>
      </c>
      <c r="BT1202" s="89">
        <f t="shared" si="443"/>
        <v>0</v>
      </c>
      <c r="BU1202" s="89">
        <f t="shared" si="443"/>
        <v>0</v>
      </c>
      <c r="BV1202" s="89">
        <f t="shared" si="443"/>
        <v>0</v>
      </c>
      <c r="BW1202" s="89">
        <f t="shared" si="443"/>
        <v>0</v>
      </c>
      <c r="BX1202" s="89">
        <f t="shared" si="443"/>
        <v>0</v>
      </c>
      <c r="BY1202" s="89">
        <f t="shared" si="443"/>
        <v>0</v>
      </c>
      <c r="BZ1202" s="89">
        <f t="shared" si="443"/>
        <v>0</v>
      </c>
      <c r="CA1202" s="89">
        <f t="shared" si="443"/>
        <v>0</v>
      </c>
      <c r="CB1202" s="89">
        <f t="shared" si="443"/>
        <v>0</v>
      </c>
      <c r="CC1202" s="89">
        <f t="shared" si="443"/>
        <v>0</v>
      </c>
      <c r="CD1202" s="89">
        <f t="shared" si="443"/>
        <v>0</v>
      </c>
      <c r="CE1202" s="89">
        <f t="shared" si="443"/>
        <v>0</v>
      </c>
      <c r="CF1202" s="89">
        <f t="shared" si="443"/>
        <v>0</v>
      </c>
      <c r="CG1202" s="89">
        <f t="shared" si="443"/>
        <v>0</v>
      </c>
      <c r="CH1202" s="89">
        <f t="shared" si="443"/>
        <v>0</v>
      </c>
      <c r="CI1202" s="89">
        <f t="shared" si="443"/>
        <v>0</v>
      </c>
      <c r="CJ1202" s="89">
        <f t="shared" si="443"/>
        <v>0</v>
      </c>
      <c r="CK1202" s="89">
        <f t="shared" si="443"/>
        <v>0</v>
      </c>
      <c r="CL1202" s="89">
        <f t="shared" si="443"/>
        <v>0</v>
      </c>
      <c r="CM1202" s="89">
        <f t="shared" si="443"/>
        <v>0</v>
      </c>
      <c r="CN1202" s="89">
        <f t="shared" si="443"/>
        <v>0</v>
      </c>
      <c r="CO1202" s="89">
        <f t="shared" si="443"/>
        <v>0</v>
      </c>
      <c r="CP1202" s="89">
        <f t="shared" si="443"/>
        <v>0</v>
      </c>
      <c r="CQ1202" s="89">
        <f t="shared" si="443"/>
        <v>0</v>
      </c>
    </row>
    <row r="1203" spans="1:95" s="89" customFormat="1" hidden="1" x14ac:dyDescent="0.25">
      <c r="A1203" s="90" t="s">
        <v>653</v>
      </c>
      <c r="B1203" s="91">
        <f>'[1]Base produits'!C595</f>
        <v>0</v>
      </c>
      <c r="C1203" s="89">
        <f t="shared" si="442"/>
        <v>0</v>
      </c>
      <c r="D1203" s="89">
        <f t="shared" si="442"/>
        <v>0</v>
      </c>
      <c r="E1203" s="89">
        <f t="shared" si="442"/>
        <v>0</v>
      </c>
      <c r="F1203" s="89">
        <f t="shared" si="442"/>
        <v>0</v>
      </c>
      <c r="G1203" s="89">
        <f t="shared" si="442"/>
        <v>0</v>
      </c>
      <c r="H1203" s="89">
        <f t="shared" si="442"/>
        <v>0</v>
      </c>
      <c r="I1203" s="89">
        <f t="shared" si="442"/>
        <v>0</v>
      </c>
      <c r="J1203" s="89">
        <f t="shared" si="442"/>
        <v>0</v>
      </c>
      <c r="K1203" s="89">
        <f t="shared" si="442"/>
        <v>0</v>
      </c>
      <c r="L1203" s="89">
        <f t="shared" si="442"/>
        <v>0</v>
      </c>
      <c r="M1203" s="89">
        <f t="shared" si="442"/>
        <v>0</v>
      </c>
      <c r="N1203" s="89">
        <f t="shared" si="442"/>
        <v>0</v>
      </c>
      <c r="O1203" s="89">
        <f t="shared" si="442"/>
        <v>0</v>
      </c>
      <c r="P1203" s="89">
        <f t="shared" si="442"/>
        <v>0</v>
      </c>
      <c r="Q1203" s="89">
        <f t="shared" si="442"/>
        <v>0</v>
      </c>
      <c r="R1203" s="89">
        <f t="shared" si="442"/>
        <v>0</v>
      </c>
      <c r="S1203" s="89">
        <f t="shared" si="442"/>
        <v>0</v>
      </c>
      <c r="T1203" s="89">
        <f t="shared" si="442"/>
        <v>0</v>
      </c>
      <c r="U1203" s="89">
        <f t="shared" si="442"/>
        <v>0</v>
      </c>
      <c r="V1203" s="89">
        <f t="shared" si="442"/>
        <v>0</v>
      </c>
      <c r="W1203" s="89">
        <f t="shared" si="442"/>
        <v>0</v>
      </c>
      <c r="X1203" s="89">
        <f t="shared" si="442"/>
        <v>0</v>
      </c>
      <c r="Y1203" s="89">
        <f t="shared" si="442"/>
        <v>0</v>
      </c>
      <c r="Z1203" s="89">
        <f t="shared" si="442"/>
        <v>0</v>
      </c>
      <c r="AA1203" s="89">
        <f t="shared" si="442"/>
        <v>0</v>
      </c>
      <c r="AB1203" s="89">
        <f t="shared" si="442"/>
        <v>0</v>
      </c>
      <c r="AC1203" s="89">
        <f t="shared" si="442"/>
        <v>0</v>
      </c>
      <c r="AD1203" s="89">
        <f t="shared" si="442"/>
        <v>0</v>
      </c>
      <c r="AE1203" s="89">
        <f t="shared" si="442"/>
        <v>0</v>
      </c>
      <c r="AF1203" s="89">
        <f t="shared" si="442"/>
        <v>0</v>
      </c>
      <c r="AG1203" s="89">
        <f t="shared" si="442"/>
        <v>0</v>
      </c>
      <c r="AH1203" s="89">
        <f t="shared" si="442"/>
        <v>0</v>
      </c>
      <c r="AI1203" s="89">
        <f t="shared" si="442"/>
        <v>0</v>
      </c>
      <c r="AJ1203" s="89">
        <f t="shared" si="442"/>
        <v>0</v>
      </c>
      <c r="AK1203" s="89">
        <f t="shared" si="442"/>
        <v>0</v>
      </c>
      <c r="AL1203" s="89">
        <f t="shared" si="442"/>
        <v>0</v>
      </c>
      <c r="AM1203" s="89">
        <f t="shared" si="442"/>
        <v>0</v>
      </c>
      <c r="AN1203" s="89">
        <f t="shared" si="442"/>
        <v>0</v>
      </c>
      <c r="AO1203" s="89">
        <f t="shared" si="442"/>
        <v>0</v>
      </c>
      <c r="AP1203" s="89">
        <f t="shared" si="442"/>
        <v>0</v>
      </c>
      <c r="AQ1203" s="89">
        <f t="shared" si="442"/>
        <v>0</v>
      </c>
      <c r="AR1203" s="89">
        <f t="shared" si="442"/>
        <v>0</v>
      </c>
      <c r="AS1203" s="89">
        <f t="shared" si="442"/>
        <v>0</v>
      </c>
      <c r="AT1203" s="89">
        <f t="shared" si="442"/>
        <v>0</v>
      </c>
      <c r="AU1203" s="89">
        <f t="shared" si="442"/>
        <v>0</v>
      </c>
      <c r="AV1203" s="89">
        <f t="shared" si="442"/>
        <v>0</v>
      </c>
      <c r="AW1203" s="89">
        <f t="shared" si="442"/>
        <v>0</v>
      </c>
      <c r="AX1203" s="89">
        <f t="shared" si="442"/>
        <v>0</v>
      </c>
      <c r="AY1203" s="89">
        <f t="shared" si="442"/>
        <v>0</v>
      </c>
      <c r="AZ1203" s="89">
        <f t="shared" si="442"/>
        <v>0</v>
      </c>
      <c r="BA1203" s="89">
        <f t="shared" si="442"/>
        <v>0</v>
      </c>
      <c r="BB1203" s="89">
        <f t="shared" si="442"/>
        <v>0</v>
      </c>
      <c r="BC1203" s="89">
        <f t="shared" si="442"/>
        <v>0</v>
      </c>
      <c r="BD1203" s="89">
        <f t="shared" si="442"/>
        <v>0</v>
      </c>
      <c r="BE1203" s="89">
        <f t="shared" si="442"/>
        <v>0</v>
      </c>
      <c r="BF1203" s="89">
        <f t="shared" si="442"/>
        <v>0</v>
      </c>
      <c r="BG1203" s="89">
        <f t="shared" si="442"/>
        <v>0</v>
      </c>
      <c r="BH1203" s="89">
        <f t="shared" si="442"/>
        <v>0</v>
      </c>
      <c r="BI1203" s="89">
        <f t="shared" si="442"/>
        <v>0</v>
      </c>
      <c r="BJ1203" s="89">
        <f t="shared" si="442"/>
        <v>0</v>
      </c>
      <c r="BK1203" s="89">
        <f t="shared" si="442"/>
        <v>0</v>
      </c>
      <c r="BL1203" s="89">
        <f t="shared" si="442"/>
        <v>0</v>
      </c>
      <c r="BM1203" s="89">
        <f t="shared" si="442"/>
        <v>0</v>
      </c>
      <c r="BN1203" s="89">
        <f t="shared" ref="BN1203" si="444">BN599*$B1203</f>
        <v>0</v>
      </c>
      <c r="BO1203" s="89">
        <f t="shared" si="443"/>
        <v>0</v>
      </c>
      <c r="BP1203" s="89">
        <f t="shared" si="443"/>
        <v>0</v>
      </c>
      <c r="BQ1203" s="89">
        <f t="shared" si="443"/>
        <v>0</v>
      </c>
      <c r="BR1203" s="89">
        <f t="shared" si="443"/>
        <v>0</v>
      </c>
      <c r="BS1203" s="89">
        <f t="shared" si="443"/>
        <v>0</v>
      </c>
      <c r="BT1203" s="89">
        <f t="shared" si="443"/>
        <v>0</v>
      </c>
      <c r="BU1203" s="89">
        <f t="shared" si="443"/>
        <v>0</v>
      </c>
      <c r="BV1203" s="89">
        <f t="shared" si="443"/>
        <v>0</v>
      </c>
      <c r="BW1203" s="89">
        <f t="shared" si="443"/>
        <v>0</v>
      </c>
      <c r="BX1203" s="89">
        <f t="shared" si="443"/>
        <v>0</v>
      </c>
      <c r="BY1203" s="89">
        <f t="shared" si="443"/>
        <v>0</v>
      </c>
      <c r="BZ1203" s="89">
        <f t="shared" si="443"/>
        <v>0</v>
      </c>
      <c r="CA1203" s="89">
        <f t="shared" si="443"/>
        <v>0</v>
      </c>
      <c r="CB1203" s="89">
        <f t="shared" si="443"/>
        <v>0</v>
      </c>
      <c r="CC1203" s="89">
        <f t="shared" si="443"/>
        <v>0</v>
      </c>
      <c r="CD1203" s="89">
        <f t="shared" si="443"/>
        <v>0</v>
      </c>
      <c r="CE1203" s="89">
        <f t="shared" si="443"/>
        <v>0</v>
      </c>
      <c r="CF1203" s="89">
        <f t="shared" si="443"/>
        <v>0</v>
      </c>
      <c r="CG1203" s="89">
        <f t="shared" si="443"/>
        <v>0</v>
      </c>
      <c r="CH1203" s="89">
        <f t="shared" si="443"/>
        <v>0</v>
      </c>
      <c r="CI1203" s="89">
        <f t="shared" si="443"/>
        <v>0</v>
      </c>
      <c r="CJ1203" s="89">
        <f t="shared" si="443"/>
        <v>0</v>
      </c>
      <c r="CK1203" s="89">
        <f t="shared" si="443"/>
        <v>0</v>
      </c>
      <c r="CL1203" s="89">
        <f t="shared" si="443"/>
        <v>0</v>
      </c>
      <c r="CM1203" s="89">
        <f t="shared" si="443"/>
        <v>0</v>
      </c>
      <c r="CN1203" s="89">
        <f t="shared" si="443"/>
        <v>0</v>
      </c>
      <c r="CO1203" s="89">
        <f t="shared" si="443"/>
        <v>0</v>
      </c>
      <c r="CP1203" s="89">
        <f t="shared" si="443"/>
        <v>0</v>
      </c>
      <c r="CQ1203" s="89">
        <f t="shared" si="443"/>
        <v>0</v>
      </c>
    </row>
    <row r="1204" spans="1:95" s="89" customFormat="1" hidden="1" x14ac:dyDescent="0.25">
      <c r="A1204" s="90" t="s">
        <v>654</v>
      </c>
      <c r="B1204" s="91">
        <f>'[1]Base produits'!C596</f>
        <v>0</v>
      </c>
      <c r="C1204" s="89">
        <f t="shared" ref="C1204:BN1207" si="445">C600*$B1204</f>
        <v>0</v>
      </c>
      <c r="D1204" s="89">
        <f t="shared" si="445"/>
        <v>0</v>
      </c>
      <c r="E1204" s="89">
        <f t="shared" si="445"/>
        <v>0</v>
      </c>
      <c r="F1204" s="89">
        <f t="shared" si="445"/>
        <v>0</v>
      </c>
      <c r="G1204" s="89">
        <f t="shared" si="445"/>
        <v>0</v>
      </c>
      <c r="H1204" s="89">
        <f t="shared" si="445"/>
        <v>0</v>
      </c>
      <c r="I1204" s="89">
        <f t="shared" si="445"/>
        <v>0</v>
      </c>
      <c r="J1204" s="89">
        <f t="shared" si="445"/>
        <v>0</v>
      </c>
      <c r="K1204" s="89">
        <f t="shared" si="445"/>
        <v>0</v>
      </c>
      <c r="L1204" s="89">
        <f t="shared" si="445"/>
        <v>0</v>
      </c>
      <c r="M1204" s="89">
        <f t="shared" si="445"/>
        <v>0</v>
      </c>
      <c r="N1204" s="89">
        <f t="shared" si="445"/>
        <v>0</v>
      </c>
      <c r="O1204" s="89">
        <f t="shared" si="445"/>
        <v>0</v>
      </c>
      <c r="P1204" s="89">
        <f t="shared" si="445"/>
        <v>0</v>
      </c>
      <c r="Q1204" s="89">
        <f t="shared" si="445"/>
        <v>0</v>
      </c>
      <c r="R1204" s="89">
        <f t="shared" si="445"/>
        <v>0</v>
      </c>
      <c r="S1204" s="89">
        <f t="shared" si="445"/>
        <v>0</v>
      </c>
      <c r="T1204" s="89">
        <f t="shared" si="445"/>
        <v>0</v>
      </c>
      <c r="U1204" s="89">
        <f t="shared" si="445"/>
        <v>0</v>
      </c>
      <c r="V1204" s="89">
        <f t="shared" si="445"/>
        <v>0</v>
      </c>
      <c r="W1204" s="89">
        <f t="shared" si="445"/>
        <v>0</v>
      </c>
      <c r="X1204" s="89">
        <f t="shared" si="445"/>
        <v>0</v>
      </c>
      <c r="Y1204" s="89">
        <f t="shared" si="445"/>
        <v>0</v>
      </c>
      <c r="Z1204" s="89">
        <f t="shared" si="445"/>
        <v>0</v>
      </c>
      <c r="AA1204" s="89">
        <f t="shared" si="445"/>
        <v>0</v>
      </c>
      <c r="AB1204" s="89">
        <f t="shared" si="445"/>
        <v>0</v>
      </c>
      <c r="AC1204" s="89">
        <f t="shared" si="445"/>
        <v>0</v>
      </c>
      <c r="AD1204" s="89">
        <f t="shared" si="445"/>
        <v>0</v>
      </c>
      <c r="AE1204" s="89">
        <f t="shared" si="445"/>
        <v>0</v>
      </c>
      <c r="AF1204" s="89">
        <f t="shared" si="445"/>
        <v>0</v>
      </c>
      <c r="AG1204" s="89">
        <f t="shared" si="445"/>
        <v>0</v>
      </c>
      <c r="AH1204" s="89">
        <f t="shared" si="445"/>
        <v>0</v>
      </c>
      <c r="AI1204" s="89">
        <f t="shared" si="445"/>
        <v>0</v>
      </c>
      <c r="AJ1204" s="89">
        <f t="shared" si="445"/>
        <v>0</v>
      </c>
      <c r="AK1204" s="89">
        <f t="shared" si="445"/>
        <v>0</v>
      </c>
      <c r="AL1204" s="89">
        <f t="shared" si="445"/>
        <v>0</v>
      </c>
      <c r="AM1204" s="89">
        <f t="shared" si="445"/>
        <v>0</v>
      </c>
      <c r="AN1204" s="89">
        <f t="shared" si="445"/>
        <v>0</v>
      </c>
      <c r="AO1204" s="89">
        <f t="shared" si="445"/>
        <v>0</v>
      </c>
      <c r="AP1204" s="89">
        <f t="shared" si="445"/>
        <v>0</v>
      </c>
      <c r="AQ1204" s="89">
        <f t="shared" si="445"/>
        <v>0</v>
      </c>
      <c r="AR1204" s="89">
        <f t="shared" si="445"/>
        <v>0</v>
      </c>
      <c r="AS1204" s="89">
        <f t="shared" si="445"/>
        <v>0</v>
      </c>
      <c r="AT1204" s="89">
        <f t="shared" si="445"/>
        <v>0</v>
      </c>
      <c r="AU1204" s="89">
        <f t="shared" si="445"/>
        <v>0</v>
      </c>
      <c r="AV1204" s="89">
        <f t="shared" si="445"/>
        <v>0</v>
      </c>
      <c r="AW1204" s="89">
        <f t="shared" si="445"/>
        <v>0</v>
      </c>
      <c r="AX1204" s="89">
        <f t="shared" si="445"/>
        <v>0</v>
      </c>
      <c r="AY1204" s="89">
        <f t="shared" si="445"/>
        <v>0</v>
      </c>
      <c r="AZ1204" s="89">
        <f t="shared" si="445"/>
        <v>0</v>
      </c>
      <c r="BA1204" s="89">
        <f t="shared" si="445"/>
        <v>0</v>
      </c>
      <c r="BB1204" s="89">
        <f t="shared" si="445"/>
        <v>0</v>
      </c>
      <c r="BC1204" s="89">
        <f t="shared" si="445"/>
        <v>0</v>
      </c>
      <c r="BD1204" s="89">
        <f t="shared" si="445"/>
        <v>0</v>
      </c>
      <c r="BE1204" s="89">
        <f t="shared" si="445"/>
        <v>0</v>
      </c>
      <c r="BF1204" s="89">
        <f t="shared" si="445"/>
        <v>0</v>
      </c>
      <c r="BG1204" s="89">
        <f t="shared" si="445"/>
        <v>0</v>
      </c>
      <c r="BH1204" s="89">
        <f t="shared" si="445"/>
        <v>0</v>
      </c>
      <c r="BI1204" s="89">
        <f t="shared" si="445"/>
        <v>0</v>
      </c>
      <c r="BJ1204" s="89">
        <f t="shared" si="445"/>
        <v>0</v>
      </c>
      <c r="BK1204" s="89">
        <f t="shared" si="445"/>
        <v>0</v>
      </c>
      <c r="BL1204" s="89">
        <f t="shared" si="445"/>
        <v>0</v>
      </c>
      <c r="BM1204" s="89">
        <f t="shared" si="445"/>
        <v>0</v>
      </c>
      <c r="BN1204" s="89">
        <f t="shared" si="445"/>
        <v>0</v>
      </c>
      <c r="BO1204" s="89">
        <f t="shared" ref="BO1204:CQ1207" si="446">BO600*$B1204</f>
        <v>0</v>
      </c>
      <c r="BP1204" s="89">
        <f t="shared" si="446"/>
        <v>0</v>
      </c>
      <c r="BQ1204" s="89">
        <f t="shared" si="446"/>
        <v>0</v>
      </c>
      <c r="BR1204" s="89">
        <f t="shared" si="446"/>
        <v>0</v>
      </c>
      <c r="BS1204" s="89">
        <f t="shared" si="446"/>
        <v>0</v>
      </c>
      <c r="BT1204" s="89">
        <f t="shared" si="446"/>
        <v>0</v>
      </c>
      <c r="BU1204" s="89">
        <f t="shared" si="446"/>
        <v>0</v>
      </c>
      <c r="BV1204" s="89">
        <f t="shared" si="446"/>
        <v>0</v>
      </c>
      <c r="BW1204" s="89">
        <f t="shared" si="446"/>
        <v>0</v>
      </c>
      <c r="BX1204" s="89">
        <f t="shared" si="446"/>
        <v>0</v>
      </c>
      <c r="BY1204" s="89">
        <f t="shared" si="446"/>
        <v>0</v>
      </c>
      <c r="BZ1204" s="89">
        <f t="shared" si="446"/>
        <v>0</v>
      </c>
      <c r="CA1204" s="89">
        <f t="shared" si="446"/>
        <v>0</v>
      </c>
      <c r="CB1204" s="89">
        <f t="shared" si="446"/>
        <v>0</v>
      </c>
      <c r="CC1204" s="89">
        <f t="shared" si="446"/>
        <v>0</v>
      </c>
      <c r="CD1204" s="89">
        <f t="shared" si="446"/>
        <v>0</v>
      </c>
      <c r="CE1204" s="89">
        <f t="shared" si="446"/>
        <v>0</v>
      </c>
      <c r="CF1204" s="89">
        <f t="shared" si="446"/>
        <v>0</v>
      </c>
      <c r="CG1204" s="89">
        <f t="shared" si="446"/>
        <v>0</v>
      </c>
      <c r="CH1204" s="89">
        <f t="shared" si="446"/>
        <v>0</v>
      </c>
      <c r="CI1204" s="89">
        <f t="shared" si="446"/>
        <v>0</v>
      </c>
      <c r="CJ1204" s="89">
        <f t="shared" si="446"/>
        <v>0</v>
      </c>
      <c r="CK1204" s="89">
        <f t="shared" si="446"/>
        <v>0</v>
      </c>
      <c r="CL1204" s="89">
        <f t="shared" si="446"/>
        <v>0</v>
      </c>
      <c r="CM1204" s="89">
        <f t="shared" si="446"/>
        <v>0</v>
      </c>
      <c r="CN1204" s="89">
        <f t="shared" si="446"/>
        <v>0</v>
      </c>
      <c r="CO1204" s="89">
        <f t="shared" si="446"/>
        <v>0</v>
      </c>
      <c r="CP1204" s="89">
        <f t="shared" si="446"/>
        <v>0</v>
      </c>
      <c r="CQ1204" s="89">
        <f t="shared" si="446"/>
        <v>0</v>
      </c>
    </row>
    <row r="1205" spans="1:95" s="89" customFormat="1" hidden="1" x14ac:dyDescent="0.25">
      <c r="A1205" s="90" t="s">
        <v>655</v>
      </c>
      <c r="B1205" s="91">
        <f>'[1]Base produits'!C597</f>
        <v>0</v>
      </c>
      <c r="C1205" s="89">
        <f t="shared" si="445"/>
        <v>0</v>
      </c>
      <c r="D1205" s="89">
        <f t="shared" si="445"/>
        <v>0</v>
      </c>
      <c r="E1205" s="89">
        <f t="shared" si="445"/>
        <v>0</v>
      </c>
      <c r="F1205" s="89">
        <f t="shared" si="445"/>
        <v>0</v>
      </c>
      <c r="G1205" s="89">
        <f t="shared" si="445"/>
        <v>0</v>
      </c>
      <c r="H1205" s="89">
        <f t="shared" si="445"/>
        <v>0</v>
      </c>
      <c r="I1205" s="89">
        <f t="shared" si="445"/>
        <v>0</v>
      </c>
      <c r="J1205" s="89">
        <f t="shared" si="445"/>
        <v>0</v>
      </c>
      <c r="K1205" s="89">
        <f t="shared" si="445"/>
        <v>0</v>
      </c>
      <c r="L1205" s="89">
        <f t="shared" si="445"/>
        <v>0</v>
      </c>
      <c r="M1205" s="89">
        <f t="shared" si="445"/>
        <v>0</v>
      </c>
      <c r="N1205" s="89">
        <f t="shared" si="445"/>
        <v>0</v>
      </c>
      <c r="O1205" s="89">
        <f t="shared" si="445"/>
        <v>0</v>
      </c>
      <c r="P1205" s="89">
        <f t="shared" si="445"/>
        <v>0</v>
      </c>
      <c r="Q1205" s="89">
        <f t="shared" si="445"/>
        <v>0</v>
      </c>
      <c r="R1205" s="89">
        <f t="shared" si="445"/>
        <v>0</v>
      </c>
      <c r="S1205" s="89">
        <f t="shared" si="445"/>
        <v>0</v>
      </c>
      <c r="T1205" s="89">
        <f t="shared" si="445"/>
        <v>0</v>
      </c>
      <c r="U1205" s="89">
        <f t="shared" si="445"/>
        <v>0</v>
      </c>
      <c r="V1205" s="89">
        <f t="shared" si="445"/>
        <v>0</v>
      </c>
      <c r="W1205" s="89">
        <f t="shared" si="445"/>
        <v>0</v>
      </c>
      <c r="X1205" s="89">
        <f t="shared" si="445"/>
        <v>0</v>
      </c>
      <c r="Y1205" s="89">
        <f t="shared" si="445"/>
        <v>0</v>
      </c>
      <c r="Z1205" s="89">
        <f t="shared" si="445"/>
        <v>0</v>
      </c>
      <c r="AA1205" s="89">
        <f t="shared" si="445"/>
        <v>0</v>
      </c>
      <c r="AB1205" s="89">
        <f t="shared" si="445"/>
        <v>0</v>
      </c>
      <c r="AC1205" s="89">
        <f t="shared" si="445"/>
        <v>0</v>
      </c>
      <c r="AD1205" s="89">
        <f t="shared" si="445"/>
        <v>0</v>
      </c>
      <c r="AE1205" s="89">
        <f t="shared" si="445"/>
        <v>0</v>
      </c>
      <c r="AF1205" s="89">
        <f t="shared" si="445"/>
        <v>0</v>
      </c>
      <c r="AG1205" s="89">
        <f t="shared" si="445"/>
        <v>0</v>
      </c>
      <c r="AH1205" s="89">
        <f t="shared" si="445"/>
        <v>0</v>
      </c>
      <c r="AI1205" s="89">
        <f t="shared" si="445"/>
        <v>0</v>
      </c>
      <c r="AJ1205" s="89">
        <f t="shared" si="445"/>
        <v>0</v>
      </c>
      <c r="AK1205" s="89">
        <f t="shared" si="445"/>
        <v>0</v>
      </c>
      <c r="AL1205" s="89">
        <f t="shared" si="445"/>
        <v>0</v>
      </c>
      <c r="AM1205" s="89">
        <f t="shared" si="445"/>
        <v>0</v>
      </c>
      <c r="AN1205" s="89">
        <f t="shared" si="445"/>
        <v>0</v>
      </c>
      <c r="AO1205" s="89">
        <f t="shared" si="445"/>
        <v>0</v>
      </c>
      <c r="AP1205" s="89">
        <f t="shared" si="445"/>
        <v>0</v>
      </c>
      <c r="AQ1205" s="89">
        <f t="shared" si="445"/>
        <v>0</v>
      </c>
      <c r="AR1205" s="89">
        <f t="shared" si="445"/>
        <v>0</v>
      </c>
      <c r="AS1205" s="89">
        <f t="shared" si="445"/>
        <v>0</v>
      </c>
      <c r="AT1205" s="89">
        <f t="shared" si="445"/>
        <v>0</v>
      </c>
      <c r="AU1205" s="89">
        <f t="shared" si="445"/>
        <v>0</v>
      </c>
      <c r="AV1205" s="89">
        <f t="shared" si="445"/>
        <v>0</v>
      </c>
      <c r="AW1205" s="89">
        <f t="shared" si="445"/>
        <v>0</v>
      </c>
      <c r="AX1205" s="89">
        <f t="shared" si="445"/>
        <v>0</v>
      </c>
      <c r="AY1205" s="89">
        <f t="shared" si="445"/>
        <v>0</v>
      </c>
      <c r="AZ1205" s="89">
        <f t="shared" si="445"/>
        <v>0</v>
      </c>
      <c r="BA1205" s="89">
        <f t="shared" si="445"/>
        <v>0</v>
      </c>
      <c r="BB1205" s="89">
        <f t="shared" si="445"/>
        <v>0</v>
      </c>
      <c r="BC1205" s="89">
        <f t="shared" si="445"/>
        <v>0</v>
      </c>
      <c r="BD1205" s="89">
        <f t="shared" si="445"/>
        <v>0</v>
      </c>
      <c r="BE1205" s="89">
        <f t="shared" si="445"/>
        <v>0</v>
      </c>
      <c r="BF1205" s="89">
        <f t="shared" si="445"/>
        <v>0</v>
      </c>
      <c r="BG1205" s="89">
        <f t="shared" si="445"/>
        <v>0</v>
      </c>
      <c r="BH1205" s="89">
        <f t="shared" si="445"/>
        <v>0</v>
      </c>
      <c r="BI1205" s="89">
        <f t="shared" si="445"/>
        <v>0</v>
      </c>
      <c r="BJ1205" s="89">
        <f t="shared" si="445"/>
        <v>0</v>
      </c>
      <c r="BK1205" s="89">
        <f t="shared" si="445"/>
        <v>0</v>
      </c>
      <c r="BL1205" s="89">
        <f t="shared" si="445"/>
        <v>0</v>
      </c>
      <c r="BM1205" s="89">
        <f t="shared" si="445"/>
        <v>0</v>
      </c>
      <c r="BN1205" s="89">
        <f t="shared" si="445"/>
        <v>0</v>
      </c>
      <c r="BO1205" s="89">
        <f t="shared" si="446"/>
        <v>0</v>
      </c>
      <c r="BP1205" s="89">
        <f t="shared" si="446"/>
        <v>0</v>
      </c>
      <c r="BQ1205" s="89">
        <f t="shared" si="446"/>
        <v>0</v>
      </c>
      <c r="BR1205" s="89">
        <f t="shared" si="446"/>
        <v>0</v>
      </c>
      <c r="BS1205" s="89">
        <f t="shared" si="446"/>
        <v>0</v>
      </c>
      <c r="BT1205" s="89">
        <f t="shared" si="446"/>
        <v>0</v>
      </c>
      <c r="BU1205" s="89">
        <f t="shared" si="446"/>
        <v>0</v>
      </c>
      <c r="BV1205" s="89">
        <f t="shared" si="446"/>
        <v>0</v>
      </c>
      <c r="BW1205" s="89">
        <f t="shared" si="446"/>
        <v>0</v>
      </c>
      <c r="BX1205" s="89">
        <f t="shared" si="446"/>
        <v>0</v>
      </c>
      <c r="BY1205" s="89">
        <f t="shared" si="446"/>
        <v>0</v>
      </c>
      <c r="BZ1205" s="89">
        <f t="shared" si="446"/>
        <v>0</v>
      </c>
      <c r="CA1205" s="89">
        <f t="shared" si="446"/>
        <v>0</v>
      </c>
      <c r="CB1205" s="89">
        <f t="shared" si="446"/>
        <v>0</v>
      </c>
      <c r="CC1205" s="89">
        <f t="shared" si="446"/>
        <v>0</v>
      </c>
      <c r="CD1205" s="89">
        <f t="shared" si="446"/>
        <v>0</v>
      </c>
      <c r="CE1205" s="89">
        <f t="shared" si="446"/>
        <v>0</v>
      </c>
      <c r="CF1205" s="89">
        <f t="shared" si="446"/>
        <v>0</v>
      </c>
      <c r="CG1205" s="89">
        <f t="shared" si="446"/>
        <v>0</v>
      </c>
      <c r="CH1205" s="89">
        <f t="shared" si="446"/>
        <v>0</v>
      </c>
      <c r="CI1205" s="89">
        <f t="shared" si="446"/>
        <v>0</v>
      </c>
      <c r="CJ1205" s="89">
        <f t="shared" si="446"/>
        <v>0</v>
      </c>
      <c r="CK1205" s="89">
        <f t="shared" si="446"/>
        <v>0</v>
      </c>
      <c r="CL1205" s="89">
        <f t="shared" si="446"/>
        <v>0</v>
      </c>
      <c r="CM1205" s="89">
        <f t="shared" si="446"/>
        <v>0</v>
      </c>
      <c r="CN1205" s="89">
        <f t="shared" si="446"/>
        <v>0</v>
      </c>
      <c r="CO1205" s="89">
        <f t="shared" si="446"/>
        <v>0</v>
      </c>
      <c r="CP1205" s="89">
        <f t="shared" si="446"/>
        <v>0</v>
      </c>
      <c r="CQ1205" s="89">
        <f t="shared" si="446"/>
        <v>0</v>
      </c>
    </row>
    <row r="1206" spans="1:95" s="89" customFormat="1" hidden="1" x14ac:dyDescent="0.25">
      <c r="A1206" s="90" t="s">
        <v>656</v>
      </c>
      <c r="B1206" s="91">
        <f>'[1]Base produits'!C598</f>
        <v>0</v>
      </c>
      <c r="C1206" s="89">
        <f t="shared" si="445"/>
        <v>0</v>
      </c>
      <c r="D1206" s="89">
        <f t="shared" si="445"/>
        <v>0</v>
      </c>
      <c r="E1206" s="89">
        <f t="shared" si="445"/>
        <v>0</v>
      </c>
      <c r="F1206" s="89">
        <f t="shared" si="445"/>
        <v>0</v>
      </c>
      <c r="G1206" s="89">
        <f t="shared" si="445"/>
        <v>0</v>
      </c>
      <c r="H1206" s="89">
        <f t="shared" si="445"/>
        <v>0</v>
      </c>
      <c r="I1206" s="89">
        <f t="shared" si="445"/>
        <v>0</v>
      </c>
      <c r="J1206" s="89">
        <f t="shared" si="445"/>
        <v>0</v>
      </c>
      <c r="K1206" s="89">
        <f t="shared" si="445"/>
        <v>0</v>
      </c>
      <c r="L1206" s="89">
        <f t="shared" si="445"/>
        <v>0</v>
      </c>
      <c r="M1206" s="89">
        <f t="shared" si="445"/>
        <v>0</v>
      </c>
      <c r="N1206" s="89">
        <f t="shared" si="445"/>
        <v>0</v>
      </c>
      <c r="O1206" s="89">
        <f t="shared" si="445"/>
        <v>0</v>
      </c>
      <c r="P1206" s="89">
        <f t="shared" si="445"/>
        <v>0</v>
      </c>
      <c r="Q1206" s="89">
        <f t="shared" si="445"/>
        <v>0</v>
      </c>
      <c r="R1206" s="89">
        <f t="shared" si="445"/>
        <v>0</v>
      </c>
      <c r="S1206" s="89">
        <f t="shared" si="445"/>
        <v>0</v>
      </c>
      <c r="T1206" s="89">
        <f t="shared" si="445"/>
        <v>0</v>
      </c>
      <c r="U1206" s="89">
        <f t="shared" si="445"/>
        <v>0</v>
      </c>
      <c r="V1206" s="89">
        <f t="shared" si="445"/>
        <v>0</v>
      </c>
      <c r="W1206" s="89">
        <f t="shared" si="445"/>
        <v>0</v>
      </c>
      <c r="X1206" s="89">
        <f t="shared" si="445"/>
        <v>0</v>
      </c>
      <c r="Y1206" s="89">
        <f t="shared" si="445"/>
        <v>0</v>
      </c>
      <c r="Z1206" s="89">
        <f t="shared" si="445"/>
        <v>0</v>
      </c>
      <c r="AA1206" s="89">
        <f t="shared" si="445"/>
        <v>0</v>
      </c>
      <c r="AB1206" s="89">
        <f t="shared" si="445"/>
        <v>0</v>
      </c>
      <c r="AC1206" s="89">
        <f t="shared" si="445"/>
        <v>0</v>
      </c>
      <c r="AD1206" s="89">
        <f t="shared" si="445"/>
        <v>0</v>
      </c>
      <c r="AE1206" s="89">
        <f t="shared" si="445"/>
        <v>0</v>
      </c>
      <c r="AF1206" s="89">
        <f t="shared" si="445"/>
        <v>0</v>
      </c>
      <c r="AG1206" s="89">
        <f t="shared" si="445"/>
        <v>0</v>
      </c>
      <c r="AH1206" s="89">
        <f t="shared" si="445"/>
        <v>0</v>
      </c>
      <c r="AI1206" s="89">
        <f t="shared" si="445"/>
        <v>0</v>
      </c>
      <c r="AJ1206" s="89">
        <f t="shared" si="445"/>
        <v>0</v>
      </c>
      <c r="AK1206" s="89">
        <f t="shared" si="445"/>
        <v>0</v>
      </c>
      <c r="AL1206" s="89">
        <f t="shared" si="445"/>
        <v>0</v>
      </c>
      <c r="AM1206" s="89">
        <f t="shared" si="445"/>
        <v>0</v>
      </c>
      <c r="AN1206" s="89">
        <f t="shared" si="445"/>
        <v>0</v>
      </c>
      <c r="AO1206" s="89">
        <f t="shared" si="445"/>
        <v>0</v>
      </c>
      <c r="AP1206" s="89">
        <f t="shared" si="445"/>
        <v>0</v>
      </c>
      <c r="AQ1206" s="89">
        <f t="shared" si="445"/>
        <v>0</v>
      </c>
      <c r="AR1206" s="89">
        <f t="shared" si="445"/>
        <v>0</v>
      </c>
      <c r="AS1206" s="89">
        <f t="shared" si="445"/>
        <v>0</v>
      </c>
      <c r="AT1206" s="89">
        <f t="shared" si="445"/>
        <v>0</v>
      </c>
      <c r="AU1206" s="89">
        <f t="shared" si="445"/>
        <v>0</v>
      </c>
      <c r="AV1206" s="89">
        <f t="shared" si="445"/>
        <v>0</v>
      </c>
      <c r="AW1206" s="89">
        <f t="shared" si="445"/>
        <v>0</v>
      </c>
      <c r="AX1206" s="89">
        <f t="shared" si="445"/>
        <v>0</v>
      </c>
      <c r="AY1206" s="89">
        <f t="shared" si="445"/>
        <v>0</v>
      </c>
      <c r="AZ1206" s="89">
        <f t="shared" si="445"/>
        <v>0</v>
      </c>
      <c r="BA1206" s="89">
        <f t="shared" si="445"/>
        <v>0</v>
      </c>
      <c r="BB1206" s="89">
        <f t="shared" si="445"/>
        <v>0</v>
      </c>
      <c r="BC1206" s="89">
        <f t="shared" si="445"/>
        <v>0</v>
      </c>
      <c r="BD1206" s="89">
        <f t="shared" si="445"/>
        <v>0</v>
      </c>
      <c r="BE1206" s="89">
        <f t="shared" si="445"/>
        <v>0</v>
      </c>
      <c r="BF1206" s="89">
        <f t="shared" si="445"/>
        <v>0</v>
      </c>
      <c r="BG1206" s="89">
        <f t="shared" si="445"/>
        <v>0</v>
      </c>
      <c r="BH1206" s="89">
        <f t="shared" si="445"/>
        <v>0</v>
      </c>
      <c r="BI1206" s="89">
        <f t="shared" si="445"/>
        <v>0</v>
      </c>
      <c r="BJ1206" s="89">
        <f t="shared" si="445"/>
        <v>0</v>
      </c>
      <c r="BK1206" s="89">
        <f t="shared" si="445"/>
        <v>0</v>
      </c>
      <c r="BL1206" s="89">
        <f t="shared" si="445"/>
        <v>0</v>
      </c>
      <c r="BM1206" s="89">
        <f t="shared" si="445"/>
        <v>0</v>
      </c>
      <c r="BN1206" s="89">
        <f t="shared" si="445"/>
        <v>0</v>
      </c>
      <c r="BO1206" s="89">
        <f t="shared" si="446"/>
        <v>0</v>
      </c>
      <c r="BP1206" s="89">
        <f t="shared" si="446"/>
        <v>0</v>
      </c>
      <c r="BQ1206" s="89">
        <f t="shared" si="446"/>
        <v>0</v>
      </c>
      <c r="BR1206" s="89">
        <f t="shared" si="446"/>
        <v>0</v>
      </c>
      <c r="BS1206" s="89">
        <f t="shared" si="446"/>
        <v>0</v>
      </c>
      <c r="BT1206" s="89">
        <f t="shared" si="446"/>
        <v>0</v>
      </c>
      <c r="BU1206" s="89">
        <f t="shared" si="446"/>
        <v>0</v>
      </c>
      <c r="BV1206" s="89">
        <f t="shared" si="446"/>
        <v>0</v>
      </c>
      <c r="BW1206" s="89">
        <f t="shared" si="446"/>
        <v>0</v>
      </c>
      <c r="BX1206" s="89">
        <f t="shared" si="446"/>
        <v>0</v>
      </c>
      <c r="BY1206" s="89">
        <f t="shared" si="446"/>
        <v>0</v>
      </c>
      <c r="BZ1206" s="89">
        <f t="shared" si="446"/>
        <v>0</v>
      </c>
      <c r="CA1206" s="89">
        <f t="shared" si="446"/>
        <v>0</v>
      </c>
      <c r="CB1206" s="89">
        <f t="shared" si="446"/>
        <v>0</v>
      </c>
      <c r="CC1206" s="89">
        <f t="shared" si="446"/>
        <v>0</v>
      </c>
      <c r="CD1206" s="89">
        <f t="shared" si="446"/>
        <v>0</v>
      </c>
      <c r="CE1206" s="89">
        <f t="shared" si="446"/>
        <v>0</v>
      </c>
      <c r="CF1206" s="89">
        <f t="shared" si="446"/>
        <v>0</v>
      </c>
      <c r="CG1206" s="89">
        <f t="shared" si="446"/>
        <v>0</v>
      </c>
      <c r="CH1206" s="89">
        <f t="shared" si="446"/>
        <v>0</v>
      </c>
      <c r="CI1206" s="89">
        <f t="shared" si="446"/>
        <v>0</v>
      </c>
      <c r="CJ1206" s="89">
        <f t="shared" si="446"/>
        <v>0</v>
      </c>
      <c r="CK1206" s="89">
        <f t="shared" si="446"/>
        <v>0</v>
      </c>
      <c r="CL1206" s="89">
        <f t="shared" si="446"/>
        <v>0</v>
      </c>
      <c r="CM1206" s="89">
        <f t="shared" si="446"/>
        <v>0</v>
      </c>
      <c r="CN1206" s="89">
        <f t="shared" si="446"/>
        <v>0</v>
      </c>
      <c r="CO1206" s="89">
        <f t="shared" si="446"/>
        <v>0</v>
      </c>
      <c r="CP1206" s="89">
        <f t="shared" si="446"/>
        <v>0</v>
      </c>
      <c r="CQ1206" s="89">
        <f t="shared" si="446"/>
        <v>0</v>
      </c>
    </row>
    <row r="1207" spans="1:95" s="89" customFormat="1" hidden="1" x14ac:dyDescent="0.25">
      <c r="A1207" s="90" t="s">
        <v>657</v>
      </c>
      <c r="B1207" s="91">
        <f>'[1]Base produits'!C599</f>
        <v>0</v>
      </c>
      <c r="C1207" s="89">
        <f t="shared" si="445"/>
        <v>0</v>
      </c>
      <c r="D1207" s="89">
        <f t="shared" si="445"/>
        <v>0</v>
      </c>
      <c r="E1207" s="89">
        <f t="shared" si="445"/>
        <v>0</v>
      </c>
      <c r="F1207" s="89">
        <f t="shared" si="445"/>
        <v>0</v>
      </c>
      <c r="G1207" s="89">
        <f t="shared" si="445"/>
        <v>0</v>
      </c>
      <c r="H1207" s="89">
        <f t="shared" si="445"/>
        <v>0</v>
      </c>
      <c r="I1207" s="89">
        <f t="shared" si="445"/>
        <v>0</v>
      </c>
      <c r="J1207" s="89">
        <f t="shared" si="445"/>
        <v>0</v>
      </c>
      <c r="K1207" s="89">
        <f t="shared" si="445"/>
        <v>0</v>
      </c>
      <c r="L1207" s="89">
        <f t="shared" si="445"/>
        <v>0</v>
      </c>
      <c r="M1207" s="89">
        <f t="shared" si="445"/>
        <v>0</v>
      </c>
      <c r="N1207" s="89">
        <f t="shared" si="445"/>
        <v>0</v>
      </c>
      <c r="O1207" s="89">
        <f t="shared" si="445"/>
        <v>0</v>
      </c>
      <c r="P1207" s="89">
        <f t="shared" si="445"/>
        <v>0</v>
      </c>
      <c r="Q1207" s="89">
        <f t="shared" si="445"/>
        <v>0</v>
      </c>
      <c r="R1207" s="89">
        <f t="shared" si="445"/>
        <v>0</v>
      </c>
      <c r="S1207" s="89">
        <f t="shared" si="445"/>
        <v>0</v>
      </c>
      <c r="T1207" s="89">
        <f t="shared" si="445"/>
        <v>0</v>
      </c>
      <c r="U1207" s="89">
        <f t="shared" si="445"/>
        <v>0</v>
      </c>
      <c r="V1207" s="89">
        <f t="shared" si="445"/>
        <v>0</v>
      </c>
      <c r="W1207" s="89">
        <f t="shared" si="445"/>
        <v>0</v>
      </c>
      <c r="X1207" s="89">
        <f t="shared" si="445"/>
        <v>0</v>
      </c>
      <c r="Y1207" s="89">
        <f t="shared" si="445"/>
        <v>0</v>
      </c>
      <c r="Z1207" s="89">
        <f t="shared" si="445"/>
        <v>0</v>
      </c>
      <c r="AA1207" s="89">
        <f t="shared" si="445"/>
        <v>0</v>
      </c>
      <c r="AB1207" s="89">
        <f t="shared" si="445"/>
        <v>0</v>
      </c>
      <c r="AC1207" s="89">
        <f t="shared" si="445"/>
        <v>0</v>
      </c>
      <c r="AD1207" s="89">
        <f t="shared" si="445"/>
        <v>0</v>
      </c>
      <c r="AE1207" s="89">
        <f t="shared" si="445"/>
        <v>0</v>
      </c>
      <c r="AF1207" s="89">
        <f t="shared" si="445"/>
        <v>0</v>
      </c>
      <c r="AG1207" s="89">
        <f t="shared" si="445"/>
        <v>0</v>
      </c>
      <c r="AH1207" s="89">
        <f t="shared" si="445"/>
        <v>0</v>
      </c>
      <c r="AI1207" s="89">
        <f t="shared" si="445"/>
        <v>0</v>
      </c>
      <c r="AJ1207" s="89">
        <f t="shared" si="445"/>
        <v>0</v>
      </c>
      <c r="AK1207" s="89">
        <f t="shared" si="445"/>
        <v>0</v>
      </c>
      <c r="AL1207" s="89">
        <f t="shared" si="445"/>
        <v>0</v>
      </c>
      <c r="AM1207" s="89">
        <f t="shared" si="445"/>
        <v>0</v>
      </c>
      <c r="AN1207" s="89">
        <f t="shared" si="445"/>
        <v>0</v>
      </c>
      <c r="AO1207" s="89">
        <f t="shared" si="445"/>
        <v>0</v>
      </c>
      <c r="AP1207" s="89">
        <f t="shared" si="445"/>
        <v>0</v>
      </c>
      <c r="AQ1207" s="89">
        <f t="shared" si="445"/>
        <v>0</v>
      </c>
      <c r="AR1207" s="89">
        <f t="shared" si="445"/>
        <v>0</v>
      </c>
      <c r="AS1207" s="89">
        <f t="shared" si="445"/>
        <v>0</v>
      </c>
      <c r="AT1207" s="89">
        <f t="shared" si="445"/>
        <v>0</v>
      </c>
      <c r="AU1207" s="89">
        <f t="shared" si="445"/>
        <v>0</v>
      </c>
      <c r="AV1207" s="89">
        <f t="shared" si="445"/>
        <v>0</v>
      </c>
      <c r="AW1207" s="89">
        <f t="shared" si="445"/>
        <v>0</v>
      </c>
      <c r="AX1207" s="89">
        <f t="shared" si="445"/>
        <v>0</v>
      </c>
      <c r="AY1207" s="89">
        <f t="shared" si="445"/>
        <v>0</v>
      </c>
      <c r="AZ1207" s="89">
        <f t="shared" si="445"/>
        <v>0</v>
      </c>
      <c r="BA1207" s="89">
        <f t="shared" si="445"/>
        <v>0</v>
      </c>
      <c r="BB1207" s="89">
        <f t="shared" si="445"/>
        <v>0</v>
      </c>
      <c r="BC1207" s="89">
        <f t="shared" si="445"/>
        <v>0</v>
      </c>
      <c r="BD1207" s="89">
        <f t="shared" si="445"/>
        <v>0</v>
      </c>
      <c r="BE1207" s="89">
        <f t="shared" si="445"/>
        <v>0</v>
      </c>
      <c r="BF1207" s="89">
        <f t="shared" si="445"/>
        <v>0</v>
      </c>
      <c r="BG1207" s="89">
        <f t="shared" si="445"/>
        <v>0</v>
      </c>
      <c r="BH1207" s="89">
        <f t="shared" si="445"/>
        <v>0</v>
      </c>
      <c r="BI1207" s="89">
        <f t="shared" si="445"/>
        <v>0</v>
      </c>
      <c r="BJ1207" s="89">
        <f t="shared" si="445"/>
        <v>0</v>
      </c>
      <c r="BK1207" s="89">
        <f t="shared" si="445"/>
        <v>0</v>
      </c>
      <c r="BL1207" s="89">
        <f t="shared" si="445"/>
        <v>0</v>
      </c>
      <c r="BM1207" s="89">
        <f t="shared" si="445"/>
        <v>0</v>
      </c>
      <c r="BN1207" s="89">
        <f t="shared" ref="BN1207" si="447">BN603*$B1207</f>
        <v>0</v>
      </c>
      <c r="BO1207" s="89">
        <f t="shared" si="446"/>
        <v>0</v>
      </c>
      <c r="BP1207" s="89">
        <f t="shared" si="446"/>
        <v>0</v>
      </c>
      <c r="BQ1207" s="89">
        <f t="shared" si="446"/>
        <v>0</v>
      </c>
      <c r="BR1207" s="89">
        <f t="shared" si="446"/>
        <v>0</v>
      </c>
      <c r="BS1207" s="89">
        <f t="shared" si="446"/>
        <v>0</v>
      </c>
      <c r="BT1207" s="89">
        <f t="shared" si="446"/>
        <v>0</v>
      </c>
      <c r="BU1207" s="89">
        <f t="shared" si="446"/>
        <v>0</v>
      </c>
      <c r="BV1207" s="89">
        <f t="shared" si="446"/>
        <v>0</v>
      </c>
      <c r="BW1207" s="89">
        <f t="shared" si="446"/>
        <v>0</v>
      </c>
      <c r="BX1207" s="89">
        <f t="shared" si="446"/>
        <v>0</v>
      </c>
      <c r="BY1207" s="89">
        <f t="shared" si="446"/>
        <v>0</v>
      </c>
      <c r="BZ1207" s="89">
        <f t="shared" si="446"/>
        <v>0</v>
      </c>
      <c r="CA1207" s="89">
        <f t="shared" si="446"/>
        <v>0</v>
      </c>
      <c r="CB1207" s="89">
        <f t="shared" si="446"/>
        <v>0</v>
      </c>
      <c r="CC1207" s="89">
        <f t="shared" si="446"/>
        <v>0</v>
      </c>
      <c r="CD1207" s="89">
        <f t="shared" si="446"/>
        <v>0</v>
      </c>
      <c r="CE1207" s="89">
        <f t="shared" si="446"/>
        <v>0</v>
      </c>
      <c r="CF1207" s="89">
        <f t="shared" si="446"/>
        <v>0</v>
      </c>
      <c r="CG1207" s="89">
        <f t="shared" si="446"/>
        <v>0</v>
      </c>
      <c r="CH1207" s="89">
        <f t="shared" si="446"/>
        <v>0</v>
      </c>
      <c r="CI1207" s="89">
        <f t="shared" si="446"/>
        <v>0</v>
      </c>
      <c r="CJ1207" s="89">
        <f t="shared" si="446"/>
        <v>0</v>
      </c>
      <c r="CK1207" s="89">
        <f t="shared" si="446"/>
        <v>0</v>
      </c>
      <c r="CL1207" s="89">
        <f t="shared" si="446"/>
        <v>0</v>
      </c>
      <c r="CM1207" s="89">
        <f t="shared" si="446"/>
        <v>0</v>
      </c>
      <c r="CN1207" s="89">
        <f t="shared" si="446"/>
        <v>0</v>
      </c>
      <c r="CO1207" s="89">
        <f t="shared" si="446"/>
        <v>0</v>
      </c>
      <c r="CP1207" s="89">
        <f t="shared" si="446"/>
        <v>0</v>
      </c>
      <c r="CQ1207" s="89">
        <f t="shared" si="446"/>
        <v>0</v>
      </c>
    </row>
    <row r="1208" spans="1:95" s="89" customFormat="1" hidden="1" x14ac:dyDescent="0.25">
      <c r="A1208" s="90" t="s">
        <v>658</v>
      </c>
      <c r="B1208" s="91">
        <f>'[1]Base produits'!C600</f>
        <v>0</v>
      </c>
      <c r="C1208" s="89">
        <f t="shared" ref="C1208:BN1211" si="448">C604*$B1208</f>
        <v>0</v>
      </c>
      <c r="D1208" s="89">
        <f t="shared" si="448"/>
        <v>0</v>
      </c>
      <c r="E1208" s="89">
        <f t="shared" si="448"/>
        <v>0</v>
      </c>
      <c r="F1208" s="89">
        <f t="shared" si="448"/>
        <v>0</v>
      </c>
      <c r="G1208" s="89">
        <f t="shared" si="448"/>
        <v>0</v>
      </c>
      <c r="H1208" s="89">
        <f t="shared" si="448"/>
        <v>0</v>
      </c>
      <c r="I1208" s="89">
        <f t="shared" si="448"/>
        <v>0</v>
      </c>
      <c r="J1208" s="89">
        <f t="shared" si="448"/>
        <v>0</v>
      </c>
      <c r="K1208" s="89">
        <f t="shared" si="448"/>
        <v>0</v>
      </c>
      <c r="L1208" s="89">
        <f t="shared" si="448"/>
        <v>0</v>
      </c>
      <c r="M1208" s="89">
        <f t="shared" si="448"/>
        <v>0</v>
      </c>
      <c r="N1208" s="89">
        <f t="shared" si="448"/>
        <v>0</v>
      </c>
      <c r="O1208" s="89">
        <f t="shared" si="448"/>
        <v>0</v>
      </c>
      <c r="P1208" s="89">
        <f t="shared" si="448"/>
        <v>0</v>
      </c>
      <c r="Q1208" s="89">
        <f t="shared" si="448"/>
        <v>0</v>
      </c>
      <c r="R1208" s="89">
        <f t="shared" si="448"/>
        <v>0</v>
      </c>
      <c r="S1208" s="89">
        <f t="shared" si="448"/>
        <v>0</v>
      </c>
      <c r="T1208" s="89">
        <f t="shared" si="448"/>
        <v>0</v>
      </c>
      <c r="U1208" s="89">
        <f t="shared" si="448"/>
        <v>0</v>
      </c>
      <c r="V1208" s="89">
        <f t="shared" si="448"/>
        <v>0</v>
      </c>
      <c r="W1208" s="89">
        <f t="shared" si="448"/>
        <v>0</v>
      </c>
      <c r="X1208" s="89">
        <f t="shared" si="448"/>
        <v>0</v>
      </c>
      <c r="Y1208" s="89">
        <f t="shared" si="448"/>
        <v>0</v>
      </c>
      <c r="Z1208" s="89">
        <f t="shared" si="448"/>
        <v>0</v>
      </c>
      <c r="AA1208" s="89">
        <f t="shared" si="448"/>
        <v>0</v>
      </c>
      <c r="AB1208" s="89">
        <f t="shared" si="448"/>
        <v>0</v>
      </c>
      <c r="AC1208" s="89">
        <f t="shared" si="448"/>
        <v>0</v>
      </c>
      <c r="AD1208" s="89">
        <f t="shared" si="448"/>
        <v>0</v>
      </c>
      <c r="AE1208" s="89">
        <f t="shared" si="448"/>
        <v>0</v>
      </c>
      <c r="AF1208" s="89">
        <f t="shared" si="448"/>
        <v>0</v>
      </c>
      <c r="AG1208" s="89">
        <f t="shared" si="448"/>
        <v>0</v>
      </c>
      <c r="AH1208" s="89">
        <f t="shared" si="448"/>
        <v>0</v>
      </c>
      <c r="AI1208" s="89">
        <f t="shared" si="448"/>
        <v>0</v>
      </c>
      <c r="AJ1208" s="89">
        <f t="shared" si="448"/>
        <v>0</v>
      </c>
      <c r="AK1208" s="89">
        <f t="shared" si="448"/>
        <v>0</v>
      </c>
      <c r="AL1208" s="89">
        <f t="shared" si="448"/>
        <v>0</v>
      </c>
      <c r="AM1208" s="89">
        <f t="shared" si="448"/>
        <v>0</v>
      </c>
      <c r="AN1208" s="89">
        <f t="shared" si="448"/>
        <v>0</v>
      </c>
      <c r="AO1208" s="89">
        <f t="shared" si="448"/>
        <v>0</v>
      </c>
      <c r="AP1208" s="89">
        <f t="shared" si="448"/>
        <v>0</v>
      </c>
      <c r="AQ1208" s="89">
        <f t="shared" si="448"/>
        <v>0</v>
      </c>
      <c r="AR1208" s="89">
        <f t="shared" si="448"/>
        <v>0</v>
      </c>
      <c r="AS1208" s="89">
        <f t="shared" si="448"/>
        <v>0</v>
      </c>
      <c r="AT1208" s="89">
        <f t="shared" si="448"/>
        <v>0</v>
      </c>
      <c r="AU1208" s="89">
        <f t="shared" si="448"/>
        <v>0</v>
      </c>
      <c r="AV1208" s="89">
        <f t="shared" si="448"/>
        <v>0</v>
      </c>
      <c r="AW1208" s="89">
        <f t="shared" si="448"/>
        <v>0</v>
      </c>
      <c r="AX1208" s="89">
        <f t="shared" si="448"/>
        <v>0</v>
      </c>
      <c r="AY1208" s="89">
        <f t="shared" si="448"/>
        <v>0</v>
      </c>
      <c r="AZ1208" s="89">
        <f t="shared" si="448"/>
        <v>0</v>
      </c>
      <c r="BA1208" s="89">
        <f t="shared" si="448"/>
        <v>0</v>
      </c>
      <c r="BB1208" s="89">
        <f t="shared" si="448"/>
        <v>0</v>
      </c>
      <c r="BC1208" s="89">
        <f t="shared" si="448"/>
        <v>0</v>
      </c>
      <c r="BD1208" s="89">
        <f t="shared" si="448"/>
        <v>0</v>
      </c>
      <c r="BE1208" s="89">
        <f t="shared" si="448"/>
        <v>0</v>
      </c>
      <c r="BF1208" s="89">
        <f t="shared" si="448"/>
        <v>0</v>
      </c>
      <c r="BG1208" s="89">
        <f t="shared" si="448"/>
        <v>0</v>
      </c>
      <c r="BH1208" s="89">
        <f t="shared" si="448"/>
        <v>0</v>
      </c>
      <c r="BI1208" s="89">
        <f t="shared" si="448"/>
        <v>0</v>
      </c>
      <c r="BJ1208" s="89">
        <f t="shared" si="448"/>
        <v>0</v>
      </c>
      <c r="BK1208" s="89">
        <f t="shared" si="448"/>
        <v>0</v>
      </c>
      <c r="BL1208" s="89">
        <f t="shared" si="448"/>
        <v>0</v>
      </c>
      <c r="BM1208" s="89">
        <f t="shared" si="448"/>
        <v>0</v>
      </c>
      <c r="BN1208" s="89">
        <f t="shared" si="448"/>
        <v>0</v>
      </c>
      <c r="BO1208" s="89">
        <f t="shared" ref="BO1208:CQ1211" si="449">BO604*$B1208</f>
        <v>0</v>
      </c>
      <c r="BP1208" s="89">
        <f t="shared" si="449"/>
        <v>0</v>
      </c>
      <c r="BQ1208" s="89">
        <f t="shared" si="449"/>
        <v>0</v>
      </c>
      <c r="BR1208" s="89">
        <f t="shared" si="449"/>
        <v>0</v>
      </c>
      <c r="BS1208" s="89">
        <f t="shared" si="449"/>
        <v>0</v>
      </c>
      <c r="BT1208" s="89">
        <f t="shared" si="449"/>
        <v>0</v>
      </c>
      <c r="BU1208" s="89">
        <f t="shared" si="449"/>
        <v>0</v>
      </c>
      <c r="BV1208" s="89">
        <f t="shared" si="449"/>
        <v>0</v>
      </c>
      <c r="BW1208" s="89">
        <f t="shared" si="449"/>
        <v>0</v>
      </c>
      <c r="BX1208" s="89">
        <f t="shared" si="449"/>
        <v>0</v>
      </c>
      <c r="BY1208" s="89">
        <f t="shared" si="449"/>
        <v>0</v>
      </c>
      <c r="BZ1208" s="89">
        <f t="shared" si="449"/>
        <v>0</v>
      </c>
      <c r="CA1208" s="89">
        <f t="shared" si="449"/>
        <v>0</v>
      </c>
      <c r="CB1208" s="89">
        <f t="shared" si="449"/>
        <v>0</v>
      </c>
      <c r="CC1208" s="89">
        <f t="shared" si="449"/>
        <v>0</v>
      </c>
      <c r="CD1208" s="89">
        <f t="shared" si="449"/>
        <v>0</v>
      </c>
      <c r="CE1208" s="89">
        <f t="shared" si="449"/>
        <v>0</v>
      </c>
      <c r="CF1208" s="89">
        <f t="shared" si="449"/>
        <v>0</v>
      </c>
      <c r="CG1208" s="89">
        <f t="shared" si="449"/>
        <v>0</v>
      </c>
      <c r="CH1208" s="89">
        <f t="shared" si="449"/>
        <v>0</v>
      </c>
      <c r="CI1208" s="89">
        <f t="shared" si="449"/>
        <v>0</v>
      </c>
      <c r="CJ1208" s="89">
        <f t="shared" si="449"/>
        <v>0</v>
      </c>
      <c r="CK1208" s="89">
        <f t="shared" si="449"/>
        <v>0</v>
      </c>
      <c r="CL1208" s="89">
        <f t="shared" si="449"/>
        <v>0</v>
      </c>
      <c r="CM1208" s="89">
        <f t="shared" si="449"/>
        <v>0</v>
      </c>
      <c r="CN1208" s="89">
        <f t="shared" si="449"/>
        <v>0</v>
      </c>
      <c r="CO1208" s="89">
        <f t="shared" si="449"/>
        <v>0</v>
      </c>
      <c r="CP1208" s="89">
        <f t="shared" si="449"/>
        <v>0</v>
      </c>
      <c r="CQ1208" s="89">
        <f t="shared" si="449"/>
        <v>0</v>
      </c>
    </row>
    <row r="1209" spans="1:95" s="89" customFormat="1" hidden="1" x14ac:dyDescent="0.25">
      <c r="A1209" s="90" t="s">
        <v>659</v>
      </c>
      <c r="B1209" s="91">
        <f>'[1]Base produits'!C601</f>
        <v>0</v>
      </c>
      <c r="C1209" s="89">
        <f t="shared" si="448"/>
        <v>0</v>
      </c>
      <c r="D1209" s="89">
        <f t="shared" si="448"/>
        <v>0</v>
      </c>
      <c r="E1209" s="89">
        <f t="shared" si="448"/>
        <v>0</v>
      </c>
      <c r="F1209" s="89">
        <f t="shared" si="448"/>
        <v>0</v>
      </c>
      <c r="G1209" s="89">
        <f t="shared" si="448"/>
        <v>0</v>
      </c>
      <c r="H1209" s="89">
        <f t="shared" si="448"/>
        <v>0</v>
      </c>
      <c r="I1209" s="89">
        <f t="shared" si="448"/>
        <v>0</v>
      </c>
      <c r="J1209" s="89">
        <f t="shared" si="448"/>
        <v>0</v>
      </c>
      <c r="K1209" s="89">
        <f t="shared" si="448"/>
        <v>0</v>
      </c>
      <c r="L1209" s="89">
        <f t="shared" si="448"/>
        <v>0</v>
      </c>
      <c r="M1209" s="89">
        <f t="shared" si="448"/>
        <v>0</v>
      </c>
      <c r="N1209" s="89">
        <f t="shared" si="448"/>
        <v>0</v>
      </c>
      <c r="O1209" s="89">
        <f t="shared" si="448"/>
        <v>0</v>
      </c>
      <c r="P1209" s="89">
        <f t="shared" si="448"/>
        <v>0</v>
      </c>
      <c r="Q1209" s="89">
        <f t="shared" si="448"/>
        <v>0</v>
      </c>
      <c r="R1209" s="89">
        <f t="shared" si="448"/>
        <v>0</v>
      </c>
      <c r="S1209" s="89">
        <f t="shared" si="448"/>
        <v>0</v>
      </c>
      <c r="T1209" s="89">
        <f t="shared" si="448"/>
        <v>0</v>
      </c>
      <c r="U1209" s="89">
        <f t="shared" si="448"/>
        <v>0</v>
      </c>
      <c r="V1209" s="89">
        <f t="shared" si="448"/>
        <v>0</v>
      </c>
      <c r="W1209" s="89">
        <f t="shared" si="448"/>
        <v>0</v>
      </c>
      <c r="X1209" s="89">
        <f t="shared" si="448"/>
        <v>0</v>
      </c>
      <c r="Y1209" s="89">
        <f t="shared" si="448"/>
        <v>0</v>
      </c>
      <c r="Z1209" s="89">
        <f t="shared" si="448"/>
        <v>0</v>
      </c>
      <c r="AA1209" s="89">
        <f t="shared" si="448"/>
        <v>0</v>
      </c>
      <c r="AB1209" s="89">
        <f t="shared" si="448"/>
        <v>0</v>
      </c>
      <c r="AC1209" s="89">
        <f t="shared" si="448"/>
        <v>0</v>
      </c>
      <c r="AD1209" s="89">
        <f t="shared" si="448"/>
        <v>0</v>
      </c>
      <c r="AE1209" s="89">
        <f t="shared" si="448"/>
        <v>0</v>
      </c>
      <c r="AF1209" s="89">
        <f t="shared" si="448"/>
        <v>0</v>
      </c>
      <c r="AG1209" s="89">
        <f t="shared" si="448"/>
        <v>0</v>
      </c>
      <c r="AH1209" s="89">
        <f t="shared" si="448"/>
        <v>0</v>
      </c>
      <c r="AI1209" s="89">
        <f t="shared" si="448"/>
        <v>0</v>
      </c>
      <c r="AJ1209" s="89">
        <f t="shared" si="448"/>
        <v>0</v>
      </c>
      <c r="AK1209" s="89">
        <f t="shared" si="448"/>
        <v>0</v>
      </c>
      <c r="AL1209" s="89">
        <f t="shared" si="448"/>
        <v>0</v>
      </c>
      <c r="AM1209" s="89">
        <f t="shared" si="448"/>
        <v>0</v>
      </c>
      <c r="AN1209" s="89">
        <f t="shared" si="448"/>
        <v>0</v>
      </c>
      <c r="AO1209" s="89">
        <f t="shared" si="448"/>
        <v>0</v>
      </c>
      <c r="AP1209" s="89">
        <f t="shared" si="448"/>
        <v>0</v>
      </c>
      <c r="AQ1209" s="89">
        <f t="shared" si="448"/>
        <v>0</v>
      </c>
      <c r="AR1209" s="89">
        <f t="shared" si="448"/>
        <v>0</v>
      </c>
      <c r="AS1209" s="89">
        <f t="shared" si="448"/>
        <v>0</v>
      </c>
      <c r="AT1209" s="89">
        <f t="shared" si="448"/>
        <v>0</v>
      </c>
      <c r="AU1209" s="89">
        <f t="shared" si="448"/>
        <v>0</v>
      </c>
      <c r="AV1209" s="89">
        <f t="shared" si="448"/>
        <v>0</v>
      </c>
      <c r="AW1209" s="89">
        <f t="shared" si="448"/>
        <v>0</v>
      </c>
      <c r="AX1209" s="89">
        <f t="shared" si="448"/>
        <v>0</v>
      </c>
      <c r="AY1209" s="89">
        <f t="shared" si="448"/>
        <v>0</v>
      </c>
      <c r="AZ1209" s="89">
        <f t="shared" si="448"/>
        <v>0</v>
      </c>
      <c r="BA1209" s="89">
        <f t="shared" si="448"/>
        <v>0</v>
      </c>
      <c r="BB1209" s="89">
        <f t="shared" si="448"/>
        <v>0</v>
      </c>
      <c r="BC1209" s="89">
        <f t="shared" si="448"/>
        <v>0</v>
      </c>
      <c r="BD1209" s="89">
        <f t="shared" si="448"/>
        <v>0</v>
      </c>
      <c r="BE1209" s="89">
        <f t="shared" si="448"/>
        <v>0</v>
      </c>
      <c r="BF1209" s="89">
        <f t="shared" si="448"/>
        <v>0</v>
      </c>
      <c r="BG1209" s="89">
        <f t="shared" si="448"/>
        <v>0</v>
      </c>
      <c r="BH1209" s="89">
        <f t="shared" si="448"/>
        <v>0</v>
      </c>
      <c r="BI1209" s="89">
        <f t="shared" si="448"/>
        <v>0</v>
      </c>
      <c r="BJ1209" s="89">
        <f t="shared" si="448"/>
        <v>0</v>
      </c>
      <c r="BK1209" s="89">
        <f t="shared" si="448"/>
        <v>0</v>
      </c>
      <c r="BL1209" s="89">
        <f t="shared" si="448"/>
        <v>0</v>
      </c>
      <c r="BM1209" s="89">
        <f t="shared" si="448"/>
        <v>0</v>
      </c>
      <c r="BN1209" s="89">
        <f t="shared" si="448"/>
        <v>0</v>
      </c>
      <c r="BO1209" s="89">
        <f t="shared" si="449"/>
        <v>0</v>
      </c>
      <c r="BP1209" s="89">
        <f t="shared" si="449"/>
        <v>0</v>
      </c>
      <c r="BQ1209" s="89">
        <f t="shared" si="449"/>
        <v>0</v>
      </c>
      <c r="BR1209" s="89">
        <f t="shared" si="449"/>
        <v>0</v>
      </c>
      <c r="BS1209" s="89">
        <f t="shared" si="449"/>
        <v>0</v>
      </c>
      <c r="BT1209" s="89">
        <f t="shared" si="449"/>
        <v>0</v>
      </c>
      <c r="BU1209" s="89">
        <f t="shared" si="449"/>
        <v>0</v>
      </c>
      <c r="BV1209" s="89">
        <f t="shared" si="449"/>
        <v>0</v>
      </c>
      <c r="BW1209" s="89">
        <f t="shared" si="449"/>
        <v>0</v>
      </c>
      <c r="BX1209" s="89">
        <f t="shared" si="449"/>
        <v>0</v>
      </c>
      <c r="BY1209" s="89">
        <f t="shared" si="449"/>
        <v>0</v>
      </c>
      <c r="BZ1209" s="89">
        <f t="shared" si="449"/>
        <v>0</v>
      </c>
      <c r="CA1209" s="89">
        <f t="shared" si="449"/>
        <v>0</v>
      </c>
      <c r="CB1209" s="89">
        <f t="shared" si="449"/>
        <v>0</v>
      </c>
      <c r="CC1209" s="89">
        <f t="shared" si="449"/>
        <v>0</v>
      </c>
      <c r="CD1209" s="89">
        <f t="shared" si="449"/>
        <v>0</v>
      </c>
      <c r="CE1209" s="89">
        <f t="shared" si="449"/>
        <v>0</v>
      </c>
      <c r="CF1209" s="89">
        <f t="shared" si="449"/>
        <v>0</v>
      </c>
      <c r="CG1209" s="89">
        <f t="shared" si="449"/>
        <v>0</v>
      </c>
      <c r="CH1209" s="89">
        <f t="shared" si="449"/>
        <v>0</v>
      </c>
      <c r="CI1209" s="89">
        <f t="shared" si="449"/>
        <v>0</v>
      </c>
      <c r="CJ1209" s="89">
        <f t="shared" si="449"/>
        <v>0</v>
      </c>
      <c r="CK1209" s="89">
        <f t="shared" si="449"/>
        <v>0</v>
      </c>
      <c r="CL1209" s="89">
        <f t="shared" si="449"/>
        <v>0</v>
      </c>
      <c r="CM1209" s="89">
        <f t="shared" si="449"/>
        <v>0</v>
      </c>
      <c r="CN1209" s="89">
        <f t="shared" si="449"/>
        <v>0</v>
      </c>
      <c r="CO1209" s="89">
        <f t="shared" si="449"/>
        <v>0</v>
      </c>
      <c r="CP1209" s="89">
        <f t="shared" si="449"/>
        <v>0</v>
      </c>
      <c r="CQ1209" s="89">
        <f t="shared" si="449"/>
        <v>0</v>
      </c>
    </row>
    <row r="1210" spans="1:95" s="89" customFormat="1" hidden="1" x14ac:dyDescent="0.25">
      <c r="A1210" s="90" t="s">
        <v>660</v>
      </c>
      <c r="B1210" s="91">
        <f>'[1]Base produits'!C602</f>
        <v>0</v>
      </c>
      <c r="C1210" s="89">
        <f t="shared" si="448"/>
        <v>0</v>
      </c>
      <c r="D1210" s="89">
        <f t="shared" si="448"/>
        <v>0</v>
      </c>
      <c r="E1210" s="89">
        <f t="shared" si="448"/>
        <v>0</v>
      </c>
      <c r="F1210" s="89">
        <f t="shared" si="448"/>
        <v>0</v>
      </c>
      <c r="G1210" s="89">
        <f t="shared" si="448"/>
        <v>0</v>
      </c>
      <c r="H1210" s="89">
        <f t="shared" si="448"/>
        <v>0</v>
      </c>
      <c r="I1210" s="89">
        <f t="shared" si="448"/>
        <v>0</v>
      </c>
      <c r="J1210" s="89">
        <f t="shared" si="448"/>
        <v>0</v>
      </c>
      <c r="K1210" s="89">
        <f t="shared" si="448"/>
        <v>0</v>
      </c>
      <c r="L1210" s="89">
        <f t="shared" si="448"/>
        <v>0</v>
      </c>
      <c r="M1210" s="89">
        <f t="shared" si="448"/>
        <v>0</v>
      </c>
      <c r="N1210" s="89">
        <f t="shared" si="448"/>
        <v>0</v>
      </c>
      <c r="O1210" s="89">
        <f t="shared" si="448"/>
        <v>0</v>
      </c>
      <c r="P1210" s="89">
        <f t="shared" si="448"/>
        <v>0</v>
      </c>
      <c r="Q1210" s="89">
        <f t="shared" si="448"/>
        <v>0</v>
      </c>
      <c r="R1210" s="89">
        <f t="shared" si="448"/>
        <v>0</v>
      </c>
      <c r="S1210" s="89">
        <f t="shared" si="448"/>
        <v>0</v>
      </c>
      <c r="T1210" s="89">
        <f t="shared" si="448"/>
        <v>0</v>
      </c>
      <c r="U1210" s="89">
        <f t="shared" si="448"/>
        <v>0</v>
      </c>
      <c r="V1210" s="89">
        <f t="shared" si="448"/>
        <v>0</v>
      </c>
      <c r="W1210" s="89">
        <f t="shared" si="448"/>
        <v>0</v>
      </c>
      <c r="X1210" s="89">
        <f t="shared" si="448"/>
        <v>0</v>
      </c>
      <c r="Y1210" s="89">
        <f t="shared" si="448"/>
        <v>0</v>
      </c>
      <c r="Z1210" s="89">
        <f t="shared" si="448"/>
        <v>0</v>
      </c>
      <c r="AA1210" s="89">
        <f t="shared" si="448"/>
        <v>0</v>
      </c>
      <c r="AB1210" s="89">
        <f t="shared" si="448"/>
        <v>0</v>
      </c>
      <c r="AC1210" s="89">
        <f t="shared" si="448"/>
        <v>0</v>
      </c>
      <c r="AD1210" s="89">
        <f t="shared" si="448"/>
        <v>0</v>
      </c>
      <c r="AE1210" s="89">
        <f t="shared" si="448"/>
        <v>0</v>
      </c>
      <c r="AF1210" s="89">
        <f t="shared" si="448"/>
        <v>0</v>
      </c>
      <c r="AG1210" s="89">
        <f t="shared" si="448"/>
        <v>0</v>
      </c>
      <c r="AH1210" s="89">
        <f t="shared" si="448"/>
        <v>0</v>
      </c>
      <c r="AI1210" s="89">
        <f t="shared" si="448"/>
        <v>0</v>
      </c>
      <c r="AJ1210" s="89">
        <f t="shared" si="448"/>
        <v>0</v>
      </c>
      <c r="AK1210" s="89">
        <f t="shared" si="448"/>
        <v>0</v>
      </c>
      <c r="AL1210" s="89">
        <f t="shared" si="448"/>
        <v>0</v>
      </c>
      <c r="AM1210" s="89">
        <f t="shared" si="448"/>
        <v>0</v>
      </c>
      <c r="AN1210" s="89">
        <f t="shared" si="448"/>
        <v>0</v>
      </c>
      <c r="AO1210" s="89">
        <f t="shared" si="448"/>
        <v>0</v>
      </c>
      <c r="AP1210" s="89">
        <f t="shared" si="448"/>
        <v>0</v>
      </c>
      <c r="AQ1210" s="89">
        <f t="shared" si="448"/>
        <v>0</v>
      </c>
      <c r="AR1210" s="89">
        <f t="shared" si="448"/>
        <v>0</v>
      </c>
      <c r="AS1210" s="89">
        <f t="shared" si="448"/>
        <v>0</v>
      </c>
      <c r="AT1210" s="89">
        <f t="shared" si="448"/>
        <v>0</v>
      </c>
      <c r="AU1210" s="89">
        <f t="shared" si="448"/>
        <v>0</v>
      </c>
      <c r="AV1210" s="89">
        <f t="shared" si="448"/>
        <v>0</v>
      </c>
      <c r="AW1210" s="89">
        <f t="shared" si="448"/>
        <v>0</v>
      </c>
      <c r="AX1210" s="89">
        <f t="shared" si="448"/>
        <v>0</v>
      </c>
      <c r="AY1210" s="89">
        <f t="shared" si="448"/>
        <v>0</v>
      </c>
      <c r="AZ1210" s="89">
        <f t="shared" si="448"/>
        <v>0</v>
      </c>
      <c r="BA1210" s="89">
        <f t="shared" si="448"/>
        <v>0</v>
      </c>
      <c r="BB1210" s="89">
        <f t="shared" si="448"/>
        <v>0</v>
      </c>
      <c r="BC1210" s="89">
        <f t="shared" si="448"/>
        <v>0</v>
      </c>
      <c r="BD1210" s="89">
        <f t="shared" si="448"/>
        <v>0</v>
      </c>
      <c r="BE1210" s="89">
        <f t="shared" si="448"/>
        <v>0</v>
      </c>
      <c r="BF1210" s="89">
        <f t="shared" si="448"/>
        <v>0</v>
      </c>
      <c r="BG1210" s="89">
        <f t="shared" si="448"/>
        <v>0</v>
      </c>
      <c r="BH1210" s="89">
        <f t="shared" si="448"/>
        <v>0</v>
      </c>
      <c r="BI1210" s="89">
        <f t="shared" si="448"/>
        <v>0</v>
      </c>
      <c r="BJ1210" s="89">
        <f t="shared" si="448"/>
        <v>0</v>
      </c>
      <c r="BK1210" s="89">
        <f t="shared" si="448"/>
        <v>0</v>
      </c>
      <c r="BL1210" s="89">
        <f t="shared" si="448"/>
        <v>0</v>
      </c>
      <c r="BM1210" s="89">
        <f t="shared" si="448"/>
        <v>0</v>
      </c>
      <c r="BN1210" s="89">
        <f t="shared" si="448"/>
        <v>0</v>
      </c>
      <c r="BO1210" s="89">
        <f t="shared" si="449"/>
        <v>0</v>
      </c>
      <c r="BP1210" s="89">
        <f t="shared" si="449"/>
        <v>0</v>
      </c>
      <c r="BQ1210" s="89">
        <f t="shared" si="449"/>
        <v>0</v>
      </c>
      <c r="BR1210" s="89">
        <f t="shared" si="449"/>
        <v>0</v>
      </c>
      <c r="BS1210" s="89">
        <f t="shared" si="449"/>
        <v>0</v>
      </c>
      <c r="BT1210" s="89">
        <f t="shared" si="449"/>
        <v>0</v>
      </c>
      <c r="BU1210" s="89">
        <f t="shared" si="449"/>
        <v>0</v>
      </c>
      <c r="BV1210" s="89">
        <f t="shared" si="449"/>
        <v>0</v>
      </c>
      <c r="BW1210" s="89">
        <f t="shared" si="449"/>
        <v>0</v>
      </c>
      <c r="BX1210" s="89">
        <f t="shared" si="449"/>
        <v>0</v>
      </c>
      <c r="BY1210" s="89">
        <f t="shared" si="449"/>
        <v>0</v>
      </c>
      <c r="BZ1210" s="89">
        <f t="shared" si="449"/>
        <v>0</v>
      </c>
      <c r="CA1210" s="89">
        <f t="shared" si="449"/>
        <v>0</v>
      </c>
      <c r="CB1210" s="89">
        <f t="shared" si="449"/>
        <v>0</v>
      </c>
      <c r="CC1210" s="89">
        <f t="shared" si="449"/>
        <v>0</v>
      </c>
      <c r="CD1210" s="89">
        <f t="shared" si="449"/>
        <v>0</v>
      </c>
      <c r="CE1210" s="89">
        <f t="shared" si="449"/>
        <v>0</v>
      </c>
      <c r="CF1210" s="89">
        <f t="shared" si="449"/>
        <v>0</v>
      </c>
      <c r="CG1210" s="89">
        <f t="shared" si="449"/>
        <v>0</v>
      </c>
      <c r="CH1210" s="89">
        <f t="shared" si="449"/>
        <v>0</v>
      </c>
      <c r="CI1210" s="89">
        <f t="shared" si="449"/>
        <v>0</v>
      </c>
      <c r="CJ1210" s="89">
        <f t="shared" si="449"/>
        <v>0</v>
      </c>
      <c r="CK1210" s="89">
        <f t="shared" si="449"/>
        <v>0</v>
      </c>
      <c r="CL1210" s="89">
        <f t="shared" si="449"/>
        <v>0</v>
      </c>
      <c r="CM1210" s="89">
        <f t="shared" si="449"/>
        <v>0</v>
      </c>
      <c r="CN1210" s="89">
        <f t="shared" si="449"/>
        <v>0</v>
      </c>
      <c r="CO1210" s="89">
        <f t="shared" si="449"/>
        <v>0</v>
      </c>
      <c r="CP1210" s="89">
        <f t="shared" si="449"/>
        <v>0</v>
      </c>
      <c r="CQ1210" s="89">
        <f t="shared" si="449"/>
        <v>0</v>
      </c>
    </row>
    <row r="1211" spans="1:95" s="89" customFormat="1" hidden="1" x14ac:dyDescent="0.25">
      <c r="A1211" s="90" t="s">
        <v>661</v>
      </c>
      <c r="B1211" s="91">
        <f>'[1]Base produits'!C603</f>
        <v>0</v>
      </c>
      <c r="C1211" s="89">
        <f t="shared" si="448"/>
        <v>0</v>
      </c>
      <c r="D1211" s="89">
        <f t="shared" si="448"/>
        <v>0</v>
      </c>
      <c r="E1211" s="89">
        <f t="shared" si="448"/>
        <v>0</v>
      </c>
      <c r="F1211" s="89">
        <f t="shared" si="448"/>
        <v>0</v>
      </c>
      <c r="G1211" s="89">
        <f t="shared" si="448"/>
        <v>0</v>
      </c>
      <c r="H1211" s="89">
        <f t="shared" si="448"/>
        <v>0</v>
      </c>
      <c r="I1211" s="89">
        <f t="shared" si="448"/>
        <v>0</v>
      </c>
      <c r="J1211" s="89">
        <f t="shared" si="448"/>
        <v>0</v>
      </c>
      <c r="K1211" s="89">
        <f t="shared" si="448"/>
        <v>0</v>
      </c>
      <c r="L1211" s="89">
        <f t="shared" si="448"/>
        <v>0</v>
      </c>
      <c r="M1211" s="89">
        <f t="shared" si="448"/>
        <v>0</v>
      </c>
      <c r="N1211" s="89">
        <f t="shared" si="448"/>
        <v>0</v>
      </c>
      <c r="O1211" s="89">
        <f t="shared" si="448"/>
        <v>0</v>
      </c>
      <c r="P1211" s="89">
        <f t="shared" si="448"/>
        <v>0</v>
      </c>
      <c r="Q1211" s="89">
        <f t="shared" si="448"/>
        <v>0</v>
      </c>
      <c r="R1211" s="89">
        <f t="shared" si="448"/>
        <v>0</v>
      </c>
      <c r="S1211" s="89">
        <f t="shared" si="448"/>
        <v>0</v>
      </c>
      <c r="T1211" s="89">
        <f t="shared" si="448"/>
        <v>0</v>
      </c>
      <c r="U1211" s="89">
        <f t="shared" si="448"/>
        <v>0</v>
      </c>
      <c r="V1211" s="89">
        <f t="shared" si="448"/>
        <v>0</v>
      </c>
      <c r="W1211" s="89">
        <f t="shared" si="448"/>
        <v>0</v>
      </c>
      <c r="X1211" s="89">
        <f t="shared" si="448"/>
        <v>0</v>
      </c>
      <c r="Y1211" s="89">
        <f t="shared" si="448"/>
        <v>0</v>
      </c>
      <c r="Z1211" s="89">
        <f t="shared" si="448"/>
        <v>0</v>
      </c>
      <c r="AA1211" s="89">
        <f t="shared" si="448"/>
        <v>0</v>
      </c>
      <c r="AB1211" s="89">
        <f t="shared" si="448"/>
        <v>0</v>
      </c>
      <c r="AC1211" s="89">
        <f t="shared" si="448"/>
        <v>0</v>
      </c>
      <c r="AD1211" s="89">
        <f t="shared" si="448"/>
        <v>0</v>
      </c>
      <c r="AE1211" s="89">
        <f t="shared" si="448"/>
        <v>0</v>
      </c>
      <c r="AF1211" s="89">
        <f t="shared" si="448"/>
        <v>0</v>
      </c>
      <c r="AG1211" s="89">
        <f t="shared" si="448"/>
        <v>0</v>
      </c>
      <c r="AH1211" s="89">
        <f t="shared" si="448"/>
        <v>0</v>
      </c>
      <c r="AI1211" s="89">
        <f t="shared" si="448"/>
        <v>0</v>
      </c>
      <c r="AJ1211" s="89">
        <f t="shared" si="448"/>
        <v>0</v>
      </c>
      <c r="AK1211" s="89">
        <f t="shared" si="448"/>
        <v>0</v>
      </c>
      <c r="AL1211" s="89">
        <f t="shared" si="448"/>
        <v>0</v>
      </c>
      <c r="AM1211" s="89">
        <f t="shared" si="448"/>
        <v>0</v>
      </c>
      <c r="AN1211" s="89">
        <f t="shared" si="448"/>
        <v>0</v>
      </c>
      <c r="AO1211" s="89">
        <f t="shared" si="448"/>
        <v>0</v>
      </c>
      <c r="AP1211" s="89">
        <f t="shared" si="448"/>
        <v>0</v>
      </c>
      <c r="AQ1211" s="89">
        <f t="shared" si="448"/>
        <v>0</v>
      </c>
      <c r="AR1211" s="89">
        <f t="shared" si="448"/>
        <v>0</v>
      </c>
      <c r="AS1211" s="89">
        <f t="shared" si="448"/>
        <v>0</v>
      </c>
      <c r="AT1211" s="89">
        <f t="shared" si="448"/>
        <v>0</v>
      </c>
      <c r="AU1211" s="89">
        <f t="shared" si="448"/>
        <v>0</v>
      </c>
      <c r="AV1211" s="89">
        <f t="shared" si="448"/>
        <v>0</v>
      </c>
      <c r="AW1211" s="89">
        <f t="shared" si="448"/>
        <v>0</v>
      </c>
      <c r="AX1211" s="89">
        <f t="shared" si="448"/>
        <v>0</v>
      </c>
      <c r="AY1211" s="89">
        <f t="shared" si="448"/>
        <v>0</v>
      </c>
      <c r="AZ1211" s="89">
        <f t="shared" si="448"/>
        <v>0</v>
      </c>
      <c r="BA1211" s="89">
        <f t="shared" si="448"/>
        <v>0</v>
      </c>
      <c r="BB1211" s="89">
        <f t="shared" si="448"/>
        <v>0</v>
      </c>
      <c r="BC1211" s="89">
        <f t="shared" si="448"/>
        <v>0</v>
      </c>
      <c r="BD1211" s="89">
        <f t="shared" si="448"/>
        <v>0</v>
      </c>
      <c r="BE1211" s="89">
        <f t="shared" si="448"/>
        <v>0</v>
      </c>
      <c r="BF1211" s="89">
        <f t="shared" si="448"/>
        <v>0</v>
      </c>
      <c r="BG1211" s="89">
        <f t="shared" si="448"/>
        <v>0</v>
      </c>
      <c r="BH1211" s="89">
        <f t="shared" si="448"/>
        <v>0</v>
      </c>
      <c r="BI1211" s="89">
        <f t="shared" si="448"/>
        <v>0</v>
      </c>
      <c r="BJ1211" s="89">
        <f t="shared" si="448"/>
        <v>0</v>
      </c>
      <c r="BK1211" s="89">
        <f t="shared" si="448"/>
        <v>0</v>
      </c>
      <c r="BL1211" s="89">
        <f t="shared" si="448"/>
        <v>0</v>
      </c>
      <c r="BM1211" s="89">
        <f t="shared" si="448"/>
        <v>0</v>
      </c>
      <c r="BN1211" s="89">
        <f t="shared" ref="BN1211" si="450">BN607*$B1211</f>
        <v>0</v>
      </c>
      <c r="BO1211" s="89">
        <f t="shared" si="449"/>
        <v>0</v>
      </c>
      <c r="BP1211" s="89">
        <f t="shared" si="449"/>
        <v>0</v>
      </c>
      <c r="BQ1211" s="89">
        <f t="shared" si="449"/>
        <v>0</v>
      </c>
      <c r="BR1211" s="89">
        <f t="shared" si="449"/>
        <v>0</v>
      </c>
      <c r="BS1211" s="89">
        <f t="shared" si="449"/>
        <v>0</v>
      </c>
      <c r="BT1211" s="89">
        <f t="shared" si="449"/>
        <v>0</v>
      </c>
      <c r="BU1211" s="89">
        <f t="shared" si="449"/>
        <v>0</v>
      </c>
      <c r="BV1211" s="89">
        <f t="shared" si="449"/>
        <v>0</v>
      </c>
      <c r="BW1211" s="89">
        <f t="shared" si="449"/>
        <v>0</v>
      </c>
      <c r="BX1211" s="89">
        <f t="shared" si="449"/>
        <v>0</v>
      </c>
      <c r="BY1211" s="89">
        <f t="shared" si="449"/>
        <v>0</v>
      </c>
      <c r="BZ1211" s="89">
        <f t="shared" si="449"/>
        <v>0</v>
      </c>
      <c r="CA1211" s="89">
        <f t="shared" si="449"/>
        <v>0</v>
      </c>
      <c r="CB1211" s="89">
        <f t="shared" si="449"/>
        <v>0</v>
      </c>
      <c r="CC1211" s="89">
        <f t="shared" si="449"/>
        <v>0</v>
      </c>
      <c r="CD1211" s="89">
        <f t="shared" si="449"/>
        <v>0</v>
      </c>
      <c r="CE1211" s="89">
        <f t="shared" si="449"/>
        <v>0</v>
      </c>
      <c r="CF1211" s="89">
        <f t="shared" si="449"/>
        <v>0</v>
      </c>
      <c r="CG1211" s="89">
        <f t="shared" si="449"/>
        <v>0</v>
      </c>
      <c r="CH1211" s="89">
        <f t="shared" si="449"/>
        <v>0</v>
      </c>
      <c r="CI1211" s="89">
        <f t="shared" si="449"/>
        <v>0</v>
      </c>
      <c r="CJ1211" s="89">
        <f t="shared" si="449"/>
        <v>0</v>
      </c>
      <c r="CK1211" s="89">
        <f t="shared" si="449"/>
        <v>0</v>
      </c>
      <c r="CL1211" s="89">
        <f t="shared" si="449"/>
        <v>0</v>
      </c>
      <c r="CM1211" s="89">
        <f t="shared" si="449"/>
        <v>0</v>
      </c>
      <c r="CN1211" s="89">
        <f t="shared" si="449"/>
        <v>0</v>
      </c>
      <c r="CO1211" s="89">
        <f t="shared" si="449"/>
        <v>0</v>
      </c>
      <c r="CP1211" s="89">
        <f t="shared" si="449"/>
        <v>0</v>
      </c>
      <c r="CQ1211" s="89">
        <f t="shared" si="449"/>
        <v>0</v>
      </c>
    </row>
    <row r="1212" spans="1:95" s="89" customFormat="1" hidden="1" x14ac:dyDescent="0.25">
      <c r="A1212" s="90" t="s">
        <v>662</v>
      </c>
      <c r="B1212" s="91">
        <f>'[1]Base produits'!C604</f>
        <v>0</v>
      </c>
      <c r="C1212" s="89">
        <f t="shared" ref="C1212:BN1215" si="451">C608*$B1212</f>
        <v>0</v>
      </c>
      <c r="D1212" s="89">
        <f t="shared" si="451"/>
        <v>0</v>
      </c>
      <c r="E1212" s="89">
        <f t="shared" si="451"/>
        <v>0</v>
      </c>
      <c r="F1212" s="89">
        <f t="shared" si="451"/>
        <v>0</v>
      </c>
      <c r="G1212" s="89">
        <f t="shared" si="451"/>
        <v>0</v>
      </c>
      <c r="H1212" s="89">
        <f t="shared" si="451"/>
        <v>0</v>
      </c>
      <c r="I1212" s="89">
        <f t="shared" si="451"/>
        <v>0</v>
      </c>
      <c r="J1212" s="89">
        <f t="shared" si="451"/>
        <v>0</v>
      </c>
      <c r="K1212" s="89">
        <f t="shared" si="451"/>
        <v>0</v>
      </c>
      <c r="L1212" s="89">
        <f t="shared" si="451"/>
        <v>0</v>
      </c>
      <c r="M1212" s="89">
        <f t="shared" si="451"/>
        <v>0</v>
      </c>
      <c r="N1212" s="89">
        <f t="shared" si="451"/>
        <v>0</v>
      </c>
      <c r="O1212" s="89">
        <f t="shared" si="451"/>
        <v>0</v>
      </c>
      <c r="P1212" s="89">
        <f t="shared" si="451"/>
        <v>0</v>
      </c>
      <c r="Q1212" s="89">
        <f t="shared" si="451"/>
        <v>0</v>
      </c>
      <c r="R1212" s="89">
        <f t="shared" si="451"/>
        <v>0</v>
      </c>
      <c r="S1212" s="89">
        <f t="shared" si="451"/>
        <v>0</v>
      </c>
      <c r="T1212" s="89">
        <f t="shared" si="451"/>
        <v>0</v>
      </c>
      <c r="U1212" s="89">
        <f t="shared" si="451"/>
        <v>0</v>
      </c>
      <c r="V1212" s="89">
        <f t="shared" si="451"/>
        <v>0</v>
      </c>
      <c r="W1212" s="89">
        <f t="shared" si="451"/>
        <v>0</v>
      </c>
      <c r="X1212" s="89">
        <f t="shared" si="451"/>
        <v>0</v>
      </c>
      <c r="Y1212" s="89">
        <f t="shared" si="451"/>
        <v>0</v>
      </c>
      <c r="Z1212" s="89">
        <f t="shared" si="451"/>
        <v>0</v>
      </c>
      <c r="AA1212" s="89">
        <f t="shared" si="451"/>
        <v>0</v>
      </c>
      <c r="AB1212" s="89">
        <f t="shared" si="451"/>
        <v>0</v>
      </c>
      <c r="AC1212" s="89">
        <f t="shared" si="451"/>
        <v>0</v>
      </c>
      <c r="AD1212" s="89">
        <f t="shared" si="451"/>
        <v>0</v>
      </c>
      <c r="AE1212" s="89">
        <f t="shared" si="451"/>
        <v>0</v>
      </c>
      <c r="AF1212" s="89">
        <f t="shared" si="451"/>
        <v>0</v>
      </c>
      <c r="AG1212" s="89">
        <f t="shared" si="451"/>
        <v>0</v>
      </c>
      <c r="AH1212" s="89">
        <f t="shared" si="451"/>
        <v>0</v>
      </c>
      <c r="AI1212" s="89">
        <f t="shared" si="451"/>
        <v>0</v>
      </c>
      <c r="AJ1212" s="89">
        <f t="shared" si="451"/>
        <v>0</v>
      </c>
      <c r="AK1212" s="89">
        <f t="shared" si="451"/>
        <v>0</v>
      </c>
      <c r="AL1212" s="89">
        <f t="shared" si="451"/>
        <v>0</v>
      </c>
      <c r="AM1212" s="89">
        <f t="shared" si="451"/>
        <v>0</v>
      </c>
      <c r="AN1212" s="89">
        <f t="shared" si="451"/>
        <v>0</v>
      </c>
      <c r="AO1212" s="89">
        <f t="shared" si="451"/>
        <v>0</v>
      </c>
      <c r="AP1212" s="89">
        <f t="shared" si="451"/>
        <v>0</v>
      </c>
      <c r="AQ1212" s="89">
        <f t="shared" si="451"/>
        <v>0</v>
      </c>
      <c r="AR1212" s="89">
        <f t="shared" si="451"/>
        <v>0</v>
      </c>
      <c r="AS1212" s="89">
        <f t="shared" si="451"/>
        <v>0</v>
      </c>
      <c r="AT1212" s="89">
        <f t="shared" si="451"/>
        <v>0</v>
      </c>
      <c r="AU1212" s="89">
        <f t="shared" si="451"/>
        <v>0</v>
      </c>
      <c r="AV1212" s="89">
        <f t="shared" si="451"/>
        <v>0</v>
      </c>
      <c r="AW1212" s="89">
        <f t="shared" si="451"/>
        <v>0</v>
      </c>
      <c r="AX1212" s="89">
        <f t="shared" si="451"/>
        <v>0</v>
      </c>
      <c r="AY1212" s="89">
        <f t="shared" si="451"/>
        <v>0</v>
      </c>
      <c r="AZ1212" s="89">
        <f t="shared" si="451"/>
        <v>0</v>
      </c>
      <c r="BA1212" s="89">
        <f t="shared" si="451"/>
        <v>0</v>
      </c>
      <c r="BB1212" s="89">
        <f t="shared" si="451"/>
        <v>0</v>
      </c>
      <c r="BC1212" s="89">
        <f t="shared" si="451"/>
        <v>0</v>
      </c>
      <c r="BD1212" s="89">
        <f t="shared" si="451"/>
        <v>0</v>
      </c>
      <c r="BE1212" s="89">
        <f t="shared" si="451"/>
        <v>0</v>
      </c>
      <c r="BF1212" s="89">
        <f t="shared" si="451"/>
        <v>0</v>
      </c>
      <c r="BG1212" s="89">
        <f t="shared" si="451"/>
        <v>0</v>
      </c>
      <c r="BH1212" s="89">
        <f t="shared" si="451"/>
        <v>0</v>
      </c>
      <c r="BI1212" s="89">
        <f t="shared" si="451"/>
        <v>0</v>
      </c>
      <c r="BJ1212" s="89">
        <f t="shared" si="451"/>
        <v>0</v>
      </c>
      <c r="BK1212" s="89">
        <f t="shared" si="451"/>
        <v>0</v>
      </c>
      <c r="BL1212" s="89">
        <f t="shared" si="451"/>
        <v>0</v>
      </c>
      <c r="BM1212" s="89">
        <f t="shared" si="451"/>
        <v>0</v>
      </c>
      <c r="BN1212" s="89">
        <f t="shared" si="451"/>
        <v>0</v>
      </c>
      <c r="BO1212" s="89">
        <f t="shared" ref="BO1212:CQ1215" si="452">BO608*$B1212</f>
        <v>0</v>
      </c>
      <c r="BP1212" s="89">
        <f t="shared" si="452"/>
        <v>0</v>
      </c>
      <c r="BQ1212" s="89">
        <f t="shared" si="452"/>
        <v>0</v>
      </c>
      <c r="BR1212" s="89">
        <f t="shared" si="452"/>
        <v>0</v>
      </c>
      <c r="BS1212" s="89">
        <f t="shared" si="452"/>
        <v>0</v>
      </c>
      <c r="BT1212" s="89">
        <f t="shared" si="452"/>
        <v>0</v>
      </c>
      <c r="BU1212" s="89">
        <f t="shared" si="452"/>
        <v>0</v>
      </c>
      <c r="BV1212" s="89">
        <f t="shared" si="452"/>
        <v>0</v>
      </c>
      <c r="BW1212" s="89">
        <f t="shared" si="452"/>
        <v>0</v>
      </c>
      <c r="BX1212" s="89">
        <f t="shared" si="452"/>
        <v>0</v>
      </c>
      <c r="BY1212" s="89">
        <f t="shared" si="452"/>
        <v>0</v>
      </c>
      <c r="BZ1212" s="89">
        <f t="shared" si="452"/>
        <v>0</v>
      </c>
      <c r="CA1212" s="89">
        <f t="shared" si="452"/>
        <v>0</v>
      </c>
      <c r="CB1212" s="89">
        <f t="shared" si="452"/>
        <v>0</v>
      </c>
      <c r="CC1212" s="89">
        <f t="shared" si="452"/>
        <v>0</v>
      </c>
      <c r="CD1212" s="89">
        <f t="shared" si="452"/>
        <v>0</v>
      </c>
      <c r="CE1212" s="89">
        <f t="shared" si="452"/>
        <v>0</v>
      </c>
      <c r="CF1212" s="89">
        <f t="shared" si="452"/>
        <v>0</v>
      </c>
      <c r="CG1212" s="89">
        <f t="shared" si="452"/>
        <v>0</v>
      </c>
      <c r="CH1212" s="89">
        <f t="shared" si="452"/>
        <v>0</v>
      </c>
      <c r="CI1212" s="89">
        <f t="shared" si="452"/>
        <v>0</v>
      </c>
      <c r="CJ1212" s="89">
        <f t="shared" si="452"/>
        <v>0</v>
      </c>
      <c r="CK1212" s="89">
        <f t="shared" si="452"/>
        <v>0</v>
      </c>
      <c r="CL1212" s="89">
        <f t="shared" si="452"/>
        <v>0</v>
      </c>
      <c r="CM1212" s="89">
        <f t="shared" si="452"/>
        <v>0</v>
      </c>
      <c r="CN1212" s="89">
        <f t="shared" si="452"/>
        <v>0</v>
      </c>
      <c r="CO1212" s="89">
        <f t="shared" si="452"/>
        <v>0</v>
      </c>
      <c r="CP1212" s="89">
        <f t="shared" si="452"/>
        <v>0</v>
      </c>
      <c r="CQ1212" s="89">
        <f t="shared" si="452"/>
        <v>0</v>
      </c>
    </row>
    <row r="1213" spans="1:95" s="89" customFormat="1" hidden="1" x14ac:dyDescent="0.25">
      <c r="A1213" s="90" t="s">
        <v>663</v>
      </c>
      <c r="B1213" s="91">
        <f>'[1]Base produits'!C605</f>
        <v>0</v>
      </c>
      <c r="C1213" s="89">
        <f t="shared" si="451"/>
        <v>0</v>
      </c>
      <c r="D1213" s="89">
        <f t="shared" si="451"/>
        <v>0</v>
      </c>
      <c r="E1213" s="89">
        <f t="shared" si="451"/>
        <v>0</v>
      </c>
      <c r="F1213" s="89">
        <f t="shared" si="451"/>
        <v>0</v>
      </c>
      <c r="G1213" s="89">
        <f t="shared" si="451"/>
        <v>0</v>
      </c>
      <c r="H1213" s="89">
        <f t="shared" si="451"/>
        <v>0</v>
      </c>
      <c r="I1213" s="89">
        <f t="shared" si="451"/>
        <v>0</v>
      </c>
      <c r="J1213" s="89">
        <f t="shared" si="451"/>
        <v>0</v>
      </c>
      <c r="K1213" s="89">
        <f t="shared" si="451"/>
        <v>0</v>
      </c>
      <c r="L1213" s="89">
        <f t="shared" si="451"/>
        <v>0</v>
      </c>
      <c r="M1213" s="89">
        <f t="shared" si="451"/>
        <v>0</v>
      </c>
      <c r="N1213" s="89">
        <f t="shared" si="451"/>
        <v>0</v>
      </c>
      <c r="O1213" s="89">
        <f t="shared" si="451"/>
        <v>0</v>
      </c>
      <c r="P1213" s="89">
        <f t="shared" si="451"/>
        <v>0</v>
      </c>
      <c r="Q1213" s="89">
        <f t="shared" si="451"/>
        <v>0</v>
      </c>
      <c r="R1213" s="89">
        <f t="shared" si="451"/>
        <v>0</v>
      </c>
      <c r="S1213" s="89">
        <f t="shared" si="451"/>
        <v>0</v>
      </c>
      <c r="T1213" s="89">
        <f t="shared" si="451"/>
        <v>0</v>
      </c>
      <c r="U1213" s="89">
        <f t="shared" si="451"/>
        <v>0</v>
      </c>
      <c r="V1213" s="89">
        <f t="shared" si="451"/>
        <v>0</v>
      </c>
      <c r="W1213" s="89">
        <f t="shared" si="451"/>
        <v>0</v>
      </c>
      <c r="X1213" s="89">
        <f t="shared" si="451"/>
        <v>0</v>
      </c>
      <c r="Y1213" s="89">
        <f t="shared" si="451"/>
        <v>0</v>
      </c>
      <c r="Z1213" s="89">
        <f t="shared" si="451"/>
        <v>0</v>
      </c>
      <c r="AA1213" s="89">
        <f t="shared" si="451"/>
        <v>0</v>
      </c>
      <c r="AB1213" s="89">
        <f t="shared" si="451"/>
        <v>0</v>
      </c>
      <c r="AC1213" s="89">
        <f t="shared" si="451"/>
        <v>0</v>
      </c>
      <c r="AD1213" s="89">
        <f t="shared" si="451"/>
        <v>0</v>
      </c>
      <c r="AE1213" s="89">
        <f t="shared" si="451"/>
        <v>0</v>
      </c>
      <c r="AF1213" s="89">
        <f t="shared" si="451"/>
        <v>0</v>
      </c>
      <c r="AG1213" s="89">
        <f t="shared" si="451"/>
        <v>0</v>
      </c>
      <c r="AH1213" s="89">
        <f t="shared" si="451"/>
        <v>0</v>
      </c>
      <c r="AI1213" s="89">
        <f t="shared" si="451"/>
        <v>0</v>
      </c>
      <c r="AJ1213" s="89">
        <f t="shared" si="451"/>
        <v>0</v>
      </c>
      <c r="AK1213" s="89">
        <f t="shared" si="451"/>
        <v>0</v>
      </c>
      <c r="AL1213" s="89">
        <f t="shared" si="451"/>
        <v>0</v>
      </c>
      <c r="AM1213" s="89">
        <f t="shared" si="451"/>
        <v>0</v>
      </c>
      <c r="AN1213" s="89">
        <f t="shared" si="451"/>
        <v>0</v>
      </c>
      <c r="AO1213" s="89">
        <f t="shared" si="451"/>
        <v>0</v>
      </c>
      <c r="AP1213" s="89">
        <f t="shared" si="451"/>
        <v>0</v>
      </c>
      <c r="AQ1213" s="89">
        <f t="shared" si="451"/>
        <v>0</v>
      </c>
      <c r="AR1213" s="89">
        <f t="shared" si="451"/>
        <v>0</v>
      </c>
      <c r="AS1213" s="89">
        <f t="shared" si="451"/>
        <v>0</v>
      </c>
      <c r="AT1213" s="89">
        <f t="shared" si="451"/>
        <v>0</v>
      </c>
      <c r="AU1213" s="89">
        <f t="shared" si="451"/>
        <v>0</v>
      </c>
      <c r="AV1213" s="89">
        <f t="shared" si="451"/>
        <v>0</v>
      </c>
      <c r="AW1213" s="89">
        <f t="shared" si="451"/>
        <v>0</v>
      </c>
      <c r="AX1213" s="89">
        <f t="shared" si="451"/>
        <v>0</v>
      </c>
      <c r="AY1213" s="89">
        <f t="shared" si="451"/>
        <v>0</v>
      </c>
      <c r="AZ1213" s="89">
        <f t="shared" si="451"/>
        <v>0</v>
      </c>
      <c r="BA1213" s="89">
        <f t="shared" si="451"/>
        <v>0</v>
      </c>
      <c r="BB1213" s="89">
        <f t="shared" si="451"/>
        <v>0</v>
      </c>
      <c r="BC1213" s="89">
        <f t="shared" si="451"/>
        <v>0</v>
      </c>
      <c r="BD1213" s="89">
        <f t="shared" si="451"/>
        <v>0</v>
      </c>
      <c r="BE1213" s="89">
        <f t="shared" si="451"/>
        <v>0</v>
      </c>
      <c r="BF1213" s="89">
        <f t="shared" si="451"/>
        <v>0</v>
      </c>
      <c r="BG1213" s="89">
        <f t="shared" si="451"/>
        <v>0</v>
      </c>
      <c r="BH1213" s="89">
        <f t="shared" si="451"/>
        <v>0</v>
      </c>
      <c r="BI1213" s="89">
        <f t="shared" si="451"/>
        <v>0</v>
      </c>
      <c r="BJ1213" s="89">
        <f t="shared" si="451"/>
        <v>0</v>
      </c>
      <c r="BK1213" s="89">
        <f t="shared" si="451"/>
        <v>0</v>
      </c>
      <c r="BL1213" s="89">
        <f t="shared" si="451"/>
        <v>0</v>
      </c>
      <c r="BM1213" s="89">
        <f t="shared" si="451"/>
        <v>0</v>
      </c>
      <c r="BN1213" s="89">
        <f t="shared" si="451"/>
        <v>0</v>
      </c>
      <c r="BO1213" s="89">
        <f t="shared" si="452"/>
        <v>0</v>
      </c>
      <c r="BP1213" s="89">
        <f t="shared" si="452"/>
        <v>0</v>
      </c>
      <c r="BQ1213" s="89">
        <f t="shared" si="452"/>
        <v>0</v>
      </c>
      <c r="BR1213" s="89">
        <f t="shared" si="452"/>
        <v>0</v>
      </c>
      <c r="BS1213" s="89">
        <f t="shared" si="452"/>
        <v>0</v>
      </c>
      <c r="BT1213" s="89">
        <f t="shared" si="452"/>
        <v>0</v>
      </c>
      <c r="BU1213" s="89">
        <f t="shared" si="452"/>
        <v>0</v>
      </c>
      <c r="BV1213" s="89">
        <f t="shared" si="452"/>
        <v>0</v>
      </c>
      <c r="BW1213" s="89">
        <f t="shared" si="452"/>
        <v>0</v>
      </c>
      <c r="BX1213" s="89">
        <f t="shared" si="452"/>
        <v>0</v>
      </c>
      <c r="BY1213" s="89">
        <f t="shared" si="452"/>
        <v>0</v>
      </c>
      <c r="BZ1213" s="89">
        <f t="shared" si="452"/>
        <v>0</v>
      </c>
      <c r="CA1213" s="89">
        <f t="shared" si="452"/>
        <v>0</v>
      </c>
      <c r="CB1213" s="89">
        <f t="shared" si="452"/>
        <v>0</v>
      </c>
      <c r="CC1213" s="89">
        <f t="shared" si="452"/>
        <v>0</v>
      </c>
      <c r="CD1213" s="89">
        <f t="shared" si="452"/>
        <v>0</v>
      </c>
      <c r="CE1213" s="89">
        <f t="shared" si="452"/>
        <v>0</v>
      </c>
      <c r="CF1213" s="89">
        <f t="shared" si="452"/>
        <v>0</v>
      </c>
      <c r="CG1213" s="89">
        <f t="shared" si="452"/>
        <v>0</v>
      </c>
      <c r="CH1213" s="89">
        <f t="shared" si="452"/>
        <v>0</v>
      </c>
      <c r="CI1213" s="89">
        <f t="shared" si="452"/>
        <v>0</v>
      </c>
      <c r="CJ1213" s="89">
        <f t="shared" si="452"/>
        <v>0</v>
      </c>
      <c r="CK1213" s="89">
        <f t="shared" si="452"/>
        <v>0</v>
      </c>
      <c r="CL1213" s="89">
        <f t="shared" si="452"/>
        <v>0</v>
      </c>
      <c r="CM1213" s="89">
        <f t="shared" si="452"/>
        <v>0</v>
      </c>
      <c r="CN1213" s="89">
        <f t="shared" si="452"/>
        <v>0</v>
      </c>
      <c r="CO1213" s="89">
        <f t="shared" si="452"/>
        <v>0</v>
      </c>
      <c r="CP1213" s="89">
        <f t="shared" si="452"/>
        <v>0</v>
      </c>
      <c r="CQ1213" s="89">
        <f t="shared" si="452"/>
        <v>0</v>
      </c>
    </row>
    <row r="1214" spans="1:95" s="89" customFormat="1" hidden="1" x14ac:dyDescent="0.25">
      <c r="A1214" s="90" t="s">
        <v>664</v>
      </c>
      <c r="B1214" s="91">
        <f>'[1]Base produits'!C606</f>
        <v>0</v>
      </c>
      <c r="C1214" s="89">
        <f t="shared" si="451"/>
        <v>0</v>
      </c>
      <c r="D1214" s="89">
        <f t="shared" si="451"/>
        <v>0</v>
      </c>
      <c r="E1214" s="89">
        <f t="shared" si="451"/>
        <v>0</v>
      </c>
      <c r="F1214" s="89">
        <f t="shared" si="451"/>
        <v>0</v>
      </c>
      <c r="G1214" s="89">
        <f t="shared" si="451"/>
        <v>0</v>
      </c>
      <c r="H1214" s="89">
        <f t="shared" si="451"/>
        <v>0</v>
      </c>
      <c r="I1214" s="89">
        <f t="shared" si="451"/>
        <v>0</v>
      </c>
      <c r="J1214" s="89">
        <f t="shared" si="451"/>
        <v>0</v>
      </c>
      <c r="K1214" s="89">
        <f t="shared" si="451"/>
        <v>0</v>
      </c>
      <c r="L1214" s="89">
        <f t="shared" si="451"/>
        <v>0</v>
      </c>
      <c r="M1214" s="89">
        <f t="shared" si="451"/>
        <v>0</v>
      </c>
      <c r="N1214" s="89">
        <f t="shared" si="451"/>
        <v>0</v>
      </c>
      <c r="O1214" s="89">
        <f t="shared" si="451"/>
        <v>0</v>
      </c>
      <c r="P1214" s="89">
        <f t="shared" si="451"/>
        <v>0</v>
      </c>
      <c r="Q1214" s="89">
        <f t="shared" si="451"/>
        <v>0</v>
      </c>
      <c r="R1214" s="89">
        <f t="shared" si="451"/>
        <v>0</v>
      </c>
      <c r="S1214" s="89">
        <f t="shared" si="451"/>
        <v>0</v>
      </c>
      <c r="T1214" s="89">
        <f t="shared" si="451"/>
        <v>0</v>
      </c>
      <c r="U1214" s="89">
        <f t="shared" si="451"/>
        <v>0</v>
      </c>
      <c r="V1214" s="89">
        <f t="shared" si="451"/>
        <v>0</v>
      </c>
      <c r="W1214" s="89">
        <f t="shared" si="451"/>
        <v>0</v>
      </c>
      <c r="X1214" s="89">
        <f t="shared" si="451"/>
        <v>0</v>
      </c>
      <c r="Y1214" s="89">
        <f t="shared" si="451"/>
        <v>0</v>
      </c>
      <c r="Z1214" s="89">
        <f t="shared" si="451"/>
        <v>0</v>
      </c>
      <c r="AA1214" s="89">
        <f t="shared" si="451"/>
        <v>0</v>
      </c>
      <c r="AB1214" s="89">
        <f t="shared" si="451"/>
        <v>0</v>
      </c>
      <c r="AC1214" s="89">
        <f t="shared" si="451"/>
        <v>0</v>
      </c>
      <c r="AD1214" s="89">
        <f t="shared" si="451"/>
        <v>0</v>
      </c>
      <c r="AE1214" s="89">
        <f t="shared" si="451"/>
        <v>0</v>
      </c>
      <c r="AF1214" s="89">
        <f t="shared" si="451"/>
        <v>0</v>
      </c>
      <c r="AG1214" s="89">
        <f t="shared" si="451"/>
        <v>0</v>
      </c>
      <c r="AH1214" s="89">
        <f t="shared" si="451"/>
        <v>0</v>
      </c>
      <c r="AI1214" s="89">
        <f t="shared" si="451"/>
        <v>0</v>
      </c>
      <c r="AJ1214" s="89">
        <f t="shared" si="451"/>
        <v>0</v>
      </c>
      <c r="AK1214" s="89">
        <f t="shared" si="451"/>
        <v>0</v>
      </c>
      <c r="AL1214" s="89">
        <f t="shared" si="451"/>
        <v>0</v>
      </c>
      <c r="AM1214" s="89">
        <f t="shared" si="451"/>
        <v>0</v>
      </c>
      <c r="AN1214" s="89">
        <f t="shared" si="451"/>
        <v>0</v>
      </c>
      <c r="AO1214" s="89">
        <f t="shared" si="451"/>
        <v>0</v>
      </c>
      <c r="AP1214" s="89">
        <f t="shared" si="451"/>
        <v>0</v>
      </c>
      <c r="AQ1214" s="89">
        <f t="shared" si="451"/>
        <v>0</v>
      </c>
      <c r="AR1214" s="89">
        <f t="shared" si="451"/>
        <v>0</v>
      </c>
      <c r="AS1214" s="89">
        <f t="shared" si="451"/>
        <v>0</v>
      </c>
      <c r="AT1214" s="89">
        <f t="shared" si="451"/>
        <v>0</v>
      </c>
      <c r="AU1214" s="89">
        <f t="shared" si="451"/>
        <v>0</v>
      </c>
      <c r="AV1214" s="89">
        <f t="shared" si="451"/>
        <v>0</v>
      </c>
      <c r="AW1214" s="89">
        <f t="shared" si="451"/>
        <v>0</v>
      </c>
      <c r="AX1214" s="89">
        <f t="shared" si="451"/>
        <v>0</v>
      </c>
      <c r="AY1214" s="89">
        <f t="shared" si="451"/>
        <v>0</v>
      </c>
      <c r="AZ1214" s="89">
        <f t="shared" si="451"/>
        <v>0</v>
      </c>
      <c r="BA1214" s="89">
        <f t="shared" si="451"/>
        <v>0</v>
      </c>
      <c r="BB1214" s="89">
        <f t="shared" si="451"/>
        <v>0</v>
      </c>
      <c r="BC1214" s="89">
        <f t="shared" si="451"/>
        <v>0</v>
      </c>
      <c r="BD1214" s="89">
        <f t="shared" si="451"/>
        <v>0</v>
      </c>
      <c r="BE1214" s="89">
        <f t="shared" si="451"/>
        <v>0</v>
      </c>
      <c r="BF1214" s="89">
        <f t="shared" si="451"/>
        <v>0</v>
      </c>
      <c r="BG1214" s="89">
        <f t="shared" si="451"/>
        <v>0</v>
      </c>
      <c r="BH1214" s="89">
        <f t="shared" si="451"/>
        <v>0</v>
      </c>
      <c r="BI1214" s="89">
        <f t="shared" si="451"/>
        <v>0</v>
      </c>
      <c r="BJ1214" s="89">
        <f t="shared" si="451"/>
        <v>0</v>
      </c>
      <c r="BK1214" s="89">
        <f t="shared" si="451"/>
        <v>0</v>
      </c>
      <c r="BL1214" s="89">
        <f t="shared" si="451"/>
        <v>0</v>
      </c>
      <c r="BM1214" s="89">
        <f t="shared" si="451"/>
        <v>0</v>
      </c>
      <c r="BN1214" s="89">
        <f t="shared" si="451"/>
        <v>0</v>
      </c>
      <c r="BO1214" s="89">
        <f t="shared" si="452"/>
        <v>0</v>
      </c>
      <c r="BP1214" s="89">
        <f t="shared" si="452"/>
        <v>0</v>
      </c>
      <c r="BQ1214" s="89">
        <f t="shared" si="452"/>
        <v>0</v>
      </c>
      <c r="BR1214" s="89">
        <f t="shared" si="452"/>
        <v>0</v>
      </c>
      <c r="BS1214" s="89">
        <f t="shared" si="452"/>
        <v>0</v>
      </c>
      <c r="BT1214" s="89">
        <f t="shared" si="452"/>
        <v>0</v>
      </c>
      <c r="BU1214" s="89">
        <f t="shared" si="452"/>
        <v>0</v>
      </c>
      <c r="BV1214" s="89">
        <f t="shared" si="452"/>
        <v>0</v>
      </c>
      <c r="BW1214" s="89">
        <f t="shared" si="452"/>
        <v>0</v>
      </c>
      <c r="BX1214" s="89">
        <f t="shared" si="452"/>
        <v>0</v>
      </c>
      <c r="BY1214" s="89">
        <f t="shared" si="452"/>
        <v>0</v>
      </c>
      <c r="BZ1214" s="89">
        <f t="shared" si="452"/>
        <v>0</v>
      </c>
      <c r="CA1214" s="89">
        <f t="shared" si="452"/>
        <v>0</v>
      </c>
      <c r="CB1214" s="89">
        <f t="shared" si="452"/>
        <v>0</v>
      </c>
      <c r="CC1214" s="89">
        <f t="shared" si="452"/>
        <v>0</v>
      </c>
      <c r="CD1214" s="89">
        <f t="shared" si="452"/>
        <v>0</v>
      </c>
      <c r="CE1214" s="89">
        <f t="shared" si="452"/>
        <v>0</v>
      </c>
      <c r="CF1214" s="89">
        <f t="shared" si="452"/>
        <v>0</v>
      </c>
      <c r="CG1214" s="89">
        <f t="shared" si="452"/>
        <v>0</v>
      </c>
      <c r="CH1214" s="89">
        <f t="shared" si="452"/>
        <v>0</v>
      </c>
      <c r="CI1214" s="89">
        <f t="shared" si="452"/>
        <v>0</v>
      </c>
      <c r="CJ1214" s="89">
        <f t="shared" si="452"/>
        <v>0</v>
      </c>
      <c r="CK1214" s="89">
        <f t="shared" si="452"/>
        <v>0</v>
      </c>
      <c r="CL1214" s="89">
        <f t="shared" si="452"/>
        <v>0</v>
      </c>
      <c r="CM1214" s="89">
        <f t="shared" si="452"/>
        <v>0</v>
      </c>
      <c r="CN1214" s="89">
        <f t="shared" si="452"/>
        <v>0</v>
      </c>
      <c r="CO1214" s="89">
        <f t="shared" si="452"/>
        <v>0</v>
      </c>
      <c r="CP1214" s="89">
        <f t="shared" si="452"/>
        <v>0</v>
      </c>
      <c r="CQ1214" s="89">
        <f t="shared" si="452"/>
        <v>0</v>
      </c>
    </row>
    <row r="1215" spans="1:95" s="89" customFormat="1" hidden="1" x14ac:dyDescent="0.25">
      <c r="A1215" s="90" t="s">
        <v>665</v>
      </c>
      <c r="B1215" s="91">
        <f>'[1]Base produits'!C607</f>
        <v>0</v>
      </c>
      <c r="C1215" s="89">
        <f t="shared" si="451"/>
        <v>0</v>
      </c>
      <c r="D1215" s="89">
        <f t="shared" si="451"/>
        <v>0</v>
      </c>
      <c r="E1215" s="89">
        <f t="shared" si="451"/>
        <v>0</v>
      </c>
      <c r="F1215" s="89">
        <f t="shared" si="451"/>
        <v>0</v>
      </c>
      <c r="G1215" s="89">
        <f t="shared" si="451"/>
        <v>0</v>
      </c>
      <c r="H1215" s="89">
        <f t="shared" si="451"/>
        <v>0</v>
      </c>
      <c r="I1215" s="89">
        <f t="shared" si="451"/>
        <v>0</v>
      </c>
      <c r="J1215" s="89">
        <f t="shared" si="451"/>
        <v>0</v>
      </c>
      <c r="K1215" s="89">
        <f t="shared" si="451"/>
        <v>0</v>
      </c>
      <c r="L1215" s="89">
        <f t="shared" si="451"/>
        <v>0</v>
      </c>
      <c r="M1215" s="89">
        <f t="shared" si="451"/>
        <v>0</v>
      </c>
      <c r="N1215" s="89">
        <f t="shared" si="451"/>
        <v>0</v>
      </c>
      <c r="O1215" s="89">
        <f t="shared" si="451"/>
        <v>0</v>
      </c>
      <c r="P1215" s="89">
        <f t="shared" si="451"/>
        <v>0</v>
      </c>
      <c r="Q1215" s="89">
        <f t="shared" si="451"/>
        <v>0</v>
      </c>
      <c r="R1215" s="89">
        <f t="shared" si="451"/>
        <v>0</v>
      </c>
      <c r="S1215" s="89">
        <f t="shared" si="451"/>
        <v>0</v>
      </c>
      <c r="T1215" s="89">
        <f t="shared" si="451"/>
        <v>0</v>
      </c>
      <c r="U1215" s="89">
        <f t="shared" si="451"/>
        <v>0</v>
      </c>
      <c r="V1215" s="89">
        <f t="shared" si="451"/>
        <v>0</v>
      </c>
      <c r="W1215" s="89">
        <f t="shared" si="451"/>
        <v>0</v>
      </c>
      <c r="X1215" s="89">
        <f t="shared" si="451"/>
        <v>0</v>
      </c>
      <c r="Y1215" s="89">
        <f t="shared" si="451"/>
        <v>0</v>
      </c>
      <c r="Z1215" s="89">
        <f t="shared" si="451"/>
        <v>0</v>
      </c>
      <c r="AA1215" s="89">
        <f t="shared" si="451"/>
        <v>0</v>
      </c>
      <c r="AB1215" s="89">
        <f t="shared" si="451"/>
        <v>0</v>
      </c>
      <c r="AC1215" s="89">
        <f t="shared" si="451"/>
        <v>0</v>
      </c>
      <c r="AD1215" s="89">
        <f t="shared" si="451"/>
        <v>0</v>
      </c>
      <c r="AE1215" s="89">
        <f t="shared" si="451"/>
        <v>0</v>
      </c>
      <c r="AF1215" s="89">
        <f t="shared" si="451"/>
        <v>0</v>
      </c>
      <c r="AG1215" s="89">
        <f t="shared" si="451"/>
        <v>0</v>
      </c>
      <c r="AH1215" s="89">
        <f t="shared" si="451"/>
        <v>0</v>
      </c>
      <c r="AI1215" s="89">
        <f t="shared" si="451"/>
        <v>0</v>
      </c>
      <c r="AJ1215" s="89">
        <f t="shared" si="451"/>
        <v>0</v>
      </c>
      <c r="AK1215" s="89">
        <f t="shared" si="451"/>
        <v>0</v>
      </c>
      <c r="AL1215" s="89">
        <f t="shared" si="451"/>
        <v>0</v>
      </c>
      <c r="AM1215" s="89">
        <f t="shared" si="451"/>
        <v>0</v>
      </c>
      <c r="AN1215" s="89">
        <f t="shared" si="451"/>
        <v>0</v>
      </c>
      <c r="AO1215" s="89">
        <f t="shared" si="451"/>
        <v>0</v>
      </c>
      <c r="AP1215" s="89">
        <f t="shared" si="451"/>
        <v>0</v>
      </c>
      <c r="AQ1215" s="89">
        <f t="shared" si="451"/>
        <v>0</v>
      </c>
      <c r="AR1215" s="89">
        <f t="shared" si="451"/>
        <v>0</v>
      </c>
      <c r="AS1215" s="89">
        <f t="shared" si="451"/>
        <v>0</v>
      </c>
      <c r="AT1215" s="89">
        <f t="shared" si="451"/>
        <v>0</v>
      </c>
      <c r="AU1215" s="89">
        <f t="shared" si="451"/>
        <v>0</v>
      </c>
      <c r="AV1215" s="89">
        <f t="shared" si="451"/>
        <v>0</v>
      </c>
      <c r="AW1215" s="89">
        <f t="shared" si="451"/>
        <v>0</v>
      </c>
      <c r="AX1215" s="89">
        <f t="shared" si="451"/>
        <v>0</v>
      </c>
      <c r="AY1215" s="89">
        <f t="shared" si="451"/>
        <v>0</v>
      </c>
      <c r="AZ1215" s="89">
        <f t="shared" si="451"/>
        <v>0</v>
      </c>
      <c r="BA1215" s="89">
        <f t="shared" si="451"/>
        <v>0</v>
      </c>
      <c r="BB1215" s="89">
        <f t="shared" si="451"/>
        <v>0</v>
      </c>
      <c r="BC1215" s="89">
        <f t="shared" si="451"/>
        <v>0</v>
      </c>
      <c r="BD1215" s="89">
        <f t="shared" si="451"/>
        <v>0</v>
      </c>
      <c r="BE1215" s="89">
        <f t="shared" si="451"/>
        <v>0</v>
      </c>
      <c r="BF1215" s="89">
        <f t="shared" si="451"/>
        <v>0</v>
      </c>
      <c r="BG1215" s="89">
        <f t="shared" si="451"/>
        <v>0</v>
      </c>
      <c r="BH1215" s="89">
        <f t="shared" si="451"/>
        <v>0</v>
      </c>
      <c r="BI1215" s="89">
        <f t="shared" si="451"/>
        <v>0</v>
      </c>
      <c r="BJ1215" s="89">
        <f t="shared" si="451"/>
        <v>0</v>
      </c>
      <c r="BK1215" s="89">
        <f t="shared" si="451"/>
        <v>0</v>
      </c>
      <c r="BL1215" s="89">
        <f t="shared" si="451"/>
        <v>0</v>
      </c>
      <c r="BM1215" s="89">
        <f t="shared" si="451"/>
        <v>0</v>
      </c>
      <c r="BN1215" s="89">
        <f t="shared" ref="BN1215" si="453">BN611*$B1215</f>
        <v>0</v>
      </c>
      <c r="BO1215" s="89">
        <f t="shared" si="452"/>
        <v>0</v>
      </c>
      <c r="BP1215" s="89">
        <f t="shared" si="452"/>
        <v>0</v>
      </c>
      <c r="BQ1215" s="89">
        <f t="shared" si="452"/>
        <v>0</v>
      </c>
      <c r="BR1215" s="89">
        <f t="shared" si="452"/>
        <v>0</v>
      </c>
      <c r="BS1215" s="89">
        <f t="shared" si="452"/>
        <v>0</v>
      </c>
      <c r="BT1215" s="89">
        <f t="shared" si="452"/>
        <v>0</v>
      </c>
      <c r="BU1215" s="89">
        <f t="shared" si="452"/>
        <v>0</v>
      </c>
      <c r="BV1215" s="89">
        <f t="shared" si="452"/>
        <v>0</v>
      </c>
      <c r="BW1215" s="89">
        <f t="shared" si="452"/>
        <v>0</v>
      </c>
      <c r="BX1215" s="89">
        <f t="shared" si="452"/>
        <v>0</v>
      </c>
      <c r="BY1215" s="89">
        <f t="shared" si="452"/>
        <v>0</v>
      </c>
      <c r="BZ1215" s="89">
        <f t="shared" si="452"/>
        <v>0</v>
      </c>
      <c r="CA1215" s="89">
        <f t="shared" si="452"/>
        <v>0</v>
      </c>
      <c r="CB1215" s="89">
        <f t="shared" si="452"/>
        <v>0</v>
      </c>
      <c r="CC1215" s="89">
        <f t="shared" si="452"/>
        <v>0</v>
      </c>
      <c r="CD1215" s="89">
        <f t="shared" si="452"/>
        <v>0</v>
      </c>
      <c r="CE1215" s="89">
        <f t="shared" si="452"/>
        <v>0</v>
      </c>
      <c r="CF1215" s="89">
        <f t="shared" si="452"/>
        <v>0</v>
      </c>
      <c r="CG1215" s="89">
        <f t="shared" si="452"/>
        <v>0</v>
      </c>
      <c r="CH1215" s="89">
        <f t="shared" si="452"/>
        <v>0</v>
      </c>
      <c r="CI1215" s="89">
        <f t="shared" si="452"/>
        <v>0</v>
      </c>
      <c r="CJ1215" s="89">
        <f t="shared" si="452"/>
        <v>0</v>
      </c>
      <c r="CK1215" s="89">
        <f t="shared" si="452"/>
        <v>0</v>
      </c>
      <c r="CL1215" s="89">
        <f t="shared" si="452"/>
        <v>0</v>
      </c>
      <c r="CM1215" s="89">
        <f t="shared" si="452"/>
        <v>0</v>
      </c>
      <c r="CN1215" s="89">
        <f t="shared" si="452"/>
        <v>0</v>
      </c>
      <c r="CO1215" s="89">
        <f t="shared" si="452"/>
        <v>0</v>
      </c>
      <c r="CP1215" s="89">
        <f t="shared" si="452"/>
        <v>0</v>
      </c>
      <c r="CQ1215" s="89">
        <f t="shared" si="452"/>
        <v>0</v>
      </c>
    </row>
  </sheetData>
  <mergeCells count="1">
    <mergeCell ref="B4:B5"/>
  </mergeCells>
  <phoneticPr fontId="52" type="noConversion"/>
  <dataValidations count="1">
    <dataValidation type="date" operator="notEqual" allowBlank="1" showInputMessage="1" showErrorMessage="1" sqref="B8:CQ9" xr:uid="{00000000-0002-0000-0300-000000000000}">
      <formula1>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FF8663F-D90B-4DEA-B521-F3E7CA2D55A4}">
          <x14:formula1>
            <xm:f>'C:\Users\Quentin\AppData\Local\Temp\[Facturier-Outil-de-facturation-Excel-gratuit-1.xlsx]Vos données'!#REF!</xm:f>
          </x14:formula1>
          <xm:sqref>B10</xm:sqref>
        </x14:dataValidation>
        <x14:dataValidation type="list" allowBlank="1" showInputMessage="1" showErrorMessage="1" xr:uid="{F7A0392B-1E06-4563-88AE-029350837A78}">
          <x14:formula1>
            <xm:f>'C:\Users\Quentin\AppData\Local\Temp\[Facturier-Outil-de-facturation-Excel-gratuit-1.xlsx]Base clients'!#REF!</xm:f>
          </x14:formula1>
          <xm:sqref>B6</xm:sqref>
        </x14:dataValidation>
        <x14:dataValidation type="list" allowBlank="1" showInputMessage="1" showErrorMessage="1" xr:uid="{BDE49289-9BAC-4E71-B224-C969CACE3E87}">
          <x14:formula1>
            <xm:f>'Vos données'!$D$8:$D$11</xm:f>
          </x14:formula1>
          <xm:sqref>C10:CQ10</xm:sqref>
        </x14:dataValidation>
        <x14:dataValidation type="list" allowBlank="1" showInputMessage="1" showErrorMessage="1" xr:uid="{11BCF2E9-68FF-4D4C-BDFF-DA0EA9987A1A}">
          <x14:formula1>
            <xm:f>'Base clients'!$A:$A</xm:f>
          </x14:formula1>
          <xm:sqref>C6:CQ6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U684"/>
  <sheetViews>
    <sheetView workbookViewId="0">
      <selection activeCell="F31" sqref="F31"/>
    </sheetView>
  </sheetViews>
  <sheetFormatPr baseColWidth="10" defaultColWidth="11.42578125" defaultRowHeight="15" outlineLevelRow="1" x14ac:dyDescent="0.25"/>
  <cols>
    <col min="1" max="1" width="2.42578125" customWidth="1"/>
    <col min="2" max="2" width="2.7109375" customWidth="1"/>
    <col min="3" max="3" width="12" customWidth="1"/>
    <col min="4" max="4" width="55.7109375" customWidth="1"/>
    <col min="5" max="5" width="14" customWidth="1"/>
    <col min="6" max="6" width="12" customWidth="1"/>
    <col min="7" max="7" width="14.28515625" customWidth="1"/>
    <col min="8" max="8" width="16.42578125" customWidth="1"/>
    <col min="9" max="9" width="2.42578125" customWidth="1"/>
    <col min="10" max="10" width="3.140625" customWidth="1"/>
    <col min="11" max="13" width="20" hidden="1" customWidth="1"/>
    <col min="14" max="14" width="0" hidden="1" customWidth="1"/>
    <col min="15" max="20" width="0" style="42" hidden="1" customWidth="1"/>
    <col min="21" max="21" width="0" hidden="1" customWidth="1"/>
  </cols>
  <sheetData>
    <row r="1" spans="2:14" ht="7.5" customHeight="1" x14ac:dyDescent="0.25"/>
    <row r="2" spans="2:14" ht="18.75" x14ac:dyDescent="0.25">
      <c r="B2" s="92" t="s">
        <v>681</v>
      </c>
      <c r="E2" s="93" t="s">
        <v>682</v>
      </c>
      <c r="H2" s="94">
        <v>1</v>
      </c>
      <c r="K2" s="95">
        <f>IF(HLOOKUP($H$2,'Base facturation'!$C$5:$CQ$61,2,0)=0,"",HLOOKUP($H$2,'Base facturation'!$C$5:$CQ$61,2,0))</f>
        <v>20</v>
      </c>
      <c r="L2" s="27"/>
      <c r="M2" s="27"/>
      <c r="N2" s="27"/>
    </row>
    <row r="3" spans="2:14" ht="15.75" x14ac:dyDescent="0.25">
      <c r="B3" s="96" t="s">
        <v>683</v>
      </c>
    </row>
    <row r="4" spans="2:14" ht="6" customHeight="1" thickBot="1" x14ac:dyDescent="0.3"/>
    <row r="5" spans="2:14" ht="9.75" customHeight="1" thickTop="1" x14ac:dyDescent="0.25">
      <c r="B5" s="97"/>
      <c r="C5" s="98"/>
      <c r="D5" s="98"/>
      <c r="E5" s="98"/>
      <c r="F5" s="98"/>
      <c r="G5" s="98"/>
      <c r="H5" s="98"/>
      <c r="I5" s="99"/>
    </row>
    <row r="6" spans="2:14" ht="46.5" customHeight="1" x14ac:dyDescent="0.35">
      <c r="B6" s="100"/>
      <c r="D6" s="101"/>
      <c r="E6" s="223" t="s">
        <v>684</v>
      </c>
      <c r="F6" s="223"/>
      <c r="G6" s="224">
        <f>H2</f>
        <v>1</v>
      </c>
      <c r="H6" s="224"/>
      <c r="I6" s="102"/>
      <c r="J6" s="103"/>
    </row>
    <row r="7" spans="2:14" ht="48.75" customHeight="1" x14ac:dyDescent="0.35">
      <c r="B7" s="100"/>
      <c r="C7" s="104"/>
      <c r="D7" s="101"/>
      <c r="F7" s="105" t="s">
        <v>685</v>
      </c>
      <c r="G7" s="106">
        <f>HLOOKUP($H$2,'Base facturation'!$C$5:$CQ$61,4,0)</f>
        <v>43861</v>
      </c>
      <c r="I7" s="102"/>
      <c r="J7" s="103"/>
    </row>
    <row r="8" spans="2:14" x14ac:dyDescent="0.25">
      <c r="B8" s="100"/>
      <c r="I8" s="107"/>
    </row>
    <row r="9" spans="2:14" ht="9" customHeight="1" x14ac:dyDescent="0.25">
      <c r="B9" s="100"/>
      <c r="C9" s="108" t="s">
        <v>686</v>
      </c>
      <c r="D9" s="109"/>
      <c r="E9" s="110"/>
      <c r="F9" s="111"/>
      <c r="G9" s="112"/>
      <c r="H9" s="113"/>
      <c r="I9" s="107"/>
    </row>
    <row r="10" spans="2:14" ht="15.75" x14ac:dyDescent="0.25">
      <c r="B10" s="100"/>
      <c r="C10" s="114" t="s">
        <v>790</v>
      </c>
      <c r="D10" s="115"/>
      <c r="E10" s="116" t="s">
        <v>687</v>
      </c>
      <c r="F10" s="117" t="str">
        <f>IF(ISERROR(VLOOKUP($K$2,'Base clients'!$A$6:$L$736,3,0)),"",VLOOKUP($K$2,'Base clients'!$A$6:$L$736,3,0))</f>
        <v>Client 18</v>
      </c>
      <c r="G10" s="26"/>
      <c r="H10" s="118"/>
      <c r="I10" s="107"/>
    </row>
    <row r="11" spans="2:14" x14ac:dyDescent="0.25">
      <c r="B11" s="100"/>
      <c r="C11" s="119"/>
      <c r="D11" s="115"/>
      <c r="E11" s="116" t="s">
        <v>688</v>
      </c>
      <c r="F11" t="str">
        <f>IF(IF(ISERROR(VLOOKUP($K$2,'Base clients'!$A$6:$L$736,4,0)),"",VLOOKUP($K$2,'Base clients'!$A$6:$L$736,4,0))=0,"",IF(ISERROR(VLOOKUP($K$2,'Base clients'!$A$6:$L$736,4,0)),"",VLOOKUP($K$2,'Base clients'!$A$6:$L$736,4,0)))</f>
        <v>Avenue 18</v>
      </c>
      <c r="G11" s="26"/>
      <c r="H11" s="118"/>
      <c r="I11" s="107"/>
    </row>
    <row r="12" spans="2:14" x14ac:dyDescent="0.25">
      <c r="B12" s="100"/>
      <c r="C12" s="119"/>
      <c r="D12" s="120"/>
      <c r="E12" s="121"/>
      <c r="F12" s="115" t="str">
        <f>IF(IF(ISERROR(VLOOKUP($K$2,'Base clients'!$A$6:$L$736,5,0)),"",VLOOKUP($K$2,'Base clients'!$A$6:$L$736,5,0))=0,"",IF(ISERROR(VLOOKUP($K$2,'Base clients'!$A$6:$L$736,5,0)),"",VLOOKUP($K$2,'Base clients'!$A$6:$L$736,5,0)))</f>
        <v/>
      </c>
      <c r="G12" t="str">
        <f>IF(IF(ISERROR(VLOOKUP($K$2,'Base clients'!$A$6:$L$736,6,0)),"",VLOOKUP($K$2,'Base clients'!$A$6:$L$736,6,0))=0,"",IF(ISERROR(VLOOKUP($K$2,'Base clients'!$A$6:$L$736,6,0)),"",VLOOKUP($K$2,'Base clients'!$A$6:$L$736,6,0)))</f>
        <v/>
      </c>
      <c r="H12" s="118"/>
      <c r="I12" s="107"/>
    </row>
    <row r="13" spans="2:14" x14ac:dyDescent="0.25">
      <c r="B13" s="100"/>
      <c r="C13" s="119"/>
      <c r="D13" s="122"/>
      <c r="E13" s="116" t="s">
        <v>745</v>
      </c>
      <c r="F13" s="225" t="str">
        <f>IF(IF(ISERROR(VLOOKUP($K$2,'Base clients'!$A$6:$L$736,7,0)),"",VLOOKUP($K$2,'Base clients'!$A$6:$L$736,7,0))=0,"",IF(ISERROR(VLOOKUP($K$2,'Base clients'!$A$6:$L$736,7,0)),"",VLOOKUP($K$2,'Base clients'!$A$6:$L$736,7,0)))</f>
        <v/>
      </c>
      <c r="G13" s="225"/>
      <c r="H13" s="118"/>
      <c r="I13" s="107"/>
    </row>
    <row r="14" spans="2:14" x14ac:dyDescent="0.25">
      <c r="B14" s="100"/>
      <c r="C14" s="119" t="str">
        <f>"Téléphone : "&amp;IF(ISBLANK('Vos données'!B12),"",'Vos données'!B12)</f>
        <v xml:space="preserve">Téléphone : </v>
      </c>
      <c r="D14" s="115"/>
      <c r="E14" s="116" t="s">
        <v>747</v>
      </c>
      <c r="F14" s="225" t="str">
        <f>IF(IF(ISERROR(VLOOKUP($K$2,'Base clients'!$A$6:$L$736,10,0)),"",VLOOKUP($K$2,'Base clients'!$A$6:$L$736,10,0))=0,"",IF(ISERROR(VLOOKUP($K$2,'Base clients'!$A$6:$L$736,10,0)),"",VLOOKUP($K$2,'Base clients'!$A$6:$L$736,10,0)))</f>
        <v/>
      </c>
      <c r="G14" s="225"/>
      <c r="H14" s="118"/>
      <c r="I14" s="107"/>
    </row>
    <row r="15" spans="2:14" x14ac:dyDescent="0.25">
      <c r="B15" s="100"/>
      <c r="C15" s="119"/>
      <c r="D15" s="115"/>
      <c r="E15" s="116" t="s">
        <v>689</v>
      </c>
      <c r="F15" s="2">
        <f>K2</f>
        <v>20</v>
      </c>
      <c r="G15" s="124"/>
      <c r="H15" s="118"/>
      <c r="I15" s="107"/>
    </row>
    <row r="16" spans="2:14" x14ac:dyDescent="0.25">
      <c r="B16" s="100"/>
      <c r="C16" s="119"/>
      <c r="D16" s="115"/>
      <c r="E16" s="213" t="s">
        <v>749</v>
      </c>
      <c r="F16" s="222" t="str">
        <f>IF(ISBLANK(HLOOKUP($H$2,'Base facturation'!$C$5:$CQ$61,7,0)),"",HLOOKUP($H$2,'Base facturation'!$C$5:$CQ$61,7,0))</f>
        <v>JANVIER 2020</v>
      </c>
      <c r="G16" s="222">
        <f>IF(ISBLANK(HLOOKUP($H$2,'Base facturation'!$C$5:$CQ$61,5,0)),"",HLOOKUP($H$2,'Base facturation'!$C$5:$CQ$61,5,0))</f>
        <v>43861</v>
      </c>
      <c r="H16" s="118"/>
      <c r="I16" s="107"/>
    </row>
    <row r="17" spans="1:21" ht="9" customHeight="1" x14ac:dyDescent="0.25">
      <c r="B17" s="100"/>
      <c r="C17" s="125"/>
      <c r="D17" s="126"/>
      <c r="E17" s="127"/>
      <c r="F17" s="128"/>
      <c r="G17" s="129"/>
      <c r="H17" s="130"/>
      <c r="I17" s="107"/>
    </row>
    <row r="18" spans="1:21" ht="6.75" customHeight="1" x14ac:dyDescent="0.25">
      <c r="B18" s="100"/>
      <c r="I18" s="107"/>
    </row>
    <row r="19" spans="1:21" x14ac:dyDescent="0.25">
      <c r="B19" s="100"/>
      <c r="C19" s="131"/>
      <c r="E19" s="132"/>
      <c r="I19" s="107"/>
      <c r="K19" s="133">
        <f>'Vos données'!B19</f>
        <v>0.06</v>
      </c>
      <c r="L19" s="133">
        <f>'Vos données'!B20</f>
        <v>0.12</v>
      </c>
      <c r="M19" s="133">
        <f>'Vos données'!B21</f>
        <v>0.21</v>
      </c>
      <c r="N19" s="133"/>
    </row>
    <row r="20" spans="1:21" ht="21" customHeight="1" x14ac:dyDescent="0.25">
      <c r="B20" s="100"/>
      <c r="C20" s="134" t="s">
        <v>690</v>
      </c>
      <c r="D20" s="135" t="s">
        <v>57</v>
      </c>
      <c r="E20" s="136" t="s">
        <v>691</v>
      </c>
      <c r="F20" s="136" t="s">
        <v>692</v>
      </c>
      <c r="G20" s="136" t="s">
        <v>693</v>
      </c>
      <c r="H20" s="137" t="s">
        <v>59</v>
      </c>
      <c r="I20" s="107"/>
      <c r="K20" s="138" t="s">
        <v>694</v>
      </c>
      <c r="L20" s="138" t="s">
        <v>695</v>
      </c>
      <c r="M20" s="138" t="s">
        <v>696</v>
      </c>
      <c r="N20" s="138" t="s">
        <v>697</v>
      </c>
      <c r="O20" s="138" t="s">
        <v>698</v>
      </c>
      <c r="P20" s="138" t="s">
        <v>699</v>
      </c>
      <c r="Q20" s="138" t="s">
        <v>690</v>
      </c>
      <c r="R20" s="138" t="s">
        <v>692</v>
      </c>
      <c r="S20" s="138" t="s">
        <v>700</v>
      </c>
      <c r="T20" s="138" t="s">
        <v>701</v>
      </c>
      <c r="U20" s="138" t="s">
        <v>702</v>
      </c>
    </row>
    <row r="21" spans="1:21" ht="6.75" customHeight="1" x14ac:dyDescent="0.25">
      <c r="B21" s="100"/>
      <c r="C21" s="139"/>
      <c r="D21" s="139"/>
      <c r="E21" s="140"/>
      <c r="F21" s="141"/>
      <c r="G21" s="141"/>
      <c r="H21" s="142"/>
      <c r="I21" s="107"/>
      <c r="U21" s="42"/>
    </row>
    <row r="22" spans="1:21" ht="16.5" customHeight="1" x14ac:dyDescent="0.25">
      <c r="A22" s="143">
        <v>5</v>
      </c>
      <c r="B22" s="100"/>
      <c r="C22" s="144" t="str">
        <f>IF(ISERROR(VLOOKUP($U22,$P$22:$T$621,2,0)),"",VLOOKUP($U22,$P$22:$T$621,2,0))</f>
        <v>P0002</v>
      </c>
      <c r="D22" s="144" t="str">
        <f>IF(ISERROR(VLOOKUP(C22,'Base produits'!$A$8:$H$607,2,0)),"",VLOOKUP(C22,'Base produits'!$A$8:$H$607,2,0))</f>
        <v>Consommation 6%</v>
      </c>
      <c r="E22" s="145">
        <f>IF(ISERROR(VLOOKUP(C22,'Base produits'!$A$8:$H$607,3,0)),"",VLOOKUP(C22,'Base produits'!$A$8:$H$607,3,0))</f>
        <v>1</v>
      </c>
      <c r="F22" s="146">
        <f>IF(ISERROR(VLOOKUP($U22,$P$22:$T$621,3,0)),"",VLOOKUP($U22,$P$22:$T$621,3,0)/(1+H22))</f>
        <v>1.7924528301886791</v>
      </c>
      <c r="G22" s="147">
        <f>IF(ISERROR(E22*F22),"",E22*F22)</f>
        <v>1.7924528301886791</v>
      </c>
      <c r="H22" s="148">
        <f>IF(ISERROR(VLOOKUP($U22,$P$22:$T$621,4,0)),"",VLOOKUP($U22,$P$22:$T$621,4,0))</f>
        <v>0.06</v>
      </c>
      <c r="I22" s="107"/>
      <c r="K22">
        <f t="shared" ref="K22:M41" si="0">IF($H22=K$19,$H22*$G22,0)</f>
        <v>0.10754716981132074</v>
      </c>
      <c r="L22">
        <f t="shared" si="0"/>
        <v>0</v>
      </c>
      <c r="M22">
        <f t="shared" si="0"/>
        <v>0</v>
      </c>
      <c r="N22" s="149">
        <f t="shared" ref="N22:N53" si="1">IF(ISERROR(G22*H22),0,G22*H22)</f>
        <v>0.10754716981132074</v>
      </c>
      <c r="O22" s="42" t="str">
        <f t="shared" ref="O22:O85" si="2">IF(R22&gt;0,1,"")</f>
        <v/>
      </c>
      <c r="P22" s="42" t="str">
        <f>O22</f>
        <v/>
      </c>
      <c r="Q22" s="42" t="str">
        <f>'Base produits'!A8</f>
        <v>P0001</v>
      </c>
      <c r="R22" s="42">
        <f>HLOOKUP($H$2,'Base facturation'!$C$5:$CQ$611,T22,0)</f>
        <v>0</v>
      </c>
      <c r="S22" s="150">
        <f>'Base produits'!D8</f>
        <v>0</v>
      </c>
      <c r="T22" s="42">
        <v>8</v>
      </c>
      <c r="U22" s="42">
        <v>1</v>
      </c>
    </row>
    <row r="23" spans="1:21" ht="16.5" customHeight="1" x14ac:dyDescent="0.25">
      <c r="A23" s="143"/>
      <c r="B23" s="100"/>
      <c r="C23" s="151" t="str">
        <f t="shared" ref="C23:C86" si="3">IF(ISERROR(VLOOKUP($U23,$P$22:$T$621,2,0)),"",VLOOKUP($U23,$P$22:$T$621,2,0))</f>
        <v>P0003</v>
      </c>
      <c r="D23" s="151" t="str">
        <f>IF(ISERROR(VLOOKUP(C23,'Base produits'!$A$8:$H$607,2,0)),"",VLOOKUP(C23,'Base produits'!$A$8:$H$607,2,0))</f>
        <v>Consommation 12%</v>
      </c>
      <c r="E23" s="152">
        <f>IF(ISERROR(VLOOKUP(C23,'Base produits'!$A$8:$H$607,3,0)),"",VLOOKUP(C23,'Base produits'!$A$8:$H$607,3,0))</f>
        <v>1</v>
      </c>
      <c r="F23" s="153">
        <f t="shared" ref="F23:F86" si="4">IF(ISERROR(VLOOKUP($U23,$P$22:$T$621,3,0)),"",VLOOKUP($U23,$P$22:$T$621,3,0)/(1+H23))</f>
        <v>2.589285714285714</v>
      </c>
      <c r="G23" s="154">
        <f t="shared" ref="G23:G86" si="5">IF(ISERROR(E23*F23),"",E23*F23)</f>
        <v>2.589285714285714</v>
      </c>
      <c r="H23" s="155">
        <f t="shared" ref="H23:H86" si="6">IF(ISERROR(VLOOKUP($U23,$P$22:$T$621,4,0)),"",VLOOKUP($U23,$P$22:$T$621,4,0))</f>
        <v>0.12</v>
      </c>
      <c r="I23" s="107"/>
      <c r="K23">
        <f t="shared" si="0"/>
        <v>0</v>
      </c>
      <c r="L23">
        <f t="shared" si="0"/>
        <v>0.31071428571428567</v>
      </c>
      <c r="M23">
        <f t="shared" si="0"/>
        <v>0</v>
      </c>
      <c r="N23" s="149">
        <f t="shared" si="1"/>
        <v>0.31071428571428567</v>
      </c>
      <c r="O23" s="42">
        <f t="shared" si="2"/>
        <v>1</v>
      </c>
      <c r="P23" s="42">
        <f>SUM($O$22:O23)</f>
        <v>1</v>
      </c>
      <c r="Q23" s="42" t="str">
        <f>'Base produits'!A9</f>
        <v>P0002</v>
      </c>
      <c r="R23" s="42">
        <f>HLOOKUP($H$2,'Base facturation'!$C$5:$CQ$611,T23,0)</f>
        <v>1.9</v>
      </c>
      <c r="S23" s="150">
        <f>'Base produits'!D9</f>
        <v>0.06</v>
      </c>
      <c r="T23" s="42">
        <v>9</v>
      </c>
      <c r="U23" s="42">
        <v>2</v>
      </c>
    </row>
    <row r="24" spans="1:21" ht="16.5" customHeight="1" x14ac:dyDescent="0.25">
      <c r="A24" s="143"/>
      <c r="B24" s="100"/>
      <c r="C24" s="151" t="str">
        <f t="shared" si="3"/>
        <v>P0004</v>
      </c>
      <c r="D24" s="151" t="str">
        <f>IF(ISERROR(VLOOKUP(C24,'Base produits'!$A$8:$H$607,2,0)),"",VLOOKUP(C24,'Base produits'!$A$8:$H$607,2,0))</f>
        <v>Consommation 21%</v>
      </c>
      <c r="E24" s="152">
        <f>IF(ISERROR(VLOOKUP(C24,'Base produits'!$A$8:$H$607,3,0)),"",VLOOKUP(C24,'Base produits'!$A$8:$H$607,3,0))</f>
        <v>1</v>
      </c>
      <c r="F24" s="153">
        <f t="shared" si="4"/>
        <v>19.256198347107439</v>
      </c>
      <c r="G24" s="154">
        <f t="shared" si="5"/>
        <v>19.256198347107439</v>
      </c>
      <c r="H24" s="155">
        <f t="shared" si="6"/>
        <v>0.21</v>
      </c>
      <c r="I24" s="107"/>
      <c r="K24">
        <f t="shared" si="0"/>
        <v>0</v>
      </c>
      <c r="L24">
        <f t="shared" si="0"/>
        <v>0</v>
      </c>
      <c r="M24">
        <f t="shared" si="0"/>
        <v>4.0438016528925624</v>
      </c>
      <c r="N24" s="149">
        <f t="shared" si="1"/>
        <v>4.0438016528925624</v>
      </c>
      <c r="O24" s="42">
        <f t="shared" si="2"/>
        <v>1</v>
      </c>
      <c r="P24" s="42">
        <f>SUM($O$22:O24)</f>
        <v>2</v>
      </c>
      <c r="Q24" s="42" t="str">
        <f>'Base produits'!A10</f>
        <v>P0003</v>
      </c>
      <c r="R24" s="42">
        <f>HLOOKUP($H$2,'Base facturation'!$C$5:$CQ$611,T24,0)</f>
        <v>2.9</v>
      </c>
      <c r="S24" s="150">
        <f>'Base produits'!D10</f>
        <v>0.12</v>
      </c>
      <c r="T24" s="42">
        <v>10</v>
      </c>
      <c r="U24" s="42">
        <v>3</v>
      </c>
    </row>
    <row r="25" spans="1:21" ht="16.5" customHeight="1" x14ac:dyDescent="0.25">
      <c r="A25" s="143"/>
      <c r="B25" s="100"/>
      <c r="C25" s="151" t="str">
        <f t="shared" si="3"/>
        <v/>
      </c>
      <c r="D25" s="151" t="str">
        <f>IF(ISERROR(VLOOKUP(C25,'Base produits'!$A$8:$H$607,2,0)),"",VLOOKUP(C25,'Base produits'!$A$8:$H$607,2,0))</f>
        <v/>
      </c>
      <c r="E25" s="152" t="str">
        <f>IF(ISERROR(VLOOKUP(C25,'Base produits'!$A$8:$H$607,3,0)),"",VLOOKUP(C25,'Base produits'!$A$8:$H$607,3,0))</f>
        <v/>
      </c>
      <c r="F25" s="153" t="str">
        <f t="shared" si="4"/>
        <v/>
      </c>
      <c r="G25" s="154" t="str">
        <f t="shared" si="5"/>
        <v/>
      </c>
      <c r="H25" s="155" t="str">
        <f t="shared" si="6"/>
        <v/>
      </c>
      <c r="I25" s="107"/>
      <c r="K25">
        <f t="shared" si="0"/>
        <v>0</v>
      </c>
      <c r="L25">
        <f t="shared" si="0"/>
        <v>0</v>
      </c>
      <c r="M25">
        <f t="shared" si="0"/>
        <v>0</v>
      </c>
      <c r="N25" s="149">
        <f t="shared" si="1"/>
        <v>0</v>
      </c>
      <c r="O25" s="42">
        <f t="shared" si="2"/>
        <v>1</v>
      </c>
      <c r="P25" s="42">
        <f>SUM($O$22:O25)</f>
        <v>3</v>
      </c>
      <c r="Q25" s="42" t="str">
        <f>'Base produits'!A11</f>
        <v>P0004</v>
      </c>
      <c r="R25" s="42">
        <f>HLOOKUP($H$2,'Base facturation'!$C$5:$CQ$611,T25,0)</f>
        <v>23.3</v>
      </c>
      <c r="S25" s="150">
        <f>'Base produits'!D11</f>
        <v>0.21</v>
      </c>
      <c r="T25" s="42">
        <v>11</v>
      </c>
      <c r="U25" s="42">
        <v>4</v>
      </c>
    </row>
    <row r="26" spans="1:21" ht="16.5" customHeight="1" x14ac:dyDescent="0.25">
      <c r="A26" s="143"/>
      <c r="B26" s="100"/>
      <c r="C26" s="151" t="str">
        <f t="shared" si="3"/>
        <v/>
      </c>
      <c r="D26" s="151" t="str">
        <f>IF(ISERROR(VLOOKUP(C26,'Base produits'!$A$8:$H$607,2,0)),"",VLOOKUP(C26,'Base produits'!$A$8:$H$607,2,0))</f>
        <v/>
      </c>
      <c r="E26" s="152" t="str">
        <f>IF(ISERROR(VLOOKUP(C26,'Base produits'!$A$8:$H$607,3,0)),"",VLOOKUP(C26,'Base produits'!$A$8:$H$607,3,0))</f>
        <v/>
      </c>
      <c r="F26" s="153" t="str">
        <f t="shared" si="4"/>
        <v/>
      </c>
      <c r="G26" s="154" t="str">
        <f t="shared" si="5"/>
        <v/>
      </c>
      <c r="H26" s="155" t="str">
        <f t="shared" si="6"/>
        <v/>
      </c>
      <c r="I26" s="107"/>
      <c r="K26">
        <f t="shared" si="0"/>
        <v>0</v>
      </c>
      <c r="L26">
        <f t="shared" si="0"/>
        <v>0</v>
      </c>
      <c r="M26">
        <f t="shared" si="0"/>
        <v>0</v>
      </c>
      <c r="N26" s="149">
        <f t="shared" si="1"/>
        <v>0</v>
      </c>
      <c r="O26" s="42" t="str">
        <f t="shared" si="2"/>
        <v/>
      </c>
      <c r="P26" s="42">
        <f>SUM($O$22:O26)</f>
        <v>3</v>
      </c>
      <c r="Q26" s="42" t="str">
        <f>'Base produits'!A12</f>
        <v>P0005</v>
      </c>
      <c r="R26" s="42">
        <f>HLOOKUP($H$2,'Base facturation'!$C$5:$CQ$611,T26,0)</f>
        <v>0</v>
      </c>
      <c r="S26" s="150">
        <f>'Base produits'!D12</f>
        <v>0</v>
      </c>
      <c r="T26" s="42">
        <v>12</v>
      </c>
      <c r="U26" s="42">
        <v>5</v>
      </c>
    </row>
    <row r="27" spans="1:21" ht="16.5" customHeight="1" x14ac:dyDescent="0.25">
      <c r="A27" s="143"/>
      <c r="B27" s="100"/>
      <c r="C27" s="151" t="str">
        <f t="shared" si="3"/>
        <v/>
      </c>
      <c r="D27" s="151" t="str">
        <f>IF(ISERROR(VLOOKUP(C27,'Base produits'!$A$8:$H$607,2,0)),"",VLOOKUP(C27,'Base produits'!$A$8:$H$607,2,0))</f>
        <v/>
      </c>
      <c r="E27" s="152" t="str">
        <f>IF(ISERROR(VLOOKUP(C27,'Base produits'!$A$8:$H$607,3,0)),"",VLOOKUP(C27,'Base produits'!$A$8:$H$607,3,0))</f>
        <v/>
      </c>
      <c r="F27" s="153" t="str">
        <f t="shared" si="4"/>
        <v/>
      </c>
      <c r="G27" s="154" t="str">
        <f t="shared" si="5"/>
        <v/>
      </c>
      <c r="H27" s="155" t="str">
        <f t="shared" si="6"/>
        <v/>
      </c>
      <c r="I27" s="107"/>
      <c r="K27">
        <f t="shared" si="0"/>
        <v>0</v>
      </c>
      <c r="L27">
        <f t="shared" si="0"/>
        <v>0</v>
      </c>
      <c r="M27">
        <f t="shared" si="0"/>
        <v>0</v>
      </c>
      <c r="N27" s="149">
        <f t="shared" si="1"/>
        <v>0</v>
      </c>
      <c r="O27" s="42" t="str">
        <f t="shared" si="2"/>
        <v/>
      </c>
      <c r="P27" s="42">
        <f>SUM($O$22:O27)</f>
        <v>3</v>
      </c>
      <c r="Q27" s="42" t="str">
        <f>'Base produits'!A13</f>
        <v>P0006</v>
      </c>
      <c r="R27" s="42">
        <f>HLOOKUP($H$2,'Base facturation'!$C$5:$CQ$611,T27,0)</f>
        <v>0</v>
      </c>
      <c r="S27" s="150">
        <f>'Base produits'!D13</f>
        <v>0</v>
      </c>
      <c r="T27" s="42">
        <v>13</v>
      </c>
      <c r="U27" s="42">
        <v>6</v>
      </c>
    </row>
    <row r="28" spans="1:21" ht="16.5" customHeight="1" x14ac:dyDescent="0.25">
      <c r="A28" s="143"/>
      <c r="B28" s="100"/>
      <c r="C28" s="151" t="str">
        <f t="shared" si="3"/>
        <v/>
      </c>
      <c r="D28" s="151" t="str">
        <f>IF(ISERROR(VLOOKUP(C28,'Base produits'!$A$8:$H$607,2,0)),"",VLOOKUP(C28,'Base produits'!$A$8:$H$607,2,0))</f>
        <v/>
      </c>
      <c r="E28" s="152" t="str">
        <f>IF(ISERROR(VLOOKUP(C28,'Base produits'!$A$8:$H$607,3,0)),"",VLOOKUP(C28,'Base produits'!$A$8:$H$607,3,0))</f>
        <v/>
      </c>
      <c r="F28" s="153" t="str">
        <f t="shared" si="4"/>
        <v/>
      </c>
      <c r="G28" s="154" t="str">
        <f t="shared" si="5"/>
        <v/>
      </c>
      <c r="H28" s="155" t="str">
        <f t="shared" si="6"/>
        <v/>
      </c>
      <c r="I28" s="107"/>
      <c r="K28">
        <f t="shared" si="0"/>
        <v>0</v>
      </c>
      <c r="L28">
        <f t="shared" si="0"/>
        <v>0</v>
      </c>
      <c r="M28">
        <f t="shared" si="0"/>
        <v>0</v>
      </c>
      <c r="N28" s="149">
        <f t="shared" si="1"/>
        <v>0</v>
      </c>
      <c r="O28" s="42" t="str">
        <f t="shared" si="2"/>
        <v/>
      </c>
      <c r="P28" s="42">
        <f>SUM($O$22:O28)</f>
        <v>3</v>
      </c>
      <c r="Q28" s="42" t="str">
        <f>'Base produits'!A14</f>
        <v>P0007</v>
      </c>
      <c r="R28" s="42">
        <f>HLOOKUP($H$2,'Base facturation'!$C$5:$CQ$611,T28,0)</f>
        <v>0</v>
      </c>
      <c r="S28" s="150">
        <f>'Base produits'!D14</f>
        <v>0</v>
      </c>
      <c r="T28" s="42">
        <v>14</v>
      </c>
      <c r="U28" s="42">
        <v>7</v>
      </c>
    </row>
    <row r="29" spans="1:21" ht="16.5" customHeight="1" x14ac:dyDescent="0.25">
      <c r="A29" s="143"/>
      <c r="B29" s="100"/>
      <c r="C29" s="151" t="str">
        <f t="shared" si="3"/>
        <v/>
      </c>
      <c r="D29" s="151" t="str">
        <f>IF(ISERROR(VLOOKUP(C29,'Base produits'!$A$8:$H$607,2,0)),"",VLOOKUP(C29,'Base produits'!$A$8:$H$607,2,0))</f>
        <v/>
      </c>
      <c r="E29" s="152" t="str">
        <f>IF(ISERROR(VLOOKUP(C29,'Base produits'!$A$8:$H$607,3,0)),"",VLOOKUP(C29,'Base produits'!$A$8:$H$607,3,0))</f>
        <v/>
      </c>
      <c r="F29" s="153" t="str">
        <f t="shared" si="4"/>
        <v/>
      </c>
      <c r="G29" s="154" t="str">
        <f t="shared" si="5"/>
        <v/>
      </c>
      <c r="H29" s="155" t="str">
        <f t="shared" si="6"/>
        <v/>
      </c>
      <c r="I29" s="107"/>
      <c r="K29">
        <f t="shared" si="0"/>
        <v>0</v>
      </c>
      <c r="L29">
        <f t="shared" si="0"/>
        <v>0</v>
      </c>
      <c r="M29">
        <f t="shared" si="0"/>
        <v>0</v>
      </c>
      <c r="N29" s="149">
        <f t="shared" si="1"/>
        <v>0</v>
      </c>
      <c r="O29" s="42" t="str">
        <f t="shared" si="2"/>
        <v/>
      </c>
      <c r="P29" s="42">
        <f>SUM($O$22:O29)</f>
        <v>3</v>
      </c>
      <c r="Q29" s="42" t="str">
        <f>'Base produits'!A15</f>
        <v>P0008</v>
      </c>
      <c r="R29" s="42">
        <f>HLOOKUP($H$2,'Base facturation'!$C$5:$CQ$611,T29,0)</f>
        <v>0</v>
      </c>
      <c r="S29" s="150">
        <f>'Base produits'!D15</f>
        <v>0</v>
      </c>
      <c r="T29" s="42">
        <v>15</v>
      </c>
      <c r="U29" s="42">
        <v>8</v>
      </c>
    </row>
    <row r="30" spans="1:21" ht="16.5" customHeight="1" x14ac:dyDescent="0.25">
      <c r="A30" s="143"/>
      <c r="B30" s="100"/>
      <c r="C30" s="151" t="str">
        <f t="shared" si="3"/>
        <v/>
      </c>
      <c r="D30" s="151" t="str">
        <f>IF(ISERROR(VLOOKUP(C30,'Base produits'!$A$8:$H$607,2,0)),"",VLOOKUP(C30,'Base produits'!$A$8:$H$607,2,0))</f>
        <v/>
      </c>
      <c r="E30" s="152" t="str">
        <f>IF(ISERROR(VLOOKUP(C30,'Base produits'!$A$8:$H$607,3,0)),"",VLOOKUP(C30,'Base produits'!$A$8:$H$607,3,0))</f>
        <v/>
      </c>
      <c r="F30" s="153" t="str">
        <f t="shared" si="4"/>
        <v/>
      </c>
      <c r="G30" s="154" t="str">
        <f t="shared" si="5"/>
        <v/>
      </c>
      <c r="H30" s="155" t="str">
        <f t="shared" si="6"/>
        <v/>
      </c>
      <c r="I30" s="107"/>
      <c r="K30">
        <f t="shared" si="0"/>
        <v>0</v>
      </c>
      <c r="L30">
        <f t="shared" si="0"/>
        <v>0</v>
      </c>
      <c r="M30">
        <f t="shared" si="0"/>
        <v>0</v>
      </c>
      <c r="N30" s="149">
        <f t="shared" si="1"/>
        <v>0</v>
      </c>
      <c r="O30" s="42" t="str">
        <f t="shared" si="2"/>
        <v/>
      </c>
      <c r="P30" s="42">
        <f>SUM($O$22:O30)</f>
        <v>3</v>
      </c>
      <c r="Q30" s="42" t="str">
        <f>'Base produits'!A16</f>
        <v>P0009</v>
      </c>
      <c r="R30" s="42">
        <f>HLOOKUP($H$2,'Base facturation'!$C$5:$CQ$611,T30,0)</f>
        <v>0</v>
      </c>
      <c r="S30" s="150">
        <f>'Base produits'!D16</f>
        <v>0</v>
      </c>
      <c r="T30" s="42">
        <v>16</v>
      </c>
      <c r="U30" s="42">
        <v>9</v>
      </c>
    </row>
    <row r="31" spans="1:21" ht="16.5" customHeight="1" x14ac:dyDescent="0.25">
      <c r="A31" s="143"/>
      <c r="B31" s="100"/>
      <c r="C31" s="151" t="str">
        <f t="shared" si="3"/>
        <v/>
      </c>
      <c r="D31" s="151" t="str">
        <f>IF(ISERROR(VLOOKUP(C31,'Base produits'!$A$8:$H$607,2,0)),"",VLOOKUP(C31,'Base produits'!$A$8:$H$607,2,0))</f>
        <v/>
      </c>
      <c r="E31" s="152" t="str">
        <f>IF(ISERROR(VLOOKUP(C31,'Base produits'!$A$8:$H$607,3,0)),"",VLOOKUP(C31,'Base produits'!$A$8:$H$607,3,0))</f>
        <v/>
      </c>
      <c r="F31" s="153" t="str">
        <f t="shared" si="4"/>
        <v/>
      </c>
      <c r="G31" s="154" t="str">
        <f t="shared" si="5"/>
        <v/>
      </c>
      <c r="H31" s="155" t="str">
        <f t="shared" si="6"/>
        <v/>
      </c>
      <c r="I31" s="107"/>
      <c r="K31">
        <f t="shared" si="0"/>
        <v>0</v>
      </c>
      <c r="L31">
        <f t="shared" si="0"/>
        <v>0</v>
      </c>
      <c r="M31">
        <f t="shared" si="0"/>
        <v>0</v>
      </c>
      <c r="N31" s="149">
        <f t="shared" si="1"/>
        <v>0</v>
      </c>
      <c r="O31" s="42" t="str">
        <f t="shared" si="2"/>
        <v/>
      </c>
      <c r="P31" s="42">
        <f>SUM($O$22:O31)</f>
        <v>3</v>
      </c>
      <c r="Q31" s="42" t="str">
        <f>'Base produits'!A17</f>
        <v>P0010</v>
      </c>
      <c r="R31" s="42">
        <f>HLOOKUP($H$2,'Base facturation'!$C$5:$CQ$611,T31,0)</f>
        <v>0</v>
      </c>
      <c r="S31" s="150">
        <f>'Base produits'!D17</f>
        <v>0</v>
      </c>
      <c r="T31" s="42">
        <v>17</v>
      </c>
      <c r="U31" s="42">
        <v>10</v>
      </c>
    </row>
    <row r="32" spans="1:21" ht="16.5" customHeight="1" x14ac:dyDescent="0.25">
      <c r="A32" s="143"/>
      <c r="B32" s="100"/>
      <c r="C32" s="151" t="str">
        <f t="shared" si="3"/>
        <v/>
      </c>
      <c r="D32" s="151" t="str">
        <f>IF(ISERROR(VLOOKUP(C32,'Base produits'!$A$8:$H$607,2,0)),"",VLOOKUP(C32,'Base produits'!$A$8:$H$607,2,0))</f>
        <v/>
      </c>
      <c r="E32" s="152" t="str">
        <f>IF(ISERROR(VLOOKUP(C32,'Base produits'!$A$8:$H$607,3,0)),"",VLOOKUP(C32,'Base produits'!$A$8:$H$607,3,0))</f>
        <v/>
      </c>
      <c r="F32" s="153" t="str">
        <f t="shared" si="4"/>
        <v/>
      </c>
      <c r="G32" s="154" t="str">
        <f t="shared" si="5"/>
        <v/>
      </c>
      <c r="H32" s="155" t="str">
        <f t="shared" si="6"/>
        <v/>
      </c>
      <c r="I32" s="107"/>
      <c r="K32">
        <f t="shared" si="0"/>
        <v>0</v>
      </c>
      <c r="L32">
        <f t="shared" si="0"/>
        <v>0</v>
      </c>
      <c r="M32">
        <f t="shared" si="0"/>
        <v>0</v>
      </c>
      <c r="N32" s="149">
        <f t="shared" si="1"/>
        <v>0</v>
      </c>
      <c r="O32" s="42" t="str">
        <f t="shared" si="2"/>
        <v/>
      </c>
      <c r="P32" s="42">
        <f>SUM($O$22:O32)</f>
        <v>3</v>
      </c>
      <c r="Q32" s="42" t="str">
        <f>'Base produits'!A18</f>
        <v>P0011</v>
      </c>
      <c r="R32" s="42">
        <f>HLOOKUP($H$2,'Base facturation'!$C$5:$CQ$611,T32,0)</f>
        <v>0</v>
      </c>
      <c r="S32" s="150">
        <f>'Base produits'!D18</f>
        <v>0</v>
      </c>
      <c r="T32" s="42">
        <v>18</v>
      </c>
      <c r="U32" s="42">
        <v>11</v>
      </c>
    </row>
    <row r="33" spans="1:21" ht="16.5" customHeight="1" x14ac:dyDescent="0.25">
      <c r="A33" s="143"/>
      <c r="B33" s="100"/>
      <c r="C33" s="151" t="str">
        <f t="shared" si="3"/>
        <v/>
      </c>
      <c r="D33" s="151" t="str">
        <f>IF(ISERROR(VLOOKUP(C33,'Base produits'!$A$8:$H$607,2,0)),"",VLOOKUP(C33,'Base produits'!$A$8:$H$607,2,0))</f>
        <v/>
      </c>
      <c r="E33" s="152" t="str">
        <f>IF(ISERROR(VLOOKUP(C33,'Base produits'!$A$8:$H$607,3,0)),"",VLOOKUP(C33,'Base produits'!$A$8:$H$607,3,0))</f>
        <v/>
      </c>
      <c r="F33" s="153" t="str">
        <f t="shared" si="4"/>
        <v/>
      </c>
      <c r="G33" s="154" t="str">
        <f t="shared" si="5"/>
        <v/>
      </c>
      <c r="H33" s="155" t="str">
        <f t="shared" si="6"/>
        <v/>
      </c>
      <c r="I33" s="107"/>
      <c r="K33">
        <f t="shared" si="0"/>
        <v>0</v>
      </c>
      <c r="L33">
        <f t="shared" si="0"/>
        <v>0</v>
      </c>
      <c r="M33">
        <f t="shared" si="0"/>
        <v>0</v>
      </c>
      <c r="N33" s="149">
        <f t="shared" si="1"/>
        <v>0</v>
      </c>
      <c r="O33" s="42" t="str">
        <f t="shared" si="2"/>
        <v/>
      </c>
      <c r="P33" s="42">
        <f>SUM($O$22:O33)</f>
        <v>3</v>
      </c>
      <c r="Q33" s="42" t="str">
        <f>'Base produits'!A19</f>
        <v>P0012</v>
      </c>
      <c r="R33" s="42">
        <f>HLOOKUP($H$2,'Base facturation'!$C$5:$CQ$611,T33,0)</f>
        <v>0</v>
      </c>
      <c r="S33" s="150">
        <f>'Base produits'!D19</f>
        <v>0</v>
      </c>
      <c r="T33" s="42">
        <v>19</v>
      </c>
      <c r="U33" s="42">
        <v>12</v>
      </c>
    </row>
    <row r="34" spans="1:21" ht="16.5" customHeight="1" x14ac:dyDescent="0.25">
      <c r="A34" s="143"/>
      <c r="B34" s="100"/>
      <c r="C34" s="151" t="str">
        <f t="shared" si="3"/>
        <v/>
      </c>
      <c r="D34" s="151" t="str">
        <f>IF(ISERROR(VLOOKUP(C34,'Base produits'!$A$8:$H$607,2,0)),"",VLOOKUP(C34,'Base produits'!$A$8:$H$607,2,0))</f>
        <v/>
      </c>
      <c r="E34" s="152" t="str">
        <f>IF(ISERROR(VLOOKUP(C34,'Base produits'!$A$8:$H$607,3,0)),"",VLOOKUP(C34,'Base produits'!$A$8:$H$607,3,0))</f>
        <v/>
      </c>
      <c r="F34" s="153" t="str">
        <f t="shared" si="4"/>
        <v/>
      </c>
      <c r="G34" s="154" t="str">
        <f t="shared" si="5"/>
        <v/>
      </c>
      <c r="H34" s="155" t="str">
        <f t="shared" si="6"/>
        <v/>
      </c>
      <c r="I34" s="107"/>
      <c r="K34">
        <f t="shared" si="0"/>
        <v>0</v>
      </c>
      <c r="L34">
        <f t="shared" si="0"/>
        <v>0</v>
      </c>
      <c r="M34">
        <f t="shared" si="0"/>
        <v>0</v>
      </c>
      <c r="N34" s="149">
        <f t="shared" si="1"/>
        <v>0</v>
      </c>
      <c r="O34" s="42" t="str">
        <f t="shared" si="2"/>
        <v/>
      </c>
      <c r="P34" s="42">
        <f>SUM($O$22:O34)</f>
        <v>3</v>
      </c>
      <c r="Q34" s="42" t="str">
        <f>'Base produits'!A20</f>
        <v>P0013</v>
      </c>
      <c r="R34" s="42">
        <f>HLOOKUP($H$2,'Base facturation'!$C$5:$CQ$611,T34,0)</f>
        <v>0</v>
      </c>
      <c r="S34" s="150">
        <f>'Base produits'!D20</f>
        <v>0</v>
      </c>
      <c r="T34" s="42">
        <v>20</v>
      </c>
      <c r="U34" s="42">
        <v>13</v>
      </c>
    </row>
    <row r="35" spans="1:21" ht="16.5" customHeight="1" x14ac:dyDescent="0.25">
      <c r="A35" s="143"/>
      <c r="B35" s="100"/>
      <c r="C35" s="151" t="str">
        <f t="shared" si="3"/>
        <v/>
      </c>
      <c r="D35" s="151" t="str">
        <f>IF(ISERROR(VLOOKUP(C35,'Base produits'!$A$8:$H$607,2,0)),"",VLOOKUP(C35,'Base produits'!$A$8:$H$607,2,0))</f>
        <v/>
      </c>
      <c r="E35" s="152" t="str">
        <f>IF(ISERROR(VLOOKUP(C35,'Base produits'!$A$8:$H$607,3,0)),"",VLOOKUP(C35,'Base produits'!$A$8:$H$607,3,0))</f>
        <v/>
      </c>
      <c r="F35" s="153" t="str">
        <f t="shared" si="4"/>
        <v/>
      </c>
      <c r="G35" s="154" t="str">
        <f t="shared" si="5"/>
        <v/>
      </c>
      <c r="H35" s="155" t="str">
        <f t="shared" si="6"/>
        <v/>
      </c>
      <c r="I35" s="107"/>
      <c r="K35">
        <f t="shared" si="0"/>
        <v>0</v>
      </c>
      <c r="L35">
        <f t="shared" si="0"/>
        <v>0</v>
      </c>
      <c r="M35">
        <f t="shared" si="0"/>
        <v>0</v>
      </c>
      <c r="N35" s="149">
        <f t="shared" si="1"/>
        <v>0</v>
      </c>
      <c r="O35" s="42" t="str">
        <f t="shared" si="2"/>
        <v/>
      </c>
      <c r="P35" s="42">
        <f>SUM($O$22:O35)</f>
        <v>3</v>
      </c>
      <c r="Q35" s="42" t="str">
        <f>'Base produits'!A21</f>
        <v>P0014</v>
      </c>
      <c r="R35" s="42">
        <f>HLOOKUP($H$2,'Base facturation'!$C$5:$CQ$611,T35,0)</f>
        <v>0</v>
      </c>
      <c r="S35" s="150">
        <f>'Base produits'!D21</f>
        <v>0</v>
      </c>
      <c r="T35" s="42">
        <v>21</v>
      </c>
      <c r="U35" s="42">
        <v>14</v>
      </c>
    </row>
    <row r="36" spans="1:21" ht="16.5" customHeight="1" x14ac:dyDescent="0.25">
      <c r="A36" s="143"/>
      <c r="B36" s="100"/>
      <c r="C36" s="151" t="str">
        <f t="shared" si="3"/>
        <v/>
      </c>
      <c r="D36" s="151" t="str">
        <f>IF(ISERROR(VLOOKUP(C36,'Base produits'!$A$8:$H$607,2,0)),"",VLOOKUP(C36,'Base produits'!$A$8:$H$607,2,0))</f>
        <v/>
      </c>
      <c r="E36" s="152" t="str">
        <f>IF(ISERROR(VLOOKUP(C36,'Base produits'!$A$8:$H$607,3,0)),"",VLOOKUP(C36,'Base produits'!$A$8:$H$607,3,0))</f>
        <v/>
      </c>
      <c r="F36" s="153" t="str">
        <f t="shared" si="4"/>
        <v/>
      </c>
      <c r="G36" s="154" t="str">
        <f t="shared" si="5"/>
        <v/>
      </c>
      <c r="H36" s="155" t="str">
        <f t="shared" si="6"/>
        <v/>
      </c>
      <c r="I36" s="107"/>
      <c r="K36">
        <f t="shared" si="0"/>
        <v>0</v>
      </c>
      <c r="L36">
        <f t="shared" si="0"/>
        <v>0</v>
      </c>
      <c r="M36">
        <f t="shared" si="0"/>
        <v>0</v>
      </c>
      <c r="N36" s="149">
        <f t="shared" si="1"/>
        <v>0</v>
      </c>
      <c r="O36" s="42" t="str">
        <f t="shared" si="2"/>
        <v/>
      </c>
      <c r="P36" s="42">
        <f>SUM($O$22:O36)</f>
        <v>3</v>
      </c>
      <c r="Q36" s="42" t="str">
        <f>'Base produits'!A22</f>
        <v>P0015</v>
      </c>
      <c r="R36" s="42">
        <f>HLOOKUP($H$2,'Base facturation'!$C$5:$CQ$611,T36,0)</f>
        <v>0</v>
      </c>
      <c r="S36" s="150">
        <f>'Base produits'!D22</f>
        <v>0</v>
      </c>
      <c r="T36" s="42">
        <v>22</v>
      </c>
      <c r="U36" s="42">
        <v>15</v>
      </c>
    </row>
    <row r="37" spans="1:21" ht="16.5" customHeight="1" x14ac:dyDescent="0.25">
      <c r="A37" s="143"/>
      <c r="B37" s="100"/>
      <c r="C37" s="151" t="str">
        <f t="shared" si="3"/>
        <v/>
      </c>
      <c r="D37" s="151" t="str">
        <f>IF(ISERROR(VLOOKUP(C37,'Base produits'!$A$8:$H$607,2,0)),"",VLOOKUP(C37,'Base produits'!$A$8:$H$607,2,0))</f>
        <v/>
      </c>
      <c r="E37" s="152" t="str">
        <f>IF(ISERROR(VLOOKUP(C37,'Base produits'!$A$8:$H$607,3,0)),"",VLOOKUP(C37,'Base produits'!$A$8:$H$607,3,0))</f>
        <v/>
      </c>
      <c r="F37" s="153" t="str">
        <f t="shared" si="4"/>
        <v/>
      </c>
      <c r="G37" s="154" t="str">
        <f t="shared" si="5"/>
        <v/>
      </c>
      <c r="H37" s="155" t="str">
        <f t="shared" si="6"/>
        <v/>
      </c>
      <c r="I37" s="107"/>
      <c r="K37">
        <f t="shared" si="0"/>
        <v>0</v>
      </c>
      <c r="L37">
        <f t="shared" si="0"/>
        <v>0</v>
      </c>
      <c r="M37">
        <f t="shared" si="0"/>
        <v>0</v>
      </c>
      <c r="N37" s="149">
        <f t="shared" si="1"/>
        <v>0</v>
      </c>
      <c r="O37" s="42" t="str">
        <f t="shared" si="2"/>
        <v/>
      </c>
      <c r="P37" s="42">
        <f>SUM($O$22:O37)</f>
        <v>3</v>
      </c>
      <c r="Q37" s="42" t="str">
        <f>'Base produits'!A23</f>
        <v>P0016</v>
      </c>
      <c r="R37" s="42">
        <f>HLOOKUP($H$2,'Base facturation'!$C$5:$CQ$611,T37,0)</f>
        <v>0</v>
      </c>
      <c r="S37" s="150">
        <f>'Base produits'!D23</f>
        <v>0</v>
      </c>
      <c r="T37" s="42">
        <v>23</v>
      </c>
      <c r="U37" s="42">
        <v>16</v>
      </c>
    </row>
    <row r="38" spans="1:21" ht="16.5" customHeight="1" x14ac:dyDescent="0.25">
      <c r="A38" s="143"/>
      <c r="B38" s="100"/>
      <c r="C38" s="151" t="str">
        <f t="shared" si="3"/>
        <v/>
      </c>
      <c r="D38" s="151" t="str">
        <f>IF(ISERROR(VLOOKUP(C38,'Base produits'!$A$8:$H$607,2,0)),"",VLOOKUP(C38,'Base produits'!$A$8:$H$607,2,0))</f>
        <v/>
      </c>
      <c r="E38" s="152" t="str">
        <f>IF(ISERROR(VLOOKUP(C38,'Base produits'!$A$8:$H$607,3,0)),"",VLOOKUP(C38,'Base produits'!$A$8:$H$607,3,0))</f>
        <v/>
      </c>
      <c r="F38" s="153" t="str">
        <f t="shared" si="4"/>
        <v/>
      </c>
      <c r="G38" s="154" t="str">
        <f t="shared" si="5"/>
        <v/>
      </c>
      <c r="H38" s="155" t="str">
        <f t="shared" si="6"/>
        <v/>
      </c>
      <c r="I38" s="107"/>
      <c r="K38">
        <f t="shared" si="0"/>
        <v>0</v>
      </c>
      <c r="L38">
        <f t="shared" si="0"/>
        <v>0</v>
      </c>
      <c r="M38">
        <f t="shared" si="0"/>
        <v>0</v>
      </c>
      <c r="N38" s="149">
        <f t="shared" si="1"/>
        <v>0</v>
      </c>
      <c r="O38" s="42" t="str">
        <f t="shared" si="2"/>
        <v/>
      </c>
      <c r="P38" s="42">
        <f>SUM($O$22:O38)</f>
        <v>3</v>
      </c>
      <c r="Q38" s="42" t="str">
        <f>'Base produits'!A24</f>
        <v>P0017</v>
      </c>
      <c r="R38" s="42">
        <f>HLOOKUP($H$2,'Base facturation'!$C$5:$CQ$611,T38,0)</f>
        <v>0</v>
      </c>
      <c r="S38" s="150">
        <f>'Base produits'!D24</f>
        <v>0</v>
      </c>
      <c r="T38" s="42">
        <v>24</v>
      </c>
      <c r="U38" s="42">
        <v>17</v>
      </c>
    </row>
    <row r="39" spans="1:21" ht="16.5" customHeight="1" x14ac:dyDescent="0.25">
      <c r="A39" s="143"/>
      <c r="B39" s="100"/>
      <c r="C39" s="151" t="str">
        <f t="shared" si="3"/>
        <v/>
      </c>
      <c r="D39" s="151" t="str">
        <f>IF(ISERROR(VLOOKUP(C39,'Base produits'!$A$8:$H$607,2,0)),"",VLOOKUP(C39,'Base produits'!$A$8:$H$607,2,0))</f>
        <v/>
      </c>
      <c r="E39" s="152" t="str">
        <f>IF(ISERROR(VLOOKUP(C39,'Base produits'!$A$8:$H$607,3,0)),"",VLOOKUP(C39,'Base produits'!$A$8:$H$607,3,0))</f>
        <v/>
      </c>
      <c r="F39" s="153" t="str">
        <f t="shared" si="4"/>
        <v/>
      </c>
      <c r="G39" s="154" t="str">
        <f t="shared" si="5"/>
        <v/>
      </c>
      <c r="H39" s="155" t="str">
        <f t="shared" si="6"/>
        <v/>
      </c>
      <c r="I39" s="107"/>
      <c r="K39">
        <f t="shared" si="0"/>
        <v>0</v>
      </c>
      <c r="L39">
        <f t="shared" si="0"/>
        <v>0</v>
      </c>
      <c r="M39">
        <f t="shared" si="0"/>
        <v>0</v>
      </c>
      <c r="N39" s="149">
        <f t="shared" si="1"/>
        <v>0</v>
      </c>
      <c r="O39" s="42" t="str">
        <f t="shared" si="2"/>
        <v/>
      </c>
      <c r="P39" s="42">
        <f>SUM($O$22:O39)</f>
        <v>3</v>
      </c>
      <c r="Q39" s="42" t="str">
        <f>'Base produits'!A25</f>
        <v>P0018</v>
      </c>
      <c r="R39" s="42">
        <f>HLOOKUP($H$2,'Base facturation'!$C$5:$CQ$611,T39,0)</f>
        <v>0</v>
      </c>
      <c r="S39" s="150">
        <f>'Base produits'!D25</f>
        <v>0</v>
      </c>
      <c r="T39" s="42">
        <v>25</v>
      </c>
      <c r="U39" s="42">
        <v>18</v>
      </c>
    </row>
    <row r="40" spans="1:21" ht="16.5" customHeight="1" x14ac:dyDescent="0.25">
      <c r="A40" s="143"/>
      <c r="B40" s="100"/>
      <c r="C40" s="151" t="str">
        <f t="shared" si="3"/>
        <v/>
      </c>
      <c r="D40" s="151" t="str">
        <f>IF(ISERROR(VLOOKUP(C40,'Base produits'!$A$8:$H$607,2,0)),"",VLOOKUP(C40,'Base produits'!$A$8:$H$607,2,0))</f>
        <v/>
      </c>
      <c r="E40" s="152" t="str">
        <f>IF(ISERROR(VLOOKUP(C40,'Base produits'!$A$8:$H$607,3,0)),"",VLOOKUP(C40,'Base produits'!$A$8:$H$607,3,0))</f>
        <v/>
      </c>
      <c r="F40" s="153" t="str">
        <f t="shared" si="4"/>
        <v/>
      </c>
      <c r="G40" s="154" t="str">
        <f t="shared" si="5"/>
        <v/>
      </c>
      <c r="H40" s="155" t="str">
        <f t="shared" si="6"/>
        <v/>
      </c>
      <c r="I40" s="107"/>
      <c r="K40">
        <f t="shared" si="0"/>
        <v>0</v>
      </c>
      <c r="L40">
        <f t="shared" si="0"/>
        <v>0</v>
      </c>
      <c r="M40">
        <f t="shared" si="0"/>
        <v>0</v>
      </c>
      <c r="N40" s="149">
        <f t="shared" si="1"/>
        <v>0</v>
      </c>
      <c r="O40" s="42" t="str">
        <f t="shared" si="2"/>
        <v/>
      </c>
      <c r="P40" s="42">
        <f>SUM($O$22:O40)</f>
        <v>3</v>
      </c>
      <c r="Q40" s="42" t="str">
        <f>'Base produits'!A26</f>
        <v>P0019</v>
      </c>
      <c r="R40" s="42">
        <f>HLOOKUP($H$2,'Base facturation'!$C$5:$CQ$611,T40,0)</f>
        <v>0</v>
      </c>
      <c r="S40" s="150">
        <f>'Base produits'!D26</f>
        <v>0</v>
      </c>
      <c r="T40" s="42">
        <v>26</v>
      </c>
      <c r="U40" s="42">
        <v>19</v>
      </c>
    </row>
    <row r="41" spans="1:21" ht="16.5" customHeight="1" x14ac:dyDescent="0.25">
      <c r="A41" s="143"/>
      <c r="B41" s="100"/>
      <c r="C41" s="151" t="str">
        <f t="shared" si="3"/>
        <v/>
      </c>
      <c r="D41" s="151" t="str">
        <f>IF(ISERROR(VLOOKUP(C41,'Base produits'!$A$8:$H$607,2,0)),"",VLOOKUP(C41,'Base produits'!$A$8:$H$607,2,0))</f>
        <v/>
      </c>
      <c r="E41" s="152" t="str">
        <f>IF(ISERROR(VLOOKUP(C41,'Base produits'!$A$8:$H$607,3,0)),"",VLOOKUP(C41,'Base produits'!$A$8:$H$607,3,0))</f>
        <v/>
      </c>
      <c r="F41" s="153" t="str">
        <f t="shared" si="4"/>
        <v/>
      </c>
      <c r="G41" s="154" t="str">
        <f t="shared" si="5"/>
        <v/>
      </c>
      <c r="H41" s="155" t="str">
        <f t="shared" si="6"/>
        <v/>
      </c>
      <c r="I41" s="107"/>
      <c r="K41">
        <f t="shared" si="0"/>
        <v>0</v>
      </c>
      <c r="L41">
        <f t="shared" si="0"/>
        <v>0</v>
      </c>
      <c r="M41">
        <f t="shared" si="0"/>
        <v>0</v>
      </c>
      <c r="N41" s="149">
        <f t="shared" si="1"/>
        <v>0</v>
      </c>
      <c r="O41" s="42" t="str">
        <f t="shared" si="2"/>
        <v/>
      </c>
      <c r="P41" s="42">
        <f>SUM($O$22:O41)</f>
        <v>3</v>
      </c>
      <c r="Q41" s="42" t="str">
        <f>'Base produits'!A27</f>
        <v>P0020</v>
      </c>
      <c r="R41" s="42">
        <f>HLOOKUP($H$2,'Base facturation'!$C$5:$CQ$611,T41,0)</f>
        <v>0</v>
      </c>
      <c r="S41" s="150">
        <f>'Base produits'!D27</f>
        <v>0</v>
      </c>
      <c r="T41" s="42">
        <v>27</v>
      </c>
      <c r="U41" s="42">
        <v>20</v>
      </c>
    </row>
    <row r="42" spans="1:21" ht="16.5" customHeight="1" x14ac:dyDescent="0.25">
      <c r="A42" s="143"/>
      <c r="B42" s="100"/>
      <c r="C42" s="151" t="str">
        <f t="shared" si="3"/>
        <v/>
      </c>
      <c r="D42" s="151" t="str">
        <f>IF(ISERROR(VLOOKUP(C42,'Base produits'!$A$8:$H$607,2,0)),"",VLOOKUP(C42,'Base produits'!$A$8:$H$607,2,0))</f>
        <v/>
      </c>
      <c r="E42" s="152" t="str">
        <f>IF(ISERROR(VLOOKUP(C42,'Base produits'!$A$8:$H$607,3,0)),"",VLOOKUP(C42,'Base produits'!$A$8:$H$607,3,0))</f>
        <v/>
      </c>
      <c r="F42" s="153" t="str">
        <f t="shared" si="4"/>
        <v/>
      </c>
      <c r="G42" s="154" t="str">
        <f t="shared" si="5"/>
        <v/>
      </c>
      <c r="H42" s="155" t="str">
        <f t="shared" si="6"/>
        <v/>
      </c>
      <c r="I42" s="107"/>
      <c r="K42">
        <f t="shared" ref="K42:M61" si="7">IF($H42=K$19,$H42*$G42,0)</f>
        <v>0</v>
      </c>
      <c r="L42">
        <f t="shared" si="7"/>
        <v>0</v>
      </c>
      <c r="M42">
        <f t="shared" si="7"/>
        <v>0</v>
      </c>
      <c r="N42" s="149">
        <f t="shared" si="1"/>
        <v>0</v>
      </c>
      <c r="O42" s="42" t="str">
        <f t="shared" si="2"/>
        <v/>
      </c>
      <c r="P42" s="42">
        <f>SUM($O$22:O42)</f>
        <v>3</v>
      </c>
      <c r="Q42" s="42" t="str">
        <f>'Base produits'!A28</f>
        <v>P0021</v>
      </c>
      <c r="R42" s="42">
        <f>HLOOKUP($H$2,'Base facturation'!$C$5:$CQ$611,T42,0)</f>
        <v>0</v>
      </c>
      <c r="S42" s="150">
        <f>'Base produits'!D28</f>
        <v>0</v>
      </c>
      <c r="T42" s="42">
        <v>28</v>
      </c>
      <c r="U42" s="42">
        <v>21</v>
      </c>
    </row>
    <row r="43" spans="1:21" ht="16.5" customHeight="1" x14ac:dyDescent="0.25">
      <c r="A43" s="143"/>
      <c r="B43" s="100"/>
      <c r="C43" s="151" t="str">
        <f t="shared" si="3"/>
        <v/>
      </c>
      <c r="D43" s="151" t="str">
        <f>IF(ISERROR(VLOOKUP(C43,'Base produits'!$A$8:$H$607,2,0)),"",VLOOKUP(C43,'Base produits'!$A$8:$H$607,2,0))</f>
        <v/>
      </c>
      <c r="E43" s="152" t="str">
        <f>IF(ISERROR(VLOOKUP(C43,'Base produits'!$A$8:$H$607,3,0)),"",VLOOKUP(C43,'Base produits'!$A$8:$H$607,3,0))</f>
        <v/>
      </c>
      <c r="F43" s="153" t="str">
        <f t="shared" si="4"/>
        <v/>
      </c>
      <c r="G43" s="154" t="str">
        <f t="shared" si="5"/>
        <v/>
      </c>
      <c r="H43" s="155" t="str">
        <f t="shared" si="6"/>
        <v/>
      </c>
      <c r="I43" s="107"/>
      <c r="K43">
        <f t="shared" si="7"/>
        <v>0</v>
      </c>
      <c r="L43">
        <f t="shared" si="7"/>
        <v>0</v>
      </c>
      <c r="M43">
        <f t="shared" si="7"/>
        <v>0</v>
      </c>
      <c r="N43" s="149">
        <f t="shared" si="1"/>
        <v>0</v>
      </c>
      <c r="O43" s="42" t="str">
        <f t="shared" si="2"/>
        <v/>
      </c>
      <c r="P43" s="42">
        <f>SUM($O$22:O43)</f>
        <v>3</v>
      </c>
      <c r="Q43" s="42" t="str">
        <f>'Base produits'!A29</f>
        <v>P0022</v>
      </c>
      <c r="R43" s="42">
        <f>HLOOKUP($H$2,'Base facturation'!$C$5:$CQ$611,T43,0)</f>
        <v>0</v>
      </c>
      <c r="S43" s="150">
        <f>'Base produits'!D29</f>
        <v>0</v>
      </c>
      <c r="T43" s="42">
        <v>29</v>
      </c>
      <c r="U43" s="42">
        <v>22</v>
      </c>
    </row>
    <row r="44" spans="1:21" ht="16.5" customHeight="1" x14ac:dyDescent="0.25">
      <c r="A44" s="143"/>
      <c r="B44" s="100"/>
      <c r="C44" s="151" t="str">
        <f t="shared" si="3"/>
        <v/>
      </c>
      <c r="D44" s="151" t="str">
        <f>IF(ISERROR(VLOOKUP(C44,'Base produits'!$A$8:$H$607,2,0)),"",VLOOKUP(C44,'Base produits'!$A$8:$H$607,2,0))</f>
        <v/>
      </c>
      <c r="E44" s="152" t="str">
        <f>IF(ISERROR(VLOOKUP(C44,'Base produits'!$A$8:$H$607,3,0)),"",VLOOKUP(C44,'Base produits'!$A$8:$H$607,3,0))</f>
        <v/>
      </c>
      <c r="F44" s="153" t="str">
        <f t="shared" si="4"/>
        <v/>
      </c>
      <c r="G44" s="154" t="str">
        <f t="shared" si="5"/>
        <v/>
      </c>
      <c r="H44" s="155" t="str">
        <f t="shared" si="6"/>
        <v/>
      </c>
      <c r="I44" s="107"/>
      <c r="K44">
        <f t="shared" si="7"/>
        <v>0</v>
      </c>
      <c r="L44">
        <f t="shared" si="7"/>
        <v>0</v>
      </c>
      <c r="M44">
        <f t="shared" si="7"/>
        <v>0</v>
      </c>
      <c r="N44" s="149">
        <f t="shared" si="1"/>
        <v>0</v>
      </c>
      <c r="O44" s="42" t="str">
        <f t="shared" si="2"/>
        <v/>
      </c>
      <c r="P44" s="42">
        <f>SUM($O$22:O44)</f>
        <v>3</v>
      </c>
      <c r="Q44" s="42" t="str">
        <f>'Base produits'!A30</f>
        <v>P0023</v>
      </c>
      <c r="R44" s="42">
        <f>HLOOKUP($H$2,'Base facturation'!$C$5:$CQ$611,T44,0)</f>
        <v>0</v>
      </c>
      <c r="S44" s="150">
        <f>'Base produits'!D30</f>
        <v>0</v>
      </c>
      <c r="T44" s="42">
        <v>30</v>
      </c>
      <c r="U44" s="42">
        <v>23</v>
      </c>
    </row>
    <row r="45" spans="1:21" ht="16.5" customHeight="1" x14ac:dyDescent="0.25">
      <c r="A45" s="143"/>
      <c r="B45" s="100"/>
      <c r="C45" s="151" t="str">
        <f t="shared" si="3"/>
        <v/>
      </c>
      <c r="D45" s="151" t="str">
        <f>IF(ISERROR(VLOOKUP(C45,'Base produits'!$A$8:$H$607,2,0)),"",VLOOKUP(C45,'Base produits'!$A$8:$H$607,2,0))</f>
        <v/>
      </c>
      <c r="E45" s="152" t="str">
        <f>IF(ISERROR(VLOOKUP(C45,'Base produits'!$A$8:$H$607,3,0)),"",VLOOKUP(C45,'Base produits'!$A$8:$H$607,3,0))</f>
        <v/>
      </c>
      <c r="F45" s="153" t="str">
        <f t="shared" si="4"/>
        <v/>
      </c>
      <c r="G45" s="154" t="str">
        <f t="shared" si="5"/>
        <v/>
      </c>
      <c r="H45" s="155" t="str">
        <f t="shared" si="6"/>
        <v/>
      </c>
      <c r="I45" s="107"/>
      <c r="K45">
        <f t="shared" si="7"/>
        <v>0</v>
      </c>
      <c r="L45">
        <f t="shared" si="7"/>
        <v>0</v>
      </c>
      <c r="M45">
        <f t="shared" si="7"/>
        <v>0</v>
      </c>
      <c r="N45" s="149">
        <f t="shared" si="1"/>
        <v>0</v>
      </c>
      <c r="O45" s="42" t="str">
        <f t="shared" si="2"/>
        <v/>
      </c>
      <c r="P45" s="42">
        <f>SUM($O$22:O45)</f>
        <v>3</v>
      </c>
      <c r="Q45" s="42" t="str">
        <f>'Base produits'!A31</f>
        <v>P0024</v>
      </c>
      <c r="R45" s="42">
        <f>HLOOKUP($H$2,'Base facturation'!$C$5:$CQ$611,T45,0)</f>
        <v>0</v>
      </c>
      <c r="S45" s="150">
        <f>'Base produits'!D31</f>
        <v>0</v>
      </c>
      <c r="T45" s="42">
        <v>31</v>
      </c>
      <c r="U45" s="42">
        <v>24</v>
      </c>
    </row>
    <row r="46" spans="1:21" ht="16.5" customHeight="1" x14ac:dyDescent="0.25">
      <c r="A46" s="143"/>
      <c r="B46" s="100"/>
      <c r="C46" s="151" t="str">
        <f t="shared" si="3"/>
        <v/>
      </c>
      <c r="D46" s="151" t="str">
        <f>IF(ISERROR(VLOOKUP(C46,'Base produits'!$A$8:$H$607,2,0)),"",VLOOKUP(C46,'Base produits'!$A$8:$H$607,2,0))</f>
        <v/>
      </c>
      <c r="E46" s="152" t="str">
        <f>IF(ISERROR(VLOOKUP(C46,'Base produits'!$A$8:$H$607,3,0)),"",VLOOKUP(C46,'Base produits'!$A$8:$H$607,3,0))</f>
        <v/>
      </c>
      <c r="F46" s="153" t="str">
        <f t="shared" si="4"/>
        <v/>
      </c>
      <c r="G46" s="154" t="str">
        <f t="shared" si="5"/>
        <v/>
      </c>
      <c r="H46" s="155" t="str">
        <f t="shared" si="6"/>
        <v/>
      </c>
      <c r="I46" s="107"/>
      <c r="K46">
        <f t="shared" si="7"/>
        <v>0</v>
      </c>
      <c r="L46">
        <f t="shared" si="7"/>
        <v>0</v>
      </c>
      <c r="M46">
        <f t="shared" si="7"/>
        <v>0</v>
      </c>
      <c r="N46" s="149">
        <f t="shared" si="1"/>
        <v>0</v>
      </c>
      <c r="O46" s="42" t="str">
        <f t="shared" si="2"/>
        <v/>
      </c>
      <c r="P46" s="42">
        <f>SUM($O$22:O46)</f>
        <v>3</v>
      </c>
      <c r="Q46" s="42" t="str">
        <f>'Base produits'!A32</f>
        <v>P0025</v>
      </c>
      <c r="R46" s="42">
        <f>HLOOKUP($H$2,'Base facturation'!$C$5:$CQ$611,T46,0)</f>
        <v>0</v>
      </c>
      <c r="S46" s="150">
        <f>'Base produits'!D32</f>
        <v>0</v>
      </c>
      <c r="T46" s="42">
        <v>32</v>
      </c>
      <c r="U46" s="42">
        <v>25</v>
      </c>
    </row>
    <row r="47" spans="1:21" ht="16.5" customHeight="1" x14ac:dyDescent="0.25">
      <c r="A47" s="143"/>
      <c r="B47" s="100"/>
      <c r="C47" s="151" t="str">
        <f t="shared" si="3"/>
        <v/>
      </c>
      <c r="D47" s="151" t="str">
        <f>IF(ISERROR(VLOOKUP(C47,'Base produits'!$A$8:$H$607,2,0)),"",VLOOKUP(C47,'Base produits'!$A$8:$H$607,2,0))</f>
        <v/>
      </c>
      <c r="E47" s="152" t="str">
        <f>IF(ISERROR(VLOOKUP(C47,'Base produits'!$A$8:$H$607,3,0)),"",VLOOKUP(C47,'Base produits'!$A$8:$H$607,3,0))</f>
        <v/>
      </c>
      <c r="F47" s="153" t="str">
        <f t="shared" si="4"/>
        <v/>
      </c>
      <c r="G47" s="154" t="str">
        <f t="shared" si="5"/>
        <v/>
      </c>
      <c r="H47" s="155" t="str">
        <f t="shared" si="6"/>
        <v/>
      </c>
      <c r="I47" s="107"/>
      <c r="K47">
        <f t="shared" si="7"/>
        <v>0</v>
      </c>
      <c r="L47">
        <f t="shared" si="7"/>
        <v>0</v>
      </c>
      <c r="M47">
        <f t="shared" si="7"/>
        <v>0</v>
      </c>
      <c r="N47" s="149">
        <f t="shared" si="1"/>
        <v>0</v>
      </c>
      <c r="O47" s="42" t="str">
        <f t="shared" si="2"/>
        <v/>
      </c>
      <c r="P47" s="42">
        <f>SUM($O$22:O47)</f>
        <v>3</v>
      </c>
      <c r="Q47" s="42" t="str">
        <f>'Base produits'!A33</f>
        <v>P0026</v>
      </c>
      <c r="R47" s="42">
        <f>HLOOKUP($H$2,'Base facturation'!$C$5:$CQ$611,T47,0)</f>
        <v>0</v>
      </c>
      <c r="S47" s="150">
        <f>'Base produits'!D33</f>
        <v>0</v>
      </c>
      <c r="T47" s="42">
        <v>33</v>
      </c>
      <c r="U47" s="42">
        <v>26</v>
      </c>
    </row>
    <row r="48" spans="1:21" ht="16.5" customHeight="1" x14ac:dyDescent="0.25">
      <c r="A48" s="143"/>
      <c r="B48" s="100"/>
      <c r="C48" s="151" t="str">
        <f t="shared" si="3"/>
        <v/>
      </c>
      <c r="D48" s="151" t="str">
        <f>IF(ISERROR(VLOOKUP(C48,'Base produits'!$A$8:$H$607,2,0)),"",VLOOKUP(C48,'Base produits'!$A$8:$H$607,2,0))</f>
        <v/>
      </c>
      <c r="E48" s="152" t="str">
        <f>IF(ISERROR(VLOOKUP(C48,'Base produits'!$A$8:$H$607,3,0)),"",VLOOKUP(C48,'Base produits'!$A$8:$H$607,3,0))</f>
        <v/>
      </c>
      <c r="F48" s="153" t="str">
        <f t="shared" si="4"/>
        <v/>
      </c>
      <c r="G48" s="154" t="str">
        <f t="shared" si="5"/>
        <v/>
      </c>
      <c r="H48" s="155" t="str">
        <f t="shared" si="6"/>
        <v/>
      </c>
      <c r="I48" s="107"/>
      <c r="K48">
        <f t="shared" si="7"/>
        <v>0</v>
      </c>
      <c r="L48">
        <f t="shared" si="7"/>
        <v>0</v>
      </c>
      <c r="M48">
        <f t="shared" si="7"/>
        <v>0</v>
      </c>
      <c r="N48" s="149">
        <f t="shared" si="1"/>
        <v>0</v>
      </c>
      <c r="O48" s="42" t="str">
        <f t="shared" si="2"/>
        <v/>
      </c>
      <c r="P48" s="42">
        <f>SUM($O$22:O48)</f>
        <v>3</v>
      </c>
      <c r="Q48" s="42" t="str">
        <f>'Base produits'!A34</f>
        <v>P0027</v>
      </c>
      <c r="R48" s="42">
        <f>HLOOKUP($H$2,'Base facturation'!$C$5:$CQ$611,T48,0)</f>
        <v>0</v>
      </c>
      <c r="S48" s="150">
        <f>'Base produits'!D34</f>
        <v>0</v>
      </c>
      <c r="T48" s="42">
        <v>34</v>
      </c>
      <c r="U48" s="42">
        <v>27</v>
      </c>
    </row>
    <row r="49" spans="1:21" ht="16.5" customHeight="1" x14ac:dyDescent="0.25">
      <c r="A49" s="143"/>
      <c r="B49" s="100"/>
      <c r="C49" s="151" t="str">
        <f t="shared" si="3"/>
        <v/>
      </c>
      <c r="D49" s="151" t="str">
        <f>IF(ISERROR(VLOOKUP(C49,'Base produits'!$A$8:$H$607,2,0)),"",VLOOKUP(C49,'Base produits'!$A$8:$H$607,2,0))</f>
        <v/>
      </c>
      <c r="E49" s="152" t="str">
        <f>IF(ISERROR(VLOOKUP(C49,'Base produits'!$A$8:$H$607,3,0)),"",VLOOKUP(C49,'Base produits'!$A$8:$H$607,3,0))</f>
        <v/>
      </c>
      <c r="F49" s="153" t="str">
        <f t="shared" si="4"/>
        <v/>
      </c>
      <c r="G49" s="154" t="str">
        <f t="shared" si="5"/>
        <v/>
      </c>
      <c r="H49" s="155" t="str">
        <f t="shared" si="6"/>
        <v/>
      </c>
      <c r="I49" s="107"/>
      <c r="K49">
        <f t="shared" si="7"/>
        <v>0</v>
      </c>
      <c r="L49">
        <f t="shared" si="7"/>
        <v>0</v>
      </c>
      <c r="M49">
        <f t="shared" si="7"/>
        <v>0</v>
      </c>
      <c r="N49" s="149">
        <f t="shared" si="1"/>
        <v>0</v>
      </c>
      <c r="O49" s="42" t="str">
        <f t="shared" si="2"/>
        <v/>
      </c>
      <c r="P49" s="42">
        <f>SUM($O$22:O49)</f>
        <v>3</v>
      </c>
      <c r="Q49" s="42" t="str">
        <f>'Base produits'!A35</f>
        <v>P0028</v>
      </c>
      <c r="R49" s="42">
        <f>HLOOKUP($H$2,'Base facturation'!$C$5:$CQ$611,T49,0)</f>
        <v>0</v>
      </c>
      <c r="S49" s="150">
        <f>'Base produits'!D35</f>
        <v>0</v>
      </c>
      <c r="T49" s="42">
        <v>35</v>
      </c>
      <c r="U49" s="42">
        <v>28</v>
      </c>
    </row>
    <row r="50" spans="1:21" ht="16.5" customHeight="1" x14ac:dyDescent="0.25">
      <c r="A50" s="143"/>
      <c r="B50" s="100"/>
      <c r="C50" s="151" t="str">
        <f t="shared" si="3"/>
        <v/>
      </c>
      <c r="D50" s="151" t="str">
        <f>IF(ISERROR(VLOOKUP(C50,'Base produits'!$A$8:$H$607,2,0)),"",VLOOKUP(C50,'Base produits'!$A$8:$H$607,2,0))</f>
        <v/>
      </c>
      <c r="E50" s="152" t="str">
        <f>IF(ISERROR(VLOOKUP(C50,'Base produits'!$A$8:$H$607,3,0)),"",VLOOKUP(C50,'Base produits'!$A$8:$H$607,3,0))</f>
        <v/>
      </c>
      <c r="F50" s="153" t="str">
        <f t="shared" si="4"/>
        <v/>
      </c>
      <c r="G50" s="154" t="str">
        <f t="shared" si="5"/>
        <v/>
      </c>
      <c r="H50" s="155" t="str">
        <f t="shared" si="6"/>
        <v/>
      </c>
      <c r="I50" s="107"/>
      <c r="K50">
        <f t="shared" si="7"/>
        <v>0</v>
      </c>
      <c r="L50">
        <f t="shared" si="7"/>
        <v>0</v>
      </c>
      <c r="M50">
        <f t="shared" si="7"/>
        <v>0</v>
      </c>
      <c r="N50" s="149">
        <f t="shared" si="1"/>
        <v>0</v>
      </c>
      <c r="O50" s="42" t="str">
        <f t="shared" si="2"/>
        <v/>
      </c>
      <c r="P50" s="42">
        <f>SUM($O$22:O50)</f>
        <v>3</v>
      </c>
      <c r="Q50" s="42" t="str">
        <f>'Base produits'!A36</f>
        <v>P0029</v>
      </c>
      <c r="R50" s="42">
        <f>HLOOKUP($H$2,'Base facturation'!$C$5:$CQ$611,T50,0)</f>
        <v>0</v>
      </c>
      <c r="S50" s="150">
        <f>'Base produits'!D36</f>
        <v>0</v>
      </c>
      <c r="T50" s="42">
        <v>36</v>
      </c>
      <c r="U50" s="42">
        <v>29</v>
      </c>
    </row>
    <row r="51" spans="1:21" ht="16.5" customHeight="1" x14ac:dyDescent="0.25">
      <c r="A51" s="143"/>
      <c r="B51" s="100"/>
      <c r="C51" s="151" t="str">
        <f t="shared" si="3"/>
        <v/>
      </c>
      <c r="D51" s="151" t="str">
        <f>IF(ISERROR(VLOOKUP(C51,'Base produits'!$A$8:$H$607,2,0)),"",VLOOKUP(C51,'Base produits'!$A$8:$H$607,2,0))</f>
        <v/>
      </c>
      <c r="E51" s="152" t="str">
        <f>IF(ISERROR(VLOOKUP(C51,'Base produits'!$A$8:$H$607,3,0)),"",VLOOKUP(C51,'Base produits'!$A$8:$H$607,3,0))</f>
        <v/>
      </c>
      <c r="F51" s="153" t="str">
        <f t="shared" si="4"/>
        <v/>
      </c>
      <c r="G51" s="154" t="str">
        <f t="shared" si="5"/>
        <v/>
      </c>
      <c r="H51" s="155" t="str">
        <f t="shared" si="6"/>
        <v/>
      </c>
      <c r="I51" s="107"/>
      <c r="K51">
        <f t="shared" si="7"/>
        <v>0</v>
      </c>
      <c r="L51">
        <f t="shared" si="7"/>
        <v>0</v>
      </c>
      <c r="M51">
        <f t="shared" si="7"/>
        <v>0</v>
      </c>
      <c r="N51" s="149">
        <f t="shared" si="1"/>
        <v>0</v>
      </c>
      <c r="O51" s="42" t="str">
        <f t="shared" si="2"/>
        <v/>
      </c>
      <c r="P51" s="42">
        <f>SUM($O$22:O51)</f>
        <v>3</v>
      </c>
      <c r="Q51" s="42" t="str">
        <f>'Base produits'!A37</f>
        <v>P0030</v>
      </c>
      <c r="R51" s="42">
        <f>HLOOKUP($H$2,'Base facturation'!$C$5:$CQ$611,T51,0)</f>
        <v>0</v>
      </c>
      <c r="S51" s="150">
        <f>'Base produits'!D37</f>
        <v>0</v>
      </c>
      <c r="T51" s="42">
        <v>37</v>
      </c>
      <c r="U51" s="42">
        <v>30</v>
      </c>
    </row>
    <row r="52" spans="1:21" ht="16.5" customHeight="1" x14ac:dyDescent="0.25">
      <c r="A52" s="143"/>
      <c r="B52" s="100"/>
      <c r="C52" s="151" t="str">
        <f t="shared" si="3"/>
        <v/>
      </c>
      <c r="D52" s="151" t="str">
        <f>IF(ISERROR(VLOOKUP(C52,'Base produits'!$A$8:$H$607,2,0)),"",VLOOKUP(C52,'Base produits'!$A$8:$H$607,2,0))</f>
        <v/>
      </c>
      <c r="E52" s="152" t="str">
        <f>IF(ISERROR(VLOOKUP(C52,'Base produits'!$A$8:$H$607,3,0)),"",VLOOKUP(C52,'Base produits'!$A$8:$H$607,3,0))</f>
        <v/>
      </c>
      <c r="F52" s="153" t="str">
        <f t="shared" si="4"/>
        <v/>
      </c>
      <c r="G52" s="154" t="str">
        <f t="shared" si="5"/>
        <v/>
      </c>
      <c r="H52" s="155" t="str">
        <f t="shared" si="6"/>
        <v/>
      </c>
      <c r="I52" s="107"/>
      <c r="K52">
        <f t="shared" si="7"/>
        <v>0</v>
      </c>
      <c r="L52">
        <f t="shared" si="7"/>
        <v>0</v>
      </c>
      <c r="M52">
        <f t="shared" si="7"/>
        <v>0</v>
      </c>
      <c r="N52" s="149">
        <f t="shared" si="1"/>
        <v>0</v>
      </c>
      <c r="O52" s="42" t="str">
        <f t="shared" si="2"/>
        <v/>
      </c>
      <c r="P52" s="42">
        <f>SUM($O$22:O52)</f>
        <v>3</v>
      </c>
      <c r="Q52" s="42" t="str">
        <f>'Base produits'!A38</f>
        <v>P0031</v>
      </c>
      <c r="R52" s="42">
        <f>HLOOKUP($H$2,'Base facturation'!$C$5:$CQ$611,T52,0)</f>
        <v>0</v>
      </c>
      <c r="S52" s="150">
        <f>'Base produits'!D38</f>
        <v>0</v>
      </c>
      <c r="T52" s="42">
        <v>38</v>
      </c>
      <c r="U52" s="42">
        <v>31</v>
      </c>
    </row>
    <row r="53" spans="1:21" ht="16.5" customHeight="1" x14ac:dyDescent="0.25">
      <c r="A53" s="156"/>
      <c r="B53" s="100"/>
      <c r="C53" s="151" t="str">
        <f t="shared" si="3"/>
        <v/>
      </c>
      <c r="D53" s="151" t="str">
        <f>IF(ISERROR(VLOOKUP(C53,'Base produits'!$A$8:$H$607,2,0)),"",VLOOKUP(C53,'Base produits'!$A$8:$H$607,2,0))</f>
        <v/>
      </c>
      <c r="E53" s="152" t="str">
        <f>IF(ISERROR(VLOOKUP(C53,'Base produits'!$A$8:$H$607,3,0)),"",VLOOKUP(C53,'Base produits'!$A$8:$H$607,3,0))</f>
        <v/>
      </c>
      <c r="F53" s="153" t="str">
        <f t="shared" si="4"/>
        <v/>
      </c>
      <c r="G53" s="154" t="str">
        <f t="shared" si="5"/>
        <v/>
      </c>
      <c r="H53" s="155" t="str">
        <f t="shared" si="6"/>
        <v/>
      </c>
      <c r="I53" s="107"/>
      <c r="K53">
        <f t="shared" si="7"/>
        <v>0</v>
      </c>
      <c r="L53">
        <f t="shared" si="7"/>
        <v>0</v>
      </c>
      <c r="M53">
        <f t="shared" si="7"/>
        <v>0</v>
      </c>
      <c r="N53" s="149">
        <f t="shared" si="1"/>
        <v>0</v>
      </c>
      <c r="O53" s="42" t="str">
        <f t="shared" si="2"/>
        <v/>
      </c>
      <c r="P53" s="42">
        <f>SUM($O$22:O53)</f>
        <v>3</v>
      </c>
      <c r="Q53" s="42" t="str">
        <f>'Base produits'!A39</f>
        <v>P0032</v>
      </c>
      <c r="R53" s="42">
        <f>HLOOKUP($H$2,'Base facturation'!$C$5:$CQ$611,T53,0)</f>
        <v>0</v>
      </c>
      <c r="S53" s="150">
        <f>'Base produits'!D39</f>
        <v>0</v>
      </c>
      <c r="T53" s="42">
        <v>39</v>
      </c>
      <c r="U53" s="42">
        <v>32</v>
      </c>
    </row>
    <row r="54" spans="1:21" ht="16.5" customHeight="1" x14ac:dyDescent="0.25">
      <c r="B54" s="100"/>
      <c r="C54" s="151" t="str">
        <f t="shared" si="3"/>
        <v/>
      </c>
      <c r="D54" s="151" t="str">
        <f>IF(ISERROR(VLOOKUP(C54,'Base produits'!$A$8:$H$607,2,0)),"",VLOOKUP(C54,'Base produits'!$A$8:$H$607,2,0))</f>
        <v/>
      </c>
      <c r="E54" s="152" t="str">
        <f>IF(ISERROR(VLOOKUP(C54,'Base produits'!$A$8:$H$607,3,0)),"",VLOOKUP(C54,'Base produits'!$A$8:$H$607,3,0))</f>
        <v/>
      </c>
      <c r="F54" s="153" t="str">
        <f t="shared" si="4"/>
        <v/>
      </c>
      <c r="G54" s="154" t="str">
        <f t="shared" si="5"/>
        <v/>
      </c>
      <c r="H54" s="155" t="str">
        <f t="shared" si="6"/>
        <v/>
      </c>
      <c r="I54" s="107"/>
      <c r="K54">
        <f t="shared" si="7"/>
        <v>0</v>
      </c>
      <c r="L54">
        <f t="shared" si="7"/>
        <v>0</v>
      </c>
      <c r="M54">
        <f t="shared" si="7"/>
        <v>0</v>
      </c>
      <c r="N54" s="149">
        <f t="shared" ref="N54:N85" si="8">IF(ISERROR(G54*H54),0,G54*H54)</f>
        <v>0</v>
      </c>
      <c r="O54" s="42" t="str">
        <f t="shared" si="2"/>
        <v/>
      </c>
      <c r="P54" s="42">
        <f>SUM($O$22:O54)</f>
        <v>3</v>
      </c>
      <c r="Q54" s="42" t="str">
        <f>'Base produits'!A40</f>
        <v>P0033</v>
      </c>
      <c r="R54" s="42">
        <f>HLOOKUP($H$2,'Base facturation'!$C$5:$CQ$611,T54,0)</f>
        <v>0</v>
      </c>
      <c r="S54" s="150">
        <f>'Base produits'!D40</f>
        <v>0</v>
      </c>
      <c r="T54" s="42">
        <v>40</v>
      </c>
      <c r="U54" s="42">
        <v>33</v>
      </c>
    </row>
    <row r="55" spans="1:21" ht="16.5" customHeight="1" x14ac:dyDescent="0.25">
      <c r="B55" s="100"/>
      <c r="C55" s="151" t="str">
        <f t="shared" si="3"/>
        <v/>
      </c>
      <c r="D55" s="151" t="str">
        <f>IF(ISERROR(VLOOKUP(C55,'Base produits'!$A$8:$H$607,2,0)),"",VLOOKUP(C55,'Base produits'!$A$8:$H$607,2,0))</f>
        <v/>
      </c>
      <c r="E55" s="152" t="str">
        <f>IF(ISERROR(VLOOKUP(C55,'Base produits'!$A$8:$H$607,3,0)),"",VLOOKUP(C55,'Base produits'!$A$8:$H$607,3,0))</f>
        <v/>
      </c>
      <c r="F55" s="153" t="str">
        <f t="shared" si="4"/>
        <v/>
      </c>
      <c r="G55" s="154" t="str">
        <f t="shared" si="5"/>
        <v/>
      </c>
      <c r="H55" s="155" t="str">
        <f t="shared" si="6"/>
        <v/>
      </c>
      <c r="I55" s="107"/>
      <c r="K55">
        <f t="shared" si="7"/>
        <v>0</v>
      </c>
      <c r="L55">
        <f t="shared" si="7"/>
        <v>0</v>
      </c>
      <c r="M55">
        <f t="shared" si="7"/>
        <v>0</v>
      </c>
      <c r="N55" s="149">
        <f t="shared" si="8"/>
        <v>0</v>
      </c>
      <c r="O55" s="42" t="str">
        <f t="shared" si="2"/>
        <v/>
      </c>
      <c r="P55" s="42">
        <f>SUM($O$22:O55)</f>
        <v>3</v>
      </c>
      <c r="Q55" s="42" t="str">
        <f>'Base produits'!A41</f>
        <v>P0034</v>
      </c>
      <c r="R55" s="42">
        <f>HLOOKUP($H$2,'Base facturation'!$C$5:$CQ$611,T55,0)</f>
        <v>0</v>
      </c>
      <c r="S55" s="150">
        <f>'Base produits'!D41</f>
        <v>0</v>
      </c>
      <c r="T55" s="42">
        <v>41</v>
      </c>
      <c r="U55" s="42">
        <v>34</v>
      </c>
    </row>
    <row r="56" spans="1:21" ht="16.5" customHeight="1" x14ac:dyDescent="0.25">
      <c r="B56" s="100"/>
      <c r="C56" s="151" t="str">
        <f t="shared" si="3"/>
        <v/>
      </c>
      <c r="D56" s="151" t="str">
        <f>IF(ISERROR(VLOOKUP(C56,'Base produits'!$A$8:$H$607,2,0)),"",VLOOKUP(C56,'Base produits'!$A$8:$H$607,2,0))</f>
        <v/>
      </c>
      <c r="E56" s="152" t="str">
        <f>IF(ISERROR(VLOOKUP(C56,'Base produits'!$A$8:$H$607,3,0)),"",VLOOKUP(C56,'Base produits'!$A$8:$H$607,3,0))</f>
        <v/>
      </c>
      <c r="F56" s="153" t="str">
        <f t="shared" si="4"/>
        <v/>
      </c>
      <c r="G56" s="154" t="str">
        <f t="shared" si="5"/>
        <v/>
      </c>
      <c r="H56" s="155" t="str">
        <f t="shared" si="6"/>
        <v/>
      </c>
      <c r="I56" s="107"/>
      <c r="K56">
        <f t="shared" si="7"/>
        <v>0</v>
      </c>
      <c r="L56">
        <f t="shared" si="7"/>
        <v>0</v>
      </c>
      <c r="M56">
        <f t="shared" si="7"/>
        <v>0</v>
      </c>
      <c r="N56" s="149">
        <f t="shared" si="8"/>
        <v>0</v>
      </c>
      <c r="O56" s="42" t="str">
        <f t="shared" si="2"/>
        <v/>
      </c>
      <c r="P56" s="42">
        <f>SUM($O$22:O56)</f>
        <v>3</v>
      </c>
      <c r="Q56" s="42" t="str">
        <f>'Base produits'!A42</f>
        <v>P0035</v>
      </c>
      <c r="R56" s="42">
        <f>HLOOKUP($H$2,'Base facturation'!$C$5:$CQ$611,T56,0)</f>
        <v>0</v>
      </c>
      <c r="S56" s="150">
        <f>'Base produits'!D42</f>
        <v>0</v>
      </c>
      <c r="T56" s="42">
        <v>42</v>
      </c>
      <c r="U56" s="42">
        <v>35</v>
      </c>
    </row>
    <row r="57" spans="1:21" ht="16.5" customHeight="1" x14ac:dyDescent="0.25">
      <c r="B57" s="100"/>
      <c r="C57" s="151" t="str">
        <f t="shared" si="3"/>
        <v/>
      </c>
      <c r="D57" s="151" t="str">
        <f>IF(ISERROR(VLOOKUP(C57,'Base produits'!$A$8:$H$607,2,0)),"",VLOOKUP(C57,'Base produits'!$A$8:$H$607,2,0))</f>
        <v/>
      </c>
      <c r="E57" s="152" t="str">
        <f>IF(ISERROR(VLOOKUP(C57,'Base produits'!$A$8:$H$607,3,0)),"",VLOOKUP(C57,'Base produits'!$A$8:$H$607,3,0))</f>
        <v/>
      </c>
      <c r="F57" s="153" t="str">
        <f t="shared" si="4"/>
        <v/>
      </c>
      <c r="G57" s="154" t="str">
        <f t="shared" si="5"/>
        <v/>
      </c>
      <c r="H57" s="155" t="str">
        <f t="shared" si="6"/>
        <v/>
      </c>
      <c r="I57" s="107"/>
      <c r="K57">
        <f t="shared" si="7"/>
        <v>0</v>
      </c>
      <c r="L57">
        <f t="shared" si="7"/>
        <v>0</v>
      </c>
      <c r="M57">
        <f t="shared" si="7"/>
        <v>0</v>
      </c>
      <c r="N57" s="149">
        <f t="shared" si="8"/>
        <v>0</v>
      </c>
      <c r="O57" s="42" t="str">
        <f t="shared" si="2"/>
        <v/>
      </c>
      <c r="P57" s="42">
        <f>SUM($O$22:O57)</f>
        <v>3</v>
      </c>
      <c r="Q57" s="42" t="str">
        <f>'Base produits'!A43</f>
        <v>P0036</v>
      </c>
      <c r="R57" s="42">
        <f>HLOOKUP($H$2,'Base facturation'!$C$5:$CQ$611,T57,0)</f>
        <v>0</v>
      </c>
      <c r="S57" s="150">
        <f>'Base produits'!D43</f>
        <v>0</v>
      </c>
      <c r="T57" s="42">
        <v>43</v>
      </c>
      <c r="U57" s="42">
        <v>36</v>
      </c>
    </row>
    <row r="58" spans="1:21" ht="16.5" customHeight="1" x14ac:dyDescent="0.25">
      <c r="B58" s="100"/>
      <c r="C58" s="151" t="str">
        <f t="shared" si="3"/>
        <v/>
      </c>
      <c r="D58" s="151" t="str">
        <f>IF(ISERROR(VLOOKUP(C58,'Base produits'!$A$8:$H$607,2,0)),"",VLOOKUP(C58,'Base produits'!$A$8:$H$607,2,0))</f>
        <v/>
      </c>
      <c r="E58" s="152" t="str">
        <f>IF(ISERROR(VLOOKUP(C58,'Base produits'!$A$8:$H$607,3,0)),"",VLOOKUP(C58,'Base produits'!$A$8:$H$607,3,0))</f>
        <v/>
      </c>
      <c r="F58" s="153" t="str">
        <f t="shared" si="4"/>
        <v/>
      </c>
      <c r="G58" s="154" t="str">
        <f t="shared" si="5"/>
        <v/>
      </c>
      <c r="H58" s="155" t="str">
        <f t="shared" si="6"/>
        <v/>
      </c>
      <c r="I58" s="107"/>
      <c r="K58">
        <f t="shared" si="7"/>
        <v>0</v>
      </c>
      <c r="L58">
        <f t="shared" si="7"/>
        <v>0</v>
      </c>
      <c r="M58">
        <f t="shared" si="7"/>
        <v>0</v>
      </c>
      <c r="N58" s="149">
        <f t="shared" si="8"/>
        <v>0</v>
      </c>
      <c r="O58" s="42" t="str">
        <f t="shared" si="2"/>
        <v/>
      </c>
      <c r="P58" s="42">
        <f>SUM($O$22:O58)</f>
        <v>3</v>
      </c>
      <c r="Q58" s="42" t="str">
        <f>'Base produits'!A44</f>
        <v>P0037</v>
      </c>
      <c r="R58" s="42">
        <f>HLOOKUP($H$2,'Base facturation'!$C$5:$CQ$611,T58,0)</f>
        <v>0</v>
      </c>
      <c r="S58" s="150">
        <f>'Base produits'!D44</f>
        <v>0</v>
      </c>
      <c r="T58" s="42">
        <v>44</v>
      </c>
      <c r="U58" s="42">
        <v>37</v>
      </c>
    </row>
    <row r="59" spans="1:21" ht="16.5" customHeight="1" x14ac:dyDescent="0.25">
      <c r="B59" s="100"/>
      <c r="C59" s="151" t="str">
        <f t="shared" si="3"/>
        <v/>
      </c>
      <c r="D59" s="151" t="str">
        <f>IF(ISERROR(VLOOKUP(C59,'Base produits'!$A$8:$H$607,2,0)),"",VLOOKUP(C59,'Base produits'!$A$8:$H$607,2,0))</f>
        <v/>
      </c>
      <c r="E59" s="152" t="str">
        <f>IF(ISERROR(VLOOKUP(C59,'Base produits'!$A$8:$H$607,3,0)),"",VLOOKUP(C59,'Base produits'!$A$8:$H$607,3,0))</f>
        <v/>
      </c>
      <c r="F59" s="153" t="str">
        <f t="shared" si="4"/>
        <v/>
      </c>
      <c r="G59" s="154" t="str">
        <f t="shared" si="5"/>
        <v/>
      </c>
      <c r="H59" s="155" t="str">
        <f t="shared" si="6"/>
        <v/>
      </c>
      <c r="I59" s="107"/>
      <c r="K59">
        <f t="shared" si="7"/>
        <v>0</v>
      </c>
      <c r="L59">
        <f t="shared" si="7"/>
        <v>0</v>
      </c>
      <c r="M59">
        <f t="shared" si="7"/>
        <v>0</v>
      </c>
      <c r="N59" s="149">
        <f t="shared" si="8"/>
        <v>0</v>
      </c>
      <c r="O59" s="42" t="str">
        <f t="shared" si="2"/>
        <v/>
      </c>
      <c r="P59" s="42">
        <f>SUM($O$22:O59)</f>
        <v>3</v>
      </c>
      <c r="Q59" s="42" t="str">
        <f>'Base produits'!A45</f>
        <v>P0038</v>
      </c>
      <c r="R59" s="42">
        <f>HLOOKUP($H$2,'Base facturation'!$C$5:$CQ$611,T59,0)</f>
        <v>0</v>
      </c>
      <c r="S59" s="150">
        <f>'Base produits'!D45</f>
        <v>0</v>
      </c>
      <c r="T59" s="42">
        <v>45</v>
      </c>
      <c r="U59" s="42">
        <v>38</v>
      </c>
    </row>
    <row r="60" spans="1:21" ht="16.5" customHeight="1" x14ac:dyDescent="0.25">
      <c r="B60" s="100"/>
      <c r="C60" s="151" t="str">
        <f t="shared" si="3"/>
        <v/>
      </c>
      <c r="D60" s="151" t="str">
        <f>IF(ISERROR(VLOOKUP(C60,'Base produits'!$A$8:$H$607,2,0)),"",VLOOKUP(C60,'Base produits'!$A$8:$H$607,2,0))</f>
        <v/>
      </c>
      <c r="E60" s="152" t="str">
        <f>IF(ISERROR(VLOOKUP(C60,'Base produits'!$A$8:$H$607,3,0)),"",VLOOKUP(C60,'Base produits'!$A$8:$H$607,3,0))</f>
        <v/>
      </c>
      <c r="F60" s="153" t="str">
        <f t="shared" si="4"/>
        <v/>
      </c>
      <c r="G60" s="154" t="str">
        <f t="shared" si="5"/>
        <v/>
      </c>
      <c r="H60" s="155" t="str">
        <f t="shared" si="6"/>
        <v/>
      </c>
      <c r="I60" s="107"/>
      <c r="K60">
        <f t="shared" si="7"/>
        <v>0</v>
      </c>
      <c r="L60">
        <f t="shared" si="7"/>
        <v>0</v>
      </c>
      <c r="M60">
        <f t="shared" si="7"/>
        <v>0</v>
      </c>
      <c r="N60" s="149">
        <f t="shared" si="8"/>
        <v>0</v>
      </c>
      <c r="O60" s="42" t="str">
        <f t="shared" si="2"/>
        <v/>
      </c>
      <c r="P60" s="42">
        <f>SUM($O$22:O60)</f>
        <v>3</v>
      </c>
      <c r="Q60" s="42" t="str">
        <f>'Base produits'!A46</f>
        <v>P0039</v>
      </c>
      <c r="R60" s="42">
        <f>HLOOKUP($H$2,'Base facturation'!$C$5:$CQ$611,T60,0)</f>
        <v>0</v>
      </c>
      <c r="S60" s="150">
        <f>'Base produits'!D46</f>
        <v>0</v>
      </c>
      <c r="T60" s="42">
        <v>46</v>
      </c>
      <c r="U60" s="42">
        <v>39</v>
      </c>
    </row>
    <row r="61" spans="1:21" ht="16.5" hidden="1" customHeight="1" outlineLevel="1" x14ac:dyDescent="0.25">
      <c r="B61" s="100"/>
      <c r="C61" s="151" t="str">
        <f t="shared" si="3"/>
        <v/>
      </c>
      <c r="D61" s="151" t="str">
        <f>IF(ISERROR(VLOOKUP(C61,'Base produits'!$A$8:$H$607,2,0)),"",VLOOKUP(C61,'Base produits'!$A$8:$H$607,2,0))</f>
        <v/>
      </c>
      <c r="E61" s="152" t="str">
        <f>IF(ISERROR(VLOOKUP(C61,'Base produits'!$A$8:$H$607,3,0)),"",VLOOKUP(C61,'Base produits'!$A$8:$H$607,3,0))</f>
        <v/>
      </c>
      <c r="F61" s="153" t="str">
        <f t="shared" si="4"/>
        <v/>
      </c>
      <c r="G61" s="154" t="str">
        <f t="shared" si="5"/>
        <v/>
      </c>
      <c r="H61" s="155" t="str">
        <f t="shared" si="6"/>
        <v/>
      </c>
      <c r="I61" s="107"/>
      <c r="K61">
        <f t="shared" si="7"/>
        <v>0</v>
      </c>
      <c r="L61">
        <f t="shared" si="7"/>
        <v>0</v>
      </c>
      <c r="M61">
        <f t="shared" si="7"/>
        <v>0</v>
      </c>
      <c r="N61" s="149">
        <f t="shared" si="8"/>
        <v>0</v>
      </c>
      <c r="O61" s="42" t="str">
        <f t="shared" si="2"/>
        <v/>
      </c>
      <c r="P61" s="42">
        <f>SUM($O$22:O61)</f>
        <v>3</v>
      </c>
      <c r="Q61" s="42" t="str">
        <f>'Base produits'!A47</f>
        <v>P0040</v>
      </c>
      <c r="R61" s="42">
        <f>HLOOKUP($H$2,'Base facturation'!$C$5:$CQ$611,T61,0)</f>
        <v>0</v>
      </c>
      <c r="S61" s="150">
        <f>'Base produits'!D47</f>
        <v>0</v>
      </c>
      <c r="T61" s="42">
        <v>47</v>
      </c>
      <c r="U61" s="42">
        <v>40</v>
      </c>
    </row>
    <row r="62" spans="1:21" ht="16.5" hidden="1" customHeight="1" outlineLevel="1" x14ac:dyDescent="0.25">
      <c r="B62" s="100"/>
      <c r="C62" s="151" t="str">
        <f t="shared" si="3"/>
        <v/>
      </c>
      <c r="D62" s="151" t="str">
        <f>IF(ISERROR(VLOOKUP(C62,'Base produits'!$A$8:$H$607,2,0)),"",VLOOKUP(C62,'Base produits'!$A$8:$H$607,2,0))</f>
        <v/>
      </c>
      <c r="E62" s="152" t="str">
        <f>IF(ISERROR(VLOOKUP(C62,'Base produits'!$A$8:$H$607,3,0)),"",VLOOKUP(C62,'Base produits'!$A$8:$H$607,3,0))</f>
        <v/>
      </c>
      <c r="F62" s="153" t="str">
        <f t="shared" si="4"/>
        <v/>
      </c>
      <c r="G62" s="154" t="str">
        <f t="shared" si="5"/>
        <v/>
      </c>
      <c r="H62" s="155" t="str">
        <f t="shared" si="6"/>
        <v/>
      </c>
      <c r="I62" s="107"/>
      <c r="K62">
        <f t="shared" ref="K62:M81" si="9">IF($H62=K$19,$H62*$G62,0)</f>
        <v>0</v>
      </c>
      <c r="L62">
        <f t="shared" si="9"/>
        <v>0</v>
      </c>
      <c r="M62">
        <f t="shared" si="9"/>
        <v>0</v>
      </c>
      <c r="N62" s="149">
        <f t="shared" si="8"/>
        <v>0</v>
      </c>
      <c r="O62" s="42" t="str">
        <f t="shared" si="2"/>
        <v/>
      </c>
      <c r="P62" s="42">
        <f>SUM($O$22:O62)</f>
        <v>3</v>
      </c>
      <c r="Q62" s="42" t="str">
        <f>'Base produits'!A48</f>
        <v>P0041</v>
      </c>
      <c r="R62" s="42">
        <f>HLOOKUP($H$2,'Base facturation'!$C$5:$CQ$611,T62,0)</f>
        <v>0</v>
      </c>
      <c r="S62" s="150">
        <f>'Base produits'!D48</f>
        <v>0</v>
      </c>
      <c r="T62" s="42">
        <v>48</v>
      </c>
      <c r="U62" s="42">
        <v>41</v>
      </c>
    </row>
    <row r="63" spans="1:21" ht="16.5" hidden="1" customHeight="1" outlineLevel="1" x14ac:dyDescent="0.25">
      <c r="B63" s="100"/>
      <c r="C63" s="151" t="str">
        <f t="shared" si="3"/>
        <v/>
      </c>
      <c r="D63" s="151" t="str">
        <f>IF(ISERROR(VLOOKUP(C63,'Base produits'!$A$8:$H$607,2,0)),"",VLOOKUP(C63,'Base produits'!$A$8:$H$607,2,0))</f>
        <v/>
      </c>
      <c r="E63" s="152" t="str">
        <f>IF(ISERROR(VLOOKUP(C63,'Base produits'!$A$8:$H$607,3,0)),"",VLOOKUP(C63,'Base produits'!$A$8:$H$607,3,0))</f>
        <v/>
      </c>
      <c r="F63" s="153" t="str">
        <f t="shared" si="4"/>
        <v/>
      </c>
      <c r="G63" s="154" t="str">
        <f t="shared" si="5"/>
        <v/>
      </c>
      <c r="H63" s="155" t="str">
        <f t="shared" si="6"/>
        <v/>
      </c>
      <c r="I63" s="107"/>
      <c r="K63">
        <f t="shared" si="9"/>
        <v>0</v>
      </c>
      <c r="L63">
        <f t="shared" si="9"/>
        <v>0</v>
      </c>
      <c r="M63">
        <f t="shared" si="9"/>
        <v>0</v>
      </c>
      <c r="N63" s="149">
        <f t="shared" si="8"/>
        <v>0</v>
      </c>
      <c r="O63" s="42" t="str">
        <f t="shared" si="2"/>
        <v/>
      </c>
      <c r="P63" s="42">
        <f>SUM($O$22:O63)</f>
        <v>3</v>
      </c>
      <c r="Q63" s="42" t="str">
        <f>'Base produits'!A49</f>
        <v>P0042</v>
      </c>
      <c r="R63" s="42">
        <f>HLOOKUP($H$2,'Base facturation'!$C$5:$CQ$611,T63,0)</f>
        <v>0</v>
      </c>
      <c r="S63" s="150">
        <f>'Base produits'!D49</f>
        <v>0</v>
      </c>
      <c r="T63" s="42">
        <v>49</v>
      </c>
      <c r="U63" s="42">
        <v>42</v>
      </c>
    </row>
    <row r="64" spans="1:21" ht="16.5" hidden="1" customHeight="1" outlineLevel="1" x14ac:dyDescent="0.25">
      <c r="B64" s="100"/>
      <c r="C64" s="151" t="str">
        <f t="shared" si="3"/>
        <v/>
      </c>
      <c r="D64" s="151" t="str">
        <f>IF(ISERROR(VLOOKUP(C64,'Base produits'!$A$8:$H$607,2,0)),"",VLOOKUP(C64,'Base produits'!$A$8:$H$607,2,0))</f>
        <v/>
      </c>
      <c r="E64" s="152" t="str">
        <f>IF(ISERROR(VLOOKUP(C64,'Base produits'!$A$8:$H$607,3,0)),"",VLOOKUP(C64,'Base produits'!$A$8:$H$607,3,0))</f>
        <v/>
      </c>
      <c r="F64" s="153" t="str">
        <f t="shared" si="4"/>
        <v/>
      </c>
      <c r="G64" s="154" t="str">
        <f t="shared" si="5"/>
        <v/>
      </c>
      <c r="H64" s="155" t="str">
        <f t="shared" si="6"/>
        <v/>
      </c>
      <c r="I64" s="107"/>
      <c r="K64">
        <f t="shared" si="9"/>
        <v>0</v>
      </c>
      <c r="L64">
        <f t="shared" si="9"/>
        <v>0</v>
      </c>
      <c r="M64">
        <f t="shared" si="9"/>
        <v>0</v>
      </c>
      <c r="N64" s="149">
        <f t="shared" si="8"/>
        <v>0</v>
      </c>
      <c r="O64" s="42" t="str">
        <f t="shared" si="2"/>
        <v/>
      </c>
      <c r="P64" s="42">
        <f>SUM($O$22:O64)</f>
        <v>3</v>
      </c>
      <c r="Q64" s="42" t="str">
        <f>'Base produits'!A50</f>
        <v>P0043</v>
      </c>
      <c r="R64" s="42">
        <f>HLOOKUP($H$2,'Base facturation'!$C$5:$CQ$611,T64,0)</f>
        <v>0</v>
      </c>
      <c r="S64" s="150">
        <f>'Base produits'!D50</f>
        <v>0</v>
      </c>
      <c r="T64" s="42">
        <v>50</v>
      </c>
      <c r="U64" s="42">
        <v>43</v>
      </c>
    </row>
    <row r="65" spans="2:21" ht="16.5" hidden="1" customHeight="1" outlineLevel="1" x14ac:dyDescent="0.25">
      <c r="B65" s="100"/>
      <c r="C65" s="151" t="str">
        <f t="shared" si="3"/>
        <v/>
      </c>
      <c r="D65" s="151" t="str">
        <f>IF(ISERROR(VLOOKUP(C65,'Base produits'!$A$8:$H$607,2,0)),"",VLOOKUP(C65,'Base produits'!$A$8:$H$607,2,0))</f>
        <v/>
      </c>
      <c r="E65" s="152" t="str">
        <f>IF(ISERROR(VLOOKUP(C65,'Base produits'!$A$8:$H$607,3,0)),"",VLOOKUP(C65,'Base produits'!$A$8:$H$607,3,0))</f>
        <v/>
      </c>
      <c r="F65" s="153" t="str">
        <f t="shared" si="4"/>
        <v/>
      </c>
      <c r="G65" s="154" t="str">
        <f t="shared" si="5"/>
        <v/>
      </c>
      <c r="H65" s="155" t="str">
        <f t="shared" si="6"/>
        <v/>
      </c>
      <c r="I65" s="107"/>
      <c r="K65">
        <f t="shared" si="9"/>
        <v>0</v>
      </c>
      <c r="L65">
        <f t="shared" si="9"/>
        <v>0</v>
      </c>
      <c r="M65">
        <f t="shared" si="9"/>
        <v>0</v>
      </c>
      <c r="N65" s="149">
        <f t="shared" si="8"/>
        <v>0</v>
      </c>
      <c r="O65" s="42" t="str">
        <f t="shared" si="2"/>
        <v/>
      </c>
      <c r="P65" s="42">
        <f>SUM($O$22:O65)</f>
        <v>3</v>
      </c>
      <c r="Q65" s="42" t="str">
        <f>'Base produits'!A51</f>
        <v>P0044</v>
      </c>
      <c r="R65" s="42">
        <f>HLOOKUP($H$2,'Base facturation'!$C$5:$CQ$611,T65,0)</f>
        <v>0</v>
      </c>
      <c r="S65" s="150">
        <f>'Base produits'!D51</f>
        <v>0</v>
      </c>
      <c r="T65" s="42">
        <v>51</v>
      </c>
      <c r="U65" s="42">
        <v>44</v>
      </c>
    </row>
    <row r="66" spans="2:21" ht="16.5" hidden="1" customHeight="1" outlineLevel="1" x14ac:dyDescent="0.25">
      <c r="B66" s="100"/>
      <c r="C66" s="151" t="str">
        <f t="shared" si="3"/>
        <v/>
      </c>
      <c r="D66" s="151" t="str">
        <f>IF(ISERROR(VLOOKUP(C66,'Base produits'!$A$8:$H$607,2,0)),"",VLOOKUP(C66,'Base produits'!$A$8:$H$607,2,0))</f>
        <v/>
      </c>
      <c r="E66" s="152" t="str">
        <f>IF(ISERROR(VLOOKUP(C66,'Base produits'!$A$8:$H$607,3,0)),"",VLOOKUP(C66,'Base produits'!$A$8:$H$607,3,0))</f>
        <v/>
      </c>
      <c r="F66" s="153" t="str">
        <f t="shared" si="4"/>
        <v/>
      </c>
      <c r="G66" s="154" t="str">
        <f t="shared" si="5"/>
        <v/>
      </c>
      <c r="H66" s="155" t="str">
        <f t="shared" si="6"/>
        <v/>
      </c>
      <c r="I66" s="107"/>
      <c r="K66">
        <f t="shared" si="9"/>
        <v>0</v>
      </c>
      <c r="L66">
        <f t="shared" si="9"/>
        <v>0</v>
      </c>
      <c r="M66">
        <f t="shared" si="9"/>
        <v>0</v>
      </c>
      <c r="N66" s="149">
        <f t="shared" si="8"/>
        <v>0</v>
      </c>
      <c r="O66" s="42" t="str">
        <f t="shared" si="2"/>
        <v/>
      </c>
      <c r="P66" s="42">
        <f>SUM($O$22:O66)</f>
        <v>3</v>
      </c>
      <c r="Q66" s="42" t="str">
        <f>'Base produits'!A52</f>
        <v>P0045</v>
      </c>
      <c r="R66" s="42">
        <f>HLOOKUP($H$2,'Base facturation'!$C$5:$CQ$611,T66,0)</f>
        <v>0</v>
      </c>
      <c r="S66" s="150">
        <f>'Base produits'!D52</f>
        <v>0</v>
      </c>
      <c r="T66" s="42">
        <v>52</v>
      </c>
      <c r="U66" s="42">
        <v>45</v>
      </c>
    </row>
    <row r="67" spans="2:21" ht="16.5" hidden="1" customHeight="1" outlineLevel="1" x14ac:dyDescent="0.25">
      <c r="B67" s="100"/>
      <c r="C67" s="151" t="str">
        <f t="shared" si="3"/>
        <v/>
      </c>
      <c r="D67" s="151" t="str">
        <f>IF(ISERROR(VLOOKUP(C67,'Base produits'!$A$8:$H$607,2,0)),"",VLOOKUP(C67,'Base produits'!$A$8:$H$607,2,0))</f>
        <v/>
      </c>
      <c r="E67" s="152" t="str">
        <f>IF(ISERROR(VLOOKUP(C67,'Base produits'!$A$8:$H$607,3,0)),"",VLOOKUP(C67,'Base produits'!$A$8:$H$607,3,0))</f>
        <v/>
      </c>
      <c r="F67" s="153" t="str">
        <f t="shared" si="4"/>
        <v/>
      </c>
      <c r="G67" s="154" t="str">
        <f t="shared" si="5"/>
        <v/>
      </c>
      <c r="H67" s="155" t="str">
        <f t="shared" si="6"/>
        <v/>
      </c>
      <c r="I67" s="107"/>
      <c r="K67">
        <f t="shared" si="9"/>
        <v>0</v>
      </c>
      <c r="L67">
        <f t="shared" si="9"/>
        <v>0</v>
      </c>
      <c r="M67">
        <f t="shared" si="9"/>
        <v>0</v>
      </c>
      <c r="N67" s="149">
        <f t="shared" si="8"/>
        <v>0</v>
      </c>
      <c r="O67" s="42" t="str">
        <f t="shared" si="2"/>
        <v/>
      </c>
      <c r="P67" s="42">
        <f>SUM($O$22:O67)</f>
        <v>3</v>
      </c>
      <c r="Q67" s="42" t="str">
        <f>'Base produits'!A53</f>
        <v>P0046</v>
      </c>
      <c r="R67" s="42">
        <f>HLOOKUP($H$2,'Base facturation'!$C$5:$CQ$611,T67,0)</f>
        <v>0</v>
      </c>
      <c r="S67" s="150">
        <f>'Base produits'!D53</f>
        <v>0</v>
      </c>
      <c r="T67" s="42">
        <v>53</v>
      </c>
      <c r="U67" s="42">
        <v>46</v>
      </c>
    </row>
    <row r="68" spans="2:21" ht="16.5" hidden="1" customHeight="1" outlineLevel="1" x14ac:dyDescent="0.25">
      <c r="B68" s="100"/>
      <c r="C68" s="151" t="str">
        <f t="shared" si="3"/>
        <v/>
      </c>
      <c r="D68" s="151" t="str">
        <f>IF(ISERROR(VLOOKUP(C68,'Base produits'!$A$8:$H$607,2,0)),"",VLOOKUP(C68,'Base produits'!$A$8:$H$607,2,0))</f>
        <v/>
      </c>
      <c r="E68" s="152" t="str">
        <f>IF(ISERROR(VLOOKUP(C68,'Base produits'!$A$8:$H$607,3,0)),"",VLOOKUP(C68,'Base produits'!$A$8:$H$607,3,0))</f>
        <v/>
      </c>
      <c r="F68" s="153" t="str">
        <f t="shared" si="4"/>
        <v/>
      </c>
      <c r="G68" s="154" t="str">
        <f t="shared" si="5"/>
        <v/>
      </c>
      <c r="H68" s="155" t="str">
        <f t="shared" si="6"/>
        <v/>
      </c>
      <c r="I68" s="107"/>
      <c r="K68">
        <f t="shared" si="9"/>
        <v>0</v>
      </c>
      <c r="L68">
        <f t="shared" si="9"/>
        <v>0</v>
      </c>
      <c r="M68">
        <f t="shared" si="9"/>
        <v>0</v>
      </c>
      <c r="N68" s="149">
        <f t="shared" si="8"/>
        <v>0</v>
      </c>
      <c r="O68" s="42" t="str">
        <f t="shared" si="2"/>
        <v/>
      </c>
      <c r="P68" s="42">
        <f>SUM($O$22:O68)</f>
        <v>3</v>
      </c>
      <c r="Q68" s="42" t="str">
        <f>'Base produits'!A54</f>
        <v>P0047</v>
      </c>
      <c r="R68" s="42">
        <f>HLOOKUP($H$2,'Base facturation'!$C$5:$CQ$611,T68,0)</f>
        <v>0</v>
      </c>
      <c r="S68" s="150">
        <f>'Base produits'!D54</f>
        <v>0</v>
      </c>
      <c r="T68" s="42">
        <v>54</v>
      </c>
      <c r="U68" s="42">
        <v>47</v>
      </c>
    </row>
    <row r="69" spans="2:21" ht="16.5" hidden="1" customHeight="1" outlineLevel="1" x14ac:dyDescent="0.25">
      <c r="B69" s="100"/>
      <c r="C69" s="151" t="str">
        <f t="shared" si="3"/>
        <v/>
      </c>
      <c r="D69" s="151" t="str">
        <f>IF(ISERROR(VLOOKUP(C69,'Base produits'!$A$8:$H$607,2,0)),"",VLOOKUP(C69,'Base produits'!$A$8:$H$607,2,0))</f>
        <v/>
      </c>
      <c r="E69" s="152" t="str">
        <f>IF(ISERROR(VLOOKUP(C69,'Base produits'!$A$8:$H$607,3,0)),"",VLOOKUP(C69,'Base produits'!$A$8:$H$607,3,0))</f>
        <v/>
      </c>
      <c r="F69" s="153" t="str">
        <f t="shared" si="4"/>
        <v/>
      </c>
      <c r="G69" s="154" t="str">
        <f t="shared" si="5"/>
        <v/>
      </c>
      <c r="H69" s="155" t="str">
        <f t="shared" si="6"/>
        <v/>
      </c>
      <c r="I69" s="107"/>
      <c r="K69">
        <f t="shared" si="9"/>
        <v>0</v>
      </c>
      <c r="L69">
        <f t="shared" si="9"/>
        <v>0</v>
      </c>
      <c r="M69">
        <f t="shared" si="9"/>
        <v>0</v>
      </c>
      <c r="N69" s="149">
        <f t="shared" si="8"/>
        <v>0</v>
      </c>
      <c r="O69" s="42" t="str">
        <f t="shared" si="2"/>
        <v/>
      </c>
      <c r="P69" s="42">
        <f>SUM($O$22:O69)</f>
        <v>3</v>
      </c>
      <c r="Q69" s="42" t="str">
        <f>'Base produits'!A55</f>
        <v>P0048</v>
      </c>
      <c r="R69" s="42">
        <f>HLOOKUP($H$2,'Base facturation'!$C$5:$CQ$611,T69,0)</f>
        <v>0</v>
      </c>
      <c r="S69" s="150">
        <f>'Base produits'!D55</f>
        <v>0</v>
      </c>
      <c r="T69" s="42">
        <v>55</v>
      </c>
      <c r="U69" s="42">
        <v>48</v>
      </c>
    </row>
    <row r="70" spans="2:21" ht="16.5" hidden="1" customHeight="1" outlineLevel="1" x14ac:dyDescent="0.25">
      <c r="B70" s="100"/>
      <c r="C70" s="151" t="str">
        <f t="shared" si="3"/>
        <v/>
      </c>
      <c r="D70" s="151" t="str">
        <f>IF(ISERROR(VLOOKUP(C70,'Base produits'!$A$8:$H$607,2,0)),"",VLOOKUP(C70,'Base produits'!$A$8:$H$607,2,0))</f>
        <v/>
      </c>
      <c r="E70" s="152" t="str">
        <f>IF(ISERROR(VLOOKUP(C70,'Base produits'!$A$8:$H$607,3,0)),"",VLOOKUP(C70,'Base produits'!$A$8:$H$607,3,0))</f>
        <v/>
      </c>
      <c r="F70" s="153" t="str">
        <f t="shared" si="4"/>
        <v/>
      </c>
      <c r="G70" s="154" t="str">
        <f t="shared" si="5"/>
        <v/>
      </c>
      <c r="H70" s="155" t="str">
        <f t="shared" si="6"/>
        <v/>
      </c>
      <c r="I70" s="107"/>
      <c r="K70">
        <f t="shared" si="9"/>
        <v>0</v>
      </c>
      <c r="L70">
        <f t="shared" si="9"/>
        <v>0</v>
      </c>
      <c r="M70">
        <f t="shared" si="9"/>
        <v>0</v>
      </c>
      <c r="N70" s="149">
        <f t="shared" si="8"/>
        <v>0</v>
      </c>
      <c r="O70" s="42" t="str">
        <f t="shared" si="2"/>
        <v/>
      </c>
      <c r="P70" s="42">
        <f>SUM($O$22:O70)</f>
        <v>3</v>
      </c>
      <c r="Q70" s="42" t="str">
        <f>'Base produits'!A56</f>
        <v>P0049</v>
      </c>
      <c r="R70" s="42">
        <f>HLOOKUP($H$2,'Base facturation'!$C$5:$CQ$611,T70,0)</f>
        <v>0</v>
      </c>
      <c r="S70" s="150">
        <f>'Base produits'!D56</f>
        <v>0</v>
      </c>
      <c r="T70" s="42">
        <v>56</v>
      </c>
      <c r="U70" s="42">
        <v>49</v>
      </c>
    </row>
    <row r="71" spans="2:21" ht="16.5" hidden="1" customHeight="1" outlineLevel="1" x14ac:dyDescent="0.25">
      <c r="B71" s="100"/>
      <c r="C71" s="151" t="str">
        <f t="shared" si="3"/>
        <v/>
      </c>
      <c r="D71" s="151" t="str">
        <f>IF(ISERROR(VLOOKUP(C71,'Base produits'!$A$8:$H$607,2,0)),"",VLOOKUP(C71,'Base produits'!$A$8:$H$607,2,0))</f>
        <v/>
      </c>
      <c r="E71" s="152" t="str">
        <f>IF(ISERROR(VLOOKUP(C71,'Base produits'!$A$8:$H$607,3,0)),"",VLOOKUP(C71,'Base produits'!$A$8:$H$607,3,0))</f>
        <v/>
      </c>
      <c r="F71" s="153" t="str">
        <f t="shared" si="4"/>
        <v/>
      </c>
      <c r="G71" s="154" t="str">
        <f t="shared" si="5"/>
        <v/>
      </c>
      <c r="H71" s="155" t="str">
        <f t="shared" si="6"/>
        <v/>
      </c>
      <c r="I71" s="107"/>
      <c r="K71">
        <f t="shared" si="9"/>
        <v>0</v>
      </c>
      <c r="L71">
        <f t="shared" si="9"/>
        <v>0</v>
      </c>
      <c r="M71">
        <f t="shared" si="9"/>
        <v>0</v>
      </c>
      <c r="N71" s="149">
        <f t="shared" si="8"/>
        <v>0</v>
      </c>
      <c r="O71" s="42" t="str">
        <f t="shared" si="2"/>
        <v/>
      </c>
      <c r="P71" s="42">
        <f>SUM($O$22:O71)</f>
        <v>3</v>
      </c>
      <c r="Q71" s="42" t="str">
        <f>'Base produits'!A57</f>
        <v>P0050</v>
      </c>
      <c r="R71" s="42">
        <f>HLOOKUP($H$2,'Base facturation'!$C$5:$CQ$611,T71,0)</f>
        <v>0</v>
      </c>
      <c r="S71" s="150">
        <f>'Base produits'!D57</f>
        <v>0</v>
      </c>
      <c r="T71" s="42">
        <v>57</v>
      </c>
      <c r="U71" s="42">
        <v>50</v>
      </c>
    </row>
    <row r="72" spans="2:21" ht="16.5" hidden="1" customHeight="1" outlineLevel="1" x14ac:dyDescent="0.25">
      <c r="B72" s="100"/>
      <c r="C72" s="151" t="str">
        <f t="shared" si="3"/>
        <v/>
      </c>
      <c r="D72" s="151" t="str">
        <f>IF(ISERROR(VLOOKUP(C72,'Base produits'!$A$8:$H$607,2,0)),"",VLOOKUP(C72,'Base produits'!$A$8:$H$607,2,0))</f>
        <v/>
      </c>
      <c r="E72" s="152" t="str">
        <f>IF(ISERROR(VLOOKUP(C72,'Base produits'!$A$8:$H$607,3,0)),"",VLOOKUP(C72,'Base produits'!$A$8:$H$607,3,0))</f>
        <v/>
      </c>
      <c r="F72" s="153" t="str">
        <f t="shared" si="4"/>
        <v/>
      </c>
      <c r="G72" s="154" t="str">
        <f t="shared" si="5"/>
        <v/>
      </c>
      <c r="H72" s="155" t="str">
        <f t="shared" si="6"/>
        <v/>
      </c>
      <c r="I72" s="107"/>
      <c r="K72">
        <f t="shared" si="9"/>
        <v>0</v>
      </c>
      <c r="L72">
        <f t="shared" si="9"/>
        <v>0</v>
      </c>
      <c r="M72">
        <f t="shared" si="9"/>
        <v>0</v>
      </c>
      <c r="N72" s="149">
        <f t="shared" si="8"/>
        <v>0</v>
      </c>
      <c r="O72" s="42" t="str">
        <f t="shared" si="2"/>
        <v/>
      </c>
      <c r="P72" s="42">
        <f>SUM($O$22:O72)</f>
        <v>3</v>
      </c>
      <c r="Q72" s="42" t="str">
        <f>'Base produits'!A58</f>
        <v>P0051</v>
      </c>
      <c r="R72" s="42">
        <f>HLOOKUP($H$2,'Base facturation'!$C$5:$CQ$611,T72,0)</f>
        <v>0</v>
      </c>
      <c r="S72" s="150">
        <f>'Base produits'!D58</f>
        <v>0</v>
      </c>
      <c r="T72" s="42">
        <v>58</v>
      </c>
      <c r="U72" s="42">
        <v>51</v>
      </c>
    </row>
    <row r="73" spans="2:21" ht="16.5" hidden="1" customHeight="1" outlineLevel="1" x14ac:dyDescent="0.25">
      <c r="B73" s="100"/>
      <c r="C73" s="151" t="str">
        <f t="shared" si="3"/>
        <v/>
      </c>
      <c r="D73" s="151" t="str">
        <f>IF(ISERROR(VLOOKUP(C73,'Base produits'!$A$8:$H$607,2,0)),"",VLOOKUP(C73,'Base produits'!$A$8:$H$607,2,0))</f>
        <v/>
      </c>
      <c r="E73" s="152" t="str">
        <f>IF(ISERROR(VLOOKUP(C73,'Base produits'!$A$8:$H$607,3,0)),"",VLOOKUP(C73,'Base produits'!$A$8:$H$607,3,0))</f>
        <v/>
      </c>
      <c r="F73" s="153" t="str">
        <f t="shared" si="4"/>
        <v/>
      </c>
      <c r="G73" s="154" t="str">
        <f t="shared" si="5"/>
        <v/>
      </c>
      <c r="H73" s="155" t="str">
        <f t="shared" si="6"/>
        <v/>
      </c>
      <c r="I73" s="107"/>
      <c r="K73">
        <f t="shared" si="9"/>
        <v>0</v>
      </c>
      <c r="L73">
        <f t="shared" si="9"/>
        <v>0</v>
      </c>
      <c r="M73">
        <f t="shared" si="9"/>
        <v>0</v>
      </c>
      <c r="N73" s="149">
        <f t="shared" si="8"/>
        <v>0</v>
      </c>
      <c r="O73" s="42" t="str">
        <f t="shared" si="2"/>
        <v/>
      </c>
      <c r="P73" s="42">
        <f>SUM($O$22:O73)</f>
        <v>3</v>
      </c>
      <c r="Q73" s="42" t="str">
        <f>'Base produits'!A59</f>
        <v>P0052</v>
      </c>
      <c r="R73" s="42">
        <f>HLOOKUP($H$2,'Base facturation'!$C$5:$CQ$611,T73,0)</f>
        <v>0</v>
      </c>
      <c r="S73" s="150">
        <f>'Base produits'!D59</f>
        <v>0</v>
      </c>
      <c r="T73" s="42">
        <v>59</v>
      </c>
      <c r="U73" s="42">
        <v>52</v>
      </c>
    </row>
    <row r="74" spans="2:21" ht="16.5" hidden="1" customHeight="1" outlineLevel="1" x14ac:dyDescent="0.25">
      <c r="B74" s="100"/>
      <c r="C74" s="151" t="str">
        <f t="shared" si="3"/>
        <v/>
      </c>
      <c r="D74" s="151" t="str">
        <f>IF(ISERROR(VLOOKUP(C74,'Base produits'!$A$8:$H$607,2,0)),"",VLOOKUP(C74,'Base produits'!$A$8:$H$607,2,0))</f>
        <v/>
      </c>
      <c r="E74" s="152" t="str">
        <f>IF(ISERROR(VLOOKUP(C74,'Base produits'!$A$8:$H$607,3,0)),"",VLOOKUP(C74,'Base produits'!$A$8:$H$607,3,0))</f>
        <v/>
      </c>
      <c r="F74" s="153" t="str">
        <f t="shared" si="4"/>
        <v/>
      </c>
      <c r="G74" s="154" t="str">
        <f t="shared" si="5"/>
        <v/>
      </c>
      <c r="H74" s="155" t="str">
        <f t="shared" si="6"/>
        <v/>
      </c>
      <c r="I74" s="107"/>
      <c r="K74">
        <f t="shared" si="9"/>
        <v>0</v>
      </c>
      <c r="L74">
        <f t="shared" si="9"/>
        <v>0</v>
      </c>
      <c r="M74">
        <f t="shared" si="9"/>
        <v>0</v>
      </c>
      <c r="N74" s="149">
        <f t="shared" si="8"/>
        <v>0</v>
      </c>
      <c r="O74" s="42" t="str">
        <f t="shared" si="2"/>
        <v/>
      </c>
      <c r="P74" s="42">
        <f>SUM($O$22:O74)</f>
        <v>3</v>
      </c>
      <c r="Q74" s="42" t="str">
        <f>'Base produits'!A60</f>
        <v>P0053</v>
      </c>
      <c r="R74" s="42">
        <f>HLOOKUP($H$2,'Base facturation'!$C$5:$CQ$611,T74,0)</f>
        <v>0</v>
      </c>
      <c r="S74" s="150">
        <f>'Base produits'!D60</f>
        <v>0</v>
      </c>
      <c r="T74" s="42">
        <v>60</v>
      </c>
      <c r="U74" s="42">
        <v>53</v>
      </c>
    </row>
    <row r="75" spans="2:21" ht="16.5" hidden="1" customHeight="1" outlineLevel="1" x14ac:dyDescent="0.25">
      <c r="B75" s="100"/>
      <c r="C75" s="151" t="str">
        <f t="shared" si="3"/>
        <v/>
      </c>
      <c r="D75" s="151" t="str">
        <f>IF(ISERROR(VLOOKUP(C75,'Base produits'!$A$8:$H$607,2,0)),"",VLOOKUP(C75,'Base produits'!$A$8:$H$607,2,0))</f>
        <v/>
      </c>
      <c r="E75" s="152" t="str">
        <f>IF(ISERROR(VLOOKUP(C75,'Base produits'!$A$8:$H$607,3,0)),"",VLOOKUP(C75,'Base produits'!$A$8:$H$607,3,0))</f>
        <v/>
      </c>
      <c r="F75" s="153" t="str">
        <f t="shared" si="4"/>
        <v/>
      </c>
      <c r="G75" s="154" t="str">
        <f t="shared" si="5"/>
        <v/>
      </c>
      <c r="H75" s="155" t="str">
        <f t="shared" si="6"/>
        <v/>
      </c>
      <c r="I75" s="107"/>
      <c r="K75">
        <f t="shared" si="9"/>
        <v>0</v>
      </c>
      <c r="L75">
        <f t="shared" si="9"/>
        <v>0</v>
      </c>
      <c r="M75">
        <f t="shared" si="9"/>
        <v>0</v>
      </c>
      <c r="N75" s="149">
        <f t="shared" si="8"/>
        <v>0</v>
      </c>
      <c r="O75" s="42" t="str">
        <f t="shared" si="2"/>
        <v/>
      </c>
      <c r="P75" s="42">
        <f>SUM($O$22:O75)</f>
        <v>3</v>
      </c>
      <c r="Q75" s="42" t="str">
        <f>'Base produits'!A61</f>
        <v>P0054</v>
      </c>
      <c r="R75" s="42">
        <f>HLOOKUP($H$2,'Base facturation'!$C$5:$CQ$611,T75,0)</f>
        <v>0</v>
      </c>
      <c r="S75" s="150">
        <f>'Base produits'!D61</f>
        <v>0</v>
      </c>
      <c r="T75" s="42">
        <v>61</v>
      </c>
      <c r="U75" s="42">
        <v>54</v>
      </c>
    </row>
    <row r="76" spans="2:21" ht="16.5" hidden="1" customHeight="1" outlineLevel="1" x14ac:dyDescent="0.25">
      <c r="B76" s="100"/>
      <c r="C76" s="151" t="str">
        <f t="shared" si="3"/>
        <v/>
      </c>
      <c r="D76" s="151" t="str">
        <f>IF(ISERROR(VLOOKUP(C76,'Base produits'!$A$8:$H$607,2,0)),"",VLOOKUP(C76,'Base produits'!$A$8:$H$607,2,0))</f>
        <v/>
      </c>
      <c r="E76" s="152" t="str">
        <f>IF(ISERROR(VLOOKUP(C76,'Base produits'!$A$8:$H$607,3,0)),"",VLOOKUP(C76,'Base produits'!$A$8:$H$607,3,0))</f>
        <v/>
      </c>
      <c r="F76" s="153" t="str">
        <f t="shared" si="4"/>
        <v/>
      </c>
      <c r="G76" s="154" t="str">
        <f t="shared" si="5"/>
        <v/>
      </c>
      <c r="H76" s="155" t="str">
        <f t="shared" si="6"/>
        <v/>
      </c>
      <c r="I76" s="107"/>
      <c r="K76">
        <f t="shared" si="9"/>
        <v>0</v>
      </c>
      <c r="L76">
        <f t="shared" si="9"/>
        <v>0</v>
      </c>
      <c r="M76">
        <f t="shared" si="9"/>
        <v>0</v>
      </c>
      <c r="N76" s="149">
        <f t="shared" si="8"/>
        <v>0</v>
      </c>
      <c r="O76" s="42" t="str">
        <f t="shared" si="2"/>
        <v/>
      </c>
      <c r="P76" s="42">
        <f>SUM($O$22:O76)</f>
        <v>3</v>
      </c>
      <c r="Q76" s="42" t="str">
        <f>'Base produits'!A62</f>
        <v>P0055</v>
      </c>
      <c r="R76" s="42">
        <f>HLOOKUP($H$2,'Base facturation'!$C$5:$CQ$611,T76,0)</f>
        <v>0</v>
      </c>
      <c r="S76" s="150">
        <f>'Base produits'!D62</f>
        <v>0</v>
      </c>
      <c r="T76" s="42">
        <v>62</v>
      </c>
      <c r="U76" s="42">
        <v>55</v>
      </c>
    </row>
    <row r="77" spans="2:21" ht="16.5" hidden="1" customHeight="1" outlineLevel="1" x14ac:dyDescent="0.25">
      <c r="B77" s="100"/>
      <c r="C77" s="151" t="str">
        <f t="shared" si="3"/>
        <v/>
      </c>
      <c r="D77" s="151" t="str">
        <f>IF(ISERROR(VLOOKUP(C77,'Base produits'!$A$8:$H$607,2,0)),"",VLOOKUP(C77,'Base produits'!$A$8:$H$607,2,0))</f>
        <v/>
      </c>
      <c r="E77" s="152" t="str">
        <f>IF(ISERROR(VLOOKUP(C77,'Base produits'!$A$8:$H$607,3,0)),"",VLOOKUP(C77,'Base produits'!$A$8:$H$607,3,0))</f>
        <v/>
      </c>
      <c r="F77" s="153" t="str">
        <f t="shared" si="4"/>
        <v/>
      </c>
      <c r="G77" s="154" t="str">
        <f t="shared" si="5"/>
        <v/>
      </c>
      <c r="H77" s="155" t="str">
        <f t="shared" si="6"/>
        <v/>
      </c>
      <c r="I77" s="107"/>
      <c r="K77">
        <f t="shared" si="9"/>
        <v>0</v>
      </c>
      <c r="L77">
        <f t="shared" si="9"/>
        <v>0</v>
      </c>
      <c r="M77">
        <f t="shared" si="9"/>
        <v>0</v>
      </c>
      <c r="N77" s="149">
        <f t="shared" si="8"/>
        <v>0</v>
      </c>
      <c r="O77" s="42" t="str">
        <f t="shared" si="2"/>
        <v/>
      </c>
      <c r="P77" s="42">
        <f>SUM($O$22:O77)</f>
        <v>3</v>
      </c>
      <c r="Q77" s="42" t="str">
        <f>'Base produits'!A63</f>
        <v>P0056</v>
      </c>
      <c r="R77" s="42">
        <f>HLOOKUP($H$2,'Base facturation'!$C$5:$CQ$611,T77,0)</f>
        <v>0</v>
      </c>
      <c r="S77" s="150">
        <f>'Base produits'!D63</f>
        <v>0</v>
      </c>
      <c r="T77" s="42">
        <v>63</v>
      </c>
      <c r="U77" s="42">
        <v>56</v>
      </c>
    </row>
    <row r="78" spans="2:21" ht="16.5" hidden="1" customHeight="1" outlineLevel="1" x14ac:dyDescent="0.25">
      <c r="B78" s="100"/>
      <c r="C78" s="151" t="str">
        <f t="shared" si="3"/>
        <v/>
      </c>
      <c r="D78" s="151" t="str">
        <f>IF(ISERROR(VLOOKUP(C78,'Base produits'!$A$8:$H$607,2,0)),"",VLOOKUP(C78,'Base produits'!$A$8:$H$607,2,0))</f>
        <v/>
      </c>
      <c r="E78" s="152" t="str">
        <f>IF(ISERROR(VLOOKUP(C78,'Base produits'!$A$8:$H$607,3,0)),"",VLOOKUP(C78,'Base produits'!$A$8:$H$607,3,0))</f>
        <v/>
      </c>
      <c r="F78" s="153" t="str">
        <f t="shared" si="4"/>
        <v/>
      </c>
      <c r="G78" s="154" t="str">
        <f t="shared" si="5"/>
        <v/>
      </c>
      <c r="H78" s="155" t="str">
        <f t="shared" si="6"/>
        <v/>
      </c>
      <c r="I78" s="107"/>
      <c r="K78">
        <f t="shared" si="9"/>
        <v>0</v>
      </c>
      <c r="L78">
        <f t="shared" si="9"/>
        <v>0</v>
      </c>
      <c r="M78">
        <f t="shared" si="9"/>
        <v>0</v>
      </c>
      <c r="N78" s="149">
        <f t="shared" si="8"/>
        <v>0</v>
      </c>
      <c r="O78" s="42" t="str">
        <f t="shared" si="2"/>
        <v/>
      </c>
      <c r="P78" s="42">
        <f>SUM($O$22:O78)</f>
        <v>3</v>
      </c>
      <c r="Q78" s="42" t="str">
        <f>'Base produits'!A64</f>
        <v>P0057</v>
      </c>
      <c r="R78" s="42">
        <f>HLOOKUP($H$2,'Base facturation'!$C$5:$CQ$611,T78,0)</f>
        <v>0</v>
      </c>
      <c r="S78" s="150">
        <f>'Base produits'!D64</f>
        <v>0</v>
      </c>
      <c r="T78" s="42">
        <v>64</v>
      </c>
      <c r="U78" s="42">
        <v>57</v>
      </c>
    </row>
    <row r="79" spans="2:21" ht="16.5" hidden="1" customHeight="1" outlineLevel="1" x14ac:dyDescent="0.25">
      <c r="B79" s="100"/>
      <c r="C79" s="151" t="str">
        <f t="shared" si="3"/>
        <v/>
      </c>
      <c r="D79" s="151" t="str">
        <f>IF(ISERROR(VLOOKUP(C79,'Base produits'!$A$8:$H$607,2,0)),"",VLOOKUP(C79,'Base produits'!$A$8:$H$607,2,0))</f>
        <v/>
      </c>
      <c r="E79" s="152" t="str">
        <f>IF(ISERROR(VLOOKUP(C79,'Base produits'!$A$8:$H$607,3,0)),"",VLOOKUP(C79,'Base produits'!$A$8:$H$607,3,0))</f>
        <v/>
      </c>
      <c r="F79" s="153" t="str">
        <f t="shared" si="4"/>
        <v/>
      </c>
      <c r="G79" s="154" t="str">
        <f t="shared" si="5"/>
        <v/>
      </c>
      <c r="H79" s="155" t="str">
        <f t="shared" si="6"/>
        <v/>
      </c>
      <c r="I79" s="107"/>
      <c r="K79">
        <f t="shared" si="9"/>
        <v>0</v>
      </c>
      <c r="L79">
        <f t="shared" si="9"/>
        <v>0</v>
      </c>
      <c r="M79">
        <f t="shared" si="9"/>
        <v>0</v>
      </c>
      <c r="N79" s="149">
        <f t="shared" si="8"/>
        <v>0</v>
      </c>
      <c r="O79" s="42" t="str">
        <f t="shared" si="2"/>
        <v/>
      </c>
      <c r="P79" s="42">
        <f>SUM($O$22:O79)</f>
        <v>3</v>
      </c>
      <c r="Q79" s="42" t="str">
        <f>'Base produits'!A65</f>
        <v>P0058</v>
      </c>
      <c r="R79" s="42">
        <f>HLOOKUP($H$2,'Base facturation'!$C$5:$CQ$611,T79,0)</f>
        <v>0</v>
      </c>
      <c r="S79" s="150">
        <f>'Base produits'!D65</f>
        <v>0</v>
      </c>
      <c r="T79" s="42">
        <v>65</v>
      </c>
      <c r="U79" s="42">
        <v>58</v>
      </c>
    </row>
    <row r="80" spans="2:21" ht="16.5" hidden="1" customHeight="1" outlineLevel="1" x14ac:dyDescent="0.25">
      <c r="B80" s="100"/>
      <c r="C80" s="151" t="str">
        <f t="shared" si="3"/>
        <v/>
      </c>
      <c r="D80" s="151" t="str">
        <f>IF(ISERROR(VLOOKUP(C80,'Base produits'!$A$8:$H$607,2,0)),"",VLOOKUP(C80,'Base produits'!$A$8:$H$607,2,0))</f>
        <v/>
      </c>
      <c r="E80" s="152" t="str">
        <f>IF(ISERROR(VLOOKUP(C80,'Base produits'!$A$8:$H$607,3,0)),"",VLOOKUP(C80,'Base produits'!$A$8:$H$607,3,0))</f>
        <v/>
      </c>
      <c r="F80" s="153" t="str">
        <f t="shared" si="4"/>
        <v/>
      </c>
      <c r="G80" s="154" t="str">
        <f t="shared" si="5"/>
        <v/>
      </c>
      <c r="H80" s="155" t="str">
        <f t="shared" si="6"/>
        <v/>
      </c>
      <c r="I80" s="107"/>
      <c r="K80">
        <f t="shared" si="9"/>
        <v>0</v>
      </c>
      <c r="L80">
        <f t="shared" si="9"/>
        <v>0</v>
      </c>
      <c r="M80">
        <f t="shared" si="9"/>
        <v>0</v>
      </c>
      <c r="N80" s="149">
        <f t="shared" si="8"/>
        <v>0</v>
      </c>
      <c r="O80" s="42" t="str">
        <f t="shared" si="2"/>
        <v/>
      </c>
      <c r="P80" s="42">
        <f>SUM($O$22:O80)</f>
        <v>3</v>
      </c>
      <c r="Q80" s="42" t="str">
        <f>'Base produits'!A66</f>
        <v>P0059</v>
      </c>
      <c r="R80" s="42">
        <f>HLOOKUP($H$2,'Base facturation'!$C$5:$CQ$611,T80,0)</f>
        <v>0</v>
      </c>
      <c r="S80" s="150">
        <f>'Base produits'!D66</f>
        <v>0</v>
      </c>
      <c r="T80" s="42">
        <v>66</v>
      </c>
      <c r="U80" s="42">
        <v>59</v>
      </c>
    </row>
    <row r="81" spans="2:21" ht="16.5" hidden="1" customHeight="1" outlineLevel="1" x14ac:dyDescent="0.25">
      <c r="B81" s="100"/>
      <c r="C81" s="151" t="str">
        <f t="shared" si="3"/>
        <v/>
      </c>
      <c r="D81" s="151" t="str">
        <f>IF(ISERROR(VLOOKUP(C81,'Base produits'!$A$8:$H$607,2,0)),"",VLOOKUP(C81,'Base produits'!$A$8:$H$607,2,0))</f>
        <v/>
      </c>
      <c r="E81" s="152" t="str">
        <f>IF(ISERROR(VLOOKUP(C81,'Base produits'!$A$8:$H$607,3,0)),"",VLOOKUP(C81,'Base produits'!$A$8:$H$607,3,0))</f>
        <v/>
      </c>
      <c r="F81" s="153" t="str">
        <f t="shared" si="4"/>
        <v/>
      </c>
      <c r="G81" s="154" t="str">
        <f t="shared" si="5"/>
        <v/>
      </c>
      <c r="H81" s="155" t="str">
        <f t="shared" si="6"/>
        <v/>
      </c>
      <c r="I81" s="107"/>
      <c r="K81">
        <f t="shared" si="9"/>
        <v>0</v>
      </c>
      <c r="L81">
        <f t="shared" si="9"/>
        <v>0</v>
      </c>
      <c r="M81">
        <f t="shared" si="9"/>
        <v>0</v>
      </c>
      <c r="N81" s="149">
        <f t="shared" si="8"/>
        <v>0</v>
      </c>
      <c r="O81" s="42" t="str">
        <f t="shared" si="2"/>
        <v/>
      </c>
      <c r="P81" s="42">
        <f>SUM($O$22:O81)</f>
        <v>3</v>
      </c>
      <c r="Q81" s="42" t="str">
        <f>'Base produits'!A67</f>
        <v>P0060</v>
      </c>
      <c r="R81" s="42">
        <f>HLOOKUP($H$2,'Base facturation'!$C$5:$CQ$611,T81,0)</f>
        <v>0</v>
      </c>
      <c r="S81" s="150">
        <f>'Base produits'!D67</f>
        <v>0</v>
      </c>
      <c r="T81" s="42">
        <v>67</v>
      </c>
      <c r="U81" s="42">
        <v>60</v>
      </c>
    </row>
    <row r="82" spans="2:21" ht="16.5" hidden="1" customHeight="1" outlineLevel="1" x14ac:dyDescent="0.25">
      <c r="B82" s="100"/>
      <c r="C82" s="151" t="str">
        <f t="shared" si="3"/>
        <v/>
      </c>
      <c r="D82" s="151" t="str">
        <f>IF(ISERROR(VLOOKUP(C82,'Base produits'!$A$8:$H$607,2,0)),"",VLOOKUP(C82,'Base produits'!$A$8:$H$607,2,0))</f>
        <v/>
      </c>
      <c r="E82" s="152" t="str">
        <f>IF(ISERROR(VLOOKUP(C82,'Base produits'!$A$8:$H$607,3,0)),"",VLOOKUP(C82,'Base produits'!$A$8:$H$607,3,0))</f>
        <v/>
      </c>
      <c r="F82" s="153" t="str">
        <f t="shared" si="4"/>
        <v/>
      </c>
      <c r="G82" s="154" t="str">
        <f t="shared" si="5"/>
        <v/>
      </c>
      <c r="H82" s="155" t="str">
        <f t="shared" si="6"/>
        <v/>
      </c>
      <c r="I82" s="107"/>
      <c r="K82">
        <f t="shared" ref="K82:M101" si="10">IF($H82=K$19,$H82*$G82,0)</f>
        <v>0</v>
      </c>
      <c r="L82">
        <f t="shared" si="10"/>
        <v>0</v>
      </c>
      <c r="M82">
        <f t="shared" si="10"/>
        <v>0</v>
      </c>
      <c r="N82" s="149">
        <f t="shared" si="8"/>
        <v>0</v>
      </c>
      <c r="O82" s="42" t="str">
        <f t="shared" si="2"/>
        <v/>
      </c>
      <c r="P82" s="42">
        <f>SUM($O$22:O82)</f>
        <v>3</v>
      </c>
      <c r="Q82" s="42" t="str">
        <f>'Base produits'!A68</f>
        <v>P0061</v>
      </c>
      <c r="R82" s="42">
        <f>HLOOKUP($H$2,'Base facturation'!$C$5:$CQ$611,T82,0)</f>
        <v>0</v>
      </c>
      <c r="S82" s="150">
        <f>'Base produits'!D68</f>
        <v>0</v>
      </c>
      <c r="T82" s="42">
        <v>68</v>
      </c>
      <c r="U82" s="42">
        <v>61</v>
      </c>
    </row>
    <row r="83" spans="2:21" ht="16.5" hidden="1" customHeight="1" outlineLevel="1" x14ac:dyDescent="0.25">
      <c r="B83" s="100"/>
      <c r="C83" s="151" t="str">
        <f t="shared" si="3"/>
        <v/>
      </c>
      <c r="D83" s="151" t="str">
        <f>IF(ISERROR(VLOOKUP(C83,'Base produits'!$A$8:$H$607,2,0)),"",VLOOKUP(C83,'Base produits'!$A$8:$H$607,2,0))</f>
        <v/>
      </c>
      <c r="E83" s="152" t="str">
        <f>IF(ISERROR(VLOOKUP(C83,'Base produits'!$A$8:$H$607,3,0)),"",VLOOKUP(C83,'Base produits'!$A$8:$H$607,3,0))</f>
        <v/>
      </c>
      <c r="F83" s="153" t="str">
        <f t="shared" si="4"/>
        <v/>
      </c>
      <c r="G83" s="154" t="str">
        <f t="shared" si="5"/>
        <v/>
      </c>
      <c r="H83" s="155" t="str">
        <f t="shared" si="6"/>
        <v/>
      </c>
      <c r="I83" s="107"/>
      <c r="K83">
        <f t="shared" si="10"/>
        <v>0</v>
      </c>
      <c r="L83">
        <f t="shared" si="10"/>
        <v>0</v>
      </c>
      <c r="M83">
        <f t="shared" si="10"/>
        <v>0</v>
      </c>
      <c r="N83" s="149">
        <f t="shared" si="8"/>
        <v>0</v>
      </c>
      <c r="O83" s="42" t="str">
        <f t="shared" si="2"/>
        <v/>
      </c>
      <c r="P83" s="42">
        <f>SUM($O$22:O83)</f>
        <v>3</v>
      </c>
      <c r="Q83" s="42" t="str">
        <f>'Base produits'!A69</f>
        <v>P0062</v>
      </c>
      <c r="R83" s="42">
        <f>HLOOKUP($H$2,'Base facturation'!$C$5:$CQ$611,T83,0)</f>
        <v>0</v>
      </c>
      <c r="S83" s="150">
        <f>'Base produits'!D69</f>
        <v>0</v>
      </c>
      <c r="T83" s="42">
        <v>69</v>
      </c>
      <c r="U83" s="42">
        <v>62</v>
      </c>
    </row>
    <row r="84" spans="2:21" ht="16.5" hidden="1" customHeight="1" outlineLevel="1" x14ac:dyDescent="0.25">
      <c r="B84" s="100"/>
      <c r="C84" s="151" t="str">
        <f t="shared" si="3"/>
        <v/>
      </c>
      <c r="D84" s="151" t="str">
        <f>IF(ISERROR(VLOOKUP(C84,'Base produits'!$A$8:$H$607,2,0)),"",VLOOKUP(C84,'Base produits'!$A$8:$H$607,2,0))</f>
        <v/>
      </c>
      <c r="E84" s="152" t="str">
        <f>IF(ISERROR(VLOOKUP(C84,'Base produits'!$A$8:$H$607,3,0)),"",VLOOKUP(C84,'Base produits'!$A$8:$H$607,3,0))</f>
        <v/>
      </c>
      <c r="F84" s="153" t="str">
        <f t="shared" si="4"/>
        <v/>
      </c>
      <c r="G84" s="154" t="str">
        <f t="shared" si="5"/>
        <v/>
      </c>
      <c r="H84" s="155" t="str">
        <f t="shared" si="6"/>
        <v/>
      </c>
      <c r="I84" s="107"/>
      <c r="K84">
        <f t="shared" si="10"/>
        <v>0</v>
      </c>
      <c r="L84">
        <f t="shared" si="10"/>
        <v>0</v>
      </c>
      <c r="M84">
        <f t="shared" si="10"/>
        <v>0</v>
      </c>
      <c r="N84" s="149">
        <f t="shared" si="8"/>
        <v>0</v>
      </c>
      <c r="O84" s="42" t="str">
        <f t="shared" si="2"/>
        <v/>
      </c>
      <c r="P84" s="42">
        <f>SUM($O$22:O84)</f>
        <v>3</v>
      </c>
      <c r="Q84" s="42" t="str">
        <f>'Base produits'!A70</f>
        <v>P0063</v>
      </c>
      <c r="R84" s="42">
        <f>HLOOKUP($H$2,'Base facturation'!$C$5:$CQ$611,T84,0)</f>
        <v>0</v>
      </c>
      <c r="S84" s="150">
        <f>'Base produits'!D70</f>
        <v>0</v>
      </c>
      <c r="T84" s="42">
        <v>70</v>
      </c>
      <c r="U84" s="42">
        <v>63</v>
      </c>
    </row>
    <row r="85" spans="2:21" ht="16.5" hidden="1" customHeight="1" outlineLevel="1" x14ac:dyDescent="0.25">
      <c r="B85" s="100"/>
      <c r="C85" s="151" t="str">
        <f t="shared" si="3"/>
        <v/>
      </c>
      <c r="D85" s="151" t="str">
        <f>IF(ISERROR(VLOOKUP(C85,'Base produits'!$A$8:$H$607,2,0)),"",VLOOKUP(C85,'Base produits'!$A$8:$H$607,2,0))</f>
        <v/>
      </c>
      <c r="E85" s="152" t="str">
        <f>IF(ISERROR(VLOOKUP(C85,'Base produits'!$A$8:$H$607,3,0)),"",VLOOKUP(C85,'Base produits'!$A$8:$H$607,3,0))</f>
        <v/>
      </c>
      <c r="F85" s="153" t="str">
        <f t="shared" si="4"/>
        <v/>
      </c>
      <c r="G85" s="154" t="str">
        <f t="shared" si="5"/>
        <v/>
      </c>
      <c r="H85" s="155" t="str">
        <f t="shared" si="6"/>
        <v/>
      </c>
      <c r="I85" s="107"/>
      <c r="K85">
        <f t="shared" si="10"/>
        <v>0</v>
      </c>
      <c r="L85">
        <f t="shared" si="10"/>
        <v>0</v>
      </c>
      <c r="M85">
        <f t="shared" si="10"/>
        <v>0</v>
      </c>
      <c r="N85" s="149">
        <f t="shared" si="8"/>
        <v>0</v>
      </c>
      <c r="O85" s="42" t="str">
        <f t="shared" si="2"/>
        <v/>
      </c>
      <c r="P85" s="42">
        <f>SUM($O$22:O85)</f>
        <v>3</v>
      </c>
      <c r="Q85" s="42" t="str">
        <f>'Base produits'!A71</f>
        <v>P0064</v>
      </c>
      <c r="R85" s="42">
        <f>HLOOKUP($H$2,'Base facturation'!$C$5:$CQ$611,T85,0)</f>
        <v>0</v>
      </c>
      <c r="S85" s="150">
        <f>'Base produits'!D71</f>
        <v>0</v>
      </c>
      <c r="T85" s="42">
        <v>71</v>
      </c>
      <c r="U85" s="42">
        <v>64</v>
      </c>
    </row>
    <row r="86" spans="2:21" ht="16.5" hidden="1" customHeight="1" outlineLevel="1" x14ac:dyDescent="0.25">
      <c r="B86" s="100"/>
      <c r="C86" s="151" t="str">
        <f t="shared" si="3"/>
        <v/>
      </c>
      <c r="D86" s="151" t="str">
        <f>IF(ISERROR(VLOOKUP(C86,'Base produits'!$A$8:$H$607,2,0)),"",VLOOKUP(C86,'Base produits'!$A$8:$H$607,2,0))</f>
        <v/>
      </c>
      <c r="E86" s="152" t="str">
        <f>IF(ISERROR(VLOOKUP(C86,'Base produits'!$A$8:$H$607,3,0)),"",VLOOKUP(C86,'Base produits'!$A$8:$H$607,3,0))</f>
        <v/>
      </c>
      <c r="F86" s="153" t="str">
        <f t="shared" si="4"/>
        <v/>
      </c>
      <c r="G86" s="154" t="str">
        <f t="shared" si="5"/>
        <v/>
      </c>
      <c r="H86" s="155" t="str">
        <f t="shared" si="6"/>
        <v/>
      </c>
      <c r="I86" s="107"/>
      <c r="K86">
        <f t="shared" si="10"/>
        <v>0</v>
      </c>
      <c r="L86">
        <f t="shared" si="10"/>
        <v>0</v>
      </c>
      <c r="M86">
        <f t="shared" si="10"/>
        <v>0</v>
      </c>
      <c r="N86" s="149">
        <f t="shared" ref="N86:N117" si="11">IF(ISERROR(G86*H86),0,G86*H86)</f>
        <v>0</v>
      </c>
      <c r="O86" s="42" t="str">
        <f t="shared" ref="O86:O149" si="12">IF(R86&gt;0,1,"")</f>
        <v/>
      </c>
      <c r="P86" s="42">
        <f>SUM($O$22:O86)</f>
        <v>3</v>
      </c>
      <c r="Q86" s="42" t="str">
        <f>'Base produits'!A72</f>
        <v>P0065</v>
      </c>
      <c r="R86" s="42">
        <f>HLOOKUP($H$2,'Base facturation'!$C$5:$CQ$611,T86,0)</f>
        <v>0</v>
      </c>
      <c r="S86" s="150">
        <f>'Base produits'!D72</f>
        <v>0</v>
      </c>
      <c r="T86" s="42">
        <v>72</v>
      </c>
      <c r="U86" s="42">
        <v>65</v>
      </c>
    </row>
    <row r="87" spans="2:21" ht="16.5" hidden="1" customHeight="1" outlineLevel="1" x14ac:dyDescent="0.25">
      <c r="B87" s="100"/>
      <c r="C87" s="151" t="str">
        <f t="shared" ref="C87:C150" si="13">IF(ISERROR(VLOOKUP($U87,$P$22:$T$621,2,0)),"",VLOOKUP($U87,$P$22:$T$621,2,0))</f>
        <v/>
      </c>
      <c r="D87" s="151" t="str">
        <f>IF(ISERROR(VLOOKUP(C87,'Base produits'!$A$8:$H$607,2,0)),"",VLOOKUP(C87,'Base produits'!$A$8:$H$607,2,0))</f>
        <v/>
      </c>
      <c r="E87" s="152" t="str">
        <f>IF(ISERROR(VLOOKUP(C87,'Base produits'!$A$8:$H$607,3,0)),"",VLOOKUP(C87,'Base produits'!$A$8:$H$607,3,0))</f>
        <v/>
      </c>
      <c r="F87" s="153" t="str">
        <f t="shared" ref="F87:F150" si="14">IF(ISERROR(VLOOKUP($U87,$P$22:$T$621,3,0)),"",VLOOKUP($U87,$P$22:$T$621,3,0)/(1+H87))</f>
        <v/>
      </c>
      <c r="G87" s="154" t="str">
        <f t="shared" ref="G87:G150" si="15">IF(ISERROR(E87*F87),"",E87*F87)</f>
        <v/>
      </c>
      <c r="H87" s="155" t="str">
        <f t="shared" ref="H87:H150" si="16">IF(ISERROR(VLOOKUP($U87,$P$22:$T$621,4,0)),"",VLOOKUP($U87,$P$22:$T$621,4,0))</f>
        <v/>
      </c>
      <c r="I87" s="107"/>
      <c r="K87">
        <f t="shared" si="10"/>
        <v>0</v>
      </c>
      <c r="L87">
        <f t="shared" si="10"/>
        <v>0</v>
      </c>
      <c r="M87">
        <f t="shared" si="10"/>
        <v>0</v>
      </c>
      <c r="N87" s="149">
        <f t="shared" si="11"/>
        <v>0</v>
      </c>
      <c r="O87" s="42" t="str">
        <f t="shared" si="12"/>
        <v/>
      </c>
      <c r="P87" s="42">
        <f>SUM($O$22:O87)</f>
        <v>3</v>
      </c>
      <c r="Q87" s="42" t="str">
        <f>'Base produits'!A73</f>
        <v>P0066</v>
      </c>
      <c r="R87" s="42">
        <f>HLOOKUP($H$2,'Base facturation'!$C$5:$CQ$611,T87,0)</f>
        <v>0</v>
      </c>
      <c r="S87" s="150">
        <f>'Base produits'!D73</f>
        <v>0</v>
      </c>
      <c r="T87" s="42">
        <v>73</v>
      </c>
      <c r="U87" s="42">
        <v>66</v>
      </c>
    </row>
    <row r="88" spans="2:21" ht="16.5" hidden="1" customHeight="1" outlineLevel="1" x14ac:dyDescent="0.25">
      <c r="B88" s="100"/>
      <c r="C88" s="151" t="str">
        <f t="shared" si="13"/>
        <v/>
      </c>
      <c r="D88" s="151" t="str">
        <f>IF(ISERROR(VLOOKUP(C88,'Base produits'!$A$8:$H$607,2,0)),"",VLOOKUP(C88,'Base produits'!$A$8:$H$607,2,0))</f>
        <v/>
      </c>
      <c r="E88" s="152" t="str">
        <f>IF(ISERROR(VLOOKUP(C88,'Base produits'!$A$8:$H$607,3,0)),"",VLOOKUP(C88,'Base produits'!$A$8:$H$607,3,0))</f>
        <v/>
      </c>
      <c r="F88" s="153" t="str">
        <f t="shared" si="14"/>
        <v/>
      </c>
      <c r="G88" s="154" t="str">
        <f t="shared" si="15"/>
        <v/>
      </c>
      <c r="H88" s="155" t="str">
        <f t="shared" si="16"/>
        <v/>
      </c>
      <c r="I88" s="107"/>
      <c r="K88">
        <f t="shared" si="10"/>
        <v>0</v>
      </c>
      <c r="L88">
        <f t="shared" si="10"/>
        <v>0</v>
      </c>
      <c r="M88">
        <f t="shared" si="10"/>
        <v>0</v>
      </c>
      <c r="N88" s="149">
        <f t="shared" si="11"/>
        <v>0</v>
      </c>
      <c r="O88" s="42" t="str">
        <f t="shared" si="12"/>
        <v/>
      </c>
      <c r="P88" s="42">
        <f>SUM($O$22:O88)</f>
        <v>3</v>
      </c>
      <c r="Q88" s="42" t="str">
        <f>'Base produits'!A74</f>
        <v>P0067</v>
      </c>
      <c r="R88" s="42">
        <f>HLOOKUP($H$2,'Base facturation'!$C$5:$CQ$611,T88,0)</f>
        <v>0</v>
      </c>
      <c r="S88" s="150">
        <f>'Base produits'!D74</f>
        <v>0</v>
      </c>
      <c r="T88" s="42">
        <v>74</v>
      </c>
      <c r="U88" s="42">
        <v>67</v>
      </c>
    </row>
    <row r="89" spans="2:21" ht="16.5" hidden="1" customHeight="1" outlineLevel="1" x14ac:dyDescent="0.25">
      <c r="B89" s="100"/>
      <c r="C89" s="151" t="str">
        <f t="shared" si="13"/>
        <v/>
      </c>
      <c r="D89" s="151" t="str">
        <f>IF(ISERROR(VLOOKUP(C89,'Base produits'!$A$8:$H$607,2,0)),"",VLOOKUP(C89,'Base produits'!$A$8:$H$607,2,0))</f>
        <v/>
      </c>
      <c r="E89" s="152" t="str">
        <f>IF(ISERROR(VLOOKUP(C89,'Base produits'!$A$8:$H$607,3,0)),"",VLOOKUP(C89,'Base produits'!$A$8:$H$607,3,0))</f>
        <v/>
      </c>
      <c r="F89" s="153" t="str">
        <f t="shared" si="14"/>
        <v/>
      </c>
      <c r="G89" s="154" t="str">
        <f t="shared" si="15"/>
        <v/>
      </c>
      <c r="H89" s="155" t="str">
        <f t="shared" si="16"/>
        <v/>
      </c>
      <c r="I89" s="107"/>
      <c r="K89">
        <f t="shared" si="10"/>
        <v>0</v>
      </c>
      <c r="L89">
        <f t="shared" si="10"/>
        <v>0</v>
      </c>
      <c r="M89">
        <f t="shared" si="10"/>
        <v>0</v>
      </c>
      <c r="N89" s="149">
        <f t="shared" si="11"/>
        <v>0</v>
      </c>
      <c r="O89" s="42" t="str">
        <f t="shared" si="12"/>
        <v/>
      </c>
      <c r="P89" s="42">
        <f>SUM($O$22:O89)</f>
        <v>3</v>
      </c>
      <c r="Q89" s="42" t="str">
        <f>'Base produits'!A75</f>
        <v>P0068</v>
      </c>
      <c r="R89" s="42">
        <f>HLOOKUP($H$2,'Base facturation'!$C$5:$CQ$611,T89,0)</f>
        <v>0</v>
      </c>
      <c r="S89" s="150">
        <f>'Base produits'!D75</f>
        <v>0</v>
      </c>
      <c r="T89" s="42">
        <v>75</v>
      </c>
      <c r="U89" s="42">
        <v>68</v>
      </c>
    </row>
    <row r="90" spans="2:21" ht="16.5" hidden="1" customHeight="1" outlineLevel="1" x14ac:dyDescent="0.25">
      <c r="B90" s="100"/>
      <c r="C90" s="151" t="str">
        <f t="shared" si="13"/>
        <v/>
      </c>
      <c r="D90" s="151" t="str">
        <f>IF(ISERROR(VLOOKUP(C90,'Base produits'!$A$8:$H$607,2,0)),"",VLOOKUP(C90,'Base produits'!$A$8:$H$607,2,0))</f>
        <v/>
      </c>
      <c r="E90" s="152" t="str">
        <f>IF(ISERROR(VLOOKUP(C90,'Base produits'!$A$8:$H$607,3,0)),"",VLOOKUP(C90,'Base produits'!$A$8:$H$607,3,0))</f>
        <v/>
      </c>
      <c r="F90" s="153" t="str">
        <f t="shared" si="14"/>
        <v/>
      </c>
      <c r="G90" s="154" t="str">
        <f t="shared" si="15"/>
        <v/>
      </c>
      <c r="H90" s="155" t="str">
        <f t="shared" si="16"/>
        <v/>
      </c>
      <c r="I90" s="107"/>
      <c r="K90">
        <f t="shared" si="10"/>
        <v>0</v>
      </c>
      <c r="L90">
        <f t="shared" si="10"/>
        <v>0</v>
      </c>
      <c r="M90">
        <f t="shared" si="10"/>
        <v>0</v>
      </c>
      <c r="N90" s="149">
        <f t="shared" si="11"/>
        <v>0</v>
      </c>
      <c r="O90" s="42" t="str">
        <f t="shared" si="12"/>
        <v/>
      </c>
      <c r="P90" s="42">
        <f>SUM($O$22:O90)</f>
        <v>3</v>
      </c>
      <c r="Q90" s="42" t="str">
        <f>'Base produits'!A76</f>
        <v>P0069</v>
      </c>
      <c r="R90" s="42">
        <f>HLOOKUP($H$2,'Base facturation'!$C$5:$CQ$611,T90,0)</f>
        <v>0</v>
      </c>
      <c r="S90" s="150">
        <f>'Base produits'!D76</f>
        <v>0</v>
      </c>
      <c r="T90" s="42">
        <v>76</v>
      </c>
      <c r="U90" s="42">
        <v>69</v>
      </c>
    </row>
    <row r="91" spans="2:21" ht="16.5" hidden="1" customHeight="1" outlineLevel="1" x14ac:dyDescent="0.25">
      <c r="B91" s="100"/>
      <c r="C91" s="151" t="str">
        <f t="shared" si="13"/>
        <v/>
      </c>
      <c r="D91" s="151" t="str">
        <f>IF(ISERROR(VLOOKUP(C91,'Base produits'!$A$8:$H$607,2,0)),"",VLOOKUP(C91,'Base produits'!$A$8:$H$607,2,0))</f>
        <v/>
      </c>
      <c r="E91" s="152" t="str">
        <f>IF(ISERROR(VLOOKUP(C91,'Base produits'!$A$8:$H$607,3,0)),"",VLOOKUP(C91,'Base produits'!$A$8:$H$607,3,0))</f>
        <v/>
      </c>
      <c r="F91" s="153" t="str">
        <f t="shared" si="14"/>
        <v/>
      </c>
      <c r="G91" s="154" t="str">
        <f t="shared" si="15"/>
        <v/>
      </c>
      <c r="H91" s="155" t="str">
        <f t="shared" si="16"/>
        <v/>
      </c>
      <c r="I91" s="107"/>
      <c r="K91">
        <f t="shared" si="10"/>
        <v>0</v>
      </c>
      <c r="L91">
        <f t="shared" si="10"/>
        <v>0</v>
      </c>
      <c r="M91">
        <f t="shared" si="10"/>
        <v>0</v>
      </c>
      <c r="N91" s="149">
        <f t="shared" si="11"/>
        <v>0</v>
      </c>
      <c r="O91" s="42" t="str">
        <f t="shared" si="12"/>
        <v/>
      </c>
      <c r="P91" s="42">
        <f>SUM($O$22:O91)</f>
        <v>3</v>
      </c>
      <c r="Q91" s="42" t="str">
        <f>'Base produits'!A77</f>
        <v>P0070</v>
      </c>
      <c r="R91" s="42">
        <f>HLOOKUP($H$2,'Base facturation'!$C$5:$CQ$611,T91,0)</f>
        <v>0</v>
      </c>
      <c r="S91" s="150">
        <f>'Base produits'!D77</f>
        <v>0</v>
      </c>
      <c r="T91" s="42">
        <v>77</v>
      </c>
      <c r="U91" s="42">
        <v>70</v>
      </c>
    </row>
    <row r="92" spans="2:21" ht="16.5" hidden="1" customHeight="1" outlineLevel="1" x14ac:dyDescent="0.25">
      <c r="B92" s="100"/>
      <c r="C92" s="151" t="str">
        <f t="shared" si="13"/>
        <v/>
      </c>
      <c r="D92" s="151" t="str">
        <f>IF(ISERROR(VLOOKUP(C92,'Base produits'!$A$8:$H$607,2,0)),"",VLOOKUP(C92,'Base produits'!$A$8:$H$607,2,0))</f>
        <v/>
      </c>
      <c r="E92" s="152" t="str">
        <f>IF(ISERROR(VLOOKUP(C92,'Base produits'!$A$8:$H$607,3,0)),"",VLOOKUP(C92,'Base produits'!$A$8:$H$607,3,0))</f>
        <v/>
      </c>
      <c r="F92" s="153" t="str">
        <f t="shared" si="14"/>
        <v/>
      </c>
      <c r="G92" s="154" t="str">
        <f t="shared" si="15"/>
        <v/>
      </c>
      <c r="H92" s="155" t="str">
        <f t="shared" si="16"/>
        <v/>
      </c>
      <c r="I92" s="107"/>
      <c r="K92">
        <f t="shared" si="10"/>
        <v>0</v>
      </c>
      <c r="L92">
        <f t="shared" si="10"/>
        <v>0</v>
      </c>
      <c r="M92">
        <f t="shared" si="10"/>
        <v>0</v>
      </c>
      <c r="N92" s="149">
        <f t="shared" si="11"/>
        <v>0</v>
      </c>
      <c r="O92" s="42" t="str">
        <f t="shared" si="12"/>
        <v/>
      </c>
      <c r="P92" s="42">
        <f>SUM($O$22:O92)</f>
        <v>3</v>
      </c>
      <c r="Q92" s="42" t="str">
        <f>'Base produits'!A78</f>
        <v>P0071</v>
      </c>
      <c r="R92" s="42">
        <f>HLOOKUP($H$2,'Base facturation'!$C$5:$CQ$611,T92,0)</f>
        <v>0</v>
      </c>
      <c r="S92" s="150">
        <f>'Base produits'!D78</f>
        <v>0</v>
      </c>
      <c r="T92" s="42">
        <v>78</v>
      </c>
      <c r="U92" s="42">
        <v>71</v>
      </c>
    </row>
    <row r="93" spans="2:21" ht="16.5" hidden="1" customHeight="1" outlineLevel="1" x14ac:dyDescent="0.25">
      <c r="B93" s="100"/>
      <c r="C93" s="151" t="str">
        <f t="shared" si="13"/>
        <v/>
      </c>
      <c r="D93" s="151" t="str">
        <f>IF(ISERROR(VLOOKUP(C93,'Base produits'!$A$8:$H$607,2,0)),"",VLOOKUP(C93,'Base produits'!$A$8:$H$607,2,0))</f>
        <v/>
      </c>
      <c r="E93" s="152" t="str">
        <f>IF(ISERROR(VLOOKUP(C93,'Base produits'!$A$8:$H$607,3,0)),"",VLOOKUP(C93,'Base produits'!$A$8:$H$607,3,0))</f>
        <v/>
      </c>
      <c r="F93" s="153" t="str">
        <f t="shared" si="14"/>
        <v/>
      </c>
      <c r="G93" s="154" t="str">
        <f t="shared" si="15"/>
        <v/>
      </c>
      <c r="H93" s="155" t="str">
        <f t="shared" si="16"/>
        <v/>
      </c>
      <c r="I93" s="107"/>
      <c r="K93">
        <f t="shared" si="10"/>
        <v>0</v>
      </c>
      <c r="L93">
        <f t="shared" si="10"/>
        <v>0</v>
      </c>
      <c r="M93">
        <f t="shared" si="10"/>
        <v>0</v>
      </c>
      <c r="N93" s="149">
        <f t="shared" si="11"/>
        <v>0</v>
      </c>
      <c r="O93" s="42" t="str">
        <f t="shared" si="12"/>
        <v/>
      </c>
      <c r="P93" s="42">
        <f>SUM($O$22:O93)</f>
        <v>3</v>
      </c>
      <c r="Q93" s="42" t="str">
        <f>'Base produits'!A79</f>
        <v>P0072</v>
      </c>
      <c r="R93" s="42">
        <f>HLOOKUP($H$2,'Base facturation'!$C$5:$CQ$611,T93,0)</f>
        <v>0</v>
      </c>
      <c r="S93" s="150">
        <f>'Base produits'!D79</f>
        <v>0</v>
      </c>
      <c r="T93" s="42">
        <v>79</v>
      </c>
      <c r="U93" s="42">
        <v>72</v>
      </c>
    </row>
    <row r="94" spans="2:21" ht="16.5" hidden="1" customHeight="1" outlineLevel="1" x14ac:dyDescent="0.25">
      <c r="B94" s="100"/>
      <c r="C94" s="151" t="str">
        <f t="shared" si="13"/>
        <v/>
      </c>
      <c r="D94" s="151" t="str">
        <f>IF(ISERROR(VLOOKUP(C94,'Base produits'!$A$8:$H$607,2,0)),"",VLOOKUP(C94,'Base produits'!$A$8:$H$607,2,0))</f>
        <v/>
      </c>
      <c r="E94" s="152" t="str">
        <f>IF(ISERROR(VLOOKUP(C94,'Base produits'!$A$8:$H$607,3,0)),"",VLOOKUP(C94,'Base produits'!$A$8:$H$607,3,0))</f>
        <v/>
      </c>
      <c r="F94" s="153" t="str">
        <f t="shared" si="14"/>
        <v/>
      </c>
      <c r="G94" s="154" t="str">
        <f t="shared" si="15"/>
        <v/>
      </c>
      <c r="H94" s="155" t="str">
        <f t="shared" si="16"/>
        <v/>
      </c>
      <c r="I94" s="107"/>
      <c r="K94">
        <f t="shared" si="10"/>
        <v>0</v>
      </c>
      <c r="L94">
        <f t="shared" si="10"/>
        <v>0</v>
      </c>
      <c r="M94">
        <f t="shared" si="10"/>
        <v>0</v>
      </c>
      <c r="N94" s="149">
        <f t="shared" si="11"/>
        <v>0</v>
      </c>
      <c r="O94" s="42" t="str">
        <f t="shared" si="12"/>
        <v/>
      </c>
      <c r="P94" s="42">
        <f>SUM($O$22:O94)</f>
        <v>3</v>
      </c>
      <c r="Q94" s="42" t="str">
        <f>'Base produits'!A80</f>
        <v>P0073</v>
      </c>
      <c r="R94" s="42">
        <f>HLOOKUP($H$2,'Base facturation'!$C$5:$CQ$611,T94,0)</f>
        <v>0</v>
      </c>
      <c r="S94" s="150">
        <f>'Base produits'!D80</f>
        <v>0</v>
      </c>
      <c r="T94" s="42">
        <v>80</v>
      </c>
      <c r="U94" s="42">
        <v>73</v>
      </c>
    </row>
    <row r="95" spans="2:21" ht="16.5" hidden="1" customHeight="1" outlineLevel="1" x14ac:dyDescent="0.25">
      <c r="B95" s="100"/>
      <c r="C95" s="151" t="str">
        <f t="shared" si="13"/>
        <v/>
      </c>
      <c r="D95" s="151" t="str">
        <f>IF(ISERROR(VLOOKUP(C95,'Base produits'!$A$8:$H$607,2,0)),"",VLOOKUP(C95,'Base produits'!$A$8:$H$607,2,0))</f>
        <v/>
      </c>
      <c r="E95" s="152" t="str">
        <f>IF(ISERROR(VLOOKUP(C95,'Base produits'!$A$8:$H$607,3,0)),"",VLOOKUP(C95,'Base produits'!$A$8:$H$607,3,0))</f>
        <v/>
      </c>
      <c r="F95" s="153" t="str">
        <f t="shared" si="14"/>
        <v/>
      </c>
      <c r="G95" s="154" t="str">
        <f t="shared" si="15"/>
        <v/>
      </c>
      <c r="H95" s="155" t="str">
        <f t="shared" si="16"/>
        <v/>
      </c>
      <c r="I95" s="107"/>
      <c r="K95">
        <f t="shared" si="10"/>
        <v>0</v>
      </c>
      <c r="L95">
        <f t="shared" si="10"/>
        <v>0</v>
      </c>
      <c r="M95">
        <f t="shared" si="10"/>
        <v>0</v>
      </c>
      <c r="N95" s="149">
        <f t="shared" si="11"/>
        <v>0</v>
      </c>
      <c r="O95" s="42" t="str">
        <f t="shared" si="12"/>
        <v/>
      </c>
      <c r="P95" s="42">
        <f>SUM($O$22:O95)</f>
        <v>3</v>
      </c>
      <c r="Q95" s="42" t="str">
        <f>'Base produits'!A81</f>
        <v>P0074</v>
      </c>
      <c r="R95" s="42">
        <f>HLOOKUP($H$2,'Base facturation'!$C$5:$CQ$611,T95,0)</f>
        <v>0</v>
      </c>
      <c r="S95" s="150">
        <f>'Base produits'!D81</f>
        <v>0</v>
      </c>
      <c r="T95" s="42">
        <v>81</v>
      </c>
      <c r="U95" s="42">
        <v>74</v>
      </c>
    </row>
    <row r="96" spans="2:21" ht="16.5" hidden="1" customHeight="1" outlineLevel="1" x14ac:dyDescent="0.25">
      <c r="B96" s="100"/>
      <c r="C96" s="151" t="str">
        <f t="shared" si="13"/>
        <v/>
      </c>
      <c r="D96" s="151" t="str">
        <f>IF(ISERROR(VLOOKUP(C96,'Base produits'!$A$8:$H$607,2,0)),"",VLOOKUP(C96,'Base produits'!$A$8:$H$607,2,0))</f>
        <v/>
      </c>
      <c r="E96" s="152" t="str">
        <f>IF(ISERROR(VLOOKUP(C96,'Base produits'!$A$8:$H$607,3,0)),"",VLOOKUP(C96,'Base produits'!$A$8:$H$607,3,0))</f>
        <v/>
      </c>
      <c r="F96" s="153" t="str">
        <f t="shared" si="14"/>
        <v/>
      </c>
      <c r="G96" s="154" t="str">
        <f t="shared" si="15"/>
        <v/>
      </c>
      <c r="H96" s="155" t="str">
        <f t="shared" si="16"/>
        <v/>
      </c>
      <c r="I96" s="107"/>
      <c r="K96">
        <f t="shared" si="10"/>
        <v>0</v>
      </c>
      <c r="L96">
        <f t="shared" si="10"/>
        <v>0</v>
      </c>
      <c r="M96">
        <f t="shared" si="10"/>
        <v>0</v>
      </c>
      <c r="N96" s="149">
        <f t="shared" si="11"/>
        <v>0</v>
      </c>
      <c r="O96" s="42" t="str">
        <f t="shared" si="12"/>
        <v/>
      </c>
      <c r="P96" s="42">
        <f>SUM($O$22:O96)</f>
        <v>3</v>
      </c>
      <c r="Q96" s="42" t="str">
        <f>'Base produits'!A82</f>
        <v>P0075</v>
      </c>
      <c r="R96" s="42">
        <f>HLOOKUP($H$2,'Base facturation'!$C$5:$CQ$611,T96,0)</f>
        <v>0</v>
      </c>
      <c r="S96" s="150">
        <f>'Base produits'!D82</f>
        <v>0</v>
      </c>
      <c r="T96" s="42">
        <v>82</v>
      </c>
      <c r="U96" s="42">
        <v>75</v>
      </c>
    </row>
    <row r="97" spans="2:21" ht="16.5" hidden="1" customHeight="1" outlineLevel="1" x14ac:dyDescent="0.25">
      <c r="B97" s="100"/>
      <c r="C97" s="151" t="str">
        <f t="shared" si="13"/>
        <v/>
      </c>
      <c r="D97" s="151" t="str">
        <f>IF(ISERROR(VLOOKUP(C97,'Base produits'!$A$8:$H$607,2,0)),"",VLOOKUP(C97,'Base produits'!$A$8:$H$607,2,0))</f>
        <v/>
      </c>
      <c r="E97" s="152" t="str">
        <f>IF(ISERROR(VLOOKUP(C97,'Base produits'!$A$8:$H$607,3,0)),"",VLOOKUP(C97,'Base produits'!$A$8:$H$607,3,0))</f>
        <v/>
      </c>
      <c r="F97" s="153" t="str">
        <f t="shared" si="14"/>
        <v/>
      </c>
      <c r="G97" s="154" t="str">
        <f t="shared" si="15"/>
        <v/>
      </c>
      <c r="H97" s="155" t="str">
        <f t="shared" si="16"/>
        <v/>
      </c>
      <c r="I97" s="107"/>
      <c r="K97">
        <f t="shared" si="10"/>
        <v>0</v>
      </c>
      <c r="L97">
        <f t="shared" si="10"/>
        <v>0</v>
      </c>
      <c r="M97">
        <f t="shared" si="10"/>
        <v>0</v>
      </c>
      <c r="N97" s="149">
        <f t="shared" si="11"/>
        <v>0</v>
      </c>
      <c r="O97" s="42" t="str">
        <f t="shared" si="12"/>
        <v/>
      </c>
      <c r="P97" s="42">
        <f>SUM($O$22:O97)</f>
        <v>3</v>
      </c>
      <c r="Q97" s="42" t="str">
        <f>'Base produits'!A83</f>
        <v>P0076</v>
      </c>
      <c r="R97" s="42">
        <f>HLOOKUP($H$2,'Base facturation'!$C$5:$CQ$611,T97,0)</f>
        <v>0</v>
      </c>
      <c r="S97" s="150">
        <f>'Base produits'!D83</f>
        <v>0</v>
      </c>
      <c r="T97" s="42">
        <v>83</v>
      </c>
      <c r="U97" s="42">
        <v>76</v>
      </c>
    </row>
    <row r="98" spans="2:21" ht="16.5" hidden="1" customHeight="1" outlineLevel="1" x14ac:dyDescent="0.25">
      <c r="B98" s="100"/>
      <c r="C98" s="151" t="str">
        <f t="shared" si="13"/>
        <v/>
      </c>
      <c r="D98" s="151" t="str">
        <f>IF(ISERROR(VLOOKUP(C98,'Base produits'!$A$8:$H$607,2,0)),"",VLOOKUP(C98,'Base produits'!$A$8:$H$607,2,0))</f>
        <v/>
      </c>
      <c r="E98" s="152" t="str">
        <f>IF(ISERROR(VLOOKUP(C98,'Base produits'!$A$8:$H$607,3,0)),"",VLOOKUP(C98,'Base produits'!$A$8:$H$607,3,0))</f>
        <v/>
      </c>
      <c r="F98" s="153" t="str">
        <f t="shared" si="14"/>
        <v/>
      </c>
      <c r="G98" s="154" t="str">
        <f t="shared" si="15"/>
        <v/>
      </c>
      <c r="H98" s="155" t="str">
        <f t="shared" si="16"/>
        <v/>
      </c>
      <c r="I98" s="107"/>
      <c r="K98">
        <f t="shared" si="10"/>
        <v>0</v>
      </c>
      <c r="L98">
        <f t="shared" si="10"/>
        <v>0</v>
      </c>
      <c r="M98">
        <f t="shared" si="10"/>
        <v>0</v>
      </c>
      <c r="N98" s="149">
        <f t="shared" si="11"/>
        <v>0</v>
      </c>
      <c r="O98" s="42" t="str">
        <f t="shared" si="12"/>
        <v/>
      </c>
      <c r="P98" s="42">
        <f>SUM($O$22:O98)</f>
        <v>3</v>
      </c>
      <c r="Q98" s="42" t="str">
        <f>'Base produits'!A84</f>
        <v>P0077</v>
      </c>
      <c r="R98" s="42">
        <f>HLOOKUP($H$2,'Base facturation'!$C$5:$CQ$611,T98,0)</f>
        <v>0</v>
      </c>
      <c r="S98" s="150">
        <f>'Base produits'!D84</f>
        <v>0</v>
      </c>
      <c r="T98" s="42">
        <v>84</v>
      </c>
      <c r="U98" s="42">
        <v>77</v>
      </c>
    </row>
    <row r="99" spans="2:21" ht="16.5" hidden="1" customHeight="1" outlineLevel="1" x14ac:dyDescent="0.25">
      <c r="B99" s="100"/>
      <c r="C99" s="151" t="str">
        <f t="shared" si="13"/>
        <v/>
      </c>
      <c r="D99" s="151" t="str">
        <f>IF(ISERROR(VLOOKUP(C99,'Base produits'!$A$8:$H$607,2,0)),"",VLOOKUP(C99,'Base produits'!$A$8:$H$607,2,0))</f>
        <v/>
      </c>
      <c r="E99" s="152" t="str">
        <f>IF(ISERROR(VLOOKUP(C99,'Base produits'!$A$8:$H$607,3,0)),"",VLOOKUP(C99,'Base produits'!$A$8:$H$607,3,0))</f>
        <v/>
      </c>
      <c r="F99" s="153" t="str">
        <f t="shared" si="14"/>
        <v/>
      </c>
      <c r="G99" s="154" t="str">
        <f t="shared" si="15"/>
        <v/>
      </c>
      <c r="H99" s="155" t="str">
        <f t="shared" si="16"/>
        <v/>
      </c>
      <c r="I99" s="107"/>
      <c r="K99">
        <f t="shared" si="10"/>
        <v>0</v>
      </c>
      <c r="L99">
        <f t="shared" si="10"/>
        <v>0</v>
      </c>
      <c r="M99">
        <f t="shared" si="10"/>
        <v>0</v>
      </c>
      <c r="N99" s="149">
        <f t="shared" si="11"/>
        <v>0</v>
      </c>
      <c r="O99" s="42" t="str">
        <f t="shared" si="12"/>
        <v/>
      </c>
      <c r="P99" s="42">
        <f>SUM($O$22:O99)</f>
        <v>3</v>
      </c>
      <c r="Q99" s="42" t="str">
        <f>'Base produits'!A85</f>
        <v>P0078</v>
      </c>
      <c r="R99" s="42">
        <f>HLOOKUP($H$2,'Base facturation'!$C$5:$CQ$611,T99,0)</f>
        <v>0</v>
      </c>
      <c r="S99" s="150">
        <f>'Base produits'!D85</f>
        <v>0</v>
      </c>
      <c r="T99" s="42">
        <v>85</v>
      </c>
      <c r="U99" s="42">
        <v>78</v>
      </c>
    </row>
    <row r="100" spans="2:21" ht="16.5" hidden="1" customHeight="1" outlineLevel="1" x14ac:dyDescent="0.25">
      <c r="B100" s="100"/>
      <c r="C100" s="151" t="str">
        <f t="shared" si="13"/>
        <v/>
      </c>
      <c r="D100" s="151" t="str">
        <f>IF(ISERROR(VLOOKUP(C100,'Base produits'!$A$8:$H$607,2,0)),"",VLOOKUP(C100,'Base produits'!$A$8:$H$607,2,0))</f>
        <v/>
      </c>
      <c r="E100" s="152" t="str">
        <f>IF(ISERROR(VLOOKUP(C100,'Base produits'!$A$8:$H$607,3,0)),"",VLOOKUP(C100,'Base produits'!$A$8:$H$607,3,0))</f>
        <v/>
      </c>
      <c r="F100" s="153" t="str">
        <f t="shared" si="14"/>
        <v/>
      </c>
      <c r="G100" s="154" t="str">
        <f t="shared" si="15"/>
        <v/>
      </c>
      <c r="H100" s="155" t="str">
        <f t="shared" si="16"/>
        <v/>
      </c>
      <c r="I100" s="107"/>
      <c r="K100">
        <f t="shared" si="10"/>
        <v>0</v>
      </c>
      <c r="L100">
        <f t="shared" si="10"/>
        <v>0</v>
      </c>
      <c r="M100">
        <f t="shared" si="10"/>
        <v>0</v>
      </c>
      <c r="N100" s="149">
        <f t="shared" si="11"/>
        <v>0</v>
      </c>
      <c r="O100" s="42" t="str">
        <f t="shared" si="12"/>
        <v/>
      </c>
      <c r="P100" s="42">
        <f>SUM($O$22:O100)</f>
        <v>3</v>
      </c>
      <c r="Q100" s="42" t="str">
        <f>'Base produits'!A86</f>
        <v>P0079</v>
      </c>
      <c r="R100" s="42">
        <f>HLOOKUP($H$2,'Base facturation'!$C$5:$CQ$611,T100,0)</f>
        <v>0</v>
      </c>
      <c r="S100" s="150">
        <f>'Base produits'!D86</f>
        <v>0</v>
      </c>
      <c r="T100" s="42">
        <v>86</v>
      </c>
      <c r="U100" s="42">
        <v>79</v>
      </c>
    </row>
    <row r="101" spans="2:21" ht="16.5" hidden="1" customHeight="1" outlineLevel="1" x14ac:dyDescent="0.25">
      <c r="B101" s="100"/>
      <c r="C101" s="151" t="str">
        <f t="shared" si="13"/>
        <v/>
      </c>
      <c r="D101" s="151" t="str">
        <f>IF(ISERROR(VLOOKUP(C101,'Base produits'!$A$8:$H$607,2,0)),"",VLOOKUP(C101,'Base produits'!$A$8:$H$607,2,0))</f>
        <v/>
      </c>
      <c r="E101" s="152" t="str">
        <f>IF(ISERROR(VLOOKUP(C101,'Base produits'!$A$8:$H$607,3,0)),"",VLOOKUP(C101,'Base produits'!$A$8:$H$607,3,0))</f>
        <v/>
      </c>
      <c r="F101" s="153" t="str">
        <f t="shared" si="14"/>
        <v/>
      </c>
      <c r="G101" s="154" t="str">
        <f t="shared" si="15"/>
        <v/>
      </c>
      <c r="H101" s="155" t="str">
        <f t="shared" si="16"/>
        <v/>
      </c>
      <c r="I101" s="107"/>
      <c r="K101">
        <f t="shared" si="10"/>
        <v>0</v>
      </c>
      <c r="L101">
        <f t="shared" si="10"/>
        <v>0</v>
      </c>
      <c r="M101">
        <f t="shared" si="10"/>
        <v>0</v>
      </c>
      <c r="N101" s="149">
        <f t="shared" si="11"/>
        <v>0</v>
      </c>
      <c r="O101" s="42" t="str">
        <f t="shared" si="12"/>
        <v/>
      </c>
      <c r="P101" s="42">
        <f>SUM($O$22:O101)</f>
        <v>3</v>
      </c>
      <c r="Q101" s="42" t="str">
        <f>'Base produits'!A87</f>
        <v>P0080</v>
      </c>
      <c r="R101" s="42">
        <f>HLOOKUP($H$2,'Base facturation'!$C$5:$CQ$611,T101,0)</f>
        <v>0</v>
      </c>
      <c r="S101" s="150">
        <f>'Base produits'!D87</f>
        <v>0</v>
      </c>
      <c r="T101" s="42">
        <v>87</v>
      </c>
      <c r="U101" s="42">
        <v>80</v>
      </c>
    </row>
    <row r="102" spans="2:21" ht="16.5" hidden="1" customHeight="1" outlineLevel="1" x14ac:dyDescent="0.25">
      <c r="B102" s="100"/>
      <c r="C102" s="151" t="str">
        <f t="shared" si="13"/>
        <v/>
      </c>
      <c r="D102" s="151" t="str">
        <f>IF(ISERROR(VLOOKUP(C102,'Base produits'!$A$8:$H$607,2,0)),"",VLOOKUP(C102,'Base produits'!$A$8:$H$607,2,0))</f>
        <v/>
      </c>
      <c r="E102" s="152" t="str">
        <f>IF(ISERROR(VLOOKUP(C102,'Base produits'!$A$8:$H$607,3,0)),"",VLOOKUP(C102,'Base produits'!$A$8:$H$607,3,0))</f>
        <v/>
      </c>
      <c r="F102" s="153" t="str">
        <f t="shared" si="14"/>
        <v/>
      </c>
      <c r="G102" s="154" t="str">
        <f t="shared" si="15"/>
        <v/>
      </c>
      <c r="H102" s="155" t="str">
        <f t="shared" si="16"/>
        <v/>
      </c>
      <c r="I102" s="107"/>
      <c r="K102">
        <f t="shared" ref="K102:M121" si="17">IF($H102=K$19,$H102*$G102,0)</f>
        <v>0</v>
      </c>
      <c r="L102">
        <f t="shared" si="17"/>
        <v>0</v>
      </c>
      <c r="M102">
        <f t="shared" si="17"/>
        <v>0</v>
      </c>
      <c r="N102" s="149">
        <f t="shared" si="11"/>
        <v>0</v>
      </c>
      <c r="O102" s="42" t="str">
        <f t="shared" si="12"/>
        <v/>
      </c>
      <c r="P102" s="42">
        <f>SUM($O$22:O102)</f>
        <v>3</v>
      </c>
      <c r="Q102" s="42" t="str">
        <f>'Base produits'!A88</f>
        <v>P0081</v>
      </c>
      <c r="R102" s="42">
        <f>HLOOKUP($H$2,'Base facturation'!$C$5:$CQ$611,T102,0)</f>
        <v>0</v>
      </c>
      <c r="S102" s="150">
        <f>'Base produits'!D88</f>
        <v>0</v>
      </c>
      <c r="T102" s="42">
        <v>88</v>
      </c>
      <c r="U102" s="42">
        <v>81</v>
      </c>
    </row>
    <row r="103" spans="2:21" ht="16.5" hidden="1" customHeight="1" outlineLevel="1" x14ac:dyDescent="0.25">
      <c r="B103" s="100"/>
      <c r="C103" s="151" t="str">
        <f t="shared" si="13"/>
        <v/>
      </c>
      <c r="D103" s="151" t="str">
        <f>IF(ISERROR(VLOOKUP(C103,'Base produits'!$A$8:$H$607,2,0)),"",VLOOKUP(C103,'Base produits'!$A$8:$H$607,2,0))</f>
        <v/>
      </c>
      <c r="E103" s="152" t="str">
        <f>IF(ISERROR(VLOOKUP(C103,'Base produits'!$A$8:$H$607,3,0)),"",VLOOKUP(C103,'Base produits'!$A$8:$H$607,3,0))</f>
        <v/>
      </c>
      <c r="F103" s="153" t="str">
        <f t="shared" si="14"/>
        <v/>
      </c>
      <c r="G103" s="154" t="str">
        <f t="shared" si="15"/>
        <v/>
      </c>
      <c r="H103" s="155" t="str">
        <f t="shared" si="16"/>
        <v/>
      </c>
      <c r="I103" s="107"/>
      <c r="K103">
        <f t="shared" si="17"/>
        <v>0</v>
      </c>
      <c r="L103">
        <f t="shared" si="17"/>
        <v>0</v>
      </c>
      <c r="M103">
        <f t="shared" si="17"/>
        <v>0</v>
      </c>
      <c r="N103" s="149">
        <f t="shared" si="11"/>
        <v>0</v>
      </c>
      <c r="O103" s="42" t="str">
        <f t="shared" si="12"/>
        <v/>
      </c>
      <c r="P103" s="42">
        <f>SUM($O$22:O103)</f>
        <v>3</v>
      </c>
      <c r="Q103" s="42" t="str">
        <f>'Base produits'!A89</f>
        <v>P0082</v>
      </c>
      <c r="R103" s="42">
        <f>HLOOKUP($H$2,'Base facturation'!$C$5:$CQ$611,T103,0)</f>
        <v>0</v>
      </c>
      <c r="S103" s="150">
        <f>'Base produits'!D89</f>
        <v>0</v>
      </c>
      <c r="T103" s="42">
        <v>89</v>
      </c>
      <c r="U103" s="42">
        <v>82</v>
      </c>
    </row>
    <row r="104" spans="2:21" ht="16.5" hidden="1" customHeight="1" outlineLevel="1" x14ac:dyDescent="0.25">
      <c r="B104" s="100"/>
      <c r="C104" s="151" t="str">
        <f t="shared" si="13"/>
        <v/>
      </c>
      <c r="D104" s="151" t="str">
        <f>IF(ISERROR(VLOOKUP(C104,'Base produits'!$A$8:$H$607,2,0)),"",VLOOKUP(C104,'Base produits'!$A$8:$H$607,2,0))</f>
        <v/>
      </c>
      <c r="E104" s="152" t="str">
        <f>IF(ISERROR(VLOOKUP(C104,'Base produits'!$A$8:$H$607,3,0)),"",VLOOKUP(C104,'Base produits'!$A$8:$H$607,3,0))</f>
        <v/>
      </c>
      <c r="F104" s="153" t="str">
        <f t="shared" si="14"/>
        <v/>
      </c>
      <c r="G104" s="154" t="str">
        <f t="shared" si="15"/>
        <v/>
      </c>
      <c r="H104" s="155" t="str">
        <f t="shared" si="16"/>
        <v/>
      </c>
      <c r="I104" s="107"/>
      <c r="K104">
        <f t="shared" si="17"/>
        <v>0</v>
      </c>
      <c r="L104">
        <f t="shared" si="17"/>
        <v>0</v>
      </c>
      <c r="M104">
        <f t="shared" si="17"/>
        <v>0</v>
      </c>
      <c r="N104" s="149">
        <f t="shared" si="11"/>
        <v>0</v>
      </c>
      <c r="O104" s="42" t="str">
        <f t="shared" si="12"/>
        <v/>
      </c>
      <c r="P104" s="42">
        <f>SUM($O$22:O104)</f>
        <v>3</v>
      </c>
      <c r="Q104" s="42" t="str">
        <f>'Base produits'!A90</f>
        <v>P0083</v>
      </c>
      <c r="R104" s="42">
        <f>HLOOKUP($H$2,'Base facturation'!$C$5:$CQ$611,T104,0)</f>
        <v>0</v>
      </c>
      <c r="S104" s="150">
        <f>'Base produits'!D90</f>
        <v>0</v>
      </c>
      <c r="T104" s="42">
        <v>90</v>
      </c>
      <c r="U104" s="42">
        <v>83</v>
      </c>
    </row>
    <row r="105" spans="2:21" ht="16.5" hidden="1" customHeight="1" outlineLevel="1" x14ac:dyDescent="0.25">
      <c r="B105" s="100"/>
      <c r="C105" s="151" t="str">
        <f t="shared" si="13"/>
        <v/>
      </c>
      <c r="D105" s="151" t="str">
        <f>IF(ISERROR(VLOOKUP(C105,'Base produits'!$A$8:$H$607,2,0)),"",VLOOKUP(C105,'Base produits'!$A$8:$H$607,2,0))</f>
        <v/>
      </c>
      <c r="E105" s="152" t="str">
        <f>IF(ISERROR(VLOOKUP(C105,'Base produits'!$A$8:$H$607,3,0)),"",VLOOKUP(C105,'Base produits'!$A$8:$H$607,3,0))</f>
        <v/>
      </c>
      <c r="F105" s="153" t="str">
        <f t="shared" si="14"/>
        <v/>
      </c>
      <c r="G105" s="154" t="str">
        <f t="shared" si="15"/>
        <v/>
      </c>
      <c r="H105" s="155" t="str">
        <f t="shared" si="16"/>
        <v/>
      </c>
      <c r="I105" s="107"/>
      <c r="K105">
        <f t="shared" si="17"/>
        <v>0</v>
      </c>
      <c r="L105">
        <f t="shared" si="17"/>
        <v>0</v>
      </c>
      <c r="M105">
        <f t="shared" si="17"/>
        <v>0</v>
      </c>
      <c r="N105" s="149">
        <f t="shared" si="11"/>
        <v>0</v>
      </c>
      <c r="O105" s="42" t="str">
        <f t="shared" si="12"/>
        <v/>
      </c>
      <c r="P105" s="42">
        <f>SUM($O$22:O105)</f>
        <v>3</v>
      </c>
      <c r="Q105" s="42" t="str">
        <f>'Base produits'!A91</f>
        <v>P0084</v>
      </c>
      <c r="R105" s="42">
        <f>HLOOKUP($H$2,'Base facturation'!$C$5:$CQ$611,T105,0)</f>
        <v>0</v>
      </c>
      <c r="S105" s="150">
        <f>'Base produits'!D91</f>
        <v>0</v>
      </c>
      <c r="T105" s="42">
        <v>91</v>
      </c>
      <c r="U105" s="42">
        <v>84</v>
      </c>
    </row>
    <row r="106" spans="2:21" ht="16.5" hidden="1" customHeight="1" outlineLevel="1" x14ac:dyDescent="0.25">
      <c r="B106" s="100"/>
      <c r="C106" s="151" t="str">
        <f t="shared" si="13"/>
        <v/>
      </c>
      <c r="D106" s="151" t="str">
        <f>IF(ISERROR(VLOOKUP(C106,'Base produits'!$A$8:$H$607,2,0)),"",VLOOKUP(C106,'Base produits'!$A$8:$H$607,2,0))</f>
        <v/>
      </c>
      <c r="E106" s="152" t="str">
        <f>IF(ISERROR(VLOOKUP(C106,'Base produits'!$A$8:$H$607,3,0)),"",VLOOKUP(C106,'Base produits'!$A$8:$H$607,3,0))</f>
        <v/>
      </c>
      <c r="F106" s="153" t="str">
        <f t="shared" si="14"/>
        <v/>
      </c>
      <c r="G106" s="154" t="str">
        <f t="shared" si="15"/>
        <v/>
      </c>
      <c r="H106" s="155" t="str">
        <f t="shared" si="16"/>
        <v/>
      </c>
      <c r="I106" s="107"/>
      <c r="K106">
        <f t="shared" si="17"/>
        <v>0</v>
      </c>
      <c r="L106">
        <f t="shared" si="17"/>
        <v>0</v>
      </c>
      <c r="M106">
        <f t="shared" si="17"/>
        <v>0</v>
      </c>
      <c r="N106" s="149">
        <f t="shared" si="11"/>
        <v>0</v>
      </c>
      <c r="O106" s="42" t="str">
        <f t="shared" si="12"/>
        <v/>
      </c>
      <c r="P106" s="42">
        <f>SUM($O$22:O106)</f>
        <v>3</v>
      </c>
      <c r="Q106" s="42" t="str">
        <f>'Base produits'!A92</f>
        <v>P0085</v>
      </c>
      <c r="R106" s="42">
        <f>HLOOKUP($H$2,'Base facturation'!$C$5:$CQ$611,T106,0)</f>
        <v>0</v>
      </c>
      <c r="S106" s="150">
        <f>'Base produits'!D92</f>
        <v>0</v>
      </c>
      <c r="T106" s="42">
        <v>92</v>
      </c>
      <c r="U106" s="42">
        <v>85</v>
      </c>
    </row>
    <row r="107" spans="2:21" ht="16.5" hidden="1" customHeight="1" outlineLevel="1" x14ac:dyDescent="0.25">
      <c r="B107" s="100"/>
      <c r="C107" s="151" t="str">
        <f t="shared" si="13"/>
        <v/>
      </c>
      <c r="D107" s="151" t="str">
        <f>IF(ISERROR(VLOOKUP(C107,'Base produits'!$A$8:$H$607,2,0)),"",VLOOKUP(C107,'Base produits'!$A$8:$H$607,2,0))</f>
        <v/>
      </c>
      <c r="E107" s="152" t="str">
        <f>IF(ISERROR(VLOOKUP(C107,'Base produits'!$A$8:$H$607,3,0)),"",VLOOKUP(C107,'Base produits'!$A$8:$H$607,3,0))</f>
        <v/>
      </c>
      <c r="F107" s="153" t="str">
        <f t="shared" si="14"/>
        <v/>
      </c>
      <c r="G107" s="154" t="str">
        <f t="shared" si="15"/>
        <v/>
      </c>
      <c r="H107" s="155" t="str">
        <f t="shared" si="16"/>
        <v/>
      </c>
      <c r="I107" s="107"/>
      <c r="K107">
        <f t="shared" si="17"/>
        <v>0</v>
      </c>
      <c r="L107">
        <f t="shared" si="17"/>
        <v>0</v>
      </c>
      <c r="M107">
        <f t="shared" si="17"/>
        <v>0</v>
      </c>
      <c r="N107" s="149">
        <f t="shared" si="11"/>
        <v>0</v>
      </c>
      <c r="O107" s="42" t="str">
        <f t="shared" si="12"/>
        <v/>
      </c>
      <c r="P107" s="42">
        <f>SUM($O$22:O107)</f>
        <v>3</v>
      </c>
      <c r="Q107" s="42" t="str">
        <f>'Base produits'!A93</f>
        <v>P0086</v>
      </c>
      <c r="R107" s="42">
        <f>HLOOKUP($H$2,'Base facturation'!$C$5:$CQ$611,T107,0)</f>
        <v>0</v>
      </c>
      <c r="S107" s="150">
        <f>'Base produits'!D93</f>
        <v>0</v>
      </c>
      <c r="T107" s="42">
        <v>93</v>
      </c>
      <c r="U107" s="42">
        <v>86</v>
      </c>
    </row>
    <row r="108" spans="2:21" ht="16.5" hidden="1" customHeight="1" outlineLevel="1" x14ac:dyDescent="0.25">
      <c r="B108" s="100"/>
      <c r="C108" s="151" t="str">
        <f t="shared" si="13"/>
        <v/>
      </c>
      <c r="D108" s="151" t="str">
        <f>IF(ISERROR(VLOOKUP(C108,'Base produits'!$A$8:$H$607,2,0)),"",VLOOKUP(C108,'Base produits'!$A$8:$H$607,2,0))</f>
        <v/>
      </c>
      <c r="E108" s="152" t="str">
        <f>IF(ISERROR(VLOOKUP(C108,'Base produits'!$A$8:$H$607,3,0)),"",VLOOKUP(C108,'Base produits'!$A$8:$H$607,3,0))</f>
        <v/>
      </c>
      <c r="F108" s="153" t="str">
        <f t="shared" si="14"/>
        <v/>
      </c>
      <c r="G108" s="154" t="str">
        <f t="shared" si="15"/>
        <v/>
      </c>
      <c r="H108" s="155" t="str">
        <f t="shared" si="16"/>
        <v/>
      </c>
      <c r="I108" s="107"/>
      <c r="K108">
        <f t="shared" si="17"/>
        <v>0</v>
      </c>
      <c r="L108">
        <f t="shared" si="17"/>
        <v>0</v>
      </c>
      <c r="M108">
        <f t="shared" si="17"/>
        <v>0</v>
      </c>
      <c r="N108" s="149">
        <f t="shared" si="11"/>
        <v>0</v>
      </c>
      <c r="O108" s="42" t="str">
        <f t="shared" si="12"/>
        <v/>
      </c>
      <c r="P108" s="42">
        <f>SUM($O$22:O108)</f>
        <v>3</v>
      </c>
      <c r="Q108" s="42" t="str">
        <f>'Base produits'!A94</f>
        <v>P0087</v>
      </c>
      <c r="R108" s="42">
        <f>HLOOKUP($H$2,'Base facturation'!$C$5:$CQ$611,T108,0)</f>
        <v>0</v>
      </c>
      <c r="S108" s="150">
        <f>'Base produits'!D94</f>
        <v>0</v>
      </c>
      <c r="T108" s="42">
        <v>94</v>
      </c>
      <c r="U108" s="42">
        <v>87</v>
      </c>
    </row>
    <row r="109" spans="2:21" ht="16.5" hidden="1" customHeight="1" outlineLevel="1" x14ac:dyDescent="0.25">
      <c r="B109" s="100"/>
      <c r="C109" s="151" t="str">
        <f t="shared" si="13"/>
        <v/>
      </c>
      <c r="D109" s="151" t="str">
        <f>IF(ISERROR(VLOOKUP(C109,'Base produits'!$A$8:$H$607,2,0)),"",VLOOKUP(C109,'Base produits'!$A$8:$H$607,2,0))</f>
        <v/>
      </c>
      <c r="E109" s="152" t="str">
        <f>IF(ISERROR(VLOOKUP(C109,'Base produits'!$A$8:$H$607,3,0)),"",VLOOKUP(C109,'Base produits'!$A$8:$H$607,3,0))</f>
        <v/>
      </c>
      <c r="F109" s="153" t="str">
        <f t="shared" si="14"/>
        <v/>
      </c>
      <c r="G109" s="154" t="str">
        <f t="shared" si="15"/>
        <v/>
      </c>
      <c r="H109" s="155" t="str">
        <f t="shared" si="16"/>
        <v/>
      </c>
      <c r="I109" s="107"/>
      <c r="K109">
        <f t="shared" si="17"/>
        <v>0</v>
      </c>
      <c r="L109">
        <f t="shared" si="17"/>
        <v>0</v>
      </c>
      <c r="M109">
        <f t="shared" si="17"/>
        <v>0</v>
      </c>
      <c r="N109" s="149">
        <f t="shared" si="11"/>
        <v>0</v>
      </c>
      <c r="O109" s="42" t="str">
        <f t="shared" si="12"/>
        <v/>
      </c>
      <c r="P109" s="42">
        <f>SUM($O$22:O109)</f>
        <v>3</v>
      </c>
      <c r="Q109" s="42" t="str">
        <f>'Base produits'!A95</f>
        <v>P0088</v>
      </c>
      <c r="R109" s="42">
        <f>HLOOKUP($H$2,'Base facturation'!$C$5:$CQ$611,T109,0)</f>
        <v>0</v>
      </c>
      <c r="S109" s="150">
        <f>'Base produits'!D95</f>
        <v>0</v>
      </c>
      <c r="T109" s="42">
        <v>95</v>
      </c>
      <c r="U109" s="42">
        <v>88</v>
      </c>
    </row>
    <row r="110" spans="2:21" ht="16.5" hidden="1" customHeight="1" outlineLevel="1" x14ac:dyDescent="0.25">
      <c r="B110" s="100"/>
      <c r="C110" s="151" t="str">
        <f t="shared" si="13"/>
        <v/>
      </c>
      <c r="D110" s="151" t="str">
        <f>IF(ISERROR(VLOOKUP(C110,'Base produits'!$A$8:$H$607,2,0)),"",VLOOKUP(C110,'Base produits'!$A$8:$H$607,2,0))</f>
        <v/>
      </c>
      <c r="E110" s="152" t="str">
        <f>IF(ISERROR(VLOOKUP(C110,'Base produits'!$A$8:$H$607,3,0)),"",VLOOKUP(C110,'Base produits'!$A$8:$H$607,3,0))</f>
        <v/>
      </c>
      <c r="F110" s="153" t="str">
        <f t="shared" si="14"/>
        <v/>
      </c>
      <c r="G110" s="154" t="str">
        <f t="shared" si="15"/>
        <v/>
      </c>
      <c r="H110" s="155" t="str">
        <f t="shared" si="16"/>
        <v/>
      </c>
      <c r="I110" s="107"/>
      <c r="K110">
        <f t="shared" si="17"/>
        <v>0</v>
      </c>
      <c r="L110">
        <f t="shared" si="17"/>
        <v>0</v>
      </c>
      <c r="M110">
        <f t="shared" si="17"/>
        <v>0</v>
      </c>
      <c r="N110" s="149">
        <f t="shared" si="11"/>
        <v>0</v>
      </c>
      <c r="O110" s="42" t="str">
        <f t="shared" si="12"/>
        <v/>
      </c>
      <c r="P110" s="42">
        <f>SUM($O$22:O110)</f>
        <v>3</v>
      </c>
      <c r="Q110" s="42" t="str">
        <f>'Base produits'!A96</f>
        <v>P0089</v>
      </c>
      <c r="R110" s="42">
        <f>HLOOKUP($H$2,'Base facturation'!$C$5:$CQ$611,T110,0)</f>
        <v>0</v>
      </c>
      <c r="S110" s="150">
        <f>'Base produits'!D96</f>
        <v>0</v>
      </c>
      <c r="T110" s="42">
        <v>96</v>
      </c>
      <c r="U110" s="42">
        <v>89</v>
      </c>
    </row>
    <row r="111" spans="2:21" ht="16.5" hidden="1" customHeight="1" outlineLevel="1" x14ac:dyDescent="0.25">
      <c r="B111" s="100"/>
      <c r="C111" s="151" t="str">
        <f t="shared" si="13"/>
        <v/>
      </c>
      <c r="D111" s="151" t="str">
        <f>IF(ISERROR(VLOOKUP(C111,'Base produits'!$A$8:$H$607,2,0)),"",VLOOKUP(C111,'Base produits'!$A$8:$H$607,2,0))</f>
        <v/>
      </c>
      <c r="E111" s="152" t="str">
        <f>IF(ISERROR(VLOOKUP(C111,'Base produits'!$A$8:$H$607,3,0)),"",VLOOKUP(C111,'Base produits'!$A$8:$H$607,3,0))</f>
        <v/>
      </c>
      <c r="F111" s="153" t="str">
        <f t="shared" si="14"/>
        <v/>
      </c>
      <c r="G111" s="154" t="str">
        <f t="shared" si="15"/>
        <v/>
      </c>
      <c r="H111" s="155" t="str">
        <f t="shared" si="16"/>
        <v/>
      </c>
      <c r="I111" s="107"/>
      <c r="K111">
        <f t="shared" si="17"/>
        <v>0</v>
      </c>
      <c r="L111">
        <f t="shared" si="17"/>
        <v>0</v>
      </c>
      <c r="M111">
        <f t="shared" si="17"/>
        <v>0</v>
      </c>
      <c r="N111" s="149">
        <f t="shared" si="11"/>
        <v>0</v>
      </c>
      <c r="O111" s="42" t="str">
        <f t="shared" si="12"/>
        <v/>
      </c>
      <c r="P111" s="42">
        <f>SUM($O$22:O111)</f>
        <v>3</v>
      </c>
      <c r="Q111" s="42" t="str">
        <f>'Base produits'!A97</f>
        <v>P0090</v>
      </c>
      <c r="R111" s="42">
        <f>HLOOKUP($H$2,'Base facturation'!$C$5:$CQ$611,T111,0)</f>
        <v>0</v>
      </c>
      <c r="S111" s="150">
        <f>'Base produits'!D97</f>
        <v>0</v>
      </c>
      <c r="T111" s="42">
        <v>97</v>
      </c>
      <c r="U111" s="42">
        <v>90</v>
      </c>
    </row>
    <row r="112" spans="2:21" ht="16.5" hidden="1" customHeight="1" outlineLevel="1" x14ac:dyDescent="0.25">
      <c r="B112" s="100"/>
      <c r="C112" s="151" t="str">
        <f t="shared" si="13"/>
        <v/>
      </c>
      <c r="D112" s="151" t="str">
        <f>IF(ISERROR(VLOOKUP(C112,'Base produits'!$A$8:$H$607,2,0)),"",VLOOKUP(C112,'Base produits'!$A$8:$H$607,2,0))</f>
        <v/>
      </c>
      <c r="E112" s="152" t="str">
        <f>IF(ISERROR(VLOOKUP(C112,'Base produits'!$A$8:$H$607,3,0)),"",VLOOKUP(C112,'Base produits'!$A$8:$H$607,3,0))</f>
        <v/>
      </c>
      <c r="F112" s="153" t="str">
        <f t="shared" si="14"/>
        <v/>
      </c>
      <c r="G112" s="154" t="str">
        <f t="shared" si="15"/>
        <v/>
      </c>
      <c r="H112" s="155" t="str">
        <f t="shared" si="16"/>
        <v/>
      </c>
      <c r="I112" s="107"/>
      <c r="K112">
        <f t="shared" si="17"/>
        <v>0</v>
      </c>
      <c r="L112">
        <f t="shared" si="17"/>
        <v>0</v>
      </c>
      <c r="M112">
        <f t="shared" si="17"/>
        <v>0</v>
      </c>
      <c r="N112" s="149">
        <f t="shared" si="11"/>
        <v>0</v>
      </c>
      <c r="O112" s="42" t="str">
        <f t="shared" si="12"/>
        <v/>
      </c>
      <c r="P112" s="42">
        <f>SUM($O$22:O112)</f>
        <v>3</v>
      </c>
      <c r="Q112" s="42" t="str">
        <f>'Base produits'!A98</f>
        <v>P0091</v>
      </c>
      <c r="R112" s="42">
        <f>HLOOKUP($H$2,'Base facturation'!$C$5:$CQ$611,T112,0)</f>
        <v>0</v>
      </c>
      <c r="S112" s="150">
        <f>'Base produits'!D98</f>
        <v>0</v>
      </c>
      <c r="T112" s="42">
        <v>98</v>
      </c>
      <c r="U112" s="42">
        <v>91</v>
      </c>
    </row>
    <row r="113" spans="2:21" ht="16.5" hidden="1" customHeight="1" outlineLevel="1" x14ac:dyDescent="0.25">
      <c r="B113" s="100"/>
      <c r="C113" s="151" t="str">
        <f t="shared" si="13"/>
        <v/>
      </c>
      <c r="D113" s="151" t="str">
        <f>IF(ISERROR(VLOOKUP(C113,'Base produits'!$A$8:$H$607,2,0)),"",VLOOKUP(C113,'Base produits'!$A$8:$H$607,2,0))</f>
        <v/>
      </c>
      <c r="E113" s="152" t="str">
        <f>IF(ISERROR(VLOOKUP(C113,'Base produits'!$A$8:$H$607,3,0)),"",VLOOKUP(C113,'Base produits'!$A$8:$H$607,3,0))</f>
        <v/>
      </c>
      <c r="F113" s="153" t="str">
        <f t="shared" si="14"/>
        <v/>
      </c>
      <c r="G113" s="154" t="str">
        <f t="shared" si="15"/>
        <v/>
      </c>
      <c r="H113" s="155" t="str">
        <f t="shared" si="16"/>
        <v/>
      </c>
      <c r="I113" s="107"/>
      <c r="K113">
        <f t="shared" si="17"/>
        <v>0</v>
      </c>
      <c r="L113">
        <f t="shared" si="17"/>
        <v>0</v>
      </c>
      <c r="M113">
        <f t="shared" si="17"/>
        <v>0</v>
      </c>
      <c r="N113" s="149">
        <f t="shared" si="11"/>
        <v>0</v>
      </c>
      <c r="O113" s="42" t="str">
        <f t="shared" si="12"/>
        <v/>
      </c>
      <c r="P113" s="42">
        <f>SUM($O$22:O113)</f>
        <v>3</v>
      </c>
      <c r="Q113" s="42" t="str">
        <f>'Base produits'!A99</f>
        <v>P0092</v>
      </c>
      <c r="R113" s="42">
        <f>HLOOKUP($H$2,'Base facturation'!$C$5:$CQ$611,T113,0)</f>
        <v>0</v>
      </c>
      <c r="S113" s="150">
        <f>'Base produits'!D99</f>
        <v>0</v>
      </c>
      <c r="T113" s="42">
        <v>99</v>
      </c>
      <c r="U113" s="42">
        <v>92</v>
      </c>
    </row>
    <row r="114" spans="2:21" ht="16.5" hidden="1" customHeight="1" outlineLevel="1" x14ac:dyDescent="0.25">
      <c r="B114" s="100"/>
      <c r="C114" s="151" t="str">
        <f t="shared" si="13"/>
        <v/>
      </c>
      <c r="D114" s="151" t="str">
        <f>IF(ISERROR(VLOOKUP(C114,'Base produits'!$A$8:$H$607,2,0)),"",VLOOKUP(C114,'Base produits'!$A$8:$H$607,2,0))</f>
        <v/>
      </c>
      <c r="E114" s="152" t="str">
        <f>IF(ISERROR(VLOOKUP(C114,'Base produits'!$A$8:$H$607,3,0)),"",VLOOKUP(C114,'Base produits'!$A$8:$H$607,3,0))</f>
        <v/>
      </c>
      <c r="F114" s="153" t="str">
        <f t="shared" si="14"/>
        <v/>
      </c>
      <c r="G114" s="154" t="str">
        <f t="shared" si="15"/>
        <v/>
      </c>
      <c r="H114" s="155" t="str">
        <f t="shared" si="16"/>
        <v/>
      </c>
      <c r="I114" s="107"/>
      <c r="K114">
        <f t="shared" si="17"/>
        <v>0</v>
      </c>
      <c r="L114">
        <f t="shared" si="17"/>
        <v>0</v>
      </c>
      <c r="M114">
        <f t="shared" si="17"/>
        <v>0</v>
      </c>
      <c r="N114" s="149">
        <f t="shared" si="11"/>
        <v>0</v>
      </c>
      <c r="O114" s="42" t="str">
        <f t="shared" si="12"/>
        <v/>
      </c>
      <c r="P114" s="42">
        <f>SUM($O$22:O114)</f>
        <v>3</v>
      </c>
      <c r="Q114" s="42" t="str">
        <f>'Base produits'!A100</f>
        <v>P0093</v>
      </c>
      <c r="R114" s="42">
        <f>HLOOKUP($H$2,'Base facturation'!$C$5:$CQ$611,T114,0)</f>
        <v>0</v>
      </c>
      <c r="S114" s="150">
        <f>'Base produits'!D100</f>
        <v>0</v>
      </c>
      <c r="T114" s="42">
        <v>100</v>
      </c>
      <c r="U114" s="42">
        <v>93</v>
      </c>
    </row>
    <row r="115" spans="2:21" ht="16.5" hidden="1" customHeight="1" outlineLevel="1" x14ac:dyDescent="0.25">
      <c r="B115" s="100"/>
      <c r="C115" s="151" t="str">
        <f t="shared" si="13"/>
        <v/>
      </c>
      <c r="D115" s="151" t="str">
        <f>IF(ISERROR(VLOOKUP(C115,'Base produits'!$A$8:$H$607,2,0)),"",VLOOKUP(C115,'Base produits'!$A$8:$H$607,2,0))</f>
        <v/>
      </c>
      <c r="E115" s="152" t="str">
        <f>IF(ISERROR(VLOOKUP(C115,'Base produits'!$A$8:$H$607,3,0)),"",VLOOKUP(C115,'Base produits'!$A$8:$H$607,3,0))</f>
        <v/>
      </c>
      <c r="F115" s="153" t="str">
        <f t="shared" si="14"/>
        <v/>
      </c>
      <c r="G115" s="154" t="str">
        <f t="shared" si="15"/>
        <v/>
      </c>
      <c r="H115" s="155" t="str">
        <f t="shared" si="16"/>
        <v/>
      </c>
      <c r="I115" s="107"/>
      <c r="K115">
        <f t="shared" si="17"/>
        <v>0</v>
      </c>
      <c r="L115">
        <f t="shared" si="17"/>
        <v>0</v>
      </c>
      <c r="M115">
        <f t="shared" si="17"/>
        <v>0</v>
      </c>
      <c r="N115" s="149">
        <f t="shared" si="11"/>
        <v>0</v>
      </c>
      <c r="O115" s="42" t="str">
        <f t="shared" si="12"/>
        <v/>
      </c>
      <c r="P115" s="42">
        <f>SUM($O$22:O115)</f>
        <v>3</v>
      </c>
      <c r="Q115" s="42" t="str">
        <f>'Base produits'!A101</f>
        <v>P0094</v>
      </c>
      <c r="R115" s="42">
        <f>HLOOKUP($H$2,'Base facturation'!$C$5:$CQ$611,T115,0)</f>
        <v>0</v>
      </c>
      <c r="S115" s="150">
        <f>'Base produits'!D101</f>
        <v>0</v>
      </c>
      <c r="T115" s="42">
        <v>101</v>
      </c>
      <c r="U115" s="42">
        <v>94</v>
      </c>
    </row>
    <row r="116" spans="2:21" ht="16.5" hidden="1" customHeight="1" outlineLevel="1" x14ac:dyDescent="0.25">
      <c r="B116" s="100"/>
      <c r="C116" s="151" t="str">
        <f t="shared" si="13"/>
        <v/>
      </c>
      <c r="D116" s="151" t="str">
        <f>IF(ISERROR(VLOOKUP(C116,'Base produits'!$A$8:$H$607,2,0)),"",VLOOKUP(C116,'Base produits'!$A$8:$H$607,2,0))</f>
        <v/>
      </c>
      <c r="E116" s="152" t="str">
        <f>IF(ISERROR(VLOOKUP(C116,'Base produits'!$A$8:$H$607,3,0)),"",VLOOKUP(C116,'Base produits'!$A$8:$H$607,3,0))</f>
        <v/>
      </c>
      <c r="F116" s="153" t="str">
        <f t="shared" si="14"/>
        <v/>
      </c>
      <c r="G116" s="154" t="str">
        <f t="shared" si="15"/>
        <v/>
      </c>
      <c r="H116" s="155" t="str">
        <f t="shared" si="16"/>
        <v/>
      </c>
      <c r="I116" s="107"/>
      <c r="K116">
        <f t="shared" si="17"/>
        <v>0</v>
      </c>
      <c r="L116">
        <f t="shared" si="17"/>
        <v>0</v>
      </c>
      <c r="M116">
        <f t="shared" si="17"/>
        <v>0</v>
      </c>
      <c r="N116" s="149">
        <f t="shared" si="11"/>
        <v>0</v>
      </c>
      <c r="O116" s="42" t="str">
        <f t="shared" si="12"/>
        <v/>
      </c>
      <c r="P116" s="42">
        <f>SUM($O$22:O116)</f>
        <v>3</v>
      </c>
      <c r="Q116" s="42" t="str">
        <f>'Base produits'!A102</f>
        <v>P0095</v>
      </c>
      <c r="R116" s="42">
        <f>HLOOKUP($H$2,'Base facturation'!$C$5:$CQ$611,T116,0)</f>
        <v>0</v>
      </c>
      <c r="S116" s="150">
        <f>'Base produits'!D102</f>
        <v>0</v>
      </c>
      <c r="T116" s="42">
        <v>102</v>
      </c>
      <c r="U116" s="42">
        <v>95</v>
      </c>
    </row>
    <row r="117" spans="2:21" ht="16.5" hidden="1" customHeight="1" outlineLevel="1" x14ac:dyDescent="0.25">
      <c r="B117" s="100"/>
      <c r="C117" s="151" t="str">
        <f t="shared" si="13"/>
        <v/>
      </c>
      <c r="D117" s="151" t="str">
        <f>IF(ISERROR(VLOOKUP(C117,'Base produits'!$A$8:$H$607,2,0)),"",VLOOKUP(C117,'Base produits'!$A$8:$H$607,2,0))</f>
        <v/>
      </c>
      <c r="E117" s="152" t="str">
        <f>IF(ISERROR(VLOOKUP(C117,'Base produits'!$A$8:$H$607,3,0)),"",VLOOKUP(C117,'Base produits'!$A$8:$H$607,3,0))</f>
        <v/>
      </c>
      <c r="F117" s="153" t="str">
        <f t="shared" si="14"/>
        <v/>
      </c>
      <c r="G117" s="154" t="str">
        <f t="shared" si="15"/>
        <v/>
      </c>
      <c r="H117" s="155" t="str">
        <f t="shared" si="16"/>
        <v/>
      </c>
      <c r="I117" s="107"/>
      <c r="K117">
        <f t="shared" si="17"/>
        <v>0</v>
      </c>
      <c r="L117">
        <f t="shared" si="17"/>
        <v>0</v>
      </c>
      <c r="M117">
        <f t="shared" si="17"/>
        <v>0</v>
      </c>
      <c r="N117" s="149">
        <f t="shared" si="11"/>
        <v>0</v>
      </c>
      <c r="O117" s="42" t="str">
        <f t="shared" si="12"/>
        <v/>
      </c>
      <c r="P117" s="42">
        <f>SUM($O$22:O117)</f>
        <v>3</v>
      </c>
      <c r="Q117" s="42" t="str">
        <f>'Base produits'!A103</f>
        <v>P0096</v>
      </c>
      <c r="R117" s="42">
        <f>HLOOKUP($H$2,'Base facturation'!$C$5:$CQ$611,T117,0)</f>
        <v>0</v>
      </c>
      <c r="S117" s="150">
        <f>'Base produits'!D103</f>
        <v>0</v>
      </c>
      <c r="T117" s="42">
        <v>103</v>
      </c>
      <c r="U117" s="42">
        <v>96</v>
      </c>
    </row>
    <row r="118" spans="2:21" ht="16.5" hidden="1" customHeight="1" outlineLevel="1" x14ac:dyDescent="0.25">
      <c r="B118" s="100"/>
      <c r="C118" s="151" t="str">
        <f t="shared" si="13"/>
        <v/>
      </c>
      <c r="D118" s="151" t="str">
        <f>IF(ISERROR(VLOOKUP(C118,'Base produits'!$A$8:$H$607,2,0)),"",VLOOKUP(C118,'Base produits'!$A$8:$H$607,2,0))</f>
        <v/>
      </c>
      <c r="E118" s="152" t="str">
        <f>IF(ISERROR(VLOOKUP(C118,'Base produits'!$A$8:$H$607,3,0)),"",VLOOKUP(C118,'Base produits'!$A$8:$H$607,3,0))</f>
        <v/>
      </c>
      <c r="F118" s="153" t="str">
        <f t="shared" si="14"/>
        <v/>
      </c>
      <c r="G118" s="154" t="str">
        <f t="shared" si="15"/>
        <v/>
      </c>
      <c r="H118" s="155" t="str">
        <f t="shared" si="16"/>
        <v/>
      </c>
      <c r="I118" s="107"/>
      <c r="K118">
        <f t="shared" si="17"/>
        <v>0</v>
      </c>
      <c r="L118">
        <f t="shared" si="17"/>
        <v>0</v>
      </c>
      <c r="M118">
        <f t="shared" si="17"/>
        <v>0</v>
      </c>
      <c r="N118" s="149">
        <f t="shared" ref="N118:N149" si="18">IF(ISERROR(G118*H118),0,G118*H118)</f>
        <v>0</v>
      </c>
      <c r="O118" s="42" t="str">
        <f t="shared" si="12"/>
        <v/>
      </c>
      <c r="P118" s="42">
        <f>SUM($O$22:O118)</f>
        <v>3</v>
      </c>
      <c r="Q118" s="42" t="str">
        <f>'Base produits'!A104</f>
        <v>P0097</v>
      </c>
      <c r="R118" s="42">
        <f>HLOOKUP($H$2,'Base facturation'!$C$5:$CQ$611,T118,0)</f>
        <v>0</v>
      </c>
      <c r="S118" s="150">
        <f>'Base produits'!D104</f>
        <v>0</v>
      </c>
      <c r="T118" s="42">
        <v>104</v>
      </c>
      <c r="U118" s="42">
        <v>97</v>
      </c>
    </row>
    <row r="119" spans="2:21" ht="16.5" hidden="1" customHeight="1" outlineLevel="1" x14ac:dyDescent="0.25">
      <c r="B119" s="100"/>
      <c r="C119" s="151" t="str">
        <f t="shared" si="13"/>
        <v/>
      </c>
      <c r="D119" s="151" t="str">
        <f>IF(ISERROR(VLOOKUP(C119,'Base produits'!$A$8:$H$607,2,0)),"",VLOOKUP(C119,'Base produits'!$A$8:$H$607,2,0))</f>
        <v/>
      </c>
      <c r="E119" s="152" t="str">
        <f>IF(ISERROR(VLOOKUP(C119,'Base produits'!$A$8:$H$607,3,0)),"",VLOOKUP(C119,'Base produits'!$A$8:$H$607,3,0))</f>
        <v/>
      </c>
      <c r="F119" s="153" t="str">
        <f t="shared" si="14"/>
        <v/>
      </c>
      <c r="G119" s="154" t="str">
        <f t="shared" si="15"/>
        <v/>
      </c>
      <c r="H119" s="155" t="str">
        <f t="shared" si="16"/>
        <v/>
      </c>
      <c r="I119" s="107"/>
      <c r="K119">
        <f t="shared" si="17"/>
        <v>0</v>
      </c>
      <c r="L119">
        <f t="shared" si="17"/>
        <v>0</v>
      </c>
      <c r="M119">
        <f t="shared" si="17"/>
        <v>0</v>
      </c>
      <c r="N119" s="149">
        <f t="shared" si="18"/>
        <v>0</v>
      </c>
      <c r="O119" s="42" t="str">
        <f t="shared" si="12"/>
        <v/>
      </c>
      <c r="P119" s="42">
        <f>SUM($O$22:O119)</f>
        <v>3</v>
      </c>
      <c r="Q119" s="42" t="str">
        <f>'Base produits'!A105</f>
        <v>P0098</v>
      </c>
      <c r="R119" s="42">
        <f>HLOOKUP($H$2,'Base facturation'!$C$5:$CQ$611,T119,0)</f>
        <v>0</v>
      </c>
      <c r="S119" s="150">
        <f>'Base produits'!D105</f>
        <v>0</v>
      </c>
      <c r="T119" s="42">
        <v>105</v>
      </c>
      <c r="U119" s="42">
        <v>98</v>
      </c>
    </row>
    <row r="120" spans="2:21" ht="16.5" hidden="1" customHeight="1" outlineLevel="1" x14ac:dyDescent="0.25">
      <c r="B120" s="100"/>
      <c r="C120" s="151" t="str">
        <f t="shared" si="13"/>
        <v/>
      </c>
      <c r="D120" s="151" t="str">
        <f>IF(ISERROR(VLOOKUP(C120,'Base produits'!$A$8:$H$607,2,0)),"",VLOOKUP(C120,'Base produits'!$A$8:$H$607,2,0))</f>
        <v/>
      </c>
      <c r="E120" s="152" t="str">
        <f>IF(ISERROR(VLOOKUP(C120,'Base produits'!$A$8:$H$607,3,0)),"",VLOOKUP(C120,'Base produits'!$A$8:$H$607,3,0))</f>
        <v/>
      </c>
      <c r="F120" s="153" t="str">
        <f t="shared" si="14"/>
        <v/>
      </c>
      <c r="G120" s="154" t="str">
        <f t="shared" si="15"/>
        <v/>
      </c>
      <c r="H120" s="155" t="str">
        <f t="shared" si="16"/>
        <v/>
      </c>
      <c r="I120" s="107"/>
      <c r="K120">
        <f t="shared" si="17"/>
        <v>0</v>
      </c>
      <c r="L120">
        <f t="shared" si="17"/>
        <v>0</v>
      </c>
      <c r="M120">
        <f t="shared" si="17"/>
        <v>0</v>
      </c>
      <c r="N120" s="149">
        <f t="shared" si="18"/>
        <v>0</v>
      </c>
      <c r="O120" s="42" t="str">
        <f t="shared" si="12"/>
        <v/>
      </c>
      <c r="P120" s="42">
        <f>SUM($O$22:O120)</f>
        <v>3</v>
      </c>
      <c r="Q120" s="42" t="str">
        <f>'Base produits'!A106</f>
        <v>P0099</v>
      </c>
      <c r="R120" s="42">
        <f>HLOOKUP($H$2,'Base facturation'!$C$5:$CQ$611,T120,0)</f>
        <v>0</v>
      </c>
      <c r="S120" s="150">
        <f>'Base produits'!D106</f>
        <v>0</v>
      </c>
      <c r="T120" s="42">
        <v>106</v>
      </c>
      <c r="U120" s="42">
        <v>99</v>
      </c>
    </row>
    <row r="121" spans="2:21" ht="16.5" hidden="1" customHeight="1" outlineLevel="1" x14ac:dyDescent="0.25">
      <c r="B121" s="100"/>
      <c r="C121" s="151" t="str">
        <f t="shared" si="13"/>
        <v/>
      </c>
      <c r="D121" s="151" t="str">
        <f>IF(ISERROR(VLOOKUP(C121,'Base produits'!$A$8:$H$607,2,0)),"",VLOOKUP(C121,'Base produits'!$A$8:$H$607,2,0))</f>
        <v/>
      </c>
      <c r="E121" s="152" t="str">
        <f>IF(ISERROR(VLOOKUP(C121,'Base produits'!$A$8:$H$607,3,0)),"",VLOOKUP(C121,'Base produits'!$A$8:$H$607,3,0))</f>
        <v/>
      </c>
      <c r="F121" s="153" t="str">
        <f t="shared" si="14"/>
        <v/>
      </c>
      <c r="G121" s="154" t="str">
        <f t="shared" si="15"/>
        <v/>
      </c>
      <c r="H121" s="155" t="str">
        <f t="shared" si="16"/>
        <v/>
      </c>
      <c r="I121" s="107"/>
      <c r="K121">
        <f t="shared" si="17"/>
        <v>0</v>
      </c>
      <c r="L121">
        <f t="shared" si="17"/>
        <v>0</v>
      </c>
      <c r="M121">
        <f t="shared" si="17"/>
        <v>0</v>
      </c>
      <c r="N121" s="149">
        <f t="shared" si="18"/>
        <v>0</v>
      </c>
      <c r="O121" s="42" t="str">
        <f t="shared" si="12"/>
        <v/>
      </c>
      <c r="P121" s="42">
        <f>SUM($O$22:O121)</f>
        <v>3</v>
      </c>
      <c r="Q121" s="42" t="str">
        <f>'Base produits'!A107</f>
        <v>P0100</v>
      </c>
      <c r="R121" s="42">
        <f>HLOOKUP($H$2,'Base facturation'!$C$5:$CQ$611,T121,0)</f>
        <v>0</v>
      </c>
      <c r="S121" s="150">
        <f>'Base produits'!D107</f>
        <v>0</v>
      </c>
      <c r="T121" s="42">
        <v>107</v>
      </c>
      <c r="U121" s="42">
        <v>100</v>
      </c>
    </row>
    <row r="122" spans="2:21" ht="16.5" hidden="1" customHeight="1" outlineLevel="1" x14ac:dyDescent="0.25">
      <c r="B122" s="100"/>
      <c r="C122" s="151" t="str">
        <f t="shared" si="13"/>
        <v/>
      </c>
      <c r="D122" s="151" t="str">
        <f>IF(ISERROR(VLOOKUP(C122,'Base produits'!$A$8:$H$607,2,0)),"",VLOOKUP(C122,'Base produits'!$A$8:$H$607,2,0))</f>
        <v/>
      </c>
      <c r="E122" s="152" t="str">
        <f>IF(ISERROR(VLOOKUP(C122,'Base produits'!$A$8:$H$607,3,0)),"",VLOOKUP(C122,'Base produits'!$A$8:$H$607,3,0))</f>
        <v/>
      </c>
      <c r="F122" s="153" t="str">
        <f t="shared" si="14"/>
        <v/>
      </c>
      <c r="G122" s="154" t="str">
        <f t="shared" si="15"/>
        <v/>
      </c>
      <c r="H122" s="155" t="str">
        <f t="shared" si="16"/>
        <v/>
      </c>
      <c r="I122" s="107"/>
      <c r="K122">
        <f t="shared" ref="K122:M141" si="19">IF($H122=K$19,$H122*$G122,0)</f>
        <v>0</v>
      </c>
      <c r="L122">
        <f t="shared" si="19"/>
        <v>0</v>
      </c>
      <c r="M122">
        <f t="shared" si="19"/>
        <v>0</v>
      </c>
      <c r="N122" s="149">
        <f t="shared" si="18"/>
        <v>0</v>
      </c>
      <c r="O122" s="42" t="str">
        <f t="shared" si="12"/>
        <v/>
      </c>
      <c r="P122" s="42">
        <f>SUM($O$22:O122)</f>
        <v>3</v>
      </c>
      <c r="Q122" s="42" t="str">
        <f>'Base produits'!A108</f>
        <v>P0101</v>
      </c>
      <c r="R122" s="42">
        <f>HLOOKUP($H$2,'Base facturation'!$C$5:$CQ$611,T122,0)</f>
        <v>0</v>
      </c>
      <c r="S122" s="150">
        <f>'Base produits'!D108</f>
        <v>0</v>
      </c>
      <c r="T122" s="42">
        <v>108</v>
      </c>
      <c r="U122" s="42">
        <v>101</v>
      </c>
    </row>
    <row r="123" spans="2:21" ht="16.5" hidden="1" customHeight="1" outlineLevel="1" x14ac:dyDescent="0.25">
      <c r="B123" s="100"/>
      <c r="C123" s="151" t="str">
        <f t="shared" si="13"/>
        <v/>
      </c>
      <c r="D123" s="151" t="str">
        <f>IF(ISERROR(VLOOKUP(C123,'Base produits'!$A$8:$H$607,2,0)),"",VLOOKUP(C123,'Base produits'!$A$8:$H$607,2,0))</f>
        <v/>
      </c>
      <c r="E123" s="152" t="str">
        <f>IF(ISERROR(VLOOKUP(C123,'Base produits'!$A$8:$H$607,3,0)),"",VLOOKUP(C123,'Base produits'!$A$8:$H$607,3,0))</f>
        <v/>
      </c>
      <c r="F123" s="153" t="str">
        <f t="shared" si="14"/>
        <v/>
      </c>
      <c r="G123" s="154" t="str">
        <f t="shared" si="15"/>
        <v/>
      </c>
      <c r="H123" s="155" t="str">
        <f t="shared" si="16"/>
        <v/>
      </c>
      <c r="I123" s="107"/>
      <c r="K123">
        <f t="shared" si="19"/>
        <v>0</v>
      </c>
      <c r="L123">
        <f t="shared" si="19"/>
        <v>0</v>
      </c>
      <c r="M123">
        <f t="shared" si="19"/>
        <v>0</v>
      </c>
      <c r="N123" s="149">
        <f t="shared" si="18"/>
        <v>0</v>
      </c>
      <c r="O123" s="42" t="str">
        <f t="shared" si="12"/>
        <v/>
      </c>
      <c r="P123" s="42">
        <f>SUM($O$22:O123)</f>
        <v>3</v>
      </c>
      <c r="Q123" s="42" t="str">
        <f>'Base produits'!A109</f>
        <v>P0102</v>
      </c>
      <c r="R123" s="42">
        <f>HLOOKUP($H$2,'Base facturation'!$C$5:$CQ$611,T123,0)</f>
        <v>0</v>
      </c>
      <c r="S123" s="150">
        <f>'Base produits'!D109</f>
        <v>0</v>
      </c>
      <c r="T123" s="42">
        <v>109</v>
      </c>
      <c r="U123" s="42">
        <v>102</v>
      </c>
    </row>
    <row r="124" spans="2:21" ht="16.5" hidden="1" customHeight="1" outlineLevel="1" x14ac:dyDescent="0.25">
      <c r="B124" s="100"/>
      <c r="C124" s="151" t="str">
        <f t="shared" si="13"/>
        <v/>
      </c>
      <c r="D124" s="151" t="str">
        <f>IF(ISERROR(VLOOKUP(C124,'Base produits'!$A$8:$H$607,2,0)),"",VLOOKUP(C124,'Base produits'!$A$8:$H$607,2,0))</f>
        <v/>
      </c>
      <c r="E124" s="152" t="str">
        <f>IF(ISERROR(VLOOKUP(C124,'Base produits'!$A$8:$H$607,3,0)),"",VLOOKUP(C124,'Base produits'!$A$8:$H$607,3,0))</f>
        <v/>
      </c>
      <c r="F124" s="153" t="str">
        <f t="shared" si="14"/>
        <v/>
      </c>
      <c r="G124" s="154" t="str">
        <f t="shared" si="15"/>
        <v/>
      </c>
      <c r="H124" s="155" t="str">
        <f t="shared" si="16"/>
        <v/>
      </c>
      <c r="I124" s="107"/>
      <c r="K124">
        <f t="shared" si="19"/>
        <v>0</v>
      </c>
      <c r="L124">
        <f t="shared" si="19"/>
        <v>0</v>
      </c>
      <c r="M124">
        <f t="shared" si="19"/>
        <v>0</v>
      </c>
      <c r="N124" s="149">
        <f t="shared" si="18"/>
        <v>0</v>
      </c>
      <c r="O124" s="42" t="str">
        <f t="shared" si="12"/>
        <v/>
      </c>
      <c r="P124" s="42">
        <f>SUM($O$22:O124)</f>
        <v>3</v>
      </c>
      <c r="Q124" s="42" t="str">
        <f>'Base produits'!A110</f>
        <v>P0103</v>
      </c>
      <c r="R124" s="42">
        <f>HLOOKUP($H$2,'Base facturation'!$C$5:$CQ$611,T124,0)</f>
        <v>0</v>
      </c>
      <c r="S124" s="150">
        <f>'Base produits'!D110</f>
        <v>0</v>
      </c>
      <c r="T124" s="42">
        <v>110</v>
      </c>
      <c r="U124" s="42">
        <v>103</v>
      </c>
    </row>
    <row r="125" spans="2:21" ht="16.5" hidden="1" customHeight="1" outlineLevel="1" x14ac:dyDescent="0.25">
      <c r="B125" s="100"/>
      <c r="C125" s="151" t="str">
        <f t="shared" si="13"/>
        <v/>
      </c>
      <c r="D125" s="151" t="str">
        <f>IF(ISERROR(VLOOKUP(C125,'Base produits'!$A$8:$H$607,2,0)),"",VLOOKUP(C125,'Base produits'!$A$8:$H$607,2,0))</f>
        <v/>
      </c>
      <c r="E125" s="152" t="str">
        <f>IF(ISERROR(VLOOKUP(C125,'Base produits'!$A$8:$H$607,3,0)),"",VLOOKUP(C125,'Base produits'!$A$8:$H$607,3,0))</f>
        <v/>
      </c>
      <c r="F125" s="153" t="str">
        <f t="shared" si="14"/>
        <v/>
      </c>
      <c r="G125" s="154" t="str">
        <f t="shared" si="15"/>
        <v/>
      </c>
      <c r="H125" s="155" t="str">
        <f t="shared" si="16"/>
        <v/>
      </c>
      <c r="I125" s="107"/>
      <c r="K125">
        <f t="shared" si="19"/>
        <v>0</v>
      </c>
      <c r="L125">
        <f t="shared" si="19"/>
        <v>0</v>
      </c>
      <c r="M125">
        <f t="shared" si="19"/>
        <v>0</v>
      </c>
      <c r="N125" s="149">
        <f t="shared" si="18"/>
        <v>0</v>
      </c>
      <c r="O125" s="42" t="str">
        <f t="shared" si="12"/>
        <v/>
      </c>
      <c r="P125" s="42">
        <f>SUM($O$22:O125)</f>
        <v>3</v>
      </c>
      <c r="Q125" s="42" t="str">
        <f>'Base produits'!A111</f>
        <v>P0104</v>
      </c>
      <c r="R125" s="42">
        <f>HLOOKUP($H$2,'Base facturation'!$C$5:$CQ$611,T125,0)</f>
        <v>0</v>
      </c>
      <c r="S125" s="150">
        <f>'Base produits'!D111</f>
        <v>0</v>
      </c>
      <c r="T125" s="42">
        <v>111</v>
      </c>
      <c r="U125" s="42">
        <v>104</v>
      </c>
    </row>
    <row r="126" spans="2:21" ht="16.5" hidden="1" customHeight="1" outlineLevel="1" x14ac:dyDescent="0.25">
      <c r="B126" s="100"/>
      <c r="C126" s="151" t="str">
        <f t="shared" si="13"/>
        <v/>
      </c>
      <c r="D126" s="151" t="str">
        <f>IF(ISERROR(VLOOKUP(C126,'Base produits'!$A$8:$H$607,2,0)),"",VLOOKUP(C126,'Base produits'!$A$8:$H$607,2,0))</f>
        <v/>
      </c>
      <c r="E126" s="152" t="str">
        <f>IF(ISERROR(VLOOKUP(C126,'Base produits'!$A$8:$H$607,3,0)),"",VLOOKUP(C126,'Base produits'!$A$8:$H$607,3,0))</f>
        <v/>
      </c>
      <c r="F126" s="153" t="str">
        <f t="shared" si="14"/>
        <v/>
      </c>
      <c r="G126" s="154" t="str">
        <f t="shared" si="15"/>
        <v/>
      </c>
      <c r="H126" s="155" t="str">
        <f t="shared" si="16"/>
        <v/>
      </c>
      <c r="I126" s="107"/>
      <c r="K126">
        <f t="shared" si="19"/>
        <v>0</v>
      </c>
      <c r="L126">
        <f t="shared" si="19"/>
        <v>0</v>
      </c>
      <c r="M126">
        <f t="shared" si="19"/>
        <v>0</v>
      </c>
      <c r="N126" s="149">
        <f t="shared" si="18"/>
        <v>0</v>
      </c>
      <c r="O126" s="42" t="str">
        <f t="shared" si="12"/>
        <v/>
      </c>
      <c r="P126" s="42">
        <f>SUM($O$22:O126)</f>
        <v>3</v>
      </c>
      <c r="Q126" s="42" t="str">
        <f>'Base produits'!A112</f>
        <v>P0105</v>
      </c>
      <c r="R126" s="42">
        <f>HLOOKUP($H$2,'Base facturation'!$C$5:$CQ$611,T126,0)</f>
        <v>0</v>
      </c>
      <c r="S126" s="150">
        <f>'Base produits'!D112</f>
        <v>0</v>
      </c>
      <c r="T126" s="42">
        <v>112</v>
      </c>
      <c r="U126" s="42">
        <v>105</v>
      </c>
    </row>
    <row r="127" spans="2:21" ht="16.5" hidden="1" customHeight="1" outlineLevel="1" x14ac:dyDescent="0.25">
      <c r="B127" s="100"/>
      <c r="C127" s="151" t="str">
        <f t="shared" si="13"/>
        <v/>
      </c>
      <c r="D127" s="151" t="str">
        <f>IF(ISERROR(VLOOKUP(C127,'Base produits'!$A$8:$H$607,2,0)),"",VLOOKUP(C127,'Base produits'!$A$8:$H$607,2,0))</f>
        <v/>
      </c>
      <c r="E127" s="152" t="str">
        <f>IF(ISERROR(VLOOKUP(C127,'Base produits'!$A$8:$H$607,3,0)),"",VLOOKUP(C127,'Base produits'!$A$8:$H$607,3,0))</f>
        <v/>
      </c>
      <c r="F127" s="153" t="str">
        <f t="shared" si="14"/>
        <v/>
      </c>
      <c r="G127" s="154" t="str">
        <f t="shared" si="15"/>
        <v/>
      </c>
      <c r="H127" s="155" t="str">
        <f t="shared" si="16"/>
        <v/>
      </c>
      <c r="I127" s="107"/>
      <c r="K127">
        <f t="shared" si="19"/>
        <v>0</v>
      </c>
      <c r="L127">
        <f t="shared" si="19"/>
        <v>0</v>
      </c>
      <c r="M127">
        <f t="shared" si="19"/>
        <v>0</v>
      </c>
      <c r="N127" s="149">
        <f t="shared" si="18"/>
        <v>0</v>
      </c>
      <c r="O127" s="42" t="str">
        <f t="shared" si="12"/>
        <v/>
      </c>
      <c r="P127" s="42">
        <f>SUM($O$22:O127)</f>
        <v>3</v>
      </c>
      <c r="Q127" s="42" t="str">
        <f>'Base produits'!A113</f>
        <v>P0106</v>
      </c>
      <c r="R127" s="42">
        <f>HLOOKUP($H$2,'Base facturation'!$C$5:$CQ$611,T127,0)</f>
        <v>0</v>
      </c>
      <c r="S127" s="150">
        <f>'Base produits'!D113</f>
        <v>0</v>
      </c>
      <c r="T127" s="42">
        <v>113</v>
      </c>
      <c r="U127" s="42">
        <v>106</v>
      </c>
    </row>
    <row r="128" spans="2:21" ht="16.5" hidden="1" customHeight="1" outlineLevel="1" x14ac:dyDescent="0.25">
      <c r="B128" s="100"/>
      <c r="C128" s="151" t="str">
        <f t="shared" si="13"/>
        <v/>
      </c>
      <c r="D128" s="151" t="str">
        <f>IF(ISERROR(VLOOKUP(C128,'Base produits'!$A$8:$H$607,2,0)),"",VLOOKUP(C128,'Base produits'!$A$8:$H$607,2,0))</f>
        <v/>
      </c>
      <c r="E128" s="152" t="str">
        <f>IF(ISERROR(VLOOKUP(C128,'Base produits'!$A$8:$H$607,3,0)),"",VLOOKUP(C128,'Base produits'!$A$8:$H$607,3,0))</f>
        <v/>
      </c>
      <c r="F128" s="153" t="str">
        <f t="shared" si="14"/>
        <v/>
      </c>
      <c r="G128" s="154" t="str">
        <f t="shared" si="15"/>
        <v/>
      </c>
      <c r="H128" s="155" t="str">
        <f t="shared" si="16"/>
        <v/>
      </c>
      <c r="I128" s="107"/>
      <c r="K128">
        <f t="shared" si="19"/>
        <v>0</v>
      </c>
      <c r="L128">
        <f t="shared" si="19"/>
        <v>0</v>
      </c>
      <c r="M128">
        <f t="shared" si="19"/>
        <v>0</v>
      </c>
      <c r="N128" s="149">
        <f t="shared" si="18"/>
        <v>0</v>
      </c>
      <c r="O128" s="42" t="str">
        <f t="shared" si="12"/>
        <v/>
      </c>
      <c r="P128" s="42">
        <f>SUM($O$22:O128)</f>
        <v>3</v>
      </c>
      <c r="Q128" s="42" t="str">
        <f>'Base produits'!A114</f>
        <v>P0107</v>
      </c>
      <c r="R128" s="42">
        <f>HLOOKUP($H$2,'Base facturation'!$C$5:$CQ$611,T128,0)</f>
        <v>0</v>
      </c>
      <c r="S128" s="150">
        <f>'Base produits'!D114</f>
        <v>0</v>
      </c>
      <c r="T128" s="42">
        <v>114</v>
      </c>
      <c r="U128" s="42">
        <v>107</v>
      </c>
    </row>
    <row r="129" spans="2:21" ht="16.5" hidden="1" customHeight="1" outlineLevel="1" x14ac:dyDescent="0.25">
      <c r="B129" s="100"/>
      <c r="C129" s="151" t="str">
        <f t="shared" si="13"/>
        <v/>
      </c>
      <c r="D129" s="151" t="str">
        <f>IF(ISERROR(VLOOKUP(C129,'Base produits'!$A$8:$H$607,2,0)),"",VLOOKUP(C129,'Base produits'!$A$8:$H$607,2,0))</f>
        <v/>
      </c>
      <c r="E129" s="152" t="str">
        <f>IF(ISERROR(VLOOKUP(C129,'Base produits'!$A$8:$H$607,3,0)),"",VLOOKUP(C129,'Base produits'!$A$8:$H$607,3,0))</f>
        <v/>
      </c>
      <c r="F129" s="153" t="str">
        <f t="shared" si="14"/>
        <v/>
      </c>
      <c r="G129" s="154" t="str">
        <f t="shared" si="15"/>
        <v/>
      </c>
      <c r="H129" s="155" t="str">
        <f t="shared" si="16"/>
        <v/>
      </c>
      <c r="I129" s="107"/>
      <c r="K129">
        <f t="shared" si="19"/>
        <v>0</v>
      </c>
      <c r="L129">
        <f t="shared" si="19"/>
        <v>0</v>
      </c>
      <c r="M129">
        <f t="shared" si="19"/>
        <v>0</v>
      </c>
      <c r="N129" s="149">
        <f t="shared" si="18"/>
        <v>0</v>
      </c>
      <c r="O129" s="42" t="str">
        <f t="shared" si="12"/>
        <v/>
      </c>
      <c r="P129" s="42">
        <f>SUM($O$22:O129)</f>
        <v>3</v>
      </c>
      <c r="Q129" s="42" t="str">
        <f>'Base produits'!A115</f>
        <v>P0108</v>
      </c>
      <c r="R129" s="42">
        <f>HLOOKUP($H$2,'Base facturation'!$C$5:$CQ$611,T129,0)</f>
        <v>0</v>
      </c>
      <c r="S129" s="150">
        <f>'Base produits'!D115</f>
        <v>0</v>
      </c>
      <c r="T129" s="42">
        <v>115</v>
      </c>
      <c r="U129" s="42">
        <v>108</v>
      </c>
    </row>
    <row r="130" spans="2:21" ht="16.5" hidden="1" customHeight="1" outlineLevel="1" x14ac:dyDescent="0.25">
      <c r="B130" s="100"/>
      <c r="C130" s="151" t="str">
        <f t="shared" si="13"/>
        <v/>
      </c>
      <c r="D130" s="151" t="str">
        <f>IF(ISERROR(VLOOKUP(C130,'Base produits'!$A$8:$H$607,2,0)),"",VLOOKUP(C130,'Base produits'!$A$8:$H$607,2,0))</f>
        <v/>
      </c>
      <c r="E130" s="152" t="str">
        <f>IF(ISERROR(VLOOKUP(C130,'Base produits'!$A$8:$H$607,3,0)),"",VLOOKUP(C130,'Base produits'!$A$8:$H$607,3,0))</f>
        <v/>
      </c>
      <c r="F130" s="153" t="str">
        <f t="shared" si="14"/>
        <v/>
      </c>
      <c r="G130" s="154" t="str">
        <f t="shared" si="15"/>
        <v/>
      </c>
      <c r="H130" s="155" t="str">
        <f t="shared" si="16"/>
        <v/>
      </c>
      <c r="I130" s="107"/>
      <c r="K130">
        <f t="shared" si="19"/>
        <v>0</v>
      </c>
      <c r="L130">
        <f t="shared" si="19"/>
        <v>0</v>
      </c>
      <c r="M130">
        <f t="shared" si="19"/>
        <v>0</v>
      </c>
      <c r="N130" s="149">
        <f t="shared" si="18"/>
        <v>0</v>
      </c>
      <c r="O130" s="42" t="str">
        <f t="shared" si="12"/>
        <v/>
      </c>
      <c r="P130" s="42">
        <f>SUM($O$22:O130)</f>
        <v>3</v>
      </c>
      <c r="Q130" s="42" t="str">
        <f>'Base produits'!A116</f>
        <v>P0109</v>
      </c>
      <c r="R130" s="42">
        <f>HLOOKUP($H$2,'Base facturation'!$C$5:$CQ$611,T130,0)</f>
        <v>0</v>
      </c>
      <c r="S130" s="150">
        <f>'Base produits'!D116</f>
        <v>0</v>
      </c>
      <c r="T130" s="42">
        <v>116</v>
      </c>
      <c r="U130" s="42">
        <v>109</v>
      </c>
    </row>
    <row r="131" spans="2:21" ht="16.5" hidden="1" customHeight="1" outlineLevel="1" x14ac:dyDescent="0.25">
      <c r="B131" s="100"/>
      <c r="C131" s="151" t="str">
        <f t="shared" si="13"/>
        <v/>
      </c>
      <c r="D131" s="151" t="str">
        <f>IF(ISERROR(VLOOKUP(C131,'Base produits'!$A$8:$H$607,2,0)),"",VLOOKUP(C131,'Base produits'!$A$8:$H$607,2,0))</f>
        <v/>
      </c>
      <c r="E131" s="152" t="str">
        <f>IF(ISERROR(VLOOKUP(C131,'Base produits'!$A$8:$H$607,3,0)),"",VLOOKUP(C131,'Base produits'!$A$8:$H$607,3,0))</f>
        <v/>
      </c>
      <c r="F131" s="153" t="str">
        <f t="shared" si="14"/>
        <v/>
      </c>
      <c r="G131" s="154" t="str">
        <f t="shared" si="15"/>
        <v/>
      </c>
      <c r="H131" s="155" t="str">
        <f t="shared" si="16"/>
        <v/>
      </c>
      <c r="I131" s="107"/>
      <c r="K131">
        <f t="shared" si="19"/>
        <v>0</v>
      </c>
      <c r="L131">
        <f t="shared" si="19"/>
        <v>0</v>
      </c>
      <c r="M131">
        <f t="shared" si="19"/>
        <v>0</v>
      </c>
      <c r="N131" s="149">
        <f t="shared" si="18"/>
        <v>0</v>
      </c>
      <c r="O131" s="42" t="str">
        <f t="shared" si="12"/>
        <v/>
      </c>
      <c r="P131" s="42">
        <f>SUM($O$22:O131)</f>
        <v>3</v>
      </c>
      <c r="Q131" s="42" t="str">
        <f>'Base produits'!A117</f>
        <v>P0110</v>
      </c>
      <c r="R131" s="42">
        <f>HLOOKUP($H$2,'Base facturation'!$C$5:$CQ$611,T131,0)</f>
        <v>0</v>
      </c>
      <c r="S131" s="150">
        <f>'Base produits'!D117</f>
        <v>0</v>
      </c>
      <c r="T131" s="42">
        <v>117</v>
      </c>
      <c r="U131" s="42">
        <v>110</v>
      </c>
    </row>
    <row r="132" spans="2:21" ht="16.5" hidden="1" customHeight="1" outlineLevel="1" x14ac:dyDescent="0.25">
      <c r="B132" s="100"/>
      <c r="C132" s="151" t="str">
        <f t="shared" si="13"/>
        <v/>
      </c>
      <c r="D132" s="151" t="str">
        <f>IF(ISERROR(VLOOKUP(C132,'Base produits'!$A$8:$H$607,2,0)),"",VLOOKUP(C132,'Base produits'!$A$8:$H$607,2,0))</f>
        <v/>
      </c>
      <c r="E132" s="152" t="str">
        <f>IF(ISERROR(VLOOKUP(C132,'Base produits'!$A$8:$H$607,3,0)),"",VLOOKUP(C132,'Base produits'!$A$8:$H$607,3,0))</f>
        <v/>
      </c>
      <c r="F132" s="153" t="str">
        <f t="shared" si="14"/>
        <v/>
      </c>
      <c r="G132" s="154" t="str">
        <f t="shared" si="15"/>
        <v/>
      </c>
      <c r="H132" s="155" t="str">
        <f t="shared" si="16"/>
        <v/>
      </c>
      <c r="I132" s="107"/>
      <c r="K132">
        <f t="shared" si="19"/>
        <v>0</v>
      </c>
      <c r="L132">
        <f t="shared" si="19"/>
        <v>0</v>
      </c>
      <c r="M132">
        <f t="shared" si="19"/>
        <v>0</v>
      </c>
      <c r="N132" s="149">
        <f t="shared" si="18"/>
        <v>0</v>
      </c>
      <c r="O132" s="42" t="str">
        <f t="shared" si="12"/>
        <v/>
      </c>
      <c r="P132" s="42">
        <f>SUM($O$22:O132)</f>
        <v>3</v>
      </c>
      <c r="Q132" s="42" t="str">
        <f>'Base produits'!A118</f>
        <v>P0111</v>
      </c>
      <c r="R132" s="42">
        <f>HLOOKUP($H$2,'Base facturation'!$C$5:$CQ$611,T132,0)</f>
        <v>0</v>
      </c>
      <c r="S132" s="150">
        <f>'Base produits'!D118</f>
        <v>0</v>
      </c>
      <c r="T132" s="42">
        <v>118</v>
      </c>
      <c r="U132" s="42">
        <v>111</v>
      </c>
    </row>
    <row r="133" spans="2:21" ht="16.5" hidden="1" customHeight="1" outlineLevel="1" x14ac:dyDescent="0.25">
      <c r="B133" s="100"/>
      <c r="C133" s="151" t="str">
        <f t="shared" si="13"/>
        <v/>
      </c>
      <c r="D133" s="151" t="str">
        <f>IF(ISERROR(VLOOKUP(C133,'Base produits'!$A$8:$H$607,2,0)),"",VLOOKUP(C133,'Base produits'!$A$8:$H$607,2,0))</f>
        <v/>
      </c>
      <c r="E133" s="152" t="str">
        <f>IF(ISERROR(VLOOKUP(C133,'Base produits'!$A$8:$H$607,3,0)),"",VLOOKUP(C133,'Base produits'!$A$8:$H$607,3,0))</f>
        <v/>
      </c>
      <c r="F133" s="153" t="str">
        <f t="shared" si="14"/>
        <v/>
      </c>
      <c r="G133" s="154" t="str">
        <f t="shared" si="15"/>
        <v/>
      </c>
      <c r="H133" s="155" t="str">
        <f t="shared" si="16"/>
        <v/>
      </c>
      <c r="I133" s="107"/>
      <c r="K133">
        <f t="shared" si="19"/>
        <v>0</v>
      </c>
      <c r="L133">
        <f t="shared" si="19"/>
        <v>0</v>
      </c>
      <c r="M133">
        <f t="shared" si="19"/>
        <v>0</v>
      </c>
      <c r="N133" s="149">
        <f t="shared" si="18"/>
        <v>0</v>
      </c>
      <c r="O133" s="42" t="str">
        <f t="shared" si="12"/>
        <v/>
      </c>
      <c r="P133" s="42">
        <f>SUM($O$22:O133)</f>
        <v>3</v>
      </c>
      <c r="Q133" s="42" t="str">
        <f>'Base produits'!A119</f>
        <v>P0112</v>
      </c>
      <c r="R133" s="42">
        <f>HLOOKUP($H$2,'Base facturation'!$C$5:$CQ$611,T133,0)</f>
        <v>0</v>
      </c>
      <c r="S133" s="150">
        <f>'Base produits'!D119</f>
        <v>0</v>
      </c>
      <c r="T133" s="42">
        <v>119</v>
      </c>
      <c r="U133" s="42">
        <v>112</v>
      </c>
    </row>
    <row r="134" spans="2:21" ht="16.5" hidden="1" customHeight="1" outlineLevel="1" x14ac:dyDescent="0.25">
      <c r="B134" s="100"/>
      <c r="C134" s="151" t="str">
        <f t="shared" si="13"/>
        <v/>
      </c>
      <c r="D134" s="151" t="str">
        <f>IF(ISERROR(VLOOKUP(C134,'Base produits'!$A$8:$H$607,2,0)),"",VLOOKUP(C134,'Base produits'!$A$8:$H$607,2,0))</f>
        <v/>
      </c>
      <c r="E134" s="152" t="str">
        <f>IF(ISERROR(VLOOKUP(C134,'Base produits'!$A$8:$H$607,3,0)),"",VLOOKUP(C134,'Base produits'!$A$8:$H$607,3,0))</f>
        <v/>
      </c>
      <c r="F134" s="153" t="str">
        <f t="shared" si="14"/>
        <v/>
      </c>
      <c r="G134" s="154" t="str">
        <f t="shared" si="15"/>
        <v/>
      </c>
      <c r="H134" s="155" t="str">
        <f t="shared" si="16"/>
        <v/>
      </c>
      <c r="I134" s="107"/>
      <c r="K134">
        <f t="shared" si="19"/>
        <v>0</v>
      </c>
      <c r="L134">
        <f t="shared" si="19"/>
        <v>0</v>
      </c>
      <c r="M134">
        <f t="shared" si="19"/>
        <v>0</v>
      </c>
      <c r="N134" s="149">
        <f t="shared" si="18"/>
        <v>0</v>
      </c>
      <c r="O134" s="42" t="str">
        <f t="shared" si="12"/>
        <v/>
      </c>
      <c r="P134" s="42">
        <f>SUM($O$22:O134)</f>
        <v>3</v>
      </c>
      <c r="Q134" s="42" t="str">
        <f>'Base produits'!A120</f>
        <v>P0113</v>
      </c>
      <c r="R134" s="42">
        <f>HLOOKUP($H$2,'Base facturation'!$C$5:$CQ$611,T134,0)</f>
        <v>0</v>
      </c>
      <c r="S134" s="150">
        <f>'Base produits'!D120</f>
        <v>0</v>
      </c>
      <c r="T134" s="42">
        <v>120</v>
      </c>
      <c r="U134" s="42">
        <v>113</v>
      </c>
    </row>
    <row r="135" spans="2:21" ht="16.5" hidden="1" customHeight="1" outlineLevel="1" x14ac:dyDescent="0.25">
      <c r="B135" s="100"/>
      <c r="C135" s="151" t="str">
        <f t="shared" si="13"/>
        <v/>
      </c>
      <c r="D135" s="151" t="str">
        <f>IF(ISERROR(VLOOKUP(C135,'Base produits'!$A$8:$H$607,2,0)),"",VLOOKUP(C135,'Base produits'!$A$8:$H$607,2,0))</f>
        <v/>
      </c>
      <c r="E135" s="152" t="str">
        <f>IF(ISERROR(VLOOKUP(C135,'Base produits'!$A$8:$H$607,3,0)),"",VLOOKUP(C135,'Base produits'!$A$8:$H$607,3,0))</f>
        <v/>
      </c>
      <c r="F135" s="153" t="str">
        <f t="shared" si="14"/>
        <v/>
      </c>
      <c r="G135" s="154" t="str">
        <f t="shared" si="15"/>
        <v/>
      </c>
      <c r="H135" s="155" t="str">
        <f t="shared" si="16"/>
        <v/>
      </c>
      <c r="I135" s="107"/>
      <c r="K135">
        <f t="shared" si="19"/>
        <v>0</v>
      </c>
      <c r="L135">
        <f t="shared" si="19"/>
        <v>0</v>
      </c>
      <c r="M135">
        <f t="shared" si="19"/>
        <v>0</v>
      </c>
      <c r="N135" s="149">
        <f t="shared" si="18"/>
        <v>0</v>
      </c>
      <c r="O135" s="42" t="str">
        <f t="shared" si="12"/>
        <v/>
      </c>
      <c r="P135" s="42">
        <f>SUM($O$22:O135)</f>
        <v>3</v>
      </c>
      <c r="Q135" s="42" t="str">
        <f>'Base produits'!A121</f>
        <v>P0114</v>
      </c>
      <c r="R135" s="42">
        <f>HLOOKUP($H$2,'Base facturation'!$C$5:$CQ$611,T135,0)</f>
        <v>0</v>
      </c>
      <c r="S135" s="150">
        <f>'Base produits'!D121</f>
        <v>0</v>
      </c>
      <c r="T135" s="42">
        <v>121</v>
      </c>
      <c r="U135" s="42">
        <v>114</v>
      </c>
    </row>
    <row r="136" spans="2:21" ht="16.5" hidden="1" customHeight="1" outlineLevel="1" x14ac:dyDescent="0.25">
      <c r="B136" s="100"/>
      <c r="C136" s="151" t="str">
        <f t="shared" si="13"/>
        <v/>
      </c>
      <c r="D136" s="151" t="str">
        <f>IF(ISERROR(VLOOKUP(C136,'Base produits'!$A$8:$H$607,2,0)),"",VLOOKUP(C136,'Base produits'!$A$8:$H$607,2,0))</f>
        <v/>
      </c>
      <c r="E136" s="152" t="str">
        <f>IF(ISERROR(VLOOKUP(C136,'Base produits'!$A$8:$H$607,3,0)),"",VLOOKUP(C136,'Base produits'!$A$8:$H$607,3,0))</f>
        <v/>
      </c>
      <c r="F136" s="153" t="str">
        <f t="shared" si="14"/>
        <v/>
      </c>
      <c r="G136" s="154" t="str">
        <f t="shared" si="15"/>
        <v/>
      </c>
      <c r="H136" s="155" t="str">
        <f t="shared" si="16"/>
        <v/>
      </c>
      <c r="I136" s="107"/>
      <c r="K136">
        <f t="shared" si="19"/>
        <v>0</v>
      </c>
      <c r="L136">
        <f t="shared" si="19"/>
        <v>0</v>
      </c>
      <c r="M136">
        <f t="shared" si="19"/>
        <v>0</v>
      </c>
      <c r="N136" s="149">
        <f t="shared" si="18"/>
        <v>0</v>
      </c>
      <c r="O136" s="42" t="str">
        <f t="shared" si="12"/>
        <v/>
      </c>
      <c r="P136" s="42">
        <f>SUM($O$22:O136)</f>
        <v>3</v>
      </c>
      <c r="Q136" s="42" t="str">
        <f>'Base produits'!A122</f>
        <v>P0115</v>
      </c>
      <c r="R136" s="42">
        <f>HLOOKUP($H$2,'Base facturation'!$C$5:$CQ$611,T136,0)</f>
        <v>0</v>
      </c>
      <c r="S136" s="150">
        <f>'Base produits'!D122</f>
        <v>0</v>
      </c>
      <c r="T136" s="42">
        <v>122</v>
      </c>
      <c r="U136" s="42">
        <v>115</v>
      </c>
    </row>
    <row r="137" spans="2:21" ht="16.5" hidden="1" customHeight="1" outlineLevel="1" x14ac:dyDescent="0.25">
      <c r="B137" s="100"/>
      <c r="C137" s="151" t="str">
        <f t="shared" si="13"/>
        <v/>
      </c>
      <c r="D137" s="151" t="str">
        <f>IF(ISERROR(VLOOKUP(C137,'Base produits'!$A$8:$H$607,2,0)),"",VLOOKUP(C137,'Base produits'!$A$8:$H$607,2,0))</f>
        <v/>
      </c>
      <c r="E137" s="152" t="str">
        <f>IF(ISERROR(VLOOKUP(C137,'Base produits'!$A$8:$H$607,3,0)),"",VLOOKUP(C137,'Base produits'!$A$8:$H$607,3,0))</f>
        <v/>
      </c>
      <c r="F137" s="153" t="str">
        <f t="shared" si="14"/>
        <v/>
      </c>
      <c r="G137" s="154" t="str">
        <f t="shared" si="15"/>
        <v/>
      </c>
      <c r="H137" s="155" t="str">
        <f t="shared" si="16"/>
        <v/>
      </c>
      <c r="I137" s="107"/>
      <c r="K137">
        <f t="shared" si="19"/>
        <v>0</v>
      </c>
      <c r="L137">
        <f t="shared" si="19"/>
        <v>0</v>
      </c>
      <c r="M137">
        <f t="shared" si="19"/>
        <v>0</v>
      </c>
      <c r="N137" s="149">
        <f t="shared" si="18"/>
        <v>0</v>
      </c>
      <c r="O137" s="42" t="str">
        <f t="shared" si="12"/>
        <v/>
      </c>
      <c r="P137" s="42">
        <f>SUM($O$22:O137)</f>
        <v>3</v>
      </c>
      <c r="Q137" s="42" t="str">
        <f>'Base produits'!A123</f>
        <v>P0116</v>
      </c>
      <c r="R137" s="42">
        <f>HLOOKUP($H$2,'Base facturation'!$C$5:$CQ$611,T137,0)</f>
        <v>0</v>
      </c>
      <c r="S137" s="150">
        <f>'Base produits'!D123</f>
        <v>0</v>
      </c>
      <c r="T137" s="42">
        <v>123</v>
      </c>
      <c r="U137" s="42">
        <v>116</v>
      </c>
    </row>
    <row r="138" spans="2:21" ht="16.5" hidden="1" customHeight="1" outlineLevel="1" x14ac:dyDescent="0.25">
      <c r="B138" s="100"/>
      <c r="C138" s="151" t="str">
        <f t="shared" si="13"/>
        <v/>
      </c>
      <c r="D138" s="151" t="str">
        <f>IF(ISERROR(VLOOKUP(C138,'Base produits'!$A$8:$H$607,2,0)),"",VLOOKUP(C138,'Base produits'!$A$8:$H$607,2,0))</f>
        <v/>
      </c>
      <c r="E138" s="152" t="str">
        <f>IF(ISERROR(VLOOKUP(C138,'Base produits'!$A$8:$H$607,3,0)),"",VLOOKUP(C138,'Base produits'!$A$8:$H$607,3,0))</f>
        <v/>
      </c>
      <c r="F138" s="153" t="str">
        <f t="shared" si="14"/>
        <v/>
      </c>
      <c r="G138" s="154" t="str">
        <f t="shared" si="15"/>
        <v/>
      </c>
      <c r="H138" s="155" t="str">
        <f t="shared" si="16"/>
        <v/>
      </c>
      <c r="I138" s="107"/>
      <c r="K138">
        <f t="shared" si="19"/>
        <v>0</v>
      </c>
      <c r="L138">
        <f t="shared" si="19"/>
        <v>0</v>
      </c>
      <c r="M138">
        <f t="shared" si="19"/>
        <v>0</v>
      </c>
      <c r="N138" s="149">
        <f t="shared" si="18"/>
        <v>0</v>
      </c>
      <c r="O138" s="42" t="str">
        <f t="shared" si="12"/>
        <v/>
      </c>
      <c r="P138" s="42">
        <f>SUM($O$22:O138)</f>
        <v>3</v>
      </c>
      <c r="Q138" s="42" t="str">
        <f>'Base produits'!A124</f>
        <v>P0117</v>
      </c>
      <c r="R138" s="42">
        <f>HLOOKUP($H$2,'Base facturation'!$C$5:$CQ$611,T138,0)</f>
        <v>0</v>
      </c>
      <c r="S138" s="150">
        <f>'Base produits'!D124</f>
        <v>0</v>
      </c>
      <c r="T138" s="42">
        <v>124</v>
      </c>
      <c r="U138" s="42">
        <v>117</v>
      </c>
    </row>
    <row r="139" spans="2:21" ht="16.5" hidden="1" customHeight="1" outlineLevel="1" x14ac:dyDescent="0.25">
      <c r="B139" s="100"/>
      <c r="C139" s="151" t="str">
        <f t="shared" si="13"/>
        <v/>
      </c>
      <c r="D139" s="151" t="str">
        <f>IF(ISERROR(VLOOKUP(C139,'Base produits'!$A$8:$H$607,2,0)),"",VLOOKUP(C139,'Base produits'!$A$8:$H$607,2,0))</f>
        <v/>
      </c>
      <c r="E139" s="152" t="str">
        <f>IF(ISERROR(VLOOKUP(C139,'Base produits'!$A$8:$H$607,3,0)),"",VLOOKUP(C139,'Base produits'!$A$8:$H$607,3,0))</f>
        <v/>
      </c>
      <c r="F139" s="153" t="str">
        <f t="shared" si="14"/>
        <v/>
      </c>
      <c r="G139" s="154" t="str">
        <f t="shared" si="15"/>
        <v/>
      </c>
      <c r="H139" s="155" t="str">
        <f t="shared" si="16"/>
        <v/>
      </c>
      <c r="I139" s="107"/>
      <c r="K139">
        <f t="shared" si="19"/>
        <v>0</v>
      </c>
      <c r="L139">
        <f t="shared" si="19"/>
        <v>0</v>
      </c>
      <c r="M139">
        <f t="shared" si="19"/>
        <v>0</v>
      </c>
      <c r="N139" s="149">
        <f t="shared" si="18"/>
        <v>0</v>
      </c>
      <c r="O139" s="42" t="str">
        <f t="shared" si="12"/>
        <v/>
      </c>
      <c r="P139" s="42">
        <f>SUM($O$22:O139)</f>
        <v>3</v>
      </c>
      <c r="Q139" s="42" t="str">
        <f>'Base produits'!A125</f>
        <v>P0118</v>
      </c>
      <c r="R139" s="42">
        <f>HLOOKUP($H$2,'Base facturation'!$C$5:$CQ$611,T139,0)</f>
        <v>0</v>
      </c>
      <c r="S139" s="150">
        <f>'Base produits'!D125</f>
        <v>0</v>
      </c>
      <c r="T139" s="42">
        <v>125</v>
      </c>
      <c r="U139" s="42">
        <v>118</v>
      </c>
    </row>
    <row r="140" spans="2:21" ht="16.5" hidden="1" customHeight="1" outlineLevel="1" x14ac:dyDescent="0.25">
      <c r="B140" s="100"/>
      <c r="C140" s="151" t="str">
        <f t="shared" si="13"/>
        <v/>
      </c>
      <c r="D140" s="151" t="str">
        <f>IF(ISERROR(VLOOKUP(C140,'Base produits'!$A$8:$H$607,2,0)),"",VLOOKUP(C140,'Base produits'!$A$8:$H$607,2,0))</f>
        <v/>
      </c>
      <c r="E140" s="152" t="str">
        <f>IF(ISERROR(VLOOKUP(C140,'Base produits'!$A$8:$H$607,3,0)),"",VLOOKUP(C140,'Base produits'!$A$8:$H$607,3,0))</f>
        <v/>
      </c>
      <c r="F140" s="153" t="str">
        <f t="shared" si="14"/>
        <v/>
      </c>
      <c r="G140" s="154" t="str">
        <f t="shared" si="15"/>
        <v/>
      </c>
      <c r="H140" s="155" t="str">
        <f t="shared" si="16"/>
        <v/>
      </c>
      <c r="I140" s="107"/>
      <c r="K140">
        <f t="shared" si="19"/>
        <v>0</v>
      </c>
      <c r="L140">
        <f t="shared" si="19"/>
        <v>0</v>
      </c>
      <c r="M140">
        <f t="shared" si="19"/>
        <v>0</v>
      </c>
      <c r="N140" s="149">
        <f t="shared" si="18"/>
        <v>0</v>
      </c>
      <c r="O140" s="42" t="str">
        <f t="shared" si="12"/>
        <v/>
      </c>
      <c r="P140" s="42">
        <f>SUM($O$22:O140)</f>
        <v>3</v>
      </c>
      <c r="Q140" s="42" t="str">
        <f>'Base produits'!A126</f>
        <v>P0119</v>
      </c>
      <c r="R140" s="42">
        <f>HLOOKUP($H$2,'Base facturation'!$C$5:$CQ$611,T140,0)</f>
        <v>0</v>
      </c>
      <c r="S140" s="150">
        <f>'Base produits'!D126</f>
        <v>0</v>
      </c>
      <c r="T140" s="42">
        <v>126</v>
      </c>
      <c r="U140" s="42">
        <v>119</v>
      </c>
    </row>
    <row r="141" spans="2:21" ht="16.5" hidden="1" customHeight="1" outlineLevel="1" x14ac:dyDescent="0.25">
      <c r="B141" s="100"/>
      <c r="C141" s="151" t="str">
        <f t="shared" si="13"/>
        <v/>
      </c>
      <c r="D141" s="151" t="str">
        <f>IF(ISERROR(VLOOKUP(C141,'Base produits'!$A$8:$H$607,2,0)),"",VLOOKUP(C141,'Base produits'!$A$8:$H$607,2,0))</f>
        <v/>
      </c>
      <c r="E141" s="152" t="str">
        <f>IF(ISERROR(VLOOKUP(C141,'Base produits'!$A$8:$H$607,3,0)),"",VLOOKUP(C141,'Base produits'!$A$8:$H$607,3,0))</f>
        <v/>
      </c>
      <c r="F141" s="153" t="str">
        <f t="shared" si="14"/>
        <v/>
      </c>
      <c r="G141" s="154" t="str">
        <f t="shared" si="15"/>
        <v/>
      </c>
      <c r="H141" s="155" t="str">
        <f t="shared" si="16"/>
        <v/>
      </c>
      <c r="I141" s="107"/>
      <c r="K141">
        <f t="shared" si="19"/>
        <v>0</v>
      </c>
      <c r="L141">
        <f t="shared" si="19"/>
        <v>0</v>
      </c>
      <c r="M141">
        <f t="shared" si="19"/>
        <v>0</v>
      </c>
      <c r="N141" s="149">
        <f t="shared" si="18"/>
        <v>0</v>
      </c>
      <c r="O141" s="42" t="str">
        <f t="shared" si="12"/>
        <v/>
      </c>
      <c r="P141" s="42">
        <f>SUM($O$22:O141)</f>
        <v>3</v>
      </c>
      <c r="Q141" s="42" t="str">
        <f>'Base produits'!A127</f>
        <v>P0120</v>
      </c>
      <c r="R141" s="42">
        <f>HLOOKUP($H$2,'Base facturation'!$C$5:$CQ$611,T141,0)</f>
        <v>0</v>
      </c>
      <c r="S141" s="150">
        <f>'Base produits'!D127</f>
        <v>0</v>
      </c>
      <c r="T141" s="42">
        <v>127</v>
      </c>
      <c r="U141" s="42">
        <v>120</v>
      </c>
    </row>
    <row r="142" spans="2:21" ht="16.5" hidden="1" customHeight="1" outlineLevel="1" x14ac:dyDescent="0.25">
      <c r="B142" s="100"/>
      <c r="C142" s="151" t="str">
        <f t="shared" si="13"/>
        <v/>
      </c>
      <c r="D142" s="151" t="str">
        <f>IF(ISERROR(VLOOKUP(C142,'Base produits'!$A$8:$H$607,2,0)),"",VLOOKUP(C142,'Base produits'!$A$8:$H$607,2,0))</f>
        <v/>
      </c>
      <c r="E142" s="152" t="str">
        <f>IF(ISERROR(VLOOKUP(C142,'Base produits'!$A$8:$H$607,3,0)),"",VLOOKUP(C142,'Base produits'!$A$8:$H$607,3,0))</f>
        <v/>
      </c>
      <c r="F142" s="153" t="str">
        <f t="shared" si="14"/>
        <v/>
      </c>
      <c r="G142" s="154" t="str">
        <f t="shared" si="15"/>
        <v/>
      </c>
      <c r="H142" s="155" t="str">
        <f t="shared" si="16"/>
        <v/>
      </c>
      <c r="I142" s="107"/>
      <c r="K142">
        <f t="shared" ref="K142:M161" si="20">IF($H142=K$19,$H142*$G142,0)</f>
        <v>0</v>
      </c>
      <c r="L142">
        <f t="shared" si="20"/>
        <v>0</v>
      </c>
      <c r="M142">
        <f t="shared" si="20"/>
        <v>0</v>
      </c>
      <c r="N142" s="149">
        <f t="shared" si="18"/>
        <v>0</v>
      </c>
      <c r="O142" s="42" t="str">
        <f t="shared" si="12"/>
        <v/>
      </c>
      <c r="P142" s="42">
        <f>SUM($O$22:O142)</f>
        <v>3</v>
      </c>
      <c r="Q142" s="42" t="str">
        <f>'Base produits'!A128</f>
        <v>P0121</v>
      </c>
      <c r="R142" s="42">
        <f>HLOOKUP($H$2,'Base facturation'!$C$5:$CQ$611,T142,0)</f>
        <v>0</v>
      </c>
      <c r="S142" s="150">
        <f>'Base produits'!D128</f>
        <v>0</v>
      </c>
      <c r="T142" s="42">
        <v>128</v>
      </c>
      <c r="U142" s="42">
        <v>121</v>
      </c>
    </row>
    <row r="143" spans="2:21" ht="16.5" hidden="1" customHeight="1" outlineLevel="1" x14ac:dyDescent="0.25">
      <c r="B143" s="100"/>
      <c r="C143" s="151" t="str">
        <f t="shared" si="13"/>
        <v/>
      </c>
      <c r="D143" s="151" t="str">
        <f>IF(ISERROR(VLOOKUP(C143,'Base produits'!$A$8:$H$607,2,0)),"",VLOOKUP(C143,'Base produits'!$A$8:$H$607,2,0))</f>
        <v/>
      </c>
      <c r="E143" s="152" t="str">
        <f>IF(ISERROR(VLOOKUP(C143,'Base produits'!$A$8:$H$607,3,0)),"",VLOOKUP(C143,'Base produits'!$A$8:$H$607,3,0))</f>
        <v/>
      </c>
      <c r="F143" s="153" t="str">
        <f t="shared" si="14"/>
        <v/>
      </c>
      <c r="G143" s="154" t="str">
        <f t="shared" si="15"/>
        <v/>
      </c>
      <c r="H143" s="155" t="str">
        <f t="shared" si="16"/>
        <v/>
      </c>
      <c r="I143" s="107"/>
      <c r="K143">
        <f t="shared" si="20"/>
        <v>0</v>
      </c>
      <c r="L143">
        <f t="shared" si="20"/>
        <v>0</v>
      </c>
      <c r="M143">
        <f t="shared" si="20"/>
        <v>0</v>
      </c>
      <c r="N143" s="149">
        <f t="shared" si="18"/>
        <v>0</v>
      </c>
      <c r="O143" s="42" t="str">
        <f t="shared" si="12"/>
        <v/>
      </c>
      <c r="P143" s="42">
        <f>SUM($O$22:O143)</f>
        <v>3</v>
      </c>
      <c r="Q143" s="42" t="str">
        <f>'Base produits'!A129</f>
        <v>P0122</v>
      </c>
      <c r="R143" s="42">
        <f>HLOOKUP($H$2,'Base facturation'!$C$5:$CQ$611,T143,0)</f>
        <v>0</v>
      </c>
      <c r="S143" s="150">
        <f>'Base produits'!D129</f>
        <v>0</v>
      </c>
      <c r="T143" s="42">
        <v>129</v>
      </c>
      <c r="U143" s="42">
        <v>122</v>
      </c>
    </row>
    <row r="144" spans="2:21" ht="16.5" hidden="1" customHeight="1" outlineLevel="1" x14ac:dyDescent="0.25">
      <c r="B144" s="100"/>
      <c r="C144" s="151" t="str">
        <f t="shared" si="13"/>
        <v/>
      </c>
      <c r="D144" s="151" t="str">
        <f>IF(ISERROR(VLOOKUP(C144,'Base produits'!$A$8:$H$607,2,0)),"",VLOOKUP(C144,'Base produits'!$A$8:$H$607,2,0))</f>
        <v/>
      </c>
      <c r="E144" s="152" t="str">
        <f>IF(ISERROR(VLOOKUP(C144,'Base produits'!$A$8:$H$607,3,0)),"",VLOOKUP(C144,'Base produits'!$A$8:$H$607,3,0))</f>
        <v/>
      </c>
      <c r="F144" s="153" t="str">
        <f t="shared" si="14"/>
        <v/>
      </c>
      <c r="G144" s="154" t="str">
        <f t="shared" si="15"/>
        <v/>
      </c>
      <c r="H144" s="155" t="str">
        <f t="shared" si="16"/>
        <v/>
      </c>
      <c r="I144" s="107"/>
      <c r="K144">
        <f t="shared" si="20"/>
        <v>0</v>
      </c>
      <c r="L144">
        <f t="shared" si="20"/>
        <v>0</v>
      </c>
      <c r="M144">
        <f t="shared" si="20"/>
        <v>0</v>
      </c>
      <c r="N144" s="149">
        <f t="shared" si="18"/>
        <v>0</v>
      </c>
      <c r="O144" s="42" t="str">
        <f t="shared" si="12"/>
        <v/>
      </c>
      <c r="P144" s="42">
        <f>SUM($O$22:O144)</f>
        <v>3</v>
      </c>
      <c r="Q144" s="42" t="str">
        <f>'Base produits'!A130</f>
        <v>P0123</v>
      </c>
      <c r="R144" s="42">
        <f>HLOOKUP($H$2,'Base facturation'!$C$5:$CQ$611,T144,0)</f>
        <v>0</v>
      </c>
      <c r="S144" s="150">
        <f>'Base produits'!D130</f>
        <v>0</v>
      </c>
      <c r="T144" s="42">
        <v>130</v>
      </c>
      <c r="U144" s="42">
        <v>123</v>
      </c>
    </row>
    <row r="145" spans="2:21" ht="16.5" hidden="1" customHeight="1" outlineLevel="1" x14ac:dyDescent="0.25">
      <c r="B145" s="100"/>
      <c r="C145" s="151" t="str">
        <f t="shared" si="13"/>
        <v/>
      </c>
      <c r="D145" s="151" t="str">
        <f>IF(ISERROR(VLOOKUP(C145,'Base produits'!$A$8:$H$607,2,0)),"",VLOOKUP(C145,'Base produits'!$A$8:$H$607,2,0))</f>
        <v/>
      </c>
      <c r="E145" s="152" t="str">
        <f>IF(ISERROR(VLOOKUP(C145,'Base produits'!$A$8:$H$607,3,0)),"",VLOOKUP(C145,'Base produits'!$A$8:$H$607,3,0))</f>
        <v/>
      </c>
      <c r="F145" s="153" t="str">
        <f t="shared" si="14"/>
        <v/>
      </c>
      <c r="G145" s="154" t="str">
        <f t="shared" si="15"/>
        <v/>
      </c>
      <c r="H145" s="155" t="str">
        <f t="shared" si="16"/>
        <v/>
      </c>
      <c r="I145" s="107"/>
      <c r="K145">
        <f t="shared" si="20"/>
        <v>0</v>
      </c>
      <c r="L145">
        <f t="shared" si="20"/>
        <v>0</v>
      </c>
      <c r="M145">
        <f t="shared" si="20"/>
        <v>0</v>
      </c>
      <c r="N145" s="149">
        <f t="shared" si="18"/>
        <v>0</v>
      </c>
      <c r="O145" s="42" t="str">
        <f t="shared" si="12"/>
        <v/>
      </c>
      <c r="P145" s="42">
        <f>SUM($O$22:O145)</f>
        <v>3</v>
      </c>
      <c r="Q145" s="42" t="str">
        <f>'Base produits'!A131</f>
        <v>P0124</v>
      </c>
      <c r="R145" s="42">
        <f>HLOOKUP($H$2,'Base facturation'!$C$5:$CQ$611,T145,0)</f>
        <v>0</v>
      </c>
      <c r="S145" s="150">
        <f>'Base produits'!D131</f>
        <v>0</v>
      </c>
      <c r="T145" s="42">
        <v>131</v>
      </c>
      <c r="U145" s="42">
        <v>124</v>
      </c>
    </row>
    <row r="146" spans="2:21" ht="16.5" hidden="1" customHeight="1" outlineLevel="1" x14ac:dyDescent="0.25">
      <c r="B146" s="100"/>
      <c r="C146" s="151" t="str">
        <f t="shared" si="13"/>
        <v/>
      </c>
      <c r="D146" s="151" t="str">
        <f>IF(ISERROR(VLOOKUP(C146,'Base produits'!$A$8:$H$607,2,0)),"",VLOOKUP(C146,'Base produits'!$A$8:$H$607,2,0))</f>
        <v/>
      </c>
      <c r="E146" s="152" t="str">
        <f>IF(ISERROR(VLOOKUP(C146,'Base produits'!$A$8:$H$607,3,0)),"",VLOOKUP(C146,'Base produits'!$A$8:$H$607,3,0))</f>
        <v/>
      </c>
      <c r="F146" s="153" t="str">
        <f t="shared" si="14"/>
        <v/>
      </c>
      <c r="G146" s="154" t="str">
        <f t="shared" si="15"/>
        <v/>
      </c>
      <c r="H146" s="155" t="str">
        <f t="shared" si="16"/>
        <v/>
      </c>
      <c r="I146" s="107"/>
      <c r="K146">
        <f t="shared" si="20"/>
        <v>0</v>
      </c>
      <c r="L146">
        <f t="shared" si="20"/>
        <v>0</v>
      </c>
      <c r="M146">
        <f t="shared" si="20"/>
        <v>0</v>
      </c>
      <c r="N146" s="149">
        <f t="shared" si="18"/>
        <v>0</v>
      </c>
      <c r="O146" s="42" t="str">
        <f t="shared" si="12"/>
        <v/>
      </c>
      <c r="P146" s="42">
        <f>SUM($O$22:O146)</f>
        <v>3</v>
      </c>
      <c r="Q146" s="42" t="str">
        <f>'Base produits'!A132</f>
        <v>P0125</v>
      </c>
      <c r="R146" s="42">
        <f>HLOOKUP($H$2,'Base facturation'!$C$5:$CQ$611,T146,0)</f>
        <v>0</v>
      </c>
      <c r="S146" s="150">
        <f>'Base produits'!D132</f>
        <v>0</v>
      </c>
      <c r="T146" s="42">
        <v>132</v>
      </c>
      <c r="U146" s="42">
        <v>125</v>
      </c>
    </row>
    <row r="147" spans="2:21" ht="16.5" hidden="1" customHeight="1" outlineLevel="1" x14ac:dyDescent="0.25">
      <c r="B147" s="100"/>
      <c r="C147" s="151" t="str">
        <f t="shared" si="13"/>
        <v/>
      </c>
      <c r="D147" s="151" t="str">
        <f>IF(ISERROR(VLOOKUP(C147,'Base produits'!$A$8:$H$607,2,0)),"",VLOOKUP(C147,'Base produits'!$A$8:$H$607,2,0))</f>
        <v/>
      </c>
      <c r="E147" s="152" t="str">
        <f>IF(ISERROR(VLOOKUP(C147,'Base produits'!$A$8:$H$607,3,0)),"",VLOOKUP(C147,'Base produits'!$A$8:$H$607,3,0))</f>
        <v/>
      </c>
      <c r="F147" s="153" t="str">
        <f t="shared" si="14"/>
        <v/>
      </c>
      <c r="G147" s="154" t="str">
        <f t="shared" si="15"/>
        <v/>
      </c>
      <c r="H147" s="155" t="str">
        <f t="shared" si="16"/>
        <v/>
      </c>
      <c r="I147" s="107"/>
      <c r="K147">
        <f t="shared" si="20"/>
        <v>0</v>
      </c>
      <c r="L147">
        <f t="shared" si="20"/>
        <v>0</v>
      </c>
      <c r="M147">
        <f t="shared" si="20"/>
        <v>0</v>
      </c>
      <c r="N147" s="149">
        <f t="shared" si="18"/>
        <v>0</v>
      </c>
      <c r="O147" s="42" t="str">
        <f t="shared" si="12"/>
        <v/>
      </c>
      <c r="P147" s="42">
        <f>SUM($O$22:O147)</f>
        <v>3</v>
      </c>
      <c r="Q147" s="42" t="str">
        <f>'Base produits'!A133</f>
        <v>P0126</v>
      </c>
      <c r="R147" s="42">
        <f>HLOOKUP($H$2,'Base facturation'!$C$5:$CQ$611,T147,0)</f>
        <v>0</v>
      </c>
      <c r="S147" s="150">
        <f>'Base produits'!D133</f>
        <v>0</v>
      </c>
      <c r="T147" s="42">
        <v>133</v>
      </c>
      <c r="U147" s="42">
        <v>126</v>
      </c>
    </row>
    <row r="148" spans="2:21" ht="16.5" hidden="1" customHeight="1" outlineLevel="1" x14ac:dyDescent="0.25">
      <c r="B148" s="100"/>
      <c r="C148" s="151" t="str">
        <f t="shared" si="13"/>
        <v/>
      </c>
      <c r="D148" s="151" t="str">
        <f>IF(ISERROR(VLOOKUP(C148,'Base produits'!$A$8:$H$607,2,0)),"",VLOOKUP(C148,'Base produits'!$A$8:$H$607,2,0))</f>
        <v/>
      </c>
      <c r="E148" s="152" t="str">
        <f>IF(ISERROR(VLOOKUP(C148,'Base produits'!$A$8:$H$607,3,0)),"",VLOOKUP(C148,'Base produits'!$A$8:$H$607,3,0))</f>
        <v/>
      </c>
      <c r="F148" s="153" t="str">
        <f t="shared" si="14"/>
        <v/>
      </c>
      <c r="G148" s="154" t="str">
        <f t="shared" si="15"/>
        <v/>
      </c>
      <c r="H148" s="155" t="str">
        <f t="shared" si="16"/>
        <v/>
      </c>
      <c r="I148" s="107"/>
      <c r="K148">
        <f t="shared" si="20"/>
        <v>0</v>
      </c>
      <c r="L148">
        <f t="shared" si="20"/>
        <v>0</v>
      </c>
      <c r="M148">
        <f t="shared" si="20"/>
        <v>0</v>
      </c>
      <c r="N148" s="149">
        <f t="shared" si="18"/>
        <v>0</v>
      </c>
      <c r="O148" s="42" t="str">
        <f t="shared" si="12"/>
        <v/>
      </c>
      <c r="P148" s="42">
        <f>SUM($O$22:O148)</f>
        <v>3</v>
      </c>
      <c r="Q148" s="42" t="str">
        <f>'Base produits'!A134</f>
        <v>P0127</v>
      </c>
      <c r="R148" s="42">
        <f>HLOOKUP($H$2,'Base facturation'!$C$5:$CQ$611,T148,0)</f>
        <v>0</v>
      </c>
      <c r="S148" s="150">
        <f>'Base produits'!D134</f>
        <v>0</v>
      </c>
      <c r="T148" s="42">
        <v>134</v>
      </c>
      <c r="U148" s="42">
        <v>127</v>
      </c>
    </row>
    <row r="149" spans="2:21" ht="16.5" hidden="1" customHeight="1" outlineLevel="1" x14ac:dyDescent="0.25">
      <c r="B149" s="100"/>
      <c r="C149" s="151" t="str">
        <f t="shared" si="13"/>
        <v/>
      </c>
      <c r="D149" s="151" t="str">
        <f>IF(ISERROR(VLOOKUP(C149,'Base produits'!$A$8:$H$607,2,0)),"",VLOOKUP(C149,'Base produits'!$A$8:$H$607,2,0))</f>
        <v/>
      </c>
      <c r="E149" s="152" t="str">
        <f>IF(ISERROR(VLOOKUP(C149,'Base produits'!$A$8:$H$607,3,0)),"",VLOOKUP(C149,'Base produits'!$A$8:$H$607,3,0))</f>
        <v/>
      </c>
      <c r="F149" s="153" t="str">
        <f t="shared" si="14"/>
        <v/>
      </c>
      <c r="G149" s="154" t="str">
        <f t="shared" si="15"/>
        <v/>
      </c>
      <c r="H149" s="155" t="str">
        <f t="shared" si="16"/>
        <v/>
      </c>
      <c r="I149" s="107"/>
      <c r="K149">
        <f t="shared" si="20"/>
        <v>0</v>
      </c>
      <c r="L149">
        <f t="shared" si="20"/>
        <v>0</v>
      </c>
      <c r="M149">
        <f t="shared" si="20"/>
        <v>0</v>
      </c>
      <c r="N149" s="149">
        <f t="shared" si="18"/>
        <v>0</v>
      </c>
      <c r="O149" s="42" t="str">
        <f t="shared" si="12"/>
        <v/>
      </c>
      <c r="P149" s="42">
        <f>SUM($O$22:O149)</f>
        <v>3</v>
      </c>
      <c r="Q149" s="42" t="str">
        <f>'Base produits'!A135</f>
        <v>P0128</v>
      </c>
      <c r="R149" s="42">
        <f>HLOOKUP($H$2,'Base facturation'!$C$5:$CQ$611,T149,0)</f>
        <v>0</v>
      </c>
      <c r="S149" s="150">
        <f>'Base produits'!D135</f>
        <v>0</v>
      </c>
      <c r="T149" s="42">
        <v>135</v>
      </c>
      <c r="U149" s="42">
        <v>128</v>
      </c>
    </row>
    <row r="150" spans="2:21" ht="16.5" hidden="1" customHeight="1" outlineLevel="1" x14ac:dyDescent="0.25">
      <c r="B150" s="100"/>
      <c r="C150" s="151" t="str">
        <f t="shared" si="13"/>
        <v/>
      </c>
      <c r="D150" s="151" t="str">
        <f>IF(ISERROR(VLOOKUP(C150,'Base produits'!$A$8:$H$607,2,0)),"",VLOOKUP(C150,'Base produits'!$A$8:$H$607,2,0))</f>
        <v/>
      </c>
      <c r="E150" s="152" t="str">
        <f>IF(ISERROR(VLOOKUP(C150,'Base produits'!$A$8:$H$607,3,0)),"",VLOOKUP(C150,'Base produits'!$A$8:$H$607,3,0))</f>
        <v/>
      </c>
      <c r="F150" s="153" t="str">
        <f t="shared" si="14"/>
        <v/>
      </c>
      <c r="G150" s="154" t="str">
        <f t="shared" si="15"/>
        <v/>
      </c>
      <c r="H150" s="155" t="str">
        <f t="shared" si="16"/>
        <v/>
      </c>
      <c r="I150" s="107"/>
      <c r="K150">
        <f t="shared" si="20"/>
        <v>0</v>
      </c>
      <c r="L150">
        <f t="shared" si="20"/>
        <v>0</v>
      </c>
      <c r="M150">
        <f t="shared" si="20"/>
        <v>0</v>
      </c>
      <c r="N150" s="149">
        <f t="shared" ref="N150:N181" si="21">IF(ISERROR(G150*H150),0,G150*H150)</f>
        <v>0</v>
      </c>
      <c r="O150" s="42" t="str">
        <f t="shared" ref="O150:O213" si="22">IF(R150&gt;0,1,"")</f>
        <v/>
      </c>
      <c r="P150" s="42">
        <f>SUM($O$22:O150)</f>
        <v>3</v>
      </c>
      <c r="Q150" s="42" t="str">
        <f>'Base produits'!A136</f>
        <v>P0129</v>
      </c>
      <c r="R150" s="42">
        <f>HLOOKUP($H$2,'Base facturation'!$C$5:$CQ$611,T150,0)</f>
        <v>0</v>
      </c>
      <c r="S150" s="150">
        <f>'Base produits'!D136</f>
        <v>0</v>
      </c>
      <c r="T150" s="42">
        <v>136</v>
      </c>
      <c r="U150" s="42">
        <v>129</v>
      </c>
    </row>
    <row r="151" spans="2:21" ht="16.5" hidden="1" customHeight="1" outlineLevel="1" x14ac:dyDescent="0.25">
      <c r="B151" s="100"/>
      <c r="C151" s="151" t="str">
        <f t="shared" ref="C151:C195" si="23">IF(ISERROR(VLOOKUP($U151,$P$22:$T$621,2,0)),"",VLOOKUP($U151,$P$22:$T$621,2,0))</f>
        <v/>
      </c>
      <c r="D151" s="151" t="str">
        <f>IF(ISERROR(VLOOKUP(C151,'Base produits'!$A$8:$H$607,2,0)),"",VLOOKUP(C151,'Base produits'!$A$8:$H$607,2,0))</f>
        <v/>
      </c>
      <c r="E151" s="152" t="str">
        <f>IF(ISERROR(VLOOKUP(C151,'Base produits'!$A$8:$H$607,3,0)),"",VLOOKUP(C151,'Base produits'!$A$8:$H$607,3,0))</f>
        <v/>
      </c>
      <c r="F151" s="153" t="str">
        <f t="shared" ref="F151:F196" si="24">IF(ISERROR(VLOOKUP($U151,$P$22:$T$621,3,0)),"",VLOOKUP($U151,$P$22:$T$621,3,0)/(1+H151))</f>
        <v/>
      </c>
      <c r="G151" s="154" t="str">
        <f t="shared" ref="G151:G195" si="25">IF(ISERROR(E151*F151),"",E151*F151)</f>
        <v/>
      </c>
      <c r="H151" s="155" t="str">
        <f t="shared" ref="H151:H195" si="26">IF(ISERROR(VLOOKUP($U151,$P$22:$T$621,4,0)),"",VLOOKUP($U151,$P$22:$T$621,4,0))</f>
        <v/>
      </c>
      <c r="I151" s="107"/>
      <c r="K151">
        <f t="shared" si="20"/>
        <v>0</v>
      </c>
      <c r="L151">
        <f t="shared" si="20"/>
        <v>0</v>
      </c>
      <c r="M151">
        <f t="shared" si="20"/>
        <v>0</v>
      </c>
      <c r="N151" s="149">
        <f t="shared" si="21"/>
        <v>0</v>
      </c>
      <c r="O151" s="42" t="str">
        <f t="shared" si="22"/>
        <v/>
      </c>
      <c r="P151" s="42">
        <f>SUM($O$22:O151)</f>
        <v>3</v>
      </c>
      <c r="Q151" s="42" t="str">
        <f>'Base produits'!A137</f>
        <v>P0130</v>
      </c>
      <c r="R151" s="42">
        <f>HLOOKUP($H$2,'Base facturation'!$C$5:$CQ$611,T151,0)</f>
        <v>0</v>
      </c>
      <c r="S151" s="150">
        <f>'Base produits'!D137</f>
        <v>0</v>
      </c>
      <c r="T151" s="42">
        <v>137</v>
      </c>
      <c r="U151" s="42">
        <v>130</v>
      </c>
    </row>
    <row r="152" spans="2:21" ht="16.5" hidden="1" customHeight="1" outlineLevel="1" x14ac:dyDescent="0.25">
      <c r="B152" s="100"/>
      <c r="C152" s="151" t="str">
        <f t="shared" si="23"/>
        <v/>
      </c>
      <c r="D152" s="151" t="str">
        <f>IF(ISERROR(VLOOKUP(C152,'Base produits'!$A$8:$H$607,2,0)),"",VLOOKUP(C152,'Base produits'!$A$8:$H$607,2,0))</f>
        <v/>
      </c>
      <c r="E152" s="152" t="str">
        <f>IF(ISERROR(VLOOKUP(C152,'Base produits'!$A$8:$H$607,3,0)),"",VLOOKUP(C152,'Base produits'!$A$8:$H$607,3,0))</f>
        <v/>
      </c>
      <c r="F152" s="153" t="str">
        <f t="shared" si="24"/>
        <v/>
      </c>
      <c r="G152" s="154" t="str">
        <f t="shared" si="25"/>
        <v/>
      </c>
      <c r="H152" s="155" t="str">
        <f t="shared" si="26"/>
        <v/>
      </c>
      <c r="I152" s="107"/>
      <c r="K152">
        <f t="shared" si="20"/>
        <v>0</v>
      </c>
      <c r="L152">
        <f t="shared" si="20"/>
        <v>0</v>
      </c>
      <c r="M152">
        <f t="shared" si="20"/>
        <v>0</v>
      </c>
      <c r="N152" s="149">
        <f t="shared" si="21"/>
        <v>0</v>
      </c>
      <c r="O152" s="42" t="str">
        <f t="shared" si="22"/>
        <v/>
      </c>
      <c r="P152" s="42">
        <f>SUM($O$22:O152)</f>
        <v>3</v>
      </c>
      <c r="Q152" s="42" t="str">
        <f>'Base produits'!A138</f>
        <v>P0131</v>
      </c>
      <c r="R152" s="42">
        <f>HLOOKUP($H$2,'Base facturation'!$C$5:$CQ$611,T152,0)</f>
        <v>0</v>
      </c>
      <c r="S152" s="150">
        <f>'Base produits'!D138</f>
        <v>0</v>
      </c>
      <c r="T152" s="42">
        <v>138</v>
      </c>
      <c r="U152" s="42">
        <v>131</v>
      </c>
    </row>
    <row r="153" spans="2:21" ht="16.5" hidden="1" customHeight="1" outlineLevel="1" x14ac:dyDescent="0.25">
      <c r="B153" s="100"/>
      <c r="C153" s="151" t="str">
        <f t="shared" si="23"/>
        <v/>
      </c>
      <c r="D153" s="151" t="str">
        <f>IF(ISERROR(VLOOKUP(C153,'Base produits'!$A$8:$H$607,2,0)),"",VLOOKUP(C153,'Base produits'!$A$8:$H$607,2,0))</f>
        <v/>
      </c>
      <c r="E153" s="152" t="str">
        <f>IF(ISERROR(VLOOKUP(C153,'Base produits'!$A$8:$H$607,3,0)),"",VLOOKUP(C153,'Base produits'!$A$8:$H$607,3,0))</f>
        <v/>
      </c>
      <c r="F153" s="153" t="str">
        <f t="shared" si="24"/>
        <v/>
      </c>
      <c r="G153" s="154" t="str">
        <f t="shared" si="25"/>
        <v/>
      </c>
      <c r="H153" s="155" t="str">
        <f t="shared" si="26"/>
        <v/>
      </c>
      <c r="I153" s="107"/>
      <c r="K153">
        <f t="shared" si="20"/>
        <v>0</v>
      </c>
      <c r="L153">
        <f t="shared" si="20"/>
        <v>0</v>
      </c>
      <c r="M153">
        <f t="shared" si="20"/>
        <v>0</v>
      </c>
      <c r="N153" s="149">
        <f t="shared" si="21"/>
        <v>0</v>
      </c>
      <c r="O153" s="42" t="str">
        <f t="shared" si="22"/>
        <v/>
      </c>
      <c r="P153" s="42">
        <f>SUM($O$22:O153)</f>
        <v>3</v>
      </c>
      <c r="Q153" s="42" t="str">
        <f>'Base produits'!A139</f>
        <v>P0132</v>
      </c>
      <c r="R153" s="42">
        <f>HLOOKUP($H$2,'Base facturation'!$C$5:$CQ$611,T153,0)</f>
        <v>0</v>
      </c>
      <c r="S153" s="150">
        <f>'Base produits'!D139</f>
        <v>0</v>
      </c>
      <c r="T153" s="42">
        <v>139</v>
      </c>
      <c r="U153" s="42">
        <v>132</v>
      </c>
    </row>
    <row r="154" spans="2:21" ht="16.5" hidden="1" customHeight="1" outlineLevel="1" x14ac:dyDescent="0.25">
      <c r="B154" s="100"/>
      <c r="C154" s="151" t="str">
        <f t="shared" si="23"/>
        <v/>
      </c>
      <c r="D154" s="151" t="str">
        <f>IF(ISERROR(VLOOKUP(C154,'Base produits'!$A$8:$H$607,2,0)),"",VLOOKUP(C154,'Base produits'!$A$8:$H$607,2,0))</f>
        <v/>
      </c>
      <c r="E154" s="152" t="str">
        <f>IF(ISERROR(VLOOKUP(C154,'Base produits'!$A$8:$H$607,3,0)),"",VLOOKUP(C154,'Base produits'!$A$8:$H$607,3,0))</f>
        <v/>
      </c>
      <c r="F154" s="153" t="str">
        <f t="shared" si="24"/>
        <v/>
      </c>
      <c r="G154" s="154" t="str">
        <f t="shared" si="25"/>
        <v/>
      </c>
      <c r="H154" s="155" t="str">
        <f t="shared" si="26"/>
        <v/>
      </c>
      <c r="I154" s="107"/>
      <c r="K154">
        <f t="shared" si="20"/>
        <v>0</v>
      </c>
      <c r="L154">
        <f t="shared" si="20"/>
        <v>0</v>
      </c>
      <c r="M154">
        <f t="shared" si="20"/>
        <v>0</v>
      </c>
      <c r="N154" s="149">
        <f t="shared" si="21"/>
        <v>0</v>
      </c>
      <c r="O154" s="42" t="str">
        <f t="shared" si="22"/>
        <v/>
      </c>
      <c r="P154" s="42">
        <f>SUM($O$22:O154)</f>
        <v>3</v>
      </c>
      <c r="Q154" s="42" t="str">
        <f>'Base produits'!A140</f>
        <v>P0133</v>
      </c>
      <c r="R154" s="42">
        <f>HLOOKUP($H$2,'Base facturation'!$C$5:$CQ$611,T154,0)</f>
        <v>0</v>
      </c>
      <c r="S154" s="150">
        <f>'Base produits'!D140</f>
        <v>0</v>
      </c>
      <c r="T154" s="42">
        <v>140</v>
      </c>
      <c r="U154" s="42">
        <v>133</v>
      </c>
    </row>
    <row r="155" spans="2:21" ht="16.5" hidden="1" customHeight="1" outlineLevel="1" x14ac:dyDescent="0.25">
      <c r="B155" s="100"/>
      <c r="C155" s="151" t="str">
        <f t="shared" si="23"/>
        <v/>
      </c>
      <c r="D155" s="151" t="str">
        <f>IF(ISERROR(VLOOKUP(C155,'Base produits'!$A$8:$H$607,2,0)),"",VLOOKUP(C155,'Base produits'!$A$8:$H$607,2,0))</f>
        <v/>
      </c>
      <c r="E155" s="152" t="str">
        <f>IF(ISERROR(VLOOKUP(C155,'Base produits'!$A$8:$H$607,3,0)),"",VLOOKUP(C155,'Base produits'!$A$8:$H$607,3,0))</f>
        <v/>
      </c>
      <c r="F155" s="153" t="str">
        <f t="shared" si="24"/>
        <v/>
      </c>
      <c r="G155" s="154" t="str">
        <f t="shared" si="25"/>
        <v/>
      </c>
      <c r="H155" s="155" t="str">
        <f t="shared" si="26"/>
        <v/>
      </c>
      <c r="I155" s="107"/>
      <c r="K155">
        <f t="shared" si="20"/>
        <v>0</v>
      </c>
      <c r="L155">
        <f t="shared" si="20"/>
        <v>0</v>
      </c>
      <c r="M155">
        <f t="shared" si="20"/>
        <v>0</v>
      </c>
      <c r="N155" s="149">
        <f t="shared" si="21"/>
        <v>0</v>
      </c>
      <c r="O155" s="42" t="str">
        <f t="shared" si="22"/>
        <v/>
      </c>
      <c r="P155" s="42">
        <f>SUM($O$22:O155)</f>
        <v>3</v>
      </c>
      <c r="Q155" s="42" t="str">
        <f>'Base produits'!A141</f>
        <v>P0134</v>
      </c>
      <c r="R155" s="42">
        <f>HLOOKUP($H$2,'Base facturation'!$C$5:$CQ$611,T155,0)</f>
        <v>0</v>
      </c>
      <c r="S155" s="150">
        <f>'Base produits'!D141</f>
        <v>0</v>
      </c>
      <c r="T155" s="42">
        <v>141</v>
      </c>
      <c r="U155" s="42">
        <v>134</v>
      </c>
    </row>
    <row r="156" spans="2:21" ht="16.5" hidden="1" customHeight="1" outlineLevel="1" x14ac:dyDescent="0.25">
      <c r="B156" s="100"/>
      <c r="C156" s="151" t="str">
        <f t="shared" si="23"/>
        <v/>
      </c>
      <c r="D156" s="151" t="str">
        <f>IF(ISERROR(VLOOKUP(C156,'Base produits'!$A$8:$H$607,2,0)),"",VLOOKUP(C156,'Base produits'!$A$8:$H$607,2,0))</f>
        <v/>
      </c>
      <c r="E156" s="152" t="str">
        <f>IF(ISERROR(VLOOKUP(C156,'Base produits'!$A$8:$H$607,3,0)),"",VLOOKUP(C156,'Base produits'!$A$8:$H$607,3,0))</f>
        <v/>
      </c>
      <c r="F156" s="153" t="str">
        <f t="shared" si="24"/>
        <v/>
      </c>
      <c r="G156" s="154" t="str">
        <f t="shared" si="25"/>
        <v/>
      </c>
      <c r="H156" s="155" t="str">
        <f t="shared" si="26"/>
        <v/>
      </c>
      <c r="I156" s="107"/>
      <c r="K156">
        <f t="shared" si="20"/>
        <v>0</v>
      </c>
      <c r="L156">
        <f t="shared" si="20"/>
        <v>0</v>
      </c>
      <c r="M156">
        <f t="shared" si="20"/>
        <v>0</v>
      </c>
      <c r="N156" s="149">
        <f t="shared" si="21"/>
        <v>0</v>
      </c>
      <c r="O156" s="42" t="str">
        <f t="shared" si="22"/>
        <v/>
      </c>
      <c r="P156" s="42">
        <f>SUM($O$22:O156)</f>
        <v>3</v>
      </c>
      <c r="Q156" s="42" t="str">
        <f>'Base produits'!A142</f>
        <v>P0135</v>
      </c>
      <c r="R156" s="42">
        <f>HLOOKUP($H$2,'Base facturation'!$C$5:$CQ$611,T156,0)</f>
        <v>0</v>
      </c>
      <c r="S156" s="150">
        <f>'Base produits'!D142</f>
        <v>0</v>
      </c>
      <c r="T156" s="42">
        <v>142</v>
      </c>
      <c r="U156" s="42">
        <v>135</v>
      </c>
    </row>
    <row r="157" spans="2:21" ht="16.5" hidden="1" customHeight="1" outlineLevel="1" x14ac:dyDescent="0.25">
      <c r="B157" s="100"/>
      <c r="C157" s="151" t="str">
        <f t="shared" si="23"/>
        <v/>
      </c>
      <c r="D157" s="151" t="str">
        <f>IF(ISERROR(VLOOKUP(C157,'Base produits'!$A$8:$H$607,2,0)),"",VLOOKUP(C157,'Base produits'!$A$8:$H$607,2,0))</f>
        <v/>
      </c>
      <c r="E157" s="152" t="str">
        <f>IF(ISERROR(VLOOKUP(C157,'Base produits'!$A$8:$H$607,3,0)),"",VLOOKUP(C157,'Base produits'!$A$8:$H$607,3,0))</f>
        <v/>
      </c>
      <c r="F157" s="153" t="str">
        <f t="shared" si="24"/>
        <v/>
      </c>
      <c r="G157" s="154" t="str">
        <f t="shared" si="25"/>
        <v/>
      </c>
      <c r="H157" s="155" t="str">
        <f t="shared" si="26"/>
        <v/>
      </c>
      <c r="I157" s="107"/>
      <c r="K157">
        <f t="shared" si="20"/>
        <v>0</v>
      </c>
      <c r="L157">
        <f t="shared" si="20"/>
        <v>0</v>
      </c>
      <c r="M157">
        <f t="shared" si="20"/>
        <v>0</v>
      </c>
      <c r="N157" s="149">
        <f t="shared" si="21"/>
        <v>0</v>
      </c>
      <c r="O157" s="42" t="str">
        <f t="shared" si="22"/>
        <v/>
      </c>
      <c r="P157" s="42">
        <f>SUM($O$22:O157)</f>
        <v>3</v>
      </c>
      <c r="Q157" s="42" t="str">
        <f>'Base produits'!A143</f>
        <v>P0136</v>
      </c>
      <c r="R157" s="42">
        <f>HLOOKUP($H$2,'Base facturation'!$C$5:$CQ$611,T157,0)</f>
        <v>0</v>
      </c>
      <c r="S157" s="150">
        <f>'Base produits'!D143</f>
        <v>0</v>
      </c>
      <c r="T157" s="42">
        <v>143</v>
      </c>
      <c r="U157" s="42">
        <v>136</v>
      </c>
    </row>
    <row r="158" spans="2:21" ht="16.5" hidden="1" customHeight="1" outlineLevel="1" x14ac:dyDescent="0.25">
      <c r="B158" s="100"/>
      <c r="C158" s="151" t="str">
        <f t="shared" si="23"/>
        <v/>
      </c>
      <c r="D158" s="151" t="str">
        <f>IF(ISERROR(VLOOKUP(C158,'Base produits'!$A$8:$H$607,2,0)),"",VLOOKUP(C158,'Base produits'!$A$8:$H$607,2,0))</f>
        <v/>
      </c>
      <c r="E158" s="152" t="str">
        <f>IF(ISERROR(VLOOKUP(C158,'Base produits'!$A$8:$H$607,3,0)),"",VLOOKUP(C158,'Base produits'!$A$8:$H$607,3,0))</f>
        <v/>
      </c>
      <c r="F158" s="153" t="str">
        <f t="shared" si="24"/>
        <v/>
      </c>
      <c r="G158" s="154" t="str">
        <f t="shared" si="25"/>
        <v/>
      </c>
      <c r="H158" s="155" t="str">
        <f t="shared" si="26"/>
        <v/>
      </c>
      <c r="I158" s="107"/>
      <c r="K158">
        <f t="shared" si="20"/>
        <v>0</v>
      </c>
      <c r="L158">
        <f t="shared" si="20"/>
        <v>0</v>
      </c>
      <c r="M158">
        <f t="shared" si="20"/>
        <v>0</v>
      </c>
      <c r="N158" s="149">
        <f t="shared" si="21"/>
        <v>0</v>
      </c>
      <c r="O158" s="42" t="str">
        <f t="shared" si="22"/>
        <v/>
      </c>
      <c r="P158" s="42">
        <f>SUM($O$22:O158)</f>
        <v>3</v>
      </c>
      <c r="Q158" s="42" t="str">
        <f>'Base produits'!A144</f>
        <v>P0137</v>
      </c>
      <c r="R158" s="42">
        <f>HLOOKUP($H$2,'Base facturation'!$C$5:$CQ$611,T158,0)</f>
        <v>0</v>
      </c>
      <c r="S158" s="150">
        <f>'Base produits'!D144</f>
        <v>0</v>
      </c>
      <c r="T158" s="42">
        <v>144</v>
      </c>
      <c r="U158" s="42">
        <v>137</v>
      </c>
    </row>
    <row r="159" spans="2:21" ht="16.5" hidden="1" customHeight="1" outlineLevel="1" x14ac:dyDescent="0.25">
      <c r="B159" s="100"/>
      <c r="C159" s="151" t="str">
        <f t="shared" si="23"/>
        <v/>
      </c>
      <c r="D159" s="151" t="str">
        <f>IF(ISERROR(VLOOKUP(C159,'Base produits'!$A$8:$H$607,2,0)),"",VLOOKUP(C159,'Base produits'!$A$8:$H$607,2,0))</f>
        <v/>
      </c>
      <c r="E159" s="152" t="str">
        <f>IF(ISERROR(VLOOKUP(C159,'Base produits'!$A$8:$H$607,3,0)),"",VLOOKUP(C159,'Base produits'!$A$8:$H$607,3,0))</f>
        <v/>
      </c>
      <c r="F159" s="153" t="str">
        <f t="shared" si="24"/>
        <v/>
      </c>
      <c r="G159" s="154" t="str">
        <f t="shared" si="25"/>
        <v/>
      </c>
      <c r="H159" s="155" t="str">
        <f t="shared" si="26"/>
        <v/>
      </c>
      <c r="I159" s="107"/>
      <c r="K159">
        <f t="shared" si="20"/>
        <v>0</v>
      </c>
      <c r="L159">
        <f t="shared" si="20"/>
        <v>0</v>
      </c>
      <c r="M159">
        <f t="shared" si="20"/>
        <v>0</v>
      </c>
      <c r="N159" s="149">
        <f t="shared" si="21"/>
        <v>0</v>
      </c>
      <c r="O159" s="42" t="str">
        <f t="shared" si="22"/>
        <v/>
      </c>
      <c r="P159" s="42">
        <f>SUM($O$22:O159)</f>
        <v>3</v>
      </c>
      <c r="Q159" s="42" t="str">
        <f>'Base produits'!A145</f>
        <v>P0138</v>
      </c>
      <c r="R159" s="42">
        <f>HLOOKUP($H$2,'Base facturation'!$C$5:$CQ$611,T159,0)</f>
        <v>0</v>
      </c>
      <c r="S159" s="150">
        <f>'Base produits'!D145</f>
        <v>0</v>
      </c>
      <c r="T159" s="42">
        <v>145</v>
      </c>
      <c r="U159" s="42">
        <v>138</v>
      </c>
    </row>
    <row r="160" spans="2:21" ht="16.5" hidden="1" customHeight="1" outlineLevel="1" x14ac:dyDescent="0.25">
      <c r="B160" s="100"/>
      <c r="C160" s="151" t="str">
        <f t="shared" si="23"/>
        <v/>
      </c>
      <c r="D160" s="151" t="str">
        <f>IF(ISERROR(VLOOKUP(C160,'Base produits'!$A$8:$H$607,2,0)),"",VLOOKUP(C160,'Base produits'!$A$8:$H$607,2,0))</f>
        <v/>
      </c>
      <c r="E160" s="152" t="str">
        <f>IF(ISERROR(VLOOKUP(C160,'Base produits'!$A$8:$H$607,3,0)),"",VLOOKUP(C160,'Base produits'!$A$8:$H$607,3,0))</f>
        <v/>
      </c>
      <c r="F160" s="153" t="str">
        <f t="shared" si="24"/>
        <v/>
      </c>
      <c r="G160" s="154" t="str">
        <f t="shared" si="25"/>
        <v/>
      </c>
      <c r="H160" s="155" t="str">
        <f t="shared" si="26"/>
        <v/>
      </c>
      <c r="I160" s="107"/>
      <c r="K160">
        <f t="shared" si="20"/>
        <v>0</v>
      </c>
      <c r="L160">
        <f t="shared" si="20"/>
        <v>0</v>
      </c>
      <c r="M160">
        <f t="shared" si="20"/>
        <v>0</v>
      </c>
      <c r="N160" s="149">
        <f t="shared" si="21"/>
        <v>0</v>
      </c>
      <c r="O160" s="42" t="str">
        <f t="shared" si="22"/>
        <v/>
      </c>
      <c r="P160" s="42">
        <f>SUM($O$22:O160)</f>
        <v>3</v>
      </c>
      <c r="Q160" s="42" t="str">
        <f>'Base produits'!A146</f>
        <v>P0139</v>
      </c>
      <c r="R160" s="42">
        <f>HLOOKUP($H$2,'Base facturation'!$C$5:$CQ$611,T160,0)</f>
        <v>0</v>
      </c>
      <c r="S160" s="150">
        <f>'Base produits'!D146</f>
        <v>0</v>
      </c>
      <c r="T160" s="42">
        <v>146</v>
      </c>
      <c r="U160" s="42">
        <v>139</v>
      </c>
    </row>
    <row r="161" spans="2:21" ht="16.5" hidden="1" customHeight="1" outlineLevel="1" x14ac:dyDescent="0.25">
      <c r="B161" s="100"/>
      <c r="C161" s="151" t="str">
        <f t="shared" si="23"/>
        <v/>
      </c>
      <c r="D161" s="151" t="str">
        <f>IF(ISERROR(VLOOKUP(C161,'Base produits'!$A$8:$H$607,2,0)),"",VLOOKUP(C161,'Base produits'!$A$8:$H$607,2,0))</f>
        <v/>
      </c>
      <c r="E161" s="152" t="str">
        <f>IF(ISERROR(VLOOKUP(C161,'Base produits'!$A$8:$H$607,3,0)),"",VLOOKUP(C161,'Base produits'!$A$8:$H$607,3,0))</f>
        <v/>
      </c>
      <c r="F161" s="153" t="str">
        <f t="shared" si="24"/>
        <v/>
      </c>
      <c r="G161" s="154" t="str">
        <f t="shared" si="25"/>
        <v/>
      </c>
      <c r="H161" s="155" t="str">
        <f t="shared" si="26"/>
        <v/>
      </c>
      <c r="I161" s="107"/>
      <c r="K161">
        <f t="shared" si="20"/>
        <v>0</v>
      </c>
      <c r="L161">
        <f t="shared" si="20"/>
        <v>0</v>
      </c>
      <c r="M161">
        <f t="shared" si="20"/>
        <v>0</v>
      </c>
      <c r="N161" s="149">
        <f t="shared" si="21"/>
        <v>0</v>
      </c>
      <c r="O161" s="42" t="str">
        <f t="shared" si="22"/>
        <v/>
      </c>
      <c r="P161" s="42">
        <f>SUM($O$22:O161)</f>
        <v>3</v>
      </c>
      <c r="Q161" s="42" t="str">
        <f>'Base produits'!A147</f>
        <v>P0140</v>
      </c>
      <c r="R161" s="42">
        <f>HLOOKUP($H$2,'Base facturation'!$C$5:$CQ$611,T161,0)</f>
        <v>0</v>
      </c>
      <c r="S161" s="150">
        <f>'Base produits'!D147</f>
        <v>0</v>
      </c>
      <c r="T161" s="42">
        <v>147</v>
      </c>
      <c r="U161" s="42">
        <v>140</v>
      </c>
    </row>
    <row r="162" spans="2:21" ht="16.5" hidden="1" customHeight="1" outlineLevel="1" x14ac:dyDescent="0.25">
      <c r="B162" s="100"/>
      <c r="C162" s="151" t="str">
        <f t="shared" si="23"/>
        <v/>
      </c>
      <c r="D162" s="151" t="str">
        <f>IF(ISERROR(VLOOKUP(C162,'Base produits'!$A$8:$H$607,2,0)),"",VLOOKUP(C162,'Base produits'!$A$8:$H$607,2,0))</f>
        <v/>
      </c>
      <c r="E162" s="152" t="str">
        <f>IF(ISERROR(VLOOKUP(C162,'Base produits'!$A$8:$H$607,3,0)),"",VLOOKUP(C162,'Base produits'!$A$8:$H$607,3,0))</f>
        <v/>
      </c>
      <c r="F162" s="153" t="str">
        <f t="shared" si="24"/>
        <v/>
      </c>
      <c r="G162" s="154" t="str">
        <f t="shared" si="25"/>
        <v/>
      </c>
      <c r="H162" s="155" t="str">
        <f t="shared" si="26"/>
        <v/>
      </c>
      <c r="I162" s="107"/>
      <c r="K162">
        <f t="shared" ref="K162:M181" si="27">IF($H162=K$19,$H162*$G162,0)</f>
        <v>0</v>
      </c>
      <c r="L162">
        <f t="shared" si="27"/>
        <v>0</v>
      </c>
      <c r="M162">
        <f t="shared" si="27"/>
        <v>0</v>
      </c>
      <c r="N162" s="149">
        <f t="shared" si="21"/>
        <v>0</v>
      </c>
      <c r="O162" s="42" t="str">
        <f t="shared" si="22"/>
        <v/>
      </c>
      <c r="P162" s="42">
        <f>SUM($O$22:O162)</f>
        <v>3</v>
      </c>
      <c r="Q162" s="42" t="str">
        <f>'Base produits'!A148</f>
        <v>P0141</v>
      </c>
      <c r="R162" s="42">
        <f>HLOOKUP($H$2,'Base facturation'!$C$5:$CQ$611,T162,0)</f>
        <v>0</v>
      </c>
      <c r="S162" s="150">
        <f>'Base produits'!D148</f>
        <v>0</v>
      </c>
      <c r="T162" s="42">
        <v>148</v>
      </c>
      <c r="U162" s="42">
        <v>141</v>
      </c>
    </row>
    <row r="163" spans="2:21" ht="16.5" hidden="1" customHeight="1" outlineLevel="1" x14ac:dyDescent="0.25">
      <c r="B163" s="100"/>
      <c r="C163" s="151" t="str">
        <f t="shared" si="23"/>
        <v/>
      </c>
      <c r="D163" s="151" t="str">
        <f>IF(ISERROR(VLOOKUP(C163,'Base produits'!$A$8:$H$607,2,0)),"",VLOOKUP(C163,'Base produits'!$A$8:$H$607,2,0))</f>
        <v/>
      </c>
      <c r="E163" s="152" t="str">
        <f>IF(ISERROR(VLOOKUP(C163,'Base produits'!$A$8:$H$607,3,0)),"",VLOOKUP(C163,'Base produits'!$A$8:$H$607,3,0))</f>
        <v/>
      </c>
      <c r="F163" s="153" t="str">
        <f t="shared" si="24"/>
        <v/>
      </c>
      <c r="G163" s="154" t="str">
        <f t="shared" si="25"/>
        <v/>
      </c>
      <c r="H163" s="155" t="str">
        <f t="shared" si="26"/>
        <v/>
      </c>
      <c r="I163" s="107"/>
      <c r="K163">
        <f t="shared" si="27"/>
        <v>0</v>
      </c>
      <c r="L163">
        <f t="shared" si="27"/>
        <v>0</v>
      </c>
      <c r="M163">
        <f t="shared" si="27"/>
        <v>0</v>
      </c>
      <c r="N163" s="149">
        <f t="shared" si="21"/>
        <v>0</v>
      </c>
      <c r="O163" s="42" t="str">
        <f t="shared" si="22"/>
        <v/>
      </c>
      <c r="P163" s="42">
        <f>SUM($O$22:O163)</f>
        <v>3</v>
      </c>
      <c r="Q163" s="42" t="str">
        <f>'Base produits'!A149</f>
        <v>P0142</v>
      </c>
      <c r="R163" s="42">
        <f>HLOOKUP($H$2,'Base facturation'!$C$5:$CQ$611,T163,0)</f>
        <v>0</v>
      </c>
      <c r="S163" s="150">
        <f>'Base produits'!D149</f>
        <v>0</v>
      </c>
      <c r="T163" s="42">
        <v>149</v>
      </c>
      <c r="U163" s="42">
        <v>142</v>
      </c>
    </row>
    <row r="164" spans="2:21" ht="16.5" hidden="1" customHeight="1" outlineLevel="1" x14ac:dyDescent="0.25">
      <c r="B164" s="100"/>
      <c r="C164" s="151" t="str">
        <f t="shared" si="23"/>
        <v/>
      </c>
      <c r="D164" s="151" t="str">
        <f>IF(ISERROR(VLOOKUP(C164,'Base produits'!$A$8:$H$607,2,0)),"",VLOOKUP(C164,'Base produits'!$A$8:$H$607,2,0))</f>
        <v/>
      </c>
      <c r="E164" s="152" t="str">
        <f>IF(ISERROR(VLOOKUP(C164,'Base produits'!$A$8:$H$607,3,0)),"",VLOOKUP(C164,'Base produits'!$A$8:$H$607,3,0))</f>
        <v/>
      </c>
      <c r="F164" s="153" t="str">
        <f t="shared" si="24"/>
        <v/>
      </c>
      <c r="G164" s="154" t="str">
        <f t="shared" si="25"/>
        <v/>
      </c>
      <c r="H164" s="155" t="str">
        <f t="shared" si="26"/>
        <v/>
      </c>
      <c r="I164" s="107"/>
      <c r="K164">
        <f t="shared" si="27"/>
        <v>0</v>
      </c>
      <c r="L164">
        <f t="shared" si="27"/>
        <v>0</v>
      </c>
      <c r="M164">
        <f t="shared" si="27"/>
        <v>0</v>
      </c>
      <c r="N164" s="149">
        <f t="shared" si="21"/>
        <v>0</v>
      </c>
      <c r="O164" s="42" t="str">
        <f t="shared" si="22"/>
        <v/>
      </c>
      <c r="P164" s="42">
        <f>SUM($O$22:O164)</f>
        <v>3</v>
      </c>
      <c r="Q164" s="42" t="str">
        <f>'Base produits'!A150</f>
        <v>P0143</v>
      </c>
      <c r="R164" s="42">
        <f>HLOOKUP($H$2,'Base facturation'!$C$5:$CQ$611,T164,0)</f>
        <v>0</v>
      </c>
      <c r="S164" s="150">
        <f>'Base produits'!D150</f>
        <v>0</v>
      </c>
      <c r="T164" s="42">
        <v>150</v>
      </c>
      <c r="U164" s="42">
        <v>143</v>
      </c>
    </row>
    <row r="165" spans="2:21" ht="16.5" hidden="1" customHeight="1" outlineLevel="1" x14ac:dyDescent="0.25">
      <c r="B165" s="100"/>
      <c r="C165" s="151" t="str">
        <f t="shared" si="23"/>
        <v/>
      </c>
      <c r="D165" s="151" t="str">
        <f>IF(ISERROR(VLOOKUP(C165,'Base produits'!$A$8:$H$607,2,0)),"",VLOOKUP(C165,'Base produits'!$A$8:$H$607,2,0))</f>
        <v/>
      </c>
      <c r="E165" s="152" t="str">
        <f>IF(ISERROR(VLOOKUP(C165,'Base produits'!$A$8:$H$607,3,0)),"",VLOOKUP(C165,'Base produits'!$A$8:$H$607,3,0))</f>
        <v/>
      </c>
      <c r="F165" s="153" t="str">
        <f t="shared" si="24"/>
        <v/>
      </c>
      <c r="G165" s="154" t="str">
        <f t="shared" si="25"/>
        <v/>
      </c>
      <c r="H165" s="155" t="str">
        <f t="shared" si="26"/>
        <v/>
      </c>
      <c r="I165" s="107"/>
      <c r="K165">
        <f t="shared" si="27"/>
        <v>0</v>
      </c>
      <c r="L165">
        <f t="shared" si="27"/>
        <v>0</v>
      </c>
      <c r="M165">
        <f t="shared" si="27"/>
        <v>0</v>
      </c>
      <c r="N165" s="149">
        <f t="shared" si="21"/>
        <v>0</v>
      </c>
      <c r="O165" s="42" t="str">
        <f t="shared" si="22"/>
        <v/>
      </c>
      <c r="P165" s="42">
        <f>SUM($O$22:O165)</f>
        <v>3</v>
      </c>
      <c r="Q165" s="42" t="str">
        <f>'Base produits'!A151</f>
        <v>P0144</v>
      </c>
      <c r="R165" s="42">
        <f>HLOOKUP($H$2,'Base facturation'!$C$5:$CQ$611,T165,0)</f>
        <v>0</v>
      </c>
      <c r="S165" s="150">
        <f>'Base produits'!D151</f>
        <v>0</v>
      </c>
      <c r="T165" s="42">
        <v>151</v>
      </c>
      <c r="U165" s="42">
        <v>144</v>
      </c>
    </row>
    <row r="166" spans="2:21" ht="16.5" hidden="1" customHeight="1" outlineLevel="1" x14ac:dyDescent="0.25">
      <c r="B166" s="100"/>
      <c r="C166" s="151" t="str">
        <f t="shared" si="23"/>
        <v/>
      </c>
      <c r="D166" s="151" t="str">
        <f>IF(ISERROR(VLOOKUP(C166,'Base produits'!$A$8:$H$607,2,0)),"",VLOOKUP(C166,'Base produits'!$A$8:$H$607,2,0))</f>
        <v/>
      </c>
      <c r="E166" s="152" t="str">
        <f>IF(ISERROR(VLOOKUP(C166,'Base produits'!$A$8:$H$607,3,0)),"",VLOOKUP(C166,'Base produits'!$A$8:$H$607,3,0))</f>
        <v/>
      </c>
      <c r="F166" s="153" t="str">
        <f t="shared" si="24"/>
        <v/>
      </c>
      <c r="G166" s="154" t="str">
        <f t="shared" si="25"/>
        <v/>
      </c>
      <c r="H166" s="155" t="str">
        <f t="shared" si="26"/>
        <v/>
      </c>
      <c r="I166" s="107"/>
      <c r="K166">
        <f t="shared" si="27"/>
        <v>0</v>
      </c>
      <c r="L166">
        <f t="shared" si="27"/>
        <v>0</v>
      </c>
      <c r="M166">
        <f t="shared" si="27"/>
        <v>0</v>
      </c>
      <c r="N166" s="149">
        <f t="shared" si="21"/>
        <v>0</v>
      </c>
      <c r="O166" s="42" t="str">
        <f t="shared" si="22"/>
        <v/>
      </c>
      <c r="P166" s="42">
        <f>SUM($O$22:O166)</f>
        <v>3</v>
      </c>
      <c r="Q166" s="42" t="str">
        <f>'Base produits'!A152</f>
        <v>P0145</v>
      </c>
      <c r="R166" s="42">
        <f>HLOOKUP($H$2,'Base facturation'!$C$5:$CQ$611,T166,0)</f>
        <v>0</v>
      </c>
      <c r="S166" s="150">
        <f>'Base produits'!D152</f>
        <v>0</v>
      </c>
      <c r="T166" s="42">
        <v>152</v>
      </c>
      <c r="U166" s="42">
        <v>145</v>
      </c>
    </row>
    <row r="167" spans="2:21" ht="16.5" hidden="1" customHeight="1" outlineLevel="1" x14ac:dyDescent="0.25">
      <c r="B167" s="100"/>
      <c r="C167" s="151" t="str">
        <f t="shared" si="23"/>
        <v/>
      </c>
      <c r="D167" s="151" t="str">
        <f>IF(ISERROR(VLOOKUP(C167,'Base produits'!$A$8:$H$607,2,0)),"",VLOOKUP(C167,'Base produits'!$A$8:$H$607,2,0))</f>
        <v/>
      </c>
      <c r="E167" s="152" t="str">
        <f>IF(ISERROR(VLOOKUP(C167,'Base produits'!$A$8:$H$607,3,0)),"",VLOOKUP(C167,'Base produits'!$A$8:$H$607,3,0))</f>
        <v/>
      </c>
      <c r="F167" s="153" t="str">
        <f t="shared" si="24"/>
        <v/>
      </c>
      <c r="G167" s="154" t="str">
        <f t="shared" si="25"/>
        <v/>
      </c>
      <c r="H167" s="155" t="str">
        <f t="shared" si="26"/>
        <v/>
      </c>
      <c r="I167" s="107"/>
      <c r="K167">
        <f t="shared" si="27"/>
        <v>0</v>
      </c>
      <c r="L167">
        <f t="shared" si="27"/>
        <v>0</v>
      </c>
      <c r="M167">
        <f t="shared" si="27"/>
        <v>0</v>
      </c>
      <c r="N167" s="149">
        <f t="shared" si="21"/>
        <v>0</v>
      </c>
      <c r="O167" s="42" t="str">
        <f t="shared" si="22"/>
        <v/>
      </c>
      <c r="P167" s="42">
        <f>SUM($O$22:O167)</f>
        <v>3</v>
      </c>
      <c r="Q167" s="42" t="str">
        <f>'Base produits'!A153</f>
        <v>P0146</v>
      </c>
      <c r="R167" s="42">
        <f>HLOOKUP($H$2,'Base facturation'!$C$5:$CQ$611,T167,0)</f>
        <v>0</v>
      </c>
      <c r="S167" s="150">
        <f>'Base produits'!D153</f>
        <v>0</v>
      </c>
      <c r="T167" s="42">
        <v>153</v>
      </c>
      <c r="U167" s="42">
        <v>146</v>
      </c>
    </row>
    <row r="168" spans="2:21" ht="16.5" hidden="1" customHeight="1" outlineLevel="1" x14ac:dyDescent="0.25">
      <c r="B168" s="100"/>
      <c r="C168" s="151" t="str">
        <f t="shared" si="23"/>
        <v/>
      </c>
      <c r="D168" s="151" t="str">
        <f>IF(ISERROR(VLOOKUP(C168,'Base produits'!$A$8:$H$607,2,0)),"",VLOOKUP(C168,'Base produits'!$A$8:$H$607,2,0))</f>
        <v/>
      </c>
      <c r="E168" s="152" t="str">
        <f>IF(ISERROR(VLOOKUP(C168,'Base produits'!$A$8:$H$607,3,0)),"",VLOOKUP(C168,'Base produits'!$A$8:$H$607,3,0))</f>
        <v/>
      </c>
      <c r="F168" s="153" t="str">
        <f t="shared" si="24"/>
        <v/>
      </c>
      <c r="G168" s="154" t="str">
        <f t="shared" si="25"/>
        <v/>
      </c>
      <c r="H168" s="155" t="str">
        <f t="shared" si="26"/>
        <v/>
      </c>
      <c r="I168" s="107"/>
      <c r="K168">
        <f t="shared" si="27"/>
        <v>0</v>
      </c>
      <c r="L168">
        <f t="shared" si="27"/>
        <v>0</v>
      </c>
      <c r="M168">
        <f t="shared" si="27"/>
        <v>0</v>
      </c>
      <c r="N168" s="149">
        <f t="shared" si="21"/>
        <v>0</v>
      </c>
      <c r="O168" s="42" t="str">
        <f t="shared" si="22"/>
        <v/>
      </c>
      <c r="P168" s="42">
        <f>SUM($O$22:O168)</f>
        <v>3</v>
      </c>
      <c r="Q168" s="42" t="str">
        <f>'Base produits'!A154</f>
        <v>P0147</v>
      </c>
      <c r="R168" s="42">
        <f>HLOOKUP($H$2,'Base facturation'!$C$5:$CQ$611,T168,0)</f>
        <v>0</v>
      </c>
      <c r="S168" s="150">
        <f>'Base produits'!D154</f>
        <v>0</v>
      </c>
      <c r="T168" s="42">
        <v>154</v>
      </c>
      <c r="U168" s="42">
        <v>147</v>
      </c>
    </row>
    <row r="169" spans="2:21" ht="16.5" hidden="1" customHeight="1" outlineLevel="1" x14ac:dyDescent="0.25">
      <c r="B169" s="100"/>
      <c r="C169" s="151" t="str">
        <f t="shared" si="23"/>
        <v/>
      </c>
      <c r="D169" s="151" t="str">
        <f>IF(ISERROR(VLOOKUP(C169,'Base produits'!$A$8:$H$607,2,0)),"",VLOOKUP(C169,'Base produits'!$A$8:$H$607,2,0))</f>
        <v/>
      </c>
      <c r="E169" s="152" t="str">
        <f>IF(ISERROR(VLOOKUP(C169,'Base produits'!$A$8:$H$607,3,0)),"",VLOOKUP(C169,'Base produits'!$A$8:$H$607,3,0))</f>
        <v/>
      </c>
      <c r="F169" s="153" t="str">
        <f t="shared" si="24"/>
        <v/>
      </c>
      <c r="G169" s="154" t="str">
        <f t="shared" si="25"/>
        <v/>
      </c>
      <c r="H169" s="155" t="str">
        <f t="shared" si="26"/>
        <v/>
      </c>
      <c r="I169" s="107"/>
      <c r="K169">
        <f t="shared" si="27"/>
        <v>0</v>
      </c>
      <c r="L169">
        <f t="shared" si="27"/>
        <v>0</v>
      </c>
      <c r="M169">
        <f t="shared" si="27"/>
        <v>0</v>
      </c>
      <c r="N169" s="149">
        <f t="shared" si="21"/>
        <v>0</v>
      </c>
      <c r="O169" s="42" t="str">
        <f t="shared" si="22"/>
        <v/>
      </c>
      <c r="P169" s="42">
        <f>SUM($O$22:O169)</f>
        <v>3</v>
      </c>
      <c r="Q169" s="42" t="str">
        <f>'Base produits'!A155</f>
        <v>P0148</v>
      </c>
      <c r="R169" s="42">
        <f>HLOOKUP($H$2,'Base facturation'!$C$5:$CQ$611,T169,0)</f>
        <v>0</v>
      </c>
      <c r="S169" s="150">
        <f>'Base produits'!D155</f>
        <v>0</v>
      </c>
      <c r="T169" s="42">
        <v>155</v>
      </c>
      <c r="U169" s="42">
        <v>148</v>
      </c>
    </row>
    <row r="170" spans="2:21" ht="16.5" hidden="1" customHeight="1" outlineLevel="1" x14ac:dyDescent="0.25">
      <c r="B170" s="100"/>
      <c r="C170" s="151" t="str">
        <f t="shared" si="23"/>
        <v/>
      </c>
      <c r="D170" s="151" t="str">
        <f>IF(ISERROR(VLOOKUP(C170,'Base produits'!$A$8:$H$607,2,0)),"",VLOOKUP(C170,'Base produits'!$A$8:$H$607,2,0))</f>
        <v/>
      </c>
      <c r="E170" s="152" t="str">
        <f>IF(ISERROR(VLOOKUP(C170,'Base produits'!$A$8:$H$607,3,0)),"",VLOOKUP(C170,'Base produits'!$A$8:$H$607,3,0))</f>
        <v/>
      </c>
      <c r="F170" s="153" t="str">
        <f t="shared" si="24"/>
        <v/>
      </c>
      <c r="G170" s="154" t="str">
        <f t="shared" si="25"/>
        <v/>
      </c>
      <c r="H170" s="155" t="str">
        <f t="shared" si="26"/>
        <v/>
      </c>
      <c r="I170" s="107"/>
      <c r="K170">
        <f t="shared" si="27"/>
        <v>0</v>
      </c>
      <c r="L170">
        <f t="shared" si="27"/>
        <v>0</v>
      </c>
      <c r="M170">
        <f t="shared" si="27"/>
        <v>0</v>
      </c>
      <c r="N170" s="149">
        <f t="shared" si="21"/>
        <v>0</v>
      </c>
      <c r="O170" s="42" t="str">
        <f t="shared" si="22"/>
        <v/>
      </c>
      <c r="P170" s="42">
        <f>SUM($O$22:O170)</f>
        <v>3</v>
      </c>
      <c r="Q170" s="42" t="str">
        <f>'Base produits'!A156</f>
        <v>P0149</v>
      </c>
      <c r="R170" s="42">
        <f>HLOOKUP($H$2,'Base facturation'!$C$5:$CQ$611,T170,0)</f>
        <v>0</v>
      </c>
      <c r="S170" s="150">
        <f>'Base produits'!D156</f>
        <v>0</v>
      </c>
      <c r="T170" s="42">
        <v>156</v>
      </c>
      <c r="U170" s="42">
        <v>149</v>
      </c>
    </row>
    <row r="171" spans="2:21" ht="16.5" hidden="1" customHeight="1" outlineLevel="1" x14ac:dyDescent="0.25">
      <c r="B171" s="100"/>
      <c r="C171" s="151" t="str">
        <f t="shared" si="23"/>
        <v/>
      </c>
      <c r="D171" s="151" t="str">
        <f>IF(ISERROR(VLOOKUP(C171,'Base produits'!$A$8:$H$607,2,0)),"",VLOOKUP(C171,'Base produits'!$A$8:$H$607,2,0))</f>
        <v/>
      </c>
      <c r="E171" s="152" t="str">
        <f>IF(ISERROR(VLOOKUP(C171,'Base produits'!$A$8:$H$607,3,0)),"",VLOOKUP(C171,'Base produits'!$A$8:$H$607,3,0))</f>
        <v/>
      </c>
      <c r="F171" s="153" t="str">
        <f t="shared" si="24"/>
        <v/>
      </c>
      <c r="G171" s="154" t="str">
        <f t="shared" si="25"/>
        <v/>
      </c>
      <c r="H171" s="155" t="str">
        <f t="shared" si="26"/>
        <v/>
      </c>
      <c r="I171" s="107"/>
      <c r="K171">
        <f t="shared" si="27"/>
        <v>0</v>
      </c>
      <c r="L171">
        <f t="shared" si="27"/>
        <v>0</v>
      </c>
      <c r="M171">
        <f t="shared" si="27"/>
        <v>0</v>
      </c>
      <c r="N171" s="149">
        <f t="shared" si="21"/>
        <v>0</v>
      </c>
      <c r="O171" s="157" t="str">
        <f t="shared" si="22"/>
        <v/>
      </c>
      <c r="P171" s="157">
        <f>SUM($O$22:O171)</f>
        <v>3</v>
      </c>
      <c r="Q171" s="157" t="str">
        <f>'Base produits'!A157</f>
        <v>P0150</v>
      </c>
      <c r="R171" s="157">
        <f>HLOOKUP($H$2,'Base facturation'!$C$5:$CQ$611,T171,0)</f>
        <v>0</v>
      </c>
      <c r="S171" s="158">
        <f>'Base produits'!D157</f>
        <v>0</v>
      </c>
      <c r="T171" s="157">
        <v>157</v>
      </c>
      <c r="U171" s="42">
        <v>150</v>
      </c>
    </row>
    <row r="172" spans="2:21" ht="16.5" hidden="1" customHeight="1" outlineLevel="1" x14ac:dyDescent="0.25">
      <c r="B172" s="100"/>
      <c r="C172" s="151" t="str">
        <f t="shared" si="23"/>
        <v/>
      </c>
      <c r="D172" s="151" t="str">
        <f>IF(ISERROR(VLOOKUP(C172,'Base produits'!$A$8:$H$607,2,0)),"",VLOOKUP(C172,'Base produits'!$A$8:$H$607,2,0))</f>
        <v/>
      </c>
      <c r="E172" s="152" t="str">
        <f>IF(ISERROR(VLOOKUP(C172,'Base produits'!$A$8:$H$607,3,0)),"",VLOOKUP(C172,'Base produits'!$A$8:$H$607,3,0))</f>
        <v/>
      </c>
      <c r="F172" s="153" t="str">
        <f t="shared" si="24"/>
        <v/>
      </c>
      <c r="G172" s="154" t="str">
        <f t="shared" si="25"/>
        <v/>
      </c>
      <c r="H172" s="155" t="str">
        <f t="shared" si="26"/>
        <v/>
      </c>
      <c r="I172" s="107"/>
      <c r="K172">
        <f t="shared" si="27"/>
        <v>0</v>
      </c>
      <c r="L172">
        <f t="shared" si="27"/>
        <v>0</v>
      </c>
      <c r="M172">
        <f t="shared" si="27"/>
        <v>0</v>
      </c>
      <c r="N172" s="149">
        <f t="shared" si="21"/>
        <v>0</v>
      </c>
      <c r="O172" s="42" t="str">
        <f t="shared" si="22"/>
        <v/>
      </c>
      <c r="P172" s="42">
        <f>SUM($O$22:O172)</f>
        <v>3</v>
      </c>
      <c r="Q172" s="42" t="str">
        <f>'Base produits'!A158</f>
        <v>P0151</v>
      </c>
      <c r="R172" s="42">
        <f>HLOOKUP($H$2,'Base facturation'!$C$5:$CQ$611,T172,0)</f>
        <v>0</v>
      </c>
      <c r="S172" s="150">
        <f>'Base produits'!D158</f>
        <v>0</v>
      </c>
      <c r="T172" s="42">
        <v>158</v>
      </c>
      <c r="U172" s="42">
        <v>151</v>
      </c>
    </row>
    <row r="173" spans="2:21" ht="16.5" hidden="1" customHeight="1" outlineLevel="1" x14ac:dyDescent="0.25">
      <c r="B173" s="100"/>
      <c r="C173" s="151" t="str">
        <f t="shared" si="23"/>
        <v/>
      </c>
      <c r="D173" s="151" t="str">
        <f>IF(ISERROR(VLOOKUP(C173,'Base produits'!$A$8:$H$607,2,0)),"",VLOOKUP(C173,'Base produits'!$A$8:$H$607,2,0))</f>
        <v/>
      </c>
      <c r="E173" s="152" t="str">
        <f>IF(ISERROR(VLOOKUP(C173,'Base produits'!$A$8:$H$607,3,0)),"",VLOOKUP(C173,'Base produits'!$A$8:$H$607,3,0))</f>
        <v/>
      </c>
      <c r="F173" s="153" t="str">
        <f t="shared" si="24"/>
        <v/>
      </c>
      <c r="G173" s="154" t="str">
        <f t="shared" si="25"/>
        <v/>
      </c>
      <c r="H173" s="155" t="str">
        <f t="shared" si="26"/>
        <v/>
      </c>
      <c r="I173" s="107"/>
      <c r="K173">
        <f t="shared" si="27"/>
        <v>0</v>
      </c>
      <c r="L173">
        <f t="shared" si="27"/>
        <v>0</v>
      </c>
      <c r="M173">
        <f t="shared" si="27"/>
        <v>0</v>
      </c>
      <c r="N173" s="149">
        <f t="shared" si="21"/>
        <v>0</v>
      </c>
      <c r="O173" s="42" t="str">
        <f t="shared" si="22"/>
        <v/>
      </c>
      <c r="P173" s="42">
        <f>SUM($O$22:O173)</f>
        <v>3</v>
      </c>
      <c r="Q173" s="42" t="str">
        <f>'Base produits'!A159</f>
        <v>P0152</v>
      </c>
      <c r="R173" s="42">
        <f>HLOOKUP($H$2,'Base facturation'!$C$5:$CQ$611,T173,0)</f>
        <v>0</v>
      </c>
      <c r="S173" s="150">
        <f>'Base produits'!D159</f>
        <v>0</v>
      </c>
      <c r="T173" s="42">
        <v>159</v>
      </c>
      <c r="U173" s="42">
        <v>152</v>
      </c>
    </row>
    <row r="174" spans="2:21" ht="16.5" hidden="1" customHeight="1" outlineLevel="1" x14ac:dyDescent="0.25">
      <c r="B174" s="100"/>
      <c r="C174" s="151" t="str">
        <f t="shared" si="23"/>
        <v/>
      </c>
      <c r="D174" s="151" t="str">
        <f>IF(ISERROR(VLOOKUP(C174,'Base produits'!$A$8:$H$607,2,0)),"",VLOOKUP(C174,'Base produits'!$A$8:$H$607,2,0))</f>
        <v/>
      </c>
      <c r="E174" s="152" t="str">
        <f>IF(ISERROR(VLOOKUP(C174,'Base produits'!$A$8:$H$607,3,0)),"",VLOOKUP(C174,'Base produits'!$A$8:$H$607,3,0))</f>
        <v/>
      </c>
      <c r="F174" s="153" t="str">
        <f t="shared" si="24"/>
        <v/>
      </c>
      <c r="G174" s="154" t="str">
        <f t="shared" si="25"/>
        <v/>
      </c>
      <c r="H174" s="155" t="str">
        <f t="shared" si="26"/>
        <v/>
      </c>
      <c r="I174" s="107"/>
      <c r="K174">
        <f t="shared" si="27"/>
        <v>0</v>
      </c>
      <c r="L174">
        <f t="shared" si="27"/>
        <v>0</v>
      </c>
      <c r="M174">
        <f t="shared" si="27"/>
        <v>0</v>
      </c>
      <c r="N174" s="149">
        <f t="shared" si="21"/>
        <v>0</v>
      </c>
      <c r="O174" s="42" t="str">
        <f t="shared" si="22"/>
        <v/>
      </c>
      <c r="P174" s="42">
        <f>SUM($O$22:O174)</f>
        <v>3</v>
      </c>
      <c r="Q174" s="42" t="str">
        <f>'Base produits'!A160</f>
        <v>P0153</v>
      </c>
      <c r="R174" s="42">
        <f>HLOOKUP($H$2,'Base facturation'!$C$5:$CQ$611,T174,0)</f>
        <v>0</v>
      </c>
      <c r="S174" s="150">
        <f>'Base produits'!D160</f>
        <v>0</v>
      </c>
      <c r="T174" s="42">
        <v>160</v>
      </c>
      <c r="U174" s="42">
        <v>153</v>
      </c>
    </row>
    <row r="175" spans="2:21" ht="16.5" hidden="1" customHeight="1" outlineLevel="1" x14ac:dyDescent="0.25">
      <c r="B175" s="100"/>
      <c r="C175" s="151" t="str">
        <f t="shared" si="23"/>
        <v/>
      </c>
      <c r="D175" s="151" t="str">
        <f>IF(ISERROR(VLOOKUP(C175,'Base produits'!$A$8:$H$607,2,0)),"",VLOOKUP(C175,'Base produits'!$A$8:$H$607,2,0))</f>
        <v/>
      </c>
      <c r="E175" s="152" t="str">
        <f>IF(ISERROR(VLOOKUP(C175,'Base produits'!$A$8:$H$607,3,0)),"",VLOOKUP(C175,'Base produits'!$A$8:$H$607,3,0))</f>
        <v/>
      </c>
      <c r="F175" s="153" t="str">
        <f t="shared" si="24"/>
        <v/>
      </c>
      <c r="G175" s="154" t="str">
        <f t="shared" si="25"/>
        <v/>
      </c>
      <c r="H175" s="155" t="str">
        <f t="shared" si="26"/>
        <v/>
      </c>
      <c r="I175" s="107"/>
      <c r="K175">
        <f t="shared" si="27"/>
        <v>0</v>
      </c>
      <c r="L175">
        <f t="shared" si="27"/>
        <v>0</v>
      </c>
      <c r="M175">
        <f t="shared" si="27"/>
        <v>0</v>
      </c>
      <c r="N175" s="149">
        <f t="shared" si="21"/>
        <v>0</v>
      </c>
      <c r="O175" s="42" t="str">
        <f t="shared" si="22"/>
        <v/>
      </c>
      <c r="P175" s="42">
        <f>SUM($O$22:O175)</f>
        <v>3</v>
      </c>
      <c r="Q175" s="42" t="str">
        <f>'Base produits'!A161</f>
        <v>P0154</v>
      </c>
      <c r="R175" s="42">
        <f>HLOOKUP($H$2,'Base facturation'!$C$5:$CQ$611,T175,0)</f>
        <v>0</v>
      </c>
      <c r="S175" s="150">
        <f>'Base produits'!D161</f>
        <v>0</v>
      </c>
      <c r="T175" s="42">
        <v>161</v>
      </c>
      <c r="U175" s="42">
        <v>154</v>
      </c>
    </row>
    <row r="176" spans="2:21" ht="16.5" hidden="1" customHeight="1" outlineLevel="1" x14ac:dyDescent="0.25">
      <c r="B176" s="100"/>
      <c r="C176" s="151" t="str">
        <f t="shared" si="23"/>
        <v/>
      </c>
      <c r="D176" s="151" t="str">
        <f>IF(ISERROR(VLOOKUP(C176,'Base produits'!$A$8:$H$607,2,0)),"",VLOOKUP(C176,'Base produits'!$A$8:$H$607,2,0))</f>
        <v/>
      </c>
      <c r="E176" s="152" t="str">
        <f>IF(ISERROR(VLOOKUP(C176,'Base produits'!$A$8:$H$607,3,0)),"",VLOOKUP(C176,'Base produits'!$A$8:$H$607,3,0))</f>
        <v/>
      </c>
      <c r="F176" s="153" t="str">
        <f t="shared" si="24"/>
        <v/>
      </c>
      <c r="G176" s="154" t="str">
        <f t="shared" si="25"/>
        <v/>
      </c>
      <c r="H176" s="155" t="str">
        <f t="shared" si="26"/>
        <v/>
      </c>
      <c r="I176" s="107"/>
      <c r="K176">
        <f t="shared" si="27"/>
        <v>0</v>
      </c>
      <c r="L176">
        <f t="shared" si="27"/>
        <v>0</v>
      </c>
      <c r="M176">
        <f t="shared" si="27"/>
        <v>0</v>
      </c>
      <c r="N176" s="149">
        <f t="shared" si="21"/>
        <v>0</v>
      </c>
      <c r="O176" s="42" t="str">
        <f t="shared" si="22"/>
        <v/>
      </c>
      <c r="P176" s="42">
        <f>SUM($O$22:O176)</f>
        <v>3</v>
      </c>
      <c r="Q176" s="42" t="str">
        <f>'Base produits'!A162</f>
        <v>P0155</v>
      </c>
      <c r="R176" s="42">
        <f>HLOOKUP($H$2,'Base facturation'!$C$5:$CQ$611,T176,0)</f>
        <v>0</v>
      </c>
      <c r="S176" s="150">
        <f>'Base produits'!D162</f>
        <v>0</v>
      </c>
      <c r="T176" s="42">
        <v>162</v>
      </c>
      <c r="U176" s="42">
        <v>155</v>
      </c>
    </row>
    <row r="177" spans="2:21" ht="16.5" hidden="1" customHeight="1" outlineLevel="1" x14ac:dyDescent="0.25">
      <c r="B177" s="100"/>
      <c r="C177" s="151" t="str">
        <f t="shared" si="23"/>
        <v/>
      </c>
      <c r="D177" s="151" t="str">
        <f>IF(ISERROR(VLOOKUP(C177,'Base produits'!$A$8:$H$607,2,0)),"",VLOOKUP(C177,'Base produits'!$A$8:$H$607,2,0))</f>
        <v/>
      </c>
      <c r="E177" s="152" t="str">
        <f>IF(ISERROR(VLOOKUP(C177,'Base produits'!$A$8:$H$607,3,0)),"",VLOOKUP(C177,'Base produits'!$A$8:$H$607,3,0))</f>
        <v/>
      </c>
      <c r="F177" s="153" t="str">
        <f t="shared" si="24"/>
        <v/>
      </c>
      <c r="G177" s="154" t="str">
        <f t="shared" si="25"/>
        <v/>
      </c>
      <c r="H177" s="155" t="str">
        <f t="shared" si="26"/>
        <v/>
      </c>
      <c r="I177" s="107"/>
      <c r="K177">
        <f t="shared" si="27"/>
        <v>0</v>
      </c>
      <c r="L177">
        <f t="shared" si="27"/>
        <v>0</v>
      </c>
      <c r="M177">
        <f t="shared" si="27"/>
        <v>0</v>
      </c>
      <c r="N177" s="149">
        <f t="shared" si="21"/>
        <v>0</v>
      </c>
      <c r="O177" s="42" t="str">
        <f t="shared" si="22"/>
        <v/>
      </c>
      <c r="P177" s="42">
        <f>SUM($O$22:O177)</f>
        <v>3</v>
      </c>
      <c r="Q177" s="42" t="str">
        <f>'Base produits'!A163</f>
        <v>P0156</v>
      </c>
      <c r="R177" s="42">
        <f>HLOOKUP($H$2,'Base facturation'!$C$5:$CQ$611,T177,0)</f>
        <v>0</v>
      </c>
      <c r="S177" s="150">
        <f>'Base produits'!D163</f>
        <v>0</v>
      </c>
      <c r="T177" s="42">
        <v>163</v>
      </c>
      <c r="U177" s="42">
        <v>156</v>
      </c>
    </row>
    <row r="178" spans="2:21" ht="16.5" hidden="1" customHeight="1" outlineLevel="1" x14ac:dyDescent="0.25">
      <c r="B178" s="100"/>
      <c r="C178" s="151" t="str">
        <f t="shared" si="23"/>
        <v/>
      </c>
      <c r="D178" s="151" t="str">
        <f>IF(ISERROR(VLOOKUP(C178,'Base produits'!$A$8:$H$607,2,0)),"",VLOOKUP(C178,'Base produits'!$A$8:$H$607,2,0))</f>
        <v/>
      </c>
      <c r="E178" s="152" t="str">
        <f>IF(ISERROR(VLOOKUP(C178,'Base produits'!$A$8:$H$607,3,0)),"",VLOOKUP(C178,'Base produits'!$A$8:$H$607,3,0))</f>
        <v/>
      </c>
      <c r="F178" s="153" t="str">
        <f t="shared" si="24"/>
        <v/>
      </c>
      <c r="G178" s="154" t="str">
        <f t="shared" si="25"/>
        <v/>
      </c>
      <c r="H178" s="155" t="str">
        <f t="shared" si="26"/>
        <v/>
      </c>
      <c r="I178" s="107"/>
      <c r="K178">
        <f t="shared" si="27"/>
        <v>0</v>
      </c>
      <c r="L178">
        <f t="shared" si="27"/>
        <v>0</v>
      </c>
      <c r="M178">
        <f t="shared" si="27"/>
        <v>0</v>
      </c>
      <c r="N178" s="149">
        <f t="shared" si="21"/>
        <v>0</v>
      </c>
      <c r="O178" s="42" t="str">
        <f t="shared" si="22"/>
        <v/>
      </c>
      <c r="P178" s="42">
        <f>SUM($O$22:O178)</f>
        <v>3</v>
      </c>
      <c r="Q178" s="42" t="str">
        <f>'Base produits'!A164</f>
        <v>P0157</v>
      </c>
      <c r="R178" s="42">
        <f>HLOOKUP($H$2,'Base facturation'!$C$5:$CQ$611,T178,0)</f>
        <v>0</v>
      </c>
      <c r="S178" s="150">
        <f>'Base produits'!D164</f>
        <v>0</v>
      </c>
      <c r="T178" s="42">
        <v>164</v>
      </c>
      <c r="U178" s="42">
        <v>157</v>
      </c>
    </row>
    <row r="179" spans="2:21" ht="16.5" hidden="1" customHeight="1" outlineLevel="1" x14ac:dyDescent="0.25">
      <c r="B179" s="100"/>
      <c r="C179" s="151" t="str">
        <f t="shared" si="23"/>
        <v/>
      </c>
      <c r="D179" s="151" t="str">
        <f>IF(ISERROR(VLOOKUP(C179,'Base produits'!$A$8:$H$607,2,0)),"",VLOOKUP(C179,'Base produits'!$A$8:$H$607,2,0))</f>
        <v/>
      </c>
      <c r="E179" s="152" t="str">
        <f>IF(ISERROR(VLOOKUP(C179,'Base produits'!$A$8:$H$607,3,0)),"",VLOOKUP(C179,'Base produits'!$A$8:$H$607,3,0))</f>
        <v/>
      </c>
      <c r="F179" s="153" t="str">
        <f t="shared" si="24"/>
        <v/>
      </c>
      <c r="G179" s="154" t="str">
        <f t="shared" si="25"/>
        <v/>
      </c>
      <c r="H179" s="155" t="str">
        <f t="shared" si="26"/>
        <v/>
      </c>
      <c r="I179" s="107"/>
      <c r="K179">
        <f t="shared" si="27"/>
        <v>0</v>
      </c>
      <c r="L179">
        <f t="shared" si="27"/>
        <v>0</v>
      </c>
      <c r="M179">
        <f t="shared" si="27"/>
        <v>0</v>
      </c>
      <c r="N179" s="149">
        <f t="shared" si="21"/>
        <v>0</v>
      </c>
      <c r="O179" s="42" t="str">
        <f t="shared" si="22"/>
        <v/>
      </c>
      <c r="P179" s="42">
        <f>SUM($O$22:O179)</f>
        <v>3</v>
      </c>
      <c r="Q179" s="42" t="str">
        <f>'Base produits'!A165</f>
        <v>P0158</v>
      </c>
      <c r="R179" s="42">
        <f>HLOOKUP($H$2,'Base facturation'!$C$5:$CQ$611,T179,0)</f>
        <v>0</v>
      </c>
      <c r="S179" s="150">
        <f>'Base produits'!D165</f>
        <v>0</v>
      </c>
      <c r="T179" s="42">
        <v>165</v>
      </c>
      <c r="U179" s="42">
        <v>158</v>
      </c>
    </row>
    <row r="180" spans="2:21" ht="16.5" hidden="1" customHeight="1" outlineLevel="1" x14ac:dyDescent="0.25">
      <c r="B180" s="100"/>
      <c r="C180" s="151" t="str">
        <f t="shared" si="23"/>
        <v/>
      </c>
      <c r="D180" s="151" t="str">
        <f>IF(ISERROR(VLOOKUP(C180,'Base produits'!$A$8:$H$607,2,0)),"",VLOOKUP(C180,'Base produits'!$A$8:$H$607,2,0))</f>
        <v/>
      </c>
      <c r="E180" s="152" t="str">
        <f>IF(ISERROR(VLOOKUP(C180,'Base produits'!$A$8:$H$607,3,0)),"",VLOOKUP(C180,'Base produits'!$A$8:$H$607,3,0))</f>
        <v/>
      </c>
      <c r="F180" s="153" t="str">
        <f t="shared" si="24"/>
        <v/>
      </c>
      <c r="G180" s="154" t="str">
        <f t="shared" si="25"/>
        <v/>
      </c>
      <c r="H180" s="155" t="str">
        <f t="shared" si="26"/>
        <v/>
      </c>
      <c r="I180" s="107"/>
      <c r="K180">
        <f t="shared" si="27"/>
        <v>0</v>
      </c>
      <c r="L180">
        <f t="shared" si="27"/>
        <v>0</v>
      </c>
      <c r="M180">
        <f t="shared" si="27"/>
        <v>0</v>
      </c>
      <c r="N180" s="149">
        <f t="shared" si="21"/>
        <v>0</v>
      </c>
      <c r="O180" s="42" t="str">
        <f t="shared" si="22"/>
        <v/>
      </c>
      <c r="P180" s="42">
        <f>SUM($O$22:O180)</f>
        <v>3</v>
      </c>
      <c r="Q180" s="42" t="str">
        <f>'Base produits'!A166</f>
        <v>P0159</v>
      </c>
      <c r="R180" s="42">
        <f>HLOOKUP($H$2,'Base facturation'!$C$5:$CQ$611,T180,0)</f>
        <v>0</v>
      </c>
      <c r="S180" s="150">
        <f>'Base produits'!D166</f>
        <v>0</v>
      </c>
      <c r="T180" s="42">
        <v>166</v>
      </c>
      <c r="U180" s="42">
        <v>159</v>
      </c>
    </row>
    <row r="181" spans="2:21" ht="16.5" hidden="1" customHeight="1" outlineLevel="1" x14ac:dyDescent="0.25">
      <c r="B181" s="100"/>
      <c r="C181" s="151" t="str">
        <f t="shared" si="23"/>
        <v/>
      </c>
      <c r="D181" s="151" t="str">
        <f>IF(ISERROR(VLOOKUP(C181,'Base produits'!$A$8:$H$607,2,0)),"",VLOOKUP(C181,'Base produits'!$A$8:$H$607,2,0))</f>
        <v/>
      </c>
      <c r="E181" s="152" t="str">
        <f>IF(ISERROR(VLOOKUP(C181,'Base produits'!$A$8:$H$607,3,0)),"",VLOOKUP(C181,'Base produits'!$A$8:$H$607,3,0))</f>
        <v/>
      </c>
      <c r="F181" s="153" t="str">
        <f t="shared" si="24"/>
        <v/>
      </c>
      <c r="G181" s="154" t="str">
        <f t="shared" si="25"/>
        <v/>
      </c>
      <c r="H181" s="155" t="str">
        <f t="shared" si="26"/>
        <v/>
      </c>
      <c r="I181" s="107"/>
      <c r="K181">
        <f t="shared" si="27"/>
        <v>0</v>
      </c>
      <c r="L181">
        <f t="shared" si="27"/>
        <v>0</v>
      </c>
      <c r="M181">
        <f t="shared" si="27"/>
        <v>0</v>
      </c>
      <c r="N181" s="149">
        <f t="shared" si="21"/>
        <v>0</v>
      </c>
      <c r="O181" s="42" t="str">
        <f t="shared" si="22"/>
        <v/>
      </c>
      <c r="P181" s="42">
        <f>SUM($O$22:O181)</f>
        <v>3</v>
      </c>
      <c r="Q181" s="42" t="str">
        <f>'Base produits'!A167</f>
        <v>P0160</v>
      </c>
      <c r="R181" s="42">
        <f>HLOOKUP($H$2,'Base facturation'!$C$5:$CQ$611,T181,0)</f>
        <v>0</v>
      </c>
      <c r="S181" s="150">
        <f>'Base produits'!D167</f>
        <v>0</v>
      </c>
      <c r="T181" s="42">
        <v>167</v>
      </c>
      <c r="U181" s="42">
        <v>160</v>
      </c>
    </row>
    <row r="182" spans="2:21" ht="16.5" hidden="1" customHeight="1" outlineLevel="1" x14ac:dyDescent="0.25">
      <c r="B182" s="100"/>
      <c r="C182" s="151" t="str">
        <f t="shared" si="23"/>
        <v/>
      </c>
      <c r="D182" s="151" t="str">
        <f>IF(ISERROR(VLOOKUP(C182,'Base produits'!$A$8:$H$607,2,0)),"",VLOOKUP(C182,'Base produits'!$A$8:$H$607,2,0))</f>
        <v/>
      </c>
      <c r="E182" s="152" t="str">
        <f>IF(ISERROR(VLOOKUP(C182,'Base produits'!$A$8:$H$607,3,0)),"",VLOOKUP(C182,'Base produits'!$A$8:$H$607,3,0))</f>
        <v/>
      </c>
      <c r="F182" s="153" t="str">
        <f t="shared" si="24"/>
        <v/>
      </c>
      <c r="G182" s="154" t="str">
        <f t="shared" si="25"/>
        <v/>
      </c>
      <c r="H182" s="155" t="str">
        <f t="shared" si="26"/>
        <v/>
      </c>
      <c r="I182" s="107"/>
      <c r="K182">
        <f t="shared" ref="K182:M195" si="28">IF($H182=K$19,$H182*$G182,0)</f>
        <v>0</v>
      </c>
      <c r="L182">
        <f t="shared" si="28"/>
        <v>0</v>
      </c>
      <c r="M182">
        <f t="shared" si="28"/>
        <v>0</v>
      </c>
      <c r="N182" s="149">
        <f t="shared" ref="N182:N195" si="29">IF(ISERROR(G182*H182),0,G182*H182)</f>
        <v>0</v>
      </c>
      <c r="O182" s="42" t="str">
        <f t="shared" si="22"/>
        <v/>
      </c>
      <c r="P182" s="42">
        <f>SUM($O$22:O182)</f>
        <v>3</v>
      </c>
      <c r="Q182" s="42" t="str">
        <f>'Base produits'!A168</f>
        <v>P0161</v>
      </c>
      <c r="R182" s="42">
        <f>HLOOKUP($H$2,'Base facturation'!$C$5:$CQ$611,T182,0)</f>
        <v>0</v>
      </c>
      <c r="S182" s="150">
        <f>'Base produits'!D168</f>
        <v>0</v>
      </c>
      <c r="T182" s="42">
        <v>168</v>
      </c>
      <c r="U182" s="42">
        <v>161</v>
      </c>
    </row>
    <row r="183" spans="2:21" ht="16.5" hidden="1" customHeight="1" outlineLevel="1" x14ac:dyDescent="0.25">
      <c r="B183" s="100"/>
      <c r="C183" s="151" t="str">
        <f t="shared" si="23"/>
        <v/>
      </c>
      <c r="D183" s="151" t="str">
        <f>IF(ISERROR(VLOOKUP(C183,'Base produits'!$A$8:$H$607,2,0)),"",VLOOKUP(C183,'Base produits'!$A$8:$H$607,2,0))</f>
        <v/>
      </c>
      <c r="E183" s="152" t="str">
        <f>IF(ISERROR(VLOOKUP(C183,'Base produits'!$A$8:$H$607,3,0)),"",VLOOKUP(C183,'Base produits'!$A$8:$H$607,3,0))</f>
        <v/>
      </c>
      <c r="F183" s="153" t="str">
        <f t="shared" si="24"/>
        <v/>
      </c>
      <c r="G183" s="154" t="str">
        <f t="shared" si="25"/>
        <v/>
      </c>
      <c r="H183" s="155" t="str">
        <f t="shared" si="26"/>
        <v/>
      </c>
      <c r="I183" s="107"/>
      <c r="K183">
        <f t="shared" si="28"/>
        <v>0</v>
      </c>
      <c r="L183">
        <f t="shared" si="28"/>
        <v>0</v>
      </c>
      <c r="M183">
        <f t="shared" si="28"/>
        <v>0</v>
      </c>
      <c r="N183" s="149">
        <f t="shared" si="29"/>
        <v>0</v>
      </c>
      <c r="O183" s="42" t="str">
        <f t="shared" si="22"/>
        <v/>
      </c>
      <c r="P183" s="42">
        <f>SUM($O$22:O183)</f>
        <v>3</v>
      </c>
      <c r="Q183" s="42" t="str">
        <f>'Base produits'!A169</f>
        <v>P0162</v>
      </c>
      <c r="R183" s="42">
        <f>HLOOKUP($H$2,'Base facturation'!$C$5:$CQ$611,T183,0)</f>
        <v>0</v>
      </c>
      <c r="S183" s="150">
        <f>'Base produits'!D169</f>
        <v>0</v>
      </c>
      <c r="T183" s="42">
        <v>169</v>
      </c>
      <c r="U183" s="42">
        <v>162</v>
      </c>
    </row>
    <row r="184" spans="2:21" ht="16.5" hidden="1" customHeight="1" outlineLevel="1" x14ac:dyDescent="0.25">
      <c r="B184" s="100"/>
      <c r="C184" s="151" t="str">
        <f t="shared" si="23"/>
        <v/>
      </c>
      <c r="D184" s="151" t="str">
        <f>IF(ISERROR(VLOOKUP(C184,'Base produits'!$A$8:$H$607,2,0)),"",VLOOKUP(C184,'Base produits'!$A$8:$H$607,2,0))</f>
        <v/>
      </c>
      <c r="E184" s="152" t="str">
        <f>IF(ISERROR(VLOOKUP(C184,'Base produits'!$A$8:$H$607,3,0)),"",VLOOKUP(C184,'Base produits'!$A$8:$H$607,3,0))</f>
        <v/>
      </c>
      <c r="F184" s="153" t="str">
        <f t="shared" si="24"/>
        <v/>
      </c>
      <c r="G184" s="154" t="str">
        <f t="shared" si="25"/>
        <v/>
      </c>
      <c r="H184" s="155" t="str">
        <f t="shared" si="26"/>
        <v/>
      </c>
      <c r="I184" s="107"/>
      <c r="K184">
        <f t="shared" si="28"/>
        <v>0</v>
      </c>
      <c r="L184">
        <f t="shared" si="28"/>
        <v>0</v>
      </c>
      <c r="M184">
        <f t="shared" si="28"/>
        <v>0</v>
      </c>
      <c r="N184" s="149">
        <f t="shared" si="29"/>
        <v>0</v>
      </c>
      <c r="O184" s="42" t="str">
        <f t="shared" si="22"/>
        <v/>
      </c>
      <c r="P184" s="42">
        <f>SUM($O$22:O184)</f>
        <v>3</v>
      </c>
      <c r="Q184" s="42" t="str">
        <f>'Base produits'!A170</f>
        <v>P0163</v>
      </c>
      <c r="R184" s="42">
        <f>HLOOKUP($H$2,'Base facturation'!$C$5:$CQ$611,T184,0)</f>
        <v>0</v>
      </c>
      <c r="S184" s="150">
        <f>'Base produits'!D170</f>
        <v>0</v>
      </c>
      <c r="T184" s="42">
        <v>170</v>
      </c>
      <c r="U184" s="42">
        <v>163</v>
      </c>
    </row>
    <row r="185" spans="2:21" ht="16.5" hidden="1" customHeight="1" outlineLevel="1" x14ac:dyDescent="0.25">
      <c r="B185" s="100"/>
      <c r="C185" s="151" t="str">
        <f t="shared" si="23"/>
        <v/>
      </c>
      <c r="D185" s="151" t="str">
        <f>IF(ISERROR(VLOOKUP(C185,'Base produits'!$A$8:$H$607,2,0)),"",VLOOKUP(C185,'Base produits'!$A$8:$H$607,2,0))</f>
        <v/>
      </c>
      <c r="E185" s="152" t="str">
        <f>IF(ISERROR(VLOOKUP(C185,'Base produits'!$A$8:$H$607,3,0)),"",VLOOKUP(C185,'Base produits'!$A$8:$H$607,3,0))</f>
        <v/>
      </c>
      <c r="F185" s="153" t="str">
        <f t="shared" si="24"/>
        <v/>
      </c>
      <c r="G185" s="154" t="str">
        <f t="shared" si="25"/>
        <v/>
      </c>
      <c r="H185" s="155" t="str">
        <f t="shared" si="26"/>
        <v/>
      </c>
      <c r="I185" s="107"/>
      <c r="K185">
        <f t="shared" si="28"/>
        <v>0</v>
      </c>
      <c r="L185">
        <f t="shared" si="28"/>
        <v>0</v>
      </c>
      <c r="M185">
        <f t="shared" si="28"/>
        <v>0</v>
      </c>
      <c r="N185" s="149">
        <f t="shared" si="29"/>
        <v>0</v>
      </c>
      <c r="O185" s="42" t="str">
        <f t="shared" si="22"/>
        <v/>
      </c>
      <c r="P185" s="42">
        <f>SUM($O$22:O185)</f>
        <v>3</v>
      </c>
      <c r="Q185" s="42" t="str">
        <f>'Base produits'!A171</f>
        <v>P0164</v>
      </c>
      <c r="R185" s="42">
        <f>HLOOKUP($H$2,'Base facturation'!$C$5:$CQ$611,T185,0)</f>
        <v>0</v>
      </c>
      <c r="S185" s="150">
        <f>'Base produits'!D171</f>
        <v>0</v>
      </c>
      <c r="T185" s="42">
        <v>171</v>
      </c>
      <c r="U185" s="42">
        <v>164</v>
      </c>
    </row>
    <row r="186" spans="2:21" ht="16.5" hidden="1" customHeight="1" outlineLevel="1" x14ac:dyDescent="0.25">
      <c r="B186" s="100"/>
      <c r="C186" s="151" t="str">
        <f t="shared" si="23"/>
        <v/>
      </c>
      <c r="D186" s="151" t="str">
        <f>IF(ISERROR(VLOOKUP(C186,'Base produits'!$A$8:$H$607,2,0)),"",VLOOKUP(C186,'Base produits'!$A$8:$H$607,2,0))</f>
        <v/>
      </c>
      <c r="E186" s="152" t="str">
        <f>IF(ISERROR(VLOOKUP(C186,'Base produits'!$A$8:$H$607,3,0)),"",VLOOKUP(C186,'Base produits'!$A$8:$H$607,3,0))</f>
        <v/>
      </c>
      <c r="F186" s="153" t="str">
        <f t="shared" si="24"/>
        <v/>
      </c>
      <c r="G186" s="154" t="str">
        <f t="shared" si="25"/>
        <v/>
      </c>
      <c r="H186" s="155" t="str">
        <f t="shared" si="26"/>
        <v/>
      </c>
      <c r="I186" s="107"/>
      <c r="K186">
        <f t="shared" si="28"/>
        <v>0</v>
      </c>
      <c r="L186">
        <f t="shared" si="28"/>
        <v>0</v>
      </c>
      <c r="M186">
        <f t="shared" si="28"/>
        <v>0</v>
      </c>
      <c r="N186" s="149">
        <f t="shared" si="29"/>
        <v>0</v>
      </c>
      <c r="O186" s="42" t="str">
        <f t="shared" si="22"/>
        <v/>
      </c>
      <c r="P186" s="42">
        <f>SUM($O$22:O186)</f>
        <v>3</v>
      </c>
      <c r="Q186" s="42" t="str">
        <f>'Base produits'!A172</f>
        <v>P0165</v>
      </c>
      <c r="R186" s="42">
        <f>HLOOKUP($H$2,'Base facturation'!$C$5:$CQ$611,T186,0)</f>
        <v>0</v>
      </c>
      <c r="S186" s="150">
        <f>'Base produits'!D172</f>
        <v>0</v>
      </c>
      <c r="T186" s="42">
        <v>172</v>
      </c>
      <c r="U186" s="42">
        <v>165</v>
      </c>
    </row>
    <row r="187" spans="2:21" ht="16.5" hidden="1" customHeight="1" outlineLevel="1" x14ac:dyDescent="0.25">
      <c r="B187" s="100"/>
      <c r="C187" s="151" t="str">
        <f t="shared" si="23"/>
        <v/>
      </c>
      <c r="D187" s="151" t="str">
        <f>IF(ISERROR(VLOOKUP(C187,'Base produits'!$A$8:$H$607,2,0)),"",VLOOKUP(C187,'Base produits'!$A$8:$H$607,2,0))</f>
        <v/>
      </c>
      <c r="E187" s="152" t="str">
        <f>IF(ISERROR(VLOOKUP(C187,'Base produits'!$A$8:$H$607,3,0)),"",VLOOKUP(C187,'Base produits'!$A$8:$H$607,3,0))</f>
        <v/>
      </c>
      <c r="F187" s="153" t="str">
        <f t="shared" si="24"/>
        <v/>
      </c>
      <c r="G187" s="154" t="str">
        <f t="shared" si="25"/>
        <v/>
      </c>
      <c r="H187" s="155" t="str">
        <f t="shared" si="26"/>
        <v/>
      </c>
      <c r="I187" s="107"/>
      <c r="K187">
        <f t="shared" si="28"/>
        <v>0</v>
      </c>
      <c r="L187">
        <f t="shared" si="28"/>
        <v>0</v>
      </c>
      <c r="M187">
        <f t="shared" si="28"/>
        <v>0</v>
      </c>
      <c r="N187" s="149">
        <f t="shared" si="29"/>
        <v>0</v>
      </c>
      <c r="O187" s="42" t="str">
        <f t="shared" si="22"/>
        <v/>
      </c>
      <c r="P187" s="42">
        <f>SUM($O$22:O187)</f>
        <v>3</v>
      </c>
      <c r="Q187" s="42" t="str">
        <f>'Base produits'!A173</f>
        <v>P0166</v>
      </c>
      <c r="R187" s="42">
        <f>HLOOKUP($H$2,'Base facturation'!$C$5:$CQ$611,T187,0)</f>
        <v>0</v>
      </c>
      <c r="S187" s="150">
        <f>'Base produits'!D173</f>
        <v>0</v>
      </c>
      <c r="T187" s="42">
        <v>173</v>
      </c>
      <c r="U187" s="42">
        <v>166</v>
      </c>
    </row>
    <row r="188" spans="2:21" ht="16.5" hidden="1" customHeight="1" outlineLevel="1" x14ac:dyDescent="0.25">
      <c r="B188" s="100"/>
      <c r="C188" s="151" t="str">
        <f t="shared" si="23"/>
        <v/>
      </c>
      <c r="D188" s="151" t="str">
        <f>IF(ISERROR(VLOOKUP(C188,'Base produits'!$A$8:$H$607,2,0)),"",VLOOKUP(C188,'Base produits'!$A$8:$H$607,2,0))</f>
        <v/>
      </c>
      <c r="E188" s="152" t="str">
        <f>IF(ISERROR(VLOOKUP(C188,'Base produits'!$A$8:$H$607,3,0)),"",VLOOKUP(C188,'Base produits'!$A$8:$H$607,3,0))</f>
        <v/>
      </c>
      <c r="F188" s="153" t="str">
        <f t="shared" si="24"/>
        <v/>
      </c>
      <c r="G188" s="154" t="str">
        <f t="shared" si="25"/>
        <v/>
      </c>
      <c r="H188" s="155" t="str">
        <f t="shared" si="26"/>
        <v/>
      </c>
      <c r="I188" s="107"/>
      <c r="K188">
        <f t="shared" si="28"/>
        <v>0</v>
      </c>
      <c r="L188">
        <f t="shared" si="28"/>
        <v>0</v>
      </c>
      <c r="M188">
        <f t="shared" si="28"/>
        <v>0</v>
      </c>
      <c r="N188" s="149">
        <f t="shared" si="29"/>
        <v>0</v>
      </c>
      <c r="O188" s="42" t="str">
        <f t="shared" si="22"/>
        <v/>
      </c>
      <c r="P188" s="42">
        <f>SUM($O$22:O188)</f>
        <v>3</v>
      </c>
      <c r="Q188" s="42" t="str">
        <f>'Base produits'!A174</f>
        <v>P0167</v>
      </c>
      <c r="R188" s="42">
        <f>HLOOKUP($H$2,'Base facturation'!$C$5:$CQ$611,T188,0)</f>
        <v>0</v>
      </c>
      <c r="S188" s="150">
        <f>'Base produits'!D174</f>
        <v>0</v>
      </c>
      <c r="T188" s="42">
        <v>174</v>
      </c>
      <c r="U188" s="42">
        <v>167</v>
      </c>
    </row>
    <row r="189" spans="2:21" ht="16.5" hidden="1" customHeight="1" outlineLevel="1" x14ac:dyDescent="0.25">
      <c r="B189" s="100"/>
      <c r="C189" s="151" t="str">
        <f t="shared" si="23"/>
        <v/>
      </c>
      <c r="D189" s="151" t="str">
        <f>IF(ISERROR(VLOOKUP(C189,'Base produits'!$A$8:$H$607,2,0)),"",VLOOKUP(C189,'Base produits'!$A$8:$H$607,2,0))</f>
        <v/>
      </c>
      <c r="E189" s="152" t="str">
        <f>IF(ISERROR(VLOOKUP(C189,'Base produits'!$A$8:$H$607,3,0)),"",VLOOKUP(C189,'Base produits'!$A$8:$H$607,3,0))</f>
        <v/>
      </c>
      <c r="F189" s="153" t="str">
        <f t="shared" si="24"/>
        <v/>
      </c>
      <c r="G189" s="154" t="str">
        <f t="shared" si="25"/>
        <v/>
      </c>
      <c r="H189" s="155" t="str">
        <f t="shared" si="26"/>
        <v/>
      </c>
      <c r="I189" s="107"/>
      <c r="K189">
        <f t="shared" si="28"/>
        <v>0</v>
      </c>
      <c r="L189">
        <f t="shared" si="28"/>
        <v>0</v>
      </c>
      <c r="M189">
        <f t="shared" si="28"/>
        <v>0</v>
      </c>
      <c r="N189" s="149">
        <f t="shared" si="29"/>
        <v>0</v>
      </c>
      <c r="O189" s="42" t="str">
        <f t="shared" si="22"/>
        <v/>
      </c>
      <c r="P189" s="42">
        <f>SUM($O$22:O189)</f>
        <v>3</v>
      </c>
      <c r="Q189" s="42" t="str">
        <f>'Base produits'!A175</f>
        <v>P0168</v>
      </c>
      <c r="R189" s="42">
        <f>HLOOKUP($H$2,'Base facturation'!$C$5:$CQ$611,T189,0)</f>
        <v>0</v>
      </c>
      <c r="S189" s="150">
        <f>'Base produits'!D175</f>
        <v>0</v>
      </c>
      <c r="T189" s="42">
        <v>175</v>
      </c>
      <c r="U189" s="42">
        <v>168</v>
      </c>
    </row>
    <row r="190" spans="2:21" ht="16.5" hidden="1" customHeight="1" outlineLevel="1" x14ac:dyDescent="0.25">
      <c r="B190" s="100"/>
      <c r="C190" s="151" t="str">
        <f t="shared" si="23"/>
        <v/>
      </c>
      <c r="D190" s="151" t="str">
        <f>IF(ISERROR(VLOOKUP(C190,'Base produits'!$A$8:$H$607,2,0)),"",VLOOKUP(C190,'Base produits'!$A$8:$H$607,2,0))</f>
        <v/>
      </c>
      <c r="E190" s="152" t="str">
        <f>IF(ISERROR(VLOOKUP(C190,'Base produits'!$A$8:$H$607,3,0)),"",VLOOKUP(C190,'Base produits'!$A$8:$H$607,3,0))</f>
        <v/>
      </c>
      <c r="F190" s="153" t="str">
        <f t="shared" si="24"/>
        <v/>
      </c>
      <c r="G190" s="154" t="str">
        <f t="shared" si="25"/>
        <v/>
      </c>
      <c r="H190" s="155" t="str">
        <f t="shared" si="26"/>
        <v/>
      </c>
      <c r="I190" s="107"/>
      <c r="K190">
        <f t="shared" si="28"/>
        <v>0</v>
      </c>
      <c r="L190">
        <f t="shared" si="28"/>
        <v>0</v>
      </c>
      <c r="M190">
        <f t="shared" si="28"/>
        <v>0</v>
      </c>
      <c r="N190" s="149">
        <f t="shared" si="29"/>
        <v>0</v>
      </c>
      <c r="O190" s="42" t="str">
        <f t="shared" si="22"/>
        <v/>
      </c>
      <c r="P190" s="42">
        <f>SUM($O$22:O190)</f>
        <v>3</v>
      </c>
      <c r="Q190" s="42" t="str">
        <f>'Base produits'!A176</f>
        <v>P0169</v>
      </c>
      <c r="R190" s="42">
        <f>HLOOKUP($H$2,'Base facturation'!$C$5:$CQ$611,T190,0)</f>
        <v>0</v>
      </c>
      <c r="S190" s="150">
        <f>'Base produits'!D176</f>
        <v>0</v>
      </c>
      <c r="T190" s="42">
        <v>176</v>
      </c>
      <c r="U190" s="42">
        <v>169</v>
      </c>
    </row>
    <row r="191" spans="2:21" ht="16.5" hidden="1" customHeight="1" outlineLevel="1" x14ac:dyDescent="0.25">
      <c r="B191" s="100"/>
      <c r="C191" s="151" t="str">
        <f t="shared" si="23"/>
        <v/>
      </c>
      <c r="D191" s="151" t="str">
        <f>IF(ISERROR(VLOOKUP(C191,'Base produits'!$A$8:$H$607,2,0)),"",VLOOKUP(C191,'Base produits'!$A$8:$H$607,2,0))</f>
        <v/>
      </c>
      <c r="E191" s="152" t="str">
        <f>IF(ISERROR(VLOOKUP(C191,'Base produits'!$A$8:$H$607,3,0)),"",VLOOKUP(C191,'Base produits'!$A$8:$H$607,3,0))</f>
        <v/>
      </c>
      <c r="F191" s="153" t="str">
        <f t="shared" si="24"/>
        <v/>
      </c>
      <c r="G191" s="154" t="str">
        <f t="shared" si="25"/>
        <v/>
      </c>
      <c r="H191" s="155" t="str">
        <f t="shared" si="26"/>
        <v/>
      </c>
      <c r="I191" s="107"/>
      <c r="K191">
        <f t="shared" si="28"/>
        <v>0</v>
      </c>
      <c r="L191">
        <f t="shared" si="28"/>
        <v>0</v>
      </c>
      <c r="M191">
        <f t="shared" si="28"/>
        <v>0</v>
      </c>
      <c r="N191" s="149">
        <f t="shared" si="29"/>
        <v>0</v>
      </c>
      <c r="O191" s="42" t="str">
        <f t="shared" si="22"/>
        <v/>
      </c>
      <c r="P191" s="42">
        <f>SUM($O$22:O191)</f>
        <v>3</v>
      </c>
      <c r="Q191" s="42" t="str">
        <f>'Base produits'!A177</f>
        <v>P0170</v>
      </c>
      <c r="R191" s="42">
        <f>HLOOKUP($H$2,'Base facturation'!$C$5:$CQ$611,T191,0)</f>
        <v>0</v>
      </c>
      <c r="S191" s="150">
        <f>'Base produits'!D177</f>
        <v>0</v>
      </c>
      <c r="T191" s="42">
        <v>177</v>
      </c>
      <c r="U191" s="42">
        <v>170</v>
      </c>
    </row>
    <row r="192" spans="2:21" ht="16.5" hidden="1" customHeight="1" outlineLevel="1" x14ac:dyDescent="0.25">
      <c r="B192" s="100"/>
      <c r="C192" s="151" t="str">
        <f t="shared" si="23"/>
        <v/>
      </c>
      <c r="D192" s="151" t="str">
        <f>IF(ISERROR(VLOOKUP(C192,'Base produits'!$A$8:$H$607,2,0)),"",VLOOKUP(C192,'Base produits'!$A$8:$H$607,2,0))</f>
        <v/>
      </c>
      <c r="E192" s="152" t="str">
        <f>IF(ISERROR(VLOOKUP(C192,'Base produits'!$A$8:$H$607,3,0)),"",VLOOKUP(C192,'Base produits'!$A$8:$H$607,3,0))</f>
        <v/>
      </c>
      <c r="F192" s="153" t="str">
        <f t="shared" si="24"/>
        <v/>
      </c>
      <c r="G192" s="154" t="str">
        <f t="shared" si="25"/>
        <v/>
      </c>
      <c r="H192" s="155" t="str">
        <f t="shared" si="26"/>
        <v/>
      </c>
      <c r="I192" s="107"/>
      <c r="K192">
        <f t="shared" si="28"/>
        <v>0</v>
      </c>
      <c r="L192">
        <f t="shared" si="28"/>
        <v>0</v>
      </c>
      <c r="M192">
        <f t="shared" si="28"/>
        <v>0</v>
      </c>
      <c r="N192" s="149">
        <f t="shared" si="29"/>
        <v>0</v>
      </c>
      <c r="O192" s="42" t="str">
        <f t="shared" si="22"/>
        <v/>
      </c>
      <c r="P192" s="42">
        <f>SUM($O$22:O192)</f>
        <v>3</v>
      </c>
      <c r="Q192" s="42" t="str">
        <f>'Base produits'!A178</f>
        <v>P0171</v>
      </c>
      <c r="R192" s="42">
        <f>HLOOKUP($H$2,'Base facturation'!$C$5:$CQ$611,T192,0)</f>
        <v>0</v>
      </c>
      <c r="S192" s="150">
        <f>'Base produits'!D178</f>
        <v>0</v>
      </c>
      <c r="T192" s="42">
        <v>178</v>
      </c>
      <c r="U192" s="42">
        <v>171</v>
      </c>
    </row>
    <row r="193" spans="2:21" ht="16.5" hidden="1" customHeight="1" outlineLevel="1" x14ac:dyDescent="0.25">
      <c r="B193" s="100"/>
      <c r="C193" s="151" t="str">
        <f t="shared" si="23"/>
        <v/>
      </c>
      <c r="D193" s="151" t="str">
        <f>IF(ISERROR(VLOOKUP(C193,'Base produits'!$A$8:$H$607,2,0)),"",VLOOKUP(C193,'Base produits'!$A$8:$H$607,2,0))</f>
        <v/>
      </c>
      <c r="E193" s="152" t="str">
        <f>IF(ISERROR(VLOOKUP(C193,'Base produits'!$A$8:$H$607,3,0)),"",VLOOKUP(C193,'Base produits'!$A$8:$H$607,3,0))</f>
        <v/>
      </c>
      <c r="F193" s="153" t="str">
        <f t="shared" si="24"/>
        <v/>
      </c>
      <c r="G193" s="154" t="str">
        <f t="shared" si="25"/>
        <v/>
      </c>
      <c r="H193" s="155" t="str">
        <f t="shared" si="26"/>
        <v/>
      </c>
      <c r="I193" s="107"/>
      <c r="K193">
        <f t="shared" si="28"/>
        <v>0</v>
      </c>
      <c r="L193">
        <f t="shared" si="28"/>
        <v>0</v>
      </c>
      <c r="M193">
        <f t="shared" si="28"/>
        <v>0</v>
      </c>
      <c r="N193" s="149">
        <f t="shared" si="29"/>
        <v>0</v>
      </c>
      <c r="O193" s="42" t="str">
        <f t="shared" si="22"/>
        <v/>
      </c>
      <c r="P193" s="42">
        <f>SUM($O$22:O193)</f>
        <v>3</v>
      </c>
      <c r="Q193" s="42" t="str">
        <f>'Base produits'!A179</f>
        <v>P0172</v>
      </c>
      <c r="R193" s="42">
        <f>HLOOKUP($H$2,'Base facturation'!$C$5:$CQ$611,T193,0)</f>
        <v>0</v>
      </c>
      <c r="S193" s="150">
        <f>'Base produits'!D179</f>
        <v>0</v>
      </c>
      <c r="T193" s="42">
        <v>179</v>
      </c>
      <c r="U193" s="42">
        <v>172</v>
      </c>
    </row>
    <row r="194" spans="2:21" ht="16.5" hidden="1" customHeight="1" outlineLevel="1" x14ac:dyDescent="0.25">
      <c r="B194" s="100"/>
      <c r="C194" s="151" t="str">
        <f t="shared" si="23"/>
        <v/>
      </c>
      <c r="D194" s="151" t="str">
        <f>IF(ISERROR(VLOOKUP(C194,'Base produits'!$A$8:$H$607,2,0)),"",VLOOKUP(C194,'Base produits'!$A$8:$H$607,2,0))</f>
        <v/>
      </c>
      <c r="E194" s="152" t="str">
        <f>IF(ISERROR(VLOOKUP(C194,'Base produits'!$A$8:$H$607,3,0)),"",VLOOKUP(C194,'Base produits'!$A$8:$H$607,3,0))</f>
        <v/>
      </c>
      <c r="F194" s="153" t="str">
        <f t="shared" si="24"/>
        <v/>
      </c>
      <c r="G194" s="154" t="str">
        <f t="shared" si="25"/>
        <v/>
      </c>
      <c r="H194" s="155" t="str">
        <f t="shared" si="26"/>
        <v/>
      </c>
      <c r="I194" s="107"/>
      <c r="K194">
        <f t="shared" si="28"/>
        <v>0</v>
      </c>
      <c r="L194">
        <f t="shared" si="28"/>
        <v>0</v>
      </c>
      <c r="M194">
        <f t="shared" si="28"/>
        <v>0</v>
      </c>
      <c r="N194" s="149">
        <f t="shared" si="29"/>
        <v>0</v>
      </c>
      <c r="O194" s="42" t="str">
        <f t="shared" si="22"/>
        <v/>
      </c>
      <c r="P194" s="42">
        <f>SUM($O$22:O194)</f>
        <v>3</v>
      </c>
      <c r="Q194" s="42" t="str">
        <f>'Base produits'!A180</f>
        <v>P0173</v>
      </c>
      <c r="R194" s="42">
        <f>HLOOKUP($H$2,'Base facturation'!$C$5:$CQ$611,T194,0)</f>
        <v>0</v>
      </c>
      <c r="S194" s="150">
        <f>'Base produits'!D180</f>
        <v>0</v>
      </c>
      <c r="T194" s="42">
        <v>180</v>
      </c>
      <c r="U194" s="42">
        <v>173</v>
      </c>
    </row>
    <row r="195" spans="2:21" ht="16.5" hidden="1" customHeight="1" outlineLevel="1" x14ac:dyDescent="0.25">
      <c r="B195" s="100"/>
      <c r="C195" s="151" t="str">
        <f t="shared" si="23"/>
        <v/>
      </c>
      <c r="D195" s="151" t="str">
        <f>IF(ISERROR(VLOOKUP(C195,'Base produits'!$A$8:$H$607,2,0)),"",VLOOKUP(C195,'Base produits'!$A$8:$H$607,2,0))</f>
        <v/>
      </c>
      <c r="E195" s="152" t="str">
        <f>IF(ISERROR(VLOOKUP(C195,'Base produits'!$A$8:$H$607,3,0)),"",VLOOKUP(C195,'Base produits'!$A$8:$H$607,3,0))</f>
        <v/>
      </c>
      <c r="F195" s="153" t="str">
        <f t="shared" si="24"/>
        <v/>
      </c>
      <c r="G195" s="154" t="str">
        <f t="shared" si="25"/>
        <v/>
      </c>
      <c r="H195" s="155" t="str">
        <f t="shared" si="26"/>
        <v/>
      </c>
      <c r="I195" s="107"/>
      <c r="K195">
        <f t="shared" si="28"/>
        <v>0</v>
      </c>
      <c r="L195">
        <f t="shared" si="28"/>
        <v>0</v>
      </c>
      <c r="M195">
        <f t="shared" si="28"/>
        <v>0</v>
      </c>
      <c r="N195" s="149">
        <f t="shared" si="29"/>
        <v>0</v>
      </c>
      <c r="O195" s="42" t="str">
        <f t="shared" si="22"/>
        <v/>
      </c>
      <c r="P195" s="42">
        <f>SUM($O$22:O195)</f>
        <v>3</v>
      </c>
      <c r="Q195" s="42" t="str">
        <f>'Base produits'!A181</f>
        <v>P0174</v>
      </c>
      <c r="R195" s="42">
        <f>HLOOKUP($H$2,'Base facturation'!$C$5:$CQ$611,T195,0)</f>
        <v>0</v>
      </c>
      <c r="S195" s="150">
        <f>'Base produits'!D181</f>
        <v>0</v>
      </c>
      <c r="T195" s="42">
        <v>181</v>
      </c>
      <c r="U195" s="42">
        <v>174</v>
      </c>
    </row>
    <row r="196" spans="2:21" ht="16.5" customHeight="1" collapsed="1" x14ac:dyDescent="0.25">
      <c r="B196" s="100"/>
      <c r="C196" s="159"/>
      <c r="D196" s="159"/>
      <c r="E196" s="160"/>
      <c r="F196" s="161" t="str">
        <f t="shared" si="24"/>
        <v/>
      </c>
      <c r="G196" s="162"/>
      <c r="H196" s="163"/>
      <c r="I196" s="107"/>
      <c r="O196" s="42" t="str">
        <f t="shared" si="22"/>
        <v/>
      </c>
      <c r="P196" s="42">
        <f>SUM($O$22:O196)</f>
        <v>3</v>
      </c>
      <c r="Q196" s="42" t="str">
        <f>'Base produits'!A182</f>
        <v>P0175</v>
      </c>
      <c r="R196" s="42">
        <f>HLOOKUP($H$2,'Base facturation'!$C$5:$CQ$611,T196,0)</f>
        <v>0</v>
      </c>
      <c r="S196" s="150">
        <f>'Base produits'!D182</f>
        <v>0</v>
      </c>
      <c r="T196" s="42">
        <v>182</v>
      </c>
      <c r="U196" s="42">
        <v>175</v>
      </c>
    </row>
    <row r="197" spans="2:21" ht="9" customHeight="1" x14ac:dyDescent="0.25">
      <c r="B197" s="100"/>
      <c r="C197" s="164"/>
      <c r="D197" s="164"/>
      <c r="E197" s="26"/>
      <c r="F197" s="26"/>
      <c r="G197" s="26"/>
      <c r="H197" s="165"/>
      <c r="I197" s="107"/>
      <c r="O197" s="42" t="str">
        <f t="shared" si="22"/>
        <v/>
      </c>
      <c r="P197" s="42">
        <f>SUM($O$22:O197)</f>
        <v>3</v>
      </c>
      <c r="Q197" s="42" t="str">
        <f>'Base produits'!A183</f>
        <v>P0176</v>
      </c>
      <c r="R197" s="42">
        <f>HLOOKUP($H$2,'Base facturation'!$C$5:$CQ$611,T197,0)</f>
        <v>0</v>
      </c>
      <c r="S197" s="150">
        <f>'Base produits'!D183</f>
        <v>0</v>
      </c>
      <c r="T197" s="42">
        <v>183</v>
      </c>
      <c r="U197" s="42">
        <v>176</v>
      </c>
    </row>
    <row r="198" spans="2:21" x14ac:dyDescent="0.25">
      <c r="B198" s="100"/>
      <c r="C198" s="166" t="s">
        <v>703</v>
      </c>
      <c r="D198" s="167">
        <f>IF(ISBLANK(HLOOKUP($H$2,'Base facturation'!$C$5:$CQ$61,5,0)),"",HLOOKUP($H$2,'Base facturation'!$C$5:$CQ$61,5,0))</f>
        <v>43861</v>
      </c>
      <c r="F198" s="168" t="s">
        <v>704</v>
      </c>
      <c r="G198" s="169">
        <f>SUM(G20:G196)</f>
        <v>23.63793689158183</v>
      </c>
      <c r="H198" s="170"/>
      <c r="I198" s="107"/>
      <c r="O198" s="42" t="str">
        <f t="shared" si="22"/>
        <v/>
      </c>
      <c r="P198" s="42">
        <f>SUM($O$22:O198)</f>
        <v>3</v>
      </c>
      <c r="Q198" s="42" t="str">
        <f>'Base produits'!A184</f>
        <v>P0177</v>
      </c>
      <c r="R198" s="42">
        <f>HLOOKUP($H$2,'Base facturation'!$C$5:$CQ$611,T198,0)</f>
        <v>0</v>
      </c>
      <c r="S198" s="150">
        <f>'Base produits'!D184</f>
        <v>0</v>
      </c>
      <c r="T198" s="42">
        <v>184</v>
      </c>
      <c r="U198" s="42">
        <v>177</v>
      </c>
    </row>
    <row r="199" spans="2:21" ht="18.75" x14ac:dyDescent="0.3">
      <c r="B199" s="100"/>
      <c r="C199" s="166" t="s">
        <v>705</v>
      </c>
      <c r="D199" s="171" t="str">
        <f>IF(ISBLANK(HLOOKUP($H$2,'Base facturation'!$C$5:$CQ$61,6,0)),"",HLOOKUP($H$2,'Base facturation'!$C$5:$CQ$61,6,0))</f>
        <v>Déjà acquitté</v>
      </c>
      <c r="E199" s="172"/>
      <c r="F199" s="173"/>
      <c r="G199" s="174"/>
      <c r="I199" s="107"/>
      <c r="O199" s="42" t="str">
        <f t="shared" si="22"/>
        <v/>
      </c>
      <c r="P199" s="42">
        <f>SUM($O$22:O199)</f>
        <v>3</v>
      </c>
      <c r="Q199" s="42" t="str">
        <f>'Base produits'!A185</f>
        <v>P0178</v>
      </c>
      <c r="R199" s="42">
        <f>HLOOKUP($H$2,'Base facturation'!$C$5:$CQ$611,T199,0)</f>
        <v>0</v>
      </c>
      <c r="S199" s="150">
        <f>'Base produits'!D185</f>
        <v>0</v>
      </c>
      <c r="T199" s="42">
        <v>185</v>
      </c>
      <c r="U199" s="42">
        <v>178</v>
      </c>
    </row>
    <row r="200" spans="2:21" x14ac:dyDescent="0.25">
      <c r="B200" s="100"/>
      <c r="E200" s="220" t="s">
        <v>706</v>
      </c>
      <c r="F200" s="168" t="s">
        <v>707</v>
      </c>
      <c r="G200" s="169">
        <f>IF(ISERROR(G198-G199*G198),G198,(G198-G199*G198))</f>
        <v>23.63793689158183</v>
      </c>
      <c r="H200" s="175"/>
      <c r="I200" s="107"/>
      <c r="O200" s="42" t="str">
        <f t="shared" si="22"/>
        <v/>
      </c>
      <c r="P200" s="42">
        <f>SUM($O$22:O200)</f>
        <v>3</v>
      </c>
      <c r="Q200" s="42" t="str">
        <f>'Base produits'!A186</f>
        <v>P0179</v>
      </c>
      <c r="R200" s="42">
        <f>HLOOKUP($H$2,'Base facturation'!$C$5:$CQ$611,T200,0)</f>
        <v>0</v>
      </c>
      <c r="S200" s="150">
        <f>'Base produits'!D186</f>
        <v>0</v>
      </c>
      <c r="T200" s="42">
        <v>186</v>
      </c>
      <c r="U200" s="42">
        <v>179</v>
      </c>
    </row>
    <row r="201" spans="2:21" ht="15.75" x14ac:dyDescent="0.25">
      <c r="B201" s="100"/>
      <c r="E201" s="221"/>
      <c r="F201" s="176" t="s">
        <v>708</v>
      </c>
      <c r="G201" s="177">
        <f>G200+G206</f>
        <v>28.1</v>
      </c>
      <c r="H201" s="175"/>
      <c r="I201" s="107"/>
      <c r="O201" s="42" t="str">
        <f t="shared" si="22"/>
        <v/>
      </c>
      <c r="P201" s="42">
        <f>SUM($O$22:O201)</f>
        <v>3</v>
      </c>
      <c r="Q201" s="42" t="str">
        <f>'Base produits'!A187</f>
        <v>P0180</v>
      </c>
      <c r="R201" s="42">
        <f>HLOOKUP($H$2,'Base facturation'!$C$5:$CQ$611,T201,0)</f>
        <v>0</v>
      </c>
      <c r="S201" s="150">
        <f>'Base produits'!D187</f>
        <v>0</v>
      </c>
      <c r="T201" s="42">
        <v>187</v>
      </c>
      <c r="U201" s="42">
        <v>180</v>
      </c>
    </row>
    <row r="202" spans="2:21" x14ac:dyDescent="0.25">
      <c r="B202" s="100"/>
      <c r="H202" s="175"/>
      <c r="I202" s="107"/>
      <c r="O202" s="42" t="str">
        <f t="shared" si="22"/>
        <v/>
      </c>
      <c r="P202" s="42">
        <f>SUM($O$22:O202)</f>
        <v>3</v>
      </c>
      <c r="Q202" s="42" t="str">
        <f>'Base produits'!A188</f>
        <v>P0181</v>
      </c>
      <c r="R202" s="42">
        <f>HLOOKUP($H$2,'Base facturation'!$C$5:$CQ$611,T202,0)</f>
        <v>0</v>
      </c>
      <c r="S202" s="150">
        <f>'Base produits'!D188</f>
        <v>0</v>
      </c>
      <c r="T202" s="42">
        <v>188</v>
      </c>
      <c r="U202" s="42">
        <v>181</v>
      </c>
    </row>
    <row r="203" spans="2:21" ht="15.75" x14ac:dyDescent="0.25">
      <c r="B203" s="100"/>
      <c r="D203" s="178" t="s">
        <v>709</v>
      </c>
      <c r="F203" s="179" t="str">
        <f>IF(ISBLANK('Vos données'!B19),"","TVA à "&amp;'Vos données'!B19*100&amp;"% :")</f>
        <v>TVA à 6% :</v>
      </c>
      <c r="G203" s="180">
        <f>IF(SUM(K22:K53)=0,"",IF(ISERROR(SUM(K22:K53)-G199*SUM(K22:K53)),SUM(K22:K53),SUM(K22:K53)-G199*SUM(K22:K53)))</f>
        <v>0.10754716981132074</v>
      </c>
      <c r="H203" s="175"/>
      <c r="I203" s="107"/>
      <c r="O203" s="42" t="str">
        <f t="shared" si="22"/>
        <v/>
      </c>
      <c r="P203" s="42">
        <f>SUM($O$22:O203)</f>
        <v>3</v>
      </c>
      <c r="Q203" s="42" t="str">
        <f>'Base produits'!A189</f>
        <v>P0182</v>
      </c>
      <c r="R203" s="42">
        <f>HLOOKUP($H$2,'Base facturation'!$C$5:$CQ$611,T203,0)</f>
        <v>0</v>
      </c>
      <c r="S203" s="150">
        <f>'Base produits'!D189</f>
        <v>0</v>
      </c>
      <c r="T203" s="42">
        <v>189</v>
      </c>
      <c r="U203" s="42">
        <v>182</v>
      </c>
    </row>
    <row r="204" spans="2:21" x14ac:dyDescent="0.25">
      <c r="B204" s="100"/>
      <c r="F204" s="181" t="str">
        <f>IF(ISBLANK('Vos données'!B20),"","TVA à "&amp;'Vos données'!B20*100&amp;"% :")</f>
        <v>TVA à 12% :</v>
      </c>
      <c r="G204" s="182">
        <f>IF(SUM(L22:L53)=0,"",IF(ISERROR(SUM(L22:L53)-G199*SUM(L22:L53)),SUM(L22:L53),SUM(L22:L53)-G199*SUM(L22:L53)))</f>
        <v>0.31071428571428567</v>
      </c>
      <c r="H204" s="26"/>
      <c r="I204" s="107"/>
      <c r="O204" s="42" t="str">
        <f t="shared" si="22"/>
        <v/>
      </c>
      <c r="P204" s="42">
        <f>SUM($O$22:O204)</f>
        <v>3</v>
      </c>
      <c r="Q204" s="42" t="str">
        <f>'Base produits'!A190</f>
        <v>P0183</v>
      </c>
      <c r="R204" s="42">
        <f>HLOOKUP($H$2,'Base facturation'!$C$5:$CQ$611,T204,0)</f>
        <v>0</v>
      </c>
      <c r="S204" s="150">
        <f>'Base produits'!D190</f>
        <v>0</v>
      </c>
      <c r="T204" s="42">
        <v>190</v>
      </c>
      <c r="U204" s="42">
        <v>183</v>
      </c>
    </row>
    <row r="205" spans="2:21" x14ac:dyDescent="0.25">
      <c r="B205" s="100"/>
      <c r="F205" s="181" t="str">
        <f>IF(ISBLANK('Vos données'!B21),"","TVA à "&amp;'Vos données'!B21*100&amp;"% :")</f>
        <v>TVA à 21% :</v>
      </c>
      <c r="G205" s="183">
        <f>IF(SUM(M22:M53)=0,"",IF(ISERROR(SUM(M22:M53)-G199*SUM(M22:M53)),SUM(M22:M53),SUM(M22:M53)-G199*SUM(M22:M53)))</f>
        <v>4.0438016528925624</v>
      </c>
      <c r="H205" s="26"/>
      <c r="I205" s="107"/>
      <c r="O205" s="42" t="str">
        <f t="shared" si="22"/>
        <v/>
      </c>
      <c r="P205" s="42">
        <f>SUM($O$22:O205)</f>
        <v>3</v>
      </c>
      <c r="Q205" s="42" t="str">
        <f>'Base produits'!A191</f>
        <v>P0184</v>
      </c>
      <c r="R205" s="42">
        <f>HLOOKUP($H$2,'Base facturation'!$C$5:$CQ$611,T205,0)</f>
        <v>0</v>
      </c>
      <c r="S205" s="150">
        <f>'Base produits'!D191</f>
        <v>0</v>
      </c>
      <c r="T205" s="42">
        <v>191</v>
      </c>
      <c r="U205" s="42">
        <v>184</v>
      </c>
    </row>
    <row r="206" spans="2:21" x14ac:dyDescent="0.25">
      <c r="B206" s="100"/>
      <c r="C206" t="str">
        <f>IF('Vos données'!A24="oui","Exonéré de TVA, article 293-B du CGI","")</f>
        <v/>
      </c>
      <c r="D206" s="26"/>
      <c r="F206" s="184" t="s">
        <v>710</v>
      </c>
      <c r="G206" s="185">
        <f>SUM(G203:G205)</f>
        <v>4.4620631084181692</v>
      </c>
      <c r="H206" s="26"/>
      <c r="I206" s="107"/>
      <c r="O206" s="42" t="str">
        <f t="shared" si="22"/>
        <v/>
      </c>
      <c r="P206" s="42">
        <f>SUM($O$22:O206)</f>
        <v>3</v>
      </c>
      <c r="Q206" s="42" t="str">
        <f>'Base produits'!A192</f>
        <v>P0185</v>
      </c>
      <c r="R206" s="42">
        <f>HLOOKUP($H$2,'Base facturation'!$C$5:$CQ$611,T206,0)</f>
        <v>0</v>
      </c>
      <c r="S206" s="150">
        <f>'Base produits'!D192</f>
        <v>0</v>
      </c>
      <c r="T206" s="42">
        <v>192</v>
      </c>
      <c r="U206" s="42">
        <v>185</v>
      </c>
    </row>
    <row r="207" spans="2:21" ht="15.75" thickBot="1" x14ac:dyDescent="0.3">
      <c r="B207" s="186"/>
      <c r="C207" s="187"/>
      <c r="D207" s="187"/>
      <c r="E207" s="187"/>
      <c r="F207" s="187"/>
      <c r="G207" s="187"/>
      <c r="H207" s="187"/>
      <c r="I207" s="188"/>
      <c r="O207" s="42" t="str">
        <f t="shared" si="22"/>
        <v/>
      </c>
      <c r="P207" s="42">
        <f>SUM($O$22:O207)</f>
        <v>3</v>
      </c>
      <c r="Q207" s="42" t="str">
        <f>'Base produits'!A193</f>
        <v>P0186</v>
      </c>
      <c r="R207" s="42">
        <f>HLOOKUP($H$2,'Base facturation'!$C$5:$CQ$611,T207,0)</f>
        <v>0</v>
      </c>
      <c r="S207" s="150">
        <f>'Base produits'!D193</f>
        <v>0</v>
      </c>
      <c r="T207" s="42">
        <v>193</v>
      </c>
      <c r="U207" s="42">
        <v>186</v>
      </c>
    </row>
    <row r="208" spans="2:21" ht="15.75" thickTop="1" x14ac:dyDescent="0.25">
      <c r="O208" s="42" t="str">
        <f t="shared" si="22"/>
        <v/>
      </c>
      <c r="P208" s="42">
        <f>SUM($O$22:O208)</f>
        <v>3</v>
      </c>
      <c r="Q208" s="42" t="str">
        <f>'Base produits'!A194</f>
        <v>P0187</v>
      </c>
      <c r="R208" s="42">
        <f>HLOOKUP($H$2,'Base facturation'!$C$5:$CQ$611,T208,0)</f>
        <v>0</v>
      </c>
      <c r="S208" s="150">
        <f>'Base produits'!D194</f>
        <v>0</v>
      </c>
      <c r="T208" s="42">
        <v>194</v>
      </c>
      <c r="U208" s="42">
        <v>187</v>
      </c>
    </row>
    <row r="209" spans="3:21" x14ac:dyDescent="0.25">
      <c r="O209" s="42" t="str">
        <f t="shared" si="22"/>
        <v/>
      </c>
      <c r="P209" s="42">
        <f>SUM($O$22:O209)</f>
        <v>3</v>
      </c>
      <c r="Q209" s="42" t="str">
        <f>'Base produits'!A195</f>
        <v>P0188</v>
      </c>
      <c r="R209" s="42">
        <f>HLOOKUP($H$2,'Base facturation'!$C$5:$CQ$611,T209,0)</f>
        <v>0</v>
      </c>
      <c r="S209" s="150">
        <f>'Base produits'!D195</f>
        <v>0</v>
      </c>
      <c r="T209" s="42">
        <v>195</v>
      </c>
      <c r="U209" s="42">
        <v>188</v>
      </c>
    </row>
    <row r="210" spans="3:21" x14ac:dyDescent="0.25">
      <c r="C210" s="189"/>
      <c r="D210" s="189"/>
      <c r="F210" s="189"/>
      <c r="G210" s="190"/>
      <c r="O210" s="42" t="str">
        <f t="shared" si="22"/>
        <v/>
      </c>
      <c r="P210" s="42">
        <f>SUM($O$22:O210)</f>
        <v>3</v>
      </c>
      <c r="Q210" s="42" t="str">
        <f>'Base produits'!A196</f>
        <v>P0189</v>
      </c>
      <c r="R210" s="42">
        <f>HLOOKUP($H$2,'Base facturation'!$C$5:$CQ$611,T210,0)</f>
        <v>0</v>
      </c>
      <c r="S210" s="150">
        <f>'Base produits'!D196</f>
        <v>0</v>
      </c>
      <c r="T210" s="42">
        <v>196</v>
      </c>
      <c r="U210" s="42">
        <v>189</v>
      </c>
    </row>
    <row r="211" spans="3:21" x14ac:dyDescent="0.25">
      <c r="O211" s="42" t="str">
        <f t="shared" si="22"/>
        <v/>
      </c>
      <c r="P211" s="42">
        <f>SUM($O$22:O211)</f>
        <v>3</v>
      </c>
      <c r="Q211" s="42" t="str">
        <f>'Base produits'!A197</f>
        <v>P0190</v>
      </c>
      <c r="R211" s="42">
        <f>HLOOKUP($H$2,'Base facturation'!$C$5:$CQ$611,T211,0)</f>
        <v>0</v>
      </c>
      <c r="S211" s="150">
        <f>'Base produits'!D197</f>
        <v>0</v>
      </c>
      <c r="T211" s="42">
        <v>197</v>
      </c>
      <c r="U211" s="42">
        <v>190</v>
      </c>
    </row>
    <row r="212" spans="3:21" ht="18.75" x14ac:dyDescent="0.3">
      <c r="C212" s="24"/>
      <c r="O212" s="42" t="str">
        <f t="shared" si="22"/>
        <v/>
      </c>
      <c r="P212" s="42">
        <f>SUM($O$22:O212)</f>
        <v>3</v>
      </c>
      <c r="Q212" s="42" t="str">
        <f>'Base produits'!A198</f>
        <v>P0191</v>
      </c>
      <c r="R212" s="42">
        <f>HLOOKUP($H$2,'Base facturation'!$C$5:$CQ$611,T212,0)</f>
        <v>0</v>
      </c>
      <c r="S212" s="150">
        <f>'Base produits'!D198</f>
        <v>0</v>
      </c>
      <c r="T212" s="42">
        <v>198</v>
      </c>
      <c r="U212" s="42">
        <v>191</v>
      </c>
    </row>
    <row r="213" spans="3:21" x14ac:dyDescent="0.25">
      <c r="C213" s="191"/>
      <c r="O213" s="42" t="str">
        <f t="shared" si="22"/>
        <v/>
      </c>
      <c r="P213" s="42">
        <f>SUM($O$22:O213)</f>
        <v>3</v>
      </c>
      <c r="Q213" s="42" t="str">
        <f>'Base produits'!A199</f>
        <v>P0192</v>
      </c>
      <c r="R213" s="42">
        <f>HLOOKUP($H$2,'Base facturation'!$C$5:$CQ$611,T213,0)</f>
        <v>0</v>
      </c>
      <c r="S213" s="150">
        <f>'Base produits'!D199</f>
        <v>0</v>
      </c>
      <c r="T213" s="42">
        <v>199</v>
      </c>
      <c r="U213" s="42">
        <v>192</v>
      </c>
    </row>
    <row r="214" spans="3:21" x14ac:dyDescent="0.25">
      <c r="O214" s="42" t="str">
        <f t="shared" ref="O214:O277" si="30">IF(R214&gt;0,1,"")</f>
        <v/>
      </c>
      <c r="P214" s="42">
        <f>SUM($O$22:O214)</f>
        <v>3</v>
      </c>
      <c r="Q214" s="42" t="str">
        <f>'Base produits'!A200</f>
        <v>P0193</v>
      </c>
      <c r="R214" s="42">
        <f>HLOOKUP($H$2,'Base facturation'!$C$5:$CQ$611,T214,0)</f>
        <v>0</v>
      </c>
      <c r="S214" s="150">
        <f>'Base produits'!D200</f>
        <v>0</v>
      </c>
      <c r="T214" s="42">
        <v>200</v>
      </c>
      <c r="U214" s="42">
        <v>193</v>
      </c>
    </row>
    <row r="215" spans="3:21" x14ac:dyDescent="0.25">
      <c r="O215" s="42" t="str">
        <f t="shared" si="30"/>
        <v/>
      </c>
      <c r="P215" s="42">
        <f>SUM($O$22:O215)</f>
        <v>3</v>
      </c>
      <c r="Q215" s="42" t="str">
        <f>'Base produits'!A201</f>
        <v>P0194</v>
      </c>
      <c r="R215" s="42">
        <f>HLOOKUP($H$2,'Base facturation'!$C$5:$CQ$611,T215,0)</f>
        <v>0</v>
      </c>
      <c r="S215" s="150">
        <f>'Base produits'!D201</f>
        <v>0</v>
      </c>
      <c r="T215" s="42">
        <v>201</v>
      </c>
      <c r="U215" s="42">
        <v>194</v>
      </c>
    </row>
    <row r="216" spans="3:21" x14ac:dyDescent="0.25">
      <c r="O216" s="42" t="str">
        <f t="shared" si="30"/>
        <v/>
      </c>
      <c r="P216" s="42">
        <f>SUM($O$22:O216)</f>
        <v>3</v>
      </c>
      <c r="Q216" s="42" t="str">
        <f>'Base produits'!A202</f>
        <v>P0195</v>
      </c>
      <c r="R216" s="42">
        <f>HLOOKUP($H$2,'Base facturation'!$C$5:$CQ$611,T216,0)</f>
        <v>0</v>
      </c>
      <c r="S216" s="150">
        <f>'Base produits'!D202</f>
        <v>0</v>
      </c>
      <c r="T216" s="42">
        <v>202</v>
      </c>
      <c r="U216" s="42">
        <v>195</v>
      </c>
    </row>
    <row r="217" spans="3:21" x14ac:dyDescent="0.25">
      <c r="O217" s="42" t="str">
        <f t="shared" si="30"/>
        <v/>
      </c>
      <c r="P217" s="42">
        <f>SUM($O$22:O217)</f>
        <v>3</v>
      </c>
      <c r="Q217" s="42" t="str">
        <f>'Base produits'!A203</f>
        <v>P0196</v>
      </c>
      <c r="R217" s="42">
        <f>HLOOKUP($H$2,'Base facturation'!$C$5:$CQ$611,T217,0)</f>
        <v>0</v>
      </c>
      <c r="S217" s="150">
        <f>'Base produits'!D203</f>
        <v>0</v>
      </c>
      <c r="T217" s="42">
        <v>203</v>
      </c>
      <c r="U217" s="42">
        <v>196</v>
      </c>
    </row>
    <row r="218" spans="3:21" x14ac:dyDescent="0.25">
      <c r="O218" s="42" t="str">
        <f t="shared" si="30"/>
        <v/>
      </c>
      <c r="P218" s="42">
        <f>SUM($O$22:O218)</f>
        <v>3</v>
      </c>
      <c r="Q218" s="42" t="str">
        <f>'Base produits'!A204</f>
        <v>P0197</v>
      </c>
      <c r="R218" s="42">
        <f>HLOOKUP($H$2,'Base facturation'!$C$5:$CQ$611,T218,0)</f>
        <v>0</v>
      </c>
      <c r="S218" s="150">
        <f>'Base produits'!D204</f>
        <v>0</v>
      </c>
      <c r="T218" s="42">
        <v>204</v>
      </c>
      <c r="U218" s="42">
        <v>197</v>
      </c>
    </row>
    <row r="219" spans="3:21" x14ac:dyDescent="0.25">
      <c r="O219" s="42" t="str">
        <f t="shared" si="30"/>
        <v/>
      </c>
      <c r="P219" s="42">
        <f>SUM($O$22:O219)</f>
        <v>3</v>
      </c>
      <c r="Q219" s="42" t="str">
        <f>'Base produits'!A205</f>
        <v>P0198</v>
      </c>
      <c r="R219" s="42">
        <f>HLOOKUP($H$2,'Base facturation'!$C$5:$CQ$611,T219,0)</f>
        <v>0</v>
      </c>
      <c r="S219" s="150">
        <f>'Base produits'!D205</f>
        <v>0</v>
      </c>
      <c r="T219" s="42">
        <v>205</v>
      </c>
      <c r="U219" s="42">
        <v>198</v>
      </c>
    </row>
    <row r="220" spans="3:21" x14ac:dyDescent="0.25">
      <c r="O220" s="42" t="str">
        <f t="shared" si="30"/>
        <v/>
      </c>
      <c r="P220" s="42">
        <f>SUM($O$22:O220)</f>
        <v>3</v>
      </c>
      <c r="Q220" s="42" t="str">
        <f>'Base produits'!A206</f>
        <v>P0199</v>
      </c>
      <c r="R220" s="42">
        <f>HLOOKUP($H$2,'Base facturation'!$C$5:$CQ$611,T220,0)</f>
        <v>0</v>
      </c>
      <c r="S220" s="150">
        <f>'Base produits'!D206</f>
        <v>0</v>
      </c>
      <c r="T220" s="42">
        <v>206</v>
      </c>
      <c r="U220" s="42">
        <v>199</v>
      </c>
    </row>
    <row r="221" spans="3:21" x14ac:dyDescent="0.25">
      <c r="O221" s="42" t="str">
        <f t="shared" si="30"/>
        <v/>
      </c>
      <c r="P221" s="42">
        <f>SUM($O$22:O221)</f>
        <v>3</v>
      </c>
      <c r="Q221" s="42" t="str">
        <f>'Base produits'!A207</f>
        <v>P0200</v>
      </c>
      <c r="R221" s="42">
        <f>HLOOKUP($H$2,'Base facturation'!$C$5:$CQ$611,T221,0)</f>
        <v>0</v>
      </c>
      <c r="S221" s="150">
        <f>'Base produits'!D207</f>
        <v>0</v>
      </c>
      <c r="T221" s="42">
        <v>207</v>
      </c>
      <c r="U221" s="42">
        <v>200</v>
      </c>
    </row>
    <row r="222" spans="3:21" x14ac:dyDescent="0.25">
      <c r="O222" s="42" t="str">
        <f t="shared" si="30"/>
        <v/>
      </c>
      <c r="P222" s="42">
        <f>SUM($O$22:O222)</f>
        <v>3</v>
      </c>
      <c r="Q222" s="42" t="str">
        <f>'Base produits'!A208</f>
        <v>P0201</v>
      </c>
      <c r="R222" s="42">
        <f>HLOOKUP($H$2,'Base facturation'!$C$5:$CQ$611,T222,0)</f>
        <v>0</v>
      </c>
      <c r="S222" s="150">
        <f>'Base produits'!D208</f>
        <v>0</v>
      </c>
      <c r="T222" s="42">
        <v>208</v>
      </c>
      <c r="U222" s="42">
        <v>201</v>
      </c>
    </row>
    <row r="223" spans="3:21" x14ac:dyDescent="0.25">
      <c r="O223" s="42" t="str">
        <f t="shared" si="30"/>
        <v/>
      </c>
      <c r="P223" s="42">
        <f>SUM($O$22:O223)</f>
        <v>3</v>
      </c>
      <c r="Q223" s="42" t="str">
        <f>'Base produits'!A209</f>
        <v>P0202</v>
      </c>
      <c r="R223" s="42">
        <f>HLOOKUP($H$2,'Base facturation'!$C$5:$CQ$611,T223,0)</f>
        <v>0</v>
      </c>
      <c r="S223" s="150">
        <f>'Base produits'!D209</f>
        <v>0</v>
      </c>
      <c r="T223" s="42">
        <v>209</v>
      </c>
      <c r="U223" s="42">
        <v>202</v>
      </c>
    </row>
    <row r="224" spans="3:21" x14ac:dyDescent="0.25">
      <c r="O224" s="42" t="str">
        <f t="shared" si="30"/>
        <v/>
      </c>
      <c r="P224" s="42">
        <f>SUM($O$22:O224)</f>
        <v>3</v>
      </c>
      <c r="Q224" s="42" t="str">
        <f>'Base produits'!A210</f>
        <v>P0203</v>
      </c>
      <c r="R224" s="42">
        <f>HLOOKUP($H$2,'Base facturation'!$C$5:$CQ$611,T224,0)</f>
        <v>0</v>
      </c>
      <c r="S224" s="150">
        <f>'Base produits'!D210</f>
        <v>0</v>
      </c>
      <c r="T224" s="42">
        <v>210</v>
      </c>
      <c r="U224" s="42">
        <v>203</v>
      </c>
    </row>
    <row r="225" spans="15:21" x14ac:dyDescent="0.25">
      <c r="O225" s="42" t="str">
        <f t="shared" si="30"/>
        <v/>
      </c>
      <c r="P225" s="42">
        <f>SUM($O$22:O225)</f>
        <v>3</v>
      </c>
      <c r="Q225" s="42" t="str">
        <f>'Base produits'!A211</f>
        <v>P0204</v>
      </c>
      <c r="R225" s="42">
        <f>HLOOKUP($H$2,'Base facturation'!$C$5:$CQ$611,T225,0)</f>
        <v>0</v>
      </c>
      <c r="S225" s="150">
        <f>'Base produits'!D211</f>
        <v>0</v>
      </c>
      <c r="T225" s="42">
        <v>211</v>
      </c>
      <c r="U225" s="42">
        <v>204</v>
      </c>
    </row>
    <row r="226" spans="15:21" x14ac:dyDescent="0.25">
      <c r="O226" s="42" t="str">
        <f t="shared" si="30"/>
        <v/>
      </c>
      <c r="P226" s="42">
        <f>SUM($O$22:O226)</f>
        <v>3</v>
      </c>
      <c r="Q226" s="42" t="str">
        <f>'Base produits'!A212</f>
        <v>P0205</v>
      </c>
      <c r="R226" s="42">
        <f>HLOOKUP($H$2,'Base facturation'!$C$5:$CQ$611,T226,0)</f>
        <v>0</v>
      </c>
      <c r="S226" s="150">
        <f>'Base produits'!D212</f>
        <v>0</v>
      </c>
      <c r="T226" s="42">
        <v>212</v>
      </c>
      <c r="U226" s="42">
        <v>205</v>
      </c>
    </row>
    <row r="227" spans="15:21" x14ac:dyDescent="0.25">
      <c r="O227" s="42" t="str">
        <f t="shared" si="30"/>
        <v/>
      </c>
      <c r="P227" s="42">
        <f>SUM($O$22:O227)</f>
        <v>3</v>
      </c>
      <c r="Q227" s="42" t="str">
        <f>'Base produits'!A213</f>
        <v>P0206</v>
      </c>
      <c r="R227" s="42">
        <f>HLOOKUP($H$2,'Base facturation'!$C$5:$CQ$611,T227,0)</f>
        <v>0</v>
      </c>
      <c r="S227" s="150">
        <f>'Base produits'!D213</f>
        <v>0</v>
      </c>
      <c r="T227" s="42">
        <v>213</v>
      </c>
      <c r="U227" s="42">
        <v>206</v>
      </c>
    </row>
    <row r="228" spans="15:21" x14ac:dyDescent="0.25">
      <c r="O228" s="42" t="str">
        <f t="shared" si="30"/>
        <v/>
      </c>
      <c r="P228" s="42">
        <f>SUM($O$22:O228)</f>
        <v>3</v>
      </c>
      <c r="Q228" s="42" t="str">
        <f>'Base produits'!A214</f>
        <v>P0207</v>
      </c>
      <c r="R228" s="42">
        <f>HLOOKUP($H$2,'Base facturation'!$C$5:$CQ$611,T228,0)</f>
        <v>0</v>
      </c>
      <c r="S228" s="150">
        <f>'Base produits'!D214</f>
        <v>0</v>
      </c>
      <c r="T228" s="42">
        <v>214</v>
      </c>
      <c r="U228" s="42">
        <v>207</v>
      </c>
    </row>
    <row r="229" spans="15:21" x14ac:dyDescent="0.25">
      <c r="O229" s="42" t="str">
        <f t="shared" si="30"/>
        <v/>
      </c>
      <c r="P229" s="42">
        <f>SUM($O$22:O229)</f>
        <v>3</v>
      </c>
      <c r="Q229" s="42" t="str">
        <f>'Base produits'!A215</f>
        <v>P0208</v>
      </c>
      <c r="R229" s="42">
        <f>HLOOKUP($H$2,'Base facturation'!$C$5:$CQ$611,T229,0)</f>
        <v>0</v>
      </c>
      <c r="S229" s="150">
        <f>'Base produits'!D215</f>
        <v>0</v>
      </c>
      <c r="T229" s="42">
        <v>215</v>
      </c>
      <c r="U229" s="42">
        <v>208</v>
      </c>
    </row>
    <row r="230" spans="15:21" x14ac:dyDescent="0.25">
      <c r="O230" s="42" t="str">
        <f t="shared" si="30"/>
        <v/>
      </c>
      <c r="P230" s="42">
        <f>SUM($O$22:O230)</f>
        <v>3</v>
      </c>
      <c r="Q230" s="42" t="str">
        <f>'Base produits'!A216</f>
        <v>P0209</v>
      </c>
      <c r="R230" s="42">
        <f>HLOOKUP($H$2,'Base facturation'!$C$5:$CQ$611,T230,0)</f>
        <v>0</v>
      </c>
      <c r="S230" s="150">
        <f>'Base produits'!D216</f>
        <v>0</v>
      </c>
      <c r="T230" s="42">
        <v>216</v>
      </c>
      <c r="U230" s="42">
        <v>209</v>
      </c>
    </row>
    <row r="231" spans="15:21" x14ac:dyDescent="0.25">
      <c r="O231" s="42" t="str">
        <f t="shared" si="30"/>
        <v/>
      </c>
      <c r="P231" s="42">
        <f>SUM($O$22:O231)</f>
        <v>3</v>
      </c>
      <c r="Q231" s="42" t="str">
        <f>'Base produits'!A217</f>
        <v>P0210</v>
      </c>
      <c r="R231" s="42">
        <f>HLOOKUP($H$2,'Base facturation'!$C$5:$CQ$611,T231,0)</f>
        <v>0</v>
      </c>
      <c r="S231" s="150">
        <f>'Base produits'!D217</f>
        <v>0</v>
      </c>
      <c r="T231" s="42">
        <v>217</v>
      </c>
      <c r="U231" s="42">
        <v>210</v>
      </c>
    </row>
    <row r="232" spans="15:21" x14ac:dyDescent="0.25">
      <c r="O232" s="42" t="str">
        <f t="shared" si="30"/>
        <v/>
      </c>
      <c r="P232" s="42">
        <f>SUM($O$22:O232)</f>
        <v>3</v>
      </c>
      <c r="Q232" s="42" t="str">
        <f>'Base produits'!A218</f>
        <v>P0211</v>
      </c>
      <c r="R232" s="42">
        <f>HLOOKUP($H$2,'Base facturation'!$C$5:$CQ$611,T232,0)</f>
        <v>0</v>
      </c>
      <c r="S232" s="150">
        <f>'Base produits'!D218</f>
        <v>0</v>
      </c>
      <c r="T232" s="42">
        <v>218</v>
      </c>
      <c r="U232" s="42">
        <v>211</v>
      </c>
    </row>
    <row r="233" spans="15:21" x14ac:dyDescent="0.25">
      <c r="O233" s="42" t="str">
        <f t="shared" si="30"/>
        <v/>
      </c>
      <c r="P233" s="42">
        <f>SUM($O$22:O233)</f>
        <v>3</v>
      </c>
      <c r="Q233" s="42" t="str">
        <f>'Base produits'!A219</f>
        <v>P0212</v>
      </c>
      <c r="R233" s="42">
        <f>HLOOKUP($H$2,'Base facturation'!$C$5:$CQ$611,T233,0)</f>
        <v>0</v>
      </c>
      <c r="S233" s="150">
        <f>'Base produits'!D219</f>
        <v>0</v>
      </c>
      <c r="T233" s="42">
        <v>219</v>
      </c>
      <c r="U233" s="42">
        <v>212</v>
      </c>
    </row>
    <row r="234" spans="15:21" x14ac:dyDescent="0.25">
      <c r="O234" s="42" t="str">
        <f t="shared" si="30"/>
        <v/>
      </c>
      <c r="P234" s="42">
        <f>SUM($O$22:O234)</f>
        <v>3</v>
      </c>
      <c r="Q234" s="42" t="str">
        <f>'Base produits'!A220</f>
        <v>P0213</v>
      </c>
      <c r="R234" s="42">
        <f>HLOOKUP($H$2,'Base facturation'!$C$5:$CQ$611,T234,0)</f>
        <v>0</v>
      </c>
      <c r="S234" s="150">
        <f>'Base produits'!D220</f>
        <v>0</v>
      </c>
      <c r="T234" s="42">
        <v>220</v>
      </c>
      <c r="U234" s="42">
        <v>213</v>
      </c>
    </row>
    <row r="235" spans="15:21" x14ac:dyDescent="0.25">
      <c r="O235" s="42" t="str">
        <f t="shared" si="30"/>
        <v/>
      </c>
      <c r="P235" s="42">
        <f>SUM($O$22:O235)</f>
        <v>3</v>
      </c>
      <c r="Q235" s="42" t="str">
        <f>'Base produits'!A221</f>
        <v>P0214</v>
      </c>
      <c r="R235" s="42">
        <f>HLOOKUP($H$2,'Base facturation'!$C$5:$CQ$611,T235,0)</f>
        <v>0</v>
      </c>
      <c r="S235" s="150">
        <f>'Base produits'!D221</f>
        <v>0</v>
      </c>
      <c r="T235" s="42">
        <v>221</v>
      </c>
      <c r="U235" s="42">
        <v>214</v>
      </c>
    </row>
    <row r="236" spans="15:21" x14ac:dyDescent="0.25">
      <c r="O236" s="42" t="str">
        <f t="shared" si="30"/>
        <v/>
      </c>
      <c r="P236" s="42">
        <f>SUM($O$22:O236)</f>
        <v>3</v>
      </c>
      <c r="Q236" s="42" t="str">
        <f>'Base produits'!A222</f>
        <v>P0215</v>
      </c>
      <c r="R236" s="42">
        <f>HLOOKUP($H$2,'Base facturation'!$C$5:$CQ$611,T236,0)</f>
        <v>0</v>
      </c>
      <c r="S236" s="150">
        <f>'Base produits'!D222</f>
        <v>0</v>
      </c>
      <c r="T236" s="42">
        <v>222</v>
      </c>
      <c r="U236" s="42">
        <v>215</v>
      </c>
    </row>
    <row r="237" spans="15:21" x14ac:dyDescent="0.25">
      <c r="O237" s="42" t="str">
        <f t="shared" si="30"/>
        <v/>
      </c>
      <c r="P237" s="42">
        <f>SUM($O$22:O237)</f>
        <v>3</v>
      </c>
      <c r="Q237" s="42" t="str">
        <f>'Base produits'!A223</f>
        <v>P0216</v>
      </c>
      <c r="R237" s="42">
        <f>HLOOKUP($H$2,'Base facturation'!$C$5:$CQ$611,T237,0)</f>
        <v>0</v>
      </c>
      <c r="S237" s="150">
        <f>'Base produits'!D223</f>
        <v>0</v>
      </c>
      <c r="T237" s="42">
        <v>223</v>
      </c>
      <c r="U237" s="42">
        <v>216</v>
      </c>
    </row>
    <row r="238" spans="15:21" x14ac:dyDescent="0.25">
      <c r="O238" s="42" t="str">
        <f t="shared" si="30"/>
        <v/>
      </c>
      <c r="P238" s="42">
        <f>SUM($O$22:O238)</f>
        <v>3</v>
      </c>
      <c r="Q238" s="42" t="str">
        <f>'Base produits'!A224</f>
        <v>P0217</v>
      </c>
      <c r="R238" s="42">
        <f>HLOOKUP($H$2,'Base facturation'!$C$5:$CQ$611,T238,0)</f>
        <v>0</v>
      </c>
      <c r="S238" s="150">
        <f>'Base produits'!D224</f>
        <v>0</v>
      </c>
      <c r="T238" s="42">
        <v>224</v>
      </c>
      <c r="U238" s="42">
        <v>217</v>
      </c>
    </row>
    <row r="239" spans="15:21" x14ac:dyDescent="0.25">
      <c r="O239" s="42" t="str">
        <f t="shared" si="30"/>
        <v/>
      </c>
      <c r="P239" s="42">
        <f>SUM($O$22:O239)</f>
        <v>3</v>
      </c>
      <c r="Q239" s="42" t="str">
        <f>'Base produits'!A225</f>
        <v>P0218</v>
      </c>
      <c r="R239" s="42">
        <f>HLOOKUP($H$2,'Base facturation'!$C$5:$CQ$611,T239,0)</f>
        <v>0</v>
      </c>
      <c r="S239" s="150">
        <f>'Base produits'!D225</f>
        <v>0</v>
      </c>
      <c r="T239" s="42">
        <v>225</v>
      </c>
      <c r="U239" s="42">
        <v>218</v>
      </c>
    </row>
    <row r="240" spans="15:21" x14ac:dyDescent="0.25">
      <c r="O240" s="42" t="str">
        <f t="shared" si="30"/>
        <v/>
      </c>
      <c r="P240" s="42">
        <f>SUM($O$22:O240)</f>
        <v>3</v>
      </c>
      <c r="Q240" s="42" t="str">
        <f>'Base produits'!A226</f>
        <v>P0219</v>
      </c>
      <c r="R240" s="42">
        <f>HLOOKUP($H$2,'Base facturation'!$C$5:$CQ$611,T240,0)</f>
        <v>0</v>
      </c>
      <c r="S240" s="150">
        <f>'Base produits'!D226</f>
        <v>0</v>
      </c>
      <c r="T240" s="42">
        <v>226</v>
      </c>
      <c r="U240" s="42">
        <v>219</v>
      </c>
    </row>
    <row r="241" spans="15:21" x14ac:dyDescent="0.25">
      <c r="O241" s="42" t="str">
        <f t="shared" si="30"/>
        <v/>
      </c>
      <c r="P241" s="42">
        <f>SUM($O$22:O241)</f>
        <v>3</v>
      </c>
      <c r="Q241" s="42" t="str">
        <f>'Base produits'!A227</f>
        <v>P0220</v>
      </c>
      <c r="R241" s="42">
        <f>HLOOKUP($H$2,'Base facturation'!$C$5:$CQ$611,T241,0)</f>
        <v>0</v>
      </c>
      <c r="S241" s="150">
        <f>'Base produits'!D227</f>
        <v>0</v>
      </c>
      <c r="T241" s="42">
        <v>227</v>
      </c>
      <c r="U241" s="42">
        <v>220</v>
      </c>
    </row>
    <row r="242" spans="15:21" x14ac:dyDescent="0.25">
      <c r="O242" s="42" t="str">
        <f t="shared" si="30"/>
        <v/>
      </c>
      <c r="P242" s="42">
        <f>SUM($O$22:O242)</f>
        <v>3</v>
      </c>
      <c r="Q242" s="42" t="str">
        <f>'Base produits'!A228</f>
        <v>P0221</v>
      </c>
      <c r="R242" s="42">
        <f>HLOOKUP($H$2,'Base facturation'!$C$5:$CQ$611,T242,0)</f>
        <v>0</v>
      </c>
      <c r="S242" s="150">
        <f>'Base produits'!D228</f>
        <v>0</v>
      </c>
      <c r="T242" s="42">
        <v>228</v>
      </c>
      <c r="U242" s="42">
        <v>221</v>
      </c>
    </row>
    <row r="243" spans="15:21" x14ac:dyDescent="0.25">
      <c r="O243" s="42" t="str">
        <f t="shared" si="30"/>
        <v/>
      </c>
      <c r="P243" s="42">
        <f>SUM($O$22:O243)</f>
        <v>3</v>
      </c>
      <c r="Q243" s="42" t="str">
        <f>'Base produits'!A229</f>
        <v>P0222</v>
      </c>
      <c r="R243" s="42">
        <f>HLOOKUP($H$2,'Base facturation'!$C$5:$CQ$611,T243,0)</f>
        <v>0</v>
      </c>
      <c r="S243" s="150">
        <f>'Base produits'!D229</f>
        <v>0</v>
      </c>
      <c r="T243" s="42">
        <v>229</v>
      </c>
      <c r="U243" s="42">
        <v>222</v>
      </c>
    </row>
    <row r="244" spans="15:21" x14ac:dyDescent="0.25">
      <c r="O244" s="42" t="str">
        <f t="shared" si="30"/>
        <v/>
      </c>
      <c r="P244" s="42">
        <f>SUM($O$22:O244)</f>
        <v>3</v>
      </c>
      <c r="Q244" s="42" t="str">
        <f>'Base produits'!A230</f>
        <v>P0223</v>
      </c>
      <c r="R244" s="42">
        <f>HLOOKUP($H$2,'Base facturation'!$C$5:$CQ$611,T244,0)</f>
        <v>0</v>
      </c>
      <c r="S244" s="150">
        <f>'Base produits'!D230</f>
        <v>0</v>
      </c>
      <c r="T244" s="42">
        <v>230</v>
      </c>
      <c r="U244" s="42">
        <v>223</v>
      </c>
    </row>
    <row r="245" spans="15:21" x14ac:dyDescent="0.25">
      <c r="O245" s="42" t="str">
        <f t="shared" si="30"/>
        <v/>
      </c>
      <c r="P245" s="42">
        <f>SUM($O$22:O245)</f>
        <v>3</v>
      </c>
      <c r="Q245" s="42" t="str">
        <f>'Base produits'!A231</f>
        <v>P0224</v>
      </c>
      <c r="R245" s="42">
        <f>HLOOKUP($H$2,'Base facturation'!$C$5:$CQ$611,T245,0)</f>
        <v>0</v>
      </c>
      <c r="S245" s="150">
        <f>'Base produits'!D231</f>
        <v>0</v>
      </c>
      <c r="T245" s="42">
        <v>231</v>
      </c>
      <c r="U245" s="42">
        <v>224</v>
      </c>
    </row>
    <row r="246" spans="15:21" x14ac:dyDescent="0.25">
      <c r="O246" s="42" t="str">
        <f t="shared" si="30"/>
        <v/>
      </c>
      <c r="P246" s="42">
        <f>SUM($O$22:O246)</f>
        <v>3</v>
      </c>
      <c r="Q246" s="42" t="str">
        <f>'Base produits'!A232</f>
        <v>P0225</v>
      </c>
      <c r="R246" s="42">
        <f>HLOOKUP($H$2,'Base facturation'!$C$5:$CQ$611,T246,0)</f>
        <v>0</v>
      </c>
      <c r="S246" s="150">
        <f>'Base produits'!D232</f>
        <v>0</v>
      </c>
      <c r="T246" s="42">
        <v>232</v>
      </c>
      <c r="U246" s="42">
        <v>225</v>
      </c>
    </row>
    <row r="247" spans="15:21" x14ac:dyDescent="0.25">
      <c r="O247" s="42" t="str">
        <f t="shared" si="30"/>
        <v/>
      </c>
      <c r="P247" s="42">
        <f>SUM($O$22:O247)</f>
        <v>3</v>
      </c>
      <c r="Q247" s="42" t="str">
        <f>'Base produits'!A233</f>
        <v>P0226</v>
      </c>
      <c r="R247" s="42">
        <f>HLOOKUP($H$2,'Base facturation'!$C$5:$CQ$611,T247,0)</f>
        <v>0</v>
      </c>
      <c r="S247" s="150">
        <f>'Base produits'!D233</f>
        <v>0</v>
      </c>
      <c r="T247" s="42">
        <v>233</v>
      </c>
      <c r="U247" s="42">
        <v>226</v>
      </c>
    </row>
    <row r="248" spans="15:21" x14ac:dyDescent="0.25">
      <c r="O248" s="42" t="str">
        <f t="shared" si="30"/>
        <v/>
      </c>
      <c r="P248" s="42">
        <f>SUM($O$22:O248)</f>
        <v>3</v>
      </c>
      <c r="Q248" s="42" t="str">
        <f>'Base produits'!A234</f>
        <v>P0227</v>
      </c>
      <c r="R248" s="42">
        <f>HLOOKUP($H$2,'Base facturation'!$C$5:$CQ$611,T248,0)</f>
        <v>0</v>
      </c>
      <c r="S248" s="150">
        <f>'Base produits'!D234</f>
        <v>0</v>
      </c>
      <c r="T248" s="42">
        <v>234</v>
      </c>
      <c r="U248" s="42">
        <v>227</v>
      </c>
    </row>
    <row r="249" spans="15:21" x14ac:dyDescent="0.25">
      <c r="O249" s="42" t="str">
        <f t="shared" si="30"/>
        <v/>
      </c>
      <c r="P249" s="42">
        <f>SUM($O$22:O249)</f>
        <v>3</v>
      </c>
      <c r="Q249" s="42" t="str">
        <f>'Base produits'!A235</f>
        <v>P0228</v>
      </c>
      <c r="R249" s="42">
        <f>HLOOKUP($H$2,'Base facturation'!$C$5:$CQ$611,T249,0)</f>
        <v>0</v>
      </c>
      <c r="S249" s="150">
        <f>'Base produits'!D235</f>
        <v>0</v>
      </c>
      <c r="T249" s="42">
        <v>235</v>
      </c>
      <c r="U249" s="42">
        <v>228</v>
      </c>
    </row>
    <row r="250" spans="15:21" x14ac:dyDescent="0.25">
      <c r="O250" s="42" t="str">
        <f t="shared" si="30"/>
        <v/>
      </c>
      <c r="P250" s="42">
        <f>SUM($O$22:O250)</f>
        <v>3</v>
      </c>
      <c r="Q250" s="42" t="str">
        <f>'Base produits'!A236</f>
        <v>P0229</v>
      </c>
      <c r="R250" s="42">
        <f>HLOOKUP($H$2,'Base facturation'!$C$5:$CQ$611,T250,0)</f>
        <v>0</v>
      </c>
      <c r="S250" s="150">
        <f>'Base produits'!D236</f>
        <v>0</v>
      </c>
      <c r="T250" s="42">
        <v>236</v>
      </c>
      <c r="U250" s="42">
        <v>229</v>
      </c>
    </row>
    <row r="251" spans="15:21" x14ac:dyDescent="0.25">
      <c r="O251" s="42" t="str">
        <f t="shared" si="30"/>
        <v/>
      </c>
      <c r="P251" s="42">
        <f>SUM($O$22:O251)</f>
        <v>3</v>
      </c>
      <c r="Q251" s="42" t="str">
        <f>'Base produits'!A237</f>
        <v>P0230</v>
      </c>
      <c r="R251" s="42">
        <f>HLOOKUP($H$2,'Base facturation'!$C$5:$CQ$611,T251,0)</f>
        <v>0</v>
      </c>
      <c r="S251" s="150">
        <f>'Base produits'!D237</f>
        <v>0</v>
      </c>
      <c r="T251" s="42">
        <v>237</v>
      </c>
      <c r="U251" s="42">
        <v>230</v>
      </c>
    </row>
    <row r="252" spans="15:21" x14ac:dyDescent="0.25">
      <c r="O252" s="42" t="str">
        <f t="shared" si="30"/>
        <v/>
      </c>
      <c r="P252" s="42">
        <f>SUM($O$22:O252)</f>
        <v>3</v>
      </c>
      <c r="Q252" s="42" t="str">
        <f>'Base produits'!A238</f>
        <v>P0231</v>
      </c>
      <c r="R252" s="42">
        <f>HLOOKUP($H$2,'Base facturation'!$C$5:$CQ$611,T252,0)</f>
        <v>0</v>
      </c>
      <c r="S252" s="150">
        <f>'Base produits'!D238</f>
        <v>0</v>
      </c>
      <c r="T252" s="42">
        <v>238</v>
      </c>
      <c r="U252" s="42">
        <v>231</v>
      </c>
    </row>
    <row r="253" spans="15:21" x14ac:dyDescent="0.25">
      <c r="O253" s="42" t="str">
        <f t="shared" si="30"/>
        <v/>
      </c>
      <c r="P253" s="42">
        <f>SUM($O$22:O253)</f>
        <v>3</v>
      </c>
      <c r="Q253" s="42" t="str">
        <f>'Base produits'!A239</f>
        <v>P0232</v>
      </c>
      <c r="R253" s="42">
        <f>HLOOKUP($H$2,'Base facturation'!$C$5:$CQ$611,T253,0)</f>
        <v>0</v>
      </c>
      <c r="S253" s="150">
        <f>'Base produits'!D239</f>
        <v>0</v>
      </c>
      <c r="T253" s="42">
        <v>239</v>
      </c>
      <c r="U253" s="42">
        <v>232</v>
      </c>
    </row>
    <row r="254" spans="15:21" x14ac:dyDescent="0.25">
      <c r="O254" s="42" t="str">
        <f t="shared" si="30"/>
        <v/>
      </c>
      <c r="P254" s="42">
        <f>SUM($O$22:O254)</f>
        <v>3</v>
      </c>
      <c r="Q254" s="42" t="str">
        <f>'Base produits'!A240</f>
        <v>P0233</v>
      </c>
      <c r="R254" s="42">
        <f>HLOOKUP($H$2,'Base facturation'!$C$5:$CQ$611,T254,0)</f>
        <v>0</v>
      </c>
      <c r="S254" s="150">
        <f>'Base produits'!D240</f>
        <v>0</v>
      </c>
      <c r="T254" s="42">
        <v>240</v>
      </c>
      <c r="U254" s="42">
        <v>233</v>
      </c>
    </row>
    <row r="255" spans="15:21" x14ac:dyDescent="0.25">
      <c r="O255" s="42" t="str">
        <f t="shared" si="30"/>
        <v/>
      </c>
      <c r="P255" s="42">
        <f>SUM($O$22:O255)</f>
        <v>3</v>
      </c>
      <c r="Q255" s="42" t="str">
        <f>'Base produits'!A241</f>
        <v>P0234</v>
      </c>
      <c r="R255" s="42">
        <f>HLOOKUP($H$2,'Base facturation'!$C$5:$CQ$611,T255,0)</f>
        <v>0</v>
      </c>
      <c r="S255" s="150">
        <f>'Base produits'!D241</f>
        <v>0</v>
      </c>
      <c r="T255" s="42">
        <v>241</v>
      </c>
      <c r="U255" s="42">
        <v>234</v>
      </c>
    </row>
    <row r="256" spans="15:21" x14ac:dyDescent="0.25">
      <c r="O256" s="42" t="str">
        <f t="shared" si="30"/>
        <v/>
      </c>
      <c r="P256" s="42">
        <f>SUM($O$22:O256)</f>
        <v>3</v>
      </c>
      <c r="Q256" s="42" t="str">
        <f>'Base produits'!A242</f>
        <v>P0235</v>
      </c>
      <c r="R256" s="42">
        <f>HLOOKUP($H$2,'Base facturation'!$C$5:$CQ$611,T256,0)</f>
        <v>0</v>
      </c>
      <c r="S256" s="150">
        <f>'Base produits'!D242</f>
        <v>0</v>
      </c>
      <c r="T256" s="42">
        <v>242</v>
      </c>
      <c r="U256" s="42">
        <v>235</v>
      </c>
    </row>
    <row r="257" spans="15:21" x14ac:dyDescent="0.25">
      <c r="O257" s="42" t="str">
        <f t="shared" si="30"/>
        <v/>
      </c>
      <c r="P257" s="42">
        <f>SUM($O$22:O257)</f>
        <v>3</v>
      </c>
      <c r="Q257" s="42" t="str">
        <f>'Base produits'!A243</f>
        <v>P0236</v>
      </c>
      <c r="R257" s="42">
        <f>HLOOKUP($H$2,'Base facturation'!$C$5:$CQ$611,T257,0)</f>
        <v>0</v>
      </c>
      <c r="S257" s="150">
        <f>'Base produits'!D243</f>
        <v>0</v>
      </c>
      <c r="T257" s="42">
        <v>243</v>
      </c>
      <c r="U257" s="42">
        <v>236</v>
      </c>
    </row>
    <row r="258" spans="15:21" x14ac:dyDescent="0.25">
      <c r="O258" s="42" t="str">
        <f t="shared" si="30"/>
        <v/>
      </c>
      <c r="P258" s="42">
        <f>SUM($O$22:O258)</f>
        <v>3</v>
      </c>
      <c r="Q258" s="42" t="str">
        <f>'Base produits'!A244</f>
        <v>P0237</v>
      </c>
      <c r="R258" s="42">
        <f>HLOOKUP($H$2,'Base facturation'!$C$5:$CQ$611,T258,0)</f>
        <v>0</v>
      </c>
      <c r="S258" s="150">
        <f>'Base produits'!D244</f>
        <v>0</v>
      </c>
      <c r="T258" s="42">
        <v>244</v>
      </c>
      <c r="U258" s="42">
        <v>237</v>
      </c>
    </row>
    <row r="259" spans="15:21" x14ac:dyDescent="0.25">
      <c r="O259" s="42" t="str">
        <f t="shared" si="30"/>
        <v/>
      </c>
      <c r="P259" s="42">
        <f>SUM($O$22:O259)</f>
        <v>3</v>
      </c>
      <c r="Q259" s="42" t="str">
        <f>'Base produits'!A245</f>
        <v>P0238</v>
      </c>
      <c r="R259" s="42">
        <f>HLOOKUP($H$2,'Base facturation'!$C$5:$CQ$611,T259,0)</f>
        <v>0</v>
      </c>
      <c r="S259" s="150">
        <f>'Base produits'!D245</f>
        <v>0</v>
      </c>
      <c r="T259" s="42">
        <v>245</v>
      </c>
      <c r="U259" s="42">
        <v>238</v>
      </c>
    </row>
    <row r="260" spans="15:21" x14ac:dyDescent="0.25">
      <c r="O260" s="42" t="str">
        <f t="shared" si="30"/>
        <v/>
      </c>
      <c r="P260" s="42">
        <f>SUM($O$22:O260)</f>
        <v>3</v>
      </c>
      <c r="Q260" s="42" t="str">
        <f>'Base produits'!A246</f>
        <v>P0239</v>
      </c>
      <c r="R260" s="42">
        <f>HLOOKUP($H$2,'Base facturation'!$C$5:$CQ$611,T260,0)</f>
        <v>0</v>
      </c>
      <c r="S260" s="150">
        <f>'Base produits'!D246</f>
        <v>0</v>
      </c>
      <c r="T260" s="42">
        <v>246</v>
      </c>
      <c r="U260" s="42">
        <v>239</v>
      </c>
    </row>
    <row r="261" spans="15:21" x14ac:dyDescent="0.25">
      <c r="O261" s="42" t="str">
        <f t="shared" si="30"/>
        <v/>
      </c>
      <c r="P261" s="42">
        <f>SUM($O$22:O261)</f>
        <v>3</v>
      </c>
      <c r="Q261" s="42" t="str">
        <f>'Base produits'!A247</f>
        <v>P0240</v>
      </c>
      <c r="R261" s="42">
        <f>HLOOKUP($H$2,'Base facturation'!$C$5:$CQ$611,T261,0)</f>
        <v>0</v>
      </c>
      <c r="S261" s="150">
        <f>'Base produits'!D247</f>
        <v>0</v>
      </c>
      <c r="T261" s="42">
        <v>247</v>
      </c>
      <c r="U261" s="42">
        <v>240</v>
      </c>
    </row>
    <row r="262" spans="15:21" x14ac:dyDescent="0.25">
      <c r="O262" s="42" t="str">
        <f t="shared" si="30"/>
        <v/>
      </c>
      <c r="P262" s="42">
        <f>SUM($O$22:O262)</f>
        <v>3</v>
      </c>
      <c r="Q262" s="42" t="str">
        <f>'Base produits'!A248</f>
        <v>P0241</v>
      </c>
      <c r="R262" s="42">
        <f>HLOOKUP($H$2,'Base facturation'!$C$5:$CQ$611,T262,0)</f>
        <v>0</v>
      </c>
      <c r="S262" s="150">
        <f>'Base produits'!D248</f>
        <v>0</v>
      </c>
      <c r="T262" s="42">
        <v>248</v>
      </c>
      <c r="U262" s="42">
        <v>241</v>
      </c>
    </row>
    <row r="263" spans="15:21" x14ac:dyDescent="0.25">
      <c r="O263" s="42" t="str">
        <f t="shared" si="30"/>
        <v/>
      </c>
      <c r="P263" s="42">
        <f>SUM($O$22:O263)</f>
        <v>3</v>
      </c>
      <c r="Q263" s="42" t="str">
        <f>'Base produits'!A249</f>
        <v>P0242</v>
      </c>
      <c r="R263" s="42">
        <f>HLOOKUP($H$2,'Base facturation'!$C$5:$CQ$611,T263,0)</f>
        <v>0</v>
      </c>
      <c r="S263" s="150">
        <f>'Base produits'!D249</f>
        <v>0</v>
      </c>
      <c r="T263" s="42">
        <v>249</v>
      </c>
      <c r="U263" s="42">
        <v>242</v>
      </c>
    </row>
    <row r="264" spans="15:21" x14ac:dyDescent="0.25">
      <c r="O264" s="42" t="str">
        <f t="shared" si="30"/>
        <v/>
      </c>
      <c r="P264" s="42">
        <f>SUM($O$22:O264)</f>
        <v>3</v>
      </c>
      <c r="Q264" s="42" t="str">
        <f>'Base produits'!A250</f>
        <v>P0243</v>
      </c>
      <c r="R264" s="42">
        <f>HLOOKUP($H$2,'Base facturation'!$C$5:$CQ$611,T264,0)</f>
        <v>0</v>
      </c>
      <c r="S264" s="150">
        <f>'Base produits'!D250</f>
        <v>0</v>
      </c>
      <c r="T264" s="42">
        <v>250</v>
      </c>
      <c r="U264" s="42">
        <v>243</v>
      </c>
    </row>
    <row r="265" spans="15:21" x14ac:dyDescent="0.25">
      <c r="O265" s="42" t="str">
        <f t="shared" si="30"/>
        <v/>
      </c>
      <c r="P265" s="42">
        <f>SUM($O$22:O265)</f>
        <v>3</v>
      </c>
      <c r="Q265" s="42" t="str">
        <f>'Base produits'!A251</f>
        <v>P0244</v>
      </c>
      <c r="R265" s="42">
        <f>HLOOKUP($H$2,'Base facturation'!$C$5:$CQ$611,T265,0)</f>
        <v>0</v>
      </c>
      <c r="S265" s="150">
        <f>'Base produits'!D251</f>
        <v>0</v>
      </c>
      <c r="T265" s="42">
        <v>251</v>
      </c>
      <c r="U265" s="42">
        <v>244</v>
      </c>
    </row>
    <row r="266" spans="15:21" x14ac:dyDescent="0.25">
      <c r="O266" s="42" t="str">
        <f t="shared" si="30"/>
        <v/>
      </c>
      <c r="P266" s="42">
        <f>SUM($O$22:O266)</f>
        <v>3</v>
      </c>
      <c r="Q266" s="42" t="str">
        <f>'Base produits'!A252</f>
        <v>P0245</v>
      </c>
      <c r="R266" s="42">
        <f>HLOOKUP($H$2,'Base facturation'!$C$5:$CQ$611,T266,0)</f>
        <v>0</v>
      </c>
      <c r="S266" s="150">
        <f>'Base produits'!D252</f>
        <v>0</v>
      </c>
      <c r="T266" s="42">
        <v>252</v>
      </c>
      <c r="U266" s="42">
        <v>245</v>
      </c>
    </row>
    <row r="267" spans="15:21" x14ac:dyDescent="0.25">
      <c r="O267" s="42" t="str">
        <f t="shared" si="30"/>
        <v/>
      </c>
      <c r="P267" s="42">
        <f>SUM($O$22:O267)</f>
        <v>3</v>
      </c>
      <c r="Q267" s="42" t="str">
        <f>'Base produits'!A253</f>
        <v>P0246</v>
      </c>
      <c r="R267" s="42">
        <f>HLOOKUP($H$2,'Base facturation'!$C$5:$CQ$611,T267,0)</f>
        <v>0</v>
      </c>
      <c r="S267" s="150">
        <f>'Base produits'!D253</f>
        <v>0</v>
      </c>
      <c r="T267" s="42">
        <v>253</v>
      </c>
      <c r="U267" s="42">
        <v>246</v>
      </c>
    </row>
    <row r="268" spans="15:21" x14ac:dyDescent="0.25">
      <c r="O268" s="42" t="str">
        <f t="shared" si="30"/>
        <v/>
      </c>
      <c r="P268" s="42">
        <f>SUM($O$22:O268)</f>
        <v>3</v>
      </c>
      <c r="Q268" s="42" t="str">
        <f>'Base produits'!A254</f>
        <v>P0247</v>
      </c>
      <c r="R268" s="42">
        <f>HLOOKUP($H$2,'Base facturation'!$C$5:$CQ$611,T268,0)</f>
        <v>0</v>
      </c>
      <c r="S268" s="150">
        <f>'Base produits'!D254</f>
        <v>0</v>
      </c>
      <c r="T268" s="42">
        <v>254</v>
      </c>
      <c r="U268" s="42">
        <v>247</v>
      </c>
    </row>
    <row r="269" spans="15:21" x14ac:dyDescent="0.25">
      <c r="O269" s="42" t="str">
        <f t="shared" si="30"/>
        <v/>
      </c>
      <c r="P269" s="42">
        <f>SUM($O$22:O269)</f>
        <v>3</v>
      </c>
      <c r="Q269" s="42" t="str">
        <f>'Base produits'!A255</f>
        <v>P0248</v>
      </c>
      <c r="R269" s="42">
        <f>HLOOKUP($H$2,'Base facturation'!$C$5:$CQ$611,T269,0)</f>
        <v>0</v>
      </c>
      <c r="S269" s="150">
        <f>'Base produits'!D255</f>
        <v>0</v>
      </c>
      <c r="T269" s="42">
        <v>255</v>
      </c>
      <c r="U269" s="42">
        <v>248</v>
      </c>
    </row>
    <row r="270" spans="15:21" x14ac:dyDescent="0.25">
      <c r="O270" s="42" t="str">
        <f t="shared" si="30"/>
        <v/>
      </c>
      <c r="P270" s="42">
        <f>SUM($O$22:O270)</f>
        <v>3</v>
      </c>
      <c r="Q270" s="42" t="str">
        <f>'Base produits'!A256</f>
        <v>P0249</v>
      </c>
      <c r="R270" s="42">
        <f>HLOOKUP($H$2,'Base facturation'!$C$5:$CQ$611,T270,0)</f>
        <v>0</v>
      </c>
      <c r="S270" s="150">
        <f>'Base produits'!D256</f>
        <v>0</v>
      </c>
      <c r="T270" s="42">
        <v>256</v>
      </c>
      <c r="U270" s="42">
        <v>249</v>
      </c>
    </row>
    <row r="271" spans="15:21" x14ac:dyDescent="0.25">
      <c r="O271" s="42" t="str">
        <f t="shared" si="30"/>
        <v/>
      </c>
      <c r="P271" s="42">
        <f>SUM($O$22:O271)</f>
        <v>3</v>
      </c>
      <c r="Q271" s="42" t="str">
        <f>'Base produits'!A257</f>
        <v>P0250</v>
      </c>
      <c r="R271" s="42">
        <f>HLOOKUP($H$2,'Base facturation'!$C$5:$CQ$611,T271,0)</f>
        <v>0</v>
      </c>
      <c r="S271" s="150">
        <f>'Base produits'!D257</f>
        <v>0</v>
      </c>
      <c r="T271" s="42">
        <v>257</v>
      </c>
      <c r="U271" s="42">
        <v>250</v>
      </c>
    </row>
    <row r="272" spans="15:21" x14ac:dyDescent="0.25">
      <c r="O272" s="42" t="str">
        <f t="shared" si="30"/>
        <v/>
      </c>
      <c r="P272" s="42">
        <f>SUM($O$22:O272)</f>
        <v>3</v>
      </c>
      <c r="Q272" s="42" t="str">
        <f>'Base produits'!A258</f>
        <v>P0251</v>
      </c>
      <c r="R272" s="42">
        <f>HLOOKUP($H$2,'Base facturation'!$C$5:$CQ$611,T272,0)</f>
        <v>0</v>
      </c>
      <c r="S272" s="150">
        <f>'Base produits'!D258</f>
        <v>0</v>
      </c>
      <c r="T272" s="42">
        <v>258</v>
      </c>
      <c r="U272" s="42">
        <v>251</v>
      </c>
    </row>
    <row r="273" spans="15:21" x14ac:dyDescent="0.25">
      <c r="O273" s="42" t="str">
        <f t="shared" si="30"/>
        <v/>
      </c>
      <c r="P273" s="42">
        <f>SUM($O$22:O273)</f>
        <v>3</v>
      </c>
      <c r="Q273" s="42" t="str">
        <f>'Base produits'!A259</f>
        <v>P0252</v>
      </c>
      <c r="R273" s="42">
        <f>HLOOKUP($H$2,'Base facturation'!$C$5:$CQ$611,T273,0)</f>
        <v>0</v>
      </c>
      <c r="S273" s="150">
        <f>'Base produits'!D259</f>
        <v>0</v>
      </c>
      <c r="T273" s="42">
        <v>259</v>
      </c>
      <c r="U273" s="42">
        <v>252</v>
      </c>
    </row>
    <row r="274" spans="15:21" x14ac:dyDescent="0.25">
      <c r="O274" s="42" t="str">
        <f t="shared" si="30"/>
        <v/>
      </c>
      <c r="P274" s="42">
        <f>SUM($O$22:O274)</f>
        <v>3</v>
      </c>
      <c r="Q274" s="42" t="str">
        <f>'Base produits'!A260</f>
        <v>P0253</v>
      </c>
      <c r="R274" s="42">
        <f>HLOOKUP($H$2,'Base facturation'!$C$5:$CQ$611,T274,0)</f>
        <v>0</v>
      </c>
      <c r="S274" s="150">
        <f>'Base produits'!D260</f>
        <v>0</v>
      </c>
      <c r="T274" s="42">
        <v>260</v>
      </c>
      <c r="U274" s="42">
        <v>253</v>
      </c>
    </row>
    <row r="275" spans="15:21" x14ac:dyDescent="0.25">
      <c r="O275" s="42" t="str">
        <f t="shared" si="30"/>
        <v/>
      </c>
      <c r="P275" s="42">
        <f>SUM($O$22:O275)</f>
        <v>3</v>
      </c>
      <c r="Q275" s="42" t="str">
        <f>'Base produits'!A261</f>
        <v>P0254</v>
      </c>
      <c r="R275" s="42">
        <f>HLOOKUP($H$2,'Base facturation'!$C$5:$CQ$611,T275,0)</f>
        <v>0</v>
      </c>
      <c r="S275" s="150">
        <f>'Base produits'!D261</f>
        <v>0</v>
      </c>
      <c r="T275" s="42">
        <v>261</v>
      </c>
      <c r="U275" s="42">
        <v>254</v>
      </c>
    </row>
    <row r="276" spans="15:21" x14ac:dyDescent="0.25">
      <c r="O276" s="42" t="str">
        <f t="shared" si="30"/>
        <v/>
      </c>
      <c r="P276" s="42">
        <f>SUM($O$22:O276)</f>
        <v>3</v>
      </c>
      <c r="Q276" s="42" t="str">
        <f>'Base produits'!A262</f>
        <v>P0255</v>
      </c>
      <c r="R276" s="42">
        <f>HLOOKUP($H$2,'Base facturation'!$C$5:$CQ$611,T276,0)</f>
        <v>0</v>
      </c>
      <c r="S276" s="150">
        <f>'Base produits'!D262</f>
        <v>0</v>
      </c>
      <c r="T276" s="42">
        <v>262</v>
      </c>
      <c r="U276" s="42">
        <v>255</v>
      </c>
    </row>
    <row r="277" spans="15:21" x14ac:dyDescent="0.25">
      <c r="O277" s="42" t="str">
        <f t="shared" si="30"/>
        <v/>
      </c>
      <c r="P277" s="42">
        <f>SUM($O$22:O277)</f>
        <v>3</v>
      </c>
      <c r="Q277" s="42" t="str">
        <f>'Base produits'!A263</f>
        <v>P0256</v>
      </c>
      <c r="R277" s="42">
        <f>HLOOKUP($H$2,'Base facturation'!$C$5:$CQ$611,T277,0)</f>
        <v>0</v>
      </c>
      <c r="S277" s="150">
        <f>'Base produits'!D263</f>
        <v>0</v>
      </c>
      <c r="T277" s="42">
        <v>263</v>
      </c>
      <c r="U277" s="42">
        <v>256</v>
      </c>
    </row>
    <row r="278" spans="15:21" x14ac:dyDescent="0.25">
      <c r="O278" s="42" t="str">
        <f t="shared" ref="O278:O341" si="31">IF(R278&gt;0,1,"")</f>
        <v/>
      </c>
      <c r="P278" s="42">
        <f>SUM($O$22:O278)</f>
        <v>3</v>
      </c>
      <c r="Q278" s="42" t="str">
        <f>'Base produits'!A264</f>
        <v>P0257</v>
      </c>
      <c r="R278" s="42">
        <f>HLOOKUP($H$2,'Base facturation'!$C$5:$CQ$611,T278,0)</f>
        <v>0</v>
      </c>
      <c r="S278" s="150">
        <f>'Base produits'!D264</f>
        <v>0</v>
      </c>
      <c r="T278" s="42">
        <v>264</v>
      </c>
      <c r="U278" s="42">
        <v>257</v>
      </c>
    </row>
    <row r="279" spans="15:21" x14ac:dyDescent="0.25">
      <c r="O279" s="42" t="str">
        <f t="shared" si="31"/>
        <v/>
      </c>
      <c r="P279" s="42">
        <f>SUM($O$22:O279)</f>
        <v>3</v>
      </c>
      <c r="Q279" s="42" t="str">
        <f>'Base produits'!A265</f>
        <v>P0258</v>
      </c>
      <c r="R279" s="42">
        <f>HLOOKUP($H$2,'Base facturation'!$C$5:$CQ$611,T279,0)</f>
        <v>0</v>
      </c>
      <c r="S279" s="150">
        <f>'Base produits'!D265</f>
        <v>0</v>
      </c>
      <c r="T279" s="42">
        <v>265</v>
      </c>
      <c r="U279" s="42">
        <v>258</v>
      </c>
    </row>
    <row r="280" spans="15:21" x14ac:dyDescent="0.25">
      <c r="O280" s="42" t="str">
        <f t="shared" si="31"/>
        <v/>
      </c>
      <c r="P280" s="42">
        <f>SUM($O$22:O280)</f>
        <v>3</v>
      </c>
      <c r="Q280" s="42" t="str">
        <f>'Base produits'!A266</f>
        <v>P0259</v>
      </c>
      <c r="R280" s="42">
        <f>HLOOKUP($H$2,'Base facturation'!$C$5:$CQ$611,T280,0)</f>
        <v>0</v>
      </c>
      <c r="S280" s="150">
        <f>'Base produits'!D266</f>
        <v>0</v>
      </c>
      <c r="T280" s="42">
        <v>266</v>
      </c>
      <c r="U280" s="42">
        <v>259</v>
      </c>
    </row>
    <row r="281" spans="15:21" x14ac:dyDescent="0.25">
      <c r="O281" s="42" t="str">
        <f t="shared" si="31"/>
        <v/>
      </c>
      <c r="P281" s="42">
        <f>SUM($O$22:O281)</f>
        <v>3</v>
      </c>
      <c r="Q281" s="42" t="str">
        <f>'Base produits'!A267</f>
        <v>P0260</v>
      </c>
      <c r="R281" s="42">
        <f>HLOOKUP($H$2,'Base facturation'!$C$5:$CQ$611,T281,0)</f>
        <v>0</v>
      </c>
      <c r="S281" s="150">
        <f>'Base produits'!D267</f>
        <v>0</v>
      </c>
      <c r="T281" s="42">
        <v>267</v>
      </c>
      <c r="U281" s="42">
        <v>260</v>
      </c>
    </row>
    <row r="282" spans="15:21" x14ac:dyDescent="0.25">
      <c r="O282" s="42" t="str">
        <f t="shared" si="31"/>
        <v/>
      </c>
      <c r="P282" s="42">
        <f>SUM($O$22:O282)</f>
        <v>3</v>
      </c>
      <c r="Q282" s="42" t="str">
        <f>'Base produits'!A268</f>
        <v>P0261</v>
      </c>
      <c r="R282" s="42">
        <f>HLOOKUP($H$2,'Base facturation'!$C$5:$CQ$611,T282,0)</f>
        <v>0</v>
      </c>
      <c r="S282" s="150">
        <f>'Base produits'!D268</f>
        <v>0</v>
      </c>
      <c r="T282" s="42">
        <v>268</v>
      </c>
      <c r="U282" s="42">
        <v>261</v>
      </c>
    </row>
    <row r="283" spans="15:21" x14ac:dyDescent="0.25">
      <c r="O283" s="42" t="str">
        <f t="shared" si="31"/>
        <v/>
      </c>
      <c r="P283" s="42">
        <f>SUM($O$22:O283)</f>
        <v>3</v>
      </c>
      <c r="Q283" s="42" t="str">
        <f>'Base produits'!A269</f>
        <v>P0262</v>
      </c>
      <c r="R283" s="42">
        <f>HLOOKUP($H$2,'Base facturation'!$C$5:$CQ$611,T283,0)</f>
        <v>0</v>
      </c>
      <c r="S283" s="150">
        <f>'Base produits'!D269</f>
        <v>0</v>
      </c>
      <c r="T283" s="42">
        <v>269</v>
      </c>
      <c r="U283" s="42">
        <v>262</v>
      </c>
    </row>
    <row r="284" spans="15:21" x14ac:dyDescent="0.25">
      <c r="O284" s="42" t="str">
        <f t="shared" si="31"/>
        <v/>
      </c>
      <c r="P284" s="42">
        <f>SUM($O$22:O284)</f>
        <v>3</v>
      </c>
      <c r="Q284" s="42" t="str">
        <f>'Base produits'!A270</f>
        <v>P0263</v>
      </c>
      <c r="R284" s="42">
        <f>HLOOKUP($H$2,'Base facturation'!$C$5:$CQ$611,T284,0)</f>
        <v>0</v>
      </c>
      <c r="S284" s="150">
        <f>'Base produits'!D270</f>
        <v>0</v>
      </c>
      <c r="T284" s="42">
        <v>270</v>
      </c>
      <c r="U284" s="42">
        <v>263</v>
      </c>
    </row>
    <row r="285" spans="15:21" x14ac:dyDescent="0.25">
      <c r="O285" s="42" t="str">
        <f t="shared" si="31"/>
        <v/>
      </c>
      <c r="P285" s="42">
        <f>SUM($O$22:O285)</f>
        <v>3</v>
      </c>
      <c r="Q285" s="42" t="str">
        <f>'Base produits'!A271</f>
        <v>P0264</v>
      </c>
      <c r="R285" s="42">
        <f>HLOOKUP($H$2,'Base facturation'!$C$5:$CQ$611,T285,0)</f>
        <v>0</v>
      </c>
      <c r="S285" s="150">
        <f>'Base produits'!D271</f>
        <v>0</v>
      </c>
      <c r="T285" s="42">
        <v>271</v>
      </c>
      <c r="U285" s="42">
        <v>264</v>
      </c>
    </row>
    <row r="286" spans="15:21" x14ac:dyDescent="0.25">
      <c r="O286" s="42" t="str">
        <f t="shared" si="31"/>
        <v/>
      </c>
      <c r="P286" s="42">
        <f>SUM($O$22:O286)</f>
        <v>3</v>
      </c>
      <c r="Q286" s="42" t="str">
        <f>'Base produits'!A272</f>
        <v>P0265</v>
      </c>
      <c r="R286" s="42">
        <f>HLOOKUP($H$2,'Base facturation'!$C$5:$CQ$611,T286,0)</f>
        <v>0</v>
      </c>
      <c r="S286" s="150">
        <f>'Base produits'!D272</f>
        <v>0</v>
      </c>
      <c r="T286" s="42">
        <v>272</v>
      </c>
      <c r="U286" s="42">
        <v>265</v>
      </c>
    </row>
    <row r="287" spans="15:21" x14ac:dyDescent="0.25">
      <c r="O287" s="42" t="str">
        <f t="shared" si="31"/>
        <v/>
      </c>
      <c r="P287" s="42">
        <f>SUM($O$22:O287)</f>
        <v>3</v>
      </c>
      <c r="Q287" s="42" t="str">
        <f>'Base produits'!A273</f>
        <v>P0266</v>
      </c>
      <c r="R287" s="42">
        <f>HLOOKUP($H$2,'Base facturation'!$C$5:$CQ$611,T287,0)</f>
        <v>0</v>
      </c>
      <c r="S287" s="150">
        <f>'Base produits'!D273</f>
        <v>0</v>
      </c>
      <c r="T287" s="42">
        <v>273</v>
      </c>
      <c r="U287" s="42">
        <v>266</v>
      </c>
    </row>
    <row r="288" spans="15:21" x14ac:dyDescent="0.25">
      <c r="O288" s="42" t="str">
        <f t="shared" si="31"/>
        <v/>
      </c>
      <c r="P288" s="42">
        <f>SUM($O$22:O288)</f>
        <v>3</v>
      </c>
      <c r="Q288" s="42" t="str">
        <f>'Base produits'!A274</f>
        <v>P0267</v>
      </c>
      <c r="R288" s="42">
        <f>HLOOKUP($H$2,'Base facturation'!$C$5:$CQ$611,T288,0)</f>
        <v>0</v>
      </c>
      <c r="S288" s="150">
        <f>'Base produits'!D274</f>
        <v>0</v>
      </c>
      <c r="T288" s="42">
        <v>274</v>
      </c>
      <c r="U288" s="42">
        <v>267</v>
      </c>
    </row>
    <row r="289" spans="15:21" x14ac:dyDescent="0.25">
      <c r="O289" s="42" t="str">
        <f t="shared" si="31"/>
        <v/>
      </c>
      <c r="P289" s="42">
        <f>SUM($O$22:O289)</f>
        <v>3</v>
      </c>
      <c r="Q289" s="42" t="str">
        <f>'Base produits'!A275</f>
        <v>P0268</v>
      </c>
      <c r="R289" s="42">
        <f>HLOOKUP($H$2,'Base facturation'!$C$5:$CQ$611,T289,0)</f>
        <v>0</v>
      </c>
      <c r="S289" s="150">
        <f>'Base produits'!D275</f>
        <v>0</v>
      </c>
      <c r="T289" s="42">
        <v>275</v>
      </c>
      <c r="U289" s="42">
        <v>268</v>
      </c>
    </row>
    <row r="290" spans="15:21" x14ac:dyDescent="0.25">
      <c r="O290" s="42" t="str">
        <f t="shared" si="31"/>
        <v/>
      </c>
      <c r="P290" s="42">
        <f>SUM($O$22:O290)</f>
        <v>3</v>
      </c>
      <c r="Q290" s="42" t="str">
        <f>'Base produits'!A276</f>
        <v>P0269</v>
      </c>
      <c r="R290" s="42">
        <f>HLOOKUP($H$2,'Base facturation'!$C$5:$CQ$611,T290,0)</f>
        <v>0</v>
      </c>
      <c r="S290" s="150">
        <f>'Base produits'!D276</f>
        <v>0</v>
      </c>
      <c r="T290" s="42">
        <v>276</v>
      </c>
      <c r="U290" s="42">
        <v>269</v>
      </c>
    </row>
    <row r="291" spans="15:21" x14ac:dyDescent="0.25">
      <c r="O291" s="42" t="str">
        <f t="shared" si="31"/>
        <v/>
      </c>
      <c r="P291" s="42">
        <f>SUM($O$22:O291)</f>
        <v>3</v>
      </c>
      <c r="Q291" s="42" t="str">
        <f>'Base produits'!A277</f>
        <v>P0270</v>
      </c>
      <c r="R291" s="42">
        <f>HLOOKUP($H$2,'Base facturation'!$C$5:$CQ$611,T291,0)</f>
        <v>0</v>
      </c>
      <c r="S291" s="150">
        <f>'Base produits'!D277</f>
        <v>0</v>
      </c>
      <c r="T291" s="42">
        <v>277</v>
      </c>
      <c r="U291" s="42">
        <v>270</v>
      </c>
    </row>
    <row r="292" spans="15:21" x14ac:dyDescent="0.25">
      <c r="O292" s="42" t="str">
        <f t="shared" si="31"/>
        <v/>
      </c>
      <c r="P292" s="42">
        <f>SUM($O$22:O292)</f>
        <v>3</v>
      </c>
      <c r="Q292" s="42" t="str">
        <f>'Base produits'!A278</f>
        <v>P0271</v>
      </c>
      <c r="R292" s="42">
        <f>HLOOKUP($H$2,'Base facturation'!$C$5:$CQ$611,T292,0)</f>
        <v>0</v>
      </c>
      <c r="S292" s="150">
        <f>'Base produits'!D278</f>
        <v>0</v>
      </c>
      <c r="T292" s="42">
        <v>278</v>
      </c>
      <c r="U292" s="42">
        <v>271</v>
      </c>
    </row>
    <row r="293" spans="15:21" x14ac:dyDescent="0.25">
      <c r="O293" s="42" t="str">
        <f t="shared" si="31"/>
        <v/>
      </c>
      <c r="P293" s="42">
        <f>SUM($O$22:O293)</f>
        <v>3</v>
      </c>
      <c r="Q293" s="42" t="str">
        <f>'Base produits'!A279</f>
        <v>P0272</v>
      </c>
      <c r="R293" s="42">
        <f>HLOOKUP($H$2,'Base facturation'!$C$5:$CQ$611,T293,0)</f>
        <v>0</v>
      </c>
      <c r="S293" s="150">
        <f>'Base produits'!D279</f>
        <v>0</v>
      </c>
      <c r="T293" s="42">
        <v>279</v>
      </c>
      <c r="U293" s="42">
        <v>272</v>
      </c>
    </row>
    <row r="294" spans="15:21" x14ac:dyDescent="0.25">
      <c r="O294" s="42" t="str">
        <f t="shared" si="31"/>
        <v/>
      </c>
      <c r="P294" s="42">
        <f>SUM($O$22:O294)</f>
        <v>3</v>
      </c>
      <c r="Q294" s="42" t="str">
        <f>'Base produits'!A280</f>
        <v>P0273</v>
      </c>
      <c r="R294" s="42">
        <f>HLOOKUP($H$2,'Base facturation'!$C$5:$CQ$611,T294,0)</f>
        <v>0</v>
      </c>
      <c r="S294" s="150">
        <f>'Base produits'!D280</f>
        <v>0</v>
      </c>
      <c r="T294" s="42">
        <v>280</v>
      </c>
      <c r="U294" s="42">
        <v>273</v>
      </c>
    </row>
    <row r="295" spans="15:21" x14ac:dyDescent="0.25">
      <c r="O295" s="42" t="str">
        <f t="shared" si="31"/>
        <v/>
      </c>
      <c r="P295" s="42">
        <f>SUM($O$22:O295)</f>
        <v>3</v>
      </c>
      <c r="Q295" s="42" t="str">
        <f>'Base produits'!A281</f>
        <v>P0274</v>
      </c>
      <c r="R295" s="42">
        <f>HLOOKUP($H$2,'Base facturation'!$C$5:$CQ$611,T295,0)</f>
        <v>0</v>
      </c>
      <c r="S295" s="150">
        <f>'Base produits'!D281</f>
        <v>0</v>
      </c>
      <c r="T295" s="42">
        <v>281</v>
      </c>
      <c r="U295" s="42">
        <v>274</v>
      </c>
    </row>
    <row r="296" spans="15:21" x14ac:dyDescent="0.25">
      <c r="O296" s="42" t="str">
        <f t="shared" si="31"/>
        <v/>
      </c>
      <c r="P296" s="42">
        <f>SUM($O$22:O296)</f>
        <v>3</v>
      </c>
      <c r="Q296" s="42" t="str">
        <f>'Base produits'!A282</f>
        <v>P0275</v>
      </c>
      <c r="R296" s="42">
        <f>HLOOKUP($H$2,'Base facturation'!$C$5:$CQ$611,T296,0)</f>
        <v>0</v>
      </c>
      <c r="S296" s="150">
        <f>'Base produits'!D282</f>
        <v>0</v>
      </c>
      <c r="T296" s="42">
        <v>282</v>
      </c>
      <c r="U296" s="42">
        <v>275</v>
      </c>
    </row>
    <row r="297" spans="15:21" x14ac:dyDescent="0.25">
      <c r="O297" s="42" t="str">
        <f t="shared" si="31"/>
        <v/>
      </c>
      <c r="P297" s="42">
        <f>SUM($O$22:O297)</f>
        <v>3</v>
      </c>
      <c r="Q297" s="42" t="str">
        <f>'Base produits'!A283</f>
        <v>P0276</v>
      </c>
      <c r="R297" s="42">
        <f>HLOOKUP($H$2,'Base facturation'!$C$5:$CQ$611,T297,0)</f>
        <v>0</v>
      </c>
      <c r="S297" s="150">
        <f>'Base produits'!D283</f>
        <v>0</v>
      </c>
      <c r="T297" s="42">
        <v>283</v>
      </c>
      <c r="U297" s="42">
        <v>276</v>
      </c>
    </row>
    <row r="298" spans="15:21" x14ac:dyDescent="0.25">
      <c r="O298" s="42" t="str">
        <f t="shared" si="31"/>
        <v/>
      </c>
      <c r="P298" s="42">
        <f>SUM($O$22:O298)</f>
        <v>3</v>
      </c>
      <c r="Q298" s="42" t="str">
        <f>'Base produits'!A284</f>
        <v>P0277</v>
      </c>
      <c r="R298" s="42">
        <f>HLOOKUP($H$2,'Base facturation'!$C$5:$CQ$611,T298,0)</f>
        <v>0</v>
      </c>
      <c r="S298" s="150">
        <f>'Base produits'!D284</f>
        <v>0</v>
      </c>
      <c r="T298" s="42">
        <v>284</v>
      </c>
      <c r="U298" s="42">
        <v>277</v>
      </c>
    </row>
    <row r="299" spans="15:21" x14ac:dyDescent="0.25">
      <c r="O299" s="42" t="str">
        <f t="shared" si="31"/>
        <v/>
      </c>
      <c r="P299" s="42">
        <f>SUM($O$22:O299)</f>
        <v>3</v>
      </c>
      <c r="Q299" s="42" t="str">
        <f>'Base produits'!A285</f>
        <v>P0278</v>
      </c>
      <c r="R299" s="42">
        <f>HLOOKUP($H$2,'Base facturation'!$C$5:$CQ$611,T299,0)</f>
        <v>0</v>
      </c>
      <c r="S299" s="150">
        <f>'Base produits'!D285</f>
        <v>0</v>
      </c>
      <c r="T299" s="42">
        <v>285</v>
      </c>
      <c r="U299" s="42">
        <v>278</v>
      </c>
    </row>
    <row r="300" spans="15:21" x14ac:dyDescent="0.25">
      <c r="O300" s="42" t="str">
        <f t="shared" si="31"/>
        <v/>
      </c>
      <c r="P300" s="42">
        <f>SUM($O$22:O300)</f>
        <v>3</v>
      </c>
      <c r="Q300" s="42" t="str">
        <f>'Base produits'!A286</f>
        <v>P0279</v>
      </c>
      <c r="R300" s="42">
        <f>HLOOKUP($H$2,'Base facturation'!$C$5:$CQ$611,T300,0)</f>
        <v>0</v>
      </c>
      <c r="S300" s="150">
        <f>'Base produits'!D286</f>
        <v>0</v>
      </c>
      <c r="T300" s="42">
        <v>286</v>
      </c>
      <c r="U300" s="42">
        <v>279</v>
      </c>
    </row>
    <row r="301" spans="15:21" x14ac:dyDescent="0.25">
      <c r="O301" s="42" t="str">
        <f t="shared" si="31"/>
        <v/>
      </c>
      <c r="P301" s="42">
        <f>SUM($O$22:O301)</f>
        <v>3</v>
      </c>
      <c r="Q301" s="42" t="str">
        <f>'Base produits'!A287</f>
        <v>P0280</v>
      </c>
      <c r="R301" s="42">
        <f>HLOOKUP($H$2,'Base facturation'!$C$5:$CQ$611,T301,0)</f>
        <v>0</v>
      </c>
      <c r="S301" s="150">
        <f>'Base produits'!D287</f>
        <v>0</v>
      </c>
      <c r="T301" s="42">
        <v>287</v>
      </c>
      <c r="U301" s="42">
        <v>280</v>
      </c>
    </row>
    <row r="302" spans="15:21" x14ac:dyDescent="0.25">
      <c r="O302" s="42" t="str">
        <f t="shared" si="31"/>
        <v/>
      </c>
      <c r="P302" s="42">
        <f>SUM($O$22:O302)</f>
        <v>3</v>
      </c>
      <c r="Q302" s="42" t="str">
        <f>'Base produits'!A288</f>
        <v>P0281</v>
      </c>
      <c r="R302" s="42">
        <f>HLOOKUP($H$2,'Base facturation'!$C$5:$CQ$611,T302,0)</f>
        <v>0</v>
      </c>
      <c r="S302" s="150">
        <f>'Base produits'!D288</f>
        <v>0</v>
      </c>
      <c r="T302" s="42">
        <v>288</v>
      </c>
      <c r="U302" s="42">
        <v>281</v>
      </c>
    </row>
    <row r="303" spans="15:21" x14ac:dyDescent="0.25">
      <c r="O303" s="42" t="str">
        <f t="shared" si="31"/>
        <v/>
      </c>
      <c r="P303" s="42">
        <f>SUM($O$22:O303)</f>
        <v>3</v>
      </c>
      <c r="Q303" s="42" t="str">
        <f>'Base produits'!A289</f>
        <v>P0282</v>
      </c>
      <c r="R303" s="42">
        <f>HLOOKUP($H$2,'Base facturation'!$C$5:$CQ$611,T303,0)</f>
        <v>0</v>
      </c>
      <c r="S303" s="150">
        <f>'Base produits'!D289</f>
        <v>0</v>
      </c>
      <c r="T303" s="42">
        <v>289</v>
      </c>
      <c r="U303" s="42">
        <v>282</v>
      </c>
    </row>
    <row r="304" spans="15:21" x14ac:dyDescent="0.25">
      <c r="O304" s="42" t="str">
        <f t="shared" si="31"/>
        <v/>
      </c>
      <c r="P304" s="42">
        <f>SUM($O$22:O304)</f>
        <v>3</v>
      </c>
      <c r="Q304" s="42" t="str">
        <f>'Base produits'!A290</f>
        <v>P0283</v>
      </c>
      <c r="R304" s="42">
        <f>HLOOKUP($H$2,'Base facturation'!$C$5:$CQ$611,T304,0)</f>
        <v>0</v>
      </c>
      <c r="S304" s="150">
        <f>'Base produits'!D290</f>
        <v>0</v>
      </c>
      <c r="T304" s="42">
        <v>290</v>
      </c>
      <c r="U304" s="42">
        <v>283</v>
      </c>
    </row>
    <row r="305" spans="15:21" x14ac:dyDescent="0.25">
      <c r="O305" s="42" t="str">
        <f t="shared" si="31"/>
        <v/>
      </c>
      <c r="P305" s="42">
        <f>SUM($O$22:O305)</f>
        <v>3</v>
      </c>
      <c r="Q305" s="42" t="str">
        <f>'Base produits'!A291</f>
        <v>P0284</v>
      </c>
      <c r="R305" s="42">
        <f>HLOOKUP($H$2,'Base facturation'!$C$5:$CQ$611,T305,0)</f>
        <v>0</v>
      </c>
      <c r="S305" s="150">
        <f>'Base produits'!D291</f>
        <v>0</v>
      </c>
      <c r="T305" s="42">
        <v>291</v>
      </c>
      <c r="U305" s="42">
        <v>284</v>
      </c>
    </row>
    <row r="306" spans="15:21" x14ac:dyDescent="0.25">
      <c r="O306" s="42" t="str">
        <f t="shared" si="31"/>
        <v/>
      </c>
      <c r="P306" s="42">
        <f>SUM($O$22:O306)</f>
        <v>3</v>
      </c>
      <c r="Q306" s="42" t="str">
        <f>'Base produits'!A292</f>
        <v>P0285</v>
      </c>
      <c r="R306" s="42">
        <f>HLOOKUP($H$2,'Base facturation'!$C$5:$CQ$611,T306,0)</f>
        <v>0</v>
      </c>
      <c r="S306" s="150">
        <f>'Base produits'!D292</f>
        <v>0</v>
      </c>
      <c r="T306" s="42">
        <v>292</v>
      </c>
      <c r="U306" s="42">
        <v>285</v>
      </c>
    </row>
    <row r="307" spans="15:21" x14ac:dyDescent="0.25">
      <c r="O307" s="42" t="str">
        <f t="shared" si="31"/>
        <v/>
      </c>
      <c r="P307" s="42">
        <f>SUM($O$22:O307)</f>
        <v>3</v>
      </c>
      <c r="Q307" s="42" t="str">
        <f>'Base produits'!A293</f>
        <v>P0286</v>
      </c>
      <c r="R307" s="42">
        <f>HLOOKUP($H$2,'Base facturation'!$C$5:$CQ$611,T307,0)</f>
        <v>0</v>
      </c>
      <c r="S307" s="150">
        <f>'Base produits'!D293</f>
        <v>0</v>
      </c>
      <c r="T307" s="42">
        <v>293</v>
      </c>
      <c r="U307" s="42">
        <v>286</v>
      </c>
    </row>
    <row r="308" spans="15:21" x14ac:dyDescent="0.25">
      <c r="O308" s="42" t="str">
        <f t="shared" si="31"/>
        <v/>
      </c>
      <c r="P308" s="42">
        <f>SUM($O$22:O308)</f>
        <v>3</v>
      </c>
      <c r="Q308" s="42" t="str">
        <f>'Base produits'!A294</f>
        <v>P0287</v>
      </c>
      <c r="R308" s="42">
        <f>HLOOKUP($H$2,'Base facturation'!$C$5:$CQ$611,T308,0)</f>
        <v>0</v>
      </c>
      <c r="S308" s="150">
        <f>'Base produits'!D294</f>
        <v>0</v>
      </c>
      <c r="T308" s="42">
        <v>294</v>
      </c>
      <c r="U308" s="42">
        <v>287</v>
      </c>
    </row>
    <row r="309" spans="15:21" x14ac:dyDescent="0.25">
      <c r="O309" s="42" t="str">
        <f t="shared" si="31"/>
        <v/>
      </c>
      <c r="P309" s="42">
        <f>SUM($O$22:O309)</f>
        <v>3</v>
      </c>
      <c r="Q309" s="42" t="str">
        <f>'Base produits'!A295</f>
        <v>P0288</v>
      </c>
      <c r="R309" s="42">
        <f>HLOOKUP($H$2,'Base facturation'!$C$5:$CQ$611,T309,0)</f>
        <v>0</v>
      </c>
      <c r="S309" s="150">
        <f>'Base produits'!D295</f>
        <v>0</v>
      </c>
      <c r="T309" s="42">
        <v>295</v>
      </c>
      <c r="U309" s="42">
        <v>288</v>
      </c>
    </row>
    <row r="310" spans="15:21" x14ac:dyDescent="0.25">
      <c r="O310" s="42" t="str">
        <f t="shared" si="31"/>
        <v/>
      </c>
      <c r="P310" s="42">
        <f>SUM($O$22:O310)</f>
        <v>3</v>
      </c>
      <c r="Q310" s="42" t="str">
        <f>'Base produits'!A296</f>
        <v>P0289</v>
      </c>
      <c r="R310" s="42">
        <f>HLOOKUP($H$2,'Base facturation'!$C$5:$CQ$611,T310,0)</f>
        <v>0</v>
      </c>
      <c r="S310" s="150">
        <f>'Base produits'!D296</f>
        <v>0</v>
      </c>
      <c r="T310" s="42">
        <v>296</v>
      </c>
      <c r="U310" s="42">
        <v>289</v>
      </c>
    </row>
    <row r="311" spans="15:21" x14ac:dyDescent="0.25">
      <c r="O311" s="42" t="str">
        <f t="shared" si="31"/>
        <v/>
      </c>
      <c r="P311" s="42">
        <f>SUM($O$22:O311)</f>
        <v>3</v>
      </c>
      <c r="Q311" s="42" t="str">
        <f>'Base produits'!A297</f>
        <v>P0290</v>
      </c>
      <c r="R311" s="42">
        <f>HLOOKUP($H$2,'Base facturation'!$C$5:$CQ$611,T311,0)</f>
        <v>0</v>
      </c>
      <c r="S311" s="150">
        <f>'Base produits'!D297</f>
        <v>0</v>
      </c>
      <c r="T311" s="42">
        <v>297</v>
      </c>
      <c r="U311" s="42">
        <v>290</v>
      </c>
    </row>
    <row r="312" spans="15:21" x14ac:dyDescent="0.25">
      <c r="O312" s="42" t="str">
        <f t="shared" si="31"/>
        <v/>
      </c>
      <c r="P312" s="42">
        <f>SUM($O$22:O312)</f>
        <v>3</v>
      </c>
      <c r="Q312" s="42" t="str">
        <f>'Base produits'!A298</f>
        <v>P0291</v>
      </c>
      <c r="R312" s="42">
        <f>HLOOKUP($H$2,'Base facturation'!$C$5:$CQ$611,T312,0)</f>
        <v>0</v>
      </c>
      <c r="S312" s="150">
        <f>'Base produits'!D298</f>
        <v>0</v>
      </c>
      <c r="T312" s="42">
        <v>298</v>
      </c>
      <c r="U312" s="42">
        <v>291</v>
      </c>
    </row>
    <row r="313" spans="15:21" x14ac:dyDescent="0.25">
      <c r="O313" s="42" t="str">
        <f t="shared" si="31"/>
        <v/>
      </c>
      <c r="P313" s="42">
        <f>SUM($O$22:O313)</f>
        <v>3</v>
      </c>
      <c r="Q313" s="42" t="str">
        <f>'Base produits'!A299</f>
        <v>P0292</v>
      </c>
      <c r="R313" s="42">
        <f>HLOOKUP($H$2,'Base facturation'!$C$5:$CQ$611,T313,0)</f>
        <v>0</v>
      </c>
      <c r="S313" s="150">
        <f>'Base produits'!D299</f>
        <v>0</v>
      </c>
      <c r="T313" s="42">
        <v>299</v>
      </c>
      <c r="U313" s="42">
        <v>292</v>
      </c>
    </row>
    <row r="314" spans="15:21" x14ac:dyDescent="0.25">
      <c r="O314" s="42" t="str">
        <f t="shared" si="31"/>
        <v/>
      </c>
      <c r="P314" s="42">
        <f>SUM($O$22:O314)</f>
        <v>3</v>
      </c>
      <c r="Q314" s="42" t="str">
        <f>'Base produits'!A300</f>
        <v>P0293</v>
      </c>
      <c r="R314" s="42">
        <f>HLOOKUP($H$2,'Base facturation'!$C$5:$CQ$611,T314,0)</f>
        <v>0</v>
      </c>
      <c r="S314" s="150">
        <f>'Base produits'!D300</f>
        <v>0</v>
      </c>
      <c r="T314" s="42">
        <v>300</v>
      </c>
      <c r="U314" s="42">
        <v>293</v>
      </c>
    </row>
    <row r="315" spans="15:21" x14ac:dyDescent="0.25">
      <c r="O315" s="42" t="str">
        <f t="shared" si="31"/>
        <v/>
      </c>
      <c r="P315" s="42">
        <f>SUM($O$22:O315)</f>
        <v>3</v>
      </c>
      <c r="Q315" s="42" t="str">
        <f>'Base produits'!A301</f>
        <v>P0294</v>
      </c>
      <c r="R315" s="42">
        <f>HLOOKUP($H$2,'Base facturation'!$C$5:$CQ$611,T315,0)</f>
        <v>0</v>
      </c>
      <c r="S315" s="150">
        <f>'Base produits'!D301</f>
        <v>0</v>
      </c>
      <c r="T315" s="42">
        <v>301</v>
      </c>
      <c r="U315" s="42">
        <v>294</v>
      </c>
    </row>
    <row r="316" spans="15:21" x14ac:dyDescent="0.25">
      <c r="O316" s="42" t="str">
        <f t="shared" si="31"/>
        <v/>
      </c>
      <c r="P316" s="42">
        <f>SUM($O$22:O316)</f>
        <v>3</v>
      </c>
      <c r="Q316" s="42" t="str">
        <f>'Base produits'!A302</f>
        <v>P0295</v>
      </c>
      <c r="R316" s="42">
        <f>HLOOKUP($H$2,'Base facturation'!$C$5:$CQ$611,T316,0)</f>
        <v>0</v>
      </c>
      <c r="S316" s="150">
        <f>'Base produits'!D302</f>
        <v>0</v>
      </c>
      <c r="T316" s="42">
        <v>302</v>
      </c>
      <c r="U316" s="42">
        <v>295</v>
      </c>
    </row>
    <row r="317" spans="15:21" x14ac:dyDescent="0.25">
      <c r="O317" s="42" t="str">
        <f t="shared" si="31"/>
        <v/>
      </c>
      <c r="P317" s="42">
        <f>SUM($O$22:O317)</f>
        <v>3</v>
      </c>
      <c r="Q317" s="42" t="str">
        <f>'Base produits'!A303</f>
        <v>P0296</v>
      </c>
      <c r="R317" s="42">
        <f>HLOOKUP($H$2,'Base facturation'!$C$5:$CQ$611,T317,0)</f>
        <v>0</v>
      </c>
      <c r="S317" s="150">
        <f>'Base produits'!D303</f>
        <v>0</v>
      </c>
      <c r="T317" s="42">
        <v>303</v>
      </c>
      <c r="U317" s="42">
        <v>296</v>
      </c>
    </row>
    <row r="318" spans="15:21" x14ac:dyDescent="0.25">
      <c r="O318" s="42" t="str">
        <f t="shared" si="31"/>
        <v/>
      </c>
      <c r="P318" s="42">
        <f>SUM($O$22:O318)</f>
        <v>3</v>
      </c>
      <c r="Q318" s="42" t="str">
        <f>'Base produits'!A304</f>
        <v>P0297</v>
      </c>
      <c r="R318" s="42">
        <f>HLOOKUP($H$2,'Base facturation'!$C$5:$CQ$611,T318,0)</f>
        <v>0</v>
      </c>
      <c r="S318" s="150">
        <f>'Base produits'!D304</f>
        <v>0</v>
      </c>
      <c r="T318" s="42">
        <v>304</v>
      </c>
      <c r="U318" s="42">
        <v>297</v>
      </c>
    </row>
    <row r="319" spans="15:21" x14ac:dyDescent="0.25">
      <c r="O319" s="42" t="str">
        <f t="shared" si="31"/>
        <v/>
      </c>
      <c r="P319" s="42">
        <f>SUM($O$22:O319)</f>
        <v>3</v>
      </c>
      <c r="Q319" s="42" t="str">
        <f>'Base produits'!A305</f>
        <v>P0298</v>
      </c>
      <c r="R319" s="42">
        <f>HLOOKUP($H$2,'Base facturation'!$C$5:$CQ$611,T319,0)</f>
        <v>0</v>
      </c>
      <c r="S319" s="150">
        <f>'Base produits'!D305</f>
        <v>0</v>
      </c>
      <c r="T319" s="42">
        <v>305</v>
      </c>
      <c r="U319" s="42">
        <v>298</v>
      </c>
    </row>
    <row r="320" spans="15:21" x14ac:dyDescent="0.25">
      <c r="O320" s="42" t="str">
        <f t="shared" si="31"/>
        <v/>
      </c>
      <c r="P320" s="42">
        <f>SUM($O$22:O320)</f>
        <v>3</v>
      </c>
      <c r="Q320" s="42" t="str">
        <f>'Base produits'!A306</f>
        <v>P0299</v>
      </c>
      <c r="R320" s="42">
        <f>HLOOKUP($H$2,'Base facturation'!$C$5:$CQ$611,T320,0)</f>
        <v>0</v>
      </c>
      <c r="S320" s="150">
        <f>'Base produits'!D306</f>
        <v>0</v>
      </c>
      <c r="T320" s="42">
        <v>306</v>
      </c>
      <c r="U320" s="42">
        <v>299</v>
      </c>
    </row>
    <row r="321" spans="15:21" x14ac:dyDescent="0.25">
      <c r="O321" s="42" t="str">
        <f t="shared" si="31"/>
        <v/>
      </c>
      <c r="P321" s="42">
        <f>SUM($O$22:O321)</f>
        <v>3</v>
      </c>
      <c r="Q321" s="42" t="str">
        <f>'Base produits'!A307</f>
        <v>P0300</v>
      </c>
      <c r="R321" s="42">
        <f>HLOOKUP($H$2,'Base facturation'!$C$5:$CQ$611,T321,0)</f>
        <v>0</v>
      </c>
      <c r="S321" s="150">
        <f>'Base produits'!D307</f>
        <v>0</v>
      </c>
      <c r="T321" s="42">
        <v>307</v>
      </c>
      <c r="U321" s="42">
        <v>300</v>
      </c>
    </row>
    <row r="322" spans="15:21" x14ac:dyDescent="0.25">
      <c r="O322" s="42" t="str">
        <f t="shared" si="31"/>
        <v/>
      </c>
      <c r="P322" s="42">
        <f>SUM($O$22:O322)</f>
        <v>3</v>
      </c>
      <c r="Q322" s="42" t="str">
        <f>'Base produits'!A308</f>
        <v>P0301</v>
      </c>
      <c r="R322" s="42">
        <f>HLOOKUP($H$2,'Base facturation'!$C$5:$CQ$611,T322,0)</f>
        <v>0</v>
      </c>
      <c r="S322" s="150">
        <f>'Base produits'!D308</f>
        <v>0</v>
      </c>
      <c r="T322" s="42">
        <v>308</v>
      </c>
      <c r="U322" s="42">
        <v>301</v>
      </c>
    </row>
    <row r="323" spans="15:21" x14ac:dyDescent="0.25">
      <c r="O323" s="42" t="str">
        <f t="shared" si="31"/>
        <v/>
      </c>
      <c r="P323" s="42">
        <f>SUM($O$22:O323)</f>
        <v>3</v>
      </c>
      <c r="Q323" s="42" t="str">
        <f>'Base produits'!A309</f>
        <v>P0302</v>
      </c>
      <c r="R323" s="42">
        <f>HLOOKUP($H$2,'Base facturation'!$C$5:$CQ$611,T323,0)</f>
        <v>0</v>
      </c>
      <c r="S323" s="150">
        <f>'Base produits'!D309</f>
        <v>0</v>
      </c>
      <c r="T323" s="42">
        <v>309</v>
      </c>
      <c r="U323" s="42">
        <v>302</v>
      </c>
    </row>
    <row r="324" spans="15:21" x14ac:dyDescent="0.25">
      <c r="O324" s="42" t="str">
        <f t="shared" si="31"/>
        <v/>
      </c>
      <c r="P324" s="42">
        <f>SUM($O$22:O324)</f>
        <v>3</v>
      </c>
      <c r="Q324" s="42" t="str">
        <f>'Base produits'!A310</f>
        <v>P0303</v>
      </c>
      <c r="R324" s="42">
        <f>HLOOKUP($H$2,'Base facturation'!$C$5:$CQ$611,T324,0)</f>
        <v>0</v>
      </c>
      <c r="S324" s="150">
        <f>'Base produits'!D310</f>
        <v>0</v>
      </c>
      <c r="T324" s="42">
        <v>310</v>
      </c>
      <c r="U324" s="42">
        <v>303</v>
      </c>
    </row>
    <row r="325" spans="15:21" x14ac:dyDescent="0.25">
      <c r="O325" s="42" t="str">
        <f t="shared" si="31"/>
        <v/>
      </c>
      <c r="P325" s="42">
        <f>SUM($O$22:O325)</f>
        <v>3</v>
      </c>
      <c r="Q325" s="42" t="str">
        <f>'Base produits'!A311</f>
        <v>P0304</v>
      </c>
      <c r="R325" s="42">
        <f>HLOOKUP($H$2,'Base facturation'!$C$5:$CQ$611,T325,0)</f>
        <v>0</v>
      </c>
      <c r="S325" s="150">
        <f>'Base produits'!D311</f>
        <v>0</v>
      </c>
      <c r="T325" s="42">
        <v>311</v>
      </c>
      <c r="U325" s="42">
        <v>304</v>
      </c>
    </row>
    <row r="326" spans="15:21" x14ac:dyDescent="0.25">
      <c r="O326" s="42" t="str">
        <f t="shared" si="31"/>
        <v/>
      </c>
      <c r="P326" s="42">
        <f>SUM($O$22:O326)</f>
        <v>3</v>
      </c>
      <c r="Q326" s="42" t="str">
        <f>'Base produits'!A312</f>
        <v>P0305</v>
      </c>
      <c r="R326" s="42">
        <f>HLOOKUP($H$2,'Base facturation'!$C$5:$CQ$611,T326,0)</f>
        <v>0</v>
      </c>
      <c r="S326" s="150">
        <f>'Base produits'!D312</f>
        <v>0</v>
      </c>
      <c r="T326" s="42">
        <v>312</v>
      </c>
      <c r="U326" s="42">
        <v>305</v>
      </c>
    </row>
    <row r="327" spans="15:21" x14ac:dyDescent="0.25">
      <c r="O327" s="42" t="str">
        <f t="shared" si="31"/>
        <v/>
      </c>
      <c r="P327" s="42">
        <f>SUM($O$22:O327)</f>
        <v>3</v>
      </c>
      <c r="Q327" s="42" t="str">
        <f>'Base produits'!A313</f>
        <v>P0306</v>
      </c>
      <c r="R327" s="42">
        <f>HLOOKUP($H$2,'Base facturation'!$C$5:$CQ$611,T327,0)</f>
        <v>0</v>
      </c>
      <c r="S327" s="150">
        <f>'Base produits'!D313</f>
        <v>0</v>
      </c>
      <c r="T327" s="42">
        <v>313</v>
      </c>
      <c r="U327" s="42">
        <v>306</v>
      </c>
    </row>
    <row r="328" spans="15:21" x14ac:dyDescent="0.25">
      <c r="O328" s="42" t="str">
        <f t="shared" si="31"/>
        <v/>
      </c>
      <c r="P328" s="42">
        <f>SUM($O$22:O328)</f>
        <v>3</v>
      </c>
      <c r="Q328" s="42" t="str">
        <f>'Base produits'!A314</f>
        <v>P0307</v>
      </c>
      <c r="R328" s="42">
        <f>HLOOKUP($H$2,'Base facturation'!$C$5:$CQ$611,T328,0)</f>
        <v>0</v>
      </c>
      <c r="S328" s="150">
        <f>'Base produits'!D314</f>
        <v>0</v>
      </c>
      <c r="T328" s="42">
        <v>314</v>
      </c>
      <c r="U328" s="42">
        <v>307</v>
      </c>
    </row>
    <row r="329" spans="15:21" x14ac:dyDescent="0.25">
      <c r="O329" s="42" t="str">
        <f t="shared" si="31"/>
        <v/>
      </c>
      <c r="P329" s="42">
        <f>SUM($O$22:O329)</f>
        <v>3</v>
      </c>
      <c r="Q329" s="42" t="str">
        <f>'Base produits'!A315</f>
        <v>P0308</v>
      </c>
      <c r="R329" s="42">
        <f>HLOOKUP($H$2,'Base facturation'!$C$5:$CQ$611,T329,0)</f>
        <v>0</v>
      </c>
      <c r="S329" s="150">
        <f>'Base produits'!D315</f>
        <v>0</v>
      </c>
      <c r="T329" s="42">
        <v>315</v>
      </c>
      <c r="U329" s="42">
        <v>308</v>
      </c>
    </row>
    <row r="330" spans="15:21" x14ac:dyDescent="0.25">
      <c r="O330" s="42" t="str">
        <f t="shared" si="31"/>
        <v/>
      </c>
      <c r="P330" s="42">
        <f>SUM($O$22:O330)</f>
        <v>3</v>
      </c>
      <c r="Q330" s="42" t="str">
        <f>'Base produits'!A316</f>
        <v>P0309</v>
      </c>
      <c r="R330" s="42">
        <f>HLOOKUP($H$2,'Base facturation'!$C$5:$CQ$611,T330,0)</f>
        <v>0</v>
      </c>
      <c r="S330" s="150">
        <f>'Base produits'!D316</f>
        <v>0</v>
      </c>
      <c r="T330" s="42">
        <v>316</v>
      </c>
      <c r="U330" s="42">
        <v>309</v>
      </c>
    </row>
    <row r="331" spans="15:21" x14ac:dyDescent="0.25">
      <c r="O331" s="42" t="str">
        <f t="shared" si="31"/>
        <v/>
      </c>
      <c r="P331" s="42">
        <f>SUM($O$22:O331)</f>
        <v>3</v>
      </c>
      <c r="Q331" s="42" t="str">
        <f>'Base produits'!A317</f>
        <v>P0310</v>
      </c>
      <c r="R331" s="42">
        <f>HLOOKUP($H$2,'Base facturation'!$C$5:$CQ$611,T331,0)</f>
        <v>0</v>
      </c>
      <c r="S331" s="150">
        <f>'Base produits'!D317</f>
        <v>0</v>
      </c>
      <c r="T331" s="42">
        <v>317</v>
      </c>
      <c r="U331" s="42">
        <v>310</v>
      </c>
    </row>
    <row r="332" spans="15:21" x14ac:dyDescent="0.25">
      <c r="O332" s="42" t="str">
        <f t="shared" si="31"/>
        <v/>
      </c>
      <c r="P332" s="42">
        <f>SUM($O$22:O332)</f>
        <v>3</v>
      </c>
      <c r="Q332" s="42" t="str">
        <f>'Base produits'!A318</f>
        <v>P0311</v>
      </c>
      <c r="R332" s="42">
        <f>HLOOKUP($H$2,'Base facturation'!$C$5:$CQ$611,T332,0)</f>
        <v>0</v>
      </c>
      <c r="S332" s="150">
        <f>'Base produits'!D318</f>
        <v>0</v>
      </c>
      <c r="T332" s="42">
        <v>318</v>
      </c>
      <c r="U332" s="42">
        <v>311</v>
      </c>
    </row>
    <row r="333" spans="15:21" x14ac:dyDescent="0.25">
      <c r="O333" s="42" t="str">
        <f t="shared" si="31"/>
        <v/>
      </c>
      <c r="P333" s="42">
        <f>SUM($O$22:O333)</f>
        <v>3</v>
      </c>
      <c r="Q333" s="42" t="str">
        <f>'Base produits'!A319</f>
        <v>P0312</v>
      </c>
      <c r="R333" s="42">
        <f>HLOOKUP($H$2,'Base facturation'!$C$5:$CQ$611,T333,0)</f>
        <v>0</v>
      </c>
      <c r="S333" s="150">
        <f>'Base produits'!D319</f>
        <v>0</v>
      </c>
      <c r="T333" s="42">
        <v>319</v>
      </c>
      <c r="U333" s="42">
        <v>312</v>
      </c>
    </row>
    <row r="334" spans="15:21" x14ac:dyDescent="0.25">
      <c r="O334" s="42" t="str">
        <f t="shared" si="31"/>
        <v/>
      </c>
      <c r="P334" s="42">
        <f>SUM($O$22:O334)</f>
        <v>3</v>
      </c>
      <c r="Q334" s="42" t="str">
        <f>'Base produits'!A320</f>
        <v>P0313</v>
      </c>
      <c r="R334" s="42">
        <f>HLOOKUP($H$2,'Base facturation'!$C$5:$CQ$611,T334,0)</f>
        <v>0</v>
      </c>
      <c r="S334" s="150">
        <f>'Base produits'!D320</f>
        <v>0</v>
      </c>
      <c r="T334" s="42">
        <v>320</v>
      </c>
      <c r="U334" s="42">
        <v>313</v>
      </c>
    </row>
    <row r="335" spans="15:21" x14ac:dyDescent="0.25">
      <c r="O335" s="42" t="str">
        <f t="shared" si="31"/>
        <v/>
      </c>
      <c r="P335" s="42">
        <f>SUM($O$22:O335)</f>
        <v>3</v>
      </c>
      <c r="Q335" s="42" t="str">
        <f>'Base produits'!A321</f>
        <v>P0314</v>
      </c>
      <c r="R335" s="42">
        <f>HLOOKUP($H$2,'Base facturation'!$C$5:$CQ$611,T335,0)</f>
        <v>0</v>
      </c>
      <c r="S335" s="150">
        <f>'Base produits'!D321</f>
        <v>0</v>
      </c>
      <c r="T335" s="42">
        <v>321</v>
      </c>
      <c r="U335" s="42">
        <v>314</v>
      </c>
    </row>
    <row r="336" spans="15:21" x14ac:dyDescent="0.25">
      <c r="O336" s="42" t="str">
        <f t="shared" si="31"/>
        <v/>
      </c>
      <c r="P336" s="42">
        <f>SUM($O$22:O336)</f>
        <v>3</v>
      </c>
      <c r="Q336" s="42" t="str">
        <f>'Base produits'!A322</f>
        <v>P0315</v>
      </c>
      <c r="R336" s="42">
        <f>HLOOKUP($H$2,'Base facturation'!$C$5:$CQ$611,T336,0)</f>
        <v>0</v>
      </c>
      <c r="S336" s="150">
        <f>'Base produits'!D322</f>
        <v>0</v>
      </c>
      <c r="T336" s="42">
        <v>322</v>
      </c>
      <c r="U336" s="42">
        <v>315</v>
      </c>
    </row>
    <row r="337" spans="15:21" x14ac:dyDescent="0.25">
      <c r="O337" s="42" t="str">
        <f t="shared" si="31"/>
        <v/>
      </c>
      <c r="P337" s="42">
        <f>SUM($O$22:O337)</f>
        <v>3</v>
      </c>
      <c r="Q337" s="42" t="str">
        <f>'Base produits'!A323</f>
        <v>P0316</v>
      </c>
      <c r="R337" s="42">
        <f>HLOOKUP($H$2,'Base facturation'!$C$5:$CQ$611,T337,0)</f>
        <v>0</v>
      </c>
      <c r="S337" s="150">
        <f>'Base produits'!D323</f>
        <v>0</v>
      </c>
      <c r="T337" s="42">
        <v>323</v>
      </c>
      <c r="U337" s="42">
        <v>316</v>
      </c>
    </row>
    <row r="338" spans="15:21" x14ac:dyDescent="0.25">
      <c r="O338" s="42" t="str">
        <f t="shared" si="31"/>
        <v/>
      </c>
      <c r="P338" s="42">
        <f>SUM($O$22:O338)</f>
        <v>3</v>
      </c>
      <c r="Q338" s="42" t="str">
        <f>'Base produits'!A324</f>
        <v>P0317</v>
      </c>
      <c r="R338" s="42">
        <f>HLOOKUP($H$2,'Base facturation'!$C$5:$CQ$611,T338,0)</f>
        <v>0</v>
      </c>
      <c r="S338" s="150">
        <f>'Base produits'!D324</f>
        <v>0</v>
      </c>
      <c r="T338" s="42">
        <v>324</v>
      </c>
      <c r="U338" s="42">
        <v>317</v>
      </c>
    </row>
    <row r="339" spans="15:21" x14ac:dyDescent="0.25">
      <c r="O339" s="42" t="str">
        <f t="shared" si="31"/>
        <v/>
      </c>
      <c r="P339" s="42">
        <f>SUM($O$22:O339)</f>
        <v>3</v>
      </c>
      <c r="Q339" s="42" t="str">
        <f>'Base produits'!A325</f>
        <v>P0318</v>
      </c>
      <c r="R339" s="42">
        <f>HLOOKUP($H$2,'Base facturation'!$C$5:$CQ$611,T339,0)</f>
        <v>0</v>
      </c>
      <c r="S339" s="150">
        <f>'Base produits'!D325</f>
        <v>0</v>
      </c>
      <c r="T339" s="42">
        <v>325</v>
      </c>
      <c r="U339" s="42">
        <v>318</v>
      </c>
    </row>
    <row r="340" spans="15:21" x14ac:dyDescent="0.25">
      <c r="O340" s="42" t="str">
        <f t="shared" si="31"/>
        <v/>
      </c>
      <c r="P340" s="42">
        <f>SUM($O$22:O340)</f>
        <v>3</v>
      </c>
      <c r="Q340" s="42" t="str">
        <f>'Base produits'!A326</f>
        <v>P0319</v>
      </c>
      <c r="R340" s="42">
        <f>HLOOKUP($H$2,'Base facturation'!$C$5:$CQ$611,T340,0)</f>
        <v>0</v>
      </c>
      <c r="S340" s="150">
        <f>'Base produits'!D326</f>
        <v>0</v>
      </c>
      <c r="T340" s="42">
        <v>326</v>
      </c>
      <c r="U340" s="42">
        <v>319</v>
      </c>
    </row>
    <row r="341" spans="15:21" x14ac:dyDescent="0.25">
      <c r="O341" s="42" t="str">
        <f t="shared" si="31"/>
        <v/>
      </c>
      <c r="P341" s="42">
        <f>SUM($O$22:O341)</f>
        <v>3</v>
      </c>
      <c r="Q341" s="42" t="str">
        <f>'Base produits'!A327</f>
        <v>P0320</v>
      </c>
      <c r="R341" s="42">
        <f>HLOOKUP($H$2,'Base facturation'!$C$5:$CQ$611,T341,0)</f>
        <v>0</v>
      </c>
      <c r="S341" s="150">
        <f>'Base produits'!D327</f>
        <v>0</v>
      </c>
      <c r="T341" s="42">
        <v>327</v>
      </c>
      <c r="U341" s="42">
        <v>320</v>
      </c>
    </row>
    <row r="342" spans="15:21" x14ac:dyDescent="0.25">
      <c r="O342" s="42" t="str">
        <f t="shared" ref="O342:O405" si="32">IF(R342&gt;0,1,"")</f>
        <v/>
      </c>
      <c r="P342" s="42">
        <f>SUM($O$22:O342)</f>
        <v>3</v>
      </c>
      <c r="Q342" s="42" t="str">
        <f>'Base produits'!A328</f>
        <v>P0321</v>
      </c>
      <c r="R342" s="42">
        <f>HLOOKUP($H$2,'Base facturation'!$C$5:$CQ$611,T342,0)</f>
        <v>0</v>
      </c>
      <c r="S342" s="150">
        <f>'Base produits'!D328</f>
        <v>0</v>
      </c>
      <c r="T342" s="42">
        <v>328</v>
      </c>
      <c r="U342" s="42">
        <v>321</v>
      </c>
    </row>
    <row r="343" spans="15:21" x14ac:dyDescent="0.25">
      <c r="O343" s="42" t="str">
        <f t="shared" si="32"/>
        <v/>
      </c>
      <c r="P343" s="42">
        <f>SUM($O$22:O343)</f>
        <v>3</v>
      </c>
      <c r="Q343" s="42" t="str">
        <f>'Base produits'!A329</f>
        <v>P0322</v>
      </c>
      <c r="R343" s="42">
        <f>HLOOKUP($H$2,'Base facturation'!$C$5:$CQ$611,T343,0)</f>
        <v>0</v>
      </c>
      <c r="S343" s="150">
        <f>'Base produits'!D329</f>
        <v>0</v>
      </c>
      <c r="T343" s="42">
        <v>329</v>
      </c>
      <c r="U343" s="42">
        <v>322</v>
      </c>
    </row>
    <row r="344" spans="15:21" x14ac:dyDescent="0.25">
      <c r="O344" s="42" t="str">
        <f t="shared" si="32"/>
        <v/>
      </c>
      <c r="P344" s="42">
        <f>SUM($O$22:O344)</f>
        <v>3</v>
      </c>
      <c r="Q344" s="42" t="str">
        <f>'Base produits'!A330</f>
        <v>P0323</v>
      </c>
      <c r="R344" s="42">
        <f>HLOOKUP($H$2,'Base facturation'!$C$5:$CQ$611,T344,0)</f>
        <v>0</v>
      </c>
      <c r="S344" s="150">
        <f>'Base produits'!D330</f>
        <v>0</v>
      </c>
      <c r="T344" s="42">
        <v>330</v>
      </c>
      <c r="U344" s="42">
        <v>323</v>
      </c>
    </row>
    <row r="345" spans="15:21" x14ac:dyDescent="0.25">
      <c r="O345" s="42" t="str">
        <f t="shared" si="32"/>
        <v/>
      </c>
      <c r="P345" s="42">
        <f>SUM($O$22:O345)</f>
        <v>3</v>
      </c>
      <c r="Q345" s="42" t="str">
        <f>'Base produits'!A331</f>
        <v>P0324</v>
      </c>
      <c r="R345" s="42">
        <f>HLOOKUP($H$2,'Base facturation'!$C$5:$CQ$611,T345,0)</f>
        <v>0</v>
      </c>
      <c r="S345" s="150">
        <f>'Base produits'!D331</f>
        <v>0</v>
      </c>
      <c r="T345" s="42">
        <v>331</v>
      </c>
      <c r="U345" s="42">
        <v>324</v>
      </c>
    </row>
    <row r="346" spans="15:21" x14ac:dyDescent="0.25">
      <c r="O346" s="42" t="str">
        <f t="shared" si="32"/>
        <v/>
      </c>
      <c r="P346" s="42">
        <f>SUM($O$22:O346)</f>
        <v>3</v>
      </c>
      <c r="Q346" s="42" t="str">
        <f>'Base produits'!A332</f>
        <v>P0325</v>
      </c>
      <c r="R346" s="42">
        <f>HLOOKUP($H$2,'Base facturation'!$C$5:$CQ$611,T346,0)</f>
        <v>0</v>
      </c>
      <c r="S346" s="150">
        <f>'Base produits'!D332</f>
        <v>0</v>
      </c>
      <c r="T346" s="42">
        <v>332</v>
      </c>
      <c r="U346" s="42">
        <v>325</v>
      </c>
    </row>
    <row r="347" spans="15:21" x14ac:dyDescent="0.25">
      <c r="O347" s="42" t="str">
        <f t="shared" si="32"/>
        <v/>
      </c>
      <c r="P347" s="42">
        <f>SUM($O$22:O347)</f>
        <v>3</v>
      </c>
      <c r="Q347" s="42" t="str">
        <f>'Base produits'!A333</f>
        <v>P0326</v>
      </c>
      <c r="R347" s="42">
        <f>HLOOKUP($H$2,'Base facturation'!$C$5:$CQ$611,T347,0)</f>
        <v>0</v>
      </c>
      <c r="S347" s="150">
        <f>'Base produits'!D333</f>
        <v>0</v>
      </c>
      <c r="T347" s="42">
        <v>333</v>
      </c>
      <c r="U347" s="42">
        <v>326</v>
      </c>
    </row>
    <row r="348" spans="15:21" x14ac:dyDescent="0.25">
      <c r="O348" s="42" t="str">
        <f t="shared" si="32"/>
        <v/>
      </c>
      <c r="P348" s="42">
        <f>SUM($O$22:O348)</f>
        <v>3</v>
      </c>
      <c r="Q348" s="42" t="str">
        <f>'Base produits'!A334</f>
        <v>P0327</v>
      </c>
      <c r="R348" s="42">
        <f>HLOOKUP($H$2,'Base facturation'!$C$5:$CQ$611,T348,0)</f>
        <v>0</v>
      </c>
      <c r="S348" s="150">
        <f>'Base produits'!D334</f>
        <v>0</v>
      </c>
      <c r="T348" s="42">
        <v>334</v>
      </c>
      <c r="U348" s="42">
        <v>327</v>
      </c>
    </row>
    <row r="349" spans="15:21" x14ac:dyDescent="0.25">
      <c r="O349" s="42" t="str">
        <f t="shared" si="32"/>
        <v/>
      </c>
      <c r="P349" s="42">
        <f>SUM($O$22:O349)</f>
        <v>3</v>
      </c>
      <c r="Q349" s="42" t="str">
        <f>'Base produits'!A335</f>
        <v>P0328</v>
      </c>
      <c r="R349" s="42">
        <f>HLOOKUP($H$2,'Base facturation'!$C$5:$CQ$611,T349,0)</f>
        <v>0</v>
      </c>
      <c r="S349" s="150">
        <f>'Base produits'!D335</f>
        <v>0</v>
      </c>
      <c r="T349" s="42">
        <v>335</v>
      </c>
      <c r="U349" s="42">
        <v>328</v>
      </c>
    </row>
    <row r="350" spans="15:21" x14ac:dyDescent="0.25">
      <c r="O350" s="42" t="str">
        <f t="shared" si="32"/>
        <v/>
      </c>
      <c r="P350" s="42">
        <f>SUM($O$22:O350)</f>
        <v>3</v>
      </c>
      <c r="Q350" s="42" t="str">
        <f>'Base produits'!A336</f>
        <v>P0329</v>
      </c>
      <c r="R350" s="42">
        <f>HLOOKUP($H$2,'Base facturation'!$C$5:$CQ$611,T350,0)</f>
        <v>0</v>
      </c>
      <c r="S350" s="150">
        <f>'Base produits'!D336</f>
        <v>0</v>
      </c>
      <c r="T350" s="42">
        <v>336</v>
      </c>
      <c r="U350" s="42">
        <v>329</v>
      </c>
    </row>
    <row r="351" spans="15:21" x14ac:dyDescent="0.25">
      <c r="O351" s="42" t="str">
        <f t="shared" si="32"/>
        <v/>
      </c>
      <c r="P351" s="42">
        <f>SUM($O$22:O351)</f>
        <v>3</v>
      </c>
      <c r="Q351" s="42" t="str">
        <f>'Base produits'!A337</f>
        <v>P0330</v>
      </c>
      <c r="R351" s="42">
        <f>HLOOKUP($H$2,'Base facturation'!$C$5:$CQ$611,T351,0)</f>
        <v>0</v>
      </c>
      <c r="S351" s="150">
        <f>'Base produits'!D337</f>
        <v>0</v>
      </c>
      <c r="T351" s="42">
        <v>337</v>
      </c>
      <c r="U351" s="42">
        <v>330</v>
      </c>
    </row>
    <row r="352" spans="15:21" x14ac:dyDescent="0.25">
      <c r="O352" s="42" t="str">
        <f t="shared" si="32"/>
        <v/>
      </c>
      <c r="P352" s="42">
        <f>SUM($O$22:O352)</f>
        <v>3</v>
      </c>
      <c r="Q352" s="42" t="str">
        <f>'Base produits'!A338</f>
        <v>P0331</v>
      </c>
      <c r="R352" s="42">
        <f>HLOOKUP($H$2,'Base facturation'!$C$5:$CQ$611,T352,0)</f>
        <v>0</v>
      </c>
      <c r="S352" s="150">
        <f>'Base produits'!D338</f>
        <v>0</v>
      </c>
      <c r="T352" s="42">
        <v>338</v>
      </c>
      <c r="U352" s="42">
        <v>331</v>
      </c>
    </row>
    <row r="353" spans="15:21" x14ac:dyDescent="0.25">
      <c r="O353" s="42" t="str">
        <f t="shared" si="32"/>
        <v/>
      </c>
      <c r="P353" s="42">
        <f>SUM($O$22:O353)</f>
        <v>3</v>
      </c>
      <c r="Q353" s="42" t="str">
        <f>'Base produits'!A339</f>
        <v>P0332</v>
      </c>
      <c r="R353" s="42">
        <f>HLOOKUP($H$2,'Base facturation'!$C$5:$CQ$611,T353,0)</f>
        <v>0</v>
      </c>
      <c r="S353" s="150">
        <f>'Base produits'!D339</f>
        <v>0</v>
      </c>
      <c r="T353" s="42">
        <v>339</v>
      </c>
      <c r="U353" s="42">
        <v>332</v>
      </c>
    </row>
    <row r="354" spans="15:21" x14ac:dyDescent="0.25">
      <c r="O354" s="42" t="str">
        <f t="shared" si="32"/>
        <v/>
      </c>
      <c r="P354" s="42">
        <f>SUM($O$22:O354)</f>
        <v>3</v>
      </c>
      <c r="Q354" s="42" t="str">
        <f>'Base produits'!A340</f>
        <v>P0333</v>
      </c>
      <c r="R354" s="42">
        <f>HLOOKUP($H$2,'Base facturation'!$C$5:$CQ$611,T354,0)</f>
        <v>0</v>
      </c>
      <c r="S354" s="150">
        <f>'Base produits'!D340</f>
        <v>0</v>
      </c>
      <c r="T354" s="42">
        <v>340</v>
      </c>
      <c r="U354" s="42">
        <v>333</v>
      </c>
    </row>
    <row r="355" spans="15:21" x14ac:dyDescent="0.25">
      <c r="O355" s="42" t="str">
        <f t="shared" si="32"/>
        <v/>
      </c>
      <c r="P355" s="42">
        <f>SUM($O$22:O355)</f>
        <v>3</v>
      </c>
      <c r="Q355" s="42" t="str">
        <f>'Base produits'!A341</f>
        <v>P0334</v>
      </c>
      <c r="R355" s="42">
        <f>HLOOKUP($H$2,'Base facturation'!$C$5:$CQ$611,T355,0)</f>
        <v>0</v>
      </c>
      <c r="S355" s="150">
        <f>'Base produits'!D341</f>
        <v>0</v>
      </c>
      <c r="T355" s="42">
        <v>341</v>
      </c>
      <c r="U355" s="42">
        <v>334</v>
      </c>
    </row>
    <row r="356" spans="15:21" x14ac:dyDescent="0.25">
      <c r="O356" s="42" t="str">
        <f t="shared" si="32"/>
        <v/>
      </c>
      <c r="P356" s="42">
        <f>SUM($O$22:O356)</f>
        <v>3</v>
      </c>
      <c r="Q356" s="42" t="str">
        <f>'Base produits'!A342</f>
        <v>P0335</v>
      </c>
      <c r="R356" s="42">
        <f>HLOOKUP($H$2,'Base facturation'!$C$5:$CQ$611,T356,0)</f>
        <v>0</v>
      </c>
      <c r="S356" s="150">
        <f>'Base produits'!D342</f>
        <v>0</v>
      </c>
      <c r="T356" s="42">
        <v>342</v>
      </c>
      <c r="U356" s="42">
        <v>335</v>
      </c>
    </row>
    <row r="357" spans="15:21" x14ac:dyDescent="0.25">
      <c r="O357" s="42" t="str">
        <f t="shared" si="32"/>
        <v/>
      </c>
      <c r="P357" s="42">
        <f>SUM($O$22:O357)</f>
        <v>3</v>
      </c>
      <c r="Q357" s="42" t="str">
        <f>'Base produits'!A343</f>
        <v>P0336</v>
      </c>
      <c r="R357" s="42">
        <f>HLOOKUP($H$2,'Base facturation'!$C$5:$CQ$611,T357,0)</f>
        <v>0</v>
      </c>
      <c r="S357" s="150">
        <f>'Base produits'!D343</f>
        <v>0</v>
      </c>
      <c r="T357" s="42">
        <v>343</v>
      </c>
      <c r="U357" s="42">
        <v>336</v>
      </c>
    </row>
    <row r="358" spans="15:21" x14ac:dyDescent="0.25">
      <c r="O358" s="42" t="str">
        <f t="shared" si="32"/>
        <v/>
      </c>
      <c r="P358" s="42">
        <f>SUM($O$22:O358)</f>
        <v>3</v>
      </c>
      <c r="Q358" s="42" t="str">
        <f>'Base produits'!A344</f>
        <v>P0337</v>
      </c>
      <c r="R358" s="42">
        <f>HLOOKUP($H$2,'Base facturation'!$C$5:$CQ$611,T358,0)</f>
        <v>0</v>
      </c>
      <c r="S358" s="150">
        <f>'Base produits'!D344</f>
        <v>0</v>
      </c>
      <c r="T358" s="42">
        <v>344</v>
      </c>
      <c r="U358" s="42">
        <v>337</v>
      </c>
    </row>
    <row r="359" spans="15:21" x14ac:dyDescent="0.25">
      <c r="O359" s="42" t="str">
        <f t="shared" si="32"/>
        <v/>
      </c>
      <c r="P359" s="42">
        <f>SUM($O$22:O359)</f>
        <v>3</v>
      </c>
      <c r="Q359" s="42" t="str">
        <f>'Base produits'!A345</f>
        <v>P0338</v>
      </c>
      <c r="R359" s="42">
        <f>HLOOKUP($H$2,'Base facturation'!$C$5:$CQ$611,T359,0)</f>
        <v>0</v>
      </c>
      <c r="S359" s="150">
        <f>'Base produits'!D345</f>
        <v>0</v>
      </c>
      <c r="T359" s="42">
        <v>345</v>
      </c>
      <c r="U359" s="42">
        <v>338</v>
      </c>
    </row>
    <row r="360" spans="15:21" x14ac:dyDescent="0.25">
      <c r="O360" s="42" t="str">
        <f t="shared" si="32"/>
        <v/>
      </c>
      <c r="P360" s="42">
        <f>SUM($O$22:O360)</f>
        <v>3</v>
      </c>
      <c r="Q360" s="42" t="str">
        <f>'Base produits'!A346</f>
        <v>P0339</v>
      </c>
      <c r="R360" s="42">
        <f>HLOOKUP($H$2,'Base facturation'!$C$5:$CQ$611,T360,0)</f>
        <v>0</v>
      </c>
      <c r="S360" s="150">
        <f>'Base produits'!D346</f>
        <v>0</v>
      </c>
      <c r="T360" s="42">
        <v>346</v>
      </c>
      <c r="U360" s="42">
        <v>339</v>
      </c>
    </row>
    <row r="361" spans="15:21" x14ac:dyDescent="0.25">
      <c r="O361" s="42" t="str">
        <f t="shared" si="32"/>
        <v/>
      </c>
      <c r="P361" s="42">
        <f>SUM($O$22:O361)</f>
        <v>3</v>
      </c>
      <c r="Q361" s="42" t="str">
        <f>'Base produits'!A347</f>
        <v>P0340</v>
      </c>
      <c r="R361" s="42">
        <f>HLOOKUP($H$2,'Base facturation'!$C$5:$CQ$611,T361,0)</f>
        <v>0</v>
      </c>
      <c r="S361" s="150">
        <f>'Base produits'!D347</f>
        <v>0</v>
      </c>
      <c r="T361" s="42">
        <v>347</v>
      </c>
      <c r="U361" s="42">
        <v>340</v>
      </c>
    </row>
    <row r="362" spans="15:21" x14ac:dyDescent="0.25">
      <c r="O362" s="42" t="str">
        <f t="shared" si="32"/>
        <v/>
      </c>
      <c r="P362" s="42">
        <f>SUM($O$22:O362)</f>
        <v>3</v>
      </c>
      <c r="Q362" s="42" t="str">
        <f>'Base produits'!A348</f>
        <v>P0341</v>
      </c>
      <c r="R362" s="42">
        <f>HLOOKUP($H$2,'Base facturation'!$C$5:$CQ$611,T362,0)</f>
        <v>0</v>
      </c>
      <c r="S362" s="150">
        <f>'Base produits'!D348</f>
        <v>0</v>
      </c>
      <c r="T362" s="42">
        <v>348</v>
      </c>
      <c r="U362" s="42">
        <v>341</v>
      </c>
    </row>
    <row r="363" spans="15:21" x14ac:dyDescent="0.25">
      <c r="O363" s="42" t="str">
        <f t="shared" si="32"/>
        <v/>
      </c>
      <c r="P363" s="42">
        <f>SUM($O$22:O363)</f>
        <v>3</v>
      </c>
      <c r="Q363" s="42" t="str">
        <f>'Base produits'!A349</f>
        <v>P0342</v>
      </c>
      <c r="R363" s="42">
        <f>HLOOKUP($H$2,'Base facturation'!$C$5:$CQ$611,T363,0)</f>
        <v>0</v>
      </c>
      <c r="S363" s="150">
        <f>'Base produits'!D349</f>
        <v>0</v>
      </c>
      <c r="T363" s="42">
        <v>349</v>
      </c>
      <c r="U363" s="42">
        <v>342</v>
      </c>
    </row>
    <row r="364" spans="15:21" x14ac:dyDescent="0.25">
      <c r="O364" s="42" t="str">
        <f t="shared" si="32"/>
        <v/>
      </c>
      <c r="P364" s="42">
        <f>SUM($O$22:O364)</f>
        <v>3</v>
      </c>
      <c r="Q364" s="42" t="str">
        <f>'Base produits'!A350</f>
        <v>P0343</v>
      </c>
      <c r="R364" s="42">
        <f>HLOOKUP($H$2,'Base facturation'!$C$5:$CQ$611,T364,0)</f>
        <v>0</v>
      </c>
      <c r="S364" s="150">
        <f>'Base produits'!D350</f>
        <v>0</v>
      </c>
      <c r="T364" s="42">
        <v>350</v>
      </c>
      <c r="U364" s="42">
        <v>343</v>
      </c>
    </row>
    <row r="365" spans="15:21" x14ac:dyDescent="0.25">
      <c r="O365" s="42" t="str">
        <f t="shared" si="32"/>
        <v/>
      </c>
      <c r="P365" s="42">
        <f>SUM($O$22:O365)</f>
        <v>3</v>
      </c>
      <c r="Q365" s="42" t="str">
        <f>'Base produits'!A351</f>
        <v>P0344</v>
      </c>
      <c r="R365" s="42">
        <f>HLOOKUP($H$2,'Base facturation'!$C$5:$CQ$611,T365,0)</f>
        <v>0</v>
      </c>
      <c r="S365" s="150">
        <f>'Base produits'!D351</f>
        <v>0</v>
      </c>
      <c r="T365" s="42">
        <v>351</v>
      </c>
      <c r="U365" s="42">
        <v>344</v>
      </c>
    </row>
    <row r="366" spans="15:21" x14ac:dyDescent="0.25">
      <c r="O366" s="42" t="str">
        <f t="shared" si="32"/>
        <v/>
      </c>
      <c r="P366" s="42">
        <f>SUM($O$22:O366)</f>
        <v>3</v>
      </c>
      <c r="Q366" s="42" t="str">
        <f>'Base produits'!A352</f>
        <v>P0345</v>
      </c>
      <c r="R366" s="42">
        <f>HLOOKUP($H$2,'Base facturation'!$C$5:$CQ$611,T366,0)</f>
        <v>0</v>
      </c>
      <c r="S366" s="150">
        <f>'Base produits'!D352</f>
        <v>0</v>
      </c>
      <c r="T366" s="42">
        <v>352</v>
      </c>
      <c r="U366" s="42">
        <v>345</v>
      </c>
    </row>
    <row r="367" spans="15:21" x14ac:dyDescent="0.25">
      <c r="O367" s="42" t="str">
        <f t="shared" si="32"/>
        <v/>
      </c>
      <c r="P367" s="42">
        <f>SUM($O$22:O367)</f>
        <v>3</v>
      </c>
      <c r="Q367" s="42" t="str">
        <f>'Base produits'!A353</f>
        <v>P0346</v>
      </c>
      <c r="R367" s="42">
        <f>HLOOKUP($H$2,'Base facturation'!$C$5:$CQ$611,T367,0)</f>
        <v>0</v>
      </c>
      <c r="S367" s="150">
        <f>'Base produits'!D353</f>
        <v>0</v>
      </c>
      <c r="T367" s="42">
        <v>353</v>
      </c>
      <c r="U367" s="42">
        <v>346</v>
      </c>
    </row>
    <row r="368" spans="15:21" x14ac:dyDescent="0.25">
      <c r="O368" s="42" t="str">
        <f t="shared" si="32"/>
        <v/>
      </c>
      <c r="P368" s="42">
        <f>SUM($O$22:O368)</f>
        <v>3</v>
      </c>
      <c r="Q368" s="42" t="str">
        <f>'Base produits'!A354</f>
        <v>P0347</v>
      </c>
      <c r="R368" s="42">
        <f>HLOOKUP($H$2,'Base facturation'!$C$5:$CQ$611,T368,0)</f>
        <v>0</v>
      </c>
      <c r="S368" s="150">
        <f>'Base produits'!D354</f>
        <v>0</v>
      </c>
      <c r="T368" s="42">
        <v>354</v>
      </c>
      <c r="U368" s="42">
        <v>347</v>
      </c>
    </row>
    <row r="369" spans="15:21" x14ac:dyDescent="0.25">
      <c r="O369" s="42" t="str">
        <f t="shared" si="32"/>
        <v/>
      </c>
      <c r="P369" s="42">
        <f>SUM($O$22:O369)</f>
        <v>3</v>
      </c>
      <c r="Q369" s="42" t="str">
        <f>'Base produits'!A355</f>
        <v>P0348</v>
      </c>
      <c r="R369" s="42">
        <f>HLOOKUP($H$2,'Base facturation'!$C$5:$CQ$611,T369,0)</f>
        <v>0</v>
      </c>
      <c r="S369" s="150">
        <f>'Base produits'!D355</f>
        <v>0</v>
      </c>
      <c r="T369" s="42">
        <v>355</v>
      </c>
      <c r="U369" s="42">
        <v>348</v>
      </c>
    </row>
    <row r="370" spans="15:21" x14ac:dyDescent="0.25">
      <c r="O370" s="42" t="str">
        <f t="shared" si="32"/>
        <v/>
      </c>
      <c r="P370" s="42">
        <f>SUM($O$22:O370)</f>
        <v>3</v>
      </c>
      <c r="Q370" s="42" t="str">
        <f>'Base produits'!A356</f>
        <v>P0349</v>
      </c>
      <c r="R370" s="42">
        <f>HLOOKUP($H$2,'Base facturation'!$C$5:$CQ$611,T370,0)</f>
        <v>0</v>
      </c>
      <c r="S370" s="150">
        <f>'Base produits'!D356</f>
        <v>0</v>
      </c>
      <c r="T370" s="42">
        <v>356</v>
      </c>
      <c r="U370" s="42">
        <v>349</v>
      </c>
    </row>
    <row r="371" spans="15:21" x14ac:dyDescent="0.25">
      <c r="O371" s="42" t="str">
        <f t="shared" si="32"/>
        <v/>
      </c>
      <c r="P371" s="42">
        <f>SUM($O$22:O371)</f>
        <v>3</v>
      </c>
      <c r="Q371" s="42" t="str">
        <f>'Base produits'!A357</f>
        <v>P0350</v>
      </c>
      <c r="R371" s="42">
        <f>HLOOKUP($H$2,'Base facturation'!$C$5:$CQ$611,T371,0)</f>
        <v>0</v>
      </c>
      <c r="S371" s="150">
        <f>'Base produits'!D357</f>
        <v>0</v>
      </c>
      <c r="T371" s="42">
        <v>357</v>
      </c>
      <c r="U371" s="42">
        <v>350</v>
      </c>
    </row>
    <row r="372" spans="15:21" x14ac:dyDescent="0.25">
      <c r="O372" s="42" t="str">
        <f t="shared" si="32"/>
        <v/>
      </c>
      <c r="P372" s="42">
        <f>SUM($O$22:O372)</f>
        <v>3</v>
      </c>
      <c r="Q372" s="42" t="str">
        <f>'Base produits'!A358</f>
        <v>P0351</v>
      </c>
      <c r="R372" s="42">
        <f>HLOOKUP($H$2,'Base facturation'!$C$5:$CQ$611,T372,0)</f>
        <v>0</v>
      </c>
      <c r="S372" s="150">
        <f>'Base produits'!D358</f>
        <v>0</v>
      </c>
      <c r="T372" s="42">
        <v>358</v>
      </c>
      <c r="U372" s="42">
        <v>351</v>
      </c>
    </row>
    <row r="373" spans="15:21" x14ac:dyDescent="0.25">
      <c r="O373" s="42" t="str">
        <f t="shared" si="32"/>
        <v/>
      </c>
      <c r="P373" s="42">
        <f>SUM($O$22:O373)</f>
        <v>3</v>
      </c>
      <c r="Q373" s="42" t="str">
        <f>'Base produits'!A359</f>
        <v>P0352</v>
      </c>
      <c r="R373" s="42">
        <f>HLOOKUP($H$2,'Base facturation'!$C$5:$CQ$611,T373,0)</f>
        <v>0</v>
      </c>
      <c r="S373" s="150">
        <f>'Base produits'!D359</f>
        <v>0</v>
      </c>
      <c r="T373" s="42">
        <v>359</v>
      </c>
      <c r="U373" s="42">
        <v>352</v>
      </c>
    </row>
    <row r="374" spans="15:21" x14ac:dyDescent="0.25">
      <c r="O374" s="42" t="str">
        <f t="shared" si="32"/>
        <v/>
      </c>
      <c r="P374" s="42">
        <f>SUM($O$22:O374)</f>
        <v>3</v>
      </c>
      <c r="Q374" s="42" t="str">
        <f>'Base produits'!A360</f>
        <v>P0353</v>
      </c>
      <c r="R374" s="42">
        <f>HLOOKUP($H$2,'Base facturation'!$C$5:$CQ$611,T374,0)</f>
        <v>0</v>
      </c>
      <c r="S374" s="150">
        <f>'Base produits'!D360</f>
        <v>0</v>
      </c>
      <c r="T374" s="42">
        <v>360</v>
      </c>
      <c r="U374" s="42">
        <v>353</v>
      </c>
    </row>
    <row r="375" spans="15:21" x14ac:dyDescent="0.25">
      <c r="O375" s="42" t="str">
        <f t="shared" si="32"/>
        <v/>
      </c>
      <c r="P375" s="42">
        <f>SUM($O$22:O375)</f>
        <v>3</v>
      </c>
      <c r="Q375" s="42" t="str">
        <f>'Base produits'!A361</f>
        <v>P0354</v>
      </c>
      <c r="R375" s="42">
        <f>HLOOKUP($H$2,'Base facturation'!$C$5:$CQ$611,T375,0)</f>
        <v>0</v>
      </c>
      <c r="S375" s="150">
        <f>'Base produits'!D361</f>
        <v>0</v>
      </c>
      <c r="T375" s="42">
        <v>361</v>
      </c>
      <c r="U375" s="42">
        <v>354</v>
      </c>
    </row>
    <row r="376" spans="15:21" x14ac:dyDescent="0.25">
      <c r="O376" s="42" t="str">
        <f t="shared" si="32"/>
        <v/>
      </c>
      <c r="P376" s="42">
        <f>SUM($O$22:O376)</f>
        <v>3</v>
      </c>
      <c r="Q376" s="42" t="str">
        <f>'Base produits'!A362</f>
        <v>P0355</v>
      </c>
      <c r="R376" s="42">
        <f>HLOOKUP($H$2,'Base facturation'!$C$5:$CQ$611,T376,0)</f>
        <v>0</v>
      </c>
      <c r="S376" s="150">
        <f>'Base produits'!D362</f>
        <v>0</v>
      </c>
      <c r="T376" s="42">
        <v>362</v>
      </c>
      <c r="U376" s="42">
        <v>355</v>
      </c>
    </row>
    <row r="377" spans="15:21" x14ac:dyDescent="0.25">
      <c r="O377" s="42" t="str">
        <f t="shared" si="32"/>
        <v/>
      </c>
      <c r="P377" s="42">
        <f>SUM($O$22:O377)</f>
        <v>3</v>
      </c>
      <c r="Q377" s="42" t="str">
        <f>'Base produits'!A363</f>
        <v>P0356</v>
      </c>
      <c r="R377" s="42">
        <f>HLOOKUP($H$2,'Base facturation'!$C$5:$CQ$611,T377,0)</f>
        <v>0</v>
      </c>
      <c r="S377" s="150">
        <f>'Base produits'!D363</f>
        <v>0</v>
      </c>
      <c r="T377" s="42">
        <v>363</v>
      </c>
      <c r="U377" s="42">
        <v>356</v>
      </c>
    </row>
    <row r="378" spans="15:21" x14ac:dyDescent="0.25">
      <c r="O378" s="42" t="str">
        <f t="shared" si="32"/>
        <v/>
      </c>
      <c r="P378" s="42">
        <f>SUM($O$22:O378)</f>
        <v>3</v>
      </c>
      <c r="Q378" s="42" t="str">
        <f>'Base produits'!A364</f>
        <v>P0357</v>
      </c>
      <c r="R378" s="42">
        <f>HLOOKUP($H$2,'Base facturation'!$C$5:$CQ$611,T378,0)</f>
        <v>0</v>
      </c>
      <c r="S378" s="150">
        <f>'Base produits'!D364</f>
        <v>0</v>
      </c>
      <c r="T378" s="42">
        <v>364</v>
      </c>
      <c r="U378" s="42">
        <v>357</v>
      </c>
    </row>
    <row r="379" spans="15:21" x14ac:dyDescent="0.25">
      <c r="O379" s="42" t="str">
        <f t="shared" si="32"/>
        <v/>
      </c>
      <c r="P379" s="42">
        <f>SUM($O$22:O379)</f>
        <v>3</v>
      </c>
      <c r="Q379" s="42" t="str">
        <f>'Base produits'!A365</f>
        <v>P0358</v>
      </c>
      <c r="R379" s="42">
        <f>HLOOKUP($H$2,'Base facturation'!$C$5:$CQ$611,T379,0)</f>
        <v>0</v>
      </c>
      <c r="S379" s="150">
        <f>'Base produits'!D365</f>
        <v>0</v>
      </c>
      <c r="T379" s="42">
        <v>365</v>
      </c>
      <c r="U379" s="42">
        <v>358</v>
      </c>
    </row>
    <row r="380" spans="15:21" x14ac:dyDescent="0.25">
      <c r="O380" s="42" t="str">
        <f t="shared" si="32"/>
        <v/>
      </c>
      <c r="P380" s="42">
        <f>SUM($O$22:O380)</f>
        <v>3</v>
      </c>
      <c r="Q380" s="42" t="str">
        <f>'Base produits'!A366</f>
        <v>P0359</v>
      </c>
      <c r="R380" s="42">
        <f>HLOOKUP($H$2,'Base facturation'!$C$5:$CQ$611,T380,0)</f>
        <v>0</v>
      </c>
      <c r="S380" s="150">
        <f>'Base produits'!D366</f>
        <v>0</v>
      </c>
      <c r="T380" s="42">
        <v>366</v>
      </c>
      <c r="U380" s="42">
        <v>359</v>
      </c>
    </row>
    <row r="381" spans="15:21" x14ac:dyDescent="0.25">
      <c r="O381" s="42" t="str">
        <f t="shared" si="32"/>
        <v/>
      </c>
      <c r="P381" s="42">
        <f>SUM($O$22:O381)</f>
        <v>3</v>
      </c>
      <c r="Q381" s="42" t="str">
        <f>'Base produits'!A367</f>
        <v>P0360</v>
      </c>
      <c r="R381" s="42">
        <f>HLOOKUP($H$2,'Base facturation'!$C$5:$CQ$611,T381,0)</f>
        <v>0</v>
      </c>
      <c r="S381" s="150">
        <f>'Base produits'!D367</f>
        <v>0</v>
      </c>
      <c r="T381" s="42">
        <v>367</v>
      </c>
      <c r="U381" s="42">
        <v>360</v>
      </c>
    </row>
    <row r="382" spans="15:21" x14ac:dyDescent="0.25">
      <c r="O382" s="42" t="str">
        <f t="shared" si="32"/>
        <v/>
      </c>
      <c r="P382" s="42">
        <f>SUM($O$22:O382)</f>
        <v>3</v>
      </c>
      <c r="Q382" s="42" t="str">
        <f>'Base produits'!A368</f>
        <v>P0361</v>
      </c>
      <c r="R382" s="42">
        <f>HLOOKUP($H$2,'Base facturation'!$C$5:$CQ$611,T382,0)</f>
        <v>0</v>
      </c>
      <c r="S382" s="150">
        <f>'Base produits'!D368</f>
        <v>0</v>
      </c>
      <c r="T382" s="42">
        <v>368</v>
      </c>
      <c r="U382" s="42">
        <v>361</v>
      </c>
    </row>
    <row r="383" spans="15:21" x14ac:dyDescent="0.25">
      <c r="O383" s="42" t="str">
        <f t="shared" si="32"/>
        <v/>
      </c>
      <c r="P383" s="42">
        <f>SUM($O$22:O383)</f>
        <v>3</v>
      </c>
      <c r="Q383" s="42" t="str">
        <f>'Base produits'!A369</f>
        <v>P0362</v>
      </c>
      <c r="R383" s="42">
        <f>HLOOKUP($H$2,'Base facturation'!$C$5:$CQ$611,T383,0)</f>
        <v>0</v>
      </c>
      <c r="S383" s="150">
        <f>'Base produits'!D369</f>
        <v>0</v>
      </c>
      <c r="T383" s="42">
        <v>369</v>
      </c>
      <c r="U383" s="42">
        <v>362</v>
      </c>
    </row>
    <row r="384" spans="15:21" x14ac:dyDescent="0.25">
      <c r="O384" s="42" t="str">
        <f t="shared" si="32"/>
        <v/>
      </c>
      <c r="P384" s="42">
        <f>SUM($O$22:O384)</f>
        <v>3</v>
      </c>
      <c r="Q384" s="42" t="str">
        <f>'Base produits'!A370</f>
        <v>P0363</v>
      </c>
      <c r="R384" s="42">
        <f>HLOOKUP($H$2,'Base facturation'!$C$5:$CQ$611,T384,0)</f>
        <v>0</v>
      </c>
      <c r="S384" s="150">
        <f>'Base produits'!D370</f>
        <v>0</v>
      </c>
      <c r="T384" s="42">
        <v>370</v>
      </c>
      <c r="U384" s="42">
        <v>363</v>
      </c>
    </row>
    <row r="385" spans="15:21" x14ac:dyDescent="0.25">
      <c r="O385" s="42" t="str">
        <f t="shared" si="32"/>
        <v/>
      </c>
      <c r="P385" s="42">
        <f>SUM($O$22:O385)</f>
        <v>3</v>
      </c>
      <c r="Q385" s="42" t="str">
        <f>'Base produits'!A371</f>
        <v>P0364</v>
      </c>
      <c r="R385" s="42">
        <f>HLOOKUP($H$2,'Base facturation'!$C$5:$CQ$611,T385,0)</f>
        <v>0</v>
      </c>
      <c r="S385" s="150">
        <f>'Base produits'!D371</f>
        <v>0</v>
      </c>
      <c r="T385" s="42">
        <v>371</v>
      </c>
      <c r="U385" s="42">
        <v>364</v>
      </c>
    </row>
    <row r="386" spans="15:21" x14ac:dyDescent="0.25">
      <c r="O386" s="42" t="str">
        <f t="shared" si="32"/>
        <v/>
      </c>
      <c r="P386" s="42">
        <f>SUM($O$22:O386)</f>
        <v>3</v>
      </c>
      <c r="Q386" s="42" t="str">
        <f>'Base produits'!A372</f>
        <v>P0365</v>
      </c>
      <c r="R386" s="42">
        <f>HLOOKUP($H$2,'Base facturation'!$C$5:$CQ$611,T386,0)</f>
        <v>0</v>
      </c>
      <c r="S386" s="150">
        <f>'Base produits'!D372</f>
        <v>0</v>
      </c>
      <c r="T386" s="42">
        <v>372</v>
      </c>
      <c r="U386" s="42">
        <v>365</v>
      </c>
    </row>
    <row r="387" spans="15:21" x14ac:dyDescent="0.25">
      <c r="O387" s="42" t="str">
        <f t="shared" si="32"/>
        <v/>
      </c>
      <c r="P387" s="42">
        <f>SUM($O$22:O387)</f>
        <v>3</v>
      </c>
      <c r="Q387" s="42" t="str">
        <f>'Base produits'!A373</f>
        <v>P0366</v>
      </c>
      <c r="R387" s="42">
        <f>HLOOKUP($H$2,'Base facturation'!$C$5:$CQ$611,T387,0)</f>
        <v>0</v>
      </c>
      <c r="S387" s="150">
        <f>'Base produits'!D373</f>
        <v>0</v>
      </c>
      <c r="T387" s="42">
        <v>373</v>
      </c>
      <c r="U387" s="42">
        <v>366</v>
      </c>
    </row>
    <row r="388" spans="15:21" x14ac:dyDescent="0.25">
      <c r="O388" s="42" t="str">
        <f t="shared" si="32"/>
        <v/>
      </c>
      <c r="P388" s="42">
        <f>SUM($O$22:O388)</f>
        <v>3</v>
      </c>
      <c r="Q388" s="42" t="str">
        <f>'Base produits'!A374</f>
        <v>P0367</v>
      </c>
      <c r="R388" s="42">
        <f>HLOOKUP($H$2,'Base facturation'!$C$5:$CQ$611,T388,0)</f>
        <v>0</v>
      </c>
      <c r="S388" s="150">
        <f>'Base produits'!D374</f>
        <v>0</v>
      </c>
      <c r="T388" s="42">
        <v>374</v>
      </c>
      <c r="U388" s="42">
        <v>367</v>
      </c>
    </row>
    <row r="389" spans="15:21" x14ac:dyDescent="0.25">
      <c r="O389" s="42" t="str">
        <f t="shared" si="32"/>
        <v/>
      </c>
      <c r="P389" s="42">
        <f>SUM($O$22:O389)</f>
        <v>3</v>
      </c>
      <c r="Q389" s="42" t="str">
        <f>'Base produits'!A375</f>
        <v>P0368</v>
      </c>
      <c r="R389" s="42">
        <f>HLOOKUP($H$2,'Base facturation'!$C$5:$CQ$611,T389,0)</f>
        <v>0</v>
      </c>
      <c r="S389" s="150">
        <f>'Base produits'!D375</f>
        <v>0</v>
      </c>
      <c r="T389" s="42">
        <v>375</v>
      </c>
      <c r="U389" s="42">
        <v>368</v>
      </c>
    </row>
    <row r="390" spans="15:21" x14ac:dyDescent="0.25">
      <c r="O390" s="42" t="str">
        <f t="shared" si="32"/>
        <v/>
      </c>
      <c r="P390" s="42">
        <f>SUM($O$22:O390)</f>
        <v>3</v>
      </c>
      <c r="Q390" s="42" t="str">
        <f>'Base produits'!A376</f>
        <v>P0369</v>
      </c>
      <c r="R390" s="42">
        <f>HLOOKUP($H$2,'Base facturation'!$C$5:$CQ$611,T390,0)</f>
        <v>0</v>
      </c>
      <c r="S390" s="150">
        <f>'Base produits'!D376</f>
        <v>0</v>
      </c>
      <c r="T390" s="42">
        <v>376</v>
      </c>
      <c r="U390" s="42">
        <v>369</v>
      </c>
    </row>
    <row r="391" spans="15:21" x14ac:dyDescent="0.25">
      <c r="O391" s="42" t="str">
        <f t="shared" si="32"/>
        <v/>
      </c>
      <c r="P391" s="42">
        <f>SUM($O$22:O391)</f>
        <v>3</v>
      </c>
      <c r="Q391" s="42" t="str">
        <f>'Base produits'!A377</f>
        <v>P0370</v>
      </c>
      <c r="R391" s="42">
        <f>HLOOKUP($H$2,'Base facturation'!$C$5:$CQ$611,T391,0)</f>
        <v>0</v>
      </c>
      <c r="S391" s="150">
        <f>'Base produits'!D377</f>
        <v>0</v>
      </c>
      <c r="T391" s="42">
        <v>377</v>
      </c>
      <c r="U391" s="42">
        <v>370</v>
      </c>
    </row>
    <row r="392" spans="15:21" x14ac:dyDescent="0.25">
      <c r="O392" s="42" t="str">
        <f t="shared" si="32"/>
        <v/>
      </c>
      <c r="P392" s="42">
        <f>SUM($O$22:O392)</f>
        <v>3</v>
      </c>
      <c r="Q392" s="42" t="str">
        <f>'Base produits'!A378</f>
        <v>P0371</v>
      </c>
      <c r="R392" s="42">
        <f>HLOOKUP($H$2,'Base facturation'!$C$5:$CQ$611,T392,0)</f>
        <v>0</v>
      </c>
      <c r="S392" s="150">
        <f>'Base produits'!D378</f>
        <v>0</v>
      </c>
      <c r="T392" s="42">
        <v>378</v>
      </c>
      <c r="U392" s="42">
        <v>371</v>
      </c>
    </row>
    <row r="393" spans="15:21" x14ac:dyDescent="0.25">
      <c r="O393" s="42" t="str">
        <f t="shared" si="32"/>
        <v/>
      </c>
      <c r="P393" s="42">
        <f>SUM($O$22:O393)</f>
        <v>3</v>
      </c>
      <c r="Q393" s="42" t="str">
        <f>'Base produits'!A379</f>
        <v>P0372</v>
      </c>
      <c r="R393" s="42">
        <f>HLOOKUP($H$2,'Base facturation'!$C$5:$CQ$611,T393,0)</f>
        <v>0</v>
      </c>
      <c r="S393" s="150">
        <f>'Base produits'!D379</f>
        <v>0</v>
      </c>
      <c r="T393" s="42">
        <v>379</v>
      </c>
      <c r="U393" s="42">
        <v>372</v>
      </c>
    </row>
    <row r="394" spans="15:21" x14ac:dyDescent="0.25">
      <c r="O394" s="42" t="str">
        <f t="shared" si="32"/>
        <v/>
      </c>
      <c r="P394" s="42">
        <f>SUM($O$22:O394)</f>
        <v>3</v>
      </c>
      <c r="Q394" s="42" t="str">
        <f>'Base produits'!A380</f>
        <v>P0373</v>
      </c>
      <c r="R394" s="42">
        <f>HLOOKUP($H$2,'Base facturation'!$C$5:$CQ$611,T394,0)</f>
        <v>0</v>
      </c>
      <c r="S394" s="150">
        <f>'Base produits'!D380</f>
        <v>0</v>
      </c>
      <c r="T394" s="42">
        <v>380</v>
      </c>
      <c r="U394" s="42">
        <v>373</v>
      </c>
    </row>
    <row r="395" spans="15:21" x14ac:dyDescent="0.25">
      <c r="O395" s="42" t="str">
        <f t="shared" si="32"/>
        <v/>
      </c>
      <c r="P395" s="42">
        <f>SUM($O$22:O395)</f>
        <v>3</v>
      </c>
      <c r="Q395" s="42" t="str">
        <f>'Base produits'!A381</f>
        <v>P0374</v>
      </c>
      <c r="R395" s="42">
        <f>HLOOKUP($H$2,'Base facturation'!$C$5:$CQ$611,T395,0)</f>
        <v>0</v>
      </c>
      <c r="S395" s="150">
        <f>'Base produits'!D381</f>
        <v>0</v>
      </c>
      <c r="T395" s="42">
        <v>381</v>
      </c>
      <c r="U395" s="42">
        <v>374</v>
      </c>
    </row>
    <row r="396" spans="15:21" x14ac:dyDescent="0.25">
      <c r="O396" s="42" t="str">
        <f t="shared" si="32"/>
        <v/>
      </c>
      <c r="P396" s="42">
        <f>SUM($O$22:O396)</f>
        <v>3</v>
      </c>
      <c r="Q396" s="42" t="str">
        <f>'Base produits'!A382</f>
        <v>P0375</v>
      </c>
      <c r="R396" s="42">
        <f>HLOOKUP($H$2,'Base facturation'!$C$5:$CQ$611,T396,0)</f>
        <v>0</v>
      </c>
      <c r="S396" s="150">
        <f>'Base produits'!D382</f>
        <v>0</v>
      </c>
      <c r="T396" s="42">
        <v>382</v>
      </c>
      <c r="U396" s="42">
        <v>375</v>
      </c>
    </row>
    <row r="397" spans="15:21" x14ac:dyDescent="0.25">
      <c r="O397" s="42" t="str">
        <f t="shared" si="32"/>
        <v/>
      </c>
      <c r="P397" s="42">
        <f>SUM($O$22:O397)</f>
        <v>3</v>
      </c>
      <c r="Q397" s="42" t="str">
        <f>'Base produits'!A383</f>
        <v>P0376</v>
      </c>
      <c r="R397" s="42">
        <f>HLOOKUP($H$2,'Base facturation'!$C$5:$CQ$611,T397,0)</f>
        <v>0</v>
      </c>
      <c r="S397" s="150">
        <f>'Base produits'!D383</f>
        <v>0</v>
      </c>
      <c r="T397" s="42">
        <v>383</v>
      </c>
      <c r="U397" s="42">
        <v>376</v>
      </c>
    </row>
    <row r="398" spans="15:21" x14ac:dyDescent="0.25">
      <c r="O398" s="42" t="str">
        <f t="shared" si="32"/>
        <v/>
      </c>
      <c r="P398" s="42">
        <f>SUM($O$22:O398)</f>
        <v>3</v>
      </c>
      <c r="Q398" s="42" t="str">
        <f>'Base produits'!A384</f>
        <v>P0377</v>
      </c>
      <c r="R398" s="42">
        <f>HLOOKUP($H$2,'Base facturation'!$C$5:$CQ$611,T398,0)</f>
        <v>0</v>
      </c>
      <c r="S398" s="150">
        <f>'Base produits'!D384</f>
        <v>0</v>
      </c>
      <c r="T398" s="42">
        <v>384</v>
      </c>
      <c r="U398" s="42">
        <v>377</v>
      </c>
    </row>
    <row r="399" spans="15:21" x14ac:dyDescent="0.25">
      <c r="O399" s="42" t="str">
        <f t="shared" si="32"/>
        <v/>
      </c>
      <c r="P399" s="42">
        <f>SUM($O$22:O399)</f>
        <v>3</v>
      </c>
      <c r="Q399" s="42" t="str">
        <f>'Base produits'!A385</f>
        <v>P0378</v>
      </c>
      <c r="R399" s="42">
        <f>HLOOKUP($H$2,'Base facturation'!$C$5:$CQ$611,T399,0)</f>
        <v>0</v>
      </c>
      <c r="S399" s="150">
        <f>'Base produits'!D385</f>
        <v>0</v>
      </c>
      <c r="T399" s="42">
        <v>385</v>
      </c>
      <c r="U399" s="42">
        <v>378</v>
      </c>
    </row>
    <row r="400" spans="15:21" x14ac:dyDescent="0.25">
      <c r="O400" s="42" t="str">
        <f t="shared" si="32"/>
        <v/>
      </c>
      <c r="P400" s="42">
        <f>SUM($O$22:O400)</f>
        <v>3</v>
      </c>
      <c r="Q400" s="42" t="str">
        <f>'Base produits'!A386</f>
        <v>P0379</v>
      </c>
      <c r="R400" s="42">
        <f>HLOOKUP($H$2,'Base facturation'!$C$5:$CQ$611,T400,0)</f>
        <v>0</v>
      </c>
      <c r="S400" s="150">
        <f>'Base produits'!D386</f>
        <v>0</v>
      </c>
      <c r="T400" s="42">
        <v>386</v>
      </c>
      <c r="U400" s="42">
        <v>379</v>
      </c>
    </row>
    <row r="401" spans="15:21" x14ac:dyDescent="0.25">
      <c r="O401" s="42" t="str">
        <f t="shared" si="32"/>
        <v/>
      </c>
      <c r="P401" s="42">
        <f>SUM($O$22:O401)</f>
        <v>3</v>
      </c>
      <c r="Q401" s="42" t="str">
        <f>'Base produits'!A387</f>
        <v>P0380</v>
      </c>
      <c r="R401" s="42">
        <f>HLOOKUP($H$2,'Base facturation'!$C$5:$CQ$611,T401,0)</f>
        <v>0</v>
      </c>
      <c r="S401" s="150">
        <f>'Base produits'!D387</f>
        <v>0</v>
      </c>
      <c r="T401" s="42">
        <v>387</v>
      </c>
      <c r="U401" s="42">
        <v>380</v>
      </c>
    </row>
    <row r="402" spans="15:21" x14ac:dyDescent="0.25">
      <c r="O402" s="42" t="str">
        <f t="shared" si="32"/>
        <v/>
      </c>
      <c r="P402" s="42">
        <f>SUM($O$22:O402)</f>
        <v>3</v>
      </c>
      <c r="Q402" s="42" t="str">
        <f>'Base produits'!A388</f>
        <v>P0381</v>
      </c>
      <c r="R402" s="42">
        <f>HLOOKUP($H$2,'Base facturation'!$C$5:$CQ$611,T402,0)</f>
        <v>0</v>
      </c>
      <c r="S402" s="150">
        <f>'Base produits'!D388</f>
        <v>0</v>
      </c>
      <c r="T402" s="42">
        <v>388</v>
      </c>
      <c r="U402" s="42">
        <v>381</v>
      </c>
    </row>
    <row r="403" spans="15:21" x14ac:dyDescent="0.25">
      <c r="O403" s="42" t="str">
        <f t="shared" si="32"/>
        <v/>
      </c>
      <c r="P403" s="42">
        <f>SUM($O$22:O403)</f>
        <v>3</v>
      </c>
      <c r="Q403" s="42" t="str">
        <f>'Base produits'!A389</f>
        <v>P0382</v>
      </c>
      <c r="R403" s="42">
        <f>HLOOKUP($H$2,'Base facturation'!$C$5:$CQ$611,T403,0)</f>
        <v>0</v>
      </c>
      <c r="S403" s="150">
        <f>'Base produits'!D389</f>
        <v>0</v>
      </c>
      <c r="T403" s="42">
        <v>389</v>
      </c>
      <c r="U403" s="42">
        <v>382</v>
      </c>
    </row>
    <row r="404" spans="15:21" x14ac:dyDescent="0.25">
      <c r="O404" s="42" t="str">
        <f t="shared" si="32"/>
        <v/>
      </c>
      <c r="P404" s="42">
        <f>SUM($O$22:O404)</f>
        <v>3</v>
      </c>
      <c r="Q404" s="42" t="str">
        <f>'Base produits'!A390</f>
        <v>P0383</v>
      </c>
      <c r="R404" s="42">
        <f>HLOOKUP($H$2,'Base facturation'!$C$5:$CQ$611,T404,0)</f>
        <v>0</v>
      </c>
      <c r="S404" s="150">
        <f>'Base produits'!D390</f>
        <v>0</v>
      </c>
      <c r="T404" s="42">
        <v>390</v>
      </c>
      <c r="U404" s="42">
        <v>383</v>
      </c>
    </row>
    <row r="405" spans="15:21" x14ac:dyDescent="0.25">
      <c r="O405" s="42" t="str">
        <f t="shared" si="32"/>
        <v/>
      </c>
      <c r="P405" s="42">
        <f>SUM($O$22:O405)</f>
        <v>3</v>
      </c>
      <c r="Q405" s="42" t="str">
        <f>'Base produits'!A391</f>
        <v>P0384</v>
      </c>
      <c r="R405" s="42">
        <f>HLOOKUP($H$2,'Base facturation'!$C$5:$CQ$611,T405,0)</f>
        <v>0</v>
      </c>
      <c r="S405" s="150">
        <f>'Base produits'!D391</f>
        <v>0</v>
      </c>
      <c r="T405" s="42">
        <v>391</v>
      </c>
      <c r="U405" s="42">
        <v>384</v>
      </c>
    </row>
    <row r="406" spans="15:21" x14ac:dyDescent="0.25">
      <c r="O406" s="42" t="str">
        <f t="shared" ref="O406:O469" si="33">IF(R406&gt;0,1,"")</f>
        <v/>
      </c>
      <c r="P406" s="42">
        <f>SUM($O$22:O406)</f>
        <v>3</v>
      </c>
      <c r="Q406" s="42" t="str">
        <f>'Base produits'!A392</f>
        <v>P0385</v>
      </c>
      <c r="R406" s="42">
        <f>HLOOKUP($H$2,'Base facturation'!$C$5:$CQ$611,T406,0)</f>
        <v>0</v>
      </c>
      <c r="S406" s="150">
        <f>'Base produits'!D392</f>
        <v>0</v>
      </c>
      <c r="T406" s="42">
        <v>392</v>
      </c>
      <c r="U406" s="42">
        <v>385</v>
      </c>
    </row>
    <row r="407" spans="15:21" x14ac:dyDescent="0.25">
      <c r="O407" s="42" t="str">
        <f t="shared" si="33"/>
        <v/>
      </c>
      <c r="P407" s="42">
        <f>SUM($O$22:O407)</f>
        <v>3</v>
      </c>
      <c r="Q407" s="42" t="str">
        <f>'Base produits'!A393</f>
        <v>P0386</v>
      </c>
      <c r="R407" s="42">
        <f>HLOOKUP($H$2,'Base facturation'!$C$5:$CQ$611,T407,0)</f>
        <v>0</v>
      </c>
      <c r="S407" s="150">
        <f>'Base produits'!D393</f>
        <v>0</v>
      </c>
      <c r="T407" s="42">
        <v>393</v>
      </c>
      <c r="U407" s="42">
        <v>386</v>
      </c>
    </row>
    <row r="408" spans="15:21" x14ac:dyDescent="0.25">
      <c r="O408" s="42" t="str">
        <f t="shared" si="33"/>
        <v/>
      </c>
      <c r="P408" s="42">
        <f>SUM($O$22:O408)</f>
        <v>3</v>
      </c>
      <c r="Q408" s="42" t="str">
        <f>'Base produits'!A394</f>
        <v>P0387</v>
      </c>
      <c r="R408" s="42">
        <f>HLOOKUP($H$2,'Base facturation'!$C$5:$CQ$611,T408,0)</f>
        <v>0</v>
      </c>
      <c r="S408" s="150">
        <f>'Base produits'!D394</f>
        <v>0</v>
      </c>
      <c r="T408" s="42">
        <v>394</v>
      </c>
      <c r="U408" s="42">
        <v>387</v>
      </c>
    </row>
    <row r="409" spans="15:21" x14ac:dyDescent="0.25">
      <c r="O409" s="42" t="str">
        <f t="shared" si="33"/>
        <v/>
      </c>
      <c r="P409" s="42">
        <f>SUM($O$22:O409)</f>
        <v>3</v>
      </c>
      <c r="Q409" s="42" t="str">
        <f>'Base produits'!A395</f>
        <v>P0388</v>
      </c>
      <c r="R409" s="42">
        <f>HLOOKUP($H$2,'Base facturation'!$C$5:$CQ$611,T409,0)</f>
        <v>0</v>
      </c>
      <c r="S409" s="150">
        <f>'Base produits'!D395</f>
        <v>0</v>
      </c>
      <c r="T409" s="42">
        <v>395</v>
      </c>
      <c r="U409" s="42">
        <v>388</v>
      </c>
    </row>
    <row r="410" spans="15:21" x14ac:dyDescent="0.25">
      <c r="O410" s="42" t="str">
        <f t="shared" si="33"/>
        <v/>
      </c>
      <c r="P410" s="42">
        <f>SUM($O$22:O410)</f>
        <v>3</v>
      </c>
      <c r="Q410" s="42" t="str">
        <f>'Base produits'!A396</f>
        <v>P0389</v>
      </c>
      <c r="R410" s="42">
        <f>HLOOKUP($H$2,'Base facturation'!$C$5:$CQ$611,T410,0)</f>
        <v>0</v>
      </c>
      <c r="S410" s="150">
        <f>'Base produits'!D396</f>
        <v>0</v>
      </c>
      <c r="T410" s="42">
        <v>396</v>
      </c>
      <c r="U410" s="42">
        <v>389</v>
      </c>
    </row>
    <row r="411" spans="15:21" x14ac:dyDescent="0.25">
      <c r="O411" s="42" t="str">
        <f t="shared" si="33"/>
        <v/>
      </c>
      <c r="P411" s="42">
        <f>SUM($O$22:O411)</f>
        <v>3</v>
      </c>
      <c r="Q411" s="42" t="str">
        <f>'Base produits'!A397</f>
        <v>P0390</v>
      </c>
      <c r="R411" s="42">
        <f>HLOOKUP($H$2,'Base facturation'!$C$5:$CQ$611,T411,0)</f>
        <v>0</v>
      </c>
      <c r="S411" s="150">
        <f>'Base produits'!D397</f>
        <v>0</v>
      </c>
      <c r="T411" s="42">
        <v>397</v>
      </c>
      <c r="U411" s="42">
        <v>390</v>
      </c>
    </row>
    <row r="412" spans="15:21" x14ac:dyDescent="0.25">
      <c r="O412" s="42" t="str">
        <f t="shared" si="33"/>
        <v/>
      </c>
      <c r="P412" s="42">
        <f>SUM($O$22:O412)</f>
        <v>3</v>
      </c>
      <c r="Q412" s="42" t="str">
        <f>'Base produits'!A398</f>
        <v>P0391</v>
      </c>
      <c r="R412" s="42">
        <f>HLOOKUP($H$2,'Base facturation'!$C$5:$CQ$611,T412,0)</f>
        <v>0</v>
      </c>
      <c r="S412" s="150">
        <f>'Base produits'!D398</f>
        <v>0</v>
      </c>
      <c r="T412" s="42">
        <v>398</v>
      </c>
      <c r="U412" s="42">
        <v>391</v>
      </c>
    </row>
    <row r="413" spans="15:21" x14ac:dyDescent="0.25">
      <c r="O413" s="42" t="str">
        <f t="shared" si="33"/>
        <v/>
      </c>
      <c r="P413" s="42">
        <f>SUM($O$22:O413)</f>
        <v>3</v>
      </c>
      <c r="Q413" s="42" t="str">
        <f>'Base produits'!A399</f>
        <v>P0392</v>
      </c>
      <c r="R413" s="42">
        <f>HLOOKUP($H$2,'Base facturation'!$C$5:$CQ$611,T413,0)</f>
        <v>0</v>
      </c>
      <c r="S413" s="150">
        <f>'Base produits'!D399</f>
        <v>0</v>
      </c>
      <c r="T413" s="42">
        <v>399</v>
      </c>
      <c r="U413" s="42">
        <v>392</v>
      </c>
    </row>
    <row r="414" spans="15:21" x14ac:dyDescent="0.25">
      <c r="O414" s="42" t="str">
        <f t="shared" si="33"/>
        <v/>
      </c>
      <c r="P414" s="42">
        <f>SUM($O$22:O414)</f>
        <v>3</v>
      </c>
      <c r="Q414" s="42" t="str">
        <f>'Base produits'!A400</f>
        <v>P0393</v>
      </c>
      <c r="R414" s="42">
        <f>HLOOKUP($H$2,'Base facturation'!$C$5:$CQ$611,T414,0)</f>
        <v>0</v>
      </c>
      <c r="S414" s="150">
        <f>'Base produits'!D400</f>
        <v>0</v>
      </c>
      <c r="T414" s="42">
        <v>400</v>
      </c>
      <c r="U414" s="42">
        <v>393</v>
      </c>
    </row>
    <row r="415" spans="15:21" x14ac:dyDescent="0.25">
      <c r="O415" s="42" t="str">
        <f t="shared" si="33"/>
        <v/>
      </c>
      <c r="P415" s="42">
        <f>SUM($O$22:O415)</f>
        <v>3</v>
      </c>
      <c r="Q415" s="42" t="str">
        <f>'Base produits'!A401</f>
        <v>P0394</v>
      </c>
      <c r="R415" s="42">
        <f>HLOOKUP($H$2,'Base facturation'!$C$5:$CQ$611,T415,0)</f>
        <v>0</v>
      </c>
      <c r="S415" s="150">
        <f>'Base produits'!D401</f>
        <v>0</v>
      </c>
      <c r="T415" s="42">
        <v>401</v>
      </c>
      <c r="U415" s="42">
        <v>394</v>
      </c>
    </row>
    <row r="416" spans="15:21" x14ac:dyDescent="0.25">
      <c r="O416" s="42" t="str">
        <f t="shared" si="33"/>
        <v/>
      </c>
      <c r="P416" s="42">
        <f>SUM($O$22:O416)</f>
        <v>3</v>
      </c>
      <c r="Q416" s="42" t="str">
        <f>'Base produits'!A402</f>
        <v>P0395</v>
      </c>
      <c r="R416" s="42">
        <f>HLOOKUP($H$2,'Base facturation'!$C$5:$CQ$611,T416,0)</f>
        <v>0</v>
      </c>
      <c r="S416" s="150">
        <f>'Base produits'!D402</f>
        <v>0</v>
      </c>
      <c r="T416" s="42">
        <v>402</v>
      </c>
      <c r="U416" s="42">
        <v>395</v>
      </c>
    </row>
    <row r="417" spans="15:21" x14ac:dyDescent="0.25">
      <c r="O417" s="42" t="str">
        <f t="shared" si="33"/>
        <v/>
      </c>
      <c r="P417" s="42">
        <f>SUM($O$22:O417)</f>
        <v>3</v>
      </c>
      <c r="Q417" s="42" t="str">
        <f>'Base produits'!A403</f>
        <v>P0396</v>
      </c>
      <c r="R417" s="42">
        <f>HLOOKUP($H$2,'Base facturation'!$C$5:$CQ$611,T417,0)</f>
        <v>0</v>
      </c>
      <c r="S417" s="150">
        <f>'Base produits'!D403</f>
        <v>0</v>
      </c>
      <c r="T417" s="42">
        <v>403</v>
      </c>
      <c r="U417" s="42">
        <v>396</v>
      </c>
    </row>
    <row r="418" spans="15:21" x14ac:dyDescent="0.25">
      <c r="O418" s="42" t="str">
        <f t="shared" si="33"/>
        <v/>
      </c>
      <c r="P418" s="42">
        <f>SUM($O$22:O418)</f>
        <v>3</v>
      </c>
      <c r="Q418" s="42" t="str">
        <f>'Base produits'!A404</f>
        <v>P0397</v>
      </c>
      <c r="R418" s="42">
        <f>HLOOKUP($H$2,'Base facturation'!$C$5:$CQ$611,T418,0)</f>
        <v>0</v>
      </c>
      <c r="S418" s="150">
        <f>'Base produits'!D404</f>
        <v>0</v>
      </c>
      <c r="T418" s="42">
        <v>404</v>
      </c>
      <c r="U418" s="42">
        <v>397</v>
      </c>
    </row>
    <row r="419" spans="15:21" x14ac:dyDescent="0.25">
      <c r="O419" s="42" t="str">
        <f t="shared" si="33"/>
        <v/>
      </c>
      <c r="P419" s="42">
        <f>SUM($O$22:O419)</f>
        <v>3</v>
      </c>
      <c r="Q419" s="42" t="str">
        <f>'Base produits'!A405</f>
        <v>P0398</v>
      </c>
      <c r="R419" s="42">
        <f>HLOOKUP($H$2,'Base facturation'!$C$5:$CQ$611,T419,0)</f>
        <v>0</v>
      </c>
      <c r="S419" s="150">
        <f>'Base produits'!D405</f>
        <v>0</v>
      </c>
      <c r="T419" s="42">
        <v>405</v>
      </c>
      <c r="U419" s="42">
        <v>398</v>
      </c>
    </row>
    <row r="420" spans="15:21" x14ac:dyDescent="0.25">
      <c r="O420" s="42" t="str">
        <f t="shared" si="33"/>
        <v/>
      </c>
      <c r="P420" s="42">
        <f>SUM($O$22:O420)</f>
        <v>3</v>
      </c>
      <c r="Q420" s="42" t="str">
        <f>'Base produits'!A406</f>
        <v>P0399</v>
      </c>
      <c r="R420" s="42">
        <f>HLOOKUP($H$2,'Base facturation'!$C$5:$CQ$611,T420,0)</f>
        <v>0</v>
      </c>
      <c r="S420" s="150">
        <f>'Base produits'!D406</f>
        <v>0</v>
      </c>
      <c r="T420" s="42">
        <v>406</v>
      </c>
      <c r="U420" s="42">
        <v>399</v>
      </c>
    </row>
    <row r="421" spans="15:21" x14ac:dyDescent="0.25">
      <c r="O421" s="42" t="str">
        <f t="shared" si="33"/>
        <v/>
      </c>
      <c r="P421" s="42">
        <f>SUM($O$22:O421)</f>
        <v>3</v>
      </c>
      <c r="Q421" s="42" t="str">
        <f>'Base produits'!A407</f>
        <v>P0400</v>
      </c>
      <c r="R421" s="42">
        <f>HLOOKUP($H$2,'Base facturation'!$C$5:$CQ$611,T421,0)</f>
        <v>0</v>
      </c>
      <c r="S421" s="150">
        <f>'Base produits'!D407</f>
        <v>0</v>
      </c>
      <c r="T421" s="42">
        <v>407</v>
      </c>
      <c r="U421" s="42">
        <v>400</v>
      </c>
    </row>
    <row r="422" spans="15:21" x14ac:dyDescent="0.25">
      <c r="O422" s="42" t="str">
        <f t="shared" si="33"/>
        <v/>
      </c>
      <c r="P422" s="42">
        <f>SUM($O$22:O422)</f>
        <v>3</v>
      </c>
      <c r="Q422" s="42" t="str">
        <f>'Base produits'!A408</f>
        <v>P0401</v>
      </c>
      <c r="R422" s="42">
        <f>HLOOKUP($H$2,'Base facturation'!$C$5:$CQ$611,T422,0)</f>
        <v>0</v>
      </c>
      <c r="S422" s="150">
        <f>'Base produits'!D408</f>
        <v>0</v>
      </c>
      <c r="T422" s="42">
        <v>408</v>
      </c>
      <c r="U422" s="42">
        <v>401</v>
      </c>
    </row>
    <row r="423" spans="15:21" x14ac:dyDescent="0.25">
      <c r="O423" s="42" t="str">
        <f t="shared" si="33"/>
        <v/>
      </c>
      <c r="P423" s="42">
        <f>SUM($O$22:O423)</f>
        <v>3</v>
      </c>
      <c r="Q423" s="42" t="str">
        <f>'Base produits'!A409</f>
        <v>P0402</v>
      </c>
      <c r="R423" s="42">
        <f>HLOOKUP($H$2,'Base facturation'!$C$5:$CQ$611,T423,0)</f>
        <v>0</v>
      </c>
      <c r="S423" s="150">
        <f>'Base produits'!D409</f>
        <v>0</v>
      </c>
      <c r="T423" s="42">
        <v>409</v>
      </c>
      <c r="U423" s="42">
        <v>402</v>
      </c>
    </row>
    <row r="424" spans="15:21" x14ac:dyDescent="0.25">
      <c r="O424" s="42" t="str">
        <f t="shared" si="33"/>
        <v/>
      </c>
      <c r="P424" s="42">
        <f>SUM($O$22:O424)</f>
        <v>3</v>
      </c>
      <c r="Q424" s="42" t="str">
        <f>'Base produits'!A410</f>
        <v>P0403</v>
      </c>
      <c r="R424" s="42">
        <f>HLOOKUP($H$2,'Base facturation'!$C$5:$CQ$611,T424,0)</f>
        <v>0</v>
      </c>
      <c r="S424" s="150">
        <f>'Base produits'!D410</f>
        <v>0</v>
      </c>
      <c r="T424" s="42">
        <v>410</v>
      </c>
      <c r="U424" s="42">
        <v>403</v>
      </c>
    </row>
    <row r="425" spans="15:21" x14ac:dyDescent="0.25">
      <c r="O425" s="42" t="str">
        <f t="shared" si="33"/>
        <v/>
      </c>
      <c r="P425" s="42">
        <f>SUM($O$22:O425)</f>
        <v>3</v>
      </c>
      <c r="Q425" s="42" t="str">
        <f>'Base produits'!A411</f>
        <v>P0404</v>
      </c>
      <c r="R425" s="42">
        <f>HLOOKUP($H$2,'Base facturation'!$C$5:$CQ$611,T425,0)</f>
        <v>0</v>
      </c>
      <c r="S425" s="150">
        <f>'Base produits'!D411</f>
        <v>0</v>
      </c>
      <c r="T425" s="42">
        <v>411</v>
      </c>
      <c r="U425" s="42">
        <v>404</v>
      </c>
    </row>
    <row r="426" spans="15:21" x14ac:dyDescent="0.25">
      <c r="O426" s="42" t="str">
        <f t="shared" si="33"/>
        <v/>
      </c>
      <c r="P426" s="42">
        <f>SUM($O$22:O426)</f>
        <v>3</v>
      </c>
      <c r="Q426" s="42" t="str">
        <f>'Base produits'!A412</f>
        <v>P0405</v>
      </c>
      <c r="R426" s="42">
        <f>HLOOKUP($H$2,'Base facturation'!$C$5:$CQ$611,T426,0)</f>
        <v>0</v>
      </c>
      <c r="S426" s="150">
        <f>'Base produits'!D412</f>
        <v>0</v>
      </c>
      <c r="T426" s="42">
        <v>412</v>
      </c>
      <c r="U426" s="42">
        <v>405</v>
      </c>
    </row>
    <row r="427" spans="15:21" x14ac:dyDescent="0.25">
      <c r="O427" s="42" t="str">
        <f t="shared" si="33"/>
        <v/>
      </c>
      <c r="P427" s="42">
        <f>SUM($O$22:O427)</f>
        <v>3</v>
      </c>
      <c r="Q427" s="42" t="str">
        <f>'Base produits'!A413</f>
        <v>P0406</v>
      </c>
      <c r="R427" s="42">
        <f>HLOOKUP($H$2,'Base facturation'!$C$5:$CQ$611,T427,0)</f>
        <v>0</v>
      </c>
      <c r="S427" s="150">
        <f>'Base produits'!D413</f>
        <v>0</v>
      </c>
      <c r="T427" s="42">
        <v>413</v>
      </c>
      <c r="U427" s="42">
        <v>406</v>
      </c>
    </row>
    <row r="428" spans="15:21" x14ac:dyDescent="0.25">
      <c r="O428" s="42" t="str">
        <f t="shared" si="33"/>
        <v/>
      </c>
      <c r="P428" s="42">
        <f>SUM($O$22:O428)</f>
        <v>3</v>
      </c>
      <c r="Q428" s="42" t="str">
        <f>'Base produits'!A414</f>
        <v>P0407</v>
      </c>
      <c r="R428" s="42">
        <f>HLOOKUP($H$2,'Base facturation'!$C$5:$CQ$611,T428,0)</f>
        <v>0</v>
      </c>
      <c r="S428" s="150">
        <f>'Base produits'!D414</f>
        <v>0</v>
      </c>
      <c r="T428" s="42">
        <v>414</v>
      </c>
      <c r="U428" s="42">
        <v>407</v>
      </c>
    </row>
    <row r="429" spans="15:21" x14ac:dyDescent="0.25">
      <c r="O429" s="42" t="str">
        <f t="shared" si="33"/>
        <v/>
      </c>
      <c r="P429" s="42">
        <f>SUM($O$22:O429)</f>
        <v>3</v>
      </c>
      <c r="Q429" s="42" t="str">
        <f>'Base produits'!A415</f>
        <v>P0408</v>
      </c>
      <c r="R429" s="42">
        <f>HLOOKUP($H$2,'Base facturation'!$C$5:$CQ$611,T429,0)</f>
        <v>0</v>
      </c>
      <c r="S429" s="150">
        <f>'Base produits'!D415</f>
        <v>0</v>
      </c>
      <c r="T429" s="42">
        <v>415</v>
      </c>
      <c r="U429" s="42">
        <v>408</v>
      </c>
    </row>
    <row r="430" spans="15:21" x14ac:dyDescent="0.25">
      <c r="O430" s="42" t="str">
        <f t="shared" si="33"/>
        <v/>
      </c>
      <c r="P430" s="42">
        <f>SUM($O$22:O430)</f>
        <v>3</v>
      </c>
      <c r="Q430" s="42" t="str">
        <f>'Base produits'!A416</f>
        <v>P0409</v>
      </c>
      <c r="R430" s="42">
        <f>HLOOKUP($H$2,'Base facturation'!$C$5:$CQ$611,T430,0)</f>
        <v>0</v>
      </c>
      <c r="S430" s="150">
        <f>'Base produits'!D416</f>
        <v>0</v>
      </c>
      <c r="T430" s="42">
        <v>416</v>
      </c>
      <c r="U430" s="42">
        <v>409</v>
      </c>
    </row>
    <row r="431" spans="15:21" x14ac:dyDescent="0.25">
      <c r="O431" s="42" t="str">
        <f t="shared" si="33"/>
        <v/>
      </c>
      <c r="P431" s="42">
        <f>SUM($O$22:O431)</f>
        <v>3</v>
      </c>
      <c r="Q431" s="42" t="str">
        <f>'Base produits'!A417</f>
        <v>P0410</v>
      </c>
      <c r="R431" s="42">
        <f>HLOOKUP($H$2,'Base facturation'!$C$5:$CQ$611,T431,0)</f>
        <v>0</v>
      </c>
      <c r="S431" s="150">
        <f>'Base produits'!D417</f>
        <v>0</v>
      </c>
      <c r="T431" s="42">
        <v>417</v>
      </c>
      <c r="U431" s="42">
        <v>410</v>
      </c>
    </row>
    <row r="432" spans="15:21" x14ac:dyDescent="0.25">
      <c r="O432" s="42" t="str">
        <f t="shared" si="33"/>
        <v/>
      </c>
      <c r="P432" s="42">
        <f>SUM($O$22:O432)</f>
        <v>3</v>
      </c>
      <c r="Q432" s="42" t="str">
        <f>'Base produits'!A418</f>
        <v>P0411</v>
      </c>
      <c r="R432" s="42">
        <f>HLOOKUP($H$2,'Base facturation'!$C$5:$CQ$611,T432,0)</f>
        <v>0</v>
      </c>
      <c r="S432" s="150">
        <f>'Base produits'!D418</f>
        <v>0</v>
      </c>
      <c r="T432" s="42">
        <v>418</v>
      </c>
      <c r="U432" s="42">
        <v>411</v>
      </c>
    </row>
    <row r="433" spans="15:21" x14ac:dyDescent="0.25">
      <c r="O433" s="42" t="str">
        <f t="shared" si="33"/>
        <v/>
      </c>
      <c r="P433" s="42">
        <f>SUM($O$22:O433)</f>
        <v>3</v>
      </c>
      <c r="Q433" s="42" t="str">
        <f>'Base produits'!A419</f>
        <v>P0412</v>
      </c>
      <c r="R433" s="42">
        <f>HLOOKUP($H$2,'Base facturation'!$C$5:$CQ$611,T433,0)</f>
        <v>0</v>
      </c>
      <c r="S433" s="150">
        <f>'Base produits'!D419</f>
        <v>0</v>
      </c>
      <c r="T433" s="42">
        <v>419</v>
      </c>
      <c r="U433" s="42">
        <v>412</v>
      </c>
    </row>
    <row r="434" spans="15:21" x14ac:dyDescent="0.25">
      <c r="O434" s="42" t="str">
        <f t="shared" si="33"/>
        <v/>
      </c>
      <c r="P434" s="42">
        <f>SUM($O$22:O434)</f>
        <v>3</v>
      </c>
      <c r="Q434" s="42" t="str">
        <f>'Base produits'!A420</f>
        <v>P0413</v>
      </c>
      <c r="R434" s="42">
        <f>HLOOKUP($H$2,'Base facturation'!$C$5:$CQ$611,T434,0)</f>
        <v>0</v>
      </c>
      <c r="S434" s="150">
        <f>'Base produits'!D420</f>
        <v>0</v>
      </c>
      <c r="T434" s="42">
        <v>420</v>
      </c>
      <c r="U434" s="42">
        <v>413</v>
      </c>
    </row>
    <row r="435" spans="15:21" x14ac:dyDescent="0.25">
      <c r="O435" s="42" t="str">
        <f t="shared" si="33"/>
        <v/>
      </c>
      <c r="P435" s="42">
        <f>SUM($O$22:O435)</f>
        <v>3</v>
      </c>
      <c r="Q435" s="42" t="str">
        <f>'Base produits'!A421</f>
        <v>P0414</v>
      </c>
      <c r="R435" s="42">
        <f>HLOOKUP($H$2,'Base facturation'!$C$5:$CQ$611,T435,0)</f>
        <v>0</v>
      </c>
      <c r="S435" s="150">
        <f>'Base produits'!D421</f>
        <v>0</v>
      </c>
      <c r="T435" s="42">
        <v>421</v>
      </c>
      <c r="U435" s="42">
        <v>414</v>
      </c>
    </row>
    <row r="436" spans="15:21" x14ac:dyDescent="0.25">
      <c r="O436" s="42" t="str">
        <f t="shared" si="33"/>
        <v/>
      </c>
      <c r="P436" s="42">
        <f>SUM($O$22:O436)</f>
        <v>3</v>
      </c>
      <c r="Q436" s="42" t="str">
        <f>'Base produits'!A422</f>
        <v>P0415</v>
      </c>
      <c r="R436" s="42">
        <f>HLOOKUP($H$2,'Base facturation'!$C$5:$CQ$611,T436,0)</f>
        <v>0</v>
      </c>
      <c r="S436" s="150">
        <f>'Base produits'!D422</f>
        <v>0</v>
      </c>
      <c r="T436" s="42">
        <v>422</v>
      </c>
      <c r="U436" s="42">
        <v>415</v>
      </c>
    </row>
    <row r="437" spans="15:21" x14ac:dyDescent="0.25">
      <c r="O437" s="42" t="str">
        <f t="shared" si="33"/>
        <v/>
      </c>
      <c r="P437" s="42">
        <f>SUM($O$22:O437)</f>
        <v>3</v>
      </c>
      <c r="Q437" s="42" t="str">
        <f>'Base produits'!A423</f>
        <v>P0416</v>
      </c>
      <c r="R437" s="42">
        <f>HLOOKUP($H$2,'Base facturation'!$C$5:$CQ$611,T437,0)</f>
        <v>0</v>
      </c>
      <c r="S437" s="150">
        <f>'Base produits'!D423</f>
        <v>0</v>
      </c>
      <c r="T437" s="42">
        <v>423</v>
      </c>
      <c r="U437" s="42">
        <v>416</v>
      </c>
    </row>
    <row r="438" spans="15:21" x14ac:dyDescent="0.25">
      <c r="O438" s="42" t="str">
        <f t="shared" si="33"/>
        <v/>
      </c>
      <c r="P438" s="42">
        <f>SUM($O$22:O438)</f>
        <v>3</v>
      </c>
      <c r="Q438" s="42" t="str">
        <f>'Base produits'!A424</f>
        <v>P0417</v>
      </c>
      <c r="R438" s="42">
        <f>HLOOKUP($H$2,'Base facturation'!$C$5:$CQ$611,T438,0)</f>
        <v>0</v>
      </c>
      <c r="S438" s="150">
        <f>'Base produits'!D424</f>
        <v>0</v>
      </c>
      <c r="T438" s="42">
        <v>424</v>
      </c>
      <c r="U438" s="42">
        <v>417</v>
      </c>
    </row>
    <row r="439" spans="15:21" x14ac:dyDescent="0.25">
      <c r="O439" s="42" t="str">
        <f t="shared" si="33"/>
        <v/>
      </c>
      <c r="P439" s="42">
        <f>SUM($O$22:O439)</f>
        <v>3</v>
      </c>
      <c r="Q439" s="42" t="str">
        <f>'Base produits'!A425</f>
        <v>P0418</v>
      </c>
      <c r="R439" s="42">
        <f>HLOOKUP($H$2,'Base facturation'!$C$5:$CQ$611,T439,0)</f>
        <v>0</v>
      </c>
      <c r="S439" s="150">
        <f>'Base produits'!D425</f>
        <v>0</v>
      </c>
      <c r="T439" s="42">
        <v>425</v>
      </c>
      <c r="U439" s="42">
        <v>418</v>
      </c>
    </row>
    <row r="440" spans="15:21" x14ac:dyDescent="0.25">
      <c r="O440" s="42" t="str">
        <f t="shared" si="33"/>
        <v/>
      </c>
      <c r="P440" s="42">
        <f>SUM($O$22:O440)</f>
        <v>3</v>
      </c>
      <c r="Q440" s="42" t="str">
        <f>'Base produits'!A426</f>
        <v>P0419</v>
      </c>
      <c r="R440" s="42">
        <f>HLOOKUP($H$2,'Base facturation'!$C$5:$CQ$611,T440,0)</f>
        <v>0</v>
      </c>
      <c r="S440" s="150">
        <f>'Base produits'!D426</f>
        <v>0</v>
      </c>
      <c r="T440" s="42">
        <v>426</v>
      </c>
      <c r="U440" s="42">
        <v>419</v>
      </c>
    </row>
    <row r="441" spans="15:21" x14ac:dyDescent="0.25">
      <c r="O441" s="42" t="str">
        <f t="shared" si="33"/>
        <v/>
      </c>
      <c r="P441" s="42">
        <f>SUM($O$22:O441)</f>
        <v>3</v>
      </c>
      <c r="Q441" s="42" t="str">
        <f>'Base produits'!A427</f>
        <v>P0420</v>
      </c>
      <c r="R441" s="42">
        <f>HLOOKUP($H$2,'Base facturation'!$C$5:$CQ$611,T441,0)</f>
        <v>0</v>
      </c>
      <c r="S441" s="150">
        <f>'Base produits'!D427</f>
        <v>0</v>
      </c>
      <c r="T441" s="42">
        <v>427</v>
      </c>
      <c r="U441" s="42">
        <v>420</v>
      </c>
    </row>
    <row r="442" spans="15:21" x14ac:dyDescent="0.25">
      <c r="O442" s="42" t="str">
        <f t="shared" si="33"/>
        <v/>
      </c>
      <c r="P442" s="42">
        <f>SUM($O$22:O442)</f>
        <v>3</v>
      </c>
      <c r="Q442" s="42" t="str">
        <f>'Base produits'!A428</f>
        <v>P0421</v>
      </c>
      <c r="R442" s="42">
        <f>HLOOKUP($H$2,'Base facturation'!$C$5:$CQ$611,T442,0)</f>
        <v>0</v>
      </c>
      <c r="S442" s="150">
        <f>'Base produits'!D428</f>
        <v>0</v>
      </c>
      <c r="T442" s="42">
        <v>428</v>
      </c>
      <c r="U442" s="42">
        <v>421</v>
      </c>
    </row>
    <row r="443" spans="15:21" x14ac:dyDescent="0.25">
      <c r="O443" s="42" t="str">
        <f t="shared" si="33"/>
        <v/>
      </c>
      <c r="P443" s="42">
        <f>SUM($O$22:O443)</f>
        <v>3</v>
      </c>
      <c r="Q443" s="42" t="str">
        <f>'Base produits'!A429</f>
        <v>P0422</v>
      </c>
      <c r="R443" s="42">
        <f>HLOOKUP($H$2,'Base facturation'!$C$5:$CQ$611,T443,0)</f>
        <v>0</v>
      </c>
      <c r="S443" s="150">
        <f>'Base produits'!D429</f>
        <v>0</v>
      </c>
      <c r="T443" s="42">
        <v>429</v>
      </c>
      <c r="U443" s="42">
        <v>422</v>
      </c>
    </row>
    <row r="444" spans="15:21" x14ac:dyDescent="0.25">
      <c r="O444" s="42" t="str">
        <f t="shared" si="33"/>
        <v/>
      </c>
      <c r="P444" s="42">
        <f>SUM($O$22:O444)</f>
        <v>3</v>
      </c>
      <c r="Q444" s="42" t="str">
        <f>'Base produits'!A430</f>
        <v>P0423</v>
      </c>
      <c r="R444" s="42">
        <f>HLOOKUP($H$2,'Base facturation'!$C$5:$CQ$611,T444,0)</f>
        <v>0</v>
      </c>
      <c r="S444" s="150">
        <f>'Base produits'!D430</f>
        <v>0</v>
      </c>
      <c r="T444" s="42">
        <v>430</v>
      </c>
      <c r="U444" s="42">
        <v>423</v>
      </c>
    </row>
    <row r="445" spans="15:21" x14ac:dyDescent="0.25">
      <c r="O445" s="42" t="str">
        <f t="shared" si="33"/>
        <v/>
      </c>
      <c r="P445" s="42">
        <f>SUM($O$22:O445)</f>
        <v>3</v>
      </c>
      <c r="Q445" s="42" t="str">
        <f>'Base produits'!A431</f>
        <v>P0424</v>
      </c>
      <c r="R445" s="42">
        <f>HLOOKUP($H$2,'Base facturation'!$C$5:$CQ$611,T445,0)</f>
        <v>0</v>
      </c>
      <c r="S445" s="150">
        <f>'Base produits'!D431</f>
        <v>0</v>
      </c>
      <c r="T445" s="42">
        <v>431</v>
      </c>
      <c r="U445" s="42">
        <v>424</v>
      </c>
    </row>
    <row r="446" spans="15:21" x14ac:dyDescent="0.25">
      <c r="O446" s="42" t="str">
        <f t="shared" si="33"/>
        <v/>
      </c>
      <c r="P446" s="42">
        <f>SUM($O$22:O446)</f>
        <v>3</v>
      </c>
      <c r="Q446" s="42" t="str">
        <f>'Base produits'!A432</f>
        <v>P0425</v>
      </c>
      <c r="R446" s="42">
        <f>HLOOKUP($H$2,'Base facturation'!$C$5:$CQ$611,T446,0)</f>
        <v>0</v>
      </c>
      <c r="S446" s="150">
        <f>'Base produits'!D432</f>
        <v>0</v>
      </c>
      <c r="T446" s="42">
        <v>432</v>
      </c>
      <c r="U446" s="42">
        <v>425</v>
      </c>
    </row>
    <row r="447" spans="15:21" x14ac:dyDescent="0.25">
      <c r="O447" s="42" t="str">
        <f t="shared" si="33"/>
        <v/>
      </c>
      <c r="P447" s="42">
        <f>SUM($O$22:O447)</f>
        <v>3</v>
      </c>
      <c r="Q447" s="42" t="str">
        <f>'Base produits'!A433</f>
        <v>P0426</v>
      </c>
      <c r="R447" s="42">
        <f>HLOOKUP($H$2,'Base facturation'!$C$5:$CQ$611,T447,0)</f>
        <v>0</v>
      </c>
      <c r="S447" s="150">
        <f>'Base produits'!D433</f>
        <v>0</v>
      </c>
      <c r="T447" s="42">
        <v>433</v>
      </c>
      <c r="U447" s="42">
        <v>426</v>
      </c>
    </row>
    <row r="448" spans="15:21" x14ac:dyDescent="0.25">
      <c r="O448" s="42" t="str">
        <f t="shared" si="33"/>
        <v/>
      </c>
      <c r="P448" s="42">
        <f>SUM($O$22:O448)</f>
        <v>3</v>
      </c>
      <c r="Q448" s="42" t="str">
        <f>'Base produits'!A434</f>
        <v>P0427</v>
      </c>
      <c r="R448" s="42">
        <f>HLOOKUP($H$2,'Base facturation'!$C$5:$CQ$611,T448,0)</f>
        <v>0</v>
      </c>
      <c r="S448" s="150">
        <f>'Base produits'!D434</f>
        <v>0</v>
      </c>
      <c r="T448" s="42">
        <v>434</v>
      </c>
      <c r="U448" s="42">
        <v>427</v>
      </c>
    </row>
    <row r="449" spans="15:21" x14ac:dyDescent="0.25">
      <c r="O449" s="42" t="str">
        <f t="shared" si="33"/>
        <v/>
      </c>
      <c r="P449" s="42">
        <f>SUM($O$22:O449)</f>
        <v>3</v>
      </c>
      <c r="Q449" s="42" t="str">
        <f>'Base produits'!A435</f>
        <v>P0428</v>
      </c>
      <c r="R449" s="42">
        <f>HLOOKUP($H$2,'Base facturation'!$C$5:$CQ$611,T449,0)</f>
        <v>0</v>
      </c>
      <c r="S449" s="150">
        <f>'Base produits'!D435</f>
        <v>0</v>
      </c>
      <c r="T449" s="42">
        <v>435</v>
      </c>
      <c r="U449" s="42">
        <v>428</v>
      </c>
    </row>
    <row r="450" spans="15:21" x14ac:dyDescent="0.25">
      <c r="O450" s="42" t="str">
        <f t="shared" si="33"/>
        <v/>
      </c>
      <c r="P450" s="42">
        <f>SUM($O$22:O450)</f>
        <v>3</v>
      </c>
      <c r="Q450" s="42" t="str">
        <f>'Base produits'!A436</f>
        <v>P0429</v>
      </c>
      <c r="R450" s="42">
        <f>HLOOKUP($H$2,'Base facturation'!$C$5:$CQ$611,T450,0)</f>
        <v>0</v>
      </c>
      <c r="S450" s="150">
        <f>'Base produits'!D436</f>
        <v>0</v>
      </c>
      <c r="T450" s="42">
        <v>436</v>
      </c>
      <c r="U450" s="42">
        <v>429</v>
      </c>
    </row>
    <row r="451" spans="15:21" x14ac:dyDescent="0.25">
      <c r="O451" s="42" t="str">
        <f t="shared" si="33"/>
        <v/>
      </c>
      <c r="P451" s="42">
        <f>SUM($O$22:O451)</f>
        <v>3</v>
      </c>
      <c r="Q451" s="42" t="str">
        <f>'Base produits'!A437</f>
        <v>P0430</v>
      </c>
      <c r="R451" s="42">
        <f>HLOOKUP($H$2,'Base facturation'!$C$5:$CQ$611,T451,0)</f>
        <v>0</v>
      </c>
      <c r="S451" s="150">
        <f>'Base produits'!D437</f>
        <v>0</v>
      </c>
      <c r="T451" s="42">
        <v>437</v>
      </c>
      <c r="U451" s="42">
        <v>430</v>
      </c>
    </row>
    <row r="452" spans="15:21" x14ac:dyDescent="0.25">
      <c r="O452" s="42" t="str">
        <f t="shared" si="33"/>
        <v/>
      </c>
      <c r="P452" s="42">
        <f>SUM($O$22:O452)</f>
        <v>3</v>
      </c>
      <c r="Q452" s="42" t="str">
        <f>'Base produits'!A438</f>
        <v>P0431</v>
      </c>
      <c r="R452" s="42">
        <f>HLOOKUP($H$2,'Base facturation'!$C$5:$CQ$611,T452,0)</f>
        <v>0</v>
      </c>
      <c r="S452" s="150">
        <f>'Base produits'!D438</f>
        <v>0</v>
      </c>
      <c r="T452" s="42">
        <v>438</v>
      </c>
      <c r="U452" s="42">
        <v>431</v>
      </c>
    </row>
    <row r="453" spans="15:21" x14ac:dyDescent="0.25">
      <c r="O453" s="42" t="str">
        <f t="shared" si="33"/>
        <v/>
      </c>
      <c r="P453" s="42">
        <f>SUM($O$22:O453)</f>
        <v>3</v>
      </c>
      <c r="Q453" s="42" t="str">
        <f>'Base produits'!A439</f>
        <v>P0432</v>
      </c>
      <c r="R453" s="42">
        <f>HLOOKUP($H$2,'Base facturation'!$C$5:$CQ$611,T453,0)</f>
        <v>0</v>
      </c>
      <c r="S453" s="150">
        <f>'Base produits'!D439</f>
        <v>0</v>
      </c>
      <c r="T453" s="42">
        <v>439</v>
      </c>
      <c r="U453" s="42">
        <v>432</v>
      </c>
    </row>
    <row r="454" spans="15:21" x14ac:dyDescent="0.25">
      <c r="O454" s="42" t="str">
        <f t="shared" si="33"/>
        <v/>
      </c>
      <c r="P454" s="42">
        <f>SUM($O$22:O454)</f>
        <v>3</v>
      </c>
      <c r="Q454" s="42" t="str">
        <f>'Base produits'!A440</f>
        <v>P0433</v>
      </c>
      <c r="R454" s="42">
        <f>HLOOKUP($H$2,'Base facturation'!$C$5:$CQ$611,T454,0)</f>
        <v>0</v>
      </c>
      <c r="S454" s="150">
        <f>'Base produits'!D440</f>
        <v>0</v>
      </c>
      <c r="T454" s="42">
        <v>440</v>
      </c>
      <c r="U454" s="42">
        <v>433</v>
      </c>
    </row>
    <row r="455" spans="15:21" x14ac:dyDescent="0.25">
      <c r="O455" s="42" t="str">
        <f t="shared" si="33"/>
        <v/>
      </c>
      <c r="P455" s="42">
        <f>SUM($O$22:O455)</f>
        <v>3</v>
      </c>
      <c r="Q455" s="42" t="str">
        <f>'Base produits'!A441</f>
        <v>P0434</v>
      </c>
      <c r="R455" s="42">
        <f>HLOOKUP($H$2,'Base facturation'!$C$5:$CQ$611,T455,0)</f>
        <v>0</v>
      </c>
      <c r="S455" s="150">
        <f>'Base produits'!D441</f>
        <v>0</v>
      </c>
      <c r="T455" s="42">
        <v>441</v>
      </c>
      <c r="U455" s="42">
        <v>434</v>
      </c>
    </row>
    <row r="456" spans="15:21" x14ac:dyDescent="0.25">
      <c r="O456" s="42" t="str">
        <f t="shared" si="33"/>
        <v/>
      </c>
      <c r="P456" s="42">
        <f>SUM($O$22:O456)</f>
        <v>3</v>
      </c>
      <c r="Q456" s="42" t="str">
        <f>'Base produits'!A442</f>
        <v>P0435</v>
      </c>
      <c r="R456" s="42">
        <f>HLOOKUP($H$2,'Base facturation'!$C$5:$CQ$611,T456,0)</f>
        <v>0</v>
      </c>
      <c r="S456" s="150">
        <f>'Base produits'!D442</f>
        <v>0</v>
      </c>
      <c r="T456" s="42">
        <v>442</v>
      </c>
      <c r="U456" s="42">
        <v>435</v>
      </c>
    </row>
    <row r="457" spans="15:21" x14ac:dyDescent="0.25">
      <c r="O457" s="42" t="str">
        <f t="shared" si="33"/>
        <v/>
      </c>
      <c r="P457" s="42">
        <f>SUM($O$22:O457)</f>
        <v>3</v>
      </c>
      <c r="Q457" s="42" t="str">
        <f>'Base produits'!A443</f>
        <v>P0436</v>
      </c>
      <c r="R457" s="42">
        <f>HLOOKUP($H$2,'Base facturation'!$C$5:$CQ$611,T457,0)</f>
        <v>0</v>
      </c>
      <c r="S457" s="150">
        <f>'Base produits'!D443</f>
        <v>0</v>
      </c>
      <c r="T457" s="42">
        <v>443</v>
      </c>
      <c r="U457" s="42">
        <v>436</v>
      </c>
    </row>
    <row r="458" spans="15:21" x14ac:dyDescent="0.25">
      <c r="O458" s="42" t="str">
        <f t="shared" si="33"/>
        <v/>
      </c>
      <c r="P458" s="42">
        <f>SUM($O$22:O458)</f>
        <v>3</v>
      </c>
      <c r="Q458" s="42" t="str">
        <f>'Base produits'!A444</f>
        <v>P0437</v>
      </c>
      <c r="R458" s="42">
        <f>HLOOKUP($H$2,'Base facturation'!$C$5:$CQ$611,T458,0)</f>
        <v>0</v>
      </c>
      <c r="S458" s="150">
        <f>'Base produits'!D444</f>
        <v>0</v>
      </c>
      <c r="T458" s="42">
        <v>444</v>
      </c>
      <c r="U458" s="42">
        <v>437</v>
      </c>
    </row>
    <row r="459" spans="15:21" x14ac:dyDescent="0.25">
      <c r="O459" s="42" t="str">
        <f t="shared" si="33"/>
        <v/>
      </c>
      <c r="P459" s="42">
        <f>SUM($O$22:O459)</f>
        <v>3</v>
      </c>
      <c r="Q459" s="42" t="str">
        <f>'Base produits'!A445</f>
        <v>P0438</v>
      </c>
      <c r="R459" s="42">
        <f>HLOOKUP($H$2,'Base facturation'!$C$5:$CQ$611,T459,0)</f>
        <v>0</v>
      </c>
      <c r="S459" s="150">
        <f>'Base produits'!D445</f>
        <v>0</v>
      </c>
      <c r="T459" s="42">
        <v>445</v>
      </c>
      <c r="U459" s="42">
        <v>438</v>
      </c>
    </row>
    <row r="460" spans="15:21" x14ac:dyDescent="0.25">
      <c r="O460" s="42" t="str">
        <f t="shared" si="33"/>
        <v/>
      </c>
      <c r="P460" s="42">
        <f>SUM($O$22:O460)</f>
        <v>3</v>
      </c>
      <c r="Q460" s="42" t="str">
        <f>'Base produits'!A446</f>
        <v>P0439</v>
      </c>
      <c r="R460" s="42">
        <f>HLOOKUP($H$2,'Base facturation'!$C$5:$CQ$611,T460,0)</f>
        <v>0</v>
      </c>
      <c r="S460" s="150">
        <f>'Base produits'!D446</f>
        <v>0</v>
      </c>
      <c r="T460" s="42">
        <v>446</v>
      </c>
      <c r="U460" s="42">
        <v>439</v>
      </c>
    </row>
    <row r="461" spans="15:21" x14ac:dyDescent="0.25">
      <c r="O461" s="42" t="str">
        <f t="shared" si="33"/>
        <v/>
      </c>
      <c r="P461" s="42">
        <f>SUM($O$22:O461)</f>
        <v>3</v>
      </c>
      <c r="Q461" s="42" t="str">
        <f>'Base produits'!A447</f>
        <v>P0440</v>
      </c>
      <c r="R461" s="42">
        <f>HLOOKUP($H$2,'Base facturation'!$C$5:$CQ$611,T461,0)</f>
        <v>0</v>
      </c>
      <c r="S461" s="150">
        <f>'Base produits'!D447</f>
        <v>0</v>
      </c>
      <c r="T461" s="42">
        <v>447</v>
      </c>
      <c r="U461" s="42">
        <v>440</v>
      </c>
    </row>
    <row r="462" spans="15:21" x14ac:dyDescent="0.25">
      <c r="O462" s="42" t="str">
        <f t="shared" si="33"/>
        <v/>
      </c>
      <c r="P462" s="42">
        <f>SUM($O$22:O462)</f>
        <v>3</v>
      </c>
      <c r="Q462" s="42" t="str">
        <f>'Base produits'!A448</f>
        <v>P0441</v>
      </c>
      <c r="R462" s="42">
        <f>HLOOKUP($H$2,'Base facturation'!$C$5:$CQ$611,T462,0)</f>
        <v>0</v>
      </c>
      <c r="S462" s="150">
        <f>'Base produits'!D448</f>
        <v>0</v>
      </c>
      <c r="T462" s="42">
        <v>448</v>
      </c>
      <c r="U462" s="42">
        <v>441</v>
      </c>
    </row>
    <row r="463" spans="15:21" x14ac:dyDescent="0.25">
      <c r="O463" s="42" t="str">
        <f t="shared" si="33"/>
        <v/>
      </c>
      <c r="P463" s="42">
        <f>SUM($O$22:O463)</f>
        <v>3</v>
      </c>
      <c r="Q463" s="42" t="str">
        <f>'Base produits'!A449</f>
        <v>P0442</v>
      </c>
      <c r="R463" s="42">
        <f>HLOOKUP($H$2,'Base facturation'!$C$5:$CQ$611,T463,0)</f>
        <v>0</v>
      </c>
      <c r="S463" s="150">
        <f>'Base produits'!D449</f>
        <v>0</v>
      </c>
      <c r="T463" s="42">
        <v>449</v>
      </c>
      <c r="U463" s="42">
        <v>442</v>
      </c>
    </row>
    <row r="464" spans="15:21" x14ac:dyDescent="0.25">
      <c r="O464" s="42" t="str">
        <f t="shared" si="33"/>
        <v/>
      </c>
      <c r="P464" s="42">
        <f>SUM($O$22:O464)</f>
        <v>3</v>
      </c>
      <c r="Q464" s="42" t="str">
        <f>'Base produits'!A450</f>
        <v>P0443</v>
      </c>
      <c r="R464" s="42">
        <f>HLOOKUP($H$2,'Base facturation'!$C$5:$CQ$611,T464,0)</f>
        <v>0</v>
      </c>
      <c r="S464" s="150">
        <f>'Base produits'!D450</f>
        <v>0</v>
      </c>
      <c r="T464" s="42">
        <v>450</v>
      </c>
      <c r="U464" s="42">
        <v>443</v>
      </c>
    </row>
    <row r="465" spans="15:21" x14ac:dyDescent="0.25">
      <c r="O465" s="42" t="str">
        <f t="shared" si="33"/>
        <v/>
      </c>
      <c r="P465" s="42">
        <f>SUM($O$22:O465)</f>
        <v>3</v>
      </c>
      <c r="Q465" s="42" t="str">
        <f>'Base produits'!A451</f>
        <v>P0444</v>
      </c>
      <c r="R465" s="42">
        <f>HLOOKUP($H$2,'Base facturation'!$C$5:$CQ$611,T465,0)</f>
        <v>0</v>
      </c>
      <c r="S465" s="150">
        <f>'Base produits'!D451</f>
        <v>0</v>
      </c>
      <c r="T465" s="42">
        <v>451</v>
      </c>
      <c r="U465" s="42">
        <v>444</v>
      </c>
    </row>
    <row r="466" spans="15:21" x14ac:dyDescent="0.25">
      <c r="O466" s="42" t="str">
        <f t="shared" si="33"/>
        <v/>
      </c>
      <c r="P466" s="42">
        <f>SUM($O$22:O466)</f>
        <v>3</v>
      </c>
      <c r="Q466" s="42" t="str">
        <f>'Base produits'!A452</f>
        <v>P0445</v>
      </c>
      <c r="R466" s="42">
        <f>HLOOKUP($H$2,'Base facturation'!$C$5:$CQ$611,T466,0)</f>
        <v>0</v>
      </c>
      <c r="S466" s="150">
        <f>'Base produits'!D452</f>
        <v>0</v>
      </c>
      <c r="T466" s="42">
        <v>452</v>
      </c>
      <c r="U466" s="42">
        <v>445</v>
      </c>
    </row>
    <row r="467" spans="15:21" x14ac:dyDescent="0.25">
      <c r="O467" s="42" t="str">
        <f t="shared" si="33"/>
        <v/>
      </c>
      <c r="P467" s="42">
        <f>SUM($O$22:O467)</f>
        <v>3</v>
      </c>
      <c r="Q467" s="42" t="str">
        <f>'Base produits'!A453</f>
        <v>P0446</v>
      </c>
      <c r="R467" s="42">
        <f>HLOOKUP($H$2,'Base facturation'!$C$5:$CQ$611,T467,0)</f>
        <v>0</v>
      </c>
      <c r="S467" s="150">
        <f>'Base produits'!D453</f>
        <v>0</v>
      </c>
      <c r="T467" s="42">
        <v>453</v>
      </c>
      <c r="U467" s="42">
        <v>446</v>
      </c>
    </row>
    <row r="468" spans="15:21" x14ac:dyDescent="0.25">
      <c r="O468" s="42" t="str">
        <f t="shared" si="33"/>
        <v/>
      </c>
      <c r="P468" s="42">
        <f>SUM($O$22:O468)</f>
        <v>3</v>
      </c>
      <c r="Q468" s="42" t="str">
        <f>'Base produits'!A454</f>
        <v>P0447</v>
      </c>
      <c r="R468" s="42">
        <f>HLOOKUP($H$2,'Base facturation'!$C$5:$CQ$611,T468,0)</f>
        <v>0</v>
      </c>
      <c r="S468" s="150">
        <f>'Base produits'!D454</f>
        <v>0</v>
      </c>
      <c r="T468" s="42">
        <v>454</v>
      </c>
      <c r="U468" s="42">
        <v>447</v>
      </c>
    </row>
    <row r="469" spans="15:21" x14ac:dyDescent="0.25">
      <c r="O469" s="42" t="str">
        <f t="shared" si="33"/>
        <v/>
      </c>
      <c r="P469" s="42">
        <f>SUM($O$22:O469)</f>
        <v>3</v>
      </c>
      <c r="Q469" s="42" t="str">
        <f>'Base produits'!A455</f>
        <v>P0448</v>
      </c>
      <c r="R469" s="42">
        <f>HLOOKUP($H$2,'Base facturation'!$C$5:$CQ$611,T469,0)</f>
        <v>0</v>
      </c>
      <c r="S469" s="150">
        <f>'Base produits'!D455</f>
        <v>0</v>
      </c>
      <c r="T469" s="42">
        <v>455</v>
      </c>
      <c r="U469" s="42">
        <v>448</v>
      </c>
    </row>
    <row r="470" spans="15:21" x14ac:dyDescent="0.25">
      <c r="O470" s="42" t="str">
        <f t="shared" ref="O470:O533" si="34">IF(R470&gt;0,1,"")</f>
        <v/>
      </c>
      <c r="P470" s="42">
        <f>SUM($O$22:O470)</f>
        <v>3</v>
      </c>
      <c r="Q470" s="42" t="str">
        <f>'Base produits'!A456</f>
        <v>P0449</v>
      </c>
      <c r="R470" s="42">
        <f>HLOOKUP($H$2,'Base facturation'!$C$5:$CQ$611,T470,0)</f>
        <v>0</v>
      </c>
      <c r="S470" s="150">
        <f>'Base produits'!D456</f>
        <v>0</v>
      </c>
      <c r="T470" s="42">
        <v>456</v>
      </c>
      <c r="U470" s="42">
        <v>449</v>
      </c>
    </row>
    <row r="471" spans="15:21" x14ac:dyDescent="0.25">
      <c r="O471" s="42" t="str">
        <f t="shared" si="34"/>
        <v/>
      </c>
      <c r="P471" s="42">
        <f>SUM($O$22:O471)</f>
        <v>3</v>
      </c>
      <c r="Q471" s="42" t="str">
        <f>'Base produits'!A457</f>
        <v>P0450</v>
      </c>
      <c r="R471" s="42">
        <f>HLOOKUP($H$2,'Base facturation'!$C$5:$CQ$611,T471,0)</f>
        <v>0</v>
      </c>
      <c r="S471" s="150">
        <f>'Base produits'!D457</f>
        <v>0</v>
      </c>
      <c r="T471" s="42">
        <v>457</v>
      </c>
      <c r="U471" s="42">
        <v>450</v>
      </c>
    </row>
    <row r="472" spans="15:21" x14ac:dyDescent="0.25">
      <c r="O472" s="42" t="str">
        <f t="shared" si="34"/>
        <v/>
      </c>
      <c r="P472" s="42">
        <f>SUM($O$22:O472)</f>
        <v>3</v>
      </c>
      <c r="Q472" s="42" t="str">
        <f>'Base produits'!A458</f>
        <v>P0451</v>
      </c>
      <c r="R472" s="42">
        <f>HLOOKUP($H$2,'Base facturation'!$C$5:$CQ$611,T472,0)</f>
        <v>0</v>
      </c>
      <c r="S472" s="150">
        <f>'Base produits'!D458</f>
        <v>0</v>
      </c>
      <c r="T472" s="42">
        <v>458</v>
      </c>
      <c r="U472" s="42">
        <v>451</v>
      </c>
    </row>
    <row r="473" spans="15:21" x14ac:dyDescent="0.25">
      <c r="O473" s="42" t="str">
        <f t="shared" si="34"/>
        <v/>
      </c>
      <c r="P473" s="42">
        <f>SUM($O$22:O473)</f>
        <v>3</v>
      </c>
      <c r="Q473" s="42" t="str">
        <f>'Base produits'!A459</f>
        <v>P0452</v>
      </c>
      <c r="R473" s="42">
        <f>HLOOKUP($H$2,'Base facturation'!$C$5:$CQ$611,T473,0)</f>
        <v>0</v>
      </c>
      <c r="S473" s="150">
        <f>'Base produits'!D459</f>
        <v>0</v>
      </c>
      <c r="T473" s="42">
        <v>459</v>
      </c>
      <c r="U473" s="42">
        <v>452</v>
      </c>
    </row>
    <row r="474" spans="15:21" x14ac:dyDescent="0.25">
      <c r="O474" s="42" t="str">
        <f t="shared" si="34"/>
        <v/>
      </c>
      <c r="P474" s="42">
        <f>SUM($O$22:O474)</f>
        <v>3</v>
      </c>
      <c r="Q474" s="42" t="str">
        <f>'Base produits'!A460</f>
        <v>P0453</v>
      </c>
      <c r="R474" s="42">
        <f>HLOOKUP($H$2,'Base facturation'!$C$5:$CQ$611,T474,0)</f>
        <v>0</v>
      </c>
      <c r="S474" s="150">
        <f>'Base produits'!D460</f>
        <v>0</v>
      </c>
      <c r="T474" s="42">
        <v>460</v>
      </c>
      <c r="U474" s="42">
        <v>453</v>
      </c>
    </row>
    <row r="475" spans="15:21" x14ac:dyDescent="0.25">
      <c r="O475" s="42" t="str">
        <f t="shared" si="34"/>
        <v/>
      </c>
      <c r="P475" s="42">
        <f>SUM($O$22:O475)</f>
        <v>3</v>
      </c>
      <c r="Q475" s="42" t="str">
        <f>'Base produits'!A461</f>
        <v>P0454</v>
      </c>
      <c r="R475" s="42">
        <f>HLOOKUP($H$2,'Base facturation'!$C$5:$CQ$611,T475,0)</f>
        <v>0</v>
      </c>
      <c r="S475" s="150">
        <f>'Base produits'!D461</f>
        <v>0</v>
      </c>
      <c r="T475" s="42">
        <v>461</v>
      </c>
      <c r="U475" s="42">
        <v>454</v>
      </c>
    </row>
    <row r="476" spans="15:21" x14ac:dyDescent="0.25">
      <c r="O476" s="42" t="str">
        <f t="shared" si="34"/>
        <v/>
      </c>
      <c r="P476" s="42">
        <f>SUM($O$22:O476)</f>
        <v>3</v>
      </c>
      <c r="Q476" s="42" t="str">
        <f>'Base produits'!A462</f>
        <v>P0455</v>
      </c>
      <c r="R476" s="42">
        <f>HLOOKUP($H$2,'Base facturation'!$C$5:$CQ$611,T476,0)</f>
        <v>0</v>
      </c>
      <c r="S476" s="150">
        <f>'Base produits'!D462</f>
        <v>0</v>
      </c>
      <c r="T476" s="42">
        <v>462</v>
      </c>
      <c r="U476" s="42">
        <v>455</v>
      </c>
    </row>
    <row r="477" spans="15:21" x14ac:dyDescent="0.25">
      <c r="O477" s="42" t="str">
        <f t="shared" si="34"/>
        <v/>
      </c>
      <c r="P477" s="42">
        <f>SUM($O$22:O477)</f>
        <v>3</v>
      </c>
      <c r="Q477" s="42" t="str">
        <f>'Base produits'!A463</f>
        <v>P0456</v>
      </c>
      <c r="R477" s="42">
        <f>HLOOKUP($H$2,'Base facturation'!$C$5:$CQ$611,T477,0)</f>
        <v>0</v>
      </c>
      <c r="S477" s="150">
        <f>'Base produits'!D463</f>
        <v>0</v>
      </c>
      <c r="T477" s="42">
        <v>463</v>
      </c>
      <c r="U477" s="42">
        <v>456</v>
      </c>
    </row>
    <row r="478" spans="15:21" x14ac:dyDescent="0.25">
      <c r="O478" s="42" t="str">
        <f t="shared" si="34"/>
        <v/>
      </c>
      <c r="P478" s="42">
        <f>SUM($O$22:O478)</f>
        <v>3</v>
      </c>
      <c r="Q478" s="42" t="str">
        <f>'Base produits'!A464</f>
        <v>P0457</v>
      </c>
      <c r="R478" s="42">
        <f>HLOOKUP($H$2,'Base facturation'!$C$5:$CQ$611,T478,0)</f>
        <v>0</v>
      </c>
      <c r="S478" s="150">
        <f>'Base produits'!D464</f>
        <v>0</v>
      </c>
      <c r="T478" s="42">
        <v>464</v>
      </c>
      <c r="U478" s="42">
        <v>457</v>
      </c>
    </row>
    <row r="479" spans="15:21" x14ac:dyDescent="0.25">
      <c r="O479" s="42" t="str">
        <f t="shared" si="34"/>
        <v/>
      </c>
      <c r="P479" s="42">
        <f>SUM($O$22:O479)</f>
        <v>3</v>
      </c>
      <c r="Q479" s="42" t="str">
        <f>'Base produits'!A465</f>
        <v>P0458</v>
      </c>
      <c r="R479" s="42">
        <f>HLOOKUP($H$2,'Base facturation'!$C$5:$CQ$611,T479,0)</f>
        <v>0</v>
      </c>
      <c r="S479" s="150">
        <f>'Base produits'!D465</f>
        <v>0</v>
      </c>
      <c r="T479" s="42">
        <v>465</v>
      </c>
      <c r="U479" s="42">
        <v>458</v>
      </c>
    </row>
    <row r="480" spans="15:21" x14ac:dyDescent="0.25">
      <c r="O480" s="42" t="str">
        <f t="shared" si="34"/>
        <v/>
      </c>
      <c r="P480" s="42">
        <f>SUM($O$22:O480)</f>
        <v>3</v>
      </c>
      <c r="Q480" s="42" t="str">
        <f>'Base produits'!A466</f>
        <v>P0459</v>
      </c>
      <c r="R480" s="42">
        <f>HLOOKUP($H$2,'Base facturation'!$C$5:$CQ$611,T480,0)</f>
        <v>0</v>
      </c>
      <c r="S480" s="150">
        <f>'Base produits'!D466</f>
        <v>0</v>
      </c>
      <c r="T480" s="42">
        <v>466</v>
      </c>
      <c r="U480" s="42">
        <v>459</v>
      </c>
    </row>
    <row r="481" spans="15:21" x14ac:dyDescent="0.25">
      <c r="O481" s="42" t="str">
        <f t="shared" si="34"/>
        <v/>
      </c>
      <c r="P481" s="42">
        <f>SUM($O$22:O481)</f>
        <v>3</v>
      </c>
      <c r="Q481" s="42" t="str">
        <f>'Base produits'!A467</f>
        <v>P0460</v>
      </c>
      <c r="R481" s="42">
        <f>HLOOKUP($H$2,'Base facturation'!$C$5:$CQ$611,T481,0)</f>
        <v>0</v>
      </c>
      <c r="S481" s="150">
        <f>'Base produits'!D467</f>
        <v>0</v>
      </c>
      <c r="T481" s="42">
        <v>467</v>
      </c>
      <c r="U481" s="42">
        <v>460</v>
      </c>
    </row>
    <row r="482" spans="15:21" x14ac:dyDescent="0.25">
      <c r="O482" s="42" t="str">
        <f t="shared" si="34"/>
        <v/>
      </c>
      <c r="P482" s="42">
        <f>SUM($O$22:O482)</f>
        <v>3</v>
      </c>
      <c r="Q482" s="42" t="str">
        <f>'Base produits'!A468</f>
        <v>P0461</v>
      </c>
      <c r="R482" s="42">
        <f>HLOOKUP($H$2,'Base facturation'!$C$5:$CQ$611,T482,0)</f>
        <v>0</v>
      </c>
      <c r="S482" s="150">
        <f>'Base produits'!D468</f>
        <v>0</v>
      </c>
      <c r="T482" s="42">
        <v>468</v>
      </c>
      <c r="U482" s="42">
        <v>461</v>
      </c>
    </row>
    <row r="483" spans="15:21" x14ac:dyDescent="0.25">
      <c r="O483" s="42" t="str">
        <f t="shared" si="34"/>
        <v/>
      </c>
      <c r="P483" s="42">
        <f>SUM($O$22:O483)</f>
        <v>3</v>
      </c>
      <c r="Q483" s="42" t="str">
        <f>'Base produits'!A469</f>
        <v>P0462</v>
      </c>
      <c r="R483" s="42">
        <f>HLOOKUP($H$2,'Base facturation'!$C$5:$CQ$611,T483,0)</f>
        <v>0</v>
      </c>
      <c r="S483" s="150">
        <f>'Base produits'!D469</f>
        <v>0</v>
      </c>
      <c r="T483" s="42">
        <v>469</v>
      </c>
      <c r="U483" s="42">
        <v>462</v>
      </c>
    </row>
    <row r="484" spans="15:21" x14ac:dyDescent="0.25">
      <c r="O484" s="42" t="str">
        <f t="shared" si="34"/>
        <v/>
      </c>
      <c r="P484" s="42">
        <f>SUM($O$22:O484)</f>
        <v>3</v>
      </c>
      <c r="Q484" s="42" t="str">
        <f>'Base produits'!A470</f>
        <v>P0463</v>
      </c>
      <c r="R484" s="42">
        <f>HLOOKUP($H$2,'Base facturation'!$C$5:$CQ$611,T484,0)</f>
        <v>0</v>
      </c>
      <c r="S484" s="150">
        <f>'Base produits'!D470</f>
        <v>0</v>
      </c>
      <c r="T484" s="42">
        <v>470</v>
      </c>
      <c r="U484" s="42">
        <v>463</v>
      </c>
    </row>
    <row r="485" spans="15:21" x14ac:dyDescent="0.25">
      <c r="O485" s="42" t="str">
        <f t="shared" si="34"/>
        <v/>
      </c>
      <c r="P485" s="42">
        <f>SUM($O$22:O485)</f>
        <v>3</v>
      </c>
      <c r="Q485" s="42" t="str">
        <f>'Base produits'!A471</f>
        <v>P0464</v>
      </c>
      <c r="R485" s="42">
        <f>HLOOKUP($H$2,'Base facturation'!$C$5:$CQ$611,T485,0)</f>
        <v>0</v>
      </c>
      <c r="S485" s="150">
        <f>'Base produits'!D471</f>
        <v>0</v>
      </c>
      <c r="T485" s="42">
        <v>471</v>
      </c>
      <c r="U485" s="42">
        <v>464</v>
      </c>
    </row>
    <row r="486" spans="15:21" x14ac:dyDescent="0.25">
      <c r="O486" s="42" t="str">
        <f t="shared" si="34"/>
        <v/>
      </c>
      <c r="P486" s="42">
        <f>SUM($O$22:O486)</f>
        <v>3</v>
      </c>
      <c r="Q486" s="42" t="str">
        <f>'Base produits'!A472</f>
        <v>P0465</v>
      </c>
      <c r="R486" s="42">
        <f>HLOOKUP($H$2,'Base facturation'!$C$5:$CQ$611,T486,0)</f>
        <v>0</v>
      </c>
      <c r="S486" s="150">
        <f>'Base produits'!D472</f>
        <v>0</v>
      </c>
      <c r="T486" s="42">
        <v>472</v>
      </c>
      <c r="U486" s="42">
        <v>465</v>
      </c>
    </row>
    <row r="487" spans="15:21" x14ac:dyDescent="0.25">
      <c r="O487" s="42" t="str">
        <f t="shared" si="34"/>
        <v/>
      </c>
      <c r="P487" s="42">
        <f>SUM($O$22:O487)</f>
        <v>3</v>
      </c>
      <c r="Q487" s="42" t="str">
        <f>'Base produits'!A473</f>
        <v>P0466</v>
      </c>
      <c r="R487" s="42">
        <f>HLOOKUP($H$2,'Base facturation'!$C$5:$CQ$611,T487,0)</f>
        <v>0</v>
      </c>
      <c r="S487" s="150">
        <f>'Base produits'!D473</f>
        <v>0</v>
      </c>
      <c r="T487" s="42">
        <v>473</v>
      </c>
      <c r="U487" s="42">
        <v>466</v>
      </c>
    </row>
    <row r="488" spans="15:21" x14ac:dyDescent="0.25">
      <c r="O488" s="42" t="str">
        <f t="shared" si="34"/>
        <v/>
      </c>
      <c r="P488" s="42">
        <f>SUM($O$22:O488)</f>
        <v>3</v>
      </c>
      <c r="Q488" s="42" t="str">
        <f>'Base produits'!A474</f>
        <v>P0467</v>
      </c>
      <c r="R488" s="42">
        <f>HLOOKUP($H$2,'Base facturation'!$C$5:$CQ$611,T488,0)</f>
        <v>0</v>
      </c>
      <c r="S488" s="150">
        <f>'Base produits'!D474</f>
        <v>0</v>
      </c>
      <c r="T488" s="42">
        <v>474</v>
      </c>
      <c r="U488" s="42">
        <v>467</v>
      </c>
    </row>
    <row r="489" spans="15:21" x14ac:dyDescent="0.25">
      <c r="O489" s="42" t="str">
        <f t="shared" si="34"/>
        <v/>
      </c>
      <c r="P489" s="42">
        <f>SUM($O$22:O489)</f>
        <v>3</v>
      </c>
      <c r="Q489" s="42" t="str">
        <f>'Base produits'!A475</f>
        <v>P0468</v>
      </c>
      <c r="R489" s="42">
        <f>HLOOKUP($H$2,'Base facturation'!$C$5:$CQ$611,T489,0)</f>
        <v>0</v>
      </c>
      <c r="S489" s="150">
        <f>'Base produits'!D475</f>
        <v>0</v>
      </c>
      <c r="T489" s="42">
        <v>475</v>
      </c>
      <c r="U489" s="42">
        <v>468</v>
      </c>
    </row>
    <row r="490" spans="15:21" x14ac:dyDescent="0.25">
      <c r="O490" s="42" t="str">
        <f t="shared" si="34"/>
        <v/>
      </c>
      <c r="P490" s="42">
        <f>SUM($O$22:O490)</f>
        <v>3</v>
      </c>
      <c r="Q490" s="42" t="str">
        <f>'Base produits'!A476</f>
        <v>P0469</v>
      </c>
      <c r="R490" s="42">
        <f>HLOOKUP($H$2,'Base facturation'!$C$5:$CQ$611,T490,0)</f>
        <v>0</v>
      </c>
      <c r="S490" s="150">
        <f>'Base produits'!D476</f>
        <v>0</v>
      </c>
      <c r="T490" s="42">
        <v>476</v>
      </c>
      <c r="U490" s="42">
        <v>469</v>
      </c>
    </row>
    <row r="491" spans="15:21" x14ac:dyDescent="0.25">
      <c r="O491" s="42" t="str">
        <f t="shared" si="34"/>
        <v/>
      </c>
      <c r="P491" s="42">
        <f>SUM($O$22:O491)</f>
        <v>3</v>
      </c>
      <c r="Q491" s="42" t="str">
        <f>'Base produits'!A477</f>
        <v>P0470</v>
      </c>
      <c r="R491" s="42">
        <f>HLOOKUP($H$2,'Base facturation'!$C$5:$CQ$611,T491,0)</f>
        <v>0</v>
      </c>
      <c r="S491" s="150">
        <f>'Base produits'!D477</f>
        <v>0</v>
      </c>
      <c r="T491" s="42">
        <v>477</v>
      </c>
      <c r="U491" s="42">
        <v>470</v>
      </c>
    </row>
    <row r="492" spans="15:21" x14ac:dyDescent="0.25">
      <c r="O492" s="42" t="str">
        <f t="shared" si="34"/>
        <v/>
      </c>
      <c r="P492" s="42">
        <f>SUM($O$22:O492)</f>
        <v>3</v>
      </c>
      <c r="Q492" s="42" t="str">
        <f>'Base produits'!A478</f>
        <v>P0471</v>
      </c>
      <c r="R492" s="42">
        <f>HLOOKUP($H$2,'Base facturation'!$C$5:$CQ$611,T492,0)</f>
        <v>0</v>
      </c>
      <c r="S492" s="150">
        <f>'Base produits'!D478</f>
        <v>0</v>
      </c>
      <c r="T492" s="42">
        <v>478</v>
      </c>
      <c r="U492" s="42">
        <v>471</v>
      </c>
    </row>
    <row r="493" spans="15:21" x14ac:dyDescent="0.25">
      <c r="O493" s="42" t="str">
        <f t="shared" si="34"/>
        <v/>
      </c>
      <c r="P493" s="42">
        <f>SUM($O$22:O493)</f>
        <v>3</v>
      </c>
      <c r="Q493" s="42" t="str">
        <f>'Base produits'!A479</f>
        <v>P0472</v>
      </c>
      <c r="R493" s="42">
        <f>HLOOKUP($H$2,'Base facturation'!$C$5:$CQ$611,T493,0)</f>
        <v>0</v>
      </c>
      <c r="S493" s="150">
        <f>'Base produits'!D479</f>
        <v>0</v>
      </c>
      <c r="T493" s="42">
        <v>479</v>
      </c>
      <c r="U493" s="42">
        <v>472</v>
      </c>
    </row>
    <row r="494" spans="15:21" x14ac:dyDescent="0.25">
      <c r="O494" s="42" t="str">
        <f t="shared" si="34"/>
        <v/>
      </c>
      <c r="P494" s="42">
        <f>SUM($O$22:O494)</f>
        <v>3</v>
      </c>
      <c r="Q494" s="42" t="str">
        <f>'Base produits'!A480</f>
        <v>P0473</v>
      </c>
      <c r="R494" s="42">
        <f>HLOOKUP($H$2,'Base facturation'!$C$5:$CQ$611,T494,0)</f>
        <v>0</v>
      </c>
      <c r="S494" s="150">
        <f>'Base produits'!D480</f>
        <v>0</v>
      </c>
      <c r="T494" s="42">
        <v>480</v>
      </c>
      <c r="U494" s="42">
        <v>473</v>
      </c>
    </row>
    <row r="495" spans="15:21" x14ac:dyDescent="0.25">
      <c r="O495" s="42" t="str">
        <f t="shared" si="34"/>
        <v/>
      </c>
      <c r="P495" s="42">
        <f>SUM($O$22:O495)</f>
        <v>3</v>
      </c>
      <c r="Q495" s="42" t="str">
        <f>'Base produits'!A481</f>
        <v>P0474</v>
      </c>
      <c r="R495" s="42">
        <f>HLOOKUP($H$2,'Base facturation'!$C$5:$CQ$611,T495,0)</f>
        <v>0</v>
      </c>
      <c r="S495" s="150">
        <f>'Base produits'!D481</f>
        <v>0</v>
      </c>
      <c r="T495" s="42">
        <v>481</v>
      </c>
      <c r="U495" s="42">
        <v>474</v>
      </c>
    </row>
    <row r="496" spans="15:21" x14ac:dyDescent="0.25">
      <c r="O496" s="42" t="str">
        <f t="shared" si="34"/>
        <v/>
      </c>
      <c r="P496" s="42">
        <f>SUM($O$22:O496)</f>
        <v>3</v>
      </c>
      <c r="Q496" s="42" t="str">
        <f>'Base produits'!A482</f>
        <v>P0475</v>
      </c>
      <c r="R496" s="42">
        <f>HLOOKUP($H$2,'Base facturation'!$C$5:$CQ$611,T496,0)</f>
        <v>0</v>
      </c>
      <c r="S496" s="150">
        <f>'Base produits'!D482</f>
        <v>0</v>
      </c>
      <c r="T496" s="42">
        <v>482</v>
      </c>
      <c r="U496" s="42">
        <v>475</v>
      </c>
    </row>
    <row r="497" spans="15:21" x14ac:dyDescent="0.25">
      <c r="O497" s="42" t="str">
        <f t="shared" si="34"/>
        <v/>
      </c>
      <c r="P497" s="42">
        <f>SUM($O$22:O497)</f>
        <v>3</v>
      </c>
      <c r="Q497" s="42" t="str">
        <f>'Base produits'!A483</f>
        <v>P0476</v>
      </c>
      <c r="R497" s="42">
        <f>HLOOKUP($H$2,'Base facturation'!$C$5:$CQ$611,T497,0)</f>
        <v>0</v>
      </c>
      <c r="S497" s="150">
        <f>'Base produits'!D483</f>
        <v>0</v>
      </c>
      <c r="T497" s="42">
        <v>483</v>
      </c>
      <c r="U497" s="42">
        <v>476</v>
      </c>
    </row>
    <row r="498" spans="15:21" x14ac:dyDescent="0.25">
      <c r="O498" s="42" t="str">
        <f t="shared" si="34"/>
        <v/>
      </c>
      <c r="P498" s="42">
        <f>SUM($O$22:O498)</f>
        <v>3</v>
      </c>
      <c r="Q498" s="42" t="str">
        <f>'Base produits'!A484</f>
        <v>P0477</v>
      </c>
      <c r="R498" s="42">
        <f>HLOOKUP($H$2,'Base facturation'!$C$5:$CQ$611,T498,0)</f>
        <v>0</v>
      </c>
      <c r="S498" s="150">
        <f>'Base produits'!D484</f>
        <v>0</v>
      </c>
      <c r="T498" s="42">
        <v>484</v>
      </c>
      <c r="U498" s="42">
        <v>477</v>
      </c>
    </row>
    <row r="499" spans="15:21" x14ac:dyDescent="0.25">
      <c r="O499" s="42" t="str">
        <f t="shared" si="34"/>
        <v/>
      </c>
      <c r="P499" s="42">
        <f>SUM($O$22:O499)</f>
        <v>3</v>
      </c>
      <c r="Q499" s="42" t="str">
        <f>'Base produits'!A485</f>
        <v>P0478</v>
      </c>
      <c r="R499" s="42">
        <f>HLOOKUP($H$2,'Base facturation'!$C$5:$CQ$611,T499,0)</f>
        <v>0</v>
      </c>
      <c r="S499" s="150">
        <f>'Base produits'!D485</f>
        <v>0</v>
      </c>
      <c r="T499" s="42">
        <v>485</v>
      </c>
      <c r="U499" s="42">
        <v>478</v>
      </c>
    </row>
    <row r="500" spans="15:21" x14ac:dyDescent="0.25">
      <c r="O500" s="42" t="str">
        <f t="shared" si="34"/>
        <v/>
      </c>
      <c r="P500" s="42">
        <f>SUM($O$22:O500)</f>
        <v>3</v>
      </c>
      <c r="Q500" s="42" t="str">
        <f>'Base produits'!A486</f>
        <v>P0479</v>
      </c>
      <c r="R500" s="42">
        <f>HLOOKUP($H$2,'Base facturation'!$C$5:$CQ$611,T500,0)</f>
        <v>0</v>
      </c>
      <c r="S500" s="150">
        <f>'Base produits'!D486</f>
        <v>0</v>
      </c>
      <c r="T500" s="42">
        <v>486</v>
      </c>
      <c r="U500" s="42">
        <v>479</v>
      </c>
    </row>
    <row r="501" spans="15:21" x14ac:dyDescent="0.25">
      <c r="O501" s="42" t="str">
        <f t="shared" si="34"/>
        <v/>
      </c>
      <c r="P501" s="42">
        <f>SUM($O$22:O501)</f>
        <v>3</v>
      </c>
      <c r="Q501" s="42" t="str">
        <f>'Base produits'!A487</f>
        <v>P0480</v>
      </c>
      <c r="R501" s="42">
        <f>HLOOKUP($H$2,'Base facturation'!$C$5:$CQ$611,T501,0)</f>
        <v>0</v>
      </c>
      <c r="S501" s="150">
        <f>'Base produits'!D487</f>
        <v>0</v>
      </c>
      <c r="T501" s="42">
        <v>487</v>
      </c>
      <c r="U501" s="42">
        <v>480</v>
      </c>
    </row>
    <row r="502" spans="15:21" x14ac:dyDescent="0.25">
      <c r="O502" s="42" t="str">
        <f t="shared" si="34"/>
        <v/>
      </c>
      <c r="P502" s="42">
        <f>SUM($O$22:O502)</f>
        <v>3</v>
      </c>
      <c r="Q502" s="42" t="str">
        <f>'Base produits'!A488</f>
        <v>P0481</v>
      </c>
      <c r="R502" s="42">
        <f>HLOOKUP($H$2,'Base facturation'!$C$5:$CQ$611,T502,0)</f>
        <v>0</v>
      </c>
      <c r="S502" s="150">
        <f>'Base produits'!D488</f>
        <v>0</v>
      </c>
      <c r="T502" s="42">
        <v>488</v>
      </c>
      <c r="U502" s="42">
        <v>481</v>
      </c>
    </row>
    <row r="503" spans="15:21" x14ac:dyDescent="0.25">
      <c r="O503" s="42" t="str">
        <f t="shared" si="34"/>
        <v/>
      </c>
      <c r="P503" s="42">
        <f>SUM($O$22:O503)</f>
        <v>3</v>
      </c>
      <c r="Q503" s="42" t="str">
        <f>'Base produits'!A489</f>
        <v>P0482</v>
      </c>
      <c r="R503" s="42">
        <f>HLOOKUP($H$2,'Base facturation'!$C$5:$CQ$611,T503,0)</f>
        <v>0</v>
      </c>
      <c r="S503" s="150">
        <f>'Base produits'!D489</f>
        <v>0</v>
      </c>
      <c r="T503" s="42">
        <v>489</v>
      </c>
      <c r="U503" s="42">
        <v>482</v>
      </c>
    </row>
    <row r="504" spans="15:21" x14ac:dyDescent="0.25">
      <c r="O504" s="42" t="str">
        <f t="shared" si="34"/>
        <v/>
      </c>
      <c r="P504" s="42">
        <f>SUM($O$22:O504)</f>
        <v>3</v>
      </c>
      <c r="Q504" s="42" t="str">
        <f>'Base produits'!A490</f>
        <v>P0483</v>
      </c>
      <c r="R504" s="42">
        <f>HLOOKUP($H$2,'Base facturation'!$C$5:$CQ$611,T504,0)</f>
        <v>0</v>
      </c>
      <c r="S504" s="150">
        <f>'Base produits'!D490</f>
        <v>0</v>
      </c>
      <c r="T504" s="42">
        <v>490</v>
      </c>
      <c r="U504" s="42">
        <v>483</v>
      </c>
    </row>
    <row r="505" spans="15:21" x14ac:dyDescent="0.25">
      <c r="O505" s="42" t="str">
        <f t="shared" si="34"/>
        <v/>
      </c>
      <c r="P505" s="42">
        <f>SUM($O$22:O505)</f>
        <v>3</v>
      </c>
      <c r="Q505" s="42" t="str">
        <f>'Base produits'!A491</f>
        <v>P0484</v>
      </c>
      <c r="R505" s="42">
        <f>HLOOKUP($H$2,'Base facturation'!$C$5:$CQ$611,T505,0)</f>
        <v>0</v>
      </c>
      <c r="S505" s="150">
        <f>'Base produits'!D491</f>
        <v>0</v>
      </c>
      <c r="T505" s="42">
        <v>491</v>
      </c>
      <c r="U505" s="42">
        <v>484</v>
      </c>
    </row>
    <row r="506" spans="15:21" x14ac:dyDescent="0.25">
      <c r="O506" s="42" t="str">
        <f t="shared" si="34"/>
        <v/>
      </c>
      <c r="P506" s="42">
        <f>SUM($O$22:O506)</f>
        <v>3</v>
      </c>
      <c r="Q506" s="42" t="str">
        <f>'Base produits'!A492</f>
        <v>P0485</v>
      </c>
      <c r="R506" s="42">
        <f>HLOOKUP($H$2,'Base facturation'!$C$5:$CQ$611,T506,0)</f>
        <v>0</v>
      </c>
      <c r="S506" s="150">
        <f>'Base produits'!D492</f>
        <v>0</v>
      </c>
      <c r="T506" s="42">
        <v>492</v>
      </c>
      <c r="U506" s="42">
        <v>485</v>
      </c>
    </row>
    <row r="507" spans="15:21" x14ac:dyDescent="0.25">
      <c r="O507" s="42" t="str">
        <f t="shared" si="34"/>
        <v/>
      </c>
      <c r="P507" s="42">
        <f>SUM($O$22:O507)</f>
        <v>3</v>
      </c>
      <c r="Q507" s="42" t="str">
        <f>'Base produits'!A493</f>
        <v>P0486</v>
      </c>
      <c r="R507" s="42">
        <f>HLOOKUP($H$2,'Base facturation'!$C$5:$CQ$611,T507,0)</f>
        <v>0</v>
      </c>
      <c r="S507" s="150">
        <f>'Base produits'!D493</f>
        <v>0</v>
      </c>
      <c r="T507" s="42">
        <v>493</v>
      </c>
      <c r="U507" s="42">
        <v>486</v>
      </c>
    </row>
    <row r="508" spans="15:21" x14ac:dyDescent="0.25">
      <c r="O508" s="42" t="str">
        <f t="shared" si="34"/>
        <v/>
      </c>
      <c r="P508" s="42">
        <f>SUM($O$22:O508)</f>
        <v>3</v>
      </c>
      <c r="Q508" s="42" t="str">
        <f>'Base produits'!A494</f>
        <v>P0487</v>
      </c>
      <c r="R508" s="42">
        <f>HLOOKUP($H$2,'Base facturation'!$C$5:$CQ$611,T508,0)</f>
        <v>0</v>
      </c>
      <c r="S508" s="150">
        <f>'Base produits'!D494</f>
        <v>0</v>
      </c>
      <c r="T508" s="42">
        <v>494</v>
      </c>
      <c r="U508" s="42">
        <v>487</v>
      </c>
    </row>
    <row r="509" spans="15:21" x14ac:dyDescent="0.25">
      <c r="O509" s="42" t="str">
        <f t="shared" si="34"/>
        <v/>
      </c>
      <c r="P509" s="42">
        <f>SUM($O$22:O509)</f>
        <v>3</v>
      </c>
      <c r="Q509" s="42" t="str">
        <f>'Base produits'!A495</f>
        <v>P0488</v>
      </c>
      <c r="R509" s="42">
        <f>HLOOKUP($H$2,'Base facturation'!$C$5:$CQ$611,T509,0)</f>
        <v>0</v>
      </c>
      <c r="S509" s="150">
        <f>'Base produits'!D495</f>
        <v>0</v>
      </c>
      <c r="T509" s="42">
        <v>495</v>
      </c>
      <c r="U509" s="42">
        <v>488</v>
      </c>
    </row>
    <row r="510" spans="15:21" x14ac:dyDescent="0.25">
      <c r="O510" s="42" t="str">
        <f t="shared" si="34"/>
        <v/>
      </c>
      <c r="P510" s="42">
        <f>SUM($O$22:O510)</f>
        <v>3</v>
      </c>
      <c r="Q510" s="42" t="str">
        <f>'Base produits'!A496</f>
        <v>P0489</v>
      </c>
      <c r="R510" s="42">
        <f>HLOOKUP($H$2,'Base facturation'!$C$5:$CQ$611,T510,0)</f>
        <v>0</v>
      </c>
      <c r="S510" s="150">
        <f>'Base produits'!D496</f>
        <v>0</v>
      </c>
      <c r="T510" s="42">
        <v>496</v>
      </c>
      <c r="U510" s="42">
        <v>489</v>
      </c>
    </row>
    <row r="511" spans="15:21" x14ac:dyDescent="0.25">
      <c r="O511" s="42" t="str">
        <f t="shared" si="34"/>
        <v/>
      </c>
      <c r="P511" s="42">
        <f>SUM($O$22:O511)</f>
        <v>3</v>
      </c>
      <c r="Q511" s="42" t="str">
        <f>'Base produits'!A497</f>
        <v>P0490</v>
      </c>
      <c r="R511" s="42">
        <f>HLOOKUP($H$2,'Base facturation'!$C$5:$CQ$611,T511,0)</f>
        <v>0</v>
      </c>
      <c r="S511" s="150">
        <f>'Base produits'!D497</f>
        <v>0</v>
      </c>
      <c r="T511" s="42">
        <v>497</v>
      </c>
      <c r="U511" s="42">
        <v>490</v>
      </c>
    </row>
    <row r="512" spans="15:21" x14ac:dyDescent="0.25">
      <c r="O512" s="42" t="str">
        <f t="shared" si="34"/>
        <v/>
      </c>
      <c r="P512" s="42">
        <f>SUM($O$22:O512)</f>
        <v>3</v>
      </c>
      <c r="Q512" s="42" t="str">
        <f>'Base produits'!A498</f>
        <v>P0491</v>
      </c>
      <c r="R512" s="42">
        <f>HLOOKUP($H$2,'Base facturation'!$C$5:$CQ$611,T512,0)</f>
        <v>0</v>
      </c>
      <c r="S512" s="150">
        <f>'Base produits'!D498</f>
        <v>0</v>
      </c>
      <c r="T512" s="42">
        <v>498</v>
      </c>
      <c r="U512" s="42">
        <v>491</v>
      </c>
    </row>
    <row r="513" spans="15:21" x14ac:dyDescent="0.25">
      <c r="O513" s="42" t="str">
        <f t="shared" si="34"/>
        <v/>
      </c>
      <c r="P513" s="42">
        <f>SUM($O$22:O513)</f>
        <v>3</v>
      </c>
      <c r="Q513" s="42" t="str">
        <f>'Base produits'!A499</f>
        <v>P0492</v>
      </c>
      <c r="R513" s="42">
        <f>HLOOKUP($H$2,'Base facturation'!$C$5:$CQ$611,T513,0)</f>
        <v>0</v>
      </c>
      <c r="S513" s="150">
        <f>'Base produits'!D499</f>
        <v>0</v>
      </c>
      <c r="T513" s="42">
        <v>499</v>
      </c>
      <c r="U513" s="42">
        <v>492</v>
      </c>
    </row>
    <row r="514" spans="15:21" x14ac:dyDescent="0.25">
      <c r="O514" s="42" t="str">
        <f t="shared" si="34"/>
        <v/>
      </c>
      <c r="P514" s="42">
        <f>SUM($O$22:O514)</f>
        <v>3</v>
      </c>
      <c r="Q514" s="42" t="str">
        <f>'Base produits'!A500</f>
        <v>P0493</v>
      </c>
      <c r="R514" s="42">
        <f>HLOOKUP($H$2,'Base facturation'!$C$5:$CQ$611,T514,0)</f>
        <v>0</v>
      </c>
      <c r="S514" s="150">
        <f>'Base produits'!D500</f>
        <v>0</v>
      </c>
      <c r="T514" s="42">
        <v>500</v>
      </c>
      <c r="U514" s="42">
        <v>493</v>
      </c>
    </row>
    <row r="515" spans="15:21" x14ac:dyDescent="0.25">
      <c r="O515" s="42" t="str">
        <f t="shared" si="34"/>
        <v/>
      </c>
      <c r="P515" s="42">
        <f>SUM($O$22:O515)</f>
        <v>3</v>
      </c>
      <c r="Q515" s="42" t="str">
        <f>'Base produits'!A501</f>
        <v>P0494</v>
      </c>
      <c r="R515" s="42">
        <f>HLOOKUP($H$2,'Base facturation'!$C$5:$CQ$611,T515,0)</f>
        <v>0</v>
      </c>
      <c r="S515" s="150">
        <f>'Base produits'!D501</f>
        <v>0</v>
      </c>
      <c r="T515" s="42">
        <v>501</v>
      </c>
      <c r="U515" s="42">
        <v>494</v>
      </c>
    </row>
    <row r="516" spans="15:21" x14ac:dyDescent="0.25">
      <c r="O516" s="42" t="str">
        <f t="shared" si="34"/>
        <v/>
      </c>
      <c r="P516" s="42">
        <f>SUM($O$22:O516)</f>
        <v>3</v>
      </c>
      <c r="Q516" s="42" t="str">
        <f>'Base produits'!A502</f>
        <v>P0495</v>
      </c>
      <c r="R516" s="42">
        <f>HLOOKUP($H$2,'Base facturation'!$C$5:$CQ$611,T516,0)</f>
        <v>0</v>
      </c>
      <c r="S516" s="150">
        <f>'Base produits'!D502</f>
        <v>0</v>
      </c>
      <c r="T516" s="42">
        <v>502</v>
      </c>
      <c r="U516" s="42">
        <v>495</v>
      </c>
    </row>
    <row r="517" spans="15:21" x14ac:dyDescent="0.25">
      <c r="O517" s="42" t="str">
        <f t="shared" si="34"/>
        <v/>
      </c>
      <c r="P517" s="42">
        <f>SUM($O$22:O517)</f>
        <v>3</v>
      </c>
      <c r="Q517" s="42" t="str">
        <f>'Base produits'!A503</f>
        <v>P0496</v>
      </c>
      <c r="R517" s="42">
        <f>HLOOKUP($H$2,'Base facturation'!$C$5:$CQ$611,T517,0)</f>
        <v>0</v>
      </c>
      <c r="S517" s="150">
        <f>'Base produits'!D503</f>
        <v>0</v>
      </c>
      <c r="T517" s="42">
        <v>503</v>
      </c>
      <c r="U517" s="42">
        <v>496</v>
      </c>
    </row>
    <row r="518" spans="15:21" x14ac:dyDescent="0.25">
      <c r="O518" s="42" t="str">
        <f t="shared" si="34"/>
        <v/>
      </c>
      <c r="P518" s="42">
        <f>SUM($O$22:O518)</f>
        <v>3</v>
      </c>
      <c r="Q518" s="42" t="str">
        <f>'Base produits'!A504</f>
        <v>P0497</v>
      </c>
      <c r="R518" s="42">
        <f>HLOOKUP($H$2,'Base facturation'!$C$5:$CQ$611,T518,0)</f>
        <v>0</v>
      </c>
      <c r="S518" s="150">
        <f>'Base produits'!D504</f>
        <v>0</v>
      </c>
      <c r="T518" s="42">
        <v>504</v>
      </c>
      <c r="U518" s="42">
        <v>497</v>
      </c>
    </row>
    <row r="519" spans="15:21" x14ac:dyDescent="0.25">
      <c r="O519" s="42" t="str">
        <f t="shared" si="34"/>
        <v/>
      </c>
      <c r="P519" s="42">
        <f>SUM($O$22:O519)</f>
        <v>3</v>
      </c>
      <c r="Q519" s="42" t="str">
        <f>'Base produits'!A505</f>
        <v>P0498</v>
      </c>
      <c r="R519" s="42">
        <f>HLOOKUP($H$2,'Base facturation'!$C$5:$CQ$611,T519,0)</f>
        <v>0</v>
      </c>
      <c r="S519" s="150">
        <f>'Base produits'!D505</f>
        <v>0</v>
      </c>
      <c r="T519" s="42">
        <v>505</v>
      </c>
      <c r="U519" s="42">
        <v>498</v>
      </c>
    </row>
    <row r="520" spans="15:21" x14ac:dyDescent="0.25">
      <c r="O520" s="42" t="str">
        <f t="shared" si="34"/>
        <v/>
      </c>
      <c r="P520" s="42">
        <f>SUM($O$22:O520)</f>
        <v>3</v>
      </c>
      <c r="Q520" s="42" t="str">
        <f>'Base produits'!A506</f>
        <v>P0499</v>
      </c>
      <c r="R520" s="42">
        <f>HLOOKUP($H$2,'Base facturation'!$C$5:$CQ$611,T520,0)</f>
        <v>0</v>
      </c>
      <c r="S520" s="150">
        <f>'Base produits'!D506</f>
        <v>0</v>
      </c>
      <c r="T520" s="42">
        <v>506</v>
      </c>
      <c r="U520" s="42">
        <v>499</v>
      </c>
    </row>
    <row r="521" spans="15:21" x14ac:dyDescent="0.25">
      <c r="O521" s="42" t="str">
        <f t="shared" si="34"/>
        <v/>
      </c>
      <c r="P521" s="42">
        <f>SUM($O$22:O521)</f>
        <v>3</v>
      </c>
      <c r="Q521" s="42" t="str">
        <f>'Base produits'!A507</f>
        <v>P0500</v>
      </c>
      <c r="R521" s="42">
        <f>HLOOKUP($H$2,'Base facturation'!$C$5:$CQ$611,T521,0)</f>
        <v>0</v>
      </c>
      <c r="S521" s="150">
        <f>'Base produits'!D507</f>
        <v>0</v>
      </c>
      <c r="T521" s="42">
        <v>507</v>
      </c>
      <c r="U521" s="42">
        <v>500</v>
      </c>
    </row>
    <row r="522" spans="15:21" x14ac:dyDescent="0.25">
      <c r="O522" s="42" t="str">
        <f t="shared" si="34"/>
        <v/>
      </c>
      <c r="P522" s="42">
        <f>SUM($O$22:O522)</f>
        <v>3</v>
      </c>
      <c r="Q522" s="42" t="str">
        <f>'Base produits'!A508</f>
        <v>P0501</v>
      </c>
      <c r="R522" s="42">
        <f>HLOOKUP($H$2,'Base facturation'!$C$5:$CQ$611,T522,0)</f>
        <v>0</v>
      </c>
      <c r="S522" s="150">
        <f>'Base produits'!D508</f>
        <v>0</v>
      </c>
      <c r="T522" s="42">
        <v>508</v>
      </c>
      <c r="U522" s="42">
        <v>501</v>
      </c>
    </row>
    <row r="523" spans="15:21" x14ac:dyDescent="0.25">
      <c r="O523" s="42" t="str">
        <f t="shared" si="34"/>
        <v/>
      </c>
      <c r="P523" s="42">
        <f>SUM($O$22:O523)</f>
        <v>3</v>
      </c>
      <c r="Q523" s="42" t="str">
        <f>'Base produits'!A509</f>
        <v>P0502</v>
      </c>
      <c r="R523" s="42">
        <f>HLOOKUP($H$2,'Base facturation'!$C$5:$CQ$611,T523,0)</f>
        <v>0</v>
      </c>
      <c r="S523" s="150">
        <f>'Base produits'!D509</f>
        <v>0</v>
      </c>
      <c r="T523" s="42">
        <v>509</v>
      </c>
      <c r="U523" s="42">
        <v>502</v>
      </c>
    </row>
    <row r="524" spans="15:21" x14ac:dyDescent="0.25">
      <c r="O524" s="42" t="str">
        <f t="shared" si="34"/>
        <v/>
      </c>
      <c r="P524" s="42">
        <f>SUM($O$22:O524)</f>
        <v>3</v>
      </c>
      <c r="Q524" s="42" t="str">
        <f>'Base produits'!A510</f>
        <v>P0503</v>
      </c>
      <c r="R524" s="42">
        <f>HLOOKUP($H$2,'Base facturation'!$C$5:$CQ$611,T524,0)</f>
        <v>0</v>
      </c>
      <c r="S524" s="150">
        <f>'Base produits'!D510</f>
        <v>0</v>
      </c>
      <c r="T524" s="42">
        <v>510</v>
      </c>
      <c r="U524" s="42">
        <v>503</v>
      </c>
    </row>
    <row r="525" spans="15:21" x14ac:dyDescent="0.25">
      <c r="O525" s="42" t="str">
        <f t="shared" si="34"/>
        <v/>
      </c>
      <c r="P525" s="42">
        <f>SUM($O$22:O525)</f>
        <v>3</v>
      </c>
      <c r="Q525" s="42" t="str">
        <f>'Base produits'!A511</f>
        <v>P0504</v>
      </c>
      <c r="R525" s="42">
        <f>HLOOKUP($H$2,'Base facturation'!$C$5:$CQ$611,T525,0)</f>
        <v>0</v>
      </c>
      <c r="S525" s="150">
        <f>'Base produits'!D511</f>
        <v>0</v>
      </c>
      <c r="T525" s="42">
        <v>511</v>
      </c>
      <c r="U525" s="42">
        <v>504</v>
      </c>
    </row>
    <row r="526" spans="15:21" x14ac:dyDescent="0.25">
      <c r="O526" s="42" t="str">
        <f t="shared" si="34"/>
        <v/>
      </c>
      <c r="P526" s="42">
        <f>SUM($O$22:O526)</f>
        <v>3</v>
      </c>
      <c r="Q526" s="42" t="str">
        <f>'Base produits'!A512</f>
        <v>P0505</v>
      </c>
      <c r="R526" s="42">
        <f>HLOOKUP($H$2,'Base facturation'!$C$5:$CQ$611,T526,0)</f>
        <v>0</v>
      </c>
      <c r="S526" s="150">
        <f>'Base produits'!D512</f>
        <v>0</v>
      </c>
      <c r="T526" s="42">
        <v>512</v>
      </c>
      <c r="U526" s="42">
        <v>505</v>
      </c>
    </row>
    <row r="527" spans="15:21" x14ac:dyDescent="0.25">
      <c r="O527" s="42" t="str">
        <f t="shared" si="34"/>
        <v/>
      </c>
      <c r="P527" s="42">
        <f>SUM($O$22:O527)</f>
        <v>3</v>
      </c>
      <c r="Q527" s="42" t="str">
        <f>'Base produits'!A513</f>
        <v>P0506</v>
      </c>
      <c r="R527" s="42">
        <f>HLOOKUP($H$2,'Base facturation'!$C$5:$CQ$611,T527,0)</f>
        <v>0</v>
      </c>
      <c r="S527" s="150">
        <f>'Base produits'!D513</f>
        <v>0</v>
      </c>
      <c r="T527" s="42">
        <v>513</v>
      </c>
      <c r="U527" s="42">
        <v>506</v>
      </c>
    </row>
    <row r="528" spans="15:21" x14ac:dyDescent="0.25">
      <c r="O528" s="42" t="str">
        <f t="shared" si="34"/>
        <v/>
      </c>
      <c r="P528" s="42">
        <f>SUM($O$22:O528)</f>
        <v>3</v>
      </c>
      <c r="Q528" s="42" t="str">
        <f>'Base produits'!A514</f>
        <v>P0507</v>
      </c>
      <c r="R528" s="42">
        <f>HLOOKUP($H$2,'Base facturation'!$C$5:$CQ$611,T528,0)</f>
        <v>0</v>
      </c>
      <c r="S528" s="150">
        <f>'Base produits'!D514</f>
        <v>0</v>
      </c>
      <c r="T528" s="42">
        <v>514</v>
      </c>
      <c r="U528" s="42">
        <v>507</v>
      </c>
    </row>
    <row r="529" spans="15:21" x14ac:dyDescent="0.25">
      <c r="O529" s="42" t="str">
        <f t="shared" si="34"/>
        <v/>
      </c>
      <c r="P529" s="42">
        <f>SUM($O$22:O529)</f>
        <v>3</v>
      </c>
      <c r="Q529" s="42" t="str">
        <f>'Base produits'!A515</f>
        <v>P0508</v>
      </c>
      <c r="R529" s="42">
        <f>HLOOKUP($H$2,'Base facturation'!$C$5:$CQ$611,T529,0)</f>
        <v>0</v>
      </c>
      <c r="S529" s="150">
        <f>'Base produits'!D515</f>
        <v>0</v>
      </c>
      <c r="T529" s="42">
        <v>515</v>
      </c>
      <c r="U529" s="42">
        <v>508</v>
      </c>
    </row>
    <row r="530" spans="15:21" x14ac:dyDescent="0.25">
      <c r="O530" s="42" t="str">
        <f t="shared" si="34"/>
        <v/>
      </c>
      <c r="P530" s="42">
        <f>SUM($O$22:O530)</f>
        <v>3</v>
      </c>
      <c r="Q530" s="42" t="str">
        <f>'Base produits'!A516</f>
        <v>P0509</v>
      </c>
      <c r="R530" s="42">
        <f>HLOOKUP($H$2,'Base facturation'!$C$5:$CQ$611,T530,0)</f>
        <v>0</v>
      </c>
      <c r="S530" s="150">
        <f>'Base produits'!D516</f>
        <v>0</v>
      </c>
      <c r="T530" s="42">
        <v>516</v>
      </c>
      <c r="U530" s="42">
        <v>509</v>
      </c>
    </row>
    <row r="531" spans="15:21" x14ac:dyDescent="0.25">
      <c r="O531" s="42" t="str">
        <f t="shared" si="34"/>
        <v/>
      </c>
      <c r="P531" s="42">
        <f>SUM($O$22:O531)</f>
        <v>3</v>
      </c>
      <c r="Q531" s="42" t="str">
        <f>'Base produits'!A517</f>
        <v>P0510</v>
      </c>
      <c r="R531" s="42">
        <f>HLOOKUP($H$2,'Base facturation'!$C$5:$CQ$611,T531,0)</f>
        <v>0</v>
      </c>
      <c r="S531" s="150">
        <f>'Base produits'!D517</f>
        <v>0</v>
      </c>
      <c r="T531" s="42">
        <v>517</v>
      </c>
      <c r="U531" s="42">
        <v>510</v>
      </c>
    </row>
    <row r="532" spans="15:21" x14ac:dyDescent="0.25">
      <c r="O532" s="42" t="str">
        <f t="shared" si="34"/>
        <v/>
      </c>
      <c r="P532" s="42">
        <f>SUM($O$22:O532)</f>
        <v>3</v>
      </c>
      <c r="Q532" s="42" t="str">
        <f>'Base produits'!A518</f>
        <v>P0511</v>
      </c>
      <c r="R532" s="42">
        <f>HLOOKUP($H$2,'Base facturation'!$C$5:$CQ$611,T532,0)</f>
        <v>0</v>
      </c>
      <c r="S532" s="150">
        <f>'Base produits'!D518</f>
        <v>0</v>
      </c>
      <c r="T532" s="42">
        <v>518</v>
      </c>
      <c r="U532" s="42">
        <v>511</v>
      </c>
    </row>
    <row r="533" spans="15:21" x14ac:dyDescent="0.25">
      <c r="O533" s="42" t="str">
        <f t="shared" si="34"/>
        <v/>
      </c>
      <c r="P533" s="42">
        <f>SUM($O$22:O533)</f>
        <v>3</v>
      </c>
      <c r="Q533" s="42" t="str">
        <f>'Base produits'!A519</f>
        <v>P0512</v>
      </c>
      <c r="R533" s="42">
        <f>HLOOKUP($H$2,'Base facturation'!$C$5:$CQ$611,T533,0)</f>
        <v>0</v>
      </c>
      <c r="S533" s="150">
        <f>'Base produits'!D519</f>
        <v>0</v>
      </c>
      <c r="T533" s="42">
        <v>519</v>
      </c>
      <c r="U533" s="42">
        <v>512</v>
      </c>
    </row>
    <row r="534" spans="15:21" x14ac:dyDescent="0.25">
      <c r="O534" s="42" t="str">
        <f t="shared" ref="O534:O597" si="35">IF(R534&gt;0,1,"")</f>
        <v/>
      </c>
      <c r="P534" s="42">
        <f>SUM($O$22:O534)</f>
        <v>3</v>
      </c>
      <c r="Q534" s="42" t="str">
        <f>'Base produits'!A520</f>
        <v>P0513</v>
      </c>
      <c r="R534" s="42">
        <f>HLOOKUP($H$2,'Base facturation'!$C$5:$CQ$611,T534,0)</f>
        <v>0</v>
      </c>
      <c r="S534" s="150">
        <f>'Base produits'!D520</f>
        <v>0</v>
      </c>
      <c r="T534" s="42">
        <v>520</v>
      </c>
      <c r="U534" s="42">
        <v>513</v>
      </c>
    </row>
    <row r="535" spans="15:21" x14ac:dyDescent="0.25">
      <c r="O535" s="42" t="str">
        <f t="shared" si="35"/>
        <v/>
      </c>
      <c r="P535" s="42">
        <f>SUM($O$22:O535)</f>
        <v>3</v>
      </c>
      <c r="Q535" s="42" t="str">
        <f>'Base produits'!A521</f>
        <v>P0514</v>
      </c>
      <c r="R535" s="42">
        <f>HLOOKUP($H$2,'Base facturation'!$C$5:$CQ$611,T535,0)</f>
        <v>0</v>
      </c>
      <c r="S535" s="150">
        <f>'Base produits'!D521</f>
        <v>0</v>
      </c>
      <c r="T535" s="42">
        <v>521</v>
      </c>
      <c r="U535" s="42">
        <v>514</v>
      </c>
    </row>
    <row r="536" spans="15:21" x14ac:dyDescent="0.25">
      <c r="O536" s="42" t="str">
        <f t="shared" si="35"/>
        <v/>
      </c>
      <c r="P536" s="42">
        <f>SUM($O$22:O536)</f>
        <v>3</v>
      </c>
      <c r="Q536" s="42" t="str">
        <f>'Base produits'!A522</f>
        <v>P0515</v>
      </c>
      <c r="R536" s="42">
        <f>HLOOKUP($H$2,'Base facturation'!$C$5:$CQ$611,T536,0)</f>
        <v>0</v>
      </c>
      <c r="S536" s="150">
        <f>'Base produits'!D522</f>
        <v>0</v>
      </c>
      <c r="T536" s="42">
        <v>522</v>
      </c>
      <c r="U536" s="42">
        <v>515</v>
      </c>
    </row>
    <row r="537" spans="15:21" x14ac:dyDescent="0.25">
      <c r="O537" s="42" t="str">
        <f t="shared" si="35"/>
        <v/>
      </c>
      <c r="P537" s="42">
        <f>SUM($O$22:O537)</f>
        <v>3</v>
      </c>
      <c r="Q537" s="42" t="str">
        <f>'Base produits'!A523</f>
        <v>P0516</v>
      </c>
      <c r="R537" s="42">
        <f>HLOOKUP($H$2,'Base facturation'!$C$5:$CQ$611,T537,0)</f>
        <v>0</v>
      </c>
      <c r="S537" s="150">
        <f>'Base produits'!D523</f>
        <v>0</v>
      </c>
      <c r="T537" s="42">
        <v>523</v>
      </c>
      <c r="U537" s="42">
        <v>516</v>
      </c>
    </row>
    <row r="538" spans="15:21" x14ac:dyDescent="0.25">
      <c r="O538" s="42" t="str">
        <f t="shared" si="35"/>
        <v/>
      </c>
      <c r="P538" s="42">
        <f>SUM($O$22:O538)</f>
        <v>3</v>
      </c>
      <c r="Q538" s="42" t="str">
        <f>'Base produits'!A524</f>
        <v>P0517</v>
      </c>
      <c r="R538" s="42">
        <f>HLOOKUP($H$2,'Base facturation'!$C$5:$CQ$611,T538,0)</f>
        <v>0</v>
      </c>
      <c r="S538" s="150">
        <f>'Base produits'!D524</f>
        <v>0</v>
      </c>
      <c r="T538" s="42">
        <v>524</v>
      </c>
      <c r="U538" s="42">
        <v>517</v>
      </c>
    </row>
    <row r="539" spans="15:21" x14ac:dyDescent="0.25">
      <c r="O539" s="42" t="str">
        <f t="shared" si="35"/>
        <v/>
      </c>
      <c r="P539" s="42">
        <f>SUM($O$22:O539)</f>
        <v>3</v>
      </c>
      <c r="Q539" s="42" t="str">
        <f>'Base produits'!A525</f>
        <v>P0518</v>
      </c>
      <c r="R539" s="42">
        <f>HLOOKUP($H$2,'Base facturation'!$C$5:$CQ$611,T539,0)</f>
        <v>0</v>
      </c>
      <c r="S539" s="150">
        <f>'Base produits'!D525</f>
        <v>0</v>
      </c>
      <c r="T539" s="42">
        <v>525</v>
      </c>
      <c r="U539" s="42">
        <v>518</v>
      </c>
    </row>
    <row r="540" spans="15:21" x14ac:dyDescent="0.25">
      <c r="O540" s="42" t="str">
        <f t="shared" si="35"/>
        <v/>
      </c>
      <c r="P540" s="42">
        <f>SUM($O$22:O540)</f>
        <v>3</v>
      </c>
      <c r="Q540" s="42" t="str">
        <f>'Base produits'!A526</f>
        <v>P0519</v>
      </c>
      <c r="R540" s="42">
        <f>HLOOKUP($H$2,'Base facturation'!$C$5:$CQ$611,T540,0)</f>
        <v>0</v>
      </c>
      <c r="S540" s="150">
        <f>'Base produits'!D526</f>
        <v>0</v>
      </c>
      <c r="T540" s="42">
        <v>526</v>
      </c>
      <c r="U540" s="42">
        <v>519</v>
      </c>
    </row>
    <row r="541" spans="15:21" x14ac:dyDescent="0.25">
      <c r="O541" s="42" t="str">
        <f t="shared" si="35"/>
        <v/>
      </c>
      <c r="P541" s="42">
        <f>SUM($O$22:O541)</f>
        <v>3</v>
      </c>
      <c r="Q541" s="42" t="str">
        <f>'Base produits'!A527</f>
        <v>P0520</v>
      </c>
      <c r="R541" s="42">
        <f>HLOOKUP($H$2,'Base facturation'!$C$5:$CQ$611,T541,0)</f>
        <v>0</v>
      </c>
      <c r="S541" s="150">
        <f>'Base produits'!D527</f>
        <v>0</v>
      </c>
      <c r="T541" s="42">
        <v>527</v>
      </c>
      <c r="U541" s="42">
        <v>520</v>
      </c>
    </row>
    <row r="542" spans="15:21" x14ac:dyDescent="0.25">
      <c r="O542" s="42" t="str">
        <f t="shared" si="35"/>
        <v/>
      </c>
      <c r="P542" s="42">
        <f>SUM($O$22:O542)</f>
        <v>3</v>
      </c>
      <c r="Q542" s="42" t="str">
        <f>'Base produits'!A528</f>
        <v>P0521</v>
      </c>
      <c r="R542" s="42">
        <f>HLOOKUP($H$2,'Base facturation'!$C$5:$CQ$611,T542,0)</f>
        <v>0</v>
      </c>
      <c r="S542" s="150">
        <f>'Base produits'!D528</f>
        <v>0</v>
      </c>
      <c r="T542" s="42">
        <v>528</v>
      </c>
      <c r="U542" s="42">
        <v>521</v>
      </c>
    </row>
    <row r="543" spans="15:21" x14ac:dyDescent="0.25">
      <c r="O543" s="42" t="str">
        <f t="shared" si="35"/>
        <v/>
      </c>
      <c r="P543" s="42">
        <f>SUM($O$22:O543)</f>
        <v>3</v>
      </c>
      <c r="Q543" s="42" t="str">
        <f>'Base produits'!A529</f>
        <v>P0522</v>
      </c>
      <c r="R543" s="42">
        <f>HLOOKUP($H$2,'Base facturation'!$C$5:$CQ$611,T543,0)</f>
        <v>0</v>
      </c>
      <c r="S543" s="150">
        <f>'Base produits'!D529</f>
        <v>0</v>
      </c>
      <c r="T543" s="42">
        <v>529</v>
      </c>
      <c r="U543" s="42">
        <v>522</v>
      </c>
    </row>
    <row r="544" spans="15:21" x14ac:dyDescent="0.25">
      <c r="O544" s="42" t="str">
        <f t="shared" si="35"/>
        <v/>
      </c>
      <c r="P544" s="42">
        <f>SUM($O$22:O544)</f>
        <v>3</v>
      </c>
      <c r="Q544" s="42" t="str">
        <f>'Base produits'!A530</f>
        <v>P0523</v>
      </c>
      <c r="R544" s="42">
        <f>HLOOKUP($H$2,'Base facturation'!$C$5:$CQ$611,T544,0)</f>
        <v>0</v>
      </c>
      <c r="S544" s="150">
        <f>'Base produits'!D530</f>
        <v>0</v>
      </c>
      <c r="T544" s="42">
        <v>530</v>
      </c>
      <c r="U544" s="42">
        <v>523</v>
      </c>
    </row>
    <row r="545" spans="15:21" x14ac:dyDescent="0.25">
      <c r="O545" s="42" t="str">
        <f t="shared" si="35"/>
        <v/>
      </c>
      <c r="P545" s="42">
        <f>SUM($O$22:O545)</f>
        <v>3</v>
      </c>
      <c r="Q545" s="42" t="str">
        <f>'Base produits'!A531</f>
        <v>P0524</v>
      </c>
      <c r="R545" s="42">
        <f>HLOOKUP($H$2,'Base facturation'!$C$5:$CQ$611,T545,0)</f>
        <v>0</v>
      </c>
      <c r="S545" s="150">
        <f>'Base produits'!D531</f>
        <v>0</v>
      </c>
      <c r="T545" s="42">
        <v>531</v>
      </c>
      <c r="U545" s="42">
        <v>524</v>
      </c>
    </row>
    <row r="546" spans="15:21" x14ac:dyDescent="0.25">
      <c r="O546" s="42" t="str">
        <f t="shared" si="35"/>
        <v/>
      </c>
      <c r="P546" s="42">
        <f>SUM($O$22:O546)</f>
        <v>3</v>
      </c>
      <c r="Q546" s="42" t="str">
        <f>'Base produits'!A532</f>
        <v>P0525</v>
      </c>
      <c r="R546" s="42">
        <f>HLOOKUP($H$2,'Base facturation'!$C$5:$CQ$611,T546,0)</f>
        <v>0</v>
      </c>
      <c r="S546" s="150">
        <f>'Base produits'!D532</f>
        <v>0</v>
      </c>
      <c r="T546" s="42">
        <v>532</v>
      </c>
      <c r="U546" s="42">
        <v>525</v>
      </c>
    </row>
    <row r="547" spans="15:21" x14ac:dyDescent="0.25">
      <c r="O547" s="42" t="str">
        <f t="shared" si="35"/>
        <v/>
      </c>
      <c r="P547" s="42">
        <f>SUM($O$22:O547)</f>
        <v>3</v>
      </c>
      <c r="Q547" s="42" t="str">
        <f>'Base produits'!A533</f>
        <v>P0526</v>
      </c>
      <c r="R547" s="42">
        <f>HLOOKUP($H$2,'Base facturation'!$C$5:$CQ$611,T547,0)</f>
        <v>0</v>
      </c>
      <c r="S547" s="150">
        <f>'Base produits'!D533</f>
        <v>0</v>
      </c>
      <c r="T547" s="42">
        <v>533</v>
      </c>
      <c r="U547" s="42">
        <v>526</v>
      </c>
    </row>
    <row r="548" spans="15:21" x14ac:dyDescent="0.25">
      <c r="O548" s="42" t="str">
        <f t="shared" si="35"/>
        <v/>
      </c>
      <c r="P548" s="42">
        <f>SUM($O$22:O548)</f>
        <v>3</v>
      </c>
      <c r="Q548" s="42" t="str">
        <f>'Base produits'!A534</f>
        <v>P0527</v>
      </c>
      <c r="R548" s="42">
        <f>HLOOKUP($H$2,'Base facturation'!$C$5:$CQ$611,T548,0)</f>
        <v>0</v>
      </c>
      <c r="S548" s="150">
        <f>'Base produits'!D534</f>
        <v>0</v>
      </c>
      <c r="T548" s="42">
        <v>534</v>
      </c>
      <c r="U548" s="42">
        <v>527</v>
      </c>
    </row>
    <row r="549" spans="15:21" x14ac:dyDescent="0.25">
      <c r="O549" s="42" t="str">
        <f t="shared" si="35"/>
        <v/>
      </c>
      <c r="P549" s="42">
        <f>SUM($O$22:O549)</f>
        <v>3</v>
      </c>
      <c r="Q549" s="42" t="str">
        <f>'Base produits'!A535</f>
        <v>P0528</v>
      </c>
      <c r="R549" s="42">
        <f>HLOOKUP($H$2,'Base facturation'!$C$5:$CQ$611,T549,0)</f>
        <v>0</v>
      </c>
      <c r="S549" s="150">
        <f>'Base produits'!D535</f>
        <v>0</v>
      </c>
      <c r="T549" s="42">
        <v>535</v>
      </c>
      <c r="U549" s="42">
        <v>528</v>
      </c>
    </row>
    <row r="550" spans="15:21" x14ac:dyDescent="0.25">
      <c r="O550" s="42" t="str">
        <f t="shared" si="35"/>
        <v/>
      </c>
      <c r="P550" s="42">
        <f>SUM($O$22:O550)</f>
        <v>3</v>
      </c>
      <c r="Q550" s="42" t="str">
        <f>'Base produits'!A536</f>
        <v>P0529</v>
      </c>
      <c r="R550" s="42">
        <f>HLOOKUP($H$2,'Base facturation'!$C$5:$CQ$611,T550,0)</f>
        <v>0</v>
      </c>
      <c r="S550" s="150">
        <f>'Base produits'!D536</f>
        <v>0</v>
      </c>
      <c r="T550" s="42">
        <v>536</v>
      </c>
      <c r="U550" s="42">
        <v>529</v>
      </c>
    </row>
    <row r="551" spans="15:21" x14ac:dyDescent="0.25">
      <c r="O551" s="42" t="str">
        <f t="shared" si="35"/>
        <v/>
      </c>
      <c r="P551" s="42">
        <f>SUM($O$22:O551)</f>
        <v>3</v>
      </c>
      <c r="Q551" s="42" t="str">
        <f>'Base produits'!A537</f>
        <v>P0530</v>
      </c>
      <c r="R551" s="42">
        <f>HLOOKUP($H$2,'Base facturation'!$C$5:$CQ$611,T551,0)</f>
        <v>0</v>
      </c>
      <c r="S551" s="150">
        <f>'Base produits'!D537</f>
        <v>0</v>
      </c>
      <c r="T551" s="42">
        <v>537</v>
      </c>
      <c r="U551" s="42">
        <v>530</v>
      </c>
    </row>
    <row r="552" spans="15:21" x14ac:dyDescent="0.25">
      <c r="O552" s="42" t="str">
        <f t="shared" si="35"/>
        <v/>
      </c>
      <c r="P552" s="42">
        <f>SUM($O$22:O552)</f>
        <v>3</v>
      </c>
      <c r="Q552" s="42" t="str">
        <f>'Base produits'!A538</f>
        <v>P0531</v>
      </c>
      <c r="R552" s="42">
        <f>HLOOKUP($H$2,'Base facturation'!$C$5:$CQ$611,T552,0)</f>
        <v>0</v>
      </c>
      <c r="S552" s="150">
        <f>'Base produits'!D538</f>
        <v>0</v>
      </c>
      <c r="T552" s="42">
        <v>538</v>
      </c>
      <c r="U552" s="42">
        <v>531</v>
      </c>
    </row>
    <row r="553" spans="15:21" x14ac:dyDescent="0.25">
      <c r="O553" s="42" t="str">
        <f t="shared" si="35"/>
        <v/>
      </c>
      <c r="P553" s="42">
        <f>SUM($O$22:O553)</f>
        <v>3</v>
      </c>
      <c r="Q553" s="42" t="str">
        <f>'Base produits'!A539</f>
        <v>P0532</v>
      </c>
      <c r="R553" s="42">
        <f>HLOOKUP($H$2,'Base facturation'!$C$5:$CQ$611,T553,0)</f>
        <v>0</v>
      </c>
      <c r="S553" s="150">
        <f>'Base produits'!D539</f>
        <v>0</v>
      </c>
      <c r="T553" s="42">
        <v>539</v>
      </c>
      <c r="U553" s="42">
        <v>532</v>
      </c>
    </row>
    <row r="554" spans="15:21" x14ac:dyDescent="0.25">
      <c r="O554" s="42" t="str">
        <f t="shared" si="35"/>
        <v/>
      </c>
      <c r="P554" s="42">
        <f>SUM($O$22:O554)</f>
        <v>3</v>
      </c>
      <c r="Q554" s="42" t="str">
        <f>'Base produits'!A540</f>
        <v>P0533</v>
      </c>
      <c r="R554" s="42">
        <f>HLOOKUP($H$2,'Base facturation'!$C$5:$CQ$611,T554,0)</f>
        <v>0</v>
      </c>
      <c r="S554" s="150">
        <f>'Base produits'!D540</f>
        <v>0</v>
      </c>
      <c r="T554" s="42">
        <v>540</v>
      </c>
      <c r="U554" s="42">
        <v>533</v>
      </c>
    </row>
    <row r="555" spans="15:21" x14ac:dyDescent="0.25">
      <c r="O555" s="42" t="str">
        <f t="shared" si="35"/>
        <v/>
      </c>
      <c r="P555" s="42">
        <f>SUM($O$22:O555)</f>
        <v>3</v>
      </c>
      <c r="Q555" s="42" t="str">
        <f>'Base produits'!A541</f>
        <v>P0534</v>
      </c>
      <c r="R555" s="42">
        <f>HLOOKUP($H$2,'Base facturation'!$C$5:$CQ$611,T555,0)</f>
        <v>0</v>
      </c>
      <c r="S555" s="150">
        <f>'Base produits'!D541</f>
        <v>0</v>
      </c>
      <c r="T555" s="42">
        <v>541</v>
      </c>
      <c r="U555" s="42">
        <v>534</v>
      </c>
    </row>
    <row r="556" spans="15:21" x14ac:dyDescent="0.25">
      <c r="O556" s="42" t="str">
        <f t="shared" si="35"/>
        <v/>
      </c>
      <c r="P556" s="42">
        <f>SUM($O$22:O556)</f>
        <v>3</v>
      </c>
      <c r="Q556" s="42" t="str">
        <f>'Base produits'!A542</f>
        <v>P0535</v>
      </c>
      <c r="R556" s="42">
        <f>HLOOKUP($H$2,'Base facturation'!$C$5:$CQ$611,T556,0)</f>
        <v>0</v>
      </c>
      <c r="S556" s="150">
        <f>'Base produits'!D542</f>
        <v>0</v>
      </c>
      <c r="T556" s="42">
        <v>542</v>
      </c>
      <c r="U556" s="42">
        <v>535</v>
      </c>
    </row>
    <row r="557" spans="15:21" x14ac:dyDescent="0.25">
      <c r="O557" s="42" t="str">
        <f t="shared" si="35"/>
        <v/>
      </c>
      <c r="P557" s="42">
        <f>SUM($O$22:O557)</f>
        <v>3</v>
      </c>
      <c r="Q557" s="42" t="str">
        <f>'Base produits'!A543</f>
        <v>P0536</v>
      </c>
      <c r="R557" s="42">
        <f>HLOOKUP($H$2,'Base facturation'!$C$5:$CQ$611,T557,0)</f>
        <v>0</v>
      </c>
      <c r="S557" s="150">
        <f>'Base produits'!D543</f>
        <v>0</v>
      </c>
      <c r="T557" s="42">
        <v>543</v>
      </c>
      <c r="U557" s="42">
        <v>536</v>
      </c>
    </row>
    <row r="558" spans="15:21" x14ac:dyDescent="0.25">
      <c r="O558" s="42" t="str">
        <f t="shared" si="35"/>
        <v/>
      </c>
      <c r="P558" s="42">
        <f>SUM($O$22:O558)</f>
        <v>3</v>
      </c>
      <c r="Q558" s="42" t="str">
        <f>'Base produits'!A544</f>
        <v>P0537</v>
      </c>
      <c r="R558" s="42">
        <f>HLOOKUP($H$2,'Base facturation'!$C$5:$CQ$611,T558,0)</f>
        <v>0</v>
      </c>
      <c r="S558" s="150">
        <f>'Base produits'!D544</f>
        <v>0</v>
      </c>
      <c r="T558" s="42">
        <v>544</v>
      </c>
      <c r="U558" s="42">
        <v>537</v>
      </c>
    </row>
    <row r="559" spans="15:21" x14ac:dyDescent="0.25">
      <c r="O559" s="42" t="str">
        <f t="shared" si="35"/>
        <v/>
      </c>
      <c r="P559" s="42">
        <f>SUM($O$22:O559)</f>
        <v>3</v>
      </c>
      <c r="Q559" s="42" t="str">
        <f>'Base produits'!A545</f>
        <v>P0538</v>
      </c>
      <c r="R559" s="42">
        <f>HLOOKUP($H$2,'Base facturation'!$C$5:$CQ$611,T559,0)</f>
        <v>0</v>
      </c>
      <c r="S559" s="150">
        <f>'Base produits'!D545</f>
        <v>0</v>
      </c>
      <c r="T559" s="42">
        <v>545</v>
      </c>
      <c r="U559" s="42">
        <v>538</v>
      </c>
    </row>
    <row r="560" spans="15:21" x14ac:dyDescent="0.25">
      <c r="O560" s="42" t="str">
        <f t="shared" si="35"/>
        <v/>
      </c>
      <c r="P560" s="42">
        <f>SUM($O$22:O560)</f>
        <v>3</v>
      </c>
      <c r="Q560" s="42" t="str">
        <f>'Base produits'!A546</f>
        <v>P0539</v>
      </c>
      <c r="R560" s="42">
        <f>HLOOKUP($H$2,'Base facturation'!$C$5:$CQ$611,T560,0)</f>
        <v>0</v>
      </c>
      <c r="S560" s="150">
        <f>'Base produits'!D546</f>
        <v>0</v>
      </c>
      <c r="T560" s="42">
        <v>546</v>
      </c>
      <c r="U560" s="42">
        <v>539</v>
      </c>
    </row>
    <row r="561" spans="15:21" x14ac:dyDescent="0.25">
      <c r="O561" s="42" t="str">
        <f t="shared" si="35"/>
        <v/>
      </c>
      <c r="P561" s="42">
        <f>SUM($O$22:O561)</f>
        <v>3</v>
      </c>
      <c r="Q561" s="42" t="str">
        <f>'Base produits'!A547</f>
        <v>P0540</v>
      </c>
      <c r="R561" s="42">
        <f>HLOOKUP($H$2,'Base facturation'!$C$5:$CQ$611,T561,0)</f>
        <v>0</v>
      </c>
      <c r="S561" s="150">
        <f>'Base produits'!D547</f>
        <v>0</v>
      </c>
      <c r="T561" s="42">
        <v>547</v>
      </c>
      <c r="U561" s="42">
        <v>540</v>
      </c>
    </row>
    <row r="562" spans="15:21" x14ac:dyDescent="0.25">
      <c r="O562" s="42" t="str">
        <f t="shared" si="35"/>
        <v/>
      </c>
      <c r="P562" s="42">
        <f>SUM($O$22:O562)</f>
        <v>3</v>
      </c>
      <c r="Q562" s="42" t="str">
        <f>'Base produits'!A548</f>
        <v>P0541</v>
      </c>
      <c r="R562" s="42">
        <f>HLOOKUP($H$2,'Base facturation'!$C$5:$CQ$611,T562,0)</f>
        <v>0</v>
      </c>
      <c r="S562" s="150">
        <f>'Base produits'!D548</f>
        <v>0</v>
      </c>
      <c r="T562" s="42">
        <v>548</v>
      </c>
      <c r="U562" s="42">
        <v>541</v>
      </c>
    </row>
    <row r="563" spans="15:21" x14ac:dyDescent="0.25">
      <c r="O563" s="42" t="str">
        <f t="shared" si="35"/>
        <v/>
      </c>
      <c r="P563" s="42">
        <f>SUM($O$22:O563)</f>
        <v>3</v>
      </c>
      <c r="Q563" s="42" t="str">
        <f>'Base produits'!A549</f>
        <v>P0542</v>
      </c>
      <c r="R563" s="42">
        <f>HLOOKUP($H$2,'Base facturation'!$C$5:$CQ$611,T563,0)</f>
        <v>0</v>
      </c>
      <c r="S563" s="150">
        <f>'Base produits'!D549</f>
        <v>0</v>
      </c>
      <c r="T563" s="42">
        <v>549</v>
      </c>
      <c r="U563" s="42">
        <v>542</v>
      </c>
    </row>
    <row r="564" spans="15:21" x14ac:dyDescent="0.25">
      <c r="O564" s="42" t="str">
        <f t="shared" si="35"/>
        <v/>
      </c>
      <c r="P564" s="42">
        <f>SUM($O$22:O564)</f>
        <v>3</v>
      </c>
      <c r="Q564" s="42" t="str">
        <f>'Base produits'!A550</f>
        <v>P0543</v>
      </c>
      <c r="R564" s="42">
        <f>HLOOKUP($H$2,'Base facturation'!$C$5:$CQ$611,T564,0)</f>
        <v>0</v>
      </c>
      <c r="S564" s="150">
        <f>'Base produits'!D550</f>
        <v>0</v>
      </c>
      <c r="T564" s="42">
        <v>550</v>
      </c>
      <c r="U564" s="42">
        <v>543</v>
      </c>
    </row>
    <row r="565" spans="15:21" x14ac:dyDescent="0.25">
      <c r="O565" s="42" t="str">
        <f t="shared" si="35"/>
        <v/>
      </c>
      <c r="P565" s="42">
        <f>SUM($O$22:O565)</f>
        <v>3</v>
      </c>
      <c r="Q565" s="42" t="str">
        <f>'Base produits'!A551</f>
        <v>P0544</v>
      </c>
      <c r="R565" s="42">
        <f>HLOOKUP($H$2,'Base facturation'!$C$5:$CQ$611,T565,0)</f>
        <v>0</v>
      </c>
      <c r="S565" s="150">
        <f>'Base produits'!D551</f>
        <v>0</v>
      </c>
      <c r="T565" s="42">
        <v>551</v>
      </c>
      <c r="U565" s="42">
        <v>544</v>
      </c>
    </row>
    <row r="566" spans="15:21" x14ac:dyDescent="0.25">
      <c r="O566" s="42" t="str">
        <f t="shared" si="35"/>
        <v/>
      </c>
      <c r="P566" s="42">
        <f>SUM($O$22:O566)</f>
        <v>3</v>
      </c>
      <c r="Q566" s="42" t="str">
        <f>'Base produits'!A552</f>
        <v>P0545</v>
      </c>
      <c r="R566" s="42">
        <f>HLOOKUP($H$2,'Base facturation'!$C$5:$CQ$611,T566,0)</f>
        <v>0</v>
      </c>
      <c r="S566" s="150">
        <f>'Base produits'!D552</f>
        <v>0</v>
      </c>
      <c r="T566" s="42">
        <v>552</v>
      </c>
      <c r="U566" s="42">
        <v>545</v>
      </c>
    </row>
    <row r="567" spans="15:21" x14ac:dyDescent="0.25">
      <c r="O567" s="42" t="str">
        <f t="shared" si="35"/>
        <v/>
      </c>
      <c r="P567" s="42">
        <f>SUM($O$22:O567)</f>
        <v>3</v>
      </c>
      <c r="Q567" s="42" t="str">
        <f>'Base produits'!A553</f>
        <v>P0546</v>
      </c>
      <c r="R567" s="42">
        <f>HLOOKUP($H$2,'Base facturation'!$C$5:$CQ$611,T567,0)</f>
        <v>0</v>
      </c>
      <c r="S567" s="150">
        <f>'Base produits'!D553</f>
        <v>0</v>
      </c>
      <c r="T567" s="42">
        <v>553</v>
      </c>
      <c r="U567" s="42">
        <v>546</v>
      </c>
    </row>
    <row r="568" spans="15:21" x14ac:dyDescent="0.25">
      <c r="O568" s="42" t="str">
        <f t="shared" si="35"/>
        <v/>
      </c>
      <c r="P568" s="42">
        <f>SUM($O$22:O568)</f>
        <v>3</v>
      </c>
      <c r="Q568" s="42" t="str">
        <f>'Base produits'!A554</f>
        <v>P0547</v>
      </c>
      <c r="R568" s="42">
        <f>HLOOKUP($H$2,'Base facturation'!$C$5:$CQ$611,T568,0)</f>
        <v>0</v>
      </c>
      <c r="S568" s="150">
        <f>'Base produits'!D554</f>
        <v>0</v>
      </c>
      <c r="T568" s="42">
        <v>554</v>
      </c>
      <c r="U568" s="42">
        <v>547</v>
      </c>
    </row>
    <row r="569" spans="15:21" x14ac:dyDescent="0.25">
      <c r="O569" s="42" t="str">
        <f t="shared" si="35"/>
        <v/>
      </c>
      <c r="P569" s="42">
        <f>SUM($O$22:O569)</f>
        <v>3</v>
      </c>
      <c r="Q569" s="42" t="str">
        <f>'Base produits'!A555</f>
        <v>P0548</v>
      </c>
      <c r="R569" s="42">
        <f>HLOOKUP($H$2,'Base facturation'!$C$5:$CQ$611,T569,0)</f>
        <v>0</v>
      </c>
      <c r="S569" s="150">
        <f>'Base produits'!D555</f>
        <v>0</v>
      </c>
      <c r="T569" s="42">
        <v>555</v>
      </c>
      <c r="U569" s="42">
        <v>548</v>
      </c>
    </row>
    <row r="570" spans="15:21" x14ac:dyDescent="0.25">
      <c r="O570" s="42" t="str">
        <f t="shared" si="35"/>
        <v/>
      </c>
      <c r="P570" s="42">
        <f>SUM($O$22:O570)</f>
        <v>3</v>
      </c>
      <c r="Q570" s="42" t="str">
        <f>'Base produits'!A556</f>
        <v>P0549</v>
      </c>
      <c r="R570" s="42">
        <f>HLOOKUP($H$2,'Base facturation'!$C$5:$CQ$611,T570,0)</f>
        <v>0</v>
      </c>
      <c r="S570" s="150">
        <f>'Base produits'!D556</f>
        <v>0</v>
      </c>
      <c r="T570" s="42">
        <v>556</v>
      </c>
      <c r="U570" s="42">
        <v>549</v>
      </c>
    </row>
    <row r="571" spans="15:21" x14ac:dyDescent="0.25">
      <c r="O571" s="42" t="str">
        <f t="shared" si="35"/>
        <v/>
      </c>
      <c r="P571" s="42">
        <f>SUM($O$22:O571)</f>
        <v>3</v>
      </c>
      <c r="Q571" s="42" t="str">
        <f>'Base produits'!A557</f>
        <v>P0550</v>
      </c>
      <c r="R571" s="42">
        <f>HLOOKUP($H$2,'Base facturation'!$C$5:$CQ$611,T571,0)</f>
        <v>0</v>
      </c>
      <c r="S571" s="150">
        <f>'Base produits'!D557</f>
        <v>0</v>
      </c>
      <c r="T571" s="42">
        <v>557</v>
      </c>
      <c r="U571" s="42">
        <v>550</v>
      </c>
    </row>
    <row r="572" spans="15:21" x14ac:dyDescent="0.25">
      <c r="O572" s="42" t="str">
        <f t="shared" si="35"/>
        <v/>
      </c>
      <c r="P572" s="42">
        <f>SUM($O$22:O572)</f>
        <v>3</v>
      </c>
      <c r="Q572" s="42" t="str">
        <f>'Base produits'!A558</f>
        <v>P0551</v>
      </c>
      <c r="R572" s="42">
        <f>HLOOKUP($H$2,'Base facturation'!$C$5:$CQ$611,T572,0)</f>
        <v>0</v>
      </c>
      <c r="S572" s="150">
        <f>'Base produits'!D558</f>
        <v>0</v>
      </c>
      <c r="T572" s="42">
        <v>558</v>
      </c>
      <c r="U572" s="42">
        <v>551</v>
      </c>
    </row>
    <row r="573" spans="15:21" x14ac:dyDescent="0.25">
      <c r="O573" s="42" t="str">
        <f t="shared" si="35"/>
        <v/>
      </c>
      <c r="P573" s="42">
        <f>SUM($O$22:O573)</f>
        <v>3</v>
      </c>
      <c r="Q573" s="42" t="str">
        <f>'Base produits'!A559</f>
        <v>P0552</v>
      </c>
      <c r="R573" s="42">
        <f>HLOOKUP($H$2,'Base facturation'!$C$5:$CQ$611,T573,0)</f>
        <v>0</v>
      </c>
      <c r="S573" s="150">
        <f>'Base produits'!D559</f>
        <v>0</v>
      </c>
      <c r="T573" s="42">
        <v>559</v>
      </c>
      <c r="U573" s="42">
        <v>552</v>
      </c>
    </row>
    <row r="574" spans="15:21" x14ac:dyDescent="0.25">
      <c r="O574" s="42" t="str">
        <f t="shared" si="35"/>
        <v/>
      </c>
      <c r="P574" s="42">
        <f>SUM($O$22:O574)</f>
        <v>3</v>
      </c>
      <c r="Q574" s="42" t="str">
        <f>'Base produits'!A560</f>
        <v>P0553</v>
      </c>
      <c r="R574" s="42">
        <f>HLOOKUP($H$2,'Base facturation'!$C$5:$CQ$611,T574,0)</f>
        <v>0</v>
      </c>
      <c r="S574" s="150">
        <f>'Base produits'!D560</f>
        <v>0</v>
      </c>
      <c r="T574" s="42">
        <v>560</v>
      </c>
      <c r="U574" s="42">
        <v>553</v>
      </c>
    </row>
    <row r="575" spans="15:21" x14ac:dyDescent="0.25">
      <c r="O575" s="42" t="str">
        <f t="shared" si="35"/>
        <v/>
      </c>
      <c r="P575" s="42">
        <f>SUM($O$22:O575)</f>
        <v>3</v>
      </c>
      <c r="Q575" s="42" t="str">
        <f>'Base produits'!A561</f>
        <v>P0554</v>
      </c>
      <c r="R575" s="42">
        <f>HLOOKUP($H$2,'Base facturation'!$C$5:$CQ$611,T575,0)</f>
        <v>0</v>
      </c>
      <c r="S575" s="150">
        <f>'Base produits'!D561</f>
        <v>0</v>
      </c>
      <c r="T575" s="42">
        <v>561</v>
      </c>
      <c r="U575" s="42">
        <v>554</v>
      </c>
    </row>
    <row r="576" spans="15:21" x14ac:dyDescent="0.25">
      <c r="O576" s="42" t="str">
        <f t="shared" si="35"/>
        <v/>
      </c>
      <c r="P576" s="42">
        <f>SUM($O$22:O576)</f>
        <v>3</v>
      </c>
      <c r="Q576" s="42" t="str">
        <f>'Base produits'!A562</f>
        <v>P0555</v>
      </c>
      <c r="R576" s="42">
        <f>HLOOKUP($H$2,'Base facturation'!$C$5:$CQ$611,T576,0)</f>
        <v>0</v>
      </c>
      <c r="S576" s="150">
        <f>'Base produits'!D562</f>
        <v>0</v>
      </c>
      <c r="T576" s="42">
        <v>562</v>
      </c>
      <c r="U576" s="42">
        <v>555</v>
      </c>
    </row>
    <row r="577" spans="15:21" x14ac:dyDescent="0.25">
      <c r="O577" s="42" t="str">
        <f t="shared" si="35"/>
        <v/>
      </c>
      <c r="P577" s="42">
        <f>SUM($O$22:O577)</f>
        <v>3</v>
      </c>
      <c r="Q577" s="42" t="str">
        <f>'Base produits'!A563</f>
        <v>P0556</v>
      </c>
      <c r="R577" s="42">
        <f>HLOOKUP($H$2,'Base facturation'!$C$5:$CQ$611,T577,0)</f>
        <v>0</v>
      </c>
      <c r="S577" s="150">
        <f>'Base produits'!D563</f>
        <v>0</v>
      </c>
      <c r="T577" s="42">
        <v>563</v>
      </c>
      <c r="U577" s="42">
        <v>556</v>
      </c>
    </row>
    <row r="578" spans="15:21" x14ac:dyDescent="0.25">
      <c r="O578" s="42" t="str">
        <f t="shared" si="35"/>
        <v/>
      </c>
      <c r="P578" s="42">
        <f>SUM($O$22:O578)</f>
        <v>3</v>
      </c>
      <c r="Q578" s="42" t="str">
        <f>'Base produits'!A564</f>
        <v>P0557</v>
      </c>
      <c r="R578" s="42">
        <f>HLOOKUP($H$2,'Base facturation'!$C$5:$CQ$611,T578,0)</f>
        <v>0</v>
      </c>
      <c r="S578" s="150">
        <f>'Base produits'!D564</f>
        <v>0</v>
      </c>
      <c r="T578" s="42">
        <v>564</v>
      </c>
      <c r="U578" s="42">
        <v>557</v>
      </c>
    </row>
    <row r="579" spans="15:21" x14ac:dyDescent="0.25">
      <c r="O579" s="42" t="str">
        <f t="shared" si="35"/>
        <v/>
      </c>
      <c r="P579" s="42">
        <f>SUM($O$22:O579)</f>
        <v>3</v>
      </c>
      <c r="Q579" s="42" t="str">
        <f>'Base produits'!A565</f>
        <v>P0558</v>
      </c>
      <c r="R579" s="42">
        <f>HLOOKUP($H$2,'Base facturation'!$C$5:$CQ$611,T579,0)</f>
        <v>0</v>
      </c>
      <c r="S579" s="150">
        <f>'Base produits'!D565</f>
        <v>0</v>
      </c>
      <c r="T579" s="42">
        <v>565</v>
      </c>
      <c r="U579" s="42">
        <v>558</v>
      </c>
    </row>
    <row r="580" spans="15:21" x14ac:dyDescent="0.25">
      <c r="O580" s="42" t="str">
        <f t="shared" si="35"/>
        <v/>
      </c>
      <c r="P580" s="42">
        <f>SUM($O$22:O580)</f>
        <v>3</v>
      </c>
      <c r="Q580" s="42" t="str">
        <f>'Base produits'!A566</f>
        <v>P0559</v>
      </c>
      <c r="R580" s="42">
        <f>HLOOKUP($H$2,'Base facturation'!$C$5:$CQ$611,T580,0)</f>
        <v>0</v>
      </c>
      <c r="S580" s="150">
        <f>'Base produits'!D566</f>
        <v>0</v>
      </c>
      <c r="T580" s="42">
        <v>566</v>
      </c>
      <c r="U580" s="42">
        <v>559</v>
      </c>
    </row>
    <row r="581" spans="15:21" x14ac:dyDescent="0.25">
      <c r="O581" s="42" t="str">
        <f t="shared" si="35"/>
        <v/>
      </c>
      <c r="P581" s="42">
        <f>SUM($O$22:O581)</f>
        <v>3</v>
      </c>
      <c r="Q581" s="42" t="str">
        <f>'Base produits'!A567</f>
        <v>P0560</v>
      </c>
      <c r="R581" s="42">
        <f>HLOOKUP($H$2,'Base facturation'!$C$5:$CQ$611,T581,0)</f>
        <v>0</v>
      </c>
      <c r="S581" s="150">
        <f>'Base produits'!D567</f>
        <v>0</v>
      </c>
      <c r="T581" s="42">
        <v>567</v>
      </c>
      <c r="U581" s="42">
        <v>560</v>
      </c>
    </row>
    <row r="582" spans="15:21" x14ac:dyDescent="0.25">
      <c r="O582" s="42" t="str">
        <f t="shared" si="35"/>
        <v/>
      </c>
      <c r="P582" s="42">
        <f>SUM($O$22:O582)</f>
        <v>3</v>
      </c>
      <c r="Q582" s="42" t="str">
        <f>'Base produits'!A568</f>
        <v>P0561</v>
      </c>
      <c r="R582" s="42">
        <f>HLOOKUP($H$2,'Base facturation'!$C$5:$CQ$611,T582,0)</f>
        <v>0</v>
      </c>
      <c r="S582" s="150">
        <f>'Base produits'!D568</f>
        <v>0</v>
      </c>
      <c r="T582" s="42">
        <v>568</v>
      </c>
      <c r="U582" s="42">
        <v>561</v>
      </c>
    </row>
    <row r="583" spans="15:21" x14ac:dyDescent="0.25">
      <c r="O583" s="42" t="str">
        <f t="shared" si="35"/>
        <v/>
      </c>
      <c r="P583" s="42">
        <f>SUM($O$22:O583)</f>
        <v>3</v>
      </c>
      <c r="Q583" s="42" t="str">
        <f>'Base produits'!A569</f>
        <v>P0562</v>
      </c>
      <c r="R583" s="42">
        <f>HLOOKUP($H$2,'Base facturation'!$C$5:$CQ$611,T583,0)</f>
        <v>0</v>
      </c>
      <c r="S583" s="150">
        <f>'Base produits'!D569</f>
        <v>0</v>
      </c>
      <c r="T583" s="42">
        <v>569</v>
      </c>
      <c r="U583" s="42">
        <v>562</v>
      </c>
    </row>
    <row r="584" spans="15:21" x14ac:dyDescent="0.25">
      <c r="O584" s="42" t="str">
        <f t="shared" si="35"/>
        <v/>
      </c>
      <c r="P584" s="42">
        <f>SUM($O$22:O584)</f>
        <v>3</v>
      </c>
      <c r="Q584" s="42" t="str">
        <f>'Base produits'!A570</f>
        <v>P0563</v>
      </c>
      <c r="R584" s="42">
        <f>HLOOKUP($H$2,'Base facturation'!$C$5:$CQ$611,T584,0)</f>
        <v>0</v>
      </c>
      <c r="S584" s="150">
        <f>'Base produits'!D570</f>
        <v>0</v>
      </c>
      <c r="T584" s="42">
        <v>570</v>
      </c>
      <c r="U584" s="42">
        <v>563</v>
      </c>
    </row>
    <row r="585" spans="15:21" x14ac:dyDescent="0.25">
      <c r="O585" s="42" t="str">
        <f t="shared" si="35"/>
        <v/>
      </c>
      <c r="P585" s="42">
        <f>SUM($O$22:O585)</f>
        <v>3</v>
      </c>
      <c r="Q585" s="42" t="str">
        <f>'Base produits'!A571</f>
        <v>P0564</v>
      </c>
      <c r="R585" s="42">
        <f>HLOOKUP($H$2,'Base facturation'!$C$5:$CQ$611,T585,0)</f>
        <v>0</v>
      </c>
      <c r="S585" s="150">
        <f>'Base produits'!D571</f>
        <v>0</v>
      </c>
      <c r="T585" s="42">
        <v>571</v>
      </c>
      <c r="U585" s="42">
        <v>564</v>
      </c>
    </row>
    <row r="586" spans="15:21" x14ac:dyDescent="0.25">
      <c r="O586" s="42" t="str">
        <f t="shared" si="35"/>
        <v/>
      </c>
      <c r="P586" s="42">
        <f>SUM($O$22:O586)</f>
        <v>3</v>
      </c>
      <c r="Q586" s="42" t="str">
        <f>'Base produits'!A572</f>
        <v>P0565</v>
      </c>
      <c r="R586" s="42">
        <f>HLOOKUP($H$2,'Base facturation'!$C$5:$CQ$611,T586,0)</f>
        <v>0</v>
      </c>
      <c r="S586" s="150">
        <f>'Base produits'!D572</f>
        <v>0</v>
      </c>
      <c r="T586" s="42">
        <v>572</v>
      </c>
      <c r="U586" s="42">
        <v>565</v>
      </c>
    </row>
    <row r="587" spans="15:21" x14ac:dyDescent="0.25">
      <c r="O587" s="42" t="str">
        <f t="shared" si="35"/>
        <v/>
      </c>
      <c r="P587" s="42">
        <f>SUM($O$22:O587)</f>
        <v>3</v>
      </c>
      <c r="Q587" s="42" t="str">
        <f>'Base produits'!A573</f>
        <v>P0566</v>
      </c>
      <c r="R587" s="42">
        <f>HLOOKUP($H$2,'Base facturation'!$C$5:$CQ$611,T587,0)</f>
        <v>0</v>
      </c>
      <c r="S587" s="150">
        <f>'Base produits'!D573</f>
        <v>0</v>
      </c>
      <c r="T587" s="42">
        <v>573</v>
      </c>
      <c r="U587" s="42">
        <v>566</v>
      </c>
    </row>
    <row r="588" spans="15:21" x14ac:dyDescent="0.25">
      <c r="O588" s="42" t="str">
        <f t="shared" si="35"/>
        <v/>
      </c>
      <c r="P588" s="42">
        <f>SUM($O$22:O588)</f>
        <v>3</v>
      </c>
      <c r="Q588" s="42" t="str">
        <f>'Base produits'!A574</f>
        <v>P0567</v>
      </c>
      <c r="R588" s="42">
        <f>HLOOKUP($H$2,'Base facturation'!$C$5:$CQ$611,T588,0)</f>
        <v>0</v>
      </c>
      <c r="S588" s="150">
        <f>'Base produits'!D574</f>
        <v>0</v>
      </c>
      <c r="T588" s="42">
        <v>574</v>
      </c>
      <c r="U588" s="42">
        <v>567</v>
      </c>
    </row>
    <row r="589" spans="15:21" x14ac:dyDescent="0.25">
      <c r="O589" s="42" t="str">
        <f t="shared" si="35"/>
        <v/>
      </c>
      <c r="P589" s="42">
        <f>SUM($O$22:O589)</f>
        <v>3</v>
      </c>
      <c r="Q589" s="42" t="str">
        <f>'Base produits'!A575</f>
        <v>P0568</v>
      </c>
      <c r="R589" s="42">
        <f>HLOOKUP($H$2,'Base facturation'!$C$5:$CQ$611,T589,0)</f>
        <v>0</v>
      </c>
      <c r="S589" s="150">
        <f>'Base produits'!D575</f>
        <v>0</v>
      </c>
      <c r="T589" s="42">
        <v>575</v>
      </c>
      <c r="U589" s="42">
        <v>568</v>
      </c>
    </row>
    <row r="590" spans="15:21" x14ac:dyDescent="0.25">
      <c r="O590" s="42" t="str">
        <f t="shared" si="35"/>
        <v/>
      </c>
      <c r="P590" s="42">
        <f>SUM($O$22:O590)</f>
        <v>3</v>
      </c>
      <c r="Q590" s="42" t="str">
        <f>'Base produits'!A576</f>
        <v>P0569</v>
      </c>
      <c r="R590" s="42">
        <f>HLOOKUP($H$2,'Base facturation'!$C$5:$CQ$611,T590,0)</f>
        <v>0</v>
      </c>
      <c r="S590" s="150">
        <f>'Base produits'!D576</f>
        <v>0</v>
      </c>
      <c r="T590" s="42">
        <v>576</v>
      </c>
      <c r="U590" s="42">
        <v>569</v>
      </c>
    </row>
    <row r="591" spans="15:21" x14ac:dyDescent="0.25">
      <c r="O591" s="42" t="str">
        <f t="shared" si="35"/>
        <v/>
      </c>
      <c r="P591" s="42">
        <f>SUM($O$22:O591)</f>
        <v>3</v>
      </c>
      <c r="Q591" s="42" t="str">
        <f>'Base produits'!A577</f>
        <v>P0570</v>
      </c>
      <c r="R591" s="42">
        <f>HLOOKUP($H$2,'Base facturation'!$C$5:$CQ$611,T591,0)</f>
        <v>0</v>
      </c>
      <c r="S591" s="150">
        <f>'Base produits'!D577</f>
        <v>0</v>
      </c>
      <c r="T591" s="42">
        <v>577</v>
      </c>
      <c r="U591" s="42">
        <v>570</v>
      </c>
    </row>
    <row r="592" spans="15:21" x14ac:dyDescent="0.25">
      <c r="O592" s="42" t="str">
        <f t="shared" si="35"/>
        <v/>
      </c>
      <c r="P592" s="42">
        <f>SUM($O$22:O592)</f>
        <v>3</v>
      </c>
      <c r="Q592" s="42" t="str">
        <f>'Base produits'!A578</f>
        <v>P0571</v>
      </c>
      <c r="R592" s="42">
        <f>HLOOKUP($H$2,'Base facturation'!$C$5:$CQ$611,T592,0)</f>
        <v>0</v>
      </c>
      <c r="S592" s="150">
        <f>'Base produits'!D578</f>
        <v>0</v>
      </c>
      <c r="T592" s="42">
        <v>578</v>
      </c>
      <c r="U592" s="42">
        <v>571</v>
      </c>
    </row>
    <row r="593" spans="15:21" x14ac:dyDescent="0.25">
      <c r="O593" s="42" t="str">
        <f t="shared" si="35"/>
        <v/>
      </c>
      <c r="P593" s="42">
        <f>SUM($O$22:O593)</f>
        <v>3</v>
      </c>
      <c r="Q593" s="42" t="str">
        <f>'Base produits'!A579</f>
        <v>P0572</v>
      </c>
      <c r="R593" s="42">
        <f>HLOOKUP($H$2,'Base facturation'!$C$5:$CQ$611,T593,0)</f>
        <v>0</v>
      </c>
      <c r="S593" s="150">
        <f>'Base produits'!D579</f>
        <v>0</v>
      </c>
      <c r="T593" s="42">
        <v>579</v>
      </c>
      <c r="U593" s="42">
        <v>572</v>
      </c>
    </row>
    <row r="594" spans="15:21" x14ac:dyDescent="0.25">
      <c r="O594" s="42" t="str">
        <f t="shared" si="35"/>
        <v/>
      </c>
      <c r="P594" s="42">
        <f>SUM($O$22:O594)</f>
        <v>3</v>
      </c>
      <c r="Q594" s="42" t="str">
        <f>'Base produits'!A580</f>
        <v>P0573</v>
      </c>
      <c r="R594" s="42">
        <f>HLOOKUP($H$2,'Base facturation'!$C$5:$CQ$611,T594,0)</f>
        <v>0</v>
      </c>
      <c r="S594" s="150">
        <f>'Base produits'!D580</f>
        <v>0</v>
      </c>
      <c r="T594" s="42">
        <v>580</v>
      </c>
      <c r="U594" s="42">
        <v>573</v>
      </c>
    </row>
    <row r="595" spans="15:21" x14ac:dyDescent="0.25">
      <c r="O595" s="42" t="str">
        <f t="shared" si="35"/>
        <v/>
      </c>
      <c r="P595" s="42">
        <f>SUM($O$22:O595)</f>
        <v>3</v>
      </c>
      <c r="Q595" s="42" t="str">
        <f>'Base produits'!A581</f>
        <v>P0574</v>
      </c>
      <c r="R595" s="42">
        <f>HLOOKUP($H$2,'Base facturation'!$C$5:$CQ$611,T595,0)</f>
        <v>0</v>
      </c>
      <c r="S595" s="150">
        <f>'Base produits'!D581</f>
        <v>0</v>
      </c>
      <c r="T595" s="42">
        <v>581</v>
      </c>
      <c r="U595" s="42">
        <v>574</v>
      </c>
    </row>
    <row r="596" spans="15:21" x14ac:dyDescent="0.25">
      <c r="O596" s="42" t="str">
        <f t="shared" si="35"/>
        <v/>
      </c>
      <c r="P596" s="42">
        <f>SUM($O$22:O596)</f>
        <v>3</v>
      </c>
      <c r="Q596" s="42" t="str">
        <f>'Base produits'!A582</f>
        <v>P0575</v>
      </c>
      <c r="R596" s="42">
        <f>HLOOKUP($H$2,'Base facturation'!$C$5:$CQ$611,T596,0)</f>
        <v>0</v>
      </c>
      <c r="S596" s="150">
        <f>'Base produits'!D582</f>
        <v>0</v>
      </c>
      <c r="T596" s="42">
        <v>582</v>
      </c>
      <c r="U596" s="42">
        <v>575</v>
      </c>
    </row>
    <row r="597" spans="15:21" x14ac:dyDescent="0.25">
      <c r="O597" s="42" t="str">
        <f t="shared" si="35"/>
        <v/>
      </c>
      <c r="P597" s="42">
        <f>SUM($O$22:O597)</f>
        <v>3</v>
      </c>
      <c r="Q597" s="42" t="str">
        <f>'Base produits'!A583</f>
        <v>P0576</v>
      </c>
      <c r="R597" s="42">
        <f>HLOOKUP($H$2,'Base facturation'!$C$5:$CQ$611,T597,0)</f>
        <v>0</v>
      </c>
      <c r="S597" s="150">
        <f>'Base produits'!D583</f>
        <v>0</v>
      </c>
      <c r="T597" s="42">
        <v>583</v>
      </c>
      <c r="U597" s="42">
        <v>576</v>
      </c>
    </row>
    <row r="598" spans="15:21" x14ac:dyDescent="0.25">
      <c r="O598" s="42" t="str">
        <f t="shared" ref="O598:O621" si="36">IF(R598&gt;0,1,"")</f>
        <v/>
      </c>
      <c r="P598" s="42">
        <f>SUM($O$22:O598)</f>
        <v>3</v>
      </c>
      <c r="Q598" s="42" t="str">
        <f>'Base produits'!A584</f>
        <v>P0577</v>
      </c>
      <c r="R598" s="42">
        <f>HLOOKUP($H$2,'Base facturation'!$C$5:$CQ$611,T598,0)</f>
        <v>0</v>
      </c>
      <c r="S598" s="150">
        <f>'Base produits'!D584</f>
        <v>0</v>
      </c>
      <c r="T598" s="42">
        <v>584</v>
      </c>
      <c r="U598" s="42">
        <v>577</v>
      </c>
    </row>
    <row r="599" spans="15:21" x14ac:dyDescent="0.25">
      <c r="O599" s="42" t="str">
        <f t="shared" si="36"/>
        <v/>
      </c>
      <c r="P599" s="42">
        <f>SUM($O$22:O599)</f>
        <v>3</v>
      </c>
      <c r="Q599" s="42" t="str">
        <f>'Base produits'!A585</f>
        <v>P0578</v>
      </c>
      <c r="R599" s="42">
        <f>HLOOKUP($H$2,'Base facturation'!$C$5:$CQ$611,T599,0)</f>
        <v>0</v>
      </c>
      <c r="S599" s="150">
        <f>'Base produits'!D585</f>
        <v>0</v>
      </c>
      <c r="T599" s="42">
        <v>585</v>
      </c>
      <c r="U599" s="42">
        <v>578</v>
      </c>
    </row>
    <row r="600" spans="15:21" x14ac:dyDescent="0.25">
      <c r="O600" s="42" t="str">
        <f t="shared" si="36"/>
        <v/>
      </c>
      <c r="P600" s="42">
        <f>SUM($O$22:O600)</f>
        <v>3</v>
      </c>
      <c r="Q600" s="42" t="str">
        <f>'Base produits'!A586</f>
        <v>P0579</v>
      </c>
      <c r="R600" s="42">
        <f>HLOOKUP($H$2,'Base facturation'!$C$5:$CQ$611,T600,0)</f>
        <v>0</v>
      </c>
      <c r="S600" s="150">
        <f>'Base produits'!D586</f>
        <v>0</v>
      </c>
      <c r="T600" s="42">
        <v>586</v>
      </c>
      <c r="U600" s="42">
        <v>579</v>
      </c>
    </row>
    <row r="601" spans="15:21" x14ac:dyDescent="0.25">
      <c r="O601" s="42" t="str">
        <f t="shared" si="36"/>
        <v/>
      </c>
      <c r="P601" s="42">
        <f>SUM($O$22:O601)</f>
        <v>3</v>
      </c>
      <c r="Q601" s="42" t="str">
        <f>'Base produits'!A587</f>
        <v>P0580</v>
      </c>
      <c r="R601" s="42">
        <f>HLOOKUP($H$2,'Base facturation'!$C$5:$CQ$611,T601,0)</f>
        <v>0</v>
      </c>
      <c r="S601" s="150">
        <f>'Base produits'!D587</f>
        <v>0</v>
      </c>
      <c r="T601" s="42">
        <v>587</v>
      </c>
      <c r="U601" s="42">
        <v>580</v>
      </c>
    </row>
    <row r="602" spans="15:21" x14ac:dyDescent="0.25">
      <c r="O602" s="42" t="str">
        <f t="shared" si="36"/>
        <v/>
      </c>
      <c r="P602" s="42">
        <f>SUM($O$22:O602)</f>
        <v>3</v>
      </c>
      <c r="Q602" s="42" t="str">
        <f>'Base produits'!A588</f>
        <v>P0581</v>
      </c>
      <c r="R602" s="42">
        <f>HLOOKUP($H$2,'Base facturation'!$C$5:$CQ$611,T602,0)</f>
        <v>0</v>
      </c>
      <c r="S602" s="150">
        <f>'Base produits'!D588</f>
        <v>0</v>
      </c>
      <c r="T602" s="42">
        <v>588</v>
      </c>
      <c r="U602" s="42">
        <v>581</v>
      </c>
    </row>
    <row r="603" spans="15:21" x14ac:dyDescent="0.25">
      <c r="O603" s="42" t="str">
        <f t="shared" si="36"/>
        <v/>
      </c>
      <c r="P603" s="42">
        <f>SUM($O$22:O603)</f>
        <v>3</v>
      </c>
      <c r="Q603" s="42" t="str">
        <f>'Base produits'!A589</f>
        <v>P0582</v>
      </c>
      <c r="R603" s="42">
        <f>HLOOKUP($H$2,'Base facturation'!$C$5:$CQ$611,T603,0)</f>
        <v>0</v>
      </c>
      <c r="S603" s="150">
        <f>'Base produits'!D589</f>
        <v>0</v>
      </c>
      <c r="T603" s="42">
        <v>589</v>
      </c>
      <c r="U603" s="42">
        <v>582</v>
      </c>
    </row>
    <row r="604" spans="15:21" x14ac:dyDescent="0.25">
      <c r="O604" s="42" t="str">
        <f t="shared" si="36"/>
        <v/>
      </c>
      <c r="P604" s="42">
        <f>SUM($O$22:O604)</f>
        <v>3</v>
      </c>
      <c r="Q604" s="42" t="str">
        <f>'Base produits'!A590</f>
        <v>P0583</v>
      </c>
      <c r="R604" s="42">
        <f>HLOOKUP($H$2,'Base facturation'!$C$5:$CQ$611,T604,0)</f>
        <v>0</v>
      </c>
      <c r="S604" s="150">
        <f>'Base produits'!D590</f>
        <v>0</v>
      </c>
      <c r="T604" s="42">
        <v>590</v>
      </c>
      <c r="U604" s="42">
        <v>583</v>
      </c>
    </row>
    <row r="605" spans="15:21" x14ac:dyDescent="0.25">
      <c r="O605" s="42" t="str">
        <f t="shared" si="36"/>
        <v/>
      </c>
      <c r="P605" s="42">
        <f>SUM($O$22:O605)</f>
        <v>3</v>
      </c>
      <c r="Q605" s="42" t="str">
        <f>'Base produits'!A591</f>
        <v>P0584</v>
      </c>
      <c r="R605" s="42">
        <f>HLOOKUP($H$2,'Base facturation'!$C$5:$CQ$611,T605,0)</f>
        <v>0</v>
      </c>
      <c r="S605" s="150">
        <f>'Base produits'!D591</f>
        <v>0</v>
      </c>
      <c r="T605" s="42">
        <v>591</v>
      </c>
      <c r="U605" s="42">
        <v>584</v>
      </c>
    </row>
    <row r="606" spans="15:21" x14ac:dyDescent="0.25">
      <c r="O606" s="42" t="str">
        <f t="shared" si="36"/>
        <v/>
      </c>
      <c r="P606" s="42">
        <f>SUM($O$22:O606)</f>
        <v>3</v>
      </c>
      <c r="Q606" s="42" t="str">
        <f>'Base produits'!A592</f>
        <v>P0585</v>
      </c>
      <c r="R606" s="42">
        <f>HLOOKUP($H$2,'Base facturation'!$C$5:$CQ$611,T606,0)</f>
        <v>0</v>
      </c>
      <c r="S606" s="150">
        <f>'Base produits'!D592</f>
        <v>0</v>
      </c>
      <c r="T606" s="42">
        <v>592</v>
      </c>
      <c r="U606" s="42">
        <v>585</v>
      </c>
    </row>
    <row r="607" spans="15:21" x14ac:dyDescent="0.25">
      <c r="O607" s="42" t="str">
        <f t="shared" si="36"/>
        <v/>
      </c>
      <c r="P607" s="42">
        <f>SUM($O$22:O607)</f>
        <v>3</v>
      </c>
      <c r="Q607" s="42" t="str">
        <f>'Base produits'!A593</f>
        <v>P0586</v>
      </c>
      <c r="R607" s="42">
        <f>HLOOKUP($H$2,'Base facturation'!$C$5:$CQ$611,T607,0)</f>
        <v>0</v>
      </c>
      <c r="S607" s="150">
        <f>'Base produits'!D593</f>
        <v>0</v>
      </c>
      <c r="T607" s="42">
        <v>593</v>
      </c>
      <c r="U607" s="42">
        <v>586</v>
      </c>
    </row>
    <row r="608" spans="15:21" x14ac:dyDescent="0.25">
      <c r="O608" s="42" t="str">
        <f t="shared" si="36"/>
        <v/>
      </c>
      <c r="P608" s="42">
        <f>SUM($O$22:O608)</f>
        <v>3</v>
      </c>
      <c r="Q608" s="42" t="str">
        <f>'Base produits'!A594</f>
        <v>P0587</v>
      </c>
      <c r="R608" s="42">
        <f>HLOOKUP($H$2,'Base facturation'!$C$5:$CQ$611,T608,0)</f>
        <v>0</v>
      </c>
      <c r="S608" s="150">
        <f>'Base produits'!D594</f>
        <v>0</v>
      </c>
      <c r="T608" s="42">
        <v>594</v>
      </c>
      <c r="U608" s="42">
        <v>587</v>
      </c>
    </row>
    <row r="609" spans="15:21" x14ac:dyDescent="0.25">
      <c r="O609" s="42" t="str">
        <f t="shared" si="36"/>
        <v/>
      </c>
      <c r="P609" s="42">
        <f>SUM($O$22:O609)</f>
        <v>3</v>
      </c>
      <c r="Q609" s="42" t="str">
        <f>'Base produits'!A595</f>
        <v>P0588</v>
      </c>
      <c r="R609" s="42">
        <f>HLOOKUP($H$2,'Base facturation'!$C$5:$CQ$611,T609,0)</f>
        <v>0</v>
      </c>
      <c r="S609" s="150">
        <f>'Base produits'!D595</f>
        <v>0</v>
      </c>
      <c r="T609" s="42">
        <v>595</v>
      </c>
      <c r="U609" s="42">
        <v>588</v>
      </c>
    </row>
    <row r="610" spans="15:21" x14ac:dyDescent="0.25">
      <c r="O610" s="42" t="str">
        <f t="shared" si="36"/>
        <v/>
      </c>
      <c r="P610" s="42">
        <f>SUM($O$22:O610)</f>
        <v>3</v>
      </c>
      <c r="Q610" s="42" t="str">
        <f>'Base produits'!A596</f>
        <v>P0589</v>
      </c>
      <c r="R610" s="42">
        <f>HLOOKUP($H$2,'Base facturation'!$C$5:$CQ$611,T610,0)</f>
        <v>0</v>
      </c>
      <c r="S610" s="150">
        <f>'Base produits'!D596</f>
        <v>0</v>
      </c>
      <c r="T610" s="42">
        <v>596</v>
      </c>
      <c r="U610" s="42">
        <v>589</v>
      </c>
    </row>
    <row r="611" spans="15:21" x14ac:dyDescent="0.25">
      <c r="O611" s="42" t="str">
        <f t="shared" si="36"/>
        <v/>
      </c>
      <c r="P611" s="42">
        <f>SUM($O$22:O611)</f>
        <v>3</v>
      </c>
      <c r="Q611" s="42" t="str">
        <f>'Base produits'!A597</f>
        <v>P0590</v>
      </c>
      <c r="R611" s="42">
        <f>HLOOKUP($H$2,'Base facturation'!$C$5:$CQ$611,T611,0)</f>
        <v>0</v>
      </c>
      <c r="S611" s="150">
        <f>'Base produits'!D597</f>
        <v>0</v>
      </c>
      <c r="T611" s="42">
        <v>597</v>
      </c>
      <c r="U611" s="42">
        <v>590</v>
      </c>
    </row>
    <row r="612" spans="15:21" x14ac:dyDescent="0.25">
      <c r="O612" s="42" t="str">
        <f t="shared" si="36"/>
        <v/>
      </c>
      <c r="P612" s="42">
        <f>SUM($O$22:O612)</f>
        <v>3</v>
      </c>
      <c r="Q612" s="42" t="str">
        <f>'Base produits'!A598</f>
        <v>P0591</v>
      </c>
      <c r="R612" s="42">
        <f>HLOOKUP($H$2,'Base facturation'!$C$5:$CQ$611,T612,0)</f>
        <v>0</v>
      </c>
      <c r="S612" s="150">
        <f>'Base produits'!D598</f>
        <v>0</v>
      </c>
      <c r="T612" s="42">
        <v>598</v>
      </c>
      <c r="U612" s="42">
        <v>591</v>
      </c>
    </row>
    <row r="613" spans="15:21" x14ac:dyDescent="0.25">
      <c r="O613" s="42" t="str">
        <f t="shared" si="36"/>
        <v/>
      </c>
      <c r="P613" s="42">
        <f>SUM($O$22:O613)</f>
        <v>3</v>
      </c>
      <c r="Q613" s="42" t="str">
        <f>'Base produits'!A599</f>
        <v>P0592</v>
      </c>
      <c r="R613" s="42">
        <f>HLOOKUP($H$2,'Base facturation'!$C$5:$CQ$611,T613,0)</f>
        <v>0</v>
      </c>
      <c r="S613" s="150">
        <f>'Base produits'!D599</f>
        <v>0</v>
      </c>
      <c r="T613" s="42">
        <v>599</v>
      </c>
      <c r="U613" s="42">
        <v>592</v>
      </c>
    </row>
    <row r="614" spans="15:21" x14ac:dyDescent="0.25">
      <c r="O614" s="42" t="str">
        <f t="shared" si="36"/>
        <v/>
      </c>
      <c r="P614" s="42">
        <f>SUM($O$22:O614)</f>
        <v>3</v>
      </c>
      <c r="Q614" s="42" t="str">
        <f>'Base produits'!A600</f>
        <v>P0593</v>
      </c>
      <c r="R614" s="42">
        <f>HLOOKUP($H$2,'Base facturation'!$C$5:$CQ$611,T614,0)</f>
        <v>0</v>
      </c>
      <c r="S614" s="150">
        <f>'Base produits'!D600</f>
        <v>0</v>
      </c>
      <c r="T614" s="42">
        <v>600</v>
      </c>
      <c r="U614" s="42">
        <v>593</v>
      </c>
    </row>
    <row r="615" spans="15:21" x14ac:dyDescent="0.25">
      <c r="O615" s="42" t="str">
        <f t="shared" si="36"/>
        <v/>
      </c>
      <c r="P615" s="42">
        <f>SUM($O$22:O615)</f>
        <v>3</v>
      </c>
      <c r="Q615" s="42" t="str">
        <f>'Base produits'!A601</f>
        <v>P0594</v>
      </c>
      <c r="R615" s="42">
        <f>HLOOKUP($H$2,'Base facturation'!$C$5:$CQ$611,T615,0)</f>
        <v>0</v>
      </c>
      <c r="S615" s="150">
        <f>'Base produits'!D601</f>
        <v>0</v>
      </c>
      <c r="T615" s="42">
        <v>601</v>
      </c>
      <c r="U615" s="42">
        <v>594</v>
      </c>
    </row>
    <row r="616" spans="15:21" x14ac:dyDescent="0.25">
      <c r="O616" s="42" t="str">
        <f t="shared" si="36"/>
        <v/>
      </c>
      <c r="P616" s="42">
        <f>SUM($O$22:O616)</f>
        <v>3</v>
      </c>
      <c r="Q616" s="42" t="str">
        <f>'Base produits'!A602</f>
        <v>P0595</v>
      </c>
      <c r="R616" s="42">
        <f>HLOOKUP($H$2,'Base facturation'!$C$5:$CQ$611,T616,0)</f>
        <v>0</v>
      </c>
      <c r="S616" s="150">
        <f>'Base produits'!D602</f>
        <v>0</v>
      </c>
      <c r="T616" s="42">
        <v>602</v>
      </c>
      <c r="U616" s="42">
        <v>595</v>
      </c>
    </row>
    <row r="617" spans="15:21" x14ac:dyDescent="0.25">
      <c r="O617" s="42" t="str">
        <f t="shared" si="36"/>
        <v/>
      </c>
      <c r="P617" s="42">
        <f>SUM($O$22:O617)</f>
        <v>3</v>
      </c>
      <c r="Q617" s="42" t="str">
        <f>'Base produits'!A603</f>
        <v>P0596</v>
      </c>
      <c r="R617" s="42">
        <f>HLOOKUP($H$2,'Base facturation'!$C$5:$CQ$611,T617,0)</f>
        <v>0</v>
      </c>
      <c r="S617" s="150">
        <f>'Base produits'!D603</f>
        <v>0</v>
      </c>
      <c r="T617" s="42">
        <v>603</v>
      </c>
      <c r="U617" s="42">
        <v>596</v>
      </c>
    </row>
    <row r="618" spans="15:21" x14ac:dyDescent="0.25">
      <c r="O618" s="42" t="str">
        <f t="shared" si="36"/>
        <v/>
      </c>
      <c r="P618" s="42">
        <f>SUM($O$22:O618)</f>
        <v>3</v>
      </c>
      <c r="Q618" s="42" t="str">
        <f>'Base produits'!A604</f>
        <v>P0597</v>
      </c>
      <c r="R618" s="42">
        <f>HLOOKUP($H$2,'Base facturation'!$C$5:$CQ$611,T618,0)</f>
        <v>0</v>
      </c>
      <c r="S618" s="150">
        <f>'Base produits'!D604</f>
        <v>0</v>
      </c>
      <c r="T618" s="42">
        <v>604</v>
      </c>
      <c r="U618" s="42">
        <v>597</v>
      </c>
    </row>
    <row r="619" spans="15:21" x14ac:dyDescent="0.25">
      <c r="O619" s="42" t="str">
        <f t="shared" si="36"/>
        <v/>
      </c>
      <c r="P619" s="42">
        <f>SUM($O$22:O619)</f>
        <v>3</v>
      </c>
      <c r="Q619" s="42" t="str">
        <f>'Base produits'!A605</f>
        <v>P0598</v>
      </c>
      <c r="R619" s="42">
        <f>HLOOKUP($H$2,'Base facturation'!$C$5:$CQ$611,T619,0)</f>
        <v>0</v>
      </c>
      <c r="S619" s="150">
        <f>'Base produits'!D605</f>
        <v>0</v>
      </c>
      <c r="T619" s="42">
        <v>605</v>
      </c>
      <c r="U619" s="42">
        <v>598</v>
      </c>
    </row>
    <row r="620" spans="15:21" x14ac:dyDescent="0.25">
      <c r="O620" s="42" t="str">
        <f t="shared" si="36"/>
        <v/>
      </c>
      <c r="P620" s="42">
        <f>SUM($O$22:O620)</f>
        <v>3</v>
      </c>
      <c r="Q620" s="42" t="str">
        <f>'Base produits'!A606</f>
        <v>P0599</v>
      </c>
      <c r="R620" s="42">
        <f>HLOOKUP($H$2,'Base facturation'!$C$5:$CQ$611,T620,0)</f>
        <v>0</v>
      </c>
      <c r="S620" s="150">
        <f>'Base produits'!D606</f>
        <v>0</v>
      </c>
      <c r="T620" s="42">
        <v>606</v>
      </c>
      <c r="U620" s="42">
        <v>599</v>
      </c>
    </row>
    <row r="621" spans="15:21" x14ac:dyDescent="0.25">
      <c r="O621" s="42" t="str">
        <f t="shared" si="36"/>
        <v/>
      </c>
      <c r="P621" s="42">
        <f>SUM($O$22:O621)</f>
        <v>3</v>
      </c>
      <c r="Q621" s="42" t="str">
        <f>'Base produits'!A607</f>
        <v>P0600</v>
      </c>
      <c r="R621" s="42">
        <f>HLOOKUP($H$2,'Base facturation'!$C$5:$CQ$611,T621,0)</f>
        <v>0</v>
      </c>
      <c r="S621" s="150">
        <f>'Base produits'!D607</f>
        <v>0</v>
      </c>
      <c r="T621" s="42">
        <v>607</v>
      </c>
      <c r="U621" s="42">
        <v>600</v>
      </c>
    </row>
    <row r="622" spans="15:21" x14ac:dyDescent="0.25">
      <c r="S622" s="150"/>
      <c r="U622" s="42"/>
    </row>
    <row r="623" spans="15:21" x14ac:dyDescent="0.25">
      <c r="S623" s="150"/>
      <c r="U623" s="42"/>
    </row>
    <row r="624" spans="15:21" x14ac:dyDescent="0.25">
      <c r="S624" s="150"/>
      <c r="U624" s="42"/>
    </row>
    <row r="625" spans="19:21" x14ac:dyDescent="0.25">
      <c r="S625" s="150"/>
      <c r="U625" s="42"/>
    </row>
    <row r="626" spans="19:21" x14ac:dyDescent="0.25">
      <c r="S626" s="150"/>
      <c r="U626" s="42"/>
    </row>
    <row r="627" spans="19:21" x14ac:dyDescent="0.25">
      <c r="S627" s="150"/>
      <c r="U627" s="42"/>
    </row>
    <row r="628" spans="19:21" x14ac:dyDescent="0.25">
      <c r="S628" s="150"/>
      <c r="U628" s="42"/>
    </row>
    <row r="629" spans="19:21" x14ac:dyDescent="0.25">
      <c r="S629" s="150"/>
      <c r="U629" s="42"/>
    </row>
    <row r="630" spans="19:21" x14ac:dyDescent="0.25">
      <c r="S630" s="150"/>
      <c r="U630" s="42"/>
    </row>
    <row r="631" spans="19:21" x14ac:dyDescent="0.25">
      <c r="S631" s="150"/>
      <c r="U631" s="42"/>
    </row>
    <row r="632" spans="19:21" x14ac:dyDescent="0.25">
      <c r="S632" s="150"/>
      <c r="U632" s="42"/>
    </row>
    <row r="633" spans="19:21" x14ac:dyDescent="0.25">
      <c r="S633" s="150"/>
      <c r="U633" s="42"/>
    </row>
    <row r="634" spans="19:21" x14ac:dyDescent="0.25">
      <c r="S634" s="150"/>
      <c r="U634" s="42"/>
    </row>
    <row r="635" spans="19:21" x14ac:dyDescent="0.25">
      <c r="S635" s="150"/>
      <c r="U635" s="42"/>
    </row>
    <row r="636" spans="19:21" x14ac:dyDescent="0.25">
      <c r="S636" s="150"/>
      <c r="U636" s="42"/>
    </row>
    <row r="637" spans="19:21" x14ac:dyDescent="0.25">
      <c r="S637" s="150"/>
      <c r="U637" s="42"/>
    </row>
    <row r="638" spans="19:21" x14ac:dyDescent="0.25">
      <c r="S638" s="150"/>
      <c r="U638" s="42"/>
    </row>
    <row r="639" spans="19:21" x14ac:dyDescent="0.25">
      <c r="S639" s="150"/>
      <c r="U639" s="42"/>
    </row>
    <row r="640" spans="19:21" x14ac:dyDescent="0.25">
      <c r="S640" s="150"/>
      <c r="U640" s="42"/>
    </row>
    <row r="641" spans="19:21" x14ac:dyDescent="0.25">
      <c r="S641" s="150"/>
      <c r="U641" s="42"/>
    </row>
    <row r="642" spans="19:21" x14ac:dyDescent="0.25">
      <c r="S642" s="150"/>
      <c r="U642" s="42"/>
    </row>
    <row r="643" spans="19:21" x14ac:dyDescent="0.25">
      <c r="S643" s="150"/>
      <c r="U643" s="42"/>
    </row>
    <row r="644" spans="19:21" x14ac:dyDescent="0.25">
      <c r="S644" s="150"/>
      <c r="U644" s="42"/>
    </row>
    <row r="645" spans="19:21" x14ac:dyDescent="0.25">
      <c r="S645" s="150"/>
      <c r="U645" s="42"/>
    </row>
    <row r="646" spans="19:21" x14ac:dyDescent="0.25">
      <c r="S646" s="150"/>
      <c r="U646" s="42"/>
    </row>
    <row r="647" spans="19:21" x14ac:dyDescent="0.25">
      <c r="S647" s="150"/>
      <c r="U647" s="42"/>
    </row>
    <row r="648" spans="19:21" x14ac:dyDescent="0.25">
      <c r="S648" s="150"/>
      <c r="U648" s="42"/>
    </row>
    <row r="649" spans="19:21" x14ac:dyDescent="0.25">
      <c r="S649" s="150"/>
      <c r="U649" s="42"/>
    </row>
    <row r="650" spans="19:21" x14ac:dyDescent="0.25">
      <c r="S650" s="150"/>
      <c r="U650" s="42"/>
    </row>
    <row r="651" spans="19:21" x14ac:dyDescent="0.25">
      <c r="S651" s="150"/>
      <c r="U651" s="42"/>
    </row>
    <row r="652" spans="19:21" x14ac:dyDescent="0.25">
      <c r="S652" s="150"/>
      <c r="U652" s="42"/>
    </row>
    <row r="653" spans="19:21" x14ac:dyDescent="0.25">
      <c r="S653" s="150"/>
      <c r="U653" s="42"/>
    </row>
    <row r="654" spans="19:21" x14ac:dyDescent="0.25">
      <c r="S654" s="150"/>
      <c r="U654" s="42"/>
    </row>
    <row r="655" spans="19:21" x14ac:dyDescent="0.25">
      <c r="S655" s="150"/>
      <c r="U655" s="42"/>
    </row>
    <row r="656" spans="19:21" x14ac:dyDescent="0.25">
      <c r="S656" s="150"/>
      <c r="U656" s="42"/>
    </row>
    <row r="657" spans="19:21" x14ac:dyDescent="0.25">
      <c r="S657" s="150"/>
      <c r="U657" s="42"/>
    </row>
    <row r="658" spans="19:21" x14ac:dyDescent="0.25">
      <c r="S658" s="150"/>
      <c r="U658" s="42"/>
    </row>
    <row r="659" spans="19:21" x14ac:dyDescent="0.25">
      <c r="S659" s="150"/>
      <c r="U659" s="42"/>
    </row>
    <row r="660" spans="19:21" x14ac:dyDescent="0.25">
      <c r="S660" s="150"/>
      <c r="U660" s="42"/>
    </row>
    <row r="661" spans="19:21" x14ac:dyDescent="0.25">
      <c r="S661" s="150"/>
      <c r="U661" s="42"/>
    </row>
    <row r="662" spans="19:21" x14ac:dyDescent="0.25">
      <c r="S662" s="150"/>
      <c r="U662" s="42"/>
    </row>
    <row r="663" spans="19:21" x14ac:dyDescent="0.25">
      <c r="S663" s="150"/>
      <c r="U663" s="42"/>
    </row>
    <row r="664" spans="19:21" x14ac:dyDescent="0.25">
      <c r="S664" s="150"/>
      <c r="U664" s="42"/>
    </row>
    <row r="665" spans="19:21" x14ac:dyDescent="0.25">
      <c r="S665" s="150"/>
      <c r="U665" s="42"/>
    </row>
    <row r="666" spans="19:21" x14ac:dyDescent="0.25">
      <c r="S666" s="150"/>
      <c r="U666" s="42"/>
    </row>
    <row r="667" spans="19:21" x14ac:dyDescent="0.25">
      <c r="S667" s="150"/>
      <c r="U667" s="42"/>
    </row>
    <row r="668" spans="19:21" x14ac:dyDescent="0.25">
      <c r="S668" s="150"/>
      <c r="U668" s="42"/>
    </row>
    <row r="669" spans="19:21" x14ac:dyDescent="0.25">
      <c r="S669" s="150"/>
      <c r="U669" s="42"/>
    </row>
    <row r="670" spans="19:21" x14ac:dyDescent="0.25">
      <c r="S670" s="150"/>
      <c r="U670" s="42"/>
    </row>
    <row r="671" spans="19:21" x14ac:dyDescent="0.25">
      <c r="S671" s="150"/>
      <c r="U671" s="42"/>
    </row>
    <row r="672" spans="19:21" x14ac:dyDescent="0.25">
      <c r="S672" s="150"/>
      <c r="U672" s="42"/>
    </row>
    <row r="673" spans="19:21" x14ac:dyDescent="0.25">
      <c r="S673" s="150"/>
      <c r="U673" s="42"/>
    </row>
    <row r="674" spans="19:21" x14ac:dyDescent="0.25">
      <c r="S674" s="150"/>
      <c r="U674" s="42"/>
    </row>
    <row r="675" spans="19:21" x14ac:dyDescent="0.25">
      <c r="S675" s="150"/>
      <c r="U675" s="42"/>
    </row>
    <row r="676" spans="19:21" x14ac:dyDescent="0.25">
      <c r="S676" s="150"/>
      <c r="U676" s="42"/>
    </row>
    <row r="677" spans="19:21" x14ac:dyDescent="0.25">
      <c r="S677" s="150"/>
      <c r="U677" s="42"/>
    </row>
    <row r="678" spans="19:21" x14ac:dyDescent="0.25">
      <c r="S678" s="150"/>
      <c r="U678" s="42"/>
    </row>
    <row r="679" spans="19:21" x14ac:dyDescent="0.25">
      <c r="S679" s="150"/>
      <c r="U679" s="42"/>
    </row>
    <row r="680" spans="19:21" x14ac:dyDescent="0.25">
      <c r="S680" s="150"/>
      <c r="U680" s="42"/>
    </row>
    <row r="681" spans="19:21" x14ac:dyDescent="0.25">
      <c r="S681" s="150"/>
      <c r="U681" s="42"/>
    </row>
    <row r="682" spans="19:21" x14ac:dyDescent="0.25">
      <c r="S682" s="150"/>
      <c r="U682" s="42"/>
    </row>
    <row r="683" spans="19:21" x14ac:dyDescent="0.25">
      <c r="S683" s="150"/>
      <c r="U683" s="42"/>
    </row>
    <row r="684" spans="19:21" x14ac:dyDescent="0.25">
      <c r="S684" s="150"/>
      <c r="U684" s="42"/>
    </row>
  </sheetData>
  <mergeCells count="6">
    <mergeCell ref="E200:E201"/>
    <mergeCell ref="F16:G16"/>
    <mergeCell ref="E6:F6"/>
    <mergeCell ref="G6:H6"/>
    <mergeCell ref="F13:G13"/>
    <mergeCell ref="F14:G1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E210CE-1DF8-4251-B1ED-7F8477656582}">
          <x14:formula1>
            <xm:f>'Base facturation'!$C$5:$CQ$5</xm:f>
          </x14:formula1>
          <xm:sqref>H2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U621"/>
  <sheetViews>
    <sheetView workbookViewId="0">
      <selection activeCell="F13" sqref="F13:G13"/>
    </sheetView>
  </sheetViews>
  <sheetFormatPr baseColWidth="10" defaultColWidth="0" defaultRowHeight="15" outlineLevelRow="1" x14ac:dyDescent="0.25"/>
  <cols>
    <col min="1" max="1" width="2.42578125" customWidth="1"/>
    <col min="2" max="2" width="2.7109375" customWidth="1"/>
    <col min="3" max="3" width="12" customWidth="1"/>
    <col min="4" max="4" width="58.28515625" customWidth="1"/>
    <col min="5" max="5" width="13.28515625" customWidth="1"/>
    <col min="6" max="6" width="12" customWidth="1"/>
    <col min="7" max="7" width="13.5703125" customWidth="1"/>
    <col min="8" max="8" width="15.7109375" customWidth="1"/>
    <col min="9" max="9" width="2.42578125" customWidth="1"/>
    <col min="10" max="10" width="3.140625" customWidth="1"/>
    <col min="11" max="14" width="20" hidden="1" customWidth="1"/>
    <col min="15" max="19" width="12.7109375" style="42" hidden="1" customWidth="1"/>
    <col min="20" max="20" width="11.42578125" style="42" hidden="1" customWidth="1"/>
    <col min="21" max="16384" width="11.42578125" hidden="1"/>
  </cols>
  <sheetData>
    <row r="1" spans="1:21" ht="18.75" x14ac:dyDescent="0.25">
      <c r="C1" s="4" t="s">
        <v>713</v>
      </c>
    </row>
    <row r="2" spans="1:21" ht="15.75" x14ac:dyDescent="0.25">
      <c r="C2" s="96" t="s">
        <v>714</v>
      </c>
    </row>
    <row r="3" spans="1:21" ht="15.75" x14ac:dyDescent="0.25">
      <c r="C3" s="92" t="s">
        <v>681</v>
      </c>
    </row>
    <row r="4" spans="1:21" s="42" customFormat="1" ht="9" customHeight="1" thickBot="1" x14ac:dyDescent="0.3">
      <c r="A4"/>
      <c r="B4"/>
      <c r="C4"/>
      <c r="D4"/>
      <c r="E4"/>
      <c r="F4"/>
      <c r="G4"/>
      <c r="H4"/>
      <c r="I4"/>
      <c r="J4"/>
      <c r="K4"/>
      <c r="L4"/>
      <c r="M4"/>
      <c r="N4"/>
      <c r="U4"/>
    </row>
    <row r="5" spans="1:21" s="42" customFormat="1" ht="9.75" customHeight="1" thickTop="1" x14ac:dyDescent="0.25">
      <c r="A5"/>
      <c r="B5" s="97"/>
      <c r="C5" s="98"/>
      <c r="D5" s="98"/>
      <c r="E5" s="98"/>
      <c r="F5" s="98"/>
      <c r="G5" s="98"/>
      <c r="H5" s="98"/>
      <c r="I5" s="99"/>
      <c r="J5"/>
      <c r="K5"/>
      <c r="L5"/>
      <c r="M5"/>
      <c r="N5"/>
      <c r="U5"/>
    </row>
    <row r="6" spans="1:21" s="42" customFormat="1" ht="46.5" customHeight="1" x14ac:dyDescent="0.35">
      <c r="A6"/>
      <c r="B6" s="100"/>
      <c r="C6"/>
      <c r="D6" s="101"/>
      <c r="E6" s="223"/>
      <c r="F6" s="223"/>
      <c r="G6" s="227" t="s">
        <v>715</v>
      </c>
      <c r="H6" s="227"/>
      <c r="I6" s="102"/>
      <c r="J6" s="103"/>
      <c r="K6"/>
      <c r="L6"/>
      <c r="M6"/>
      <c r="N6"/>
      <c r="U6"/>
    </row>
    <row r="7" spans="1:21" s="42" customFormat="1" ht="48.75" customHeight="1" x14ac:dyDescent="0.35">
      <c r="A7"/>
      <c r="B7" s="100"/>
      <c r="C7" s="104"/>
      <c r="D7" s="101"/>
      <c r="E7"/>
      <c r="F7" s="105" t="s">
        <v>685</v>
      </c>
      <c r="G7" s="106">
        <f>'[1]Base facturation'!B8</f>
        <v>43197</v>
      </c>
      <c r="H7"/>
      <c r="I7" s="102"/>
      <c r="J7" s="103"/>
      <c r="K7"/>
      <c r="L7"/>
      <c r="M7"/>
      <c r="N7"/>
      <c r="U7"/>
    </row>
    <row r="8" spans="1:21" s="42" customFormat="1" x14ac:dyDescent="0.25">
      <c r="A8"/>
      <c r="B8" s="100"/>
      <c r="C8"/>
      <c r="D8"/>
      <c r="E8"/>
      <c r="F8"/>
      <c r="G8"/>
      <c r="H8"/>
      <c r="I8" s="107"/>
      <c r="J8"/>
      <c r="K8"/>
      <c r="L8"/>
      <c r="M8"/>
      <c r="N8"/>
      <c r="U8"/>
    </row>
    <row r="9" spans="1:21" s="42" customFormat="1" ht="9" customHeight="1" x14ac:dyDescent="0.25">
      <c r="A9"/>
      <c r="B9" s="100"/>
      <c r="C9" s="108" t="s">
        <v>686</v>
      </c>
      <c r="D9" s="109"/>
      <c r="E9" s="110"/>
      <c r="F9" s="111"/>
      <c r="G9" s="112"/>
      <c r="H9" s="113"/>
      <c r="I9" s="107"/>
      <c r="J9"/>
      <c r="K9"/>
      <c r="L9"/>
      <c r="M9"/>
      <c r="N9"/>
      <c r="U9"/>
    </row>
    <row r="10" spans="1:21" s="42" customFormat="1" ht="15.75" x14ac:dyDescent="0.25">
      <c r="A10"/>
      <c r="B10" s="100"/>
      <c r="C10" s="114" t="str">
        <f>IF(ISBLANK('[1]Vos données'!B7),"",'[1]Vos données'!B7)</f>
        <v>ELINEA</v>
      </c>
      <c r="D10" s="115"/>
      <c r="E10" s="116" t="s">
        <v>687</v>
      </c>
      <c r="F10" s="117" t="str">
        <f>IF(ISERROR(VLOOKUP($K$13,'[1]Base clients'!$A$6:$L$736,3,0)),"",VLOOKUP($K$13,'[1]Base clients'!$A$6:$L$736,3,0))</f>
        <v>David Durand</v>
      </c>
      <c r="G10" s="26"/>
      <c r="H10" s="118"/>
      <c r="I10" s="107"/>
      <c r="J10"/>
      <c r="K10"/>
      <c r="L10"/>
      <c r="M10"/>
      <c r="N10"/>
      <c r="U10"/>
    </row>
    <row r="11" spans="1:21" s="42" customFormat="1" x14ac:dyDescent="0.25">
      <c r="A11"/>
      <c r="B11" s="100"/>
      <c r="C11" s="119" t="str">
        <f>IF(ISBLANK('[1]Vos données'!B8),"",'[1]Vos données'!B8)</f>
        <v xml:space="preserve">S.A.R.L. au capital de … </v>
      </c>
      <c r="D11" s="115"/>
      <c r="E11" s="116" t="s">
        <v>688</v>
      </c>
      <c r="F11" t="str">
        <f>IF(IF(ISERROR(VLOOKUP($K$13,'[1]Base clients'!$A$6:$L$736,4,0)),"",VLOOKUP($K$13,'[1]Base clients'!$A$6:$L$736,4,0))=0,"",IF(ISERROR(VLOOKUP($K$13,'[1]Base clients'!$A$6:$L$736,4,0)),"",VLOOKUP($K$13,'[1]Base clients'!$A$6:$L$736,4,0)))</f>
        <v>Boulevard Michelet</v>
      </c>
      <c r="G11" s="26"/>
      <c r="H11" s="118"/>
      <c r="I11" s="107"/>
      <c r="J11"/>
      <c r="K11"/>
      <c r="L11"/>
      <c r="M11"/>
      <c r="N11"/>
      <c r="U11"/>
    </row>
    <row r="12" spans="1:21" s="42" customFormat="1" x14ac:dyDescent="0.25">
      <c r="A12"/>
      <c r="B12" s="100"/>
      <c r="C12" s="119" t="str">
        <f>IF(ISBLANK('[1]Vos données'!B9),"",'[1]Vos données'!B9)</f>
        <v>15 côte du Ruis</v>
      </c>
      <c r="D12" s="120"/>
      <c r="E12" s="121"/>
      <c r="F12" s="115" t="str">
        <f>IF(IF(ISERROR(VLOOKUP($K$13,'[1]Base clients'!$A$6:$L$736,5,0)),"",VLOOKUP($K$13,'[1]Base clients'!$A$6:$L$736,5,0))=0,"",IF(ISERROR(VLOOKUP($K$13,'[1]Base clients'!$A$6:$L$736,5,0)),"",VLOOKUP($K$13,'[1]Base clients'!$A$6:$L$736,5,0)))</f>
        <v>01200</v>
      </c>
      <c r="G12" t="str">
        <f>IF(IF(ISERROR(VLOOKUP($K$13,'[1]Base clients'!$A$6:$L$736,6,0)),"",VLOOKUP($K$13,'[1]Base clients'!$A$6:$L$736,6,0))=0,"",IF(ISERROR(VLOOKUP($K$13,'[1]Base clients'!$A$6:$L$736,6,0)),"",VLOOKUP($K$13,'[1]Base clients'!$A$6:$L$736,6,0)))</f>
        <v>Nantes</v>
      </c>
      <c r="H12" s="118"/>
      <c r="I12" s="107"/>
      <c r="J12"/>
      <c r="K12"/>
      <c r="L12"/>
      <c r="M12"/>
      <c r="N12"/>
      <c r="U12"/>
    </row>
    <row r="13" spans="1:21" s="42" customFormat="1" x14ac:dyDescent="0.25">
      <c r="A13"/>
      <c r="B13" s="100"/>
      <c r="C13" s="119">
        <f>IF(ISBLANK('[1]Vos données'!B10),"",'[1]Vos données'!B10)</f>
        <v>64000</v>
      </c>
      <c r="D13" s="122" t="str">
        <f>IF(ISBLANK('[1]Vos données'!B11),"",'[1]Vos données'!B11)</f>
        <v>Clermont-Ferrand</v>
      </c>
      <c r="E13" s="123"/>
      <c r="F13" s="225" t="str">
        <f>IF(IF(ISERROR(VLOOKUP($K$13,'[1]Base clients'!$A$6:$L$736,7,0)),"",VLOOKUP($K$13,'[1]Base clients'!$A$6:$L$736,7,0))=0,"",IF(ISERROR(VLOOKUP($K$13,'[1]Base clients'!$A$6:$L$736,7,0)),"",VLOOKUP($K$13,'[1]Base clients'!$A$6:$L$736,7,0)))</f>
        <v>02 60 60 60 60</v>
      </c>
      <c r="G13" s="225"/>
      <c r="H13" s="118"/>
      <c r="I13" s="107"/>
      <c r="J13"/>
      <c r="K13" s="95" t="str">
        <f>'[1]Base facturation'!B6</f>
        <v>C00001</v>
      </c>
      <c r="L13"/>
      <c r="M13"/>
      <c r="N13"/>
      <c r="U13"/>
    </row>
    <row r="14" spans="1:21" s="42" customFormat="1" x14ac:dyDescent="0.25">
      <c r="A14"/>
      <c r="B14" s="100"/>
      <c r="C14" s="119" t="str">
        <f>"Téléphone : "&amp;IF(ISBLANK('[1]Vos données'!B12),"",'[1]Vos données'!B12)</f>
        <v>Téléphone : 06 27 71 00 00</v>
      </c>
      <c r="D14" s="115"/>
      <c r="E14" s="116"/>
      <c r="F14" s="225">
        <f>IF(IF(ISERROR(VLOOKUP($K$13,'[1]Base clients'!$A$6:$L$736,8,0)),"",VLOOKUP($K$13,'[1]Base clients'!$A$6:$L$736,8,0))=0,"",IF(ISERROR(VLOOKUP($K$13,'[1]Base clients'!$A$6:$L$736,8,0)),"",VLOOKUP($K$13,'[1]Base clients'!$A$6:$L$736,8,0)))</f>
        <v>660606060</v>
      </c>
      <c r="G14" s="225"/>
      <c r="H14" s="118"/>
      <c r="I14" s="107"/>
      <c r="J14"/>
      <c r="K14"/>
      <c r="L14"/>
      <c r="M14"/>
      <c r="N14"/>
      <c r="U14"/>
    </row>
    <row r="15" spans="1:21" s="42" customFormat="1" x14ac:dyDescent="0.25">
      <c r="A15"/>
      <c r="B15" s="100"/>
      <c r="C15" s="119" t="str">
        <f>"Siret : "&amp;IF(ISBLANK('[1]Vos données'!B13),"",'[1]Vos données'!B13)</f>
        <v>Siret : 519 787 999 00011</v>
      </c>
      <c r="D15" s="115"/>
      <c r="E15" s="116" t="s">
        <v>689</v>
      </c>
      <c r="F15" s="2" t="str">
        <f>'[1]Base facturation'!B6</f>
        <v>C00001</v>
      </c>
      <c r="G15" s="124"/>
      <c r="H15" s="118"/>
      <c r="I15" s="107"/>
      <c r="J15"/>
      <c r="K15"/>
      <c r="L15"/>
      <c r="M15"/>
      <c r="N15"/>
      <c r="U15"/>
    </row>
    <row r="16" spans="1:21" s="42" customFormat="1" x14ac:dyDescent="0.25">
      <c r="A16"/>
      <c r="B16" s="100"/>
      <c r="C16" s="119" t="str">
        <f>IF(ISBLANK('[1]Vos données'!B14),"","N° TVA : "&amp;'[1]Vos données'!B14)</f>
        <v>N° TVA : FR895645875</v>
      </c>
      <c r="D16" s="115"/>
      <c r="E16" s="121"/>
      <c r="F16"/>
      <c r="G16" s="124"/>
      <c r="H16" s="118"/>
      <c r="I16" s="107"/>
      <c r="J16"/>
      <c r="K16"/>
      <c r="L16"/>
      <c r="M16"/>
      <c r="N16"/>
      <c r="U16"/>
    </row>
    <row r="17" spans="1:21" ht="9" customHeight="1" x14ac:dyDescent="0.25">
      <c r="B17" s="100"/>
      <c r="C17" s="125"/>
      <c r="D17" s="126"/>
      <c r="E17" s="127"/>
      <c r="F17" s="128"/>
      <c r="G17" s="129"/>
      <c r="H17" s="130"/>
      <c r="I17" s="107"/>
    </row>
    <row r="18" spans="1:21" ht="6.75" customHeight="1" x14ac:dyDescent="0.25">
      <c r="B18" s="100"/>
      <c r="I18" s="107"/>
    </row>
    <row r="19" spans="1:21" ht="12" customHeight="1" x14ac:dyDescent="0.25">
      <c r="B19" s="100"/>
      <c r="C19" s="131"/>
      <c r="E19" s="132"/>
      <c r="I19" s="107"/>
      <c r="K19" s="133">
        <f>'[1]Vos données'!B19</f>
        <v>5.5E-2</v>
      </c>
      <c r="L19" s="133">
        <f>'[1]Vos données'!B20</f>
        <v>0.1</v>
      </c>
      <c r="M19" s="133">
        <f>'[1]Vos données'!B21</f>
        <v>0.2</v>
      </c>
      <c r="N19" s="133"/>
    </row>
    <row r="20" spans="1:21" ht="21" customHeight="1" x14ac:dyDescent="0.25">
      <c r="B20" s="100"/>
      <c r="C20" s="134" t="s">
        <v>690</v>
      </c>
      <c r="D20" s="135" t="s">
        <v>57</v>
      </c>
      <c r="E20" s="136" t="s">
        <v>691</v>
      </c>
      <c r="F20" s="136" t="s">
        <v>692</v>
      </c>
      <c r="G20" s="136" t="s">
        <v>693</v>
      </c>
      <c r="H20" s="137" t="s">
        <v>59</v>
      </c>
      <c r="I20" s="107"/>
      <c r="K20" s="138" t="s">
        <v>694</v>
      </c>
      <c r="L20" s="138" t="s">
        <v>695</v>
      </c>
      <c r="M20" s="138" t="s">
        <v>696</v>
      </c>
      <c r="N20" s="138" t="s">
        <v>697</v>
      </c>
      <c r="O20" s="138" t="s">
        <v>698</v>
      </c>
      <c r="P20" s="138" t="s">
        <v>699</v>
      </c>
      <c r="Q20" s="138" t="s">
        <v>690</v>
      </c>
      <c r="R20" s="138" t="s">
        <v>692</v>
      </c>
      <c r="S20" s="138" t="s">
        <v>700</v>
      </c>
      <c r="T20" s="138" t="s">
        <v>701</v>
      </c>
      <c r="U20" s="138" t="s">
        <v>702</v>
      </c>
    </row>
    <row r="21" spans="1:21" ht="6.75" customHeight="1" x14ac:dyDescent="0.25">
      <c r="B21" s="100"/>
      <c r="C21" s="139"/>
      <c r="D21" s="139"/>
      <c r="E21" s="140"/>
      <c r="F21" s="141"/>
      <c r="G21" s="141"/>
      <c r="H21" s="142"/>
      <c r="I21" s="107"/>
      <c r="U21" s="42"/>
    </row>
    <row r="22" spans="1:21" ht="16.5" customHeight="1" x14ac:dyDescent="0.25">
      <c r="A22" s="143">
        <v>5</v>
      </c>
      <c r="B22" s="100"/>
      <c r="C22" s="144" t="str">
        <f>IF(ISERROR(VLOOKUP($U22,$P$22:$T$621,2,0)),"",VLOOKUP($U22,$P$22:$T$621,2,0))</f>
        <v>P0001</v>
      </c>
      <c r="D22" s="192" t="str">
        <f>IF(ISERROR(VLOOKUP(C22,'[1]Base produits'!$A$8:$H$607,2,0)),"",VLOOKUP(C22,'[1]Base produits'!$A$8:$H$607,2,0))</f>
        <v>Boîte de conserve standard</v>
      </c>
      <c r="E22" s="145">
        <f>IF(ISERROR(VLOOKUP(C22,'[1]Base produits'!$A$8:$H$607,3,0)),"",VLOOKUP(C22,'[1]Base produits'!$A$8:$H$607,3,0))</f>
        <v>4</v>
      </c>
      <c r="F22" s="146">
        <f>IF(ISERROR(VLOOKUP($U22,$P$22:$T$621,3,0)),"",VLOOKUP($U22,$P$22:$T$621,3,0))</f>
        <v>5</v>
      </c>
      <c r="G22" s="147">
        <f>IF(ISERROR(E22*F22),"",E22*F22)</f>
        <v>20</v>
      </c>
      <c r="H22" s="148">
        <f>IF(ISERROR(VLOOKUP($U22,$P$22:$T$621,4,0)),"",VLOOKUP($U22,$P$22:$T$621,4,0))</f>
        <v>5.5E-2</v>
      </c>
      <c r="I22" s="107"/>
      <c r="K22">
        <f>IF($H22=K$19,$H22*$G22,0)</f>
        <v>1.1000000000000001</v>
      </c>
      <c r="L22">
        <f t="shared" ref="L22:M37" si="0">IF($H22=L$19,$H22*$G22,0)</f>
        <v>0</v>
      </c>
      <c r="M22">
        <f t="shared" si="0"/>
        <v>0</v>
      </c>
      <c r="N22" s="149">
        <f>IF(ISERROR(G22*H22),0,G22*H22)</f>
        <v>1.1000000000000001</v>
      </c>
      <c r="O22" s="42">
        <f t="shared" ref="O22:O85" si="1">IF(R22&gt;0,1,"")</f>
        <v>1</v>
      </c>
      <c r="P22" s="42">
        <f>O22</f>
        <v>1</v>
      </c>
      <c r="Q22" s="42" t="str">
        <f>'[1]Base produits'!A8</f>
        <v>P0001</v>
      </c>
      <c r="R22" s="42">
        <f>'[1]Base facturation'!B12</f>
        <v>5</v>
      </c>
      <c r="S22" s="150">
        <f>'[1]Base produits'!D8</f>
        <v>5.5E-2</v>
      </c>
      <c r="T22" s="42">
        <v>8</v>
      </c>
      <c r="U22" s="42">
        <v>1</v>
      </c>
    </row>
    <row r="23" spans="1:21" ht="16.5" customHeight="1" x14ac:dyDescent="0.25">
      <c r="A23" s="143"/>
      <c r="B23" s="100"/>
      <c r="C23" s="151" t="str">
        <f t="shared" ref="C23:C86" si="2">IF(ISERROR(VLOOKUP($U23,$P$22:$T$621,2,0)),"",VLOOKUP($U23,$P$22:$T$621,2,0))</f>
        <v>P0002</v>
      </c>
      <c r="D23" s="193" t="str">
        <f>IF(ISERROR(VLOOKUP(C23,'[1]Base produits'!$A$8:$H$607,2,0)),"",VLOOKUP(C23,'[1]Base produits'!$A$8:$H$607,2,0))</f>
        <v>Lot de 6 boites de conserve thon</v>
      </c>
      <c r="E23" s="152">
        <f>IF(ISERROR(VLOOKUP(C23,'[1]Base produits'!$A$8:$H$607,3,0)),"",VLOOKUP(C23,'[1]Base produits'!$A$8:$H$607,3,0))</f>
        <v>20</v>
      </c>
      <c r="F23" s="153">
        <f t="shared" ref="F23:F86" si="3">IF(ISERROR(VLOOKUP($U23,$P$22:$T$621,3,0)),"",VLOOKUP($U23,$P$22:$T$621,3,0))</f>
        <v>5</v>
      </c>
      <c r="G23" s="154">
        <f t="shared" ref="G23:G86" si="4">IF(ISERROR(E23*F23),"",E23*F23)</f>
        <v>100</v>
      </c>
      <c r="H23" s="155">
        <f t="shared" ref="H23:H86" si="5">IF(ISERROR(VLOOKUP($U23,$P$22:$T$621,4,0)),"",VLOOKUP($U23,$P$22:$T$621,4,0))</f>
        <v>5.5E-2</v>
      </c>
      <c r="I23" s="107"/>
      <c r="K23">
        <f t="shared" ref="K23:M53" si="6">IF($H23=K$19,$H23*$G23,0)</f>
        <v>5.5</v>
      </c>
      <c r="L23">
        <f t="shared" si="0"/>
        <v>0</v>
      </c>
      <c r="M23">
        <f t="shared" si="0"/>
        <v>0</v>
      </c>
      <c r="N23" s="149">
        <f t="shared" ref="N23:N86" si="7">IF(ISERROR(G23*H23),0,G23*H23)</f>
        <v>5.5</v>
      </c>
      <c r="O23" s="42">
        <f t="shared" si="1"/>
        <v>1</v>
      </c>
      <c r="P23" s="42">
        <f>SUM($O$22:O23)</f>
        <v>2</v>
      </c>
      <c r="Q23" s="42" t="str">
        <f>'[1]Base produits'!A9</f>
        <v>P0002</v>
      </c>
      <c r="R23" s="42">
        <f>'[1]Base facturation'!B13</f>
        <v>5</v>
      </c>
      <c r="S23" s="150">
        <f>'[1]Base produits'!D9</f>
        <v>5.5E-2</v>
      </c>
      <c r="T23" s="42">
        <v>9</v>
      </c>
      <c r="U23" s="42">
        <v>2</v>
      </c>
    </row>
    <row r="24" spans="1:21" ht="16.5" customHeight="1" x14ac:dyDescent="0.25">
      <c r="A24" s="143"/>
      <c r="B24" s="100"/>
      <c r="C24" s="151" t="str">
        <f t="shared" si="2"/>
        <v>P0003</v>
      </c>
      <c r="D24" s="193" t="str">
        <f>IF(ISERROR(VLOOKUP(C24,'[1]Base produits'!$A$8:$H$607,2,0)),"",VLOOKUP(C24,'[1]Base produits'!$A$8:$H$607,2,0))</f>
        <v>Lot de 40 boites de conserve thon</v>
      </c>
      <c r="E24" s="152">
        <f>IF(ISERROR(VLOOKUP(C24,'[1]Base produits'!$A$8:$H$607,3,0)),"",VLOOKUP(C24,'[1]Base produits'!$A$8:$H$607,3,0))</f>
        <v>120</v>
      </c>
      <c r="F24" s="153">
        <f t="shared" si="3"/>
        <v>5</v>
      </c>
      <c r="G24" s="154">
        <f t="shared" si="4"/>
        <v>600</v>
      </c>
      <c r="H24" s="155">
        <f t="shared" si="5"/>
        <v>5.5E-2</v>
      </c>
      <c r="I24" s="107"/>
      <c r="K24">
        <f t="shared" si="6"/>
        <v>33</v>
      </c>
      <c r="L24">
        <f t="shared" si="0"/>
        <v>0</v>
      </c>
      <c r="M24">
        <f t="shared" si="0"/>
        <v>0</v>
      </c>
      <c r="N24" s="149">
        <f t="shared" si="7"/>
        <v>33</v>
      </c>
      <c r="O24" s="42">
        <f t="shared" si="1"/>
        <v>1</v>
      </c>
      <c r="P24" s="42">
        <f>SUM($O$22:O24)</f>
        <v>3</v>
      </c>
      <c r="Q24" s="42" t="str">
        <f>'[1]Base produits'!A10</f>
        <v>P0003</v>
      </c>
      <c r="R24" s="42">
        <f>'[1]Base facturation'!B14</f>
        <v>5</v>
      </c>
      <c r="S24" s="150">
        <f>'[1]Base produits'!D10</f>
        <v>5.5E-2</v>
      </c>
      <c r="T24" s="42">
        <v>10</v>
      </c>
      <c r="U24" s="42">
        <v>3</v>
      </c>
    </row>
    <row r="25" spans="1:21" ht="16.5" customHeight="1" x14ac:dyDescent="0.25">
      <c r="A25" s="143"/>
      <c r="B25" s="100"/>
      <c r="C25" s="151" t="str">
        <f t="shared" si="2"/>
        <v/>
      </c>
      <c r="D25" s="193" t="str">
        <f>IF(ISERROR(VLOOKUP(C25,'[1]Base produits'!$A$8:$H$607,2,0)),"",VLOOKUP(C25,'[1]Base produits'!$A$8:$H$607,2,0))</f>
        <v/>
      </c>
      <c r="E25" s="152" t="str">
        <f>IF(ISERROR(VLOOKUP(C25,'[1]Base produits'!$A$8:$H$607,3,0)),"",VLOOKUP(C25,'[1]Base produits'!$A$8:$H$607,3,0))</f>
        <v/>
      </c>
      <c r="F25" s="153" t="str">
        <f t="shared" si="3"/>
        <v/>
      </c>
      <c r="G25" s="154" t="str">
        <f t="shared" si="4"/>
        <v/>
      </c>
      <c r="H25" s="155" t="str">
        <f t="shared" si="5"/>
        <v/>
      </c>
      <c r="I25" s="107"/>
      <c r="K25">
        <f t="shared" si="6"/>
        <v>0</v>
      </c>
      <c r="L25">
        <f t="shared" si="0"/>
        <v>0</v>
      </c>
      <c r="M25">
        <f t="shared" si="0"/>
        <v>0</v>
      </c>
      <c r="N25" s="149">
        <f t="shared" si="7"/>
        <v>0</v>
      </c>
      <c r="O25" s="42" t="str">
        <f t="shared" si="1"/>
        <v/>
      </c>
      <c r="P25" s="42">
        <f>SUM($O$22:O25)</f>
        <v>3</v>
      </c>
      <c r="Q25" s="42" t="str">
        <f>'[1]Base produits'!A11</f>
        <v>P0004</v>
      </c>
      <c r="R25" s="42">
        <f>'[1]Base facturation'!B15</f>
        <v>0</v>
      </c>
      <c r="S25" s="150">
        <f>'[1]Base produits'!D11</f>
        <v>5.5E-2</v>
      </c>
      <c r="T25" s="42">
        <v>11</v>
      </c>
      <c r="U25" s="42">
        <v>4</v>
      </c>
    </row>
    <row r="26" spans="1:21" ht="16.5" customHeight="1" x14ac:dyDescent="0.25">
      <c r="A26" s="143"/>
      <c r="B26" s="100"/>
      <c r="C26" s="151" t="str">
        <f t="shared" si="2"/>
        <v/>
      </c>
      <c r="D26" s="193" t="str">
        <f>IF(ISERROR(VLOOKUP(C26,'[1]Base produits'!$A$8:$H$607,2,0)),"",VLOOKUP(C26,'[1]Base produits'!$A$8:$H$607,2,0))</f>
        <v/>
      </c>
      <c r="E26" s="152" t="str">
        <f>IF(ISERROR(VLOOKUP(C26,'[1]Base produits'!$A$8:$H$607,3,0)),"",VLOOKUP(C26,'[1]Base produits'!$A$8:$H$607,3,0))</f>
        <v/>
      </c>
      <c r="F26" s="153" t="str">
        <f t="shared" si="3"/>
        <v/>
      </c>
      <c r="G26" s="154" t="str">
        <f t="shared" si="4"/>
        <v/>
      </c>
      <c r="H26" s="155" t="str">
        <f t="shared" si="5"/>
        <v/>
      </c>
      <c r="I26" s="107"/>
      <c r="K26">
        <f t="shared" si="6"/>
        <v>0</v>
      </c>
      <c r="L26">
        <f t="shared" si="0"/>
        <v>0</v>
      </c>
      <c r="M26">
        <f t="shared" si="0"/>
        <v>0</v>
      </c>
      <c r="N26" s="149">
        <f t="shared" si="7"/>
        <v>0</v>
      </c>
      <c r="O26" s="42" t="str">
        <f t="shared" si="1"/>
        <v/>
      </c>
      <c r="P26" s="42">
        <f>SUM($O$22:O26)</f>
        <v>3</v>
      </c>
      <c r="Q26" s="42" t="str">
        <f>'[1]Base produits'!A12</f>
        <v>P0005</v>
      </c>
      <c r="R26" s="42">
        <f>'[1]Base facturation'!B16</f>
        <v>0</v>
      </c>
      <c r="S26" s="150">
        <f>'[1]Base produits'!D12</f>
        <v>5.5E-2</v>
      </c>
      <c r="T26" s="42">
        <v>12</v>
      </c>
      <c r="U26" s="42">
        <v>5</v>
      </c>
    </row>
    <row r="27" spans="1:21" ht="16.5" customHeight="1" x14ac:dyDescent="0.25">
      <c r="A27" s="143"/>
      <c r="B27" s="100"/>
      <c r="C27" s="151" t="str">
        <f t="shared" si="2"/>
        <v/>
      </c>
      <c r="D27" s="193" t="str">
        <f>IF(ISERROR(VLOOKUP(C27,'[1]Base produits'!$A$8:$H$607,2,0)),"",VLOOKUP(C27,'[1]Base produits'!$A$8:$H$607,2,0))</f>
        <v/>
      </c>
      <c r="E27" s="152" t="str">
        <f>IF(ISERROR(VLOOKUP(C27,'[1]Base produits'!$A$8:$H$607,3,0)),"",VLOOKUP(C27,'[1]Base produits'!$A$8:$H$607,3,0))</f>
        <v/>
      </c>
      <c r="F27" s="153" t="str">
        <f t="shared" si="3"/>
        <v/>
      </c>
      <c r="G27" s="154" t="str">
        <f t="shared" si="4"/>
        <v/>
      </c>
      <c r="H27" s="155" t="str">
        <f t="shared" si="5"/>
        <v/>
      </c>
      <c r="I27" s="107"/>
      <c r="K27">
        <f t="shared" si="6"/>
        <v>0</v>
      </c>
      <c r="L27">
        <f t="shared" si="0"/>
        <v>0</v>
      </c>
      <c r="M27">
        <f t="shared" si="0"/>
        <v>0</v>
      </c>
      <c r="N27" s="149">
        <f t="shared" si="7"/>
        <v>0</v>
      </c>
      <c r="O27" s="42" t="str">
        <f t="shared" si="1"/>
        <v/>
      </c>
      <c r="P27" s="42">
        <f>SUM($O$22:O27)</f>
        <v>3</v>
      </c>
      <c r="Q27" s="42" t="str">
        <f>'[1]Base produits'!A13</f>
        <v>P0006</v>
      </c>
      <c r="R27" s="42">
        <f>'[1]Base facturation'!B17</f>
        <v>0</v>
      </c>
      <c r="S27" s="150">
        <f>'[1]Base produits'!D13</f>
        <v>5.5E-2</v>
      </c>
      <c r="T27" s="42">
        <v>13</v>
      </c>
      <c r="U27" s="42">
        <v>6</v>
      </c>
    </row>
    <row r="28" spans="1:21" ht="16.5" customHeight="1" x14ac:dyDescent="0.25">
      <c r="A28" s="143"/>
      <c r="B28" s="100"/>
      <c r="C28" s="151" t="str">
        <f t="shared" si="2"/>
        <v/>
      </c>
      <c r="D28" s="193" t="str">
        <f>IF(ISERROR(VLOOKUP(C28,'[1]Base produits'!$A$8:$H$607,2,0)),"",VLOOKUP(C28,'[1]Base produits'!$A$8:$H$607,2,0))</f>
        <v/>
      </c>
      <c r="E28" s="152" t="str">
        <f>IF(ISERROR(VLOOKUP(C28,'[1]Base produits'!$A$8:$H$607,3,0)),"",VLOOKUP(C28,'[1]Base produits'!$A$8:$H$607,3,0))</f>
        <v/>
      </c>
      <c r="F28" s="153" t="str">
        <f t="shared" si="3"/>
        <v/>
      </c>
      <c r="G28" s="154" t="str">
        <f t="shared" si="4"/>
        <v/>
      </c>
      <c r="H28" s="155" t="str">
        <f t="shared" si="5"/>
        <v/>
      </c>
      <c r="I28" s="107"/>
      <c r="K28">
        <f t="shared" si="6"/>
        <v>0</v>
      </c>
      <c r="L28">
        <f t="shared" si="0"/>
        <v>0</v>
      </c>
      <c r="M28">
        <f t="shared" si="0"/>
        <v>0</v>
      </c>
      <c r="N28" s="149">
        <f t="shared" si="7"/>
        <v>0</v>
      </c>
      <c r="O28" s="42" t="str">
        <f t="shared" si="1"/>
        <v/>
      </c>
      <c r="P28" s="42">
        <f>SUM($O$22:O28)</f>
        <v>3</v>
      </c>
      <c r="Q28" s="42" t="str">
        <f>'[1]Base produits'!A14</f>
        <v>P0007</v>
      </c>
      <c r="R28" s="42">
        <f>'[1]Base facturation'!B18</f>
        <v>0</v>
      </c>
      <c r="S28" s="150">
        <f>'[1]Base produits'!D14</f>
        <v>5.5E-2</v>
      </c>
      <c r="T28" s="42">
        <v>14</v>
      </c>
      <c r="U28" s="42">
        <v>7</v>
      </c>
    </row>
    <row r="29" spans="1:21" ht="16.5" customHeight="1" x14ac:dyDescent="0.25">
      <c r="A29" s="143"/>
      <c r="B29" s="100"/>
      <c r="C29" s="151" t="str">
        <f t="shared" si="2"/>
        <v/>
      </c>
      <c r="D29" s="193" t="str">
        <f>IF(ISERROR(VLOOKUP(C29,'[1]Base produits'!$A$8:$H$607,2,0)),"",VLOOKUP(C29,'[1]Base produits'!$A$8:$H$607,2,0))</f>
        <v/>
      </c>
      <c r="E29" s="152" t="str">
        <f>IF(ISERROR(VLOOKUP(C29,'[1]Base produits'!$A$8:$H$607,3,0)),"",VLOOKUP(C29,'[1]Base produits'!$A$8:$H$607,3,0))</f>
        <v/>
      </c>
      <c r="F29" s="153" t="str">
        <f t="shared" si="3"/>
        <v/>
      </c>
      <c r="G29" s="154" t="str">
        <f t="shared" si="4"/>
        <v/>
      </c>
      <c r="H29" s="155" t="str">
        <f t="shared" si="5"/>
        <v/>
      </c>
      <c r="I29" s="107"/>
      <c r="K29">
        <f t="shared" si="6"/>
        <v>0</v>
      </c>
      <c r="L29">
        <f t="shared" si="0"/>
        <v>0</v>
      </c>
      <c r="M29">
        <f t="shared" si="0"/>
        <v>0</v>
      </c>
      <c r="N29" s="149">
        <f t="shared" si="7"/>
        <v>0</v>
      </c>
      <c r="O29" s="42" t="str">
        <f t="shared" si="1"/>
        <v/>
      </c>
      <c r="P29" s="42">
        <f>SUM($O$22:O29)</f>
        <v>3</v>
      </c>
      <c r="Q29" s="42" t="str">
        <f>'[1]Base produits'!A15</f>
        <v>P0008</v>
      </c>
      <c r="R29" s="42">
        <f>'[1]Base facturation'!B19</f>
        <v>0</v>
      </c>
      <c r="S29" s="150">
        <f>'[1]Base produits'!D15</f>
        <v>5.5E-2</v>
      </c>
      <c r="T29" s="42">
        <v>15</v>
      </c>
      <c r="U29" s="42">
        <v>8</v>
      </c>
    </row>
    <row r="30" spans="1:21" ht="16.5" customHeight="1" x14ac:dyDescent="0.25">
      <c r="A30" s="143"/>
      <c r="B30" s="100"/>
      <c r="C30" s="151" t="str">
        <f t="shared" si="2"/>
        <v/>
      </c>
      <c r="D30" s="193" t="str">
        <f>IF(ISERROR(VLOOKUP(C30,'[1]Base produits'!$A$8:$H$607,2,0)),"",VLOOKUP(C30,'[1]Base produits'!$A$8:$H$607,2,0))</f>
        <v/>
      </c>
      <c r="E30" s="152" t="str">
        <f>IF(ISERROR(VLOOKUP(C30,'[1]Base produits'!$A$8:$H$607,3,0)),"",VLOOKUP(C30,'[1]Base produits'!$A$8:$H$607,3,0))</f>
        <v/>
      </c>
      <c r="F30" s="153" t="str">
        <f t="shared" si="3"/>
        <v/>
      </c>
      <c r="G30" s="154" t="str">
        <f t="shared" si="4"/>
        <v/>
      </c>
      <c r="H30" s="155" t="str">
        <f t="shared" si="5"/>
        <v/>
      </c>
      <c r="I30" s="107"/>
      <c r="K30">
        <f t="shared" si="6"/>
        <v>0</v>
      </c>
      <c r="L30">
        <f t="shared" si="0"/>
        <v>0</v>
      </c>
      <c r="M30">
        <f t="shared" si="0"/>
        <v>0</v>
      </c>
      <c r="N30" s="149">
        <f t="shared" si="7"/>
        <v>0</v>
      </c>
      <c r="O30" s="42" t="str">
        <f t="shared" si="1"/>
        <v/>
      </c>
      <c r="P30" s="42">
        <f>SUM($O$22:O30)</f>
        <v>3</v>
      </c>
      <c r="Q30" s="42" t="str">
        <f>'[1]Base produits'!A16</f>
        <v>P0009</v>
      </c>
      <c r="R30" s="42">
        <f>'[1]Base facturation'!B20</f>
        <v>0</v>
      </c>
      <c r="S30" s="150">
        <f>'[1]Base produits'!D16</f>
        <v>0.2</v>
      </c>
      <c r="T30" s="42">
        <v>16</v>
      </c>
      <c r="U30" s="42">
        <v>9</v>
      </c>
    </row>
    <row r="31" spans="1:21" ht="16.5" customHeight="1" x14ac:dyDescent="0.25">
      <c r="A31" s="143"/>
      <c r="B31" s="100"/>
      <c r="C31" s="151" t="str">
        <f t="shared" si="2"/>
        <v/>
      </c>
      <c r="D31" s="193" t="str">
        <f>IF(ISERROR(VLOOKUP(C31,'[1]Base produits'!$A$8:$H$607,2,0)),"",VLOOKUP(C31,'[1]Base produits'!$A$8:$H$607,2,0))</f>
        <v/>
      </c>
      <c r="E31" s="152" t="str">
        <f>IF(ISERROR(VLOOKUP(C31,'[1]Base produits'!$A$8:$H$607,3,0)),"",VLOOKUP(C31,'[1]Base produits'!$A$8:$H$607,3,0))</f>
        <v/>
      </c>
      <c r="F31" s="153" t="str">
        <f t="shared" si="3"/>
        <v/>
      </c>
      <c r="G31" s="154" t="str">
        <f t="shared" si="4"/>
        <v/>
      </c>
      <c r="H31" s="155" t="str">
        <f t="shared" si="5"/>
        <v/>
      </c>
      <c r="I31" s="107"/>
      <c r="K31">
        <f t="shared" si="6"/>
        <v>0</v>
      </c>
      <c r="L31">
        <f t="shared" si="0"/>
        <v>0</v>
      </c>
      <c r="M31">
        <f t="shared" si="0"/>
        <v>0</v>
      </c>
      <c r="N31" s="149">
        <f t="shared" si="7"/>
        <v>0</v>
      </c>
      <c r="O31" s="42" t="str">
        <f t="shared" si="1"/>
        <v/>
      </c>
      <c r="P31" s="42">
        <f>SUM($O$22:O31)</f>
        <v>3</v>
      </c>
      <c r="Q31" s="42" t="str">
        <f>'[1]Base produits'!A17</f>
        <v>P0010</v>
      </c>
      <c r="R31" s="42">
        <f>'[1]Base facturation'!B21</f>
        <v>0</v>
      </c>
      <c r="S31" s="150">
        <f>'[1]Base produits'!D17</f>
        <v>0</v>
      </c>
      <c r="T31" s="42">
        <v>17</v>
      </c>
      <c r="U31" s="42">
        <v>10</v>
      </c>
    </row>
    <row r="32" spans="1:21" ht="16.5" customHeight="1" x14ac:dyDescent="0.25">
      <c r="A32" s="143"/>
      <c r="B32" s="100"/>
      <c r="C32" s="151" t="str">
        <f t="shared" si="2"/>
        <v/>
      </c>
      <c r="D32" s="193" t="str">
        <f>IF(ISERROR(VLOOKUP(C32,'[1]Base produits'!$A$8:$H$607,2,0)),"",VLOOKUP(C32,'[1]Base produits'!$A$8:$H$607,2,0))</f>
        <v/>
      </c>
      <c r="E32" s="152" t="str">
        <f>IF(ISERROR(VLOOKUP(C32,'[1]Base produits'!$A$8:$H$607,3,0)),"",VLOOKUP(C32,'[1]Base produits'!$A$8:$H$607,3,0))</f>
        <v/>
      </c>
      <c r="F32" s="153" t="str">
        <f t="shared" si="3"/>
        <v/>
      </c>
      <c r="G32" s="154" t="str">
        <f t="shared" si="4"/>
        <v/>
      </c>
      <c r="H32" s="155" t="str">
        <f t="shared" si="5"/>
        <v/>
      </c>
      <c r="I32" s="107"/>
      <c r="K32">
        <f t="shared" si="6"/>
        <v>0</v>
      </c>
      <c r="L32">
        <f t="shared" si="0"/>
        <v>0</v>
      </c>
      <c r="M32">
        <f t="shared" si="0"/>
        <v>0</v>
      </c>
      <c r="N32" s="149">
        <f t="shared" si="7"/>
        <v>0</v>
      </c>
      <c r="O32" s="42" t="str">
        <f t="shared" si="1"/>
        <v/>
      </c>
      <c r="P32" s="42">
        <f>SUM($O$22:O32)</f>
        <v>3</v>
      </c>
      <c r="Q32" s="42" t="str">
        <f>'[1]Base produits'!A18</f>
        <v>P0011</v>
      </c>
      <c r="R32" s="42">
        <f>'[1]Base facturation'!B22</f>
        <v>0</v>
      </c>
      <c r="S32" s="150">
        <f>'[1]Base produits'!D18</f>
        <v>0</v>
      </c>
      <c r="T32" s="42">
        <v>18</v>
      </c>
      <c r="U32" s="42">
        <v>11</v>
      </c>
    </row>
    <row r="33" spans="1:21" ht="16.5" customHeight="1" x14ac:dyDescent="0.25">
      <c r="A33" s="143"/>
      <c r="B33" s="100"/>
      <c r="C33" s="151" t="str">
        <f t="shared" si="2"/>
        <v/>
      </c>
      <c r="D33" s="193" t="str">
        <f>IF(ISERROR(VLOOKUP(C33,'[1]Base produits'!$A$8:$H$607,2,0)),"",VLOOKUP(C33,'[1]Base produits'!$A$8:$H$607,2,0))</f>
        <v/>
      </c>
      <c r="E33" s="152" t="str">
        <f>IF(ISERROR(VLOOKUP(C33,'[1]Base produits'!$A$8:$H$607,3,0)),"",VLOOKUP(C33,'[1]Base produits'!$A$8:$H$607,3,0))</f>
        <v/>
      </c>
      <c r="F33" s="153" t="str">
        <f t="shared" si="3"/>
        <v/>
      </c>
      <c r="G33" s="154" t="str">
        <f t="shared" si="4"/>
        <v/>
      </c>
      <c r="H33" s="155" t="str">
        <f t="shared" si="5"/>
        <v/>
      </c>
      <c r="I33" s="107"/>
      <c r="K33">
        <f t="shared" si="6"/>
        <v>0</v>
      </c>
      <c r="L33">
        <f t="shared" si="0"/>
        <v>0</v>
      </c>
      <c r="M33">
        <f t="shared" si="0"/>
        <v>0</v>
      </c>
      <c r="N33" s="149">
        <f t="shared" si="7"/>
        <v>0</v>
      </c>
      <c r="O33" s="42" t="str">
        <f t="shared" si="1"/>
        <v/>
      </c>
      <c r="P33" s="42">
        <f>SUM($O$22:O33)</f>
        <v>3</v>
      </c>
      <c r="Q33" s="42" t="str">
        <f>'[1]Base produits'!A19</f>
        <v>P0012</v>
      </c>
      <c r="R33" s="42">
        <f>'[1]Base facturation'!B23</f>
        <v>0</v>
      </c>
      <c r="S33" s="150">
        <f>'[1]Base produits'!D19</f>
        <v>0</v>
      </c>
      <c r="T33" s="42">
        <v>19</v>
      </c>
      <c r="U33" s="42">
        <v>12</v>
      </c>
    </row>
    <row r="34" spans="1:21" ht="16.5" customHeight="1" x14ac:dyDescent="0.25">
      <c r="A34" s="143"/>
      <c r="B34" s="100"/>
      <c r="C34" s="151" t="str">
        <f t="shared" si="2"/>
        <v/>
      </c>
      <c r="D34" s="193" t="str">
        <f>IF(ISERROR(VLOOKUP(C34,'[1]Base produits'!$A$8:$H$607,2,0)),"",VLOOKUP(C34,'[1]Base produits'!$A$8:$H$607,2,0))</f>
        <v/>
      </c>
      <c r="E34" s="152" t="str">
        <f>IF(ISERROR(VLOOKUP(C34,'[1]Base produits'!$A$8:$H$607,3,0)),"",VLOOKUP(C34,'[1]Base produits'!$A$8:$H$607,3,0))</f>
        <v/>
      </c>
      <c r="F34" s="153" t="str">
        <f t="shared" si="3"/>
        <v/>
      </c>
      <c r="G34" s="154" t="str">
        <f t="shared" si="4"/>
        <v/>
      </c>
      <c r="H34" s="155" t="str">
        <f t="shared" si="5"/>
        <v/>
      </c>
      <c r="I34" s="107"/>
      <c r="K34">
        <f t="shared" si="6"/>
        <v>0</v>
      </c>
      <c r="L34">
        <f t="shared" si="0"/>
        <v>0</v>
      </c>
      <c r="M34">
        <f t="shared" si="0"/>
        <v>0</v>
      </c>
      <c r="N34" s="149">
        <f t="shared" si="7"/>
        <v>0</v>
      </c>
      <c r="O34" s="42" t="str">
        <f t="shared" si="1"/>
        <v/>
      </c>
      <c r="P34" s="42">
        <f>SUM($O$22:O34)</f>
        <v>3</v>
      </c>
      <c r="Q34" s="42" t="str">
        <f>'[1]Base produits'!A20</f>
        <v>P0013</v>
      </c>
      <c r="R34" s="42">
        <f>'[1]Base facturation'!B24</f>
        <v>0</v>
      </c>
      <c r="S34" s="150">
        <f>'[1]Base produits'!D20</f>
        <v>0</v>
      </c>
      <c r="T34" s="42">
        <v>20</v>
      </c>
      <c r="U34" s="42">
        <v>13</v>
      </c>
    </row>
    <row r="35" spans="1:21" ht="16.5" customHeight="1" x14ac:dyDescent="0.25">
      <c r="A35" s="143"/>
      <c r="B35" s="100"/>
      <c r="C35" s="151" t="str">
        <f t="shared" si="2"/>
        <v/>
      </c>
      <c r="D35" s="193" t="str">
        <f>IF(ISERROR(VLOOKUP(C35,'[1]Base produits'!$A$8:$H$607,2,0)),"",VLOOKUP(C35,'[1]Base produits'!$A$8:$H$607,2,0))</f>
        <v/>
      </c>
      <c r="E35" s="152" t="str">
        <f>IF(ISERROR(VLOOKUP(C35,'[1]Base produits'!$A$8:$H$607,3,0)),"",VLOOKUP(C35,'[1]Base produits'!$A$8:$H$607,3,0))</f>
        <v/>
      </c>
      <c r="F35" s="153" t="str">
        <f t="shared" si="3"/>
        <v/>
      </c>
      <c r="G35" s="154" t="str">
        <f t="shared" si="4"/>
        <v/>
      </c>
      <c r="H35" s="155" t="str">
        <f t="shared" si="5"/>
        <v/>
      </c>
      <c r="I35" s="107"/>
      <c r="K35">
        <f t="shared" si="6"/>
        <v>0</v>
      </c>
      <c r="L35">
        <f t="shared" si="0"/>
        <v>0</v>
      </c>
      <c r="M35">
        <f t="shared" si="0"/>
        <v>0</v>
      </c>
      <c r="N35" s="149">
        <f t="shared" si="7"/>
        <v>0</v>
      </c>
      <c r="O35" s="42" t="str">
        <f t="shared" si="1"/>
        <v/>
      </c>
      <c r="P35" s="42">
        <f>SUM($O$22:O35)</f>
        <v>3</v>
      </c>
      <c r="Q35" s="42" t="str">
        <f>'[1]Base produits'!A21</f>
        <v>P0014</v>
      </c>
      <c r="R35" s="42">
        <f>'[1]Base facturation'!B25</f>
        <v>0</v>
      </c>
      <c r="S35" s="150">
        <f>'[1]Base produits'!D21</f>
        <v>0</v>
      </c>
      <c r="T35" s="42">
        <v>21</v>
      </c>
      <c r="U35" s="42">
        <v>14</v>
      </c>
    </row>
    <row r="36" spans="1:21" ht="16.5" customHeight="1" x14ac:dyDescent="0.25">
      <c r="A36" s="143"/>
      <c r="B36" s="100"/>
      <c r="C36" s="151" t="str">
        <f t="shared" si="2"/>
        <v/>
      </c>
      <c r="D36" s="193" t="str">
        <f>IF(ISERROR(VLOOKUP(C36,'[1]Base produits'!$A$8:$H$607,2,0)),"",VLOOKUP(C36,'[1]Base produits'!$A$8:$H$607,2,0))</f>
        <v/>
      </c>
      <c r="E36" s="152" t="str">
        <f>IF(ISERROR(VLOOKUP(C36,'[1]Base produits'!$A$8:$H$607,3,0)),"",VLOOKUP(C36,'[1]Base produits'!$A$8:$H$607,3,0))</f>
        <v/>
      </c>
      <c r="F36" s="153" t="str">
        <f t="shared" si="3"/>
        <v/>
      </c>
      <c r="G36" s="154" t="str">
        <f t="shared" si="4"/>
        <v/>
      </c>
      <c r="H36" s="155" t="str">
        <f t="shared" si="5"/>
        <v/>
      </c>
      <c r="I36" s="107"/>
      <c r="K36">
        <f t="shared" si="6"/>
        <v>0</v>
      </c>
      <c r="L36">
        <f t="shared" si="0"/>
        <v>0</v>
      </c>
      <c r="M36">
        <f t="shared" si="0"/>
        <v>0</v>
      </c>
      <c r="N36" s="149">
        <f t="shared" si="7"/>
        <v>0</v>
      </c>
      <c r="O36" s="42" t="str">
        <f t="shared" si="1"/>
        <v/>
      </c>
      <c r="P36" s="42">
        <f>SUM($O$22:O36)</f>
        <v>3</v>
      </c>
      <c r="Q36" s="42" t="str">
        <f>'[1]Base produits'!A22</f>
        <v>P0015</v>
      </c>
      <c r="R36" s="42">
        <f>'[1]Base facturation'!B26</f>
        <v>0</v>
      </c>
      <c r="S36" s="150">
        <f>'[1]Base produits'!D22</f>
        <v>0</v>
      </c>
      <c r="T36" s="42">
        <v>22</v>
      </c>
      <c r="U36" s="42">
        <v>15</v>
      </c>
    </row>
    <row r="37" spans="1:21" ht="16.5" customHeight="1" x14ac:dyDescent="0.25">
      <c r="A37" s="143"/>
      <c r="B37" s="100"/>
      <c r="C37" s="151" t="str">
        <f t="shared" si="2"/>
        <v/>
      </c>
      <c r="D37" s="193" t="str">
        <f>IF(ISERROR(VLOOKUP(C37,'[1]Base produits'!$A$8:$H$607,2,0)),"",VLOOKUP(C37,'[1]Base produits'!$A$8:$H$607,2,0))</f>
        <v/>
      </c>
      <c r="E37" s="152" t="str">
        <f>IF(ISERROR(VLOOKUP(C37,'[1]Base produits'!$A$8:$H$607,3,0)),"",VLOOKUP(C37,'[1]Base produits'!$A$8:$H$607,3,0))</f>
        <v/>
      </c>
      <c r="F37" s="153" t="str">
        <f t="shared" si="3"/>
        <v/>
      </c>
      <c r="G37" s="154" t="str">
        <f t="shared" si="4"/>
        <v/>
      </c>
      <c r="H37" s="155" t="str">
        <f t="shared" si="5"/>
        <v/>
      </c>
      <c r="I37" s="107"/>
      <c r="K37">
        <f t="shared" si="6"/>
        <v>0</v>
      </c>
      <c r="L37">
        <f t="shared" si="0"/>
        <v>0</v>
      </c>
      <c r="M37">
        <f t="shared" si="0"/>
        <v>0</v>
      </c>
      <c r="N37" s="149">
        <f t="shared" si="7"/>
        <v>0</v>
      </c>
      <c r="O37" s="42" t="str">
        <f t="shared" si="1"/>
        <v/>
      </c>
      <c r="P37" s="42">
        <f>SUM($O$22:O37)</f>
        <v>3</v>
      </c>
      <c r="Q37" s="42" t="str">
        <f>'[1]Base produits'!A23</f>
        <v>P0016</v>
      </c>
      <c r="R37" s="42">
        <f>'[1]Base facturation'!B27</f>
        <v>0</v>
      </c>
      <c r="S37" s="150">
        <f>'[1]Base produits'!D23</f>
        <v>0</v>
      </c>
      <c r="T37" s="42">
        <v>23</v>
      </c>
      <c r="U37" s="42">
        <v>16</v>
      </c>
    </row>
    <row r="38" spans="1:21" ht="16.5" customHeight="1" x14ac:dyDescent="0.25">
      <c r="A38" s="143"/>
      <c r="B38" s="100"/>
      <c r="C38" s="151" t="str">
        <f t="shared" si="2"/>
        <v/>
      </c>
      <c r="D38" s="193" t="str">
        <f>IF(ISERROR(VLOOKUP(C38,'[1]Base produits'!$A$8:$H$607,2,0)),"",VLOOKUP(C38,'[1]Base produits'!$A$8:$H$607,2,0))</f>
        <v/>
      </c>
      <c r="E38" s="152" t="str">
        <f>IF(ISERROR(VLOOKUP(C38,'[1]Base produits'!$A$8:$H$607,3,0)),"",VLOOKUP(C38,'[1]Base produits'!$A$8:$H$607,3,0))</f>
        <v/>
      </c>
      <c r="F38" s="153" t="str">
        <f t="shared" si="3"/>
        <v/>
      </c>
      <c r="G38" s="154" t="str">
        <f t="shared" si="4"/>
        <v/>
      </c>
      <c r="H38" s="155" t="str">
        <f t="shared" si="5"/>
        <v/>
      </c>
      <c r="I38" s="107"/>
      <c r="K38">
        <f t="shared" si="6"/>
        <v>0</v>
      </c>
      <c r="L38">
        <f t="shared" si="6"/>
        <v>0</v>
      </c>
      <c r="M38">
        <f t="shared" si="6"/>
        <v>0</v>
      </c>
      <c r="N38" s="149">
        <f t="shared" si="7"/>
        <v>0</v>
      </c>
      <c r="O38" s="42" t="str">
        <f t="shared" si="1"/>
        <v/>
      </c>
      <c r="P38" s="42">
        <f>SUM($O$22:O38)</f>
        <v>3</v>
      </c>
      <c r="Q38" s="42" t="str">
        <f>'[1]Base produits'!A24</f>
        <v>P0017</v>
      </c>
      <c r="R38" s="42">
        <f>'[1]Base facturation'!B28</f>
        <v>0</v>
      </c>
      <c r="S38" s="150">
        <f>'[1]Base produits'!D24</f>
        <v>0</v>
      </c>
      <c r="T38" s="42">
        <v>24</v>
      </c>
      <c r="U38" s="42">
        <v>17</v>
      </c>
    </row>
    <row r="39" spans="1:21" ht="16.5" customHeight="1" x14ac:dyDescent="0.25">
      <c r="A39" s="143"/>
      <c r="B39" s="100"/>
      <c r="C39" s="151" t="str">
        <f t="shared" si="2"/>
        <v/>
      </c>
      <c r="D39" s="193" t="str">
        <f>IF(ISERROR(VLOOKUP(C39,'[1]Base produits'!$A$8:$H$607,2,0)),"",VLOOKUP(C39,'[1]Base produits'!$A$8:$H$607,2,0))</f>
        <v/>
      </c>
      <c r="E39" s="152" t="str">
        <f>IF(ISERROR(VLOOKUP(C39,'[1]Base produits'!$A$8:$H$607,3,0)),"",VLOOKUP(C39,'[1]Base produits'!$A$8:$H$607,3,0))</f>
        <v/>
      </c>
      <c r="F39" s="153" t="str">
        <f t="shared" si="3"/>
        <v/>
      </c>
      <c r="G39" s="154" t="str">
        <f t="shared" si="4"/>
        <v/>
      </c>
      <c r="H39" s="155" t="str">
        <f t="shared" si="5"/>
        <v/>
      </c>
      <c r="I39" s="107"/>
      <c r="K39">
        <f t="shared" si="6"/>
        <v>0</v>
      </c>
      <c r="L39">
        <f t="shared" si="6"/>
        <v>0</v>
      </c>
      <c r="M39">
        <f t="shared" si="6"/>
        <v>0</v>
      </c>
      <c r="N39" s="149">
        <f t="shared" si="7"/>
        <v>0</v>
      </c>
      <c r="O39" s="42" t="str">
        <f t="shared" si="1"/>
        <v/>
      </c>
      <c r="P39" s="42">
        <f>SUM($O$22:O39)</f>
        <v>3</v>
      </c>
      <c r="Q39" s="42" t="str">
        <f>'[1]Base produits'!A25</f>
        <v>P0018</v>
      </c>
      <c r="R39" s="42">
        <f>'[1]Base facturation'!B29</f>
        <v>0</v>
      </c>
      <c r="S39" s="150">
        <f>'[1]Base produits'!D25</f>
        <v>0</v>
      </c>
      <c r="T39" s="42">
        <v>25</v>
      </c>
      <c r="U39" s="42">
        <v>18</v>
      </c>
    </row>
    <row r="40" spans="1:21" ht="16.5" customHeight="1" x14ac:dyDescent="0.25">
      <c r="A40" s="143"/>
      <c r="B40" s="100"/>
      <c r="C40" s="151" t="str">
        <f t="shared" si="2"/>
        <v/>
      </c>
      <c r="D40" s="193" t="str">
        <f>IF(ISERROR(VLOOKUP(C40,'[1]Base produits'!$A$8:$H$607,2,0)),"",VLOOKUP(C40,'[1]Base produits'!$A$8:$H$607,2,0))</f>
        <v/>
      </c>
      <c r="E40" s="152" t="str">
        <f>IF(ISERROR(VLOOKUP(C40,'[1]Base produits'!$A$8:$H$607,3,0)),"",VLOOKUP(C40,'[1]Base produits'!$A$8:$H$607,3,0))</f>
        <v/>
      </c>
      <c r="F40" s="153" t="str">
        <f t="shared" si="3"/>
        <v/>
      </c>
      <c r="G40" s="154" t="str">
        <f t="shared" si="4"/>
        <v/>
      </c>
      <c r="H40" s="155" t="str">
        <f t="shared" si="5"/>
        <v/>
      </c>
      <c r="I40" s="107"/>
      <c r="K40">
        <f t="shared" si="6"/>
        <v>0</v>
      </c>
      <c r="L40">
        <f t="shared" si="6"/>
        <v>0</v>
      </c>
      <c r="M40">
        <f t="shared" si="6"/>
        <v>0</v>
      </c>
      <c r="N40" s="149">
        <f t="shared" si="7"/>
        <v>0</v>
      </c>
      <c r="O40" s="42" t="str">
        <f t="shared" si="1"/>
        <v/>
      </c>
      <c r="P40" s="42">
        <f>SUM($O$22:O40)</f>
        <v>3</v>
      </c>
      <c r="Q40" s="42" t="str">
        <f>'[1]Base produits'!A26</f>
        <v>P0019</v>
      </c>
      <c r="R40" s="42">
        <f>'[1]Base facturation'!B30</f>
        <v>0</v>
      </c>
      <c r="S40" s="150">
        <f>'[1]Base produits'!D26</f>
        <v>0</v>
      </c>
      <c r="T40" s="42">
        <v>26</v>
      </c>
      <c r="U40" s="42">
        <v>19</v>
      </c>
    </row>
    <row r="41" spans="1:21" ht="16.5" customHeight="1" x14ac:dyDescent="0.25">
      <c r="A41" s="143"/>
      <c r="B41" s="100"/>
      <c r="C41" s="151" t="str">
        <f t="shared" si="2"/>
        <v/>
      </c>
      <c r="D41" s="193" t="str">
        <f>IF(ISERROR(VLOOKUP(C41,'[1]Base produits'!$A$8:$H$607,2,0)),"",VLOOKUP(C41,'[1]Base produits'!$A$8:$H$607,2,0))</f>
        <v/>
      </c>
      <c r="E41" s="152" t="str">
        <f>IF(ISERROR(VLOOKUP(C41,'[1]Base produits'!$A$8:$H$607,3,0)),"",VLOOKUP(C41,'[1]Base produits'!$A$8:$H$607,3,0))</f>
        <v/>
      </c>
      <c r="F41" s="153" t="str">
        <f t="shared" si="3"/>
        <v/>
      </c>
      <c r="G41" s="154" t="str">
        <f t="shared" si="4"/>
        <v/>
      </c>
      <c r="H41" s="155" t="str">
        <f t="shared" si="5"/>
        <v/>
      </c>
      <c r="I41" s="107"/>
      <c r="K41">
        <f t="shared" si="6"/>
        <v>0</v>
      </c>
      <c r="L41">
        <f t="shared" si="6"/>
        <v>0</v>
      </c>
      <c r="M41">
        <f t="shared" si="6"/>
        <v>0</v>
      </c>
      <c r="N41" s="149">
        <f t="shared" si="7"/>
        <v>0</v>
      </c>
      <c r="O41" s="42" t="str">
        <f t="shared" si="1"/>
        <v/>
      </c>
      <c r="P41" s="42">
        <f>SUM($O$22:O41)</f>
        <v>3</v>
      </c>
      <c r="Q41" s="42" t="str">
        <f>'[1]Base produits'!A27</f>
        <v>P0020</v>
      </c>
      <c r="R41" s="42">
        <f>'[1]Base facturation'!B31</f>
        <v>0</v>
      </c>
      <c r="S41" s="150">
        <f>'[1]Base produits'!D27</f>
        <v>0</v>
      </c>
      <c r="T41" s="42">
        <v>27</v>
      </c>
      <c r="U41" s="42">
        <v>20</v>
      </c>
    </row>
    <row r="42" spans="1:21" ht="16.5" customHeight="1" x14ac:dyDescent="0.25">
      <c r="A42" s="143"/>
      <c r="B42" s="100"/>
      <c r="C42" s="151" t="str">
        <f t="shared" si="2"/>
        <v/>
      </c>
      <c r="D42" s="193" t="str">
        <f>IF(ISERROR(VLOOKUP(C42,'[1]Base produits'!$A$8:$H$607,2,0)),"",VLOOKUP(C42,'[1]Base produits'!$A$8:$H$607,2,0))</f>
        <v/>
      </c>
      <c r="E42" s="152" t="str">
        <f>IF(ISERROR(VLOOKUP(C42,'[1]Base produits'!$A$8:$H$607,3,0)),"",VLOOKUP(C42,'[1]Base produits'!$A$8:$H$607,3,0))</f>
        <v/>
      </c>
      <c r="F42" s="153" t="str">
        <f t="shared" si="3"/>
        <v/>
      </c>
      <c r="G42" s="154" t="str">
        <f t="shared" si="4"/>
        <v/>
      </c>
      <c r="H42" s="155" t="str">
        <f t="shared" si="5"/>
        <v/>
      </c>
      <c r="I42" s="107"/>
      <c r="K42">
        <f t="shared" si="6"/>
        <v>0</v>
      </c>
      <c r="L42">
        <f t="shared" si="6"/>
        <v>0</v>
      </c>
      <c r="M42">
        <f t="shared" si="6"/>
        <v>0</v>
      </c>
      <c r="N42" s="149">
        <f t="shared" si="7"/>
        <v>0</v>
      </c>
      <c r="O42" s="42" t="str">
        <f t="shared" si="1"/>
        <v/>
      </c>
      <c r="P42" s="42">
        <f>SUM($O$22:O42)</f>
        <v>3</v>
      </c>
      <c r="Q42" s="42" t="str">
        <f>'[1]Base produits'!A28</f>
        <v>P0021</v>
      </c>
      <c r="R42" s="42">
        <f>'[1]Base facturation'!B32</f>
        <v>0</v>
      </c>
      <c r="S42" s="150">
        <f>'[1]Base produits'!D28</f>
        <v>0</v>
      </c>
      <c r="T42" s="42">
        <v>28</v>
      </c>
      <c r="U42" s="42">
        <v>21</v>
      </c>
    </row>
    <row r="43" spans="1:21" ht="16.5" customHeight="1" x14ac:dyDescent="0.25">
      <c r="A43" s="143"/>
      <c r="B43" s="100"/>
      <c r="C43" s="151" t="str">
        <f t="shared" si="2"/>
        <v/>
      </c>
      <c r="D43" s="193" t="str">
        <f>IF(ISERROR(VLOOKUP(C43,'[1]Base produits'!$A$8:$H$607,2,0)),"",VLOOKUP(C43,'[1]Base produits'!$A$8:$H$607,2,0))</f>
        <v/>
      </c>
      <c r="E43" s="152" t="str">
        <f>IF(ISERROR(VLOOKUP(C43,'[1]Base produits'!$A$8:$H$607,3,0)),"",VLOOKUP(C43,'[1]Base produits'!$A$8:$H$607,3,0))</f>
        <v/>
      </c>
      <c r="F43" s="153" t="str">
        <f t="shared" si="3"/>
        <v/>
      </c>
      <c r="G43" s="154" t="str">
        <f t="shared" si="4"/>
        <v/>
      </c>
      <c r="H43" s="155" t="str">
        <f t="shared" si="5"/>
        <v/>
      </c>
      <c r="I43" s="107"/>
      <c r="K43">
        <f t="shared" si="6"/>
        <v>0</v>
      </c>
      <c r="L43">
        <f t="shared" si="6"/>
        <v>0</v>
      </c>
      <c r="M43">
        <f t="shared" si="6"/>
        <v>0</v>
      </c>
      <c r="N43" s="149">
        <f t="shared" si="7"/>
        <v>0</v>
      </c>
      <c r="O43" s="42" t="str">
        <f t="shared" si="1"/>
        <v/>
      </c>
      <c r="P43" s="42">
        <f>SUM($O$22:O43)</f>
        <v>3</v>
      </c>
      <c r="Q43" s="42" t="str">
        <f>'[1]Base produits'!A29</f>
        <v>P0022</v>
      </c>
      <c r="R43" s="42">
        <f>'[1]Base facturation'!B33</f>
        <v>0</v>
      </c>
      <c r="S43" s="150">
        <f>'[1]Base produits'!D29</f>
        <v>0</v>
      </c>
      <c r="T43" s="42">
        <v>29</v>
      </c>
      <c r="U43" s="42">
        <v>22</v>
      </c>
    </row>
    <row r="44" spans="1:21" ht="16.5" customHeight="1" x14ac:dyDescent="0.25">
      <c r="A44" s="143"/>
      <c r="B44" s="100"/>
      <c r="C44" s="151" t="str">
        <f t="shared" si="2"/>
        <v/>
      </c>
      <c r="D44" s="193" t="str">
        <f>IF(ISERROR(VLOOKUP(C44,'[1]Base produits'!$A$8:$H$607,2,0)),"",VLOOKUP(C44,'[1]Base produits'!$A$8:$H$607,2,0))</f>
        <v/>
      </c>
      <c r="E44" s="152" t="str">
        <f>IF(ISERROR(VLOOKUP(C44,'[1]Base produits'!$A$8:$H$607,3,0)),"",VLOOKUP(C44,'[1]Base produits'!$A$8:$H$607,3,0))</f>
        <v/>
      </c>
      <c r="F44" s="153" t="str">
        <f t="shared" si="3"/>
        <v/>
      </c>
      <c r="G44" s="154" t="str">
        <f t="shared" si="4"/>
        <v/>
      </c>
      <c r="H44" s="155" t="str">
        <f t="shared" si="5"/>
        <v/>
      </c>
      <c r="I44" s="107"/>
      <c r="K44">
        <f t="shared" si="6"/>
        <v>0</v>
      </c>
      <c r="L44">
        <f t="shared" si="6"/>
        <v>0</v>
      </c>
      <c r="M44">
        <f t="shared" si="6"/>
        <v>0</v>
      </c>
      <c r="N44" s="149">
        <f t="shared" si="7"/>
        <v>0</v>
      </c>
      <c r="O44" s="42" t="str">
        <f t="shared" si="1"/>
        <v/>
      </c>
      <c r="P44" s="42">
        <f>SUM($O$22:O44)</f>
        <v>3</v>
      </c>
      <c r="Q44" s="42" t="str">
        <f>'[1]Base produits'!A30</f>
        <v>P0023</v>
      </c>
      <c r="R44" s="42">
        <f>'[1]Base facturation'!B34</f>
        <v>0</v>
      </c>
      <c r="S44" s="150">
        <f>'[1]Base produits'!D30</f>
        <v>0</v>
      </c>
      <c r="T44" s="42">
        <v>30</v>
      </c>
      <c r="U44" s="42">
        <v>23</v>
      </c>
    </row>
    <row r="45" spans="1:21" ht="16.5" customHeight="1" x14ac:dyDescent="0.25">
      <c r="A45" s="143"/>
      <c r="B45" s="100"/>
      <c r="C45" s="151" t="str">
        <f t="shared" si="2"/>
        <v/>
      </c>
      <c r="D45" s="193" t="str">
        <f>IF(ISERROR(VLOOKUP(C45,'[1]Base produits'!$A$8:$H$607,2,0)),"",VLOOKUP(C45,'[1]Base produits'!$A$8:$H$607,2,0))</f>
        <v/>
      </c>
      <c r="E45" s="152" t="str">
        <f>IF(ISERROR(VLOOKUP(C45,'[1]Base produits'!$A$8:$H$607,3,0)),"",VLOOKUP(C45,'[1]Base produits'!$A$8:$H$607,3,0))</f>
        <v/>
      </c>
      <c r="F45" s="153" t="str">
        <f t="shared" si="3"/>
        <v/>
      </c>
      <c r="G45" s="154" t="str">
        <f t="shared" si="4"/>
        <v/>
      </c>
      <c r="H45" s="155" t="str">
        <f t="shared" si="5"/>
        <v/>
      </c>
      <c r="I45" s="107"/>
      <c r="K45">
        <f t="shared" si="6"/>
        <v>0</v>
      </c>
      <c r="L45">
        <f t="shared" si="6"/>
        <v>0</v>
      </c>
      <c r="M45">
        <f t="shared" si="6"/>
        <v>0</v>
      </c>
      <c r="N45" s="149">
        <f t="shared" si="7"/>
        <v>0</v>
      </c>
      <c r="O45" s="42" t="str">
        <f t="shared" si="1"/>
        <v/>
      </c>
      <c r="P45" s="42">
        <f>SUM($O$22:O45)</f>
        <v>3</v>
      </c>
      <c r="Q45" s="42" t="str">
        <f>'[1]Base produits'!A31</f>
        <v>P0024</v>
      </c>
      <c r="R45" s="42">
        <f>'[1]Base facturation'!B35</f>
        <v>0</v>
      </c>
      <c r="S45" s="150">
        <f>'[1]Base produits'!D31</f>
        <v>0</v>
      </c>
      <c r="T45" s="42">
        <v>31</v>
      </c>
      <c r="U45" s="42">
        <v>24</v>
      </c>
    </row>
    <row r="46" spans="1:21" ht="16.5" customHeight="1" x14ac:dyDescent="0.25">
      <c r="A46" s="143"/>
      <c r="B46" s="100"/>
      <c r="C46" s="151" t="str">
        <f t="shared" si="2"/>
        <v/>
      </c>
      <c r="D46" s="193" t="str">
        <f>IF(ISERROR(VLOOKUP(C46,'[1]Base produits'!$A$8:$H$607,2,0)),"",VLOOKUP(C46,'[1]Base produits'!$A$8:$H$607,2,0))</f>
        <v/>
      </c>
      <c r="E46" s="152" t="str">
        <f>IF(ISERROR(VLOOKUP(C46,'[1]Base produits'!$A$8:$H$607,3,0)),"",VLOOKUP(C46,'[1]Base produits'!$A$8:$H$607,3,0))</f>
        <v/>
      </c>
      <c r="F46" s="153" t="str">
        <f t="shared" si="3"/>
        <v/>
      </c>
      <c r="G46" s="154" t="str">
        <f t="shared" si="4"/>
        <v/>
      </c>
      <c r="H46" s="155" t="str">
        <f t="shared" si="5"/>
        <v/>
      </c>
      <c r="I46" s="107"/>
      <c r="K46">
        <f t="shared" si="6"/>
        <v>0</v>
      </c>
      <c r="L46">
        <f t="shared" si="6"/>
        <v>0</v>
      </c>
      <c r="M46">
        <f t="shared" si="6"/>
        <v>0</v>
      </c>
      <c r="N46" s="149">
        <f t="shared" si="7"/>
        <v>0</v>
      </c>
      <c r="O46" s="42" t="str">
        <f t="shared" si="1"/>
        <v/>
      </c>
      <c r="P46" s="42">
        <f>SUM($O$22:O46)</f>
        <v>3</v>
      </c>
      <c r="Q46" s="42" t="str">
        <f>'[1]Base produits'!A32</f>
        <v>P0025</v>
      </c>
      <c r="R46" s="42">
        <f>'[1]Base facturation'!B36</f>
        <v>0</v>
      </c>
      <c r="S46" s="150">
        <f>'[1]Base produits'!D32</f>
        <v>0</v>
      </c>
      <c r="T46" s="42">
        <v>32</v>
      </c>
      <c r="U46" s="42">
        <v>25</v>
      </c>
    </row>
    <row r="47" spans="1:21" ht="16.5" customHeight="1" x14ac:dyDescent="0.25">
      <c r="A47" s="143"/>
      <c r="B47" s="100"/>
      <c r="C47" s="151" t="str">
        <f t="shared" si="2"/>
        <v/>
      </c>
      <c r="D47" s="193" t="str">
        <f>IF(ISERROR(VLOOKUP(C47,'[1]Base produits'!$A$8:$H$607,2,0)),"",VLOOKUP(C47,'[1]Base produits'!$A$8:$H$607,2,0))</f>
        <v/>
      </c>
      <c r="E47" s="152" t="str">
        <f>IF(ISERROR(VLOOKUP(C47,'[1]Base produits'!$A$8:$H$607,3,0)),"",VLOOKUP(C47,'[1]Base produits'!$A$8:$H$607,3,0))</f>
        <v/>
      </c>
      <c r="F47" s="153" t="str">
        <f t="shared" si="3"/>
        <v/>
      </c>
      <c r="G47" s="154" t="str">
        <f t="shared" si="4"/>
        <v/>
      </c>
      <c r="H47" s="155" t="str">
        <f t="shared" si="5"/>
        <v/>
      </c>
      <c r="I47" s="107"/>
      <c r="K47">
        <f t="shared" si="6"/>
        <v>0</v>
      </c>
      <c r="L47">
        <f t="shared" si="6"/>
        <v>0</v>
      </c>
      <c r="M47">
        <f t="shared" si="6"/>
        <v>0</v>
      </c>
      <c r="N47" s="149">
        <f t="shared" si="7"/>
        <v>0</v>
      </c>
      <c r="O47" s="42" t="str">
        <f t="shared" si="1"/>
        <v/>
      </c>
      <c r="P47" s="42">
        <f>SUM($O$22:O47)</f>
        <v>3</v>
      </c>
      <c r="Q47" s="42" t="str">
        <f>'[1]Base produits'!A33</f>
        <v>P0026</v>
      </c>
      <c r="R47" s="42">
        <f>'[1]Base facturation'!B37</f>
        <v>0</v>
      </c>
      <c r="S47" s="150">
        <f>'[1]Base produits'!D33</f>
        <v>0</v>
      </c>
      <c r="T47" s="42">
        <v>33</v>
      </c>
      <c r="U47" s="42">
        <v>26</v>
      </c>
    </row>
    <row r="48" spans="1:21" ht="16.5" customHeight="1" x14ac:dyDescent="0.25">
      <c r="A48" s="143"/>
      <c r="B48" s="100"/>
      <c r="C48" s="151" t="str">
        <f t="shared" si="2"/>
        <v/>
      </c>
      <c r="D48" s="193" t="str">
        <f>IF(ISERROR(VLOOKUP(C48,'[1]Base produits'!$A$8:$H$607,2,0)),"",VLOOKUP(C48,'[1]Base produits'!$A$8:$H$607,2,0))</f>
        <v/>
      </c>
      <c r="E48" s="152" t="str">
        <f>IF(ISERROR(VLOOKUP(C48,'[1]Base produits'!$A$8:$H$607,3,0)),"",VLOOKUP(C48,'[1]Base produits'!$A$8:$H$607,3,0))</f>
        <v/>
      </c>
      <c r="F48" s="153" t="str">
        <f t="shared" si="3"/>
        <v/>
      </c>
      <c r="G48" s="154" t="str">
        <f t="shared" si="4"/>
        <v/>
      </c>
      <c r="H48" s="155" t="str">
        <f t="shared" si="5"/>
        <v/>
      </c>
      <c r="I48" s="107"/>
      <c r="K48">
        <f t="shared" si="6"/>
        <v>0</v>
      </c>
      <c r="L48">
        <f t="shared" si="6"/>
        <v>0</v>
      </c>
      <c r="M48">
        <f t="shared" si="6"/>
        <v>0</v>
      </c>
      <c r="N48" s="149">
        <f t="shared" si="7"/>
        <v>0</v>
      </c>
      <c r="O48" s="42" t="str">
        <f t="shared" si="1"/>
        <v/>
      </c>
      <c r="P48" s="42">
        <f>SUM($O$22:O48)</f>
        <v>3</v>
      </c>
      <c r="Q48" s="42" t="str">
        <f>'[1]Base produits'!A34</f>
        <v>P0027</v>
      </c>
      <c r="R48" s="42">
        <f>'[1]Base facturation'!B38</f>
        <v>0</v>
      </c>
      <c r="S48" s="150">
        <f>'[1]Base produits'!D34</f>
        <v>0</v>
      </c>
      <c r="T48" s="42">
        <v>34</v>
      </c>
      <c r="U48" s="42">
        <v>27</v>
      </c>
    </row>
    <row r="49" spans="1:21" ht="16.5" customHeight="1" x14ac:dyDescent="0.25">
      <c r="A49" s="143"/>
      <c r="B49" s="100"/>
      <c r="C49" s="151" t="str">
        <f t="shared" si="2"/>
        <v/>
      </c>
      <c r="D49" s="193" t="str">
        <f>IF(ISERROR(VLOOKUP(C49,'[1]Base produits'!$A$8:$H$607,2,0)),"",VLOOKUP(C49,'[1]Base produits'!$A$8:$H$607,2,0))</f>
        <v/>
      </c>
      <c r="E49" s="152" t="str">
        <f>IF(ISERROR(VLOOKUP(C49,'[1]Base produits'!$A$8:$H$607,3,0)),"",VLOOKUP(C49,'[1]Base produits'!$A$8:$H$607,3,0))</f>
        <v/>
      </c>
      <c r="F49" s="153" t="str">
        <f t="shared" si="3"/>
        <v/>
      </c>
      <c r="G49" s="154" t="str">
        <f t="shared" si="4"/>
        <v/>
      </c>
      <c r="H49" s="155" t="str">
        <f t="shared" si="5"/>
        <v/>
      </c>
      <c r="I49" s="107"/>
      <c r="K49">
        <f t="shared" si="6"/>
        <v>0</v>
      </c>
      <c r="L49">
        <f t="shared" si="6"/>
        <v>0</v>
      </c>
      <c r="M49">
        <f t="shared" si="6"/>
        <v>0</v>
      </c>
      <c r="N49" s="149">
        <f t="shared" si="7"/>
        <v>0</v>
      </c>
      <c r="O49" s="42" t="str">
        <f t="shared" si="1"/>
        <v/>
      </c>
      <c r="P49" s="42">
        <f>SUM($O$22:O49)</f>
        <v>3</v>
      </c>
      <c r="Q49" s="42" t="str">
        <f>'[1]Base produits'!A35</f>
        <v>P0028</v>
      </c>
      <c r="R49" s="42">
        <f>'[1]Base facturation'!B39</f>
        <v>0</v>
      </c>
      <c r="S49" s="150">
        <f>'[1]Base produits'!D35</f>
        <v>0</v>
      </c>
      <c r="T49" s="42">
        <v>35</v>
      </c>
      <c r="U49" s="42">
        <v>28</v>
      </c>
    </row>
    <row r="50" spans="1:21" ht="16.5" customHeight="1" x14ac:dyDescent="0.25">
      <c r="A50" s="143"/>
      <c r="B50" s="100"/>
      <c r="C50" s="151" t="str">
        <f t="shared" si="2"/>
        <v/>
      </c>
      <c r="D50" s="193" t="str">
        <f>IF(ISERROR(VLOOKUP(C50,'[1]Base produits'!$A$8:$H$607,2,0)),"",VLOOKUP(C50,'[1]Base produits'!$A$8:$H$607,2,0))</f>
        <v/>
      </c>
      <c r="E50" s="152" t="str">
        <f>IF(ISERROR(VLOOKUP(C50,'[1]Base produits'!$A$8:$H$607,3,0)),"",VLOOKUP(C50,'[1]Base produits'!$A$8:$H$607,3,0))</f>
        <v/>
      </c>
      <c r="F50" s="153" t="str">
        <f t="shared" si="3"/>
        <v/>
      </c>
      <c r="G50" s="154" t="str">
        <f t="shared" si="4"/>
        <v/>
      </c>
      <c r="H50" s="155" t="str">
        <f t="shared" si="5"/>
        <v/>
      </c>
      <c r="I50" s="107"/>
      <c r="K50">
        <f t="shared" si="6"/>
        <v>0</v>
      </c>
      <c r="L50">
        <f t="shared" si="6"/>
        <v>0</v>
      </c>
      <c r="M50">
        <f t="shared" si="6"/>
        <v>0</v>
      </c>
      <c r="N50" s="149">
        <f t="shared" si="7"/>
        <v>0</v>
      </c>
      <c r="O50" s="42" t="str">
        <f t="shared" si="1"/>
        <v/>
      </c>
      <c r="P50" s="42">
        <f>SUM($O$22:O50)</f>
        <v>3</v>
      </c>
      <c r="Q50" s="42" t="str">
        <f>'[1]Base produits'!A36</f>
        <v>P0029</v>
      </c>
      <c r="R50" s="42">
        <f>'[1]Base facturation'!B40</f>
        <v>0</v>
      </c>
      <c r="S50" s="150">
        <f>'[1]Base produits'!D36</f>
        <v>0</v>
      </c>
      <c r="T50" s="42">
        <v>36</v>
      </c>
      <c r="U50" s="42">
        <v>29</v>
      </c>
    </row>
    <row r="51" spans="1:21" ht="16.5" customHeight="1" x14ac:dyDescent="0.25">
      <c r="A51" s="143"/>
      <c r="B51" s="100"/>
      <c r="C51" s="151" t="str">
        <f t="shared" si="2"/>
        <v/>
      </c>
      <c r="D51" s="193" t="str">
        <f>IF(ISERROR(VLOOKUP(C51,'[1]Base produits'!$A$8:$H$607,2,0)),"",VLOOKUP(C51,'[1]Base produits'!$A$8:$H$607,2,0))</f>
        <v/>
      </c>
      <c r="E51" s="152" t="str">
        <f>IF(ISERROR(VLOOKUP(C51,'[1]Base produits'!$A$8:$H$607,3,0)),"",VLOOKUP(C51,'[1]Base produits'!$A$8:$H$607,3,0))</f>
        <v/>
      </c>
      <c r="F51" s="153" t="str">
        <f t="shared" si="3"/>
        <v/>
      </c>
      <c r="G51" s="154" t="str">
        <f t="shared" si="4"/>
        <v/>
      </c>
      <c r="H51" s="155" t="str">
        <f t="shared" si="5"/>
        <v/>
      </c>
      <c r="I51" s="107"/>
      <c r="K51">
        <f t="shared" si="6"/>
        <v>0</v>
      </c>
      <c r="L51">
        <f t="shared" si="6"/>
        <v>0</v>
      </c>
      <c r="M51">
        <f t="shared" si="6"/>
        <v>0</v>
      </c>
      <c r="N51" s="149">
        <f t="shared" si="7"/>
        <v>0</v>
      </c>
      <c r="O51" s="42" t="str">
        <f t="shared" si="1"/>
        <v/>
      </c>
      <c r="P51" s="42">
        <f>SUM($O$22:O51)</f>
        <v>3</v>
      </c>
      <c r="Q51" s="42" t="str">
        <f>'[1]Base produits'!A37</f>
        <v>P0030</v>
      </c>
      <c r="R51" s="42">
        <f>'[1]Base facturation'!B41</f>
        <v>0</v>
      </c>
      <c r="S51" s="150">
        <f>'[1]Base produits'!D37</f>
        <v>0</v>
      </c>
      <c r="T51" s="42">
        <v>37</v>
      </c>
      <c r="U51" s="42">
        <v>30</v>
      </c>
    </row>
    <row r="52" spans="1:21" ht="16.5" customHeight="1" x14ac:dyDescent="0.25">
      <c r="A52" s="143"/>
      <c r="B52" s="100"/>
      <c r="C52" s="151" t="str">
        <f t="shared" si="2"/>
        <v/>
      </c>
      <c r="D52" s="193" t="str">
        <f>IF(ISERROR(VLOOKUP(C52,'[1]Base produits'!$A$8:$H$607,2,0)),"",VLOOKUP(C52,'[1]Base produits'!$A$8:$H$607,2,0))</f>
        <v/>
      </c>
      <c r="E52" s="152" t="str">
        <f>IF(ISERROR(VLOOKUP(C52,'[1]Base produits'!$A$8:$H$607,3,0)),"",VLOOKUP(C52,'[1]Base produits'!$A$8:$H$607,3,0))</f>
        <v/>
      </c>
      <c r="F52" s="153" t="str">
        <f t="shared" si="3"/>
        <v/>
      </c>
      <c r="G52" s="154" t="str">
        <f t="shared" si="4"/>
        <v/>
      </c>
      <c r="H52" s="155" t="str">
        <f t="shared" si="5"/>
        <v/>
      </c>
      <c r="I52" s="107"/>
      <c r="K52">
        <f t="shared" si="6"/>
        <v>0</v>
      </c>
      <c r="L52">
        <f t="shared" si="6"/>
        <v>0</v>
      </c>
      <c r="M52">
        <f t="shared" si="6"/>
        <v>0</v>
      </c>
      <c r="N52" s="149">
        <f t="shared" si="7"/>
        <v>0</v>
      </c>
      <c r="O52" s="42" t="str">
        <f t="shared" si="1"/>
        <v/>
      </c>
      <c r="P52" s="42">
        <f>SUM($O$22:O52)</f>
        <v>3</v>
      </c>
      <c r="Q52" s="42" t="str">
        <f>'[1]Base produits'!A38</f>
        <v>P0031</v>
      </c>
      <c r="R52" s="42">
        <f>'[1]Base facturation'!B42</f>
        <v>0</v>
      </c>
      <c r="S52" s="150">
        <f>'[1]Base produits'!D38</f>
        <v>0</v>
      </c>
      <c r="T52" s="42">
        <v>38</v>
      </c>
      <c r="U52" s="42">
        <v>31</v>
      </c>
    </row>
    <row r="53" spans="1:21" ht="16.5" customHeight="1" x14ac:dyDescent="0.25">
      <c r="A53" s="156"/>
      <c r="B53" s="100"/>
      <c r="C53" s="151" t="str">
        <f t="shared" si="2"/>
        <v/>
      </c>
      <c r="D53" s="193" t="str">
        <f>IF(ISERROR(VLOOKUP(C53,'[1]Base produits'!$A$8:$H$607,2,0)),"",VLOOKUP(C53,'[1]Base produits'!$A$8:$H$607,2,0))</f>
        <v/>
      </c>
      <c r="E53" s="152" t="str">
        <f>IF(ISERROR(VLOOKUP(C53,'[1]Base produits'!$A$8:$H$607,3,0)),"",VLOOKUP(C53,'[1]Base produits'!$A$8:$H$607,3,0))</f>
        <v/>
      </c>
      <c r="F53" s="153" t="str">
        <f t="shared" si="3"/>
        <v/>
      </c>
      <c r="G53" s="154" t="str">
        <f t="shared" si="4"/>
        <v/>
      </c>
      <c r="H53" s="155" t="str">
        <f t="shared" si="5"/>
        <v/>
      </c>
      <c r="I53" s="107"/>
      <c r="K53">
        <f t="shared" si="6"/>
        <v>0</v>
      </c>
      <c r="L53">
        <f t="shared" si="6"/>
        <v>0</v>
      </c>
      <c r="M53">
        <f t="shared" si="6"/>
        <v>0</v>
      </c>
      <c r="N53" s="149">
        <f t="shared" si="7"/>
        <v>0</v>
      </c>
      <c r="O53" s="42" t="str">
        <f t="shared" si="1"/>
        <v/>
      </c>
      <c r="P53" s="42">
        <f>SUM($O$22:O53)</f>
        <v>3</v>
      </c>
      <c r="Q53" s="42" t="str">
        <f>'[1]Base produits'!A39</f>
        <v>P0032</v>
      </c>
      <c r="R53" s="42">
        <f>'[1]Base facturation'!B43</f>
        <v>0</v>
      </c>
      <c r="S53" s="150">
        <f>'[1]Base produits'!D39</f>
        <v>0</v>
      </c>
      <c r="T53" s="42">
        <v>39</v>
      </c>
      <c r="U53" s="42">
        <v>32</v>
      </c>
    </row>
    <row r="54" spans="1:21" ht="16.5" customHeight="1" x14ac:dyDescent="0.25">
      <c r="B54" s="100"/>
      <c r="C54" s="151" t="str">
        <f t="shared" si="2"/>
        <v/>
      </c>
      <c r="D54" s="193" t="str">
        <f>IF(ISERROR(VLOOKUP(C54,'[1]Base produits'!$A$8:$H$607,2,0)),"",VLOOKUP(C54,'[1]Base produits'!$A$8:$H$607,2,0))</f>
        <v/>
      </c>
      <c r="E54" s="152" t="str">
        <f>IF(ISERROR(VLOOKUP(C54,'[1]Base produits'!$A$8:$H$607,3,0)),"",VLOOKUP(C54,'[1]Base produits'!$A$8:$H$607,3,0))</f>
        <v/>
      </c>
      <c r="F54" s="153" t="str">
        <f t="shared" si="3"/>
        <v/>
      </c>
      <c r="G54" s="154" t="str">
        <f t="shared" si="4"/>
        <v/>
      </c>
      <c r="H54" s="155" t="str">
        <f t="shared" si="5"/>
        <v/>
      </c>
      <c r="I54" s="107"/>
      <c r="K54">
        <f t="shared" ref="K54:M117" si="8">IF($H54=K$19,$H54*$G54,0)</f>
        <v>0</v>
      </c>
      <c r="L54">
        <f t="shared" si="8"/>
        <v>0</v>
      </c>
      <c r="M54">
        <f t="shared" si="8"/>
        <v>0</v>
      </c>
      <c r="N54" s="149">
        <f t="shared" si="7"/>
        <v>0</v>
      </c>
      <c r="O54" s="42" t="str">
        <f t="shared" si="1"/>
        <v/>
      </c>
      <c r="P54" s="42">
        <f>SUM($O$22:O54)</f>
        <v>3</v>
      </c>
      <c r="Q54" s="42" t="str">
        <f>'[1]Base produits'!A40</f>
        <v>P0033</v>
      </c>
      <c r="R54" s="42">
        <f>'[1]Base facturation'!B44</f>
        <v>0</v>
      </c>
      <c r="S54" s="150">
        <f>'[1]Base produits'!D40</f>
        <v>0</v>
      </c>
      <c r="T54" s="42">
        <v>40</v>
      </c>
      <c r="U54" s="42">
        <v>33</v>
      </c>
    </row>
    <row r="55" spans="1:21" ht="16.5" customHeight="1" x14ac:dyDescent="0.25">
      <c r="B55" s="100"/>
      <c r="C55" s="151" t="str">
        <f t="shared" si="2"/>
        <v/>
      </c>
      <c r="D55" s="193" t="str">
        <f>IF(ISERROR(VLOOKUP(C55,'[1]Base produits'!$A$8:$H$607,2,0)),"",VLOOKUP(C55,'[1]Base produits'!$A$8:$H$607,2,0))</f>
        <v/>
      </c>
      <c r="E55" s="152" t="str">
        <f>IF(ISERROR(VLOOKUP(C55,'[1]Base produits'!$A$8:$H$607,3,0)),"",VLOOKUP(C55,'[1]Base produits'!$A$8:$H$607,3,0))</f>
        <v/>
      </c>
      <c r="F55" s="153" t="str">
        <f t="shared" si="3"/>
        <v/>
      </c>
      <c r="G55" s="154" t="str">
        <f t="shared" si="4"/>
        <v/>
      </c>
      <c r="H55" s="155" t="str">
        <f t="shared" si="5"/>
        <v/>
      </c>
      <c r="I55" s="107"/>
      <c r="K55">
        <f t="shared" si="8"/>
        <v>0</v>
      </c>
      <c r="L55">
        <f t="shared" si="8"/>
        <v>0</v>
      </c>
      <c r="M55">
        <f t="shared" si="8"/>
        <v>0</v>
      </c>
      <c r="N55" s="149">
        <f t="shared" si="7"/>
        <v>0</v>
      </c>
      <c r="O55" s="42" t="str">
        <f t="shared" si="1"/>
        <v/>
      </c>
      <c r="P55" s="42">
        <f>SUM($O$22:O55)</f>
        <v>3</v>
      </c>
      <c r="Q55" s="42" t="str">
        <f>'[1]Base produits'!A41</f>
        <v>P0034</v>
      </c>
      <c r="R55" s="42">
        <f>'[1]Base facturation'!B45</f>
        <v>0</v>
      </c>
      <c r="S55" s="150">
        <f>'[1]Base produits'!D41</f>
        <v>0</v>
      </c>
      <c r="T55" s="42">
        <v>41</v>
      </c>
      <c r="U55" s="42">
        <v>34</v>
      </c>
    </row>
    <row r="56" spans="1:21" ht="16.5" customHeight="1" x14ac:dyDescent="0.25">
      <c r="B56" s="100"/>
      <c r="C56" s="151" t="str">
        <f t="shared" si="2"/>
        <v/>
      </c>
      <c r="D56" s="193" t="str">
        <f>IF(ISERROR(VLOOKUP(C56,'[1]Base produits'!$A$8:$H$607,2,0)),"",VLOOKUP(C56,'[1]Base produits'!$A$8:$H$607,2,0))</f>
        <v/>
      </c>
      <c r="E56" s="152" t="str">
        <f>IF(ISERROR(VLOOKUP(C56,'[1]Base produits'!$A$8:$H$607,3,0)),"",VLOOKUP(C56,'[1]Base produits'!$A$8:$H$607,3,0))</f>
        <v/>
      </c>
      <c r="F56" s="153" t="str">
        <f t="shared" si="3"/>
        <v/>
      </c>
      <c r="G56" s="154" t="str">
        <f t="shared" si="4"/>
        <v/>
      </c>
      <c r="H56" s="155" t="str">
        <f t="shared" si="5"/>
        <v/>
      </c>
      <c r="I56" s="107"/>
      <c r="K56">
        <f t="shared" si="8"/>
        <v>0</v>
      </c>
      <c r="L56">
        <f t="shared" si="8"/>
        <v>0</v>
      </c>
      <c r="M56">
        <f t="shared" si="8"/>
        <v>0</v>
      </c>
      <c r="N56" s="149">
        <f t="shared" si="7"/>
        <v>0</v>
      </c>
      <c r="O56" s="42" t="str">
        <f t="shared" si="1"/>
        <v/>
      </c>
      <c r="P56" s="42">
        <f>SUM($O$22:O56)</f>
        <v>3</v>
      </c>
      <c r="Q56" s="42" t="str">
        <f>'[1]Base produits'!A42</f>
        <v>P0035</v>
      </c>
      <c r="R56" s="42">
        <f>'[1]Base facturation'!B46</f>
        <v>0</v>
      </c>
      <c r="S56" s="150">
        <f>'[1]Base produits'!D42</f>
        <v>0</v>
      </c>
      <c r="T56" s="42">
        <v>42</v>
      </c>
      <c r="U56" s="42">
        <v>35</v>
      </c>
    </row>
    <row r="57" spans="1:21" ht="16.5" customHeight="1" x14ac:dyDescent="0.25">
      <c r="B57" s="100"/>
      <c r="C57" s="151" t="str">
        <f t="shared" si="2"/>
        <v/>
      </c>
      <c r="D57" s="193" t="str">
        <f>IF(ISERROR(VLOOKUP(C57,'[1]Base produits'!$A$8:$H$607,2,0)),"",VLOOKUP(C57,'[1]Base produits'!$A$8:$H$607,2,0))</f>
        <v/>
      </c>
      <c r="E57" s="152" t="str">
        <f>IF(ISERROR(VLOOKUP(C57,'[1]Base produits'!$A$8:$H$607,3,0)),"",VLOOKUP(C57,'[1]Base produits'!$A$8:$H$607,3,0))</f>
        <v/>
      </c>
      <c r="F57" s="153" t="str">
        <f t="shared" si="3"/>
        <v/>
      </c>
      <c r="G57" s="154" t="str">
        <f t="shared" si="4"/>
        <v/>
      </c>
      <c r="H57" s="155" t="str">
        <f t="shared" si="5"/>
        <v/>
      </c>
      <c r="I57" s="107"/>
      <c r="K57">
        <f t="shared" si="8"/>
        <v>0</v>
      </c>
      <c r="L57">
        <f t="shared" si="8"/>
        <v>0</v>
      </c>
      <c r="M57">
        <f t="shared" si="8"/>
        <v>0</v>
      </c>
      <c r="N57" s="149">
        <f t="shared" si="7"/>
        <v>0</v>
      </c>
      <c r="O57" s="42" t="str">
        <f t="shared" si="1"/>
        <v/>
      </c>
      <c r="P57" s="42">
        <f>SUM($O$22:O57)</f>
        <v>3</v>
      </c>
      <c r="Q57" s="42" t="str">
        <f>'[1]Base produits'!A43</f>
        <v>P0036</v>
      </c>
      <c r="R57" s="42">
        <f>'[1]Base facturation'!B47</f>
        <v>0</v>
      </c>
      <c r="S57" s="150">
        <f>'[1]Base produits'!D43</f>
        <v>0</v>
      </c>
      <c r="T57" s="42">
        <v>43</v>
      </c>
      <c r="U57" s="42">
        <v>36</v>
      </c>
    </row>
    <row r="58" spans="1:21" ht="16.5" customHeight="1" x14ac:dyDescent="0.25">
      <c r="B58" s="100"/>
      <c r="C58" s="151" t="str">
        <f t="shared" si="2"/>
        <v/>
      </c>
      <c r="D58" s="193" t="str">
        <f>IF(ISERROR(VLOOKUP(C58,'[1]Base produits'!$A$8:$H$607,2,0)),"",VLOOKUP(C58,'[1]Base produits'!$A$8:$H$607,2,0))</f>
        <v/>
      </c>
      <c r="E58" s="152" t="str">
        <f>IF(ISERROR(VLOOKUP(C58,'[1]Base produits'!$A$8:$H$607,3,0)),"",VLOOKUP(C58,'[1]Base produits'!$A$8:$H$607,3,0))</f>
        <v/>
      </c>
      <c r="F58" s="153" t="str">
        <f t="shared" si="3"/>
        <v/>
      </c>
      <c r="G58" s="154" t="str">
        <f t="shared" si="4"/>
        <v/>
      </c>
      <c r="H58" s="155" t="str">
        <f t="shared" si="5"/>
        <v/>
      </c>
      <c r="I58" s="107"/>
      <c r="K58">
        <f t="shared" si="8"/>
        <v>0</v>
      </c>
      <c r="L58">
        <f t="shared" si="8"/>
        <v>0</v>
      </c>
      <c r="M58">
        <f t="shared" si="8"/>
        <v>0</v>
      </c>
      <c r="N58" s="149">
        <f t="shared" si="7"/>
        <v>0</v>
      </c>
      <c r="O58" s="42" t="str">
        <f t="shared" si="1"/>
        <v/>
      </c>
      <c r="P58" s="42">
        <f>SUM($O$22:O58)</f>
        <v>3</v>
      </c>
      <c r="Q58" s="42" t="str">
        <f>'[1]Base produits'!A44</f>
        <v>P0037</v>
      </c>
      <c r="R58" s="42">
        <f>'[1]Base facturation'!B48</f>
        <v>0</v>
      </c>
      <c r="S58" s="150">
        <f>'[1]Base produits'!D44</f>
        <v>0</v>
      </c>
      <c r="T58" s="42">
        <v>44</v>
      </c>
      <c r="U58" s="42">
        <v>37</v>
      </c>
    </row>
    <row r="59" spans="1:21" ht="16.5" customHeight="1" x14ac:dyDescent="0.25">
      <c r="B59" s="100"/>
      <c r="C59" s="151" t="str">
        <f t="shared" si="2"/>
        <v/>
      </c>
      <c r="D59" s="193" t="str">
        <f>IF(ISERROR(VLOOKUP(C59,'[1]Base produits'!$A$8:$H$607,2,0)),"",VLOOKUP(C59,'[1]Base produits'!$A$8:$H$607,2,0))</f>
        <v/>
      </c>
      <c r="E59" s="152" t="str">
        <f>IF(ISERROR(VLOOKUP(C59,'[1]Base produits'!$A$8:$H$607,3,0)),"",VLOOKUP(C59,'[1]Base produits'!$A$8:$H$607,3,0))</f>
        <v/>
      </c>
      <c r="F59" s="153" t="str">
        <f t="shared" si="3"/>
        <v/>
      </c>
      <c r="G59" s="154" t="str">
        <f t="shared" si="4"/>
        <v/>
      </c>
      <c r="H59" s="155" t="str">
        <f t="shared" si="5"/>
        <v/>
      </c>
      <c r="I59" s="107"/>
      <c r="K59">
        <f t="shared" si="8"/>
        <v>0</v>
      </c>
      <c r="L59">
        <f t="shared" si="8"/>
        <v>0</v>
      </c>
      <c r="M59">
        <f t="shared" si="8"/>
        <v>0</v>
      </c>
      <c r="N59" s="149">
        <f t="shared" si="7"/>
        <v>0</v>
      </c>
      <c r="O59" s="42" t="str">
        <f t="shared" si="1"/>
        <v/>
      </c>
      <c r="P59" s="42">
        <f>SUM($O$22:O59)</f>
        <v>3</v>
      </c>
      <c r="Q59" s="42" t="str">
        <f>'[1]Base produits'!A45</f>
        <v>P0038</v>
      </c>
      <c r="R59" s="42">
        <f>'[1]Base facturation'!B49</f>
        <v>0</v>
      </c>
      <c r="S59" s="150">
        <f>'[1]Base produits'!D45</f>
        <v>0</v>
      </c>
      <c r="T59" s="42">
        <v>45</v>
      </c>
      <c r="U59" s="42">
        <v>38</v>
      </c>
    </row>
    <row r="60" spans="1:21" ht="16.5" customHeight="1" x14ac:dyDescent="0.25">
      <c r="B60" s="100"/>
      <c r="C60" s="151" t="str">
        <f t="shared" si="2"/>
        <v/>
      </c>
      <c r="D60" s="193" t="str">
        <f>IF(ISERROR(VLOOKUP(C60,'[1]Base produits'!$A$8:$H$607,2,0)),"",VLOOKUP(C60,'[1]Base produits'!$A$8:$H$607,2,0))</f>
        <v/>
      </c>
      <c r="E60" s="152" t="str">
        <f>IF(ISERROR(VLOOKUP(C60,'[1]Base produits'!$A$8:$H$607,3,0)),"",VLOOKUP(C60,'[1]Base produits'!$A$8:$H$607,3,0))</f>
        <v/>
      </c>
      <c r="F60" s="153" t="str">
        <f t="shared" si="3"/>
        <v/>
      </c>
      <c r="G60" s="154" t="str">
        <f t="shared" si="4"/>
        <v/>
      </c>
      <c r="H60" s="155" t="str">
        <f t="shared" si="5"/>
        <v/>
      </c>
      <c r="I60" s="107"/>
      <c r="K60">
        <f t="shared" si="8"/>
        <v>0</v>
      </c>
      <c r="L60">
        <f t="shared" si="8"/>
        <v>0</v>
      </c>
      <c r="M60">
        <f t="shared" si="8"/>
        <v>0</v>
      </c>
      <c r="N60" s="149">
        <f t="shared" si="7"/>
        <v>0</v>
      </c>
      <c r="O60" s="42" t="str">
        <f t="shared" si="1"/>
        <v/>
      </c>
      <c r="P60" s="42">
        <f>SUM($O$22:O60)</f>
        <v>3</v>
      </c>
      <c r="Q60" s="42" t="str">
        <f>'[1]Base produits'!A46</f>
        <v>P0039</v>
      </c>
      <c r="R60" s="42">
        <f>'[1]Base facturation'!B50</f>
        <v>0</v>
      </c>
      <c r="S60" s="150">
        <f>'[1]Base produits'!D46</f>
        <v>0</v>
      </c>
      <c r="T60" s="42">
        <v>46</v>
      </c>
      <c r="U60" s="42">
        <v>39</v>
      </c>
    </row>
    <row r="61" spans="1:21" ht="16.5" hidden="1" customHeight="1" outlineLevel="1" x14ac:dyDescent="0.25">
      <c r="B61" s="100"/>
      <c r="C61" s="151" t="str">
        <f t="shared" si="2"/>
        <v/>
      </c>
      <c r="D61" s="193" t="str">
        <f>IF(ISERROR(VLOOKUP(C61,'[1]Base produits'!$A$8:$H$607,2,0)),"",VLOOKUP(C61,'[1]Base produits'!$A$8:$H$607,2,0))</f>
        <v/>
      </c>
      <c r="E61" s="152" t="str">
        <f>IF(ISERROR(VLOOKUP(C61,'[1]Base produits'!$A$8:$H$607,3,0)),"",VLOOKUP(C61,'[1]Base produits'!$A$8:$H$607,3,0))</f>
        <v/>
      </c>
      <c r="F61" s="153" t="str">
        <f t="shared" si="3"/>
        <v/>
      </c>
      <c r="G61" s="154" t="str">
        <f t="shared" si="4"/>
        <v/>
      </c>
      <c r="H61" s="155" t="str">
        <f t="shared" si="5"/>
        <v/>
      </c>
      <c r="I61" s="107"/>
      <c r="K61">
        <f t="shared" si="8"/>
        <v>0</v>
      </c>
      <c r="L61">
        <f t="shared" si="8"/>
        <v>0</v>
      </c>
      <c r="M61">
        <f t="shared" si="8"/>
        <v>0</v>
      </c>
      <c r="N61" s="149">
        <f t="shared" si="7"/>
        <v>0</v>
      </c>
      <c r="O61" s="42" t="str">
        <f t="shared" si="1"/>
        <v/>
      </c>
      <c r="P61" s="42">
        <f>SUM($O$22:O61)</f>
        <v>3</v>
      </c>
      <c r="Q61" s="42" t="str">
        <f>'[1]Base produits'!A47</f>
        <v>P0040</v>
      </c>
      <c r="R61" s="42">
        <f>'[1]Base facturation'!B51</f>
        <v>0</v>
      </c>
      <c r="S61" s="150">
        <f>'[1]Base produits'!D47</f>
        <v>0</v>
      </c>
      <c r="T61" s="42">
        <v>47</v>
      </c>
      <c r="U61" s="42">
        <v>40</v>
      </c>
    </row>
    <row r="62" spans="1:21" ht="16.5" hidden="1" customHeight="1" outlineLevel="1" x14ac:dyDescent="0.25">
      <c r="B62" s="100"/>
      <c r="C62" s="151" t="str">
        <f t="shared" si="2"/>
        <v/>
      </c>
      <c r="D62" s="193" t="str">
        <f>IF(ISERROR(VLOOKUP(C62,'[1]Base produits'!$A$8:$H$607,2,0)),"",VLOOKUP(C62,'[1]Base produits'!$A$8:$H$607,2,0))</f>
        <v/>
      </c>
      <c r="E62" s="152" t="str">
        <f>IF(ISERROR(VLOOKUP(C62,'[1]Base produits'!$A$8:$H$607,3,0)),"",VLOOKUP(C62,'[1]Base produits'!$A$8:$H$607,3,0))</f>
        <v/>
      </c>
      <c r="F62" s="153" t="str">
        <f t="shared" si="3"/>
        <v/>
      </c>
      <c r="G62" s="154" t="str">
        <f t="shared" si="4"/>
        <v/>
      </c>
      <c r="H62" s="155" t="str">
        <f t="shared" si="5"/>
        <v/>
      </c>
      <c r="I62" s="107"/>
      <c r="K62">
        <f t="shared" si="8"/>
        <v>0</v>
      </c>
      <c r="L62">
        <f t="shared" si="8"/>
        <v>0</v>
      </c>
      <c r="M62">
        <f t="shared" si="8"/>
        <v>0</v>
      </c>
      <c r="N62" s="149">
        <f t="shared" si="7"/>
        <v>0</v>
      </c>
      <c r="O62" s="42" t="str">
        <f t="shared" si="1"/>
        <v/>
      </c>
      <c r="P62" s="42">
        <f>SUM($O$22:O62)</f>
        <v>3</v>
      </c>
      <c r="Q62" s="42" t="str">
        <f>'[1]Base produits'!A48</f>
        <v>P0041</v>
      </c>
      <c r="R62" s="42">
        <f>'[1]Base facturation'!B52</f>
        <v>0</v>
      </c>
      <c r="S62" s="150">
        <f>'[1]Base produits'!D48</f>
        <v>0</v>
      </c>
      <c r="T62" s="42">
        <v>48</v>
      </c>
      <c r="U62" s="42">
        <v>41</v>
      </c>
    </row>
    <row r="63" spans="1:21" ht="16.5" hidden="1" customHeight="1" outlineLevel="1" x14ac:dyDescent="0.25">
      <c r="B63" s="100"/>
      <c r="C63" s="151" t="str">
        <f t="shared" si="2"/>
        <v/>
      </c>
      <c r="D63" s="193" t="str">
        <f>IF(ISERROR(VLOOKUP(C63,'[1]Base produits'!$A$8:$H$607,2,0)),"",VLOOKUP(C63,'[1]Base produits'!$A$8:$H$607,2,0))</f>
        <v/>
      </c>
      <c r="E63" s="152" t="str">
        <f>IF(ISERROR(VLOOKUP(C63,'[1]Base produits'!$A$8:$H$607,3,0)),"",VLOOKUP(C63,'[1]Base produits'!$A$8:$H$607,3,0))</f>
        <v/>
      </c>
      <c r="F63" s="153" t="str">
        <f t="shared" si="3"/>
        <v/>
      </c>
      <c r="G63" s="154" t="str">
        <f t="shared" si="4"/>
        <v/>
      </c>
      <c r="H63" s="155" t="str">
        <f t="shared" si="5"/>
        <v/>
      </c>
      <c r="I63" s="107"/>
      <c r="K63">
        <f t="shared" si="8"/>
        <v>0</v>
      </c>
      <c r="L63">
        <f t="shared" si="8"/>
        <v>0</v>
      </c>
      <c r="M63">
        <f t="shared" si="8"/>
        <v>0</v>
      </c>
      <c r="N63" s="149">
        <f t="shared" si="7"/>
        <v>0</v>
      </c>
      <c r="O63" s="42" t="str">
        <f t="shared" si="1"/>
        <v/>
      </c>
      <c r="P63" s="42">
        <f>SUM($O$22:O63)</f>
        <v>3</v>
      </c>
      <c r="Q63" s="42" t="str">
        <f>'[1]Base produits'!A49</f>
        <v>P0042</v>
      </c>
      <c r="R63" s="42">
        <f>'[1]Base facturation'!B53</f>
        <v>0</v>
      </c>
      <c r="S63" s="150">
        <f>'[1]Base produits'!D49</f>
        <v>0</v>
      </c>
      <c r="T63" s="42">
        <v>49</v>
      </c>
      <c r="U63" s="42">
        <v>42</v>
      </c>
    </row>
    <row r="64" spans="1:21" ht="16.5" hidden="1" customHeight="1" outlineLevel="1" x14ac:dyDescent="0.25">
      <c r="B64" s="100"/>
      <c r="C64" s="151" t="str">
        <f t="shared" si="2"/>
        <v/>
      </c>
      <c r="D64" s="193" t="str">
        <f>IF(ISERROR(VLOOKUP(C64,'[1]Base produits'!$A$8:$H$607,2,0)),"",VLOOKUP(C64,'[1]Base produits'!$A$8:$H$607,2,0))</f>
        <v/>
      </c>
      <c r="E64" s="152" t="str">
        <f>IF(ISERROR(VLOOKUP(C64,'[1]Base produits'!$A$8:$H$607,3,0)),"",VLOOKUP(C64,'[1]Base produits'!$A$8:$H$607,3,0))</f>
        <v/>
      </c>
      <c r="F64" s="153" t="str">
        <f t="shared" si="3"/>
        <v/>
      </c>
      <c r="G64" s="154" t="str">
        <f t="shared" si="4"/>
        <v/>
      </c>
      <c r="H64" s="155" t="str">
        <f t="shared" si="5"/>
        <v/>
      </c>
      <c r="I64" s="107"/>
      <c r="K64">
        <f t="shared" si="8"/>
        <v>0</v>
      </c>
      <c r="L64">
        <f t="shared" si="8"/>
        <v>0</v>
      </c>
      <c r="M64">
        <f t="shared" si="8"/>
        <v>0</v>
      </c>
      <c r="N64" s="149">
        <f t="shared" si="7"/>
        <v>0</v>
      </c>
      <c r="O64" s="42" t="str">
        <f t="shared" si="1"/>
        <v/>
      </c>
      <c r="P64" s="42">
        <f>SUM($O$22:O64)</f>
        <v>3</v>
      </c>
      <c r="Q64" s="42" t="str">
        <f>'[1]Base produits'!A50</f>
        <v>P0043</v>
      </c>
      <c r="R64" s="42">
        <f>'[1]Base facturation'!B54</f>
        <v>0</v>
      </c>
      <c r="S64" s="150">
        <f>'[1]Base produits'!D50</f>
        <v>0</v>
      </c>
      <c r="T64" s="42">
        <v>50</v>
      </c>
      <c r="U64" s="42">
        <v>43</v>
      </c>
    </row>
    <row r="65" spans="2:21" ht="16.5" hidden="1" customHeight="1" outlineLevel="1" x14ac:dyDescent="0.25">
      <c r="B65" s="100"/>
      <c r="C65" s="151" t="str">
        <f t="shared" si="2"/>
        <v/>
      </c>
      <c r="D65" s="193" t="str">
        <f>IF(ISERROR(VLOOKUP(C65,'[1]Base produits'!$A$8:$H$607,2,0)),"",VLOOKUP(C65,'[1]Base produits'!$A$8:$H$607,2,0))</f>
        <v/>
      </c>
      <c r="E65" s="152" t="str">
        <f>IF(ISERROR(VLOOKUP(C65,'[1]Base produits'!$A$8:$H$607,3,0)),"",VLOOKUP(C65,'[1]Base produits'!$A$8:$H$607,3,0))</f>
        <v/>
      </c>
      <c r="F65" s="153" t="str">
        <f t="shared" si="3"/>
        <v/>
      </c>
      <c r="G65" s="154" t="str">
        <f t="shared" si="4"/>
        <v/>
      </c>
      <c r="H65" s="155" t="str">
        <f t="shared" si="5"/>
        <v/>
      </c>
      <c r="I65" s="107"/>
      <c r="K65">
        <f t="shared" si="8"/>
        <v>0</v>
      </c>
      <c r="L65">
        <f t="shared" si="8"/>
        <v>0</v>
      </c>
      <c r="M65">
        <f t="shared" si="8"/>
        <v>0</v>
      </c>
      <c r="N65" s="149">
        <f t="shared" si="7"/>
        <v>0</v>
      </c>
      <c r="O65" s="42" t="str">
        <f t="shared" si="1"/>
        <v/>
      </c>
      <c r="P65" s="42">
        <f>SUM($O$22:O65)</f>
        <v>3</v>
      </c>
      <c r="Q65" s="42" t="str">
        <f>'[1]Base produits'!A51</f>
        <v>P0044</v>
      </c>
      <c r="R65" s="42">
        <f>'[1]Base facturation'!B55</f>
        <v>0</v>
      </c>
      <c r="S65" s="150">
        <f>'[1]Base produits'!D51</f>
        <v>0</v>
      </c>
      <c r="T65" s="42">
        <v>51</v>
      </c>
      <c r="U65" s="42">
        <v>44</v>
      </c>
    </row>
    <row r="66" spans="2:21" ht="16.5" hidden="1" customHeight="1" outlineLevel="1" x14ac:dyDescent="0.25">
      <c r="B66" s="100"/>
      <c r="C66" s="151" t="str">
        <f t="shared" si="2"/>
        <v/>
      </c>
      <c r="D66" s="193" t="str">
        <f>IF(ISERROR(VLOOKUP(C66,'[1]Base produits'!$A$8:$H$607,2,0)),"",VLOOKUP(C66,'[1]Base produits'!$A$8:$H$607,2,0))</f>
        <v/>
      </c>
      <c r="E66" s="152" t="str">
        <f>IF(ISERROR(VLOOKUP(C66,'[1]Base produits'!$A$8:$H$607,3,0)),"",VLOOKUP(C66,'[1]Base produits'!$A$8:$H$607,3,0))</f>
        <v/>
      </c>
      <c r="F66" s="153" t="str">
        <f t="shared" si="3"/>
        <v/>
      </c>
      <c r="G66" s="154" t="str">
        <f t="shared" si="4"/>
        <v/>
      </c>
      <c r="H66" s="155" t="str">
        <f t="shared" si="5"/>
        <v/>
      </c>
      <c r="I66" s="107"/>
      <c r="K66">
        <f t="shared" si="8"/>
        <v>0</v>
      </c>
      <c r="L66">
        <f t="shared" si="8"/>
        <v>0</v>
      </c>
      <c r="M66">
        <f t="shared" si="8"/>
        <v>0</v>
      </c>
      <c r="N66" s="149">
        <f t="shared" si="7"/>
        <v>0</v>
      </c>
      <c r="O66" s="42" t="str">
        <f t="shared" si="1"/>
        <v/>
      </c>
      <c r="P66" s="42">
        <f>SUM($O$22:O66)</f>
        <v>3</v>
      </c>
      <c r="Q66" s="42" t="str">
        <f>'[1]Base produits'!A52</f>
        <v>P0045</v>
      </c>
      <c r="R66" s="42">
        <f>'[1]Base facturation'!B56</f>
        <v>0</v>
      </c>
      <c r="S66" s="150">
        <f>'[1]Base produits'!D52</f>
        <v>0</v>
      </c>
      <c r="T66" s="42">
        <v>52</v>
      </c>
      <c r="U66" s="42">
        <v>45</v>
      </c>
    </row>
    <row r="67" spans="2:21" ht="16.5" hidden="1" customHeight="1" outlineLevel="1" x14ac:dyDescent="0.25">
      <c r="B67" s="100"/>
      <c r="C67" s="151" t="str">
        <f t="shared" si="2"/>
        <v/>
      </c>
      <c r="D67" s="193" t="str">
        <f>IF(ISERROR(VLOOKUP(C67,'[1]Base produits'!$A$8:$H$607,2,0)),"",VLOOKUP(C67,'[1]Base produits'!$A$8:$H$607,2,0))</f>
        <v/>
      </c>
      <c r="E67" s="152" t="str">
        <f>IF(ISERROR(VLOOKUP(C67,'[1]Base produits'!$A$8:$H$607,3,0)),"",VLOOKUP(C67,'[1]Base produits'!$A$8:$H$607,3,0))</f>
        <v/>
      </c>
      <c r="F67" s="153" t="str">
        <f t="shared" si="3"/>
        <v/>
      </c>
      <c r="G67" s="154" t="str">
        <f t="shared" si="4"/>
        <v/>
      </c>
      <c r="H67" s="155" t="str">
        <f t="shared" si="5"/>
        <v/>
      </c>
      <c r="I67" s="107"/>
      <c r="K67">
        <f t="shared" si="8"/>
        <v>0</v>
      </c>
      <c r="L67">
        <f t="shared" si="8"/>
        <v>0</v>
      </c>
      <c r="M67">
        <f t="shared" si="8"/>
        <v>0</v>
      </c>
      <c r="N67" s="149">
        <f t="shared" si="7"/>
        <v>0</v>
      </c>
      <c r="O67" s="42" t="str">
        <f t="shared" si="1"/>
        <v/>
      </c>
      <c r="P67" s="42">
        <f>SUM($O$22:O67)</f>
        <v>3</v>
      </c>
      <c r="Q67" s="42" t="str">
        <f>'[1]Base produits'!A53</f>
        <v>P0046</v>
      </c>
      <c r="R67" s="42">
        <f>'[1]Base facturation'!B57</f>
        <v>0</v>
      </c>
      <c r="S67" s="150">
        <f>'[1]Base produits'!D53</f>
        <v>0</v>
      </c>
      <c r="T67" s="42">
        <v>53</v>
      </c>
      <c r="U67" s="42">
        <v>46</v>
      </c>
    </row>
    <row r="68" spans="2:21" ht="16.5" hidden="1" customHeight="1" outlineLevel="1" x14ac:dyDescent="0.25">
      <c r="B68" s="100"/>
      <c r="C68" s="151" t="str">
        <f t="shared" si="2"/>
        <v/>
      </c>
      <c r="D68" s="193" t="str">
        <f>IF(ISERROR(VLOOKUP(C68,'[1]Base produits'!$A$8:$H$607,2,0)),"",VLOOKUP(C68,'[1]Base produits'!$A$8:$H$607,2,0))</f>
        <v/>
      </c>
      <c r="E68" s="152" t="str">
        <f>IF(ISERROR(VLOOKUP(C68,'[1]Base produits'!$A$8:$H$607,3,0)),"",VLOOKUP(C68,'[1]Base produits'!$A$8:$H$607,3,0))</f>
        <v/>
      </c>
      <c r="F68" s="153" t="str">
        <f t="shared" si="3"/>
        <v/>
      </c>
      <c r="G68" s="154" t="str">
        <f t="shared" si="4"/>
        <v/>
      </c>
      <c r="H68" s="155" t="str">
        <f t="shared" si="5"/>
        <v/>
      </c>
      <c r="I68" s="107"/>
      <c r="K68">
        <f t="shared" si="8"/>
        <v>0</v>
      </c>
      <c r="L68">
        <f t="shared" si="8"/>
        <v>0</v>
      </c>
      <c r="M68">
        <f t="shared" si="8"/>
        <v>0</v>
      </c>
      <c r="N68" s="149">
        <f t="shared" si="7"/>
        <v>0</v>
      </c>
      <c r="O68" s="42" t="str">
        <f t="shared" si="1"/>
        <v/>
      </c>
      <c r="P68" s="42">
        <f>SUM($O$22:O68)</f>
        <v>3</v>
      </c>
      <c r="Q68" s="42" t="str">
        <f>'[1]Base produits'!A54</f>
        <v>P0047</v>
      </c>
      <c r="R68" s="42">
        <f>'[1]Base facturation'!B58</f>
        <v>0</v>
      </c>
      <c r="S68" s="150">
        <f>'[1]Base produits'!D54</f>
        <v>0</v>
      </c>
      <c r="T68" s="42">
        <v>54</v>
      </c>
      <c r="U68" s="42">
        <v>47</v>
      </c>
    </row>
    <row r="69" spans="2:21" ht="16.5" hidden="1" customHeight="1" outlineLevel="1" x14ac:dyDescent="0.25">
      <c r="B69" s="100"/>
      <c r="C69" s="151" t="str">
        <f t="shared" si="2"/>
        <v/>
      </c>
      <c r="D69" s="193" t="str">
        <f>IF(ISERROR(VLOOKUP(C69,'[1]Base produits'!$A$8:$H$607,2,0)),"",VLOOKUP(C69,'[1]Base produits'!$A$8:$H$607,2,0))</f>
        <v/>
      </c>
      <c r="E69" s="152" t="str">
        <f>IF(ISERROR(VLOOKUP(C69,'[1]Base produits'!$A$8:$H$607,3,0)),"",VLOOKUP(C69,'[1]Base produits'!$A$8:$H$607,3,0))</f>
        <v/>
      </c>
      <c r="F69" s="153" t="str">
        <f t="shared" si="3"/>
        <v/>
      </c>
      <c r="G69" s="154" t="str">
        <f t="shared" si="4"/>
        <v/>
      </c>
      <c r="H69" s="155" t="str">
        <f t="shared" si="5"/>
        <v/>
      </c>
      <c r="I69" s="107"/>
      <c r="K69">
        <f t="shared" si="8"/>
        <v>0</v>
      </c>
      <c r="L69">
        <f t="shared" si="8"/>
        <v>0</v>
      </c>
      <c r="M69">
        <f t="shared" si="8"/>
        <v>0</v>
      </c>
      <c r="N69" s="149">
        <f t="shared" si="7"/>
        <v>0</v>
      </c>
      <c r="O69" s="42" t="str">
        <f t="shared" si="1"/>
        <v/>
      </c>
      <c r="P69" s="42">
        <f>SUM($O$22:O69)</f>
        <v>3</v>
      </c>
      <c r="Q69" s="42" t="str">
        <f>'[1]Base produits'!A55</f>
        <v>P0048</v>
      </c>
      <c r="R69" s="42">
        <f>'[1]Base facturation'!B59</f>
        <v>0</v>
      </c>
      <c r="S69" s="150">
        <f>'[1]Base produits'!D55</f>
        <v>0</v>
      </c>
      <c r="T69" s="42">
        <v>55</v>
      </c>
      <c r="U69" s="42">
        <v>48</v>
      </c>
    </row>
    <row r="70" spans="2:21" ht="16.5" hidden="1" customHeight="1" outlineLevel="1" x14ac:dyDescent="0.25">
      <c r="B70" s="100"/>
      <c r="C70" s="151" t="str">
        <f t="shared" si="2"/>
        <v/>
      </c>
      <c r="D70" s="193" t="str">
        <f>IF(ISERROR(VLOOKUP(C70,'[1]Base produits'!$A$8:$H$607,2,0)),"",VLOOKUP(C70,'[1]Base produits'!$A$8:$H$607,2,0))</f>
        <v/>
      </c>
      <c r="E70" s="152" t="str">
        <f>IF(ISERROR(VLOOKUP(C70,'[1]Base produits'!$A$8:$H$607,3,0)),"",VLOOKUP(C70,'[1]Base produits'!$A$8:$H$607,3,0))</f>
        <v/>
      </c>
      <c r="F70" s="153" t="str">
        <f t="shared" si="3"/>
        <v/>
      </c>
      <c r="G70" s="154" t="str">
        <f t="shared" si="4"/>
        <v/>
      </c>
      <c r="H70" s="155" t="str">
        <f t="shared" si="5"/>
        <v/>
      </c>
      <c r="I70" s="107"/>
      <c r="K70">
        <f t="shared" si="8"/>
        <v>0</v>
      </c>
      <c r="L70">
        <f t="shared" si="8"/>
        <v>0</v>
      </c>
      <c r="M70">
        <f t="shared" si="8"/>
        <v>0</v>
      </c>
      <c r="N70" s="149">
        <f t="shared" si="7"/>
        <v>0</v>
      </c>
      <c r="O70" s="42" t="str">
        <f t="shared" si="1"/>
        <v/>
      </c>
      <c r="P70" s="42">
        <f>SUM($O$22:O70)</f>
        <v>3</v>
      </c>
      <c r="Q70" s="42" t="str">
        <f>'[1]Base produits'!A56</f>
        <v>P0049</v>
      </c>
      <c r="R70" s="42">
        <f>'[1]Base facturation'!B60</f>
        <v>0</v>
      </c>
      <c r="S70" s="150">
        <f>'[1]Base produits'!D56</f>
        <v>0</v>
      </c>
      <c r="T70" s="42">
        <v>56</v>
      </c>
      <c r="U70" s="42">
        <v>49</v>
      </c>
    </row>
    <row r="71" spans="2:21" ht="16.5" hidden="1" customHeight="1" outlineLevel="1" x14ac:dyDescent="0.25">
      <c r="B71" s="100"/>
      <c r="C71" s="151" t="str">
        <f t="shared" si="2"/>
        <v/>
      </c>
      <c r="D71" s="193" t="str">
        <f>IF(ISERROR(VLOOKUP(C71,'[1]Base produits'!$A$8:$H$607,2,0)),"",VLOOKUP(C71,'[1]Base produits'!$A$8:$H$607,2,0))</f>
        <v/>
      </c>
      <c r="E71" s="152" t="str">
        <f>IF(ISERROR(VLOOKUP(C71,'[1]Base produits'!$A$8:$H$607,3,0)),"",VLOOKUP(C71,'[1]Base produits'!$A$8:$H$607,3,0))</f>
        <v/>
      </c>
      <c r="F71" s="153" t="str">
        <f t="shared" si="3"/>
        <v/>
      </c>
      <c r="G71" s="154" t="str">
        <f t="shared" si="4"/>
        <v/>
      </c>
      <c r="H71" s="155" t="str">
        <f t="shared" si="5"/>
        <v/>
      </c>
      <c r="I71" s="107"/>
      <c r="K71">
        <f t="shared" si="8"/>
        <v>0</v>
      </c>
      <c r="L71">
        <f t="shared" si="8"/>
        <v>0</v>
      </c>
      <c r="M71">
        <f t="shared" si="8"/>
        <v>0</v>
      </c>
      <c r="N71" s="149">
        <f t="shared" si="7"/>
        <v>0</v>
      </c>
      <c r="O71" s="42" t="str">
        <f t="shared" si="1"/>
        <v/>
      </c>
      <c r="P71" s="42">
        <f>SUM($O$22:O71)</f>
        <v>3</v>
      </c>
      <c r="Q71" s="42" t="str">
        <f>'[1]Base produits'!A57</f>
        <v>P0050</v>
      </c>
      <c r="R71" s="42">
        <f>'[1]Base facturation'!B61</f>
        <v>0</v>
      </c>
      <c r="S71" s="150">
        <f>'[1]Base produits'!D57</f>
        <v>0</v>
      </c>
      <c r="T71" s="42">
        <v>57</v>
      </c>
      <c r="U71" s="42">
        <v>50</v>
      </c>
    </row>
    <row r="72" spans="2:21" ht="16.5" hidden="1" customHeight="1" outlineLevel="1" x14ac:dyDescent="0.25">
      <c r="B72" s="100"/>
      <c r="C72" s="151" t="str">
        <f t="shared" si="2"/>
        <v/>
      </c>
      <c r="D72" s="193" t="str">
        <f>IF(ISERROR(VLOOKUP(C72,'[1]Base produits'!$A$8:$H$607,2,0)),"",VLOOKUP(C72,'[1]Base produits'!$A$8:$H$607,2,0))</f>
        <v/>
      </c>
      <c r="E72" s="152" t="str">
        <f>IF(ISERROR(VLOOKUP(C72,'[1]Base produits'!$A$8:$H$607,3,0)),"",VLOOKUP(C72,'[1]Base produits'!$A$8:$H$607,3,0))</f>
        <v/>
      </c>
      <c r="F72" s="153" t="str">
        <f t="shared" si="3"/>
        <v/>
      </c>
      <c r="G72" s="154" t="str">
        <f t="shared" si="4"/>
        <v/>
      </c>
      <c r="H72" s="155" t="str">
        <f t="shared" si="5"/>
        <v/>
      </c>
      <c r="I72" s="107"/>
      <c r="K72">
        <f t="shared" si="8"/>
        <v>0</v>
      </c>
      <c r="L72">
        <f t="shared" si="8"/>
        <v>0</v>
      </c>
      <c r="M72">
        <f t="shared" si="8"/>
        <v>0</v>
      </c>
      <c r="N72" s="149">
        <f t="shared" si="7"/>
        <v>0</v>
      </c>
      <c r="O72" s="42" t="str">
        <f t="shared" si="1"/>
        <v/>
      </c>
      <c r="P72" s="42">
        <f>SUM($O$22:O72)</f>
        <v>3</v>
      </c>
      <c r="Q72" s="42" t="str">
        <f>'[1]Base produits'!A58</f>
        <v>P0051</v>
      </c>
      <c r="R72" s="42">
        <f>'[1]Base facturation'!B62</f>
        <v>0</v>
      </c>
      <c r="S72" s="150">
        <f>'[1]Base produits'!D58</f>
        <v>0</v>
      </c>
      <c r="T72" s="42">
        <v>58</v>
      </c>
      <c r="U72" s="42">
        <v>51</v>
      </c>
    </row>
    <row r="73" spans="2:21" ht="16.5" hidden="1" customHeight="1" outlineLevel="1" x14ac:dyDescent="0.25">
      <c r="B73" s="100"/>
      <c r="C73" s="151" t="str">
        <f t="shared" si="2"/>
        <v/>
      </c>
      <c r="D73" s="193" t="str">
        <f>IF(ISERROR(VLOOKUP(C73,'[1]Base produits'!$A$8:$H$607,2,0)),"",VLOOKUP(C73,'[1]Base produits'!$A$8:$H$607,2,0))</f>
        <v/>
      </c>
      <c r="E73" s="152" t="str">
        <f>IF(ISERROR(VLOOKUP(C73,'[1]Base produits'!$A$8:$H$607,3,0)),"",VLOOKUP(C73,'[1]Base produits'!$A$8:$H$607,3,0))</f>
        <v/>
      </c>
      <c r="F73" s="153" t="str">
        <f t="shared" si="3"/>
        <v/>
      </c>
      <c r="G73" s="154" t="str">
        <f t="shared" si="4"/>
        <v/>
      </c>
      <c r="H73" s="155" t="str">
        <f t="shared" si="5"/>
        <v/>
      </c>
      <c r="I73" s="107"/>
      <c r="K73">
        <f t="shared" si="8"/>
        <v>0</v>
      </c>
      <c r="L73">
        <f t="shared" si="8"/>
        <v>0</v>
      </c>
      <c r="M73">
        <f t="shared" si="8"/>
        <v>0</v>
      </c>
      <c r="N73" s="149">
        <f t="shared" si="7"/>
        <v>0</v>
      </c>
      <c r="O73" s="42" t="str">
        <f t="shared" si="1"/>
        <v/>
      </c>
      <c r="P73" s="42">
        <f>SUM($O$22:O73)</f>
        <v>3</v>
      </c>
      <c r="Q73" s="42" t="str">
        <f>'[1]Base produits'!A59</f>
        <v>P0052</v>
      </c>
      <c r="R73" s="42">
        <f>'[1]Base facturation'!B63</f>
        <v>0</v>
      </c>
      <c r="S73" s="150">
        <f>'[1]Base produits'!D59</f>
        <v>0</v>
      </c>
      <c r="T73" s="42">
        <v>59</v>
      </c>
      <c r="U73" s="42">
        <v>52</v>
      </c>
    </row>
    <row r="74" spans="2:21" ht="16.5" hidden="1" customHeight="1" outlineLevel="1" x14ac:dyDescent="0.25">
      <c r="B74" s="100"/>
      <c r="C74" s="151" t="str">
        <f t="shared" si="2"/>
        <v/>
      </c>
      <c r="D74" s="193" t="str">
        <f>IF(ISERROR(VLOOKUP(C74,'[1]Base produits'!$A$8:$H$607,2,0)),"",VLOOKUP(C74,'[1]Base produits'!$A$8:$H$607,2,0))</f>
        <v/>
      </c>
      <c r="E74" s="152" t="str">
        <f>IF(ISERROR(VLOOKUP(C74,'[1]Base produits'!$A$8:$H$607,3,0)),"",VLOOKUP(C74,'[1]Base produits'!$A$8:$H$607,3,0))</f>
        <v/>
      </c>
      <c r="F74" s="153" t="str">
        <f t="shared" si="3"/>
        <v/>
      </c>
      <c r="G74" s="154" t="str">
        <f t="shared" si="4"/>
        <v/>
      </c>
      <c r="H74" s="155" t="str">
        <f t="shared" si="5"/>
        <v/>
      </c>
      <c r="I74" s="107"/>
      <c r="K74">
        <f t="shared" si="8"/>
        <v>0</v>
      </c>
      <c r="L74">
        <f t="shared" si="8"/>
        <v>0</v>
      </c>
      <c r="M74">
        <f t="shared" si="8"/>
        <v>0</v>
      </c>
      <c r="N74" s="149">
        <f t="shared" si="7"/>
        <v>0</v>
      </c>
      <c r="O74" s="42" t="str">
        <f t="shared" si="1"/>
        <v/>
      </c>
      <c r="P74" s="42">
        <f>SUM($O$22:O74)</f>
        <v>3</v>
      </c>
      <c r="Q74" s="42" t="str">
        <f>'[1]Base produits'!A60</f>
        <v>P0053</v>
      </c>
      <c r="R74" s="42">
        <f>'[1]Base facturation'!B64</f>
        <v>0</v>
      </c>
      <c r="S74" s="150">
        <f>'[1]Base produits'!D60</f>
        <v>0</v>
      </c>
      <c r="T74" s="42">
        <v>60</v>
      </c>
      <c r="U74" s="42">
        <v>53</v>
      </c>
    </row>
    <row r="75" spans="2:21" ht="16.5" hidden="1" customHeight="1" outlineLevel="1" x14ac:dyDescent="0.25">
      <c r="B75" s="100"/>
      <c r="C75" s="151" t="str">
        <f t="shared" si="2"/>
        <v/>
      </c>
      <c r="D75" s="193" t="str">
        <f>IF(ISERROR(VLOOKUP(C75,'[1]Base produits'!$A$8:$H$607,2,0)),"",VLOOKUP(C75,'[1]Base produits'!$A$8:$H$607,2,0))</f>
        <v/>
      </c>
      <c r="E75" s="152" t="str">
        <f>IF(ISERROR(VLOOKUP(C75,'[1]Base produits'!$A$8:$H$607,3,0)),"",VLOOKUP(C75,'[1]Base produits'!$A$8:$H$607,3,0))</f>
        <v/>
      </c>
      <c r="F75" s="153" t="str">
        <f t="shared" si="3"/>
        <v/>
      </c>
      <c r="G75" s="154" t="str">
        <f t="shared" si="4"/>
        <v/>
      </c>
      <c r="H75" s="155" t="str">
        <f t="shared" si="5"/>
        <v/>
      </c>
      <c r="I75" s="107"/>
      <c r="K75">
        <f t="shared" si="8"/>
        <v>0</v>
      </c>
      <c r="L75">
        <f t="shared" si="8"/>
        <v>0</v>
      </c>
      <c r="M75">
        <f t="shared" si="8"/>
        <v>0</v>
      </c>
      <c r="N75" s="149">
        <f t="shared" si="7"/>
        <v>0</v>
      </c>
      <c r="O75" s="42" t="str">
        <f t="shared" si="1"/>
        <v/>
      </c>
      <c r="P75" s="42">
        <f>SUM($O$22:O75)</f>
        <v>3</v>
      </c>
      <c r="Q75" s="42" t="str">
        <f>'[1]Base produits'!A61</f>
        <v>P0054</v>
      </c>
      <c r="R75" s="42">
        <f>'[1]Base facturation'!B65</f>
        <v>0</v>
      </c>
      <c r="S75" s="150">
        <f>'[1]Base produits'!D61</f>
        <v>0</v>
      </c>
      <c r="T75" s="42">
        <v>61</v>
      </c>
      <c r="U75" s="42">
        <v>54</v>
      </c>
    </row>
    <row r="76" spans="2:21" ht="16.5" hidden="1" customHeight="1" outlineLevel="1" x14ac:dyDescent="0.25">
      <c r="B76" s="100"/>
      <c r="C76" s="151" t="str">
        <f t="shared" si="2"/>
        <v/>
      </c>
      <c r="D76" s="193" t="str">
        <f>IF(ISERROR(VLOOKUP(C76,'[1]Base produits'!$A$8:$H$607,2,0)),"",VLOOKUP(C76,'[1]Base produits'!$A$8:$H$607,2,0))</f>
        <v/>
      </c>
      <c r="E76" s="152" t="str">
        <f>IF(ISERROR(VLOOKUP(C76,'[1]Base produits'!$A$8:$H$607,3,0)),"",VLOOKUP(C76,'[1]Base produits'!$A$8:$H$607,3,0))</f>
        <v/>
      </c>
      <c r="F76" s="153" t="str">
        <f t="shared" si="3"/>
        <v/>
      </c>
      <c r="G76" s="154" t="str">
        <f t="shared" si="4"/>
        <v/>
      </c>
      <c r="H76" s="155" t="str">
        <f t="shared" si="5"/>
        <v/>
      </c>
      <c r="I76" s="107"/>
      <c r="K76">
        <f t="shared" si="8"/>
        <v>0</v>
      </c>
      <c r="L76">
        <f t="shared" si="8"/>
        <v>0</v>
      </c>
      <c r="M76">
        <f t="shared" si="8"/>
        <v>0</v>
      </c>
      <c r="N76" s="149">
        <f t="shared" si="7"/>
        <v>0</v>
      </c>
      <c r="O76" s="42" t="str">
        <f t="shared" si="1"/>
        <v/>
      </c>
      <c r="P76" s="42">
        <f>SUM($O$22:O76)</f>
        <v>3</v>
      </c>
      <c r="Q76" s="42" t="str">
        <f>'[1]Base produits'!A62</f>
        <v>P0055</v>
      </c>
      <c r="R76" s="42">
        <f>'[1]Base facturation'!B66</f>
        <v>0</v>
      </c>
      <c r="S76" s="150">
        <f>'[1]Base produits'!D62</f>
        <v>0</v>
      </c>
      <c r="T76" s="42">
        <v>62</v>
      </c>
      <c r="U76" s="42">
        <v>55</v>
      </c>
    </row>
    <row r="77" spans="2:21" ht="16.5" hidden="1" customHeight="1" outlineLevel="1" x14ac:dyDescent="0.25">
      <c r="B77" s="100"/>
      <c r="C77" s="151" t="str">
        <f t="shared" si="2"/>
        <v/>
      </c>
      <c r="D77" s="193" t="str">
        <f>IF(ISERROR(VLOOKUP(C77,'[1]Base produits'!$A$8:$H$607,2,0)),"",VLOOKUP(C77,'[1]Base produits'!$A$8:$H$607,2,0))</f>
        <v/>
      </c>
      <c r="E77" s="152" t="str">
        <f>IF(ISERROR(VLOOKUP(C77,'[1]Base produits'!$A$8:$H$607,3,0)),"",VLOOKUP(C77,'[1]Base produits'!$A$8:$H$607,3,0))</f>
        <v/>
      </c>
      <c r="F77" s="153" t="str">
        <f t="shared" si="3"/>
        <v/>
      </c>
      <c r="G77" s="154" t="str">
        <f t="shared" si="4"/>
        <v/>
      </c>
      <c r="H77" s="155" t="str">
        <f t="shared" si="5"/>
        <v/>
      </c>
      <c r="I77" s="107"/>
      <c r="K77">
        <f t="shared" si="8"/>
        <v>0</v>
      </c>
      <c r="L77">
        <f t="shared" si="8"/>
        <v>0</v>
      </c>
      <c r="M77">
        <f t="shared" si="8"/>
        <v>0</v>
      </c>
      <c r="N77" s="149">
        <f t="shared" si="7"/>
        <v>0</v>
      </c>
      <c r="O77" s="42" t="str">
        <f t="shared" si="1"/>
        <v/>
      </c>
      <c r="P77" s="42">
        <f>SUM($O$22:O77)</f>
        <v>3</v>
      </c>
      <c r="Q77" s="42" t="str">
        <f>'[1]Base produits'!A63</f>
        <v>P0056</v>
      </c>
      <c r="R77" s="42">
        <f>'[1]Base facturation'!B67</f>
        <v>0</v>
      </c>
      <c r="S77" s="150">
        <f>'[1]Base produits'!D63</f>
        <v>0</v>
      </c>
      <c r="T77" s="42">
        <v>63</v>
      </c>
      <c r="U77" s="42">
        <v>56</v>
      </c>
    </row>
    <row r="78" spans="2:21" ht="16.5" hidden="1" customHeight="1" outlineLevel="1" x14ac:dyDescent="0.25">
      <c r="B78" s="100"/>
      <c r="C78" s="151" t="str">
        <f t="shared" si="2"/>
        <v/>
      </c>
      <c r="D78" s="193" t="str">
        <f>IF(ISERROR(VLOOKUP(C78,'[1]Base produits'!$A$8:$H$607,2,0)),"",VLOOKUP(C78,'[1]Base produits'!$A$8:$H$607,2,0))</f>
        <v/>
      </c>
      <c r="E78" s="152" t="str">
        <f>IF(ISERROR(VLOOKUP(C78,'[1]Base produits'!$A$8:$H$607,3,0)),"",VLOOKUP(C78,'[1]Base produits'!$A$8:$H$607,3,0))</f>
        <v/>
      </c>
      <c r="F78" s="153" t="str">
        <f t="shared" si="3"/>
        <v/>
      </c>
      <c r="G78" s="154" t="str">
        <f t="shared" si="4"/>
        <v/>
      </c>
      <c r="H78" s="155" t="str">
        <f t="shared" si="5"/>
        <v/>
      </c>
      <c r="I78" s="107"/>
      <c r="K78">
        <f t="shared" si="8"/>
        <v>0</v>
      </c>
      <c r="L78">
        <f t="shared" si="8"/>
        <v>0</v>
      </c>
      <c r="M78">
        <f t="shared" si="8"/>
        <v>0</v>
      </c>
      <c r="N78" s="149">
        <f t="shared" si="7"/>
        <v>0</v>
      </c>
      <c r="O78" s="42" t="str">
        <f t="shared" si="1"/>
        <v/>
      </c>
      <c r="P78" s="42">
        <f>SUM($O$22:O78)</f>
        <v>3</v>
      </c>
      <c r="Q78" s="42" t="str">
        <f>'[1]Base produits'!A64</f>
        <v>P0057</v>
      </c>
      <c r="R78" s="42">
        <f>'[1]Base facturation'!B68</f>
        <v>0</v>
      </c>
      <c r="S78" s="150">
        <f>'[1]Base produits'!D64</f>
        <v>0</v>
      </c>
      <c r="T78" s="42">
        <v>64</v>
      </c>
      <c r="U78" s="42">
        <v>57</v>
      </c>
    </row>
    <row r="79" spans="2:21" ht="16.5" hidden="1" customHeight="1" outlineLevel="1" x14ac:dyDescent="0.25">
      <c r="B79" s="100"/>
      <c r="C79" s="151" t="str">
        <f t="shared" si="2"/>
        <v/>
      </c>
      <c r="D79" s="193" t="str">
        <f>IF(ISERROR(VLOOKUP(C79,'[1]Base produits'!$A$8:$H$607,2,0)),"",VLOOKUP(C79,'[1]Base produits'!$A$8:$H$607,2,0))</f>
        <v/>
      </c>
      <c r="E79" s="152" t="str">
        <f>IF(ISERROR(VLOOKUP(C79,'[1]Base produits'!$A$8:$H$607,3,0)),"",VLOOKUP(C79,'[1]Base produits'!$A$8:$H$607,3,0))</f>
        <v/>
      </c>
      <c r="F79" s="153" t="str">
        <f t="shared" si="3"/>
        <v/>
      </c>
      <c r="G79" s="154" t="str">
        <f t="shared" si="4"/>
        <v/>
      </c>
      <c r="H79" s="155" t="str">
        <f t="shared" si="5"/>
        <v/>
      </c>
      <c r="I79" s="107"/>
      <c r="K79">
        <f t="shared" si="8"/>
        <v>0</v>
      </c>
      <c r="L79">
        <f t="shared" si="8"/>
        <v>0</v>
      </c>
      <c r="M79">
        <f t="shared" si="8"/>
        <v>0</v>
      </c>
      <c r="N79" s="149">
        <f t="shared" si="7"/>
        <v>0</v>
      </c>
      <c r="O79" s="42" t="str">
        <f t="shared" si="1"/>
        <v/>
      </c>
      <c r="P79" s="42">
        <f>SUM($O$22:O79)</f>
        <v>3</v>
      </c>
      <c r="Q79" s="42" t="str">
        <f>'[1]Base produits'!A65</f>
        <v>P0058</v>
      </c>
      <c r="R79" s="42">
        <f>'[1]Base facturation'!B69</f>
        <v>0</v>
      </c>
      <c r="S79" s="150">
        <f>'[1]Base produits'!D65</f>
        <v>0</v>
      </c>
      <c r="T79" s="42">
        <v>65</v>
      </c>
      <c r="U79" s="42">
        <v>58</v>
      </c>
    </row>
    <row r="80" spans="2:21" ht="16.5" hidden="1" customHeight="1" outlineLevel="1" x14ac:dyDescent="0.25">
      <c r="B80" s="100"/>
      <c r="C80" s="151" t="str">
        <f t="shared" si="2"/>
        <v/>
      </c>
      <c r="D80" s="193" t="str">
        <f>IF(ISERROR(VLOOKUP(C80,'[1]Base produits'!$A$8:$H$607,2,0)),"",VLOOKUP(C80,'[1]Base produits'!$A$8:$H$607,2,0))</f>
        <v/>
      </c>
      <c r="E80" s="152" t="str">
        <f>IF(ISERROR(VLOOKUP(C80,'[1]Base produits'!$A$8:$H$607,3,0)),"",VLOOKUP(C80,'[1]Base produits'!$A$8:$H$607,3,0))</f>
        <v/>
      </c>
      <c r="F80" s="153" t="str">
        <f t="shared" si="3"/>
        <v/>
      </c>
      <c r="G80" s="154" t="str">
        <f t="shared" si="4"/>
        <v/>
      </c>
      <c r="H80" s="155" t="str">
        <f t="shared" si="5"/>
        <v/>
      </c>
      <c r="I80" s="107"/>
      <c r="K80">
        <f t="shared" si="8"/>
        <v>0</v>
      </c>
      <c r="L80">
        <f t="shared" si="8"/>
        <v>0</v>
      </c>
      <c r="M80">
        <f t="shared" si="8"/>
        <v>0</v>
      </c>
      <c r="N80" s="149">
        <f t="shared" si="7"/>
        <v>0</v>
      </c>
      <c r="O80" s="42" t="str">
        <f t="shared" si="1"/>
        <v/>
      </c>
      <c r="P80" s="42">
        <f>SUM($O$22:O80)</f>
        <v>3</v>
      </c>
      <c r="Q80" s="42" t="str">
        <f>'[1]Base produits'!A66</f>
        <v>P0059</v>
      </c>
      <c r="R80" s="42">
        <f>'[1]Base facturation'!B70</f>
        <v>0</v>
      </c>
      <c r="S80" s="150">
        <f>'[1]Base produits'!D66</f>
        <v>0</v>
      </c>
      <c r="T80" s="42">
        <v>66</v>
      </c>
      <c r="U80" s="42">
        <v>59</v>
      </c>
    </row>
    <row r="81" spans="2:21" ht="16.5" hidden="1" customHeight="1" outlineLevel="1" x14ac:dyDescent="0.25">
      <c r="B81" s="100"/>
      <c r="C81" s="151" t="str">
        <f t="shared" si="2"/>
        <v/>
      </c>
      <c r="D81" s="193" t="str">
        <f>IF(ISERROR(VLOOKUP(C81,'[1]Base produits'!$A$8:$H$607,2,0)),"",VLOOKUP(C81,'[1]Base produits'!$A$8:$H$607,2,0))</f>
        <v/>
      </c>
      <c r="E81" s="152" t="str">
        <f>IF(ISERROR(VLOOKUP(C81,'[1]Base produits'!$A$8:$H$607,3,0)),"",VLOOKUP(C81,'[1]Base produits'!$A$8:$H$607,3,0))</f>
        <v/>
      </c>
      <c r="F81" s="153" t="str">
        <f t="shared" si="3"/>
        <v/>
      </c>
      <c r="G81" s="154" t="str">
        <f t="shared" si="4"/>
        <v/>
      </c>
      <c r="H81" s="155" t="str">
        <f t="shared" si="5"/>
        <v/>
      </c>
      <c r="I81" s="107"/>
      <c r="K81">
        <f t="shared" si="8"/>
        <v>0</v>
      </c>
      <c r="L81">
        <f t="shared" si="8"/>
        <v>0</v>
      </c>
      <c r="M81">
        <f t="shared" si="8"/>
        <v>0</v>
      </c>
      <c r="N81" s="149">
        <f t="shared" si="7"/>
        <v>0</v>
      </c>
      <c r="O81" s="42" t="str">
        <f t="shared" si="1"/>
        <v/>
      </c>
      <c r="P81" s="42">
        <f>SUM($O$22:O81)</f>
        <v>3</v>
      </c>
      <c r="Q81" s="42" t="str">
        <f>'[1]Base produits'!A67</f>
        <v>P0060</v>
      </c>
      <c r="R81" s="42">
        <f>'[1]Base facturation'!B71</f>
        <v>0</v>
      </c>
      <c r="S81" s="150">
        <f>'[1]Base produits'!D67</f>
        <v>0</v>
      </c>
      <c r="T81" s="42">
        <v>67</v>
      </c>
      <c r="U81" s="42">
        <v>60</v>
      </c>
    </row>
    <row r="82" spans="2:21" ht="16.5" hidden="1" customHeight="1" outlineLevel="1" x14ac:dyDescent="0.25">
      <c r="B82" s="100"/>
      <c r="C82" s="151" t="str">
        <f t="shared" si="2"/>
        <v/>
      </c>
      <c r="D82" s="193" t="str">
        <f>IF(ISERROR(VLOOKUP(C82,'[1]Base produits'!$A$8:$H$607,2,0)),"",VLOOKUP(C82,'[1]Base produits'!$A$8:$H$607,2,0))</f>
        <v/>
      </c>
      <c r="E82" s="152" t="str">
        <f>IF(ISERROR(VLOOKUP(C82,'[1]Base produits'!$A$8:$H$607,3,0)),"",VLOOKUP(C82,'[1]Base produits'!$A$8:$H$607,3,0))</f>
        <v/>
      </c>
      <c r="F82" s="153" t="str">
        <f t="shared" si="3"/>
        <v/>
      </c>
      <c r="G82" s="154" t="str">
        <f t="shared" si="4"/>
        <v/>
      </c>
      <c r="H82" s="155" t="str">
        <f t="shared" si="5"/>
        <v/>
      </c>
      <c r="I82" s="107"/>
      <c r="K82">
        <f t="shared" si="8"/>
        <v>0</v>
      </c>
      <c r="L82">
        <f t="shared" si="8"/>
        <v>0</v>
      </c>
      <c r="M82">
        <f t="shared" si="8"/>
        <v>0</v>
      </c>
      <c r="N82" s="149">
        <f t="shared" si="7"/>
        <v>0</v>
      </c>
      <c r="O82" s="42" t="str">
        <f t="shared" si="1"/>
        <v/>
      </c>
      <c r="P82" s="42">
        <f>SUM($O$22:O82)</f>
        <v>3</v>
      </c>
      <c r="Q82" s="42" t="str">
        <f>'[1]Base produits'!A68</f>
        <v>P0061</v>
      </c>
      <c r="R82" s="42">
        <f>'[1]Base facturation'!B72</f>
        <v>0</v>
      </c>
      <c r="S82" s="150">
        <f>'[1]Base produits'!D68</f>
        <v>0</v>
      </c>
      <c r="T82" s="42">
        <v>68</v>
      </c>
      <c r="U82" s="42">
        <v>61</v>
      </c>
    </row>
    <row r="83" spans="2:21" ht="16.5" hidden="1" customHeight="1" outlineLevel="1" x14ac:dyDescent="0.25">
      <c r="B83" s="100"/>
      <c r="C83" s="151" t="str">
        <f t="shared" si="2"/>
        <v/>
      </c>
      <c r="D83" s="193" t="str">
        <f>IF(ISERROR(VLOOKUP(C83,'[1]Base produits'!$A$8:$H$607,2,0)),"",VLOOKUP(C83,'[1]Base produits'!$A$8:$H$607,2,0))</f>
        <v/>
      </c>
      <c r="E83" s="152" t="str">
        <f>IF(ISERROR(VLOOKUP(C83,'[1]Base produits'!$A$8:$H$607,3,0)),"",VLOOKUP(C83,'[1]Base produits'!$A$8:$H$607,3,0))</f>
        <v/>
      </c>
      <c r="F83" s="153" t="str">
        <f t="shared" si="3"/>
        <v/>
      </c>
      <c r="G83" s="154" t="str">
        <f t="shared" si="4"/>
        <v/>
      </c>
      <c r="H83" s="155" t="str">
        <f t="shared" si="5"/>
        <v/>
      </c>
      <c r="I83" s="107"/>
      <c r="K83">
        <f t="shared" si="8"/>
        <v>0</v>
      </c>
      <c r="L83">
        <f t="shared" si="8"/>
        <v>0</v>
      </c>
      <c r="M83">
        <f t="shared" si="8"/>
        <v>0</v>
      </c>
      <c r="N83" s="149">
        <f t="shared" si="7"/>
        <v>0</v>
      </c>
      <c r="O83" s="42" t="str">
        <f t="shared" si="1"/>
        <v/>
      </c>
      <c r="P83" s="42">
        <f>SUM($O$22:O83)</f>
        <v>3</v>
      </c>
      <c r="Q83" s="42" t="str">
        <f>'[1]Base produits'!A69</f>
        <v>P0062</v>
      </c>
      <c r="R83" s="42">
        <f>'[1]Base facturation'!B73</f>
        <v>0</v>
      </c>
      <c r="S83" s="150">
        <f>'[1]Base produits'!D69</f>
        <v>0</v>
      </c>
      <c r="T83" s="42">
        <v>69</v>
      </c>
      <c r="U83" s="42">
        <v>62</v>
      </c>
    </row>
    <row r="84" spans="2:21" ht="16.5" hidden="1" customHeight="1" outlineLevel="1" x14ac:dyDescent="0.25">
      <c r="B84" s="100"/>
      <c r="C84" s="151" t="str">
        <f t="shared" si="2"/>
        <v/>
      </c>
      <c r="D84" s="193" t="str">
        <f>IF(ISERROR(VLOOKUP(C84,'[1]Base produits'!$A$8:$H$607,2,0)),"",VLOOKUP(C84,'[1]Base produits'!$A$8:$H$607,2,0))</f>
        <v/>
      </c>
      <c r="E84" s="152" t="str">
        <f>IF(ISERROR(VLOOKUP(C84,'[1]Base produits'!$A$8:$H$607,3,0)),"",VLOOKUP(C84,'[1]Base produits'!$A$8:$H$607,3,0))</f>
        <v/>
      </c>
      <c r="F84" s="153" t="str">
        <f t="shared" si="3"/>
        <v/>
      </c>
      <c r="G84" s="154" t="str">
        <f t="shared" si="4"/>
        <v/>
      </c>
      <c r="H84" s="155" t="str">
        <f t="shared" si="5"/>
        <v/>
      </c>
      <c r="I84" s="107"/>
      <c r="K84">
        <f t="shared" si="8"/>
        <v>0</v>
      </c>
      <c r="L84">
        <f t="shared" si="8"/>
        <v>0</v>
      </c>
      <c r="M84">
        <f t="shared" si="8"/>
        <v>0</v>
      </c>
      <c r="N84" s="149">
        <f t="shared" si="7"/>
        <v>0</v>
      </c>
      <c r="O84" s="42" t="str">
        <f t="shared" si="1"/>
        <v/>
      </c>
      <c r="P84" s="42">
        <f>SUM($O$22:O84)</f>
        <v>3</v>
      </c>
      <c r="Q84" s="42" t="str">
        <f>'[1]Base produits'!A70</f>
        <v>P0063</v>
      </c>
      <c r="R84" s="42">
        <f>'[1]Base facturation'!B74</f>
        <v>0</v>
      </c>
      <c r="S84" s="150">
        <f>'[1]Base produits'!D70</f>
        <v>0</v>
      </c>
      <c r="T84" s="42">
        <v>70</v>
      </c>
      <c r="U84" s="42">
        <v>63</v>
      </c>
    </row>
    <row r="85" spans="2:21" ht="16.5" hidden="1" customHeight="1" outlineLevel="1" x14ac:dyDescent="0.25">
      <c r="B85" s="100"/>
      <c r="C85" s="151" t="str">
        <f t="shared" si="2"/>
        <v/>
      </c>
      <c r="D85" s="193" t="str">
        <f>IF(ISERROR(VLOOKUP(C85,'[1]Base produits'!$A$8:$H$607,2,0)),"",VLOOKUP(C85,'[1]Base produits'!$A$8:$H$607,2,0))</f>
        <v/>
      </c>
      <c r="E85" s="152" t="str">
        <f>IF(ISERROR(VLOOKUP(C85,'[1]Base produits'!$A$8:$H$607,3,0)),"",VLOOKUP(C85,'[1]Base produits'!$A$8:$H$607,3,0))</f>
        <v/>
      </c>
      <c r="F85" s="153" t="str">
        <f t="shared" si="3"/>
        <v/>
      </c>
      <c r="G85" s="154" t="str">
        <f t="shared" si="4"/>
        <v/>
      </c>
      <c r="H85" s="155" t="str">
        <f t="shared" si="5"/>
        <v/>
      </c>
      <c r="I85" s="107"/>
      <c r="K85">
        <f t="shared" si="8"/>
        <v>0</v>
      </c>
      <c r="L85">
        <f t="shared" si="8"/>
        <v>0</v>
      </c>
      <c r="M85">
        <f t="shared" si="8"/>
        <v>0</v>
      </c>
      <c r="N85" s="149">
        <f t="shared" si="7"/>
        <v>0</v>
      </c>
      <c r="O85" s="42" t="str">
        <f t="shared" si="1"/>
        <v/>
      </c>
      <c r="P85" s="42">
        <f>SUM($O$22:O85)</f>
        <v>3</v>
      </c>
      <c r="Q85" s="42" t="str">
        <f>'[1]Base produits'!A71</f>
        <v>P0064</v>
      </c>
      <c r="R85" s="42">
        <f>'[1]Base facturation'!B75</f>
        <v>0</v>
      </c>
      <c r="S85" s="150">
        <f>'[1]Base produits'!D71</f>
        <v>0</v>
      </c>
      <c r="T85" s="42">
        <v>71</v>
      </c>
      <c r="U85" s="42">
        <v>64</v>
      </c>
    </row>
    <row r="86" spans="2:21" ht="16.5" hidden="1" customHeight="1" outlineLevel="1" x14ac:dyDescent="0.25">
      <c r="B86" s="100"/>
      <c r="C86" s="151" t="str">
        <f t="shared" si="2"/>
        <v/>
      </c>
      <c r="D86" s="193" t="str">
        <f>IF(ISERROR(VLOOKUP(C86,'[1]Base produits'!$A$8:$H$607,2,0)),"",VLOOKUP(C86,'[1]Base produits'!$A$8:$H$607,2,0))</f>
        <v/>
      </c>
      <c r="E86" s="152" t="str">
        <f>IF(ISERROR(VLOOKUP(C86,'[1]Base produits'!$A$8:$H$607,3,0)),"",VLOOKUP(C86,'[1]Base produits'!$A$8:$H$607,3,0))</f>
        <v/>
      </c>
      <c r="F86" s="153" t="str">
        <f t="shared" si="3"/>
        <v/>
      </c>
      <c r="G86" s="154" t="str">
        <f t="shared" si="4"/>
        <v/>
      </c>
      <c r="H86" s="155" t="str">
        <f t="shared" si="5"/>
        <v/>
      </c>
      <c r="I86" s="107"/>
      <c r="K86">
        <f t="shared" si="8"/>
        <v>0</v>
      </c>
      <c r="L86">
        <f t="shared" si="8"/>
        <v>0</v>
      </c>
      <c r="M86">
        <f t="shared" si="8"/>
        <v>0</v>
      </c>
      <c r="N86" s="149">
        <f t="shared" si="7"/>
        <v>0</v>
      </c>
      <c r="O86" s="42" t="str">
        <f t="shared" ref="O86:O149" si="9">IF(R86&gt;0,1,"")</f>
        <v/>
      </c>
      <c r="P86" s="42">
        <f>SUM($O$22:O86)</f>
        <v>3</v>
      </c>
      <c r="Q86" s="42" t="str">
        <f>'[1]Base produits'!A72</f>
        <v>P0065</v>
      </c>
      <c r="R86" s="42">
        <f>'[1]Base facturation'!B76</f>
        <v>0</v>
      </c>
      <c r="S86" s="150">
        <f>'[1]Base produits'!D72</f>
        <v>0</v>
      </c>
      <c r="T86" s="42">
        <v>72</v>
      </c>
      <c r="U86" s="42">
        <v>65</v>
      </c>
    </row>
    <row r="87" spans="2:21" ht="16.5" hidden="1" customHeight="1" outlineLevel="1" x14ac:dyDescent="0.25">
      <c r="B87" s="100"/>
      <c r="C87" s="151" t="str">
        <f t="shared" ref="C87:C150" si="10">IF(ISERROR(VLOOKUP($U87,$P$22:$T$621,2,0)),"",VLOOKUP($U87,$P$22:$T$621,2,0))</f>
        <v/>
      </c>
      <c r="D87" s="193" t="str">
        <f>IF(ISERROR(VLOOKUP(C87,'[1]Base produits'!$A$8:$H$607,2,0)),"",VLOOKUP(C87,'[1]Base produits'!$A$8:$H$607,2,0))</f>
        <v/>
      </c>
      <c r="E87" s="152" t="str">
        <f>IF(ISERROR(VLOOKUP(C87,'[1]Base produits'!$A$8:$H$607,3,0)),"",VLOOKUP(C87,'[1]Base produits'!$A$8:$H$607,3,0))</f>
        <v/>
      </c>
      <c r="F87" s="153" t="str">
        <f t="shared" ref="F87:F150" si="11">IF(ISERROR(VLOOKUP($U87,$P$22:$T$621,3,0)),"",VLOOKUP($U87,$P$22:$T$621,3,0))</f>
        <v/>
      </c>
      <c r="G87" s="154" t="str">
        <f t="shared" ref="G87:G150" si="12">IF(ISERROR(E87*F87),"",E87*F87)</f>
        <v/>
      </c>
      <c r="H87" s="155" t="str">
        <f t="shared" ref="H87:H150" si="13">IF(ISERROR(VLOOKUP($U87,$P$22:$T$621,4,0)),"",VLOOKUP($U87,$P$22:$T$621,4,0))</f>
        <v/>
      </c>
      <c r="I87" s="107"/>
      <c r="K87">
        <f t="shared" si="8"/>
        <v>0</v>
      </c>
      <c r="L87">
        <f t="shared" si="8"/>
        <v>0</v>
      </c>
      <c r="M87">
        <f t="shared" si="8"/>
        <v>0</v>
      </c>
      <c r="N87" s="149">
        <f t="shared" ref="N87:N150" si="14">IF(ISERROR(G87*H87),0,G87*H87)</f>
        <v>0</v>
      </c>
      <c r="O87" s="42" t="str">
        <f t="shared" si="9"/>
        <v/>
      </c>
      <c r="P87" s="42">
        <f>SUM($O$22:O87)</f>
        <v>3</v>
      </c>
      <c r="Q87" s="42" t="str">
        <f>'[1]Base produits'!A73</f>
        <v>P0066</v>
      </c>
      <c r="R87" s="42">
        <f>'[1]Base facturation'!B77</f>
        <v>0</v>
      </c>
      <c r="S87" s="150">
        <f>'[1]Base produits'!D73</f>
        <v>0</v>
      </c>
      <c r="T87" s="42">
        <v>73</v>
      </c>
      <c r="U87" s="42">
        <v>66</v>
      </c>
    </row>
    <row r="88" spans="2:21" ht="16.5" hidden="1" customHeight="1" outlineLevel="1" x14ac:dyDescent="0.25">
      <c r="B88" s="100"/>
      <c r="C88" s="151" t="str">
        <f t="shared" si="10"/>
        <v/>
      </c>
      <c r="D88" s="193" t="str">
        <f>IF(ISERROR(VLOOKUP(C88,'[1]Base produits'!$A$8:$H$607,2,0)),"",VLOOKUP(C88,'[1]Base produits'!$A$8:$H$607,2,0))</f>
        <v/>
      </c>
      <c r="E88" s="152" t="str">
        <f>IF(ISERROR(VLOOKUP(C88,'[1]Base produits'!$A$8:$H$607,3,0)),"",VLOOKUP(C88,'[1]Base produits'!$A$8:$H$607,3,0))</f>
        <v/>
      </c>
      <c r="F88" s="153" t="str">
        <f t="shared" si="11"/>
        <v/>
      </c>
      <c r="G88" s="154" t="str">
        <f t="shared" si="12"/>
        <v/>
      </c>
      <c r="H88" s="155" t="str">
        <f t="shared" si="13"/>
        <v/>
      </c>
      <c r="I88" s="107"/>
      <c r="K88">
        <f t="shared" si="8"/>
        <v>0</v>
      </c>
      <c r="L88">
        <f t="shared" si="8"/>
        <v>0</v>
      </c>
      <c r="M88">
        <f t="shared" si="8"/>
        <v>0</v>
      </c>
      <c r="N88" s="149">
        <f t="shared" si="14"/>
        <v>0</v>
      </c>
      <c r="O88" s="42" t="str">
        <f t="shared" si="9"/>
        <v/>
      </c>
      <c r="P88" s="42">
        <f>SUM($O$22:O88)</f>
        <v>3</v>
      </c>
      <c r="Q88" s="42" t="str">
        <f>'[1]Base produits'!A74</f>
        <v>P0067</v>
      </c>
      <c r="R88" s="42">
        <f>'[1]Base facturation'!B78</f>
        <v>0</v>
      </c>
      <c r="S88" s="150">
        <f>'[1]Base produits'!D74</f>
        <v>0</v>
      </c>
      <c r="T88" s="42">
        <v>74</v>
      </c>
      <c r="U88" s="42">
        <v>67</v>
      </c>
    </row>
    <row r="89" spans="2:21" ht="16.5" hidden="1" customHeight="1" outlineLevel="1" x14ac:dyDescent="0.25">
      <c r="B89" s="100"/>
      <c r="C89" s="151" t="str">
        <f t="shared" si="10"/>
        <v/>
      </c>
      <c r="D89" s="193" t="str">
        <f>IF(ISERROR(VLOOKUP(C89,'[1]Base produits'!$A$8:$H$607,2,0)),"",VLOOKUP(C89,'[1]Base produits'!$A$8:$H$607,2,0))</f>
        <v/>
      </c>
      <c r="E89" s="152" t="str">
        <f>IF(ISERROR(VLOOKUP(C89,'[1]Base produits'!$A$8:$H$607,3,0)),"",VLOOKUP(C89,'[1]Base produits'!$A$8:$H$607,3,0))</f>
        <v/>
      </c>
      <c r="F89" s="153" t="str">
        <f t="shared" si="11"/>
        <v/>
      </c>
      <c r="G89" s="154" t="str">
        <f t="shared" si="12"/>
        <v/>
      </c>
      <c r="H89" s="155" t="str">
        <f t="shared" si="13"/>
        <v/>
      </c>
      <c r="I89" s="107"/>
      <c r="K89">
        <f t="shared" si="8"/>
        <v>0</v>
      </c>
      <c r="L89">
        <f t="shared" si="8"/>
        <v>0</v>
      </c>
      <c r="M89">
        <f t="shared" si="8"/>
        <v>0</v>
      </c>
      <c r="N89" s="149">
        <f t="shared" si="14"/>
        <v>0</v>
      </c>
      <c r="O89" s="42" t="str">
        <f t="shared" si="9"/>
        <v/>
      </c>
      <c r="P89" s="42">
        <f>SUM($O$22:O89)</f>
        <v>3</v>
      </c>
      <c r="Q89" s="42" t="str">
        <f>'[1]Base produits'!A75</f>
        <v>P0068</v>
      </c>
      <c r="R89" s="42">
        <f>'[1]Base facturation'!B79</f>
        <v>0</v>
      </c>
      <c r="S89" s="150">
        <f>'[1]Base produits'!D75</f>
        <v>0</v>
      </c>
      <c r="T89" s="42">
        <v>75</v>
      </c>
      <c r="U89" s="42">
        <v>68</v>
      </c>
    </row>
    <row r="90" spans="2:21" ht="16.5" hidden="1" customHeight="1" outlineLevel="1" x14ac:dyDescent="0.25">
      <c r="B90" s="100"/>
      <c r="C90" s="151" t="str">
        <f t="shared" si="10"/>
        <v/>
      </c>
      <c r="D90" s="193" t="str">
        <f>IF(ISERROR(VLOOKUP(C90,'[1]Base produits'!$A$8:$H$607,2,0)),"",VLOOKUP(C90,'[1]Base produits'!$A$8:$H$607,2,0))</f>
        <v/>
      </c>
      <c r="E90" s="152" t="str">
        <f>IF(ISERROR(VLOOKUP(C90,'[1]Base produits'!$A$8:$H$607,3,0)),"",VLOOKUP(C90,'[1]Base produits'!$A$8:$H$607,3,0))</f>
        <v/>
      </c>
      <c r="F90" s="153" t="str">
        <f t="shared" si="11"/>
        <v/>
      </c>
      <c r="G90" s="154" t="str">
        <f t="shared" si="12"/>
        <v/>
      </c>
      <c r="H90" s="155" t="str">
        <f t="shared" si="13"/>
        <v/>
      </c>
      <c r="I90" s="107"/>
      <c r="K90">
        <f t="shared" si="8"/>
        <v>0</v>
      </c>
      <c r="L90">
        <f t="shared" si="8"/>
        <v>0</v>
      </c>
      <c r="M90">
        <f t="shared" si="8"/>
        <v>0</v>
      </c>
      <c r="N90" s="149">
        <f t="shared" si="14"/>
        <v>0</v>
      </c>
      <c r="O90" s="42" t="str">
        <f t="shared" si="9"/>
        <v/>
      </c>
      <c r="P90" s="42">
        <f>SUM($O$22:O90)</f>
        <v>3</v>
      </c>
      <c r="Q90" s="42" t="str">
        <f>'[1]Base produits'!A76</f>
        <v>P0069</v>
      </c>
      <c r="R90" s="42">
        <f>'[1]Base facturation'!B80</f>
        <v>0</v>
      </c>
      <c r="S90" s="150">
        <f>'[1]Base produits'!D76</f>
        <v>0</v>
      </c>
      <c r="T90" s="42">
        <v>76</v>
      </c>
      <c r="U90" s="42">
        <v>69</v>
      </c>
    </row>
    <row r="91" spans="2:21" ht="16.5" hidden="1" customHeight="1" outlineLevel="1" x14ac:dyDescent="0.25">
      <c r="B91" s="100"/>
      <c r="C91" s="151" t="str">
        <f t="shared" si="10"/>
        <v/>
      </c>
      <c r="D91" s="193" t="str">
        <f>IF(ISERROR(VLOOKUP(C91,'[1]Base produits'!$A$8:$H$607,2,0)),"",VLOOKUP(C91,'[1]Base produits'!$A$8:$H$607,2,0))</f>
        <v/>
      </c>
      <c r="E91" s="152" t="str">
        <f>IF(ISERROR(VLOOKUP(C91,'[1]Base produits'!$A$8:$H$607,3,0)),"",VLOOKUP(C91,'[1]Base produits'!$A$8:$H$607,3,0))</f>
        <v/>
      </c>
      <c r="F91" s="153" t="str">
        <f t="shared" si="11"/>
        <v/>
      </c>
      <c r="G91" s="154" t="str">
        <f t="shared" si="12"/>
        <v/>
      </c>
      <c r="H91" s="155" t="str">
        <f t="shared" si="13"/>
        <v/>
      </c>
      <c r="I91" s="107"/>
      <c r="K91">
        <f t="shared" si="8"/>
        <v>0</v>
      </c>
      <c r="L91">
        <f t="shared" si="8"/>
        <v>0</v>
      </c>
      <c r="M91">
        <f t="shared" si="8"/>
        <v>0</v>
      </c>
      <c r="N91" s="149">
        <f t="shared" si="14"/>
        <v>0</v>
      </c>
      <c r="O91" s="42" t="str">
        <f t="shared" si="9"/>
        <v/>
      </c>
      <c r="P91" s="42">
        <f>SUM($O$22:O91)</f>
        <v>3</v>
      </c>
      <c r="Q91" s="42" t="str">
        <f>'[1]Base produits'!A77</f>
        <v>P0070</v>
      </c>
      <c r="R91" s="42">
        <f>'[1]Base facturation'!B81</f>
        <v>0</v>
      </c>
      <c r="S91" s="150">
        <f>'[1]Base produits'!D77</f>
        <v>0</v>
      </c>
      <c r="T91" s="42">
        <v>77</v>
      </c>
      <c r="U91" s="42">
        <v>70</v>
      </c>
    </row>
    <row r="92" spans="2:21" ht="16.5" hidden="1" customHeight="1" outlineLevel="1" x14ac:dyDescent="0.25">
      <c r="B92" s="100"/>
      <c r="C92" s="151" t="str">
        <f t="shared" si="10"/>
        <v/>
      </c>
      <c r="D92" s="193" t="str">
        <f>IF(ISERROR(VLOOKUP(C92,'[1]Base produits'!$A$8:$H$607,2,0)),"",VLOOKUP(C92,'[1]Base produits'!$A$8:$H$607,2,0))</f>
        <v/>
      </c>
      <c r="E92" s="152" t="str">
        <f>IF(ISERROR(VLOOKUP(C92,'[1]Base produits'!$A$8:$H$607,3,0)),"",VLOOKUP(C92,'[1]Base produits'!$A$8:$H$607,3,0))</f>
        <v/>
      </c>
      <c r="F92" s="153" t="str">
        <f t="shared" si="11"/>
        <v/>
      </c>
      <c r="G92" s="154" t="str">
        <f t="shared" si="12"/>
        <v/>
      </c>
      <c r="H92" s="155" t="str">
        <f t="shared" si="13"/>
        <v/>
      </c>
      <c r="I92" s="107"/>
      <c r="K92">
        <f t="shared" si="8"/>
        <v>0</v>
      </c>
      <c r="L92">
        <f t="shared" si="8"/>
        <v>0</v>
      </c>
      <c r="M92">
        <f t="shared" si="8"/>
        <v>0</v>
      </c>
      <c r="N92" s="149">
        <f t="shared" si="14"/>
        <v>0</v>
      </c>
      <c r="O92" s="42" t="str">
        <f t="shared" si="9"/>
        <v/>
      </c>
      <c r="P92" s="42">
        <f>SUM($O$22:O92)</f>
        <v>3</v>
      </c>
      <c r="Q92" s="42" t="str">
        <f>'[1]Base produits'!A78</f>
        <v>P0071</v>
      </c>
      <c r="R92" s="42">
        <f>'[1]Base facturation'!B82</f>
        <v>0</v>
      </c>
      <c r="S92" s="150">
        <f>'[1]Base produits'!D78</f>
        <v>0</v>
      </c>
      <c r="T92" s="42">
        <v>78</v>
      </c>
      <c r="U92" s="42">
        <v>71</v>
      </c>
    </row>
    <row r="93" spans="2:21" ht="16.5" hidden="1" customHeight="1" outlineLevel="1" x14ac:dyDescent="0.25">
      <c r="B93" s="100"/>
      <c r="C93" s="151" t="str">
        <f t="shared" si="10"/>
        <v/>
      </c>
      <c r="D93" s="193" t="str">
        <f>IF(ISERROR(VLOOKUP(C93,'[1]Base produits'!$A$8:$H$607,2,0)),"",VLOOKUP(C93,'[1]Base produits'!$A$8:$H$607,2,0))</f>
        <v/>
      </c>
      <c r="E93" s="152" t="str">
        <f>IF(ISERROR(VLOOKUP(C93,'[1]Base produits'!$A$8:$H$607,3,0)),"",VLOOKUP(C93,'[1]Base produits'!$A$8:$H$607,3,0))</f>
        <v/>
      </c>
      <c r="F93" s="153" t="str">
        <f t="shared" si="11"/>
        <v/>
      </c>
      <c r="G93" s="154" t="str">
        <f t="shared" si="12"/>
        <v/>
      </c>
      <c r="H93" s="155" t="str">
        <f t="shared" si="13"/>
        <v/>
      </c>
      <c r="I93" s="107"/>
      <c r="K93">
        <f t="shared" si="8"/>
        <v>0</v>
      </c>
      <c r="L93">
        <f t="shared" si="8"/>
        <v>0</v>
      </c>
      <c r="M93">
        <f t="shared" si="8"/>
        <v>0</v>
      </c>
      <c r="N93" s="149">
        <f t="shared" si="14"/>
        <v>0</v>
      </c>
      <c r="O93" s="42" t="str">
        <f t="shared" si="9"/>
        <v/>
      </c>
      <c r="P93" s="42">
        <f>SUM($O$22:O93)</f>
        <v>3</v>
      </c>
      <c r="Q93" s="42" t="str">
        <f>'[1]Base produits'!A79</f>
        <v>P0072</v>
      </c>
      <c r="R93" s="42">
        <f>'[1]Base facturation'!B83</f>
        <v>0</v>
      </c>
      <c r="S93" s="150">
        <f>'[1]Base produits'!D79</f>
        <v>0</v>
      </c>
      <c r="T93" s="42">
        <v>79</v>
      </c>
      <c r="U93" s="42">
        <v>72</v>
      </c>
    </row>
    <row r="94" spans="2:21" ht="16.5" hidden="1" customHeight="1" outlineLevel="1" x14ac:dyDescent="0.25">
      <c r="B94" s="100"/>
      <c r="C94" s="151" t="str">
        <f t="shared" si="10"/>
        <v/>
      </c>
      <c r="D94" s="193" t="str">
        <f>IF(ISERROR(VLOOKUP(C94,'[1]Base produits'!$A$8:$H$607,2,0)),"",VLOOKUP(C94,'[1]Base produits'!$A$8:$H$607,2,0))</f>
        <v/>
      </c>
      <c r="E94" s="152" t="str">
        <f>IF(ISERROR(VLOOKUP(C94,'[1]Base produits'!$A$8:$H$607,3,0)),"",VLOOKUP(C94,'[1]Base produits'!$A$8:$H$607,3,0))</f>
        <v/>
      </c>
      <c r="F94" s="153" t="str">
        <f t="shared" si="11"/>
        <v/>
      </c>
      <c r="G94" s="154" t="str">
        <f t="shared" si="12"/>
        <v/>
      </c>
      <c r="H94" s="155" t="str">
        <f t="shared" si="13"/>
        <v/>
      </c>
      <c r="I94" s="107"/>
      <c r="K94">
        <f t="shared" si="8"/>
        <v>0</v>
      </c>
      <c r="L94">
        <f t="shared" si="8"/>
        <v>0</v>
      </c>
      <c r="M94">
        <f t="shared" si="8"/>
        <v>0</v>
      </c>
      <c r="N94" s="149">
        <f t="shared" si="14"/>
        <v>0</v>
      </c>
      <c r="O94" s="42" t="str">
        <f t="shared" si="9"/>
        <v/>
      </c>
      <c r="P94" s="42">
        <f>SUM($O$22:O94)</f>
        <v>3</v>
      </c>
      <c r="Q94" s="42" t="str">
        <f>'[1]Base produits'!A80</f>
        <v>P0073</v>
      </c>
      <c r="R94" s="42">
        <f>'[1]Base facturation'!B84</f>
        <v>0</v>
      </c>
      <c r="S94" s="150">
        <f>'[1]Base produits'!D80</f>
        <v>0</v>
      </c>
      <c r="T94" s="42">
        <v>80</v>
      </c>
      <c r="U94" s="42">
        <v>73</v>
      </c>
    </row>
    <row r="95" spans="2:21" ht="16.5" hidden="1" customHeight="1" outlineLevel="1" x14ac:dyDescent="0.25">
      <c r="B95" s="100"/>
      <c r="C95" s="151" t="str">
        <f t="shared" si="10"/>
        <v/>
      </c>
      <c r="D95" s="193" t="str">
        <f>IF(ISERROR(VLOOKUP(C95,'[1]Base produits'!$A$8:$H$607,2,0)),"",VLOOKUP(C95,'[1]Base produits'!$A$8:$H$607,2,0))</f>
        <v/>
      </c>
      <c r="E95" s="152" t="str">
        <f>IF(ISERROR(VLOOKUP(C95,'[1]Base produits'!$A$8:$H$607,3,0)),"",VLOOKUP(C95,'[1]Base produits'!$A$8:$H$607,3,0))</f>
        <v/>
      </c>
      <c r="F95" s="153" t="str">
        <f t="shared" si="11"/>
        <v/>
      </c>
      <c r="G95" s="154" t="str">
        <f t="shared" si="12"/>
        <v/>
      </c>
      <c r="H95" s="155" t="str">
        <f t="shared" si="13"/>
        <v/>
      </c>
      <c r="I95" s="107"/>
      <c r="K95">
        <f t="shared" si="8"/>
        <v>0</v>
      </c>
      <c r="L95">
        <f t="shared" si="8"/>
        <v>0</v>
      </c>
      <c r="M95">
        <f t="shared" si="8"/>
        <v>0</v>
      </c>
      <c r="N95" s="149">
        <f t="shared" si="14"/>
        <v>0</v>
      </c>
      <c r="O95" s="42" t="str">
        <f t="shared" si="9"/>
        <v/>
      </c>
      <c r="P95" s="42">
        <f>SUM($O$22:O95)</f>
        <v>3</v>
      </c>
      <c r="Q95" s="42" t="str">
        <f>'[1]Base produits'!A81</f>
        <v>P0074</v>
      </c>
      <c r="R95" s="42">
        <f>'[1]Base facturation'!B85</f>
        <v>0</v>
      </c>
      <c r="S95" s="150">
        <f>'[1]Base produits'!D81</f>
        <v>0</v>
      </c>
      <c r="T95" s="42">
        <v>81</v>
      </c>
      <c r="U95" s="42">
        <v>74</v>
      </c>
    </row>
    <row r="96" spans="2:21" ht="16.5" hidden="1" customHeight="1" outlineLevel="1" x14ac:dyDescent="0.25">
      <c r="B96" s="100"/>
      <c r="C96" s="151" t="str">
        <f t="shared" si="10"/>
        <v/>
      </c>
      <c r="D96" s="193" t="str">
        <f>IF(ISERROR(VLOOKUP(C96,'[1]Base produits'!$A$8:$H$607,2,0)),"",VLOOKUP(C96,'[1]Base produits'!$A$8:$H$607,2,0))</f>
        <v/>
      </c>
      <c r="E96" s="152" t="str">
        <f>IF(ISERROR(VLOOKUP(C96,'[1]Base produits'!$A$8:$H$607,3,0)),"",VLOOKUP(C96,'[1]Base produits'!$A$8:$H$607,3,0))</f>
        <v/>
      </c>
      <c r="F96" s="153" t="str">
        <f t="shared" si="11"/>
        <v/>
      </c>
      <c r="G96" s="154" t="str">
        <f t="shared" si="12"/>
        <v/>
      </c>
      <c r="H96" s="155" t="str">
        <f t="shared" si="13"/>
        <v/>
      </c>
      <c r="I96" s="107"/>
      <c r="K96">
        <f t="shared" si="8"/>
        <v>0</v>
      </c>
      <c r="L96">
        <f t="shared" si="8"/>
        <v>0</v>
      </c>
      <c r="M96">
        <f t="shared" si="8"/>
        <v>0</v>
      </c>
      <c r="N96" s="149">
        <f t="shared" si="14"/>
        <v>0</v>
      </c>
      <c r="O96" s="42" t="str">
        <f t="shared" si="9"/>
        <v/>
      </c>
      <c r="P96" s="42">
        <f>SUM($O$22:O96)</f>
        <v>3</v>
      </c>
      <c r="Q96" s="42" t="str">
        <f>'[1]Base produits'!A82</f>
        <v>P0075</v>
      </c>
      <c r="R96" s="42">
        <f>'[1]Base facturation'!B86</f>
        <v>0</v>
      </c>
      <c r="S96" s="150">
        <f>'[1]Base produits'!D82</f>
        <v>0</v>
      </c>
      <c r="T96" s="42">
        <v>82</v>
      </c>
      <c r="U96" s="42">
        <v>75</v>
      </c>
    </row>
    <row r="97" spans="2:21" ht="16.5" hidden="1" customHeight="1" outlineLevel="1" x14ac:dyDescent="0.25">
      <c r="B97" s="100"/>
      <c r="C97" s="151" t="str">
        <f t="shared" si="10"/>
        <v/>
      </c>
      <c r="D97" s="193" t="str">
        <f>IF(ISERROR(VLOOKUP(C97,'[1]Base produits'!$A$8:$H$607,2,0)),"",VLOOKUP(C97,'[1]Base produits'!$A$8:$H$607,2,0))</f>
        <v/>
      </c>
      <c r="E97" s="152" t="str">
        <f>IF(ISERROR(VLOOKUP(C97,'[1]Base produits'!$A$8:$H$607,3,0)),"",VLOOKUP(C97,'[1]Base produits'!$A$8:$H$607,3,0))</f>
        <v/>
      </c>
      <c r="F97" s="153" t="str">
        <f t="shared" si="11"/>
        <v/>
      </c>
      <c r="G97" s="154" t="str">
        <f t="shared" si="12"/>
        <v/>
      </c>
      <c r="H97" s="155" t="str">
        <f t="shared" si="13"/>
        <v/>
      </c>
      <c r="I97" s="107"/>
      <c r="K97">
        <f t="shared" si="8"/>
        <v>0</v>
      </c>
      <c r="L97">
        <f t="shared" si="8"/>
        <v>0</v>
      </c>
      <c r="M97">
        <f t="shared" si="8"/>
        <v>0</v>
      </c>
      <c r="N97" s="149">
        <f t="shared" si="14"/>
        <v>0</v>
      </c>
      <c r="O97" s="42" t="str">
        <f t="shared" si="9"/>
        <v/>
      </c>
      <c r="P97" s="42">
        <f>SUM($O$22:O97)</f>
        <v>3</v>
      </c>
      <c r="Q97" s="42" t="str">
        <f>'[1]Base produits'!A83</f>
        <v>P0076</v>
      </c>
      <c r="R97" s="42">
        <f>'[1]Base facturation'!B87</f>
        <v>0</v>
      </c>
      <c r="S97" s="150">
        <f>'[1]Base produits'!D83</f>
        <v>0</v>
      </c>
      <c r="T97" s="42">
        <v>83</v>
      </c>
      <c r="U97" s="42">
        <v>76</v>
      </c>
    </row>
    <row r="98" spans="2:21" ht="16.5" hidden="1" customHeight="1" outlineLevel="1" x14ac:dyDescent="0.25">
      <c r="B98" s="100"/>
      <c r="C98" s="151" t="str">
        <f t="shared" si="10"/>
        <v/>
      </c>
      <c r="D98" s="193" t="str">
        <f>IF(ISERROR(VLOOKUP(C98,'[1]Base produits'!$A$8:$H$607,2,0)),"",VLOOKUP(C98,'[1]Base produits'!$A$8:$H$607,2,0))</f>
        <v/>
      </c>
      <c r="E98" s="152" t="str">
        <f>IF(ISERROR(VLOOKUP(C98,'[1]Base produits'!$A$8:$H$607,3,0)),"",VLOOKUP(C98,'[1]Base produits'!$A$8:$H$607,3,0))</f>
        <v/>
      </c>
      <c r="F98" s="153" t="str">
        <f t="shared" si="11"/>
        <v/>
      </c>
      <c r="G98" s="154" t="str">
        <f t="shared" si="12"/>
        <v/>
      </c>
      <c r="H98" s="155" t="str">
        <f t="shared" si="13"/>
        <v/>
      </c>
      <c r="I98" s="107"/>
      <c r="K98">
        <f t="shared" si="8"/>
        <v>0</v>
      </c>
      <c r="L98">
        <f t="shared" si="8"/>
        <v>0</v>
      </c>
      <c r="M98">
        <f t="shared" si="8"/>
        <v>0</v>
      </c>
      <c r="N98" s="149">
        <f t="shared" si="14"/>
        <v>0</v>
      </c>
      <c r="O98" s="42" t="str">
        <f t="shared" si="9"/>
        <v/>
      </c>
      <c r="P98" s="42">
        <f>SUM($O$22:O98)</f>
        <v>3</v>
      </c>
      <c r="Q98" s="42" t="str">
        <f>'[1]Base produits'!A84</f>
        <v>P0077</v>
      </c>
      <c r="R98" s="42">
        <f>'[1]Base facturation'!B88</f>
        <v>0</v>
      </c>
      <c r="S98" s="150">
        <f>'[1]Base produits'!D84</f>
        <v>0</v>
      </c>
      <c r="T98" s="42">
        <v>84</v>
      </c>
      <c r="U98" s="42">
        <v>77</v>
      </c>
    </row>
    <row r="99" spans="2:21" ht="16.5" hidden="1" customHeight="1" outlineLevel="1" x14ac:dyDescent="0.25">
      <c r="B99" s="100"/>
      <c r="C99" s="151" t="str">
        <f t="shared" si="10"/>
        <v/>
      </c>
      <c r="D99" s="193" t="str">
        <f>IF(ISERROR(VLOOKUP(C99,'[1]Base produits'!$A$8:$H$607,2,0)),"",VLOOKUP(C99,'[1]Base produits'!$A$8:$H$607,2,0))</f>
        <v/>
      </c>
      <c r="E99" s="152" t="str">
        <f>IF(ISERROR(VLOOKUP(C99,'[1]Base produits'!$A$8:$H$607,3,0)),"",VLOOKUP(C99,'[1]Base produits'!$A$8:$H$607,3,0))</f>
        <v/>
      </c>
      <c r="F99" s="153" t="str">
        <f t="shared" si="11"/>
        <v/>
      </c>
      <c r="G99" s="154" t="str">
        <f t="shared" si="12"/>
        <v/>
      </c>
      <c r="H99" s="155" t="str">
        <f t="shared" si="13"/>
        <v/>
      </c>
      <c r="I99" s="107"/>
      <c r="K99">
        <f t="shared" si="8"/>
        <v>0</v>
      </c>
      <c r="L99">
        <f t="shared" si="8"/>
        <v>0</v>
      </c>
      <c r="M99">
        <f t="shared" si="8"/>
        <v>0</v>
      </c>
      <c r="N99" s="149">
        <f t="shared" si="14"/>
        <v>0</v>
      </c>
      <c r="O99" s="42" t="str">
        <f t="shared" si="9"/>
        <v/>
      </c>
      <c r="P99" s="42">
        <f>SUM($O$22:O99)</f>
        <v>3</v>
      </c>
      <c r="Q99" s="42" t="str">
        <f>'[1]Base produits'!A85</f>
        <v>P0078</v>
      </c>
      <c r="R99" s="42">
        <f>'[1]Base facturation'!B89</f>
        <v>0</v>
      </c>
      <c r="S99" s="150">
        <f>'[1]Base produits'!D85</f>
        <v>0</v>
      </c>
      <c r="T99" s="42">
        <v>85</v>
      </c>
      <c r="U99" s="42">
        <v>78</v>
      </c>
    </row>
    <row r="100" spans="2:21" ht="16.5" hidden="1" customHeight="1" outlineLevel="1" x14ac:dyDescent="0.25">
      <c r="B100" s="100"/>
      <c r="C100" s="151" t="str">
        <f t="shared" si="10"/>
        <v/>
      </c>
      <c r="D100" s="193" t="str">
        <f>IF(ISERROR(VLOOKUP(C100,'[1]Base produits'!$A$8:$H$607,2,0)),"",VLOOKUP(C100,'[1]Base produits'!$A$8:$H$607,2,0))</f>
        <v/>
      </c>
      <c r="E100" s="152" t="str">
        <f>IF(ISERROR(VLOOKUP(C100,'[1]Base produits'!$A$8:$H$607,3,0)),"",VLOOKUP(C100,'[1]Base produits'!$A$8:$H$607,3,0))</f>
        <v/>
      </c>
      <c r="F100" s="153" t="str">
        <f t="shared" si="11"/>
        <v/>
      </c>
      <c r="G100" s="154" t="str">
        <f t="shared" si="12"/>
        <v/>
      </c>
      <c r="H100" s="155" t="str">
        <f t="shared" si="13"/>
        <v/>
      </c>
      <c r="I100" s="107"/>
      <c r="K100">
        <f t="shared" si="8"/>
        <v>0</v>
      </c>
      <c r="L100">
        <f t="shared" si="8"/>
        <v>0</v>
      </c>
      <c r="M100">
        <f t="shared" si="8"/>
        <v>0</v>
      </c>
      <c r="N100" s="149">
        <f t="shared" si="14"/>
        <v>0</v>
      </c>
      <c r="O100" s="42" t="str">
        <f t="shared" si="9"/>
        <v/>
      </c>
      <c r="P100" s="42">
        <f>SUM($O$22:O100)</f>
        <v>3</v>
      </c>
      <c r="Q100" s="42" t="str">
        <f>'[1]Base produits'!A86</f>
        <v>P0079</v>
      </c>
      <c r="R100" s="42">
        <f>'[1]Base facturation'!B90</f>
        <v>0</v>
      </c>
      <c r="S100" s="150">
        <f>'[1]Base produits'!D86</f>
        <v>0</v>
      </c>
      <c r="T100" s="42">
        <v>86</v>
      </c>
      <c r="U100" s="42">
        <v>79</v>
      </c>
    </row>
    <row r="101" spans="2:21" ht="16.5" hidden="1" customHeight="1" outlineLevel="1" x14ac:dyDescent="0.25">
      <c r="B101" s="100"/>
      <c r="C101" s="151" t="str">
        <f t="shared" si="10"/>
        <v/>
      </c>
      <c r="D101" s="193" t="str">
        <f>IF(ISERROR(VLOOKUP(C101,'[1]Base produits'!$A$8:$H$607,2,0)),"",VLOOKUP(C101,'[1]Base produits'!$A$8:$H$607,2,0))</f>
        <v/>
      </c>
      <c r="E101" s="152" t="str">
        <f>IF(ISERROR(VLOOKUP(C101,'[1]Base produits'!$A$8:$H$607,3,0)),"",VLOOKUP(C101,'[1]Base produits'!$A$8:$H$607,3,0))</f>
        <v/>
      </c>
      <c r="F101" s="153" t="str">
        <f t="shared" si="11"/>
        <v/>
      </c>
      <c r="G101" s="154" t="str">
        <f t="shared" si="12"/>
        <v/>
      </c>
      <c r="H101" s="155" t="str">
        <f t="shared" si="13"/>
        <v/>
      </c>
      <c r="I101" s="107"/>
      <c r="K101">
        <f t="shared" si="8"/>
        <v>0</v>
      </c>
      <c r="L101">
        <f t="shared" si="8"/>
        <v>0</v>
      </c>
      <c r="M101">
        <f t="shared" si="8"/>
        <v>0</v>
      </c>
      <c r="N101" s="149">
        <f t="shared" si="14"/>
        <v>0</v>
      </c>
      <c r="O101" s="42" t="str">
        <f t="shared" si="9"/>
        <v/>
      </c>
      <c r="P101" s="42">
        <f>SUM($O$22:O101)</f>
        <v>3</v>
      </c>
      <c r="Q101" s="42" t="str">
        <f>'[1]Base produits'!A87</f>
        <v>P0080</v>
      </c>
      <c r="R101" s="42">
        <f>'[1]Base facturation'!B91</f>
        <v>0</v>
      </c>
      <c r="S101" s="150">
        <f>'[1]Base produits'!D87</f>
        <v>0</v>
      </c>
      <c r="T101" s="42">
        <v>87</v>
      </c>
      <c r="U101" s="42">
        <v>80</v>
      </c>
    </row>
    <row r="102" spans="2:21" ht="16.5" hidden="1" customHeight="1" outlineLevel="1" x14ac:dyDescent="0.25">
      <c r="B102" s="100"/>
      <c r="C102" s="151" t="str">
        <f t="shared" si="10"/>
        <v/>
      </c>
      <c r="D102" s="193" t="str">
        <f>IF(ISERROR(VLOOKUP(C102,'[1]Base produits'!$A$8:$H$607,2,0)),"",VLOOKUP(C102,'[1]Base produits'!$A$8:$H$607,2,0))</f>
        <v/>
      </c>
      <c r="E102" s="152" t="str">
        <f>IF(ISERROR(VLOOKUP(C102,'[1]Base produits'!$A$8:$H$607,3,0)),"",VLOOKUP(C102,'[1]Base produits'!$A$8:$H$607,3,0))</f>
        <v/>
      </c>
      <c r="F102" s="153" t="str">
        <f t="shared" si="11"/>
        <v/>
      </c>
      <c r="G102" s="154" t="str">
        <f t="shared" si="12"/>
        <v/>
      </c>
      <c r="H102" s="155" t="str">
        <f t="shared" si="13"/>
        <v/>
      </c>
      <c r="I102" s="107"/>
      <c r="K102">
        <f t="shared" si="8"/>
        <v>0</v>
      </c>
      <c r="L102">
        <f t="shared" si="8"/>
        <v>0</v>
      </c>
      <c r="M102">
        <f t="shared" si="8"/>
        <v>0</v>
      </c>
      <c r="N102" s="149">
        <f t="shared" si="14"/>
        <v>0</v>
      </c>
      <c r="O102" s="42" t="str">
        <f t="shared" si="9"/>
        <v/>
      </c>
      <c r="P102" s="42">
        <f>SUM($O$22:O102)</f>
        <v>3</v>
      </c>
      <c r="Q102" s="42" t="str">
        <f>'[1]Base produits'!A88</f>
        <v>P0081</v>
      </c>
      <c r="R102" s="42">
        <f>'[1]Base facturation'!B92</f>
        <v>0</v>
      </c>
      <c r="S102" s="150">
        <f>'[1]Base produits'!D88</f>
        <v>0</v>
      </c>
      <c r="T102" s="42">
        <v>88</v>
      </c>
      <c r="U102" s="42">
        <v>81</v>
      </c>
    </row>
    <row r="103" spans="2:21" ht="16.5" hidden="1" customHeight="1" outlineLevel="1" x14ac:dyDescent="0.25">
      <c r="B103" s="100"/>
      <c r="C103" s="151" t="str">
        <f t="shared" si="10"/>
        <v/>
      </c>
      <c r="D103" s="193" t="str">
        <f>IF(ISERROR(VLOOKUP(C103,'[1]Base produits'!$A$8:$H$607,2,0)),"",VLOOKUP(C103,'[1]Base produits'!$A$8:$H$607,2,0))</f>
        <v/>
      </c>
      <c r="E103" s="152" t="str">
        <f>IF(ISERROR(VLOOKUP(C103,'[1]Base produits'!$A$8:$H$607,3,0)),"",VLOOKUP(C103,'[1]Base produits'!$A$8:$H$607,3,0))</f>
        <v/>
      </c>
      <c r="F103" s="153" t="str">
        <f t="shared" si="11"/>
        <v/>
      </c>
      <c r="G103" s="154" t="str">
        <f t="shared" si="12"/>
        <v/>
      </c>
      <c r="H103" s="155" t="str">
        <f t="shared" si="13"/>
        <v/>
      </c>
      <c r="I103" s="107"/>
      <c r="K103">
        <f t="shared" si="8"/>
        <v>0</v>
      </c>
      <c r="L103">
        <f t="shared" si="8"/>
        <v>0</v>
      </c>
      <c r="M103">
        <f t="shared" si="8"/>
        <v>0</v>
      </c>
      <c r="N103" s="149">
        <f t="shared" si="14"/>
        <v>0</v>
      </c>
      <c r="O103" s="42" t="str">
        <f t="shared" si="9"/>
        <v/>
      </c>
      <c r="P103" s="42">
        <f>SUM($O$22:O103)</f>
        <v>3</v>
      </c>
      <c r="Q103" s="42" t="str">
        <f>'[1]Base produits'!A89</f>
        <v>P0082</v>
      </c>
      <c r="R103" s="42">
        <f>'[1]Base facturation'!B93</f>
        <v>0</v>
      </c>
      <c r="S103" s="150">
        <f>'[1]Base produits'!D89</f>
        <v>0</v>
      </c>
      <c r="T103" s="42">
        <v>89</v>
      </c>
      <c r="U103" s="42">
        <v>82</v>
      </c>
    </row>
    <row r="104" spans="2:21" ht="16.5" hidden="1" customHeight="1" outlineLevel="1" x14ac:dyDescent="0.25">
      <c r="B104" s="100"/>
      <c r="C104" s="151" t="str">
        <f t="shared" si="10"/>
        <v/>
      </c>
      <c r="D104" s="193" t="str">
        <f>IF(ISERROR(VLOOKUP(C104,'[1]Base produits'!$A$8:$H$607,2,0)),"",VLOOKUP(C104,'[1]Base produits'!$A$8:$H$607,2,0))</f>
        <v/>
      </c>
      <c r="E104" s="152" t="str">
        <f>IF(ISERROR(VLOOKUP(C104,'[1]Base produits'!$A$8:$H$607,3,0)),"",VLOOKUP(C104,'[1]Base produits'!$A$8:$H$607,3,0))</f>
        <v/>
      </c>
      <c r="F104" s="153" t="str">
        <f t="shared" si="11"/>
        <v/>
      </c>
      <c r="G104" s="154" t="str">
        <f t="shared" si="12"/>
        <v/>
      </c>
      <c r="H104" s="155" t="str">
        <f t="shared" si="13"/>
        <v/>
      </c>
      <c r="I104" s="107"/>
      <c r="K104">
        <f t="shared" si="8"/>
        <v>0</v>
      </c>
      <c r="L104">
        <f t="shared" si="8"/>
        <v>0</v>
      </c>
      <c r="M104">
        <f t="shared" si="8"/>
        <v>0</v>
      </c>
      <c r="N104" s="149">
        <f t="shared" si="14"/>
        <v>0</v>
      </c>
      <c r="O104" s="42" t="str">
        <f t="shared" si="9"/>
        <v/>
      </c>
      <c r="P104" s="42">
        <f>SUM($O$22:O104)</f>
        <v>3</v>
      </c>
      <c r="Q104" s="42" t="str">
        <f>'[1]Base produits'!A90</f>
        <v>P0083</v>
      </c>
      <c r="R104" s="42">
        <f>'[1]Base facturation'!B94</f>
        <v>0</v>
      </c>
      <c r="S104" s="150">
        <f>'[1]Base produits'!D90</f>
        <v>0</v>
      </c>
      <c r="T104" s="42">
        <v>90</v>
      </c>
      <c r="U104" s="42">
        <v>83</v>
      </c>
    </row>
    <row r="105" spans="2:21" ht="16.5" hidden="1" customHeight="1" outlineLevel="1" x14ac:dyDescent="0.25">
      <c r="B105" s="100"/>
      <c r="C105" s="151" t="str">
        <f t="shared" si="10"/>
        <v/>
      </c>
      <c r="D105" s="193" t="str">
        <f>IF(ISERROR(VLOOKUP(C105,'[1]Base produits'!$A$8:$H$607,2,0)),"",VLOOKUP(C105,'[1]Base produits'!$A$8:$H$607,2,0))</f>
        <v/>
      </c>
      <c r="E105" s="152" t="str">
        <f>IF(ISERROR(VLOOKUP(C105,'[1]Base produits'!$A$8:$H$607,3,0)),"",VLOOKUP(C105,'[1]Base produits'!$A$8:$H$607,3,0))</f>
        <v/>
      </c>
      <c r="F105" s="153" t="str">
        <f t="shared" si="11"/>
        <v/>
      </c>
      <c r="G105" s="154" t="str">
        <f t="shared" si="12"/>
        <v/>
      </c>
      <c r="H105" s="155" t="str">
        <f t="shared" si="13"/>
        <v/>
      </c>
      <c r="I105" s="107"/>
      <c r="K105">
        <f t="shared" si="8"/>
        <v>0</v>
      </c>
      <c r="L105">
        <f t="shared" si="8"/>
        <v>0</v>
      </c>
      <c r="M105">
        <f t="shared" si="8"/>
        <v>0</v>
      </c>
      <c r="N105" s="149">
        <f t="shared" si="14"/>
        <v>0</v>
      </c>
      <c r="O105" s="42" t="str">
        <f t="shared" si="9"/>
        <v/>
      </c>
      <c r="P105" s="42">
        <f>SUM($O$22:O105)</f>
        <v>3</v>
      </c>
      <c r="Q105" s="42" t="str">
        <f>'[1]Base produits'!A91</f>
        <v>P0084</v>
      </c>
      <c r="R105" s="42">
        <f>'[1]Base facturation'!B95</f>
        <v>0</v>
      </c>
      <c r="S105" s="150">
        <f>'[1]Base produits'!D91</f>
        <v>0</v>
      </c>
      <c r="T105" s="42">
        <v>91</v>
      </c>
      <c r="U105" s="42">
        <v>84</v>
      </c>
    </row>
    <row r="106" spans="2:21" ht="16.5" hidden="1" customHeight="1" outlineLevel="1" x14ac:dyDescent="0.25">
      <c r="B106" s="100"/>
      <c r="C106" s="151" t="str">
        <f t="shared" si="10"/>
        <v/>
      </c>
      <c r="D106" s="193" t="str">
        <f>IF(ISERROR(VLOOKUP(C106,'[1]Base produits'!$A$8:$H$607,2,0)),"",VLOOKUP(C106,'[1]Base produits'!$A$8:$H$607,2,0))</f>
        <v/>
      </c>
      <c r="E106" s="152" t="str">
        <f>IF(ISERROR(VLOOKUP(C106,'[1]Base produits'!$A$8:$H$607,3,0)),"",VLOOKUP(C106,'[1]Base produits'!$A$8:$H$607,3,0))</f>
        <v/>
      </c>
      <c r="F106" s="153" t="str">
        <f t="shared" si="11"/>
        <v/>
      </c>
      <c r="G106" s="154" t="str">
        <f t="shared" si="12"/>
        <v/>
      </c>
      <c r="H106" s="155" t="str">
        <f t="shared" si="13"/>
        <v/>
      </c>
      <c r="I106" s="107"/>
      <c r="K106">
        <f t="shared" si="8"/>
        <v>0</v>
      </c>
      <c r="L106">
        <f t="shared" si="8"/>
        <v>0</v>
      </c>
      <c r="M106">
        <f t="shared" si="8"/>
        <v>0</v>
      </c>
      <c r="N106" s="149">
        <f t="shared" si="14"/>
        <v>0</v>
      </c>
      <c r="O106" s="42" t="str">
        <f t="shared" si="9"/>
        <v/>
      </c>
      <c r="P106" s="42">
        <f>SUM($O$22:O106)</f>
        <v>3</v>
      </c>
      <c r="Q106" s="42" t="str">
        <f>'[1]Base produits'!A92</f>
        <v>P0085</v>
      </c>
      <c r="R106" s="42">
        <f>'[1]Base facturation'!B96</f>
        <v>0</v>
      </c>
      <c r="S106" s="150">
        <f>'[1]Base produits'!D92</f>
        <v>0</v>
      </c>
      <c r="T106" s="42">
        <v>92</v>
      </c>
      <c r="U106" s="42">
        <v>85</v>
      </c>
    </row>
    <row r="107" spans="2:21" ht="16.5" hidden="1" customHeight="1" outlineLevel="1" x14ac:dyDescent="0.25">
      <c r="B107" s="100"/>
      <c r="C107" s="151" t="str">
        <f t="shared" si="10"/>
        <v/>
      </c>
      <c r="D107" s="193" t="str">
        <f>IF(ISERROR(VLOOKUP(C107,'[1]Base produits'!$A$8:$H$607,2,0)),"",VLOOKUP(C107,'[1]Base produits'!$A$8:$H$607,2,0))</f>
        <v/>
      </c>
      <c r="E107" s="152" t="str">
        <f>IF(ISERROR(VLOOKUP(C107,'[1]Base produits'!$A$8:$H$607,3,0)),"",VLOOKUP(C107,'[1]Base produits'!$A$8:$H$607,3,0))</f>
        <v/>
      </c>
      <c r="F107" s="153" t="str">
        <f t="shared" si="11"/>
        <v/>
      </c>
      <c r="G107" s="154" t="str">
        <f t="shared" si="12"/>
        <v/>
      </c>
      <c r="H107" s="155" t="str">
        <f t="shared" si="13"/>
        <v/>
      </c>
      <c r="I107" s="107"/>
      <c r="K107">
        <f t="shared" si="8"/>
        <v>0</v>
      </c>
      <c r="L107">
        <f t="shared" si="8"/>
        <v>0</v>
      </c>
      <c r="M107">
        <f t="shared" si="8"/>
        <v>0</v>
      </c>
      <c r="N107" s="149">
        <f t="shared" si="14"/>
        <v>0</v>
      </c>
      <c r="O107" s="42" t="str">
        <f t="shared" si="9"/>
        <v/>
      </c>
      <c r="P107" s="42">
        <f>SUM($O$22:O107)</f>
        <v>3</v>
      </c>
      <c r="Q107" s="42" t="str">
        <f>'[1]Base produits'!A93</f>
        <v>P0086</v>
      </c>
      <c r="R107" s="42">
        <f>'[1]Base facturation'!B97</f>
        <v>0</v>
      </c>
      <c r="S107" s="150">
        <f>'[1]Base produits'!D93</f>
        <v>0</v>
      </c>
      <c r="T107" s="42">
        <v>93</v>
      </c>
      <c r="U107" s="42">
        <v>86</v>
      </c>
    </row>
    <row r="108" spans="2:21" ht="16.5" hidden="1" customHeight="1" outlineLevel="1" x14ac:dyDescent="0.25">
      <c r="B108" s="100"/>
      <c r="C108" s="151" t="str">
        <f t="shared" si="10"/>
        <v/>
      </c>
      <c r="D108" s="193" t="str">
        <f>IF(ISERROR(VLOOKUP(C108,'[1]Base produits'!$A$8:$H$607,2,0)),"",VLOOKUP(C108,'[1]Base produits'!$A$8:$H$607,2,0))</f>
        <v/>
      </c>
      <c r="E108" s="152" t="str">
        <f>IF(ISERROR(VLOOKUP(C108,'[1]Base produits'!$A$8:$H$607,3,0)),"",VLOOKUP(C108,'[1]Base produits'!$A$8:$H$607,3,0))</f>
        <v/>
      </c>
      <c r="F108" s="153" t="str">
        <f t="shared" si="11"/>
        <v/>
      </c>
      <c r="G108" s="154" t="str">
        <f t="shared" si="12"/>
        <v/>
      </c>
      <c r="H108" s="155" t="str">
        <f t="shared" si="13"/>
        <v/>
      </c>
      <c r="I108" s="107"/>
      <c r="K108">
        <f t="shared" si="8"/>
        <v>0</v>
      </c>
      <c r="L108">
        <f t="shared" si="8"/>
        <v>0</v>
      </c>
      <c r="M108">
        <f t="shared" si="8"/>
        <v>0</v>
      </c>
      <c r="N108" s="149">
        <f t="shared" si="14"/>
        <v>0</v>
      </c>
      <c r="O108" s="42" t="str">
        <f t="shared" si="9"/>
        <v/>
      </c>
      <c r="P108" s="42">
        <f>SUM($O$22:O108)</f>
        <v>3</v>
      </c>
      <c r="Q108" s="42" t="str">
        <f>'[1]Base produits'!A94</f>
        <v>P0087</v>
      </c>
      <c r="R108" s="42">
        <f>'[1]Base facturation'!B98</f>
        <v>0</v>
      </c>
      <c r="S108" s="150">
        <f>'[1]Base produits'!D94</f>
        <v>0</v>
      </c>
      <c r="T108" s="42">
        <v>94</v>
      </c>
      <c r="U108" s="42">
        <v>87</v>
      </c>
    </row>
    <row r="109" spans="2:21" ht="16.5" hidden="1" customHeight="1" outlineLevel="1" x14ac:dyDescent="0.25">
      <c r="B109" s="100"/>
      <c r="C109" s="151" t="str">
        <f t="shared" si="10"/>
        <v/>
      </c>
      <c r="D109" s="193" t="str">
        <f>IF(ISERROR(VLOOKUP(C109,'[1]Base produits'!$A$8:$H$607,2,0)),"",VLOOKUP(C109,'[1]Base produits'!$A$8:$H$607,2,0))</f>
        <v/>
      </c>
      <c r="E109" s="152" t="str">
        <f>IF(ISERROR(VLOOKUP(C109,'[1]Base produits'!$A$8:$H$607,3,0)),"",VLOOKUP(C109,'[1]Base produits'!$A$8:$H$607,3,0))</f>
        <v/>
      </c>
      <c r="F109" s="153" t="str">
        <f t="shared" si="11"/>
        <v/>
      </c>
      <c r="G109" s="154" t="str">
        <f t="shared" si="12"/>
        <v/>
      </c>
      <c r="H109" s="155" t="str">
        <f t="shared" si="13"/>
        <v/>
      </c>
      <c r="I109" s="107"/>
      <c r="K109">
        <f t="shared" si="8"/>
        <v>0</v>
      </c>
      <c r="L109">
        <f t="shared" si="8"/>
        <v>0</v>
      </c>
      <c r="M109">
        <f t="shared" si="8"/>
        <v>0</v>
      </c>
      <c r="N109" s="149">
        <f t="shared" si="14"/>
        <v>0</v>
      </c>
      <c r="O109" s="42" t="str">
        <f t="shared" si="9"/>
        <v/>
      </c>
      <c r="P109" s="42">
        <f>SUM($O$22:O109)</f>
        <v>3</v>
      </c>
      <c r="Q109" s="42" t="str">
        <f>'[1]Base produits'!A95</f>
        <v>P0088</v>
      </c>
      <c r="R109" s="42">
        <f>'[1]Base facturation'!B99</f>
        <v>0</v>
      </c>
      <c r="S109" s="150">
        <f>'[1]Base produits'!D95</f>
        <v>0</v>
      </c>
      <c r="T109" s="42">
        <v>95</v>
      </c>
      <c r="U109" s="42">
        <v>88</v>
      </c>
    </row>
    <row r="110" spans="2:21" ht="16.5" hidden="1" customHeight="1" outlineLevel="1" x14ac:dyDescent="0.25">
      <c r="B110" s="100"/>
      <c r="C110" s="151" t="str">
        <f t="shared" si="10"/>
        <v/>
      </c>
      <c r="D110" s="193" t="str">
        <f>IF(ISERROR(VLOOKUP(C110,'[1]Base produits'!$A$8:$H$607,2,0)),"",VLOOKUP(C110,'[1]Base produits'!$A$8:$H$607,2,0))</f>
        <v/>
      </c>
      <c r="E110" s="152" t="str">
        <f>IF(ISERROR(VLOOKUP(C110,'[1]Base produits'!$A$8:$H$607,3,0)),"",VLOOKUP(C110,'[1]Base produits'!$A$8:$H$607,3,0))</f>
        <v/>
      </c>
      <c r="F110" s="153" t="str">
        <f t="shared" si="11"/>
        <v/>
      </c>
      <c r="G110" s="154" t="str">
        <f t="shared" si="12"/>
        <v/>
      </c>
      <c r="H110" s="155" t="str">
        <f t="shared" si="13"/>
        <v/>
      </c>
      <c r="I110" s="107"/>
      <c r="K110">
        <f t="shared" si="8"/>
        <v>0</v>
      </c>
      <c r="L110">
        <f t="shared" si="8"/>
        <v>0</v>
      </c>
      <c r="M110">
        <f t="shared" si="8"/>
        <v>0</v>
      </c>
      <c r="N110" s="149">
        <f t="shared" si="14"/>
        <v>0</v>
      </c>
      <c r="O110" s="42" t="str">
        <f t="shared" si="9"/>
        <v/>
      </c>
      <c r="P110" s="42">
        <f>SUM($O$22:O110)</f>
        <v>3</v>
      </c>
      <c r="Q110" s="42" t="str">
        <f>'[1]Base produits'!A96</f>
        <v>P0089</v>
      </c>
      <c r="R110" s="42">
        <f>'[1]Base facturation'!B100</f>
        <v>0</v>
      </c>
      <c r="S110" s="150">
        <f>'[1]Base produits'!D96</f>
        <v>0</v>
      </c>
      <c r="T110" s="42">
        <v>96</v>
      </c>
      <c r="U110" s="42">
        <v>89</v>
      </c>
    </row>
    <row r="111" spans="2:21" ht="16.5" hidden="1" customHeight="1" outlineLevel="1" x14ac:dyDescent="0.25">
      <c r="B111" s="100"/>
      <c r="C111" s="151" t="str">
        <f t="shared" si="10"/>
        <v/>
      </c>
      <c r="D111" s="193" t="str">
        <f>IF(ISERROR(VLOOKUP(C111,'[1]Base produits'!$A$8:$H$607,2,0)),"",VLOOKUP(C111,'[1]Base produits'!$A$8:$H$607,2,0))</f>
        <v/>
      </c>
      <c r="E111" s="152" t="str">
        <f>IF(ISERROR(VLOOKUP(C111,'[1]Base produits'!$A$8:$H$607,3,0)),"",VLOOKUP(C111,'[1]Base produits'!$A$8:$H$607,3,0))</f>
        <v/>
      </c>
      <c r="F111" s="153" t="str">
        <f t="shared" si="11"/>
        <v/>
      </c>
      <c r="G111" s="154" t="str">
        <f t="shared" si="12"/>
        <v/>
      </c>
      <c r="H111" s="155" t="str">
        <f t="shared" si="13"/>
        <v/>
      </c>
      <c r="I111" s="107"/>
      <c r="K111">
        <f t="shared" si="8"/>
        <v>0</v>
      </c>
      <c r="L111">
        <f t="shared" si="8"/>
        <v>0</v>
      </c>
      <c r="M111">
        <f t="shared" si="8"/>
        <v>0</v>
      </c>
      <c r="N111" s="149">
        <f t="shared" si="14"/>
        <v>0</v>
      </c>
      <c r="O111" s="42" t="str">
        <f t="shared" si="9"/>
        <v/>
      </c>
      <c r="P111" s="42">
        <f>SUM($O$22:O111)</f>
        <v>3</v>
      </c>
      <c r="Q111" s="42" t="str">
        <f>'[1]Base produits'!A97</f>
        <v>P0090</v>
      </c>
      <c r="R111" s="42">
        <f>'[1]Base facturation'!B101</f>
        <v>0</v>
      </c>
      <c r="S111" s="150">
        <f>'[1]Base produits'!D97</f>
        <v>0</v>
      </c>
      <c r="T111" s="42">
        <v>97</v>
      </c>
      <c r="U111" s="42">
        <v>90</v>
      </c>
    </row>
    <row r="112" spans="2:21" ht="16.5" hidden="1" customHeight="1" outlineLevel="1" x14ac:dyDescent="0.25">
      <c r="B112" s="100"/>
      <c r="C112" s="151" t="str">
        <f t="shared" si="10"/>
        <v/>
      </c>
      <c r="D112" s="193" t="str">
        <f>IF(ISERROR(VLOOKUP(C112,'[1]Base produits'!$A$8:$H$607,2,0)),"",VLOOKUP(C112,'[1]Base produits'!$A$8:$H$607,2,0))</f>
        <v/>
      </c>
      <c r="E112" s="152" t="str">
        <f>IF(ISERROR(VLOOKUP(C112,'[1]Base produits'!$A$8:$H$607,3,0)),"",VLOOKUP(C112,'[1]Base produits'!$A$8:$H$607,3,0))</f>
        <v/>
      </c>
      <c r="F112" s="153" t="str">
        <f t="shared" si="11"/>
        <v/>
      </c>
      <c r="G112" s="154" t="str">
        <f t="shared" si="12"/>
        <v/>
      </c>
      <c r="H112" s="155" t="str">
        <f t="shared" si="13"/>
        <v/>
      </c>
      <c r="I112" s="107"/>
      <c r="K112">
        <f t="shared" si="8"/>
        <v>0</v>
      </c>
      <c r="L112">
        <f t="shared" si="8"/>
        <v>0</v>
      </c>
      <c r="M112">
        <f t="shared" si="8"/>
        <v>0</v>
      </c>
      <c r="N112" s="149">
        <f t="shared" si="14"/>
        <v>0</v>
      </c>
      <c r="O112" s="42" t="str">
        <f t="shared" si="9"/>
        <v/>
      </c>
      <c r="P112" s="42">
        <f>SUM($O$22:O112)</f>
        <v>3</v>
      </c>
      <c r="Q112" s="42" t="str">
        <f>'[1]Base produits'!A98</f>
        <v>P0091</v>
      </c>
      <c r="R112" s="42">
        <f>'[1]Base facturation'!B102</f>
        <v>0</v>
      </c>
      <c r="S112" s="150">
        <f>'[1]Base produits'!D98</f>
        <v>0</v>
      </c>
      <c r="T112" s="42">
        <v>98</v>
      </c>
      <c r="U112" s="42">
        <v>91</v>
      </c>
    </row>
    <row r="113" spans="2:21" ht="16.5" hidden="1" customHeight="1" outlineLevel="1" x14ac:dyDescent="0.25">
      <c r="B113" s="100"/>
      <c r="C113" s="151" t="str">
        <f t="shared" si="10"/>
        <v/>
      </c>
      <c r="D113" s="193" t="str">
        <f>IF(ISERROR(VLOOKUP(C113,'[1]Base produits'!$A$8:$H$607,2,0)),"",VLOOKUP(C113,'[1]Base produits'!$A$8:$H$607,2,0))</f>
        <v/>
      </c>
      <c r="E113" s="152" t="str">
        <f>IF(ISERROR(VLOOKUP(C113,'[1]Base produits'!$A$8:$H$607,3,0)),"",VLOOKUP(C113,'[1]Base produits'!$A$8:$H$607,3,0))</f>
        <v/>
      </c>
      <c r="F113" s="153" t="str">
        <f t="shared" si="11"/>
        <v/>
      </c>
      <c r="G113" s="154" t="str">
        <f t="shared" si="12"/>
        <v/>
      </c>
      <c r="H113" s="155" t="str">
        <f t="shared" si="13"/>
        <v/>
      </c>
      <c r="I113" s="107"/>
      <c r="K113">
        <f t="shared" si="8"/>
        <v>0</v>
      </c>
      <c r="L113">
        <f t="shared" si="8"/>
        <v>0</v>
      </c>
      <c r="M113">
        <f t="shared" si="8"/>
        <v>0</v>
      </c>
      <c r="N113" s="149">
        <f t="shared" si="14"/>
        <v>0</v>
      </c>
      <c r="O113" s="42" t="str">
        <f t="shared" si="9"/>
        <v/>
      </c>
      <c r="P113" s="42">
        <f>SUM($O$22:O113)</f>
        <v>3</v>
      </c>
      <c r="Q113" s="42" t="str">
        <f>'[1]Base produits'!A99</f>
        <v>P0092</v>
      </c>
      <c r="R113" s="42">
        <f>'[1]Base facturation'!B103</f>
        <v>0</v>
      </c>
      <c r="S113" s="150">
        <f>'[1]Base produits'!D99</f>
        <v>0</v>
      </c>
      <c r="T113" s="42">
        <v>99</v>
      </c>
      <c r="U113" s="42">
        <v>92</v>
      </c>
    </row>
    <row r="114" spans="2:21" ht="16.5" hidden="1" customHeight="1" outlineLevel="1" x14ac:dyDescent="0.25">
      <c r="B114" s="100"/>
      <c r="C114" s="151" t="str">
        <f t="shared" si="10"/>
        <v/>
      </c>
      <c r="D114" s="193" t="str">
        <f>IF(ISERROR(VLOOKUP(C114,'[1]Base produits'!$A$8:$H$607,2,0)),"",VLOOKUP(C114,'[1]Base produits'!$A$8:$H$607,2,0))</f>
        <v/>
      </c>
      <c r="E114" s="152" t="str">
        <f>IF(ISERROR(VLOOKUP(C114,'[1]Base produits'!$A$8:$H$607,3,0)),"",VLOOKUP(C114,'[1]Base produits'!$A$8:$H$607,3,0))</f>
        <v/>
      </c>
      <c r="F114" s="153" t="str">
        <f t="shared" si="11"/>
        <v/>
      </c>
      <c r="G114" s="154" t="str">
        <f t="shared" si="12"/>
        <v/>
      </c>
      <c r="H114" s="155" t="str">
        <f t="shared" si="13"/>
        <v/>
      </c>
      <c r="I114" s="107"/>
      <c r="K114">
        <f t="shared" si="8"/>
        <v>0</v>
      </c>
      <c r="L114">
        <f t="shared" si="8"/>
        <v>0</v>
      </c>
      <c r="M114">
        <f t="shared" si="8"/>
        <v>0</v>
      </c>
      <c r="N114" s="149">
        <f t="shared" si="14"/>
        <v>0</v>
      </c>
      <c r="O114" s="42" t="str">
        <f t="shared" si="9"/>
        <v/>
      </c>
      <c r="P114" s="42">
        <f>SUM($O$22:O114)</f>
        <v>3</v>
      </c>
      <c r="Q114" s="42" t="str">
        <f>'[1]Base produits'!A100</f>
        <v>P0093</v>
      </c>
      <c r="R114" s="42">
        <f>'[1]Base facturation'!B104</f>
        <v>0</v>
      </c>
      <c r="S114" s="150">
        <f>'[1]Base produits'!D100</f>
        <v>0</v>
      </c>
      <c r="T114" s="42">
        <v>100</v>
      </c>
      <c r="U114" s="42">
        <v>93</v>
      </c>
    </row>
    <row r="115" spans="2:21" ht="16.5" hidden="1" customHeight="1" outlineLevel="1" x14ac:dyDescent="0.25">
      <c r="B115" s="100"/>
      <c r="C115" s="151" t="str">
        <f t="shared" si="10"/>
        <v/>
      </c>
      <c r="D115" s="193" t="str">
        <f>IF(ISERROR(VLOOKUP(C115,'[1]Base produits'!$A$8:$H$607,2,0)),"",VLOOKUP(C115,'[1]Base produits'!$A$8:$H$607,2,0))</f>
        <v/>
      </c>
      <c r="E115" s="152" t="str">
        <f>IF(ISERROR(VLOOKUP(C115,'[1]Base produits'!$A$8:$H$607,3,0)),"",VLOOKUP(C115,'[1]Base produits'!$A$8:$H$607,3,0))</f>
        <v/>
      </c>
      <c r="F115" s="153" t="str">
        <f t="shared" si="11"/>
        <v/>
      </c>
      <c r="G115" s="154" t="str">
        <f t="shared" si="12"/>
        <v/>
      </c>
      <c r="H115" s="155" t="str">
        <f t="shared" si="13"/>
        <v/>
      </c>
      <c r="I115" s="107"/>
      <c r="K115">
        <f t="shared" si="8"/>
        <v>0</v>
      </c>
      <c r="L115">
        <f t="shared" si="8"/>
        <v>0</v>
      </c>
      <c r="M115">
        <f t="shared" si="8"/>
        <v>0</v>
      </c>
      <c r="N115" s="149">
        <f t="shared" si="14"/>
        <v>0</v>
      </c>
      <c r="O115" s="42" t="str">
        <f t="shared" si="9"/>
        <v/>
      </c>
      <c r="P115" s="42">
        <f>SUM($O$22:O115)</f>
        <v>3</v>
      </c>
      <c r="Q115" s="42" t="str">
        <f>'[1]Base produits'!A101</f>
        <v>P0094</v>
      </c>
      <c r="R115" s="42">
        <f>'[1]Base facturation'!B105</f>
        <v>0</v>
      </c>
      <c r="S115" s="150">
        <f>'[1]Base produits'!D101</f>
        <v>0</v>
      </c>
      <c r="T115" s="42">
        <v>101</v>
      </c>
      <c r="U115" s="42">
        <v>94</v>
      </c>
    </row>
    <row r="116" spans="2:21" ht="16.5" hidden="1" customHeight="1" outlineLevel="1" x14ac:dyDescent="0.25">
      <c r="B116" s="100"/>
      <c r="C116" s="151" t="str">
        <f t="shared" si="10"/>
        <v/>
      </c>
      <c r="D116" s="193" t="str">
        <f>IF(ISERROR(VLOOKUP(C116,'[1]Base produits'!$A$8:$H$607,2,0)),"",VLOOKUP(C116,'[1]Base produits'!$A$8:$H$607,2,0))</f>
        <v/>
      </c>
      <c r="E116" s="152" t="str">
        <f>IF(ISERROR(VLOOKUP(C116,'[1]Base produits'!$A$8:$H$607,3,0)),"",VLOOKUP(C116,'[1]Base produits'!$A$8:$H$607,3,0))</f>
        <v/>
      </c>
      <c r="F116" s="153" t="str">
        <f t="shared" si="11"/>
        <v/>
      </c>
      <c r="G116" s="154" t="str">
        <f t="shared" si="12"/>
        <v/>
      </c>
      <c r="H116" s="155" t="str">
        <f t="shared" si="13"/>
        <v/>
      </c>
      <c r="I116" s="107"/>
      <c r="K116">
        <f t="shared" si="8"/>
        <v>0</v>
      </c>
      <c r="L116">
        <f t="shared" si="8"/>
        <v>0</v>
      </c>
      <c r="M116">
        <f t="shared" si="8"/>
        <v>0</v>
      </c>
      <c r="N116" s="149">
        <f t="shared" si="14"/>
        <v>0</v>
      </c>
      <c r="O116" s="42" t="str">
        <f t="shared" si="9"/>
        <v/>
      </c>
      <c r="P116" s="42">
        <f>SUM($O$22:O116)</f>
        <v>3</v>
      </c>
      <c r="Q116" s="42" t="str">
        <f>'[1]Base produits'!A102</f>
        <v>P0095</v>
      </c>
      <c r="R116" s="42">
        <f>'[1]Base facturation'!B106</f>
        <v>0</v>
      </c>
      <c r="S116" s="150">
        <f>'[1]Base produits'!D102</f>
        <v>0</v>
      </c>
      <c r="T116" s="42">
        <v>102</v>
      </c>
      <c r="U116" s="42">
        <v>95</v>
      </c>
    </row>
    <row r="117" spans="2:21" ht="16.5" hidden="1" customHeight="1" outlineLevel="1" x14ac:dyDescent="0.25">
      <c r="B117" s="100"/>
      <c r="C117" s="151" t="str">
        <f t="shared" si="10"/>
        <v/>
      </c>
      <c r="D117" s="193" t="str">
        <f>IF(ISERROR(VLOOKUP(C117,'[1]Base produits'!$A$8:$H$607,2,0)),"",VLOOKUP(C117,'[1]Base produits'!$A$8:$H$607,2,0))</f>
        <v/>
      </c>
      <c r="E117" s="152" t="str">
        <f>IF(ISERROR(VLOOKUP(C117,'[1]Base produits'!$A$8:$H$607,3,0)),"",VLOOKUP(C117,'[1]Base produits'!$A$8:$H$607,3,0))</f>
        <v/>
      </c>
      <c r="F117" s="153" t="str">
        <f t="shared" si="11"/>
        <v/>
      </c>
      <c r="G117" s="154" t="str">
        <f t="shared" si="12"/>
        <v/>
      </c>
      <c r="H117" s="155" t="str">
        <f t="shared" si="13"/>
        <v/>
      </c>
      <c r="I117" s="107"/>
      <c r="K117">
        <f t="shared" si="8"/>
        <v>0</v>
      </c>
      <c r="L117">
        <f t="shared" si="8"/>
        <v>0</v>
      </c>
      <c r="M117">
        <f t="shared" si="8"/>
        <v>0</v>
      </c>
      <c r="N117" s="149">
        <f t="shared" si="14"/>
        <v>0</v>
      </c>
      <c r="O117" s="42" t="str">
        <f t="shared" si="9"/>
        <v/>
      </c>
      <c r="P117" s="42">
        <f>SUM($O$22:O117)</f>
        <v>3</v>
      </c>
      <c r="Q117" s="42" t="str">
        <f>'[1]Base produits'!A103</f>
        <v>P0096</v>
      </c>
      <c r="R117" s="42">
        <f>'[1]Base facturation'!B107</f>
        <v>0</v>
      </c>
      <c r="S117" s="150">
        <f>'[1]Base produits'!D103</f>
        <v>0</v>
      </c>
      <c r="T117" s="42">
        <v>103</v>
      </c>
      <c r="U117" s="42">
        <v>96</v>
      </c>
    </row>
    <row r="118" spans="2:21" ht="16.5" hidden="1" customHeight="1" outlineLevel="1" x14ac:dyDescent="0.25">
      <c r="B118" s="100"/>
      <c r="C118" s="151" t="str">
        <f t="shared" si="10"/>
        <v/>
      </c>
      <c r="D118" s="193" t="str">
        <f>IF(ISERROR(VLOOKUP(C118,'[1]Base produits'!$A$8:$H$607,2,0)),"",VLOOKUP(C118,'[1]Base produits'!$A$8:$H$607,2,0))</f>
        <v/>
      </c>
      <c r="E118" s="152" t="str">
        <f>IF(ISERROR(VLOOKUP(C118,'[1]Base produits'!$A$8:$H$607,3,0)),"",VLOOKUP(C118,'[1]Base produits'!$A$8:$H$607,3,0))</f>
        <v/>
      </c>
      <c r="F118" s="153" t="str">
        <f t="shared" si="11"/>
        <v/>
      </c>
      <c r="G118" s="154" t="str">
        <f t="shared" si="12"/>
        <v/>
      </c>
      <c r="H118" s="155" t="str">
        <f t="shared" si="13"/>
        <v/>
      </c>
      <c r="I118" s="107"/>
      <c r="K118">
        <f t="shared" ref="K118:M181" si="15">IF($H118=K$19,$H118*$G118,0)</f>
        <v>0</v>
      </c>
      <c r="L118">
        <f t="shared" si="15"/>
        <v>0</v>
      </c>
      <c r="M118">
        <f t="shared" si="15"/>
        <v>0</v>
      </c>
      <c r="N118" s="149">
        <f t="shared" si="14"/>
        <v>0</v>
      </c>
      <c r="O118" s="42" t="str">
        <f t="shared" si="9"/>
        <v/>
      </c>
      <c r="P118" s="42">
        <f>SUM($O$22:O118)</f>
        <v>3</v>
      </c>
      <c r="Q118" s="42" t="str">
        <f>'[1]Base produits'!A104</f>
        <v>P0097</v>
      </c>
      <c r="R118" s="42">
        <f>'[1]Base facturation'!B108</f>
        <v>0</v>
      </c>
      <c r="S118" s="150">
        <f>'[1]Base produits'!D104</f>
        <v>0</v>
      </c>
      <c r="T118" s="42">
        <v>104</v>
      </c>
      <c r="U118" s="42">
        <v>97</v>
      </c>
    </row>
    <row r="119" spans="2:21" ht="16.5" hidden="1" customHeight="1" outlineLevel="1" x14ac:dyDescent="0.25">
      <c r="B119" s="100"/>
      <c r="C119" s="151" t="str">
        <f t="shared" si="10"/>
        <v/>
      </c>
      <c r="D119" s="193" t="str">
        <f>IF(ISERROR(VLOOKUP(C119,'[1]Base produits'!$A$8:$H$607,2,0)),"",VLOOKUP(C119,'[1]Base produits'!$A$8:$H$607,2,0))</f>
        <v/>
      </c>
      <c r="E119" s="152" t="str">
        <f>IF(ISERROR(VLOOKUP(C119,'[1]Base produits'!$A$8:$H$607,3,0)),"",VLOOKUP(C119,'[1]Base produits'!$A$8:$H$607,3,0))</f>
        <v/>
      </c>
      <c r="F119" s="153" t="str">
        <f t="shared" si="11"/>
        <v/>
      </c>
      <c r="G119" s="154" t="str">
        <f t="shared" si="12"/>
        <v/>
      </c>
      <c r="H119" s="155" t="str">
        <f t="shared" si="13"/>
        <v/>
      </c>
      <c r="I119" s="107"/>
      <c r="K119">
        <f t="shared" si="15"/>
        <v>0</v>
      </c>
      <c r="L119">
        <f t="shared" si="15"/>
        <v>0</v>
      </c>
      <c r="M119">
        <f t="shared" si="15"/>
        <v>0</v>
      </c>
      <c r="N119" s="149">
        <f t="shared" si="14"/>
        <v>0</v>
      </c>
      <c r="O119" s="42" t="str">
        <f t="shared" si="9"/>
        <v/>
      </c>
      <c r="P119" s="42">
        <f>SUM($O$22:O119)</f>
        <v>3</v>
      </c>
      <c r="Q119" s="42" t="str">
        <f>'[1]Base produits'!A105</f>
        <v>P0098</v>
      </c>
      <c r="R119" s="42">
        <f>'[1]Base facturation'!B109</f>
        <v>0</v>
      </c>
      <c r="S119" s="150">
        <f>'[1]Base produits'!D105</f>
        <v>0</v>
      </c>
      <c r="T119" s="42">
        <v>105</v>
      </c>
      <c r="U119" s="42">
        <v>98</v>
      </c>
    </row>
    <row r="120" spans="2:21" ht="16.5" hidden="1" customHeight="1" outlineLevel="1" x14ac:dyDescent="0.25">
      <c r="B120" s="100"/>
      <c r="C120" s="151" t="str">
        <f t="shared" si="10"/>
        <v/>
      </c>
      <c r="D120" s="193" t="str">
        <f>IF(ISERROR(VLOOKUP(C120,'[1]Base produits'!$A$8:$H$607,2,0)),"",VLOOKUP(C120,'[1]Base produits'!$A$8:$H$607,2,0))</f>
        <v/>
      </c>
      <c r="E120" s="152" t="str">
        <f>IF(ISERROR(VLOOKUP(C120,'[1]Base produits'!$A$8:$H$607,3,0)),"",VLOOKUP(C120,'[1]Base produits'!$A$8:$H$607,3,0))</f>
        <v/>
      </c>
      <c r="F120" s="153" t="str">
        <f t="shared" si="11"/>
        <v/>
      </c>
      <c r="G120" s="154" t="str">
        <f t="shared" si="12"/>
        <v/>
      </c>
      <c r="H120" s="155" t="str">
        <f t="shared" si="13"/>
        <v/>
      </c>
      <c r="I120" s="107"/>
      <c r="K120">
        <f t="shared" si="15"/>
        <v>0</v>
      </c>
      <c r="L120">
        <f t="shared" si="15"/>
        <v>0</v>
      </c>
      <c r="M120">
        <f t="shared" si="15"/>
        <v>0</v>
      </c>
      <c r="N120" s="149">
        <f t="shared" si="14"/>
        <v>0</v>
      </c>
      <c r="O120" s="42" t="str">
        <f t="shared" si="9"/>
        <v/>
      </c>
      <c r="P120" s="42">
        <f>SUM($O$22:O120)</f>
        <v>3</v>
      </c>
      <c r="Q120" s="42" t="str">
        <f>'[1]Base produits'!A106</f>
        <v>P0099</v>
      </c>
      <c r="R120" s="42">
        <f>'[1]Base facturation'!B110</f>
        <v>0</v>
      </c>
      <c r="S120" s="150">
        <f>'[1]Base produits'!D106</f>
        <v>0</v>
      </c>
      <c r="T120" s="42">
        <v>106</v>
      </c>
      <c r="U120" s="42">
        <v>99</v>
      </c>
    </row>
    <row r="121" spans="2:21" ht="16.5" hidden="1" customHeight="1" outlineLevel="1" x14ac:dyDescent="0.25">
      <c r="B121" s="100"/>
      <c r="C121" s="151" t="str">
        <f t="shared" si="10"/>
        <v/>
      </c>
      <c r="D121" s="193" t="str">
        <f>IF(ISERROR(VLOOKUP(C121,'[1]Base produits'!$A$8:$H$607,2,0)),"",VLOOKUP(C121,'[1]Base produits'!$A$8:$H$607,2,0))</f>
        <v/>
      </c>
      <c r="E121" s="152" t="str">
        <f>IF(ISERROR(VLOOKUP(C121,'[1]Base produits'!$A$8:$H$607,3,0)),"",VLOOKUP(C121,'[1]Base produits'!$A$8:$H$607,3,0))</f>
        <v/>
      </c>
      <c r="F121" s="153" t="str">
        <f t="shared" si="11"/>
        <v/>
      </c>
      <c r="G121" s="154" t="str">
        <f t="shared" si="12"/>
        <v/>
      </c>
      <c r="H121" s="155" t="str">
        <f t="shared" si="13"/>
        <v/>
      </c>
      <c r="I121" s="107"/>
      <c r="K121">
        <f t="shared" si="15"/>
        <v>0</v>
      </c>
      <c r="L121">
        <f t="shared" si="15"/>
        <v>0</v>
      </c>
      <c r="M121">
        <f t="shared" si="15"/>
        <v>0</v>
      </c>
      <c r="N121" s="149">
        <f t="shared" si="14"/>
        <v>0</v>
      </c>
      <c r="O121" s="42" t="str">
        <f t="shared" si="9"/>
        <v/>
      </c>
      <c r="P121" s="42">
        <f>SUM($O$22:O121)</f>
        <v>3</v>
      </c>
      <c r="Q121" s="42" t="str">
        <f>'[1]Base produits'!A107</f>
        <v>P0100</v>
      </c>
      <c r="R121" s="42">
        <f>'[1]Base facturation'!B111</f>
        <v>0</v>
      </c>
      <c r="S121" s="150">
        <f>'[1]Base produits'!D107</f>
        <v>0</v>
      </c>
      <c r="T121" s="42">
        <v>107</v>
      </c>
      <c r="U121" s="42">
        <v>100</v>
      </c>
    </row>
    <row r="122" spans="2:21" ht="16.5" hidden="1" customHeight="1" outlineLevel="1" x14ac:dyDescent="0.25">
      <c r="B122" s="100"/>
      <c r="C122" s="151" t="str">
        <f t="shared" si="10"/>
        <v/>
      </c>
      <c r="D122" s="193" t="str">
        <f>IF(ISERROR(VLOOKUP(C122,'[1]Base produits'!$A$8:$H$607,2,0)),"",VLOOKUP(C122,'[1]Base produits'!$A$8:$H$607,2,0))</f>
        <v/>
      </c>
      <c r="E122" s="152" t="str">
        <f>IF(ISERROR(VLOOKUP(C122,'[1]Base produits'!$A$8:$H$607,3,0)),"",VLOOKUP(C122,'[1]Base produits'!$A$8:$H$607,3,0))</f>
        <v/>
      </c>
      <c r="F122" s="153" t="str">
        <f t="shared" si="11"/>
        <v/>
      </c>
      <c r="G122" s="154" t="str">
        <f t="shared" si="12"/>
        <v/>
      </c>
      <c r="H122" s="155" t="str">
        <f t="shared" si="13"/>
        <v/>
      </c>
      <c r="I122" s="107"/>
      <c r="K122">
        <f t="shared" si="15"/>
        <v>0</v>
      </c>
      <c r="L122">
        <f t="shared" si="15"/>
        <v>0</v>
      </c>
      <c r="M122">
        <f t="shared" si="15"/>
        <v>0</v>
      </c>
      <c r="N122" s="149">
        <f t="shared" si="14"/>
        <v>0</v>
      </c>
      <c r="O122" s="42" t="str">
        <f t="shared" si="9"/>
        <v/>
      </c>
      <c r="P122" s="42">
        <f>SUM($O$22:O122)</f>
        <v>3</v>
      </c>
      <c r="Q122" s="42" t="str">
        <f>'[1]Base produits'!A108</f>
        <v>P0101</v>
      </c>
      <c r="R122" s="42">
        <f>'[1]Base facturation'!B112</f>
        <v>0</v>
      </c>
      <c r="S122" s="150">
        <f>'[1]Base produits'!D108</f>
        <v>0</v>
      </c>
      <c r="T122" s="42">
        <v>108</v>
      </c>
      <c r="U122" s="42">
        <v>101</v>
      </c>
    </row>
    <row r="123" spans="2:21" ht="16.5" hidden="1" customHeight="1" outlineLevel="1" x14ac:dyDescent="0.25">
      <c r="B123" s="100"/>
      <c r="C123" s="151" t="str">
        <f t="shared" si="10"/>
        <v/>
      </c>
      <c r="D123" s="193" t="str">
        <f>IF(ISERROR(VLOOKUP(C123,'[1]Base produits'!$A$8:$H$607,2,0)),"",VLOOKUP(C123,'[1]Base produits'!$A$8:$H$607,2,0))</f>
        <v/>
      </c>
      <c r="E123" s="152" t="str">
        <f>IF(ISERROR(VLOOKUP(C123,'[1]Base produits'!$A$8:$H$607,3,0)),"",VLOOKUP(C123,'[1]Base produits'!$A$8:$H$607,3,0))</f>
        <v/>
      </c>
      <c r="F123" s="153" t="str">
        <f t="shared" si="11"/>
        <v/>
      </c>
      <c r="G123" s="154" t="str">
        <f t="shared" si="12"/>
        <v/>
      </c>
      <c r="H123" s="155" t="str">
        <f t="shared" si="13"/>
        <v/>
      </c>
      <c r="I123" s="107"/>
      <c r="K123">
        <f t="shared" si="15"/>
        <v>0</v>
      </c>
      <c r="L123">
        <f t="shared" si="15"/>
        <v>0</v>
      </c>
      <c r="M123">
        <f t="shared" si="15"/>
        <v>0</v>
      </c>
      <c r="N123" s="149">
        <f t="shared" si="14"/>
        <v>0</v>
      </c>
      <c r="O123" s="42" t="str">
        <f t="shared" si="9"/>
        <v/>
      </c>
      <c r="P123" s="42">
        <f>SUM($O$22:O123)</f>
        <v>3</v>
      </c>
      <c r="Q123" s="42" t="str">
        <f>'[1]Base produits'!A109</f>
        <v>P0102</v>
      </c>
      <c r="R123" s="42">
        <f>'[1]Base facturation'!B113</f>
        <v>0</v>
      </c>
      <c r="S123" s="150">
        <f>'[1]Base produits'!D109</f>
        <v>0</v>
      </c>
      <c r="T123" s="42">
        <v>109</v>
      </c>
      <c r="U123" s="42">
        <v>102</v>
      </c>
    </row>
    <row r="124" spans="2:21" ht="16.5" hidden="1" customHeight="1" outlineLevel="1" x14ac:dyDescent="0.25">
      <c r="B124" s="100"/>
      <c r="C124" s="151" t="str">
        <f t="shared" si="10"/>
        <v/>
      </c>
      <c r="D124" s="193" t="str">
        <f>IF(ISERROR(VLOOKUP(C124,'[1]Base produits'!$A$8:$H$607,2,0)),"",VLOOKUP(C124,'[1]Base produits'!$A$8:$H$607,2,0))</f>
        <v/>
      </c>
      <c r="E124" s="152" t="str">
        <f>IF(ISERROR(VLOOKUP(C124,'[1]Base produits'!$A$8:$H$607,3,0)),"",VLOOKUP(C124,'[1]Base produits'!$A$8:$H$607,3,0))</f>
        <v/>
      </c>
      <c r="F124" s="153" t="str">
        <f t="shared" si="11"/>
        <v/>
      </c>
      <c r="G124" s="154" t="str">
        <f t="shared" si="12"/>
        <v/>
      </c>
      <c r="H124" s="155" t="str">
        <f t="shared" si="13"/>
        <v/>
      </c>
      <c r="I124" s="107"/>
      <c r="K124">
        <f t="shared" si="15"/>
        <v>0</v>
      </c>
      <c r="L124">
        <f t="shared" si="15"/>
        <v>0</v>
      </c>
      <c r="M124">
        <f t="shared" si="15"/>
        <v>0</v>
      </c>
      <c r="N124" s="149">
        <f t="shared" si="14"/>
        <v>0</v>
      </c>
      <c r="O124" s="42" t="str">
        <f t="shared" si="9"/>
        <v/>
      </c>
      <c r="P124" s="42">
        <f>SUM($O$22:O124)</f>
        <v>3</v>
      </c>
      <c r="Q124" s="42" t="str">
        <f>'[1]Base produits'!A110</f>
        <v>P0103</v>
      </c>
      <c r="R124" s="42">
        <f>'[1]Base facturation'!B114</f>
        <v>0</v>
      </c>
      <c r="S124" s="150">
        <f>'[1]Base produits'!D110</f>
        <v>0</v>
      </c>
      <c r="T124" s="42">
        <v>110</v>
      </c>
      <c r="U124" s="42">
        <v>103</v>
      </c>
    </row>
    <row r="125" spans="2:21" ht="16.5" hidden="1" customHeight="1" outlineLevel="1" x14ac:dyDescent="0.25">
      <c r="B125" s="100"/>
      <c r="C125" s="151" t="str">
        <f t="shared" si="10"/>
        <v/>
      </c>
      <c r="D125" s="193" t="str">
        <f>IF(ISERROR(VLOOKUP(C125,'[1]Base produits'!$A$8:$H$607,2,0)),"",VLOOKUP(C125,'[1]Base produits'!$A$8:$H$607,2,0))</f>
        <v/>
      </c>
      <c r="E125" s="152" t="str">
        <f>IF(ISERROR(VLOOKUP(C125,'[1]Base produits'!$A$8:$H$607,3,0)),"",VLOOKUP(C125,'[1]Base produits'!$A$8:$H$607,3,0))</f>
        <v/>
      </c>
      <c r="F125" s="153" t="str">
        <f t="shared" si="11"/>
        <v/>
      </c>
      <c r="G125" s="154" t="str">
        <f t="shared" si="12"/>
        <v/>
      </c>
      <c r="H125" s="155" t="str">
        <f t="shared" si="13"/>
        <v/>
      </c>
      <c r="I125" s="107"/>
      <c r="K125">
        <f t="shared" si="15"/>
        <v>0</v>
      </c>
      <c r="L125">
        <f t="shared" si="15"/>
        <v>0</v>
      </c>
      <c r="M125">
        <f t="shared" si="15"/>
        <v>0</v>
      </c>
      <c r="N125" s="149">
        <f t="shared" si="14"/>
        <v>0</v>
      </c>
      <c r="O125" s="42" t="str">
        <f t="shared" si="9"/>
        <v/>
      </c>
      <c r="P125" s="42">
        <f>SUM($O$22:O125)</f>
        <v>3</v>
      </c>
      <c r="Q125" s="42" t="str">
        <f>'[1]Base produits'!A111</f>
        <v>P0104</v>
      </c>
      <c r="R125" s="42">
        <f>'[1]Base facturation'!B115</f>
        <v>0</v>
      </c>
      <c r="S125" s="150">
        <f>'[1]Base produits'!D111</f>
        <v>0</v>
      </c>
      <c r="T125" s="42">
        <v>111</v>
      </c>
      <c r="U125" s="42">
        <v>104</v>
      </c>
    </row>
    <row r="126" spans="2:21" ht="16.5" hidden="1" customHeight="1" outlineLevel="1" x14ac:dyDescent="0.25">
      <c r="B126" s="100"/>
      <c r="C126" s="151" t="str">
        <f t="shared" si="10"/>
        <v/>
      </c>
      <c r="D126" s="193" t="str">
        <f>IF(ISERROR(VLOOKUP(C126,'[1]Base produits'!$A$8:$H$607,2,0)),"",VLOOKUP(C126,'[1]Base produits'!$A$8:$H$607,2,0))</f>
        <v/>
      </c>
      <c r="E126" s="152" t="str">
        <f>IF(ISERROR(VLOOKUP(C126,'[1]Base produits'!$A$8:$H$607,3,0)),"",VLOOKUP(C126,'[1]Base produits'!$A$8:$H$607,3,0))</f>
        <v/>
      </c>
      <c r="F126" s="153" t="str">
        <f t="shared" si="11"/>
        <v/>
      </c>
      <c r="G126" s="154" t="str">
        <f t="shared" si="12"/>
        <v/>
      </c>
      <c r="H126" s="155" t="str">
        <f t="shared" si="13"/>
        <v/>
      </c>
      <c r="I126" s="107"/>
      <c r="K126">
        <f t="shared" si="15"/>
        <v>0</v>
      </c>
      <c r="L126">
        <f t="shared" si="15"/>
        <v>0</v>
      </c>
      <c r="M126">
        <f t="shared" si="15"/>
        <v>0</v>
      </c>
      <c r="N126" s="149">
        <f t="shared" si="14"/>
        <v>0</v>
      </c>
      <c r="O126" s="42" t="str">
        <f t="shared" si="9"/>
        <v/>
      </c>
      <c r="P126" s="42">
        <f>SUM($O$22:O126)</f>
        <v>3</v>
      </c>
      <c r="Q126" s="42" t="str">
        <f>'[1]Base produits'!A112</f>
        <v>P0105</v>
      </c>
      <c r="R126" s="42">
        <f>'[1]Base facturation'!B116</f>
        <v>0</v>
      </c>
      <c r="S126" s="150">
        <f>'[1]Base produits'!D112</f>
        <v>0</v>
      </c>
      <c r="T126" s="42">
        <v>112</v>
      </c>
      <c r="U126" s="42">
        <v>105</v>
      </c>
    </row>
    <row r="127" spans="2:21" ht="16.5" hidden="1" customHeight="1" outlineLevel="1" x14ac:dyDescent="0.25">
      <c r="B127" s="100"/>
      <c r="C127" s="151" t="str">
        <f t="shared" si="10"/>
        <v/>
      </c>
      <c r="D127" s="193" t="str">
        <f>IF(ISERROR(VLOOKUP(C127,'[1]Base produits'!$A$8:$H$607,2,0)),"",VLOOKUP(C127,'[1]Base produits'!$A$8:$H$607,2,0))</f>
        <v/>
      </c>
      <c r="E127" s="152" t="str">
        <f>IF(ISERROR(VLOOKUP(C127,'[1]Base produits'!$A$8:$H$607,3,0)),"",VLOOKUP(C127,'[1]Base produits'!$A$8:$H$607,3,0))</f>
        <v/>
      </c>
      <c r="F127" s="153" t="str">
        <f t="shared" si="11"/>
        <v/>
      </c>
      <c r="G127" s="154" t="str">
        <f t="shared" si="12"/>
        <v/>
      </c>
      <c r="H127" s="155" t="str">
        <f t="shared" si="13"/>
        <v/>
      </c>
      <c r="I127" s="107"/>
      <c r="K127">
        <f t="shared" si="15"/>
        <v>0</v>
      </c>
      <c r="L127">
        <f t="shared" si="15"/>
        <v>0</v>
      </c>
      <c r="M127">
        <f t="shared" si="15"/>
        <v>0</v>
      </c>
      <c r="N127" s="149">
        <f t="shared" si="14"/>
        <v>0</v>
      </c>
      <c r="O127" s="42" t="str">
        <f t="shared" si="9"/>
        <v/>
      </c>
      <c r="P127" s="42">
        <f>SUM($O$22:O127)</f>
        <v>3</v>
      </c>
      <c r="Q127" s="42" t="str">
        <f>'[1]Base produits'!A113</f>
        <v>P0106</v>
      </c>
      <c r="R127" s="42">
        <f>'[1]Base facturation'!B117</f>
        <v>0</v>
      </c>
      <c r="S127" s="150">
        <f>'[1]Base produits'!D113</f>
        <v>0</v>
      </c>
      <c r="T127" s="42">
        <v>113</v>
      </c>
      <c r="U127" s="42">
        <v>106</v>
      </c>
    </row>
    <row r="128" spans="2:21" ht="16.5" hidden="1" customHeight="1" outlineLevel="1" x14ac:dyDescent="0.25">
      <c r="B128" s="100"/>
      <c r="C128" s="151" t="str">
        <f t="shared" si="10"/>
        <v/>
      </c>
      <c r="D128" s="193" t="str">
        <f>IF(ISERROR(VLOOKUP(C128,'[1]Base produits'!$A$8:$H$607,2,0)),"",VLOOKUP(C128,'[1]Base produits'!$A$8:$H$607,2,0))</f>
        <v/>
      </c>
      <c r="E128" s="152" t="str">
        <f>IF(ISERROR(VLOOKUP(C128,'[1]Base produits'!$A$8:$H$607,3,0)),"",VLOOKUP(C128,'[1]Base produits'!$A$8:$H$607,3,0))</f>
        <v/>
      </c>
      <c r="F128" s="153" t="str">
        <f t="shared" si="11"/>
        <v/>
      </c>
      <c r="G128" s="154" t="str">
        <f t="shared" si="12"/>
        <v/>
      </c>
      <c r="H128" s="155" t="str">
        <f t="shared" si="13"/>
        <v/>
      </c>
      <c r="I128" s="107"/>
      <c r="K128">
        <f t="shared" si="15"/>
        <v>0</v>
      </c>
      <c r="L128">
        <f t="shared" si="15"/>
        <v>0</v>
      </c>
      <c r="M128">
        <f t="shared" si="15"/>
        <v>0</v>
      </c>
      <c r="N128" s="149">
        <f t="shared" si="14"/>
        <v>0</v>
      </c>
      <c r="O128" s="42" t="str">
        <f t="shared" si="9"/>
        <v/>
      </c>
      <c r="P128" s="42">
        <f>SUM($O$22:O128)</f>
        <v>3</v>
      </c>
      <c r="Q128" s="42" t="str">
        <f>'[1]Base produits'!A114</f>
        <v>P0107</v>
      </c>
      <c r="R128" s="42">
        <f>'[1]Base facturation'!B118</f>
        <v>0</v>
      </c>
      <c r="S128" s="150">
        <f>'[1]Base produits'!D114</f>
        <v>0</v>
      </c>
      <c r="T128" s="42">
        <v>114</v>
      </c>
      <c r="U128" s="42">
        <v>107</v>
      </c>
    </row>
    <row r="129" spans="2:21" ht="16.5" hidden="1" customHeight="1" outlineLevel="1" x14ac:dyDescent="0.25">
      <c r="B129" s="100"/>
      <c r="C129" s="151" t="str">
        <f t="shared" si="10"/>
        <v/>
      </c>
      <c r="D129" s="193" t="str">
        <f>IF(ISERROR(VLOOKUP(C129,'[1]Base produits'!$A$8:$H$607,2,0)),"",VLOOKUP(C129,'[1]Base produits'!$A$8:$H$607,2,0))</f>
        <v/>
      </c>
      <c r="E129" s="152" t="str">
        <f>IF(ISERROR(VLOOKUP(C129,'[1]Base produits'!$A$8:$H$607,3,0)),"",VLOOKUP(C129,'[1]Base produits'!$A$8:$H$607,3,0))</f>
        <v/>
      </c>
      <c r="F129" s="153" t="str">
        <f t="shared" si="11"/>
        <v/>
      </c>
      <c r="G129" s="154" t="str">
        <f t="shared" si="12"/>
        <v/>
      </c>
      <c r="H129" s="155" t="str">
        <f t="shared" si="13"/>
        <v/>
      </c>
      <c r="I129" s="107"/>
      <c r="K129">
        <f t="shared" si="15"/>
        <v>0</v>
      </c>
      <c r="L129">
        <f t="shared" si="15"/>
        <v>0</v>
      </c>
      <c r="M129">
        <f t="shared" si="15"/>
        <v>0</v>
      </c>
      <c r="N129" s="149">
        <f t="shared" si="14"/>
        <v>0</v>
      </c>
      <c r="O129" s="42" t="str">
        <f t="shared" si="9"/>
        <v/>
      </c>
      <c r="P129" s="42">
        <f>SUM($O$22:O129)</f>
        <v>3</v>
      </c>
      <c r="Q129" s="42" t="str">
        <f>'[1]Base produits'!A115</f>
        <v>P0108</v>
      </c>
      <c r="R129" s="42">
        <f>'[1]Base facturation'!B119</f>
        <v>0</v>
      </c>
      <c r="S129" s="150">
        <f>'[1]Base produits'!D115</f>
        <v>0</v>
      </c>
      <c r="T129" s="42">
        <v>115</v>
      </c>
      <c r="U129" s="42">
        <v>108</v>
      </c>
    </row>
    <row r="130" spans="2:21" ht="16.5" hidden="1" customHeight="1" outlineLevel="1" x14ac:dyDescent="0.25">
      <c r="B130" s="100"/>
      <c r="C130" s="151" t="str">
        <f t="shared" si="10"/>
        <v/>
      </c>
      <c r="D130" s="193" t="str">
        <f>IF(ISERROR(VLOOKUP(C130,'[1]Base produits'!$A$8:$H$607,2,0)),"",VLOOKUP(C130,'[1]Base produits'!$A$8:$H$607,2,0))</f>
        <v/>
      </c>
      <c r="E130" s="152" t="str">
        <f>IF(ISERROR(VLOOKUP(C130,'[1]Base produits'!$A$8:$H$607,3,0)),"",VLOOKUP(C130,'[1]Base produits'!$A$8:$H$607,3,0))</f>
        <v/>
      </c>
      <c r="F130" s="153" t="str">
        <f t="shared" si="11"/>
        <v/>
      </c>
      <c r="G130" s="154" t="str">
        <f t="shared" si="12"/>
        <v/>
      </c>
      <c r="H130" s="155" t="str">
        <f t="shared" si="13"/>
        <v/>
      </c>
      <c r="I130" s="107"/>
      <c r="K130">
        <f t="shared" si="15"/>
        <v>0</v>
      </c>
      <c r="L130">
        <f t="shared" si="15"/>
        <v>0</v>
      </c>
      <c r="M130">
        <f t="shared" si="15"/>
        <v>0</v>
      </c>
      <c r="N130" s="149">
        <f t="shared" si="14"/>
        <v>0</v>
      </c>
      <c r="O130" s="42" t="str">
        <f t="shared" si="9"/>
        <v/>
      </c>
      <c r="P130" s="42">
        <f>SUM($O$22:O130)</f>
        <v>3</v>
      </c>
      <c r="Q130" s="42" t="str">
        <f>'[1]Base produits'!A116</f>
        <v>P0109</v>
      </c>
      <c r="R130" s="42">
        <f>'[1]Base facturation'!B120</f>
        <v>0</v>
      </c>
      <c r="S130" s="150">
        <f>'[1]Base produits'!D116</f>
        <v>0</v>
      </c>
      <c r="T130" s="42">
        <v>116</v>
      </c>
      <c r="U130" s="42">
        <v>109</v>
      </c>
    </row>
    <row r="131" spans="2:21" ht="16.5" hidden="1" customHeight="1" outlineLevel="1" x14ac:dyDescent="0.25">
      <c r="B131" s="100"/>
      <c r="C131" s="151" t="str">
        <f t="shared" si="10"/>
        <v/>
      </c>
      <c r="D131" s="193" t="str">
        <f>IF(ISERROR(VLOOKUP(C131,'[1]Base produits'!$A$8:$H$607,2,0)),"",VLOOKUP(C131,'[1]Base produits'!$A$8:$H$607,2,0))</f>
        <v/>
      </c>
      <c r="E131" s="152" t="str">
        <f>IF(ISERROR(VLOOKUP(C131,'[1]Base produits'!$A$8:$H$607,3,0)),"",VLOOKUP(C131,'[1]Base produits'!$A$8:$H$607,3,0))</f>
        <v/>
      </c>
      <c r="F131" s="153" t="str">
        <f t="shared" si="11"/>
        <v/>
      </c>
      <c r="G131" s="154" t="str">
        <f t="shared" si="12"/>
        <v/>
      </c>
      <c r="H131" s="155" t="str">
        <f t="shared" si="13"/>
        <v/>
      </c>
      <c r="I131" s="107"/>
      <c r="K131">
        <f t="shared" si="15"/>
        <v>0</v>
      </c>
      <c r="L131">
        <f t="shared" si="15"/>
        <v>0</v>
      </c>
      <c r="M131">
        <f t="shared" si="15"/>
        <v>0</v>
      </c>
      <c r="N131" s="149">
        <f t="shared" si="14"/>
        <v>0</v>
      </c>
      <c r="O131" s="42" t="str">
        <f t="shared" si="9"/>
        <v/>
      </c>
      <c r="P131" s="42">
        <f>SUM($O$22:O131)</f>
        <v>3</v>
      </c>
      <c r="Q131" s="42" t="str">
        <f>'[1]Base produits'!A117</f>
        <v>P0110</v>
      </c>
      <c r="R131" s="42">
        <f>'[1]Base facturation'!B121</f>
        <v>0</v>
      </c>
      <c r="S131" s="150">
        <f>'[1]Base produits'!D117</f>
        <v>0</v>
      </c>
      <c r="T131" s="42">
        <v>117</v>
      </c>
      <c r="U131" s="42">
        <v>110</v>
      </c>
    </row>
    <row r="132" spans="2:21" ht="16.5" hidden="1" customHeight="1" outlineLevel="1" x14ac:dyDescent="0.25">
      <c r="B132" s="100"/>
      <c r="C132" s="151" t="str">
        <f t="shared" si="10"/>
        <v/>
      </c>
      <c r="D132" s="193" t="str">
        <f>IF(ISERROR(VLOOKUP(C132,'[1]Base produits'!$A$8:$H$607,2,0)),"",VLOOKUP(C132,'[1]Base produits'!$A$8:$H$607,2,0))</f>
        <v/>
      </c>
      <c r="E132" s="152" t="str">
        <f>IF(ISERROR(VLOOKUP(C132,'[1]Base produits'!$A$8:$H$607,3,0)),"",VLOOKUP(C132,'[1]Base produits'!$A$8:$H$607,3,0))</f>
        <v/>
      </c>
      <c r="F132" s="153" t="str">
        <f t="shared" si="11"/>
        <v/>
      </c>
      <c r="G132" s="154" t="str">
        <f t="shared" si="12"/>
        <v/>
      </c>
      <c r="H132" s="155" t="str">
        <f t="shared" si="13"/>
        <v/>
      </c>
      <c r="I132" s="107"/>
      <c r="K132">
        <f t="shared" si="15"/>
        <v>0</v>
      </c>
      <c r="L132">
        <f t="shared" si="15"/>
        <v>0</v>
      </c>
      <c r="M132">
        <f t="shared" si="15"/>
        <v>0</v>
      </c>
      <c r="N132" s="149">
        <f t="shared" si="14"/>
        <v>0</v>
      </c>
      <c r="O132" s="42" t="str">
        <f t="shared" si="9"/>
        <v/>
      </c>
      <c r="P132" s="42">
        <f>SUM($O$22:O132)</f>
        <v>3</v>
      </c>
      <c r="Q132" s="42" t="str">
        <f>'[1]Base produits'!A118</f>
        <v>P0111</v>
      </c>
      <c r="R132" s="42">
        <f>'[1]Base facturation'!B122</f>
        <v>0</v>
      </c>
      <c r="S132" s="150">
        <f>'[1]Base produits'!D118</f>
        <v>0</v>
      </c>
      <c r="T132" s="42">
        <v>118</v>
      </c>
      <c r="U132" s="42">
        <v>111</v>
      </c>
    </row>
    <row r="133" spans="2:21" ht="16.5" hidden="1" customHeight="1" outlineLevel="1" x14ac:dyDescent="0.25">
      <c r="B133" s="100"/>
      <c r="C133" s="151" t="str">
        <f t="shared" si="10"/>
        <v/>
      </c>
      <c r="D133" s="193" t="str">
        <f>IF(ISERROR(VLOOKUP(C133,'[1]Base produits'!$A$8:$H$607,2,0)),"",VLOOKUP(C133,'[1]Base produits'!$A$8:$H$607,2,0))</f>
        <v/>
      </c>
      <c r="E133" s="152" t="str">
        <f>IF(ISERROR(VLOOKUP(C133,'[1]Base produits'!$A$8:$H$607,3,0)),"",VLOOKUP(C133,'[1]Base produits'!$A$8:$H$607,3,0))</f>
        <v/>
      </c>
      <c r="F133" s="153" t="str">
        <f t="shared" si="11"/>
        <v/>
      </c>
      <c r="G133" s="154" t="str">
        <f t="shared" si="12"/>
        <v/>
      </c>
      <c r="H133" s="155" t="str">
        <f t="shared" si="13"/>
        <v/>
      </c>
      <c r="I133" s="107"/>
      <c r="K133">
        <f t="shared" si="15"/>
        <v>0</v>
      </c>
      <c r="L133">
        <f t="shared" si="15"/>
        <v>0</v>
      </c>
      <c r="M133">
        <f t="shared" si="15"/>
        <v>0</v>
      </c>
      <c r="N133" s="149">
        <f t="shared" si="14"/>
        <v>0</v>
      </c>
      <c r="O133" s="42" t="str">
        <f t="shared" si="9"/>
        <v/>
      </c>
      <c r="P133" s="42">
        <f>SUM($O$22:O133)</f>
        <v>3</v>
      </c>
      <c r="Q133" s="42" t="str">
        <f>'[1]Base produits'!A119</f>
        <v>P0112</v>
      </c>
      <c r="R133" s="42">
        <f>'[1]Base facturation'!B123</f>
        <v>0</v>
      </c>
      <c r="S133" s="150">
        <f>'[1]Base produits'!D119</f>
        <v>0</v>
      </c>
      <c r="T133" s="42">
        <v>119</v>
      </c>
      <c r="U133" s="42">
        <v>112</v>
      </c>
    </row>
    <row r="134" spans="2:21" ht="16.5" hidden="1" customHeight="1" outlineLevel="1" x14ac:dyDescent="0.25">
      <c r="B134" s="100"/>
      <c r="C134" s="151" t="str">
        <f t="shared" si="10"/>
        <v/>
      </c>
      <c r="D134" s="193" t="str">
        <f>IF(ISERROR(VLOOKUP(C134,'[1]Base produits'!$A$8:$H$607,2,0)),"",VLOOKUP(C134,'[1]Base produits'!$A$8:$H$607,2,0))</f>
        <v/>
      </c>
      <c r="E134" s="152" t="str">
        <f>IF(ISERROR(VLOOKUP(C134,'[1]Base produits'!$A$8:$H$607,3,0)),"",VLOOKUP(C134,'[1]Base produits'!$A$8:$H$607,3,0))</f>
        <v/>
      </c>
      <c r="F134" s="153" t="str">
        <f t="shared" si="11"/>
        <v/>
      </c>
      <c r="G134" s="154" t="str">
        <f t="shared" si="12"/>
        <v/>
      </c>
      <c r="H134" s="155" t="str">
        <f t="shared" si="13"/>
        <v/>
      </c>
      <c r="I134" s="107"/>
      <c r="K134">
        <f t="shared" si="15"/>
        <v>0</v>
      </c>
      <c r="L134">
        <f t="shared" si="15"/>
        <v>0</v>
      </c>
      <c r="M134">
        <f t="shared" si="15"/>
        <v>0</v>
      </c>
      <c r="N134" s="149">
        <f t="shared" si="14"/>
        <v>0</v>
      </c>
      <c r="O134" s="42" t="str">
        <f t="shared" si="9"/>
        <v/>
      </c>
      <c r="P134" s="42">
        <f>SUM($O$22:O134)</f>
        <v>3</v>
      </c>
      <c r="Q134" s="42" t="str">
        <f>'[1]Base produits'!A120</f>
        <v>P0113</v>
      </c>
      <c r="R134" s="42">
        <f>'[1]Base facturation'!B124</f>
        <v>0</v>
      </c>
      <c r="S134" s="150">
        <f>'[1]Base produits'!D120</f>
        <v>0</v>
      </c>
      <c r="T134" s="42">
        <v>120</v>
      </c>
      <c r="U134" s="42">
        <v>113</v>
      </c>
    </row>
    <row r="135" spans="2:21" ht="16.5" hidden="1" customHeight="1" outlineLevel="1" x14ac:dyDescent="0.25">
      <c r="B135" s="100"/>
      <c r="C135" s="151" t="str">
        <f t="shared" si="10"/>
        <v/>
      </c>
      <c r="D135" s="193" t="str">
        <f>IF(ISERROR(VLOOKUP(C135,'[1]Base produits'!$A$8:$H$607,2,0)),"",VLOOKUP(C135,'[1]Base produits'!$A$8:$H$607,2,0))</f>
        <v/>
      </c>
      <c r="E135" s="152" t="str">
        <f>IF(ISERROR(VLOOKUP(C135,'[1]Base produits'!$A$8:$H$607,3,0)),"",VLOOKUP(C135,'[1]Base produits'!$A$8:$H$607,3,0))</f>
        <v/>
      </c>
      <c r="F135" s="153" t="str">
        <f t="shared" si="11"/>
        <v/>
      </c>
      <c r="G135" s="154" t="str">
        <f t="shared" si="12"/>
        <v/>
      </c>
      <c r="H135" s="155" t="str">
        <f t="shared" si="13"/>
        <v/>
      </c>
      <c r="I135" s="107"/>
      <c r="K135">
        <f t="shared" si="15"/>
        <v>0</v>
      </c>
      <c r="L135">
        <f t="shared" si="15"/>
        <v>0</v>
      </c>
      <c r="M135">
        <f t="shared" si="15"/>
        <v>0</v>
      </c>
      <c r="N135" s="149">
        <f t="shared" si="14"/>
        <v>0</v>
      </c>
      <c r="O135" s="42" t="str">
        <f t="shared" si="9"/>
        <v/>
      </c>
      <c r="P135" s="42">
        <f>SUM($O$22:O135)</f>
        <v>3</v>
      </c>
      <c r="Q135" s="42" t="str">
        <f>'[1]Base produits'!A121</f>
        <v>P0114</v>
      </c>
      <c r="R135" s="42">
        <f>'[1]Base facturation'!B125</f>
        <v>0</v>
      </c>
      <c r="S135" s="150">
        <f>'[1]Base produits'!D121</f>
        <v>0</v>
      </c>
      <c r="T135" s="42">
        <v>121</v>
      </c>
      <c r="U135" s="42">
        <v>114</v>
      </c>
    </row>
    <row r="136" spans="2:21" ht="16.5" hidden="1" customHeight="1" outlineLevel="1" x14ac:dyDescent="0.25">
      <c r="B136" s="100"/>
      <c r="C136" s="151" t="str">
        <f t="shared" si="10"/>
        <v/>
      </c>
      <c r="D136" s="193" t="str">
        <f>IF(ISERROR(VLOOKUP(C136,'[1]Base produits'!$A$8:$H$607,2,0)),"",VLOOKUP(C136,'[1]Base produits'!$A$8:$H$607,2,0))</f>
        <v/>
      </c>
      <c r="E136" s="152" t="str">
        <f>IF(ISERROR(VLOOKUP(C136,'[1]Base produits'!$A$8:$H$607,3,0)),"",VLOOKUP(C136,'[1]Base produits'!$A$8:$H$607,3,0))</f>
        <v/>
      </c>
      <c r="F136" s="153" t="str">
        <f t="shared" si="11"/>
        <v/>
      </c>
      <c r="G136" s="154" t="str">
        <f t="shared" si="12"/>
        <v/>
      </c>
      <c r="H136" s="155" t="str">
        <f t="shared" si="13"/>
        <v/>
      </c>
      <c r="I136" s="107"/>
      <c r="K136">
        <f t="shared" si="15"/>
        <v>0</v>
      </c>
      <c r="L136">
        <f t="shared" si="15"/>
        <v>0</v>
      </c>
      <c r="M136">
        <f t="shared" si="15"/>
        <v>0</v>
      </c>
      <c r="N136" s="149">
        <f t="shared" si="14"/>
        <v>0</v>
      </c>
      <c r="O136" s="42" t="str">
        <f t="shared" si="9"/>
        <v/>
      </c>
      <c r="P136" s="42">
        <f>SUM($O$22:O136)</f>
        <v>3</v>
      </c>
      <c r="Q136" s="42" t="str">
        <f>'[1]Base produits'!A122</f>
        <v>P0115</v>
      </c>
      <c r="R136" s="42">
        <f>'[1]Base facturation'!B126</f>
        <v>0</v>
      </c>
      <c r="S136" s="150">
        <f>'[1]Base produits'!D122</f>
        <v>0</v>
      </c>
      <c r="T136" s="42">
        <v>122</v>
      </c>
      <c r="U136" s="42">
        <v>115</v>
      </c>
    </row>
    <row r="137" spans="2:21" ht="16.5" hidden="1" customHeight="1" outlineLevel="1" x14ac:dyDescent="0.25">
      <c r="B137" s="100"/>
      <c r="C137" s="151" t="str">
        <f t="shared" si="10"/>
        <v/>
      </c>
      <c r="D137" s="193" t="str">
        <f>IF(ISERROR(VLOOKUP(C137,'[1]Base produits'!$A$8:$H$607,2,0)),"",VLOOKUP(C137,'[1]Base produits'!$A$8:$H$607,2,0))</f>
        <v/>
      </c>
      <c r="E137" s="152" t="str">
        <f>IF(ISERROR(VLOOKUP(C137,'[1]Base produits'!$A$8:$H$607,3,0)),"",VLOOKUP(C137,'[1]Base produits'!$A$8:$H$607,3,0))</f>
        <v/>
      </c>
      <c r="F137" s="153" t="str">
        <f t="shared" si="11"/>
        <v/>
      </c>
      <c r="G137" s="154" t="str">
        <f t="shared" si="12"/>
        <v/>
      </c>
      <c r="H137" s="155" t="str">
        <f t="shared" si="13"/>
        <v/>
      </c>
      <c r="I137" s="107"/>
      <c r="K137">
        <f t="shared" si="15"/>
        <v>0</v>
      </c>
      <c r="L137">
        <f t="shared" si="15"/>
        <v>0</v>
      </c>
      <c r="M137">
        <f t="shared" si="15"/>
        <v>0</v>
      </c>
      <c r="N137" s="149">
        <f t="shared" si="14"/>
        <v>0</v>
      </c>
      <c r="O137" s="42" t="str">
        <f t="shared" si="9"/>
        <v/>
      </c>
      <c r="P137" s="42">
        <f>SUM($O$22:O137)</f>
        <v>3</v>
      </c>
      <c r="Q137" s="42" t="str">
        <f>'[1]Base produits'!A123</f>
        <v>P0116</v>
      </c>
      <c r="R137" s="42">
        <f>'[1]Base facturation'!B127</f>
        <v>0</v>
      </c>
      <c r="S137" s="150">
        <f>'[1]Base produits'!D123</f>
        <v>0</v>
      </c>
      <c r="T137" s="42">
        <v>123</v>
      </c>
      <c r="U137" s="42">
        <v>116</v>
      </c>
    </row>
    <row r="138" spans="2:21" ht="16.5" hidden="1" customHeight="1" outlineLevel="1" x14ac:dyDescent="0.25">
      <c r="B138" s="100"/>
      <c r="C138" s="151" t="str">
        <f t="shared" si="10"/>
        <v/>
      </c>
      <c r="D138" s="193" t="str">
        <f>IF(ISERROR(VLOOKUP(C138,'[1]Base produits'!$A$8:$H$607,2,0)),"",VLOOKUP(C138,'[1]Base produits'!$A$8:$H$607,2,0))</f>
        <v/>
      </c>
      <c r="E138" s="152" t="str">
        <f>IF(ISERROR(VLOOKUP(C138,'[1]Base produits'!$A$8:$H$607,3,0)),"",VLOOKUP(C138,'[1]Base produits'!$A$8:$H$607,3,0))</f>
        <v/>
      </c>
      <c r="F138" s="153" t="str">
        <f t="shared" si="11"/>
        <v/>
      </c>
      <c r="G138" s="154" t="str">
        <f t="shared" si="12"/>
        <v/>
      </c>
      <c r="H138" s="155" t="str">
        <f t="shared" si="13"/>
        <v/>
      </c>
      <c r="I138" s="107"/>
      <c r="K138">
        <f t="shared" si="15"/>
        <v>0</v>
      </c>
      <c r="L138">
        <f t="shared" si="15"/>
        <v>0</v>
      </c>
      <c r="M138">
        <f t="shared" si="15"/>
        <v>0</v>
      </c>
      <c r="N138" s="149">
        <f t="shared" si="14"/>
        <v>0</v>
      </c>
      <c r="O138" s="42" t="str">
        <f t="shared" si="9"/>
        <v/>
      </c>
      <c r="P138" s="42">
        <f>SUM($O$22:O138)</f>
        <v>3</v>
      </c>
      <c r="Q138" s="42" t="str">
        <f>'[1]Base produits'!A124</f>
        <v>P0117</v>
      </c>
      <c r="R138" s="42">
        <f>'[1]Base facturation'!B128</f>
        <v>0</v>
      </c>
      <c r="S138" s="150">
        <f>'[1]Base produits'!D124</f>
        <v>0</v>
      </c>
      <c r="T138" s="42">
        <v>124</v>
      </c>
      <c r="U138" s="42">
        <v>117</v>
      </c>
    </row>
    <row r="139" spans="2:21" ht="16.5" hidden="1" customHeight="1" outlineLevel="1" x14ac:dyDescent="0.25">
      <c r="B139" s="100"/>
      <c r="C139" s="151" t="str">
        <f t="shared" si="10"/>
        <v/>
      </c>
      <c r="D139" s="193" t="str">
        <f>IF(ISERROR(VLOOKUP(C139,'[1]Base produits'!$A$8:$H$607,2,0)),"",VLOOKUP(C139,'[1]Base produits'!$A$8:$H$607,2,0))</f>
        <v/>
      </c>
      <c r="E139" s="152" t="str">
        <f>IF(ISERROR(VLOOKUP(C139,'[1]Base produits'!$A$8:$H$607,3,0)),"",VLOOKUP(C139,'[1]Base produits'!$A$8:$H$607,3,0))</f>
        <v/>
      </c>
      <c r="F139" s="153" t="str">
        <f t="shared" si="11"/>
        <v/>
      </c>
      <c r="G139" s="154" t="str">
        <f t="shared" si="12"/>
        <v/>
      </c>
      <c r="H139" s="155" t="str">
        <f t="shared" si="13"/>
        <v/>
      </c>
      <c r="I139" s="107"/>
      <c r="K139">
        <f t="shared" si="15"/>
        <v>0</v>
      </c>
      <c r="L139">
        <f t="shared" si="15"/>
        <v>0</v>
      </c>
      <c r="M139">
        <f t="shared" si="15"/>
        <v>0</v>
      </c>
      <c r="N139" s="149">
        <f t="shared" si="14"/>
        <v>0</v>
      </c>
      <c r="O139" s="42" t="str">
        <f t="shared" si="9"/>
        <v/>
      </c>
      <c r="P139" s="42">
        <f>SUM($O$22:O139)</f>
        <v>3</v>
      </c>
      <c r="Q139" s="42" t="str">
        <f>'[1]Base produits'!A125</f>
        <v>P0118</v>
      </c>
      <c r="R139" s="42">
        <f>'[1]Base facturation'!B129</f>
        <v>0</v>
      </c>
      <c r="S139" s="150">
        <f>'[1]Base produits'!D125</f>
        <v>0</v>
      </c>
      <c r="T139" s="42">
        <v>125</v>
      </c>
      <c r="U139" s="42">
        <v>118</v>
      </c>
    </row>
    <row r="140" spans="2:21" ht="16.5" hidden="1" customHeight="1" outlineLevel="1" x14ac:dyDescent="0.25">
      <c r="B140" s="100"/>
      <c r="C140" s="151" t="str">
        <f t="shared" si="10"/>
        <v/>
      </c>
      <c r="D140" s="193" t="str">
        <f>IF(ISERROR(VLOOKUP(C140,'[1]Base produits'!$A$8:$H$607,2,0)),"",VLOOKUP(C140,'[1]Base produits'!$A$8:$H$607,2,0))</f>
        <v/>
      </c>
      <c r="E140" s="152" t="str">
        <f>IF(ISERROR(VLOOKUP(C140,'[1]Base produits'!$A$8:$H$607,3,0)),"",VLOOKUP(C140,'[1]Base produits'!$A$8:$H$607,3,0))</f>
        <v/>
      </c>
      <c r="F140" s="153" t="str">
        <f t="shared" si="11"/>
        <v/>
      </c>
      <c r="G140" s="154" t="str">
        <f t="shared" si="12"/>
        <v/>
      </c>
      <c r="H140" s="155" t="str">
        <f t="shared" si="13"/>
        <v/>
      </c>
      <c r="I140" s="107"/>
      <c r="K140">
        <f t="shared" si="15"/>
        <v>0</v>
      </c>
      <c r="L140">
        <f t="shared" si="15"/>
        <v>0</v>
      </c>
      <c r="M140">
        <f t="shared" si="15"/>
        <v>0</v>
      </c>
      <c r="N140" s="149">
        <f t="shared" si="14"/>
        <v>0</v>
      </c>
      <c r="O140" s="42" t="str">
        <f t="shared" si="9"/>
        <v/>
      </c>
      <c r="P140" s="42">
        <f>SUM($O$22:O140)</f>
        <v>3</v>
      </c>
      <c r="Q140" s="42" t="str">
        <f>'[1]Base produits'!A126</f>
        <v>P0119</v>
      </c>
      <c r="R140" s="42">
        <f>'[1]Base facturation'!B130</f>
        <v>0</v>
      </c>
      <c r="S140" s="150">
        <f>'[1]Base produits'!D126</f>
        <v>0</v>
      </c>
      <c r="T140" s="42">
        <v>126</v>
      </c>
      <c r="U140" s="42">
        <v>119</v>
      </c>
    </row>
    <row r="141" spans="2:21" ht="16.5" hidden="1" customHeight="1" outlineLevel="1" x14ac:dyDescent="0.25">
      <c r="B141" s="100"/>
      <c r="C141" s="151" t="str">
        <f t="shared" si="10"/>
        <v/>
      </c>
      <c r="D141" s="193" t="str">
        <f>IF(ISERROR(VLOOKUP(C141,'[1]Base produits'!$A$8:$H$607,2,0)),"",VLOOKUP(C141,'[1]Base produits'!$A$8:$H$607,2,0))</f>
        <v/>
      </c>
      <c r="E141" s="152" t="str">
        <f>IF(ISERROR(VLOOKUP(C141,'[1]Base produits'!$A$8:$H$607,3,0)),"",VLOOKUP(C141,'[1]Base produits'!$A$8:$H$607,3,0))</f>
        <v/>
      </c>
      <c r="F141" s="153" t="str">
        <f t="shared" si="11"/>
        <v/>
      </c>
      <c r="G141" s="154" t="str">
        <f t="shared" si="12"/>
        <v/>
      </c>
      <c r="H141" s="155" t="str">
        <f t="shared" si="13"/>
        <v/>
      </c>
      <c r="I141" s="107"/>
      <c r="K141">
        <f t="shared" si="15"/>
        <v>0</v>
      </c>
      <c r="L141">
        <f t="shared" si="15"/>
        <v>0</v>
      </c>
      <c r="M141">
        <f t="shared" si="15"/>
        <v>0</v>
      </c>
      <c r="N141" s="149">
        <f t="shared" si="14"/>
        <v>0</v>
      </c>
      <c r="O141" s="42" t="str">
        <f t="shared" si="9"/>
        <v/>
      </c>
      <c r="P141" s="42">
        <f>SUM($O$22:O141)</f>
        <v>3</v>
      </c>
      <c r="Q141" s="42" t="str">
        <f>'[1]Base produits'!A127</f>
        <v>P0120</v>
      </c>
      <c r="R141" s="42">
        <f>'[1]Base facturation'!B131</f>
        <v>0</v>
      </c>
      <c r="S141" s="150">
        <f>'[1]Base produits'!D127</f>
        <v>0</v>
      </c>
      <c r="T141" s="42">
        <v>127</v>
      </c>
      <c r="U141" s="42">
        <v>120</v>
      </c>
    </row>
    <row r="142" spans="2:21" ht="16.5" hidden="1" customHeight="1" outlineLevel="1" x14ac:dyDescent="0.25">
      <c r="B142" s="100"/>
      <c r="C142" s="151" t="str">
        <f t="shared" si="10"/>
        <v/>
      </c>
      <c r="D142" s="193" t="str">
        <f>IF(ISERROR(VLOOKUP(C142,'[1]Base produits'!$A$8:$H$607,2,0)),"",VLOOKUP(C142,'[1]Base produits'!$A$8:$H$607,2,0))</f>
        <v/>
      </c>
      <c r="E142" s="152" t="str">
        <f>IF(ISERROR(VLOOKUP(C142,'[1]Base produits'!$A$8:$H$607,3,0)),"",VLOOKUP(C142,'[1]Base produits'!$A$8:$H$607,3,0))</f>
        <v/>
      </c>
      <c r="F142" s="153" t="str">
        <f t="shared" si="11"/>
        <v/>
      </c>
      <c r="G142" s="154" t="str">
        <f t="shared" si="12"/>
        <v/>
      </c>
      <c r="H142" s="155" t="str">
        <f t="shared" si="13"/>
        <v/>
      </c>
      <c r="I142" s="107"/>
      <c r="K142">
        <f t="shared" si="15"/>
        <v>0</v>
      </c>
      <c r="L142">
        <f t="shared" si="15"/>
        <v>0</v>
      </c>
      <c r="M142">
        <f t="shared" si="15"/>
        <v>0</v>
      </c>
      <c r="N142" s="149">
        <f t="shared" si="14"/>
        <v>0</v>
      </c>
      <c r="O142" s="42" t="str">
        <f t="shared" si="9"/>
        <v/>
      </c>
      <c r="P142" s="42">
        <f>SUM($O$22:O142)</f>
        <v>3</v>
      </c>
      <c r="Q142" s="42" t="str">
        <f>'[1]Base produits'!A128</f>
        <v>P0121</v>
      </c>
      <c r="R142" s="42">
        <f>'[1]Base facturation'!B132</f>
        <v>0</v>
      </c>
      <c r="S142" s="150">
        <f>'[1]Base produits'!D128</f>
        <v>0</v>
      </c>
      <c r="T142" s="42">
        <v>128</v>
      </c>
      <c r="U142" s="42">
        <v>121</v>
      </c>
    </row>
    <row r="143" spans="2:21" ht="16.5" hidden="1" customHeight="1" outlineLevel="1" x14ac:dyDescent="0.25">
      <c r="B143" s="100"/>
      <c r="C143" s="151" t="str">
        <f t="shared" si="10"/>
        <v/>
      </c>
      <c r="D143" s="193" t="str">
        <f>IF(ISERROR(VLOOKUP(C143,'[1]Base produits'!$A$8:$H$607,2,0)),"",VLOOKUP(C143,'[1]Base produits'!$A$8:$H$607,2,0))</f>
        <v/>
      </c>
      <c r="E143" s="152" t="str">
        <f>IF(ISERROR(VLOOKUP(C143,'[1]Base produits'!$A$8:$H$607,3,0)),"",VLOOKUP(C143,'[1]Base produits'!$A$8:$H$607,3,0))</f>
        <v/>
      </c>
      <c r="F143" s="153" t="str">
        <f t="shared" si="11"/>
        <v/>
      </c>
      <c r="G143" s="154" t="str">
        <f t="shared" si="12"/>
        <v/>
      </c>
      <c r="H143" s="155" t="str">
        <f t="shared" si="13"/>
        <v/>
      </c>
      <c r="I143" s="107"/>
      <c r="K143">
        <f t="shared" si="15"/>
        <v>0</v>
      </c>
      <c r="L143">
        <f t="shared" si="15"/>
        <v>0</v>
      </c>
      <c r="M143">
        <f t="shared" si="15"/>
        <v>0</v>
      </c>
      <c r="N143" s="149">
        <f t="shared" si="14"/>
        <v>0</v>
      </c>
      <c r="O143" s="42" t="str">
        <f t="shared" si="9"/>
        <v/>
      </c>
      <c r="P143" s="42">
        <f>SUM($O$22:O143)</f>
        <v>3</v>
      </c>
      <c r="Q143" s="42" t="str">
        <f>'[1]Base produits'!A129</f>
        <v>P0122</v>
      </c>
      <c r="R143" s="42">
        <f>'[1]Base facturation'!B133</f>
        <v>0</v>
      </c>
      <c r="S143" s="150">
        <f>'[1]Base produits'!D129</f>
        <v>0</v>
      </c>
      <c r="T143" s="42">
        <v>129</v>
      </c>
      <c r="U143" s="42">
        <v>122</v>
      </c>
    </row>
    <row r="144" spans="2:21" ht="16.5" hidden="1" customHeight="1" outlineLevel="1" x14ac:dyDescent="0.25">
      <c r="B144" s="100"/>
      <c r="C144" s="151" t="str">
        <f t="shared" si="10"/>
        <v/>
      </c>
      <c r="D144" s="193" t="str">
        <f>IF(ISERROR(VLOOKUP(C144,'[1]Base produits'!$A$8:$H$607,2,0)),"",VLOOKUP(C144,'[1]Base produits'!$A$8:$H$607,2,0))</f>
        <v/>
      </c>
      <c r="E144" s="152" t="str">
        <f>IF(ISERROR(VLOOKUP(C144,'[1]Base produits'!$A$8:$H$607,3,0)),"",VLOOKUP(C144,'[1]Base produits'!$A$8:$H$607,3,0))</f>
        <v/>
      </c>
      <c r="F144" s="153" t="str">
        <f t="shared" si="11"/>
        <v/>
      </c>
      <c r="G144" s="154" t="str">
        <f t="shared" si="12"/>
        <v/>
      </c>
      <c r="H144" s="155" t="str">
        <f t="shared" si="13"/>
        <v/>
      </c>
      <c r="I144" s="107"/>
      <c r="K144">
        <f t="shared" si="15"/>
        <v>0</v>
      </c>
      <c r="L144">
        <f t="shared" si="15"/>
        <v>0</v>
      </c>
      <c r="M144">
        <f t="shared" si="15"/>
        <v>0</v>
      </c>
      <c r="N144" s="149">
        <f t="shared" si="14"/>
        <v>0</v>
      </c>
      <c r="O144" s="42" t="str">
        <f t="shared" si="9"/>
        <v/>
      </c>
      <c r="P144" s="42">
        <f>SUM($O$22:O144)</f>
        <v>3</v>
      </c>
      <c r="Q144" s="42" t="str">
        <f>'[1]Base produits'!A130</f>
        <v>P0123</v>
      </c>
      <c r="R144" s="42">
        <f>'[1]Base facturation'!B134</f>
        <v>0</v>
      </c>
      <c r="S144" s="150">
        <f>'[1]Base produits'!D130</f>
        <v>0</v>
      </c>
      <c r="T144" s="42">
        <v>130</v>
      </c>
      <c r="U144" s="42">
        <v>123</v>
      </c>
    </row>
    <row r="145" spans="2:21" ht="16.5" hidden="1" customHeight="1" outlineLevel="1" x14ac:dyDescent="0.25">
      <c r="B145" s="100"/>
      <c r="C145" s="151" t="str">
        <f t="shared" si="10"/>
        <v/>
      </c>
      <c r="D145" s="193" t="str">
        <f>IF(ISERROR(VLOOKUP(C145,'[1]Base produits'!$A$8:$H$607,2,0)),"",VLOOKUP(C145,'[1]Base produits'!$A$8:$H$607,2,0))</f>
        <v/>
      </c>
      <c r="E145" s="152" t="str">
        <f>IF(ISERROR(VLOOKUP(C145,'[1]Base produits'!$A$8:$H$607,3,0)),"",VLOOKUP(C145,'[1]Base produits'!$A$8:$H$607,3,0))</f>
        <v/>
      </c>
      <c r="F145" s="153" t="str">
        <f t="shared" si="11"/>
        <v/>
      </c>
      <c r="G145" s="154" t="str">
        <f t="shared" si="12"/>
        <v/>
      </c>
      <c r="H145" s="155" t="str">
        <f t="shared" si="13"/>
        <v/>
      </c>
      <c r="I145" s="107"/>
      <c r="K145">
        <f t="shared" si="15"/>
        <v>0</v>
      </c>
      <c r="L145">
        <f t="shared" si="15"/>
        <v>0</v>
      </c>
      <c r="M145">
        <f t="shared" si="15"/>
        <v>0</v>
      </c>
      <c r="N145" s="149">
        <f t="shared" si="14"/>
        <v>0</v>
      </c>
      <c r="O145" s="42" t="str">
        <f t="shared" si="9"/>
        <v/>
      </c>
      <c r="P145" s="42">
        <f>SUM($O$22:O145)</f>
        <v>3</v>
      </c>
      <c r="Q145" s="42" t="str">
        <f>'[1]Base produits'!A131</f>
        <v>P0124</v>
      </c>
      <c r="R145" s="42">
        <f>'[1]Base facturation'!B135</f>
        <v>0</v>
      </c>
      <c r="S145" s="150">
        <f>'[1]Base produits'!D131</f>
        <v>0</v>
      </c>
      <c r="T145" s="42">
        <v>131</v>
      </c>
      <c r="U145" s="42">
        <v>124</v>
      </c>
    </row>
    <row r="146" spans="2:21" ht="16.5" hidden="1" customHeight="1" outlineLevel="1" x14ac:dyDescent="0.25">
      <c r="B146" s="100"/>
      <c r="C146" s="151" t="str">
        <f t="shared" si="10"/>
        <v/>
      </c>
      <c r="D146" s="193" t="str">
        <f>IF(ISERROR(VLOOKUP(C146,'[1]Base produits'!$A$8:$H$607,2,0)),"",VLOOKUP(C146,'[1]Base produits'!$A$8:$H$607,2,0))</f>
        <v/>
      </c>
      <c r="E146" s="152" t="str">
        <f>IF(ISERROR(VLOOKUP(C146,'[1]Base produits'!$A$8:$H$607,3,0)),"",VLOOKUP(C146,'[1]Base produits'!$A$8:$H$607,3,0))</f>
        <v/>
      </c>
      <c r="F146" s="153" t="str">
        <f t="shared" si="11"/>
        <v/>
      </c>
      <c r="G146" s="154" t="str">
        <f t="shared" si="12"/>
        <v/>
      </c>
      <c r="H146" s="155" t="str">
        <f t="shared" si="13"/>
        <v/>
      </c>
      <c r="I146" s="107"/>
      <c r="K146">
        <f t="shared" si="15"/>
        <v>0</v>
      </c>
      <c r="L146">
        <f t="shared" si="15"/>
        <v>0</v>
      </c>
      <c r="M146">
        <f t="shared" si="15"/>
        <v>0</v>
      </c>
      <c r="N146" s="149">
        <f t="shared" si="14"/>
        <v>0</v>
      </c>
      <c r="O146" s="42" t="str">
        <f t="shared" si="9"/>
        <v/>
      </c>
      <c r="P146" s="42">
        <f>SUM($O$22:O146)</f>
        <v>3</v>
      </c>
      <c r="Q146" s="42" t="str">
        <f>'[1]Base produits'!A132</f>
        <v>P0125</v>
      </c>
      <c r="R146" s="42">
        <f>'[1]Base facturation'!B136</f>
        <v>0</v>
      </c>
      <c r="S146" s="150">
        <f>'[1]Base produits'!D132</f>
        <v>0</v>
      </c>
      <c r="T146" s="42">
        <v>132</v>
      </c>
      <c r="U146" s="42">
        <v>125</v>
      </c>
    </row>
    <row r="147" spans="2:21" ht="16.5" hidden="1" customHeight="1" outlineLevel="1" x14ac:dyDescent="0.25">
      <c r="B147" s="100"/>
      <c r="C147" s="151" t="str">
        <f t="shared" si="10"/>
        <v/>
      </c>
      <c r="D147" s="193" t="str">
        <f>IF(ISERROR(VLOOKUP(C147,'[1]Base produits'!$A$8:$H$607,2,0)),"",VLOOKUP(C147,'[1]Base produits'!$A$8:$H$607,2,0))</f>
        <v/>
      </c>
      <c r="E147" s="152" t="str">
        <f>IF(ISERROR(VLOOKUP(C147,'[1]Base produits'!$A$8:$H$607,3,0)),"",VLOOKUP(C147,'[1]Base produits'!$A$8:$H$607,3,0))</f>
        <v/>
      </c>
      <c r="F147" s="153" t="str">
        <f t="shared" si="11"/>
        <v/>
      </c>
      <c r="G147" s="154" t="str">
        <f t="shared" si="12"/>
        <v/>
      </c>
      <c r="H147" s="155" t="str">
        <f t="shared" si="13"/>
        <v/>
      </c>
      <c r="I147" s="107"/>
      <c r="K147">
        <f t="shared" si="15"/>
        <v>0</v>
      </c>
      <c r="L147">
        <f t="shared" si="15"/>
        <v>0</v>
      </c>
      <c r="M147">
        <f t="shared" si="15"/>
        <v>0</v>
      </c>
      <c r="N147" s="149">
        <f t="shared" si="14"/>
        <v>0</v>
      </c>
      <c r="O147" s="42" t="str">
        <f t="shared" si="9"/>
        <v/>
      </c>
      <c r="P147" s="42">
        <f>SUM($O$22:O147)</f>
        <v>3</v>
      </c>
      <c r="Q147" s="42" t="str">
        <f>'[1]Base produits'!A133</f>
        <v>P0126</v>
      </c>
      <c r="R147" s="42">
        <f>'[1]Base facturation'!B137</f>
        <v>0</v>
      </c>
      <c r="S147" s="150">
        <f>'[1]Base produits'!D133</f>
        <v>0</v>
      </c>
      <c r="T147" s="42">
        <v>133</v>
      </c>
      <c r="U147" s="42">
        <v>126</v>
      </c>
    </row>
    <row r="148" spans="2:21" ht="16.5" hidden="1" customHeight="1" outlineLevel="1" x14ac:dyDescent="0.25">
      <c r="B148" s="100"/>
      <c r="C148" s="151" t="str">
        <f t="shared" si="10"/>
        <v/>
      </c>
      <c r="D148" s="193" t="str">
        <f>IF(ISERROR(VLOOKUP(C148,'[1]Base produits'!$A$8:$H$607,2,0)),"",VLOOKUP(C148,'[1]Base produits'!$A$8:$H$607,2,0))</f>
        <v/>
      </c>
      <c r="E148" s="152" t="str">
        <f>IF(ISERROR(VLOOKUP(C148,'[1]Base produits'!$A$8:$H$607,3,0)),"",VLOOKUP(C148,'[1]Base produits'!$A$8:$H$607,3,0))</f>
        <v/>
      </c>
      <c r="F148" s="153" t="str">
        <f t="shared" si="11"/>
        <v/>
      </c>
      <c r="G148" s="154" t="str">
        <f t="shared" si="12"/>
        <v/>
      </c>
      <c r="H148" s="155" t="str">
        <f t="shared" si="13"/>
        <v/>
      </c>
      <c r="I148" s="107"/>
      <c r="K148">
        <f t="shared" si="15"/>
        <v>0</v>
      </c>
      <c r="L148">
        <f t="shared" si="15"/>
        <v>0</v>
      </c>
      <c r="M148">
        <f t="shared" si="15"/>
        <v>0</v>
      </c>
      <c r="N148" s="149">
        <f t="shared" si="14"/>
        <v>0</v>
      </c>
      <c r="O148" s="42" t="str">
        <f t="shared" si="9"/>
        <v/>
      </c>
      <c r="P148" s="42">
        <f>SUM($O$22:O148)</f>
        <v>3</v>
      </c>
      <c r="Q148" s="42" t="str">
        <f>'[1]Base produits'!A134</f>
        <v>P0127</v>
      </c>
      <c r="R148" s="42">
        <f>'[1]Base facturation'!B138</f>
        <v>0</v>
      </c>
      <c r="S148" s="150">
        <f>'[1]Base produits'!D134</f>
        <v>0</v>
      </c>
      <c r="T148" s="42">
        <v>134</v>
      </c>
      <c r="U148" s="42">
        <v>127</v>
      </c>
    </row>
    <row r="149" spans="2:21" ht="16.5" hidden="1" customHeight="1" outlineLevel="1" x14ac:dyDescent="0.25">
      <c r="B149" s="100"/>
      <c r="C149" s="151" t="str">
        <f t="shared" si="10"/>
        <v/>
      </c>
      <c r="D149" s="193" t="str">
        <f>IF(ISERROR(VLOOKUP(C149,'[1]Base produits'!$A$8:$H$607,2,0)),"",VLOOKUP(C149,'[1]Base produits'!$A$8:$H$607,2,0))</f>
        <v/>
      </c>
      <c r="E149" s="152" t="str">
        <f>IF(ISERROR(VLOOKUP(C149,'[1]Base produits'!$A$8:$H$607,3,0)),"",VLOOKUP(C149,'[1]Base produits'!$A$8:$H$607,3,0))</f>
        <v/>
      </c>
      <c r="F149" s="153" t="str">
        <f t="shared" si="11"/>
        <v/>
      </c>
      <c r="G149" s="154" t="str">
        <f t="shared" si="12"/>
        <v/>
      </c>
      <c r="H149" s="155" t="str">
        <f t="shared" si="13"/>
        <v/>
      </c>
      <c r="I149" s="107"/>
      <c r="K149">
        <f t="shared" si="15"/>
        <v>0</v>
      </c>
      <c r="L149">
        <f t="shared" si="15"/>
        <v>0</v>
      </c>
      <c r="M149">
        <f t="shared" si="15"/>
        <v>0</v>
      </c>
      <c r="N149" s="149">
        <f t="shared" si="14"/>
        <v>0</v>
      </c>
      <c r="O149" s="42" t="str">
        <f t="shared" si="9"/>
        <v/>
      </c>
      <c r="P149" s="42">
        <f>SUM($O$22:O149)</f>
        <v>3</v>
      </c>
      <c r="Q149" s="42" t="str">
        <f>'[1]Base produits'!A135</f>
        <v>P0128</v>
      </c>
      <c r="R149" s="42">
        <f>'[1]Base facturation'!B139</f>
        <v>0</v>
      </c>
      <c r="S149" s="150">
        <f>'[1]Base produits'!D135</f>
        <v>0</v>
      </c>
      <c r="T149" s="42">
        <v>135</v>
      </c>
      <c r="U149" s="42">
        <v>128</v>
      </c>
    </row>
    <row r="150" spans="2:21" ht="16.5" hidden="1" customHeight="1" outlineLevel="1" x14ac:dyDescent="0.25">
      <c r="B150" s="100"/>
      <c r="C150" s="151" t="str">
        <f t="shared" si="10"/>
        <v/>
      </c>
      <c r="D150" s="193" t="str">
        <f>IF(ISERROR(VLOOKUP(C150,'[1]Base produits'!$A$8:$H$607,2,0)),"",VLOOKUP(C150,'[1]Base produits'!$A$8:$H$607,2,0))</f>
        <v/>
      </c>
      <c r="E150" s="152" t="str">
        <f>IF(ISERROR(VLOOKUP(C150,'[1]Base produits'!$A$8:$H$607,3,0)),"",VLOOKUP(C150,'[1]Base produits'!$A$8:$H$607,3,0))</f>
        <v/>
      </c>
      <c r="F150" s="153" t="str">
        <f t="shared" si="11"/>
        <v/>
      </c>
      <c r="G150" s="154" t="str">
        <f t="shared" si="12"/>
        <v/>
      </c>
      <c r="H150" s="155" t="str">
        <f t="shared" si="13"/>
        <v/>
      </c>
      <c r="I150" s="107"/>
      <c r="K150">
        <f t="shared" si="15"/>
        <v>0</v>
      </c>
      <c r="L150">
        <f t="shared" si="15"/>
        <v>0</v>
      </c>
      <c r="M150">
        <f t="shared" si="15"/>
        <v>0</v>
      </c>
      <c r="N150" s="149">
        <f t="shared" si="14"/>
        <v>0</v>
      </c>
      <c r="O150" s="42" t="str">
        <f t="shared" ref="O150:O213" si="16">IF(R150&gt;0,1,"")</f>
        <v/>
      </c>
      <c r="P150" s="42">
        <f>SUM($O$22:O150)</f>
        <v>3</v>
      </c>
      <c r="Q150" s="42" t="str">
        <f>'[1]Base produits'!A136</f>
        <v>P0129</v>
      </c>
      <c r="R150" s="42">
        <f>'[1]Base facturation'!B140</f>
        <v>0</v>
      </c>
      <c r="S150" s="150">
        <f>'[1]Base produits'!D136</f>
        <v>0</v>
      </c>
      <c r="T150" s="42">
        <v>136</v>
      </c>
      <c r="U150" s="42">
        <v>129</v>
      </c>
    </row>
    <row r="151" spans="2:21" ht="16.5" hidden="1" customHeight="1" outlineLevel="1" x14ac:dyDescent="0.25">
      <c r="B151" s="100"/>
      <c r="C151" s="151" t="str">
        <f t="shared" ref="C151:C195" si="17">IF(ISERROR(VLOOKUP($U151,$P$22:$T$621,2,0)),"",VLOOKUP($U151,$P$22:$T$621,2,0))</f>
        <v/>
      </c>
      <c r="D151" s="193" t="str">
        <f>IF(ISERROR(VLOOKUP(C151,'[1]Base produits'!$A$8:$H$607,2,0)),"",VLOOKUP(C151,'[1]Base produits'!$A$8:$H$607,2,0))</f>
        <v/>
      </c>
      <c r="E151" s="152" t="str">
        <f>IF(ISERROR(VLOOKUP(C151,'[1]Base produits'!$A$8:$H$607,3,0)),"",VLOOKUP(C151,'[1]Base produits'!$A$8:$H$607,3,0))</f>
        <v/>
      </c>
      <c r="F151" s="153" t="str">
        <f t="shared" ref="F151:F195" si="18">IF(ISERROR(VLOOKUP($U151,$P$22:$T$621,3,0)),"",VLOOKUP($U151,$P$22:$T$621,3,0))</f>
        <v/>
      </c>
      <c r="G151" s="154" t="str">
        <f t="shared" ref="G151:G195" si="19">IF(ISERROR(E151*F151),"",E151*F151)</f>
        <v/>
      </c>
      <c r="H151" s="155" t="str">
        <f t="shared" ref="H151:H195" si="20">IF(ISERROR(VLOOKUP($U151,$P$22:$T$621,4,0)),"",VLOOKUP($U151,$P$22:$T$621,4,0))</f>
        <v/>
      </c>
      <c r="I151" s="107"/>
      <c r="K151">
        <f t="shared" si="15"/>
        <v>0</v>
      </c>
      <c r="L151">
        <f t="shared" si="15"/>
        <v>0</v>
      </c>
      <c r="M151">
        <f t="shared" si="15"/>
        <v>0</v>
      </c>
      <c r="N151" s="149">
        <f t="shared" ref="N151:N195" si="21">IF(ISERROR(G151*H151),0,G151*H151)</f>
        <v>0</v>
      </c>
      <c r="O151" s="42" t="str">
        <f t="shared" si="16"/>
        <v/>
      </c>
      <c r="P151" s="42">
        <f>SUM($O$22:O151)</f>
        <v>3</v>
      </c>
      <c r="Q151" s="42" t="str">
        <f>'[1]Base produits'!A137</f>
        <v>P0130</v>
      </c>
      <c r="R151" s="42">
        <f>'[1]Base facturation'!B141</f>
        <v>0</v>
      </c>
      <c r="S151" s="150">
        <f>'[1]Base produits'!D137</f>
        <v>0</v>
      </c>
      <c r="T151" s="42">
        <v>137</v>
      </c>
      <c r="U151" s="42">
        <v>130</v>
      </c>
    </row>
    <row r="152" spans="2:21" ht="16.5" hidden="1" customHeight="1" outlineLevel="1" x14ac:dyDescent="0.25">
      <c r="B152" s="100"/>
      <c r="C152" s="151" t="str">
        <f t="shared" si="17"/>
        <v/>
      </c>
      <c r="D152" s="193" t="str">
        <f>IF(ISERROR(VLOOKUP(C152,'[1]Base produits'!$A$8:$H$607,2,0)),"",VLOOKUP(C152,'[1]Base produits'!$A$8:$H$607,2,0))</f>
        <v/>
      </c>
      <c r="E152" s="152" t="str">
        <f>IF(ISERROR(VLOOKUP(C152,'[1]Base produits'!$A$8:$H$607,3,0)),"",VLOOKUP(C152,'[1]Base produits'!$A$8:$H$607,3,0))</f>
        <v/>
      </c>
      <c r="F152" s="153" t="str">
        <f t="shared" si="18"/>
        <v/>
      </c>
      <c r="G152" s="154" t="str">
        <f t="shared" si="19"/>
        <v/>
      </c>
      <c r="H152" s="155" t="str">
        <f t="shared" si="20"/>
        <v/>
      </c>
      <c r="I152" s="107"/>
      <c r="K152">
        <f t="shared" si="15"/>
        <v>0</v>
      </c>
      <c r="L152">
        <f t="shared" si="15"/>
        <v>0</v>
      </c>
      <c r="M152">
        <f t="shared" si="15"/>
        <v>0</v>
      </c>
      <c r="N152" s="149">
        <f t="shared" si="21"/>
        <v>0</v>
      </c>
      <c r="O152" s="42" t="str">
        <f t="shared" si="16"/>
        <v/>
      </c>
      <c r="P152" s="42">
        <f>SUM($O$22:O152)</f>
        <v>3</v>
      </c>
      <c r="Q152" s="42" t="str">
        <f>'[1]Base produits'!A138</f>
        <v>P0131</v>
      </c>
      <c r="R152" s="42">
        <f>'[1]Base facturation'!B142</f>
        <v>0</v>
      </c>
      <c r="S152" s="150">
        <f>'[1]Base produits'!D138</f>
        <v>0</v>
      </c>
      <c r="T152" s="42">
        <v>138</v>
      </c>
      <c r="U152" s="42">
        <v>131</v>
      </c>
    </row>
    <row r="153" spans="2:21" ht="16.5" hidden="1" customHeight="1" outlineLevel="1" x14ac:dyDescent="0.25">
      <c r="B153" s="100"/>
      <c r="C153" s="151" t="str">
        <f t="shared" si="17"/>
        <v/>
      </c>
      <c r="D153" s="193" t="str">
        <f>IF(ISERROR(VLOOKUP(C153,'[1]Base produits'!$A$8:$H$607,2,0)),"",VLOOKUP(C153,'[1]Base produits'!$A$8:$H$607,2,0))</f>
        <v/>
      </c>
      <c r="E153" s="152" t="str">
        <f>IF(ISERROR(VLOOKUP(C153,'[1]Base produits'!$A$8:$H$607,3,0)),"",VLOOKUP(C153,'[1]Base produits'!$A$8:$H$607,3,0))</f>
        <v/>
      </c>
      <c r="F153" s="153" t="str">
        <f t="shared" si="18"/>
        <v/>
      </c>
      <c r="G153" s="154" t="str">
        <f t="shared" si="19"/>
        <v/>
      </c>
      <c r="H153" s="155" t="str">
        <f t="shared" si="20"/>
        <v/>
      </c>
      <c r="I153" s="107"/>
      <c r="K153">
        <f t="shared" si="15"/>
        <v>0</v>
      </c>
      <c r="L153">
        <f t="shared" si="15"/>
        <v>0</v>
      </c>
      <c r="M153">
        <f t="shared" si="15"/>
        <v>0</v>
      </c>
      <c r="N153" s="149">
        <f t="shared" si="21"/>
        <v>0</v>
      </c>
      <c r="O153" s="42" t="str">
        <f t="shared" si="16"/>
        <v/>
      </c>
      <c r="P153" s="42">
        <f>SUM($O$22:O153)</f>
        <v>3</v>
      </c>
      <c r="Q153" s="42" t="str">
        <f>'[1]Base produits'!A139</f>
        <v>P0132</v>
      </c>
      <c r="R153" s="42">
        <f>'[1]Base facturation'!B143</f>
        <v>0</v>
      </c>
      <c r="S153" s="150">
        <f>'[1]Base produits'!D139</f>
        <v>0</v>
      </c>
      <c r="T153" s="42">
        <v>139</v>
      </c>
      <c r="U153" s="42">
        <v>132</v>
      </c>
    </row>
    <row r="154" spans="2:21" ht="16.5" hidden="1" customHeight="1" outlineLevel="1" x14ac:dyDescent="0.25">
      <c r="B154" s="100"/>
      <c r="C154" s="151" t="str">
        <f t="shared" si="17"/>
        <v/>
      </c>
      <c r="D154" s="193" t="str">
        <f>IF(ISERROR(VLOOKUP(C154,'[1]Base produits'!$A$8:$H$607,2,0)),"",VLOOKUP(C154,'[1]Base produits'!$A$8:$H$607,2,0))</f>
        <v/>
      </c>
      <c r="E154" s="152" t="str">
        <f>IF(ISERROR(VLOOKUP(C154,'[1]Base produits'!$A$8:$H$607,3,0)),"",VLOOKUP(C154,'[1]Base produits'!$A$8:$H$607,3,0))</f>
        <v/>
      </c>
      <c r="F154" s="153" t="str">
        <f t="shared" si="18"/>
        <v/>
      </c>
      <c r="G154" s="154" t="str">
        <f t="shared" si="19"/>
        <v/>
      </c>
      <c r="H154" s="155" t="str">
        <f t="shared" si="20"/>
        <v/>
      </c>
      <c r="I154" s="107"/>
      <c r="K154">
        <f t="shared" si="15"/>
        <v>0</v>
      </c>
      <c r="L154">
        <f t="shared" si="15"/>
        <v>0</v>
      </c>
      <c r="M154">
        <f t="shared" si="15"/>
        <v>0</v>
      </c>
      <c r="N154" s="149">
        <f t="shared" si="21"/>
        <v>0</v>
      </c>
      <c r="O154" s="42" t="str">
        <f t="shared" si="16"/>
        <v/>
      </c>
      <c r="P154" s="42">
        <f>SUM($O$22:O154)</f>
        <v>3</v>
      </c>
      <c r="Q154" s="42" t="str">
        <f>'[1]Base produits'!A140</f>
        <v>P0133</v>
      </c>
      <c r="R154" s="42">
        <f>'[1]Base facturation'!B144</f>
        <v>0</v>
      </c>
      <c r="S154" s="150">
        <f>'[1]Base produits'!D140</f>
        <v>0</v>
      </c>
      <c r="T154" s="42">
        <v>140</v>
      </c>
      <c r="U154" s="42">
        <v>133</v>
      </c>
    </row>
    <row r="155" spans="2:21" ht="16.5" hidden="1" customHeight="1" outlineLevel="1" x14ac:dyDescent="0.25">
      <c r="B155" s="100"/>
      <c r="C155" s="151" t="str">
        <f t="shared" si="17"/>
        <v/>
      </c>
      <c r="D155" s="193" t="str">
        <f>IF(ISERROR(VLOOKUP(C155,'[1]Base produits'!$A$8:$H$607,2,0)),"",VLOOKUP(C155,'[1]Base produits'!$A$8:$H$607,2,0))</f>
        <v/>
      </c>
      <c r="E155" s="152" t="str">
        <f>IF(ISERROR(VLOOKUP(C155,'[1]Base produits'!$A$8:$H$607,3,0)),"",VLOOKUP(C155,'[1]Base produits'!$A$8:$H$607,3,0))</f>
        <v/>
      </c>
      <c r="F155" s="153" t="str">
        <f t="shared" si="18"/>
        <v/>
      </c>
      <c r="G155" s="154" t="str">
        <f t="shared" si="19"/>
        <v/>
      </c>
      <c r="H155" s="155" t="str">
        <f t="shared" si="20"/>
        <v/>
      </c>
      <c r="I155" s="107"/>
      <c r="K155">
        <f t="shared" si="15"/>
        <v>0</v>
      </c>
      <c r="L155">
        <f t="shared" si="15"/>
        <v>0</v>
      </c>
      <c r="M155">
        <f t="shared" si="15"/>
        <v>0</v>
      </c>
      <c r="N155" s="149">
        <f t="shared" si="21"/>
        <v>0</v>
      </c>
      <c r="O155" s="42" t="str">
        <f t="shared" si="16"/>
        <v/>
      </c>
      <c r="P155" s="42">
        <f>SUM($O$22:O155)</f>
        <v>3</v>
      </c>
      <c r="Q155" s="42" t="str">
        <f>'[1]Base produits'!A141</f>
        <v>P0134</v>
      </c>
      <c r="R155" s="42">
        <f>'[1]Base facturation'!B145</f>
        <v>0</v>
      </c>
      <c r="S155" s="150">
        <f>'[1]Base produits'!D141</f>
        <v>0</v>
      </c>
      <c r="T155" s="42">
        <v>141</v>
      </c>
      <c r="U155" s="42">
        <v>134</v>
      </c>
    </row>
    <row r="156" spans="2:21" ht="16.5" hidden="1" customHeight="1" outlineLevel="1" x14ac:dyDescent="0.25">
      <c r="B156" s="100"/>
      <c r="C156" s="151" t="str">
        <f t="shared" si="17"/>
        <v/>
      </c>
      <c r="D156" s="193" t="str">
        <f>IF(ISERROR(VLOOKUP(C156,'[1]Base produits'!$A$8:$H$607,2,0)),"",VLOOKUP(C156,'[1]Base produits'!$A$8:$H$607,2,0))</f>
        <v/>
      </c>
      <c r="E156" s="152" t="str">
        <f>IF(ISERROR(VLOOKUP(C156,'[1]Base produits'!$A$8:$H$607,3,0)),"",VLOOKUP(C156,'[1]Base produits'!$A$8:$H$607,3,0))</f>
        <v/>
      </c>
      <c r="F156" s="153" t="str">
        <f t="shared" si="18"/>
        <v/>
      </c>
      <c r="G156" s="154" t="str">
        <f t="shared" si="19"/>
        <v/>
      </c>
      <c r="H156" s="155" t="str">
        <f t="shared" si="20"/>
        <v/>
      </c>
      <c r="I156" s="107"/>
      <c r="K156">
        <f t="shared" si="15"/>
        <v>0</v>
      </c>
      <c r="L156">
        <f t="shared" si="15"/>
        <v>0</v>
      </c>
      <c r="M156">
        <f t="shared" si="15"/>
        <v>0</v>
      </c>
      <c r="N156" s="149">
        <f t="shared" si="21"/>
        <v>0</v>
      </c>
      <c r="O156" s="42" t="str">
        <f t="shared" si="16"/>
        <v/>
      </c>
      <c r="P156" s="42">
        <f>SUM($O$22:O156)</f>
        <v>3</v>
      </c>
      <c r="Q156" s="42" t="str">
        <f>'[1]Base produits'!A142</f>
        <v>P0135</v>
      </c>
      <c r="R156" s="42">
        <f>'[1]Base facturation'!B146</f>
        <v>0</v>
      </c>
      <c r="S156" s="150">
        <f>'[1]Base produits'!D142</f>
        <v>0</v>
      </c>
      <c r="T156" s="42">
        <v>142</v>
      </c>
      <c r="U156" s="42">
        <v>135</v>
      </c>
    </row>
    <row r="157" spans="2:21" ht="16.5" hidden="1" customHeight="1" outlineLevel="1" x14ac:dyDescent="0.25">
      <c r="B157" s="100"/>
      <c r="C157" s="151" t="str">
        <f t="shared" si="17"/>
        <v/>
      </c>
      <c r="D157" s="193" t="str">
        <f>IF(ISERROR(VLOOKUP(C157,'[1]Base produits'!$A$8:$H$607,2,0)),"",VLOOKUP(C157,'[1]Base produits'!$A$8:$H$607,2,0))</f>
        <v/>
      </c>
      <c r="E157" s="152" t="str">
        <f>IF(ISERROR(VLOOKUP(C157,'[1]Base produits'!$A$8:$H$607,3,0)),"",VLOOKUP(C157,'[1]Base produits'!$A$8:$H$607,3,0))</f>
        <v/>
      </c>
      <c r="F157" s="153" t="str">
        <f t="shared" si="18"/>
        <v/>
      </c>
      <c r="G157" s="154" t="str">
        <f t="shared" si="19"/>
        <v/>
      </c>
      <c r="H157" s="155" t="str">
        <f t="shared" si="20"/>
        <v/>
      </c>
      <c r="I157" s="107"/>
      <c r="K157">
        <f t="shared" si="15"/>
        <v>0</v>
      </c>
      <c r="L157">
        <f t="shared" si="15"/>
        <v>0</v>
      </c>
      <c r="M157">
        <f t="shared" si="15"/>
        <v>0</v>
      </c>
      <c r="N157" s="149">
        <f t="shared" si="21"/>
        <v>0</v>
      </c>
      <c r="O157" s="42" t="str">
        <f t="shared" si="16"/>
        <v/>
      </c>
      <c r="P157" s="42">
        <f>SUM($O$22:O157)</f>
        <v>3</v>
      </c>
      <c r="Q157" s="42" t="str">
        <f>'[1]Base produits'!A143</f>
        <v>P0136</v>
      </c>
      <c r="R157" s="42">
        <f>'[1]Base facturation'!B147</f>
        <v>0</v>
      </c>
      <c r="S157" s="150">
        <f>'[1]Base produits'!D143</f>
        <v>0</v>
      </c>
      <c r="T157" s="42">
        <v>143</v>
      </c>
      <c r="U157" s="42">
        <v>136</v>
      </c>
    </row>
    <row r="158" spans="2:21" ht="16.5" hidden="1" customHeight="1" outlineLevel="1" x14ac:dyDescent="0.25">
      <c r="B158" s="100"/>
      <c r="C158" s="151" t="str">
        <f t="shared" si="17"/>
        <v/>
      </c>
      <c r="D158" s="193" t="str">
        <f>IF(ISERROR(VLOOKUP(C158,'[1]Base produits'!$A$8:$H$607,2,0)),"",VLOOKUP(C158,'[1]Base produits'!$A$8:$H$607,2,0))</f>
        <v/>
      </c>
      <c r="E158" s="152" t="str">
        <f>IF(ISERROR(VLOOKUP(C158,'[1]Base produits'!$A$8:$H$607,3,0)),"",VLOOKUP(C158,'[1]Base produits'!$A$8:$H$607,3,0))</f>
        <v/>
      </c>
      <c r="F158" s="153" t="str">
        <f t="shared" si="18"/>
        <v/>
      </c>
      <c r="G158" s="154" t="str">
        <f t="shared" si="19"/>
        <v/>
      </c>
      <c r="H158" s="155" t="str">
        <f t="shared" si="20"/>
        <v/>
      </c>
      <c r="I158" s="107"/>
      <c r="K158">
        <f t="shared" si="15"/>
        <v>0</v>
      </c>
      <c r="L158">
        <f t="shared" si="15"/>
        <v>0</v>
      </c>
      <c r="M158">
        <f t="shared" si="15"/>
        <v>0</v>
      </c>
      <c r="N158" s="149">
        <f t="shared" si="21"/>
        <v>0</v>
      </c>
      <c r="O158" s="42" t="str">
        <f t="shared" si="16"/>
        <v/>
      </c>
      <c r="P158" s="42">
        <f>SUM($O$22:O158)</f>
        <v>3</v>
      </c>
      <c r="Q158" s="42" t="str">
        <f>'[1]Base produits'!A144</f>
        <v>P0137</v>
      </c>
      <c r="R158" s="42">
        <f>'[1]Base facturation'!B148</f>
        <v>0</v>
      </c>
      <c r="S158" s="150">
        <f>'[1]Base produits'!D144</f>
        <v>0</v>
      </c>
      <c r="T158" s="42">
        <v>144</v>
      </c>
      <c r="U158" s="42">
        <v>137</v>
      </c>
    </row>
    <row r="159" spans="2:21" ht="16.5" hidden="1" customHeight="1" outlineLevel="1" x14ac:dyDescent="0.25">
      <c r="B159" s="100"/>
      <c r="C159" s="151" t="str">
        <f t="shared" si="17"/>
        <v/>
      </c>
      <c r="D159" s="193" t="str">
        <f>IF(ISERROR(VLOOKUP(C159,'[1]Base produits'!$A$8:$H$607,2,0)),"",VLOOKUP(C159,'[1]Base produits'!$A$8:$H$607,2,0))</f>
        <v/>
      </c>
      <c r="E159" s="152" t="str">
        <f>IF(ISERROR(VLOOKUP(C159,'[1]Base produits'!$A$8:$H$607,3,0)),"",VLOOKUP(C159,'[1]Base produits'!$A$8:$H$607,3,0))</f>
        <v/>
      </c>
      <c r="F159" s="153" t="str">
        <f t="shared" si="18"/>
        <v/>
      </c>
      <c r="G159" s="154" t="str">
        <f t="shared" si="19"/>
        <v/>
      </c>
      <c r="H159" s="155" t="str">
        <f t="shared" si="20"/>
        <v/>
      </c>
      <c r="I159" s="107"/>
      <c r="K159">
        <f t="shared" si="15"/>
        <v>0</v>
      </c>
      <c r="L159">
        <f t="shared" si="15"/>
        <v>0</v>
      </c>
      <c r="M159">
        <f t="shared" si="15"/>
        <v>0</v>
      </c>
      <c r="N159" s="149">
        <f t="shared" si="21"/>
        <v>0</v>
      </c>
      <c r="O159" s="42" t="str">
        <f t="shared" si="16"/>
        <v/>
      </c>
      <c r="P159" s="42">
        <f>SUM($O$22:O159)</f>
        <v>3</v>
      </c>
      <c r="Q159" s="42" t="str">
        <f>'[1]Base produits'!A145</f>
        <v>P0138</v>
      </c>
      <c r="R159" s="42">
        <f>'[1]Base facturation'!B149</f>
        <v>0</v>
      </c>
      <c r="S159" s="150">
        <f>'[1]Base produits'!D145</f>
        <v>0</v>
      </c>
      <c r="T159" s="42">
        <v>145</v>
      </c>
      <c r="U159" s="42">
        <v>138</v>
      </c>
    </row>
    <row r="160" spans="2:21" ht="16.5" hidden="1" customHeight="1" outlineLevel="1" x14ac:dyDescent="0.25">
      <c r="B160" s="100"/>
      <c r="C160" s="151" t="str">
        <f t="shared" si="17"/>
        <v/>
      </c>
      <c r="D160" s="193" t="str">
        <f>IF(ISERROR(VLOOKUP(C160,'[1]Base produits'!$A$8:$H$607,2,0)),"",VLOOKUP(C160,'[1]Base produits'!$A$8:$H$607,2,0))</f>
        <v/>
      </c>
      <c r="E160" s="152" t="str">
        <f>IF(ISERROR(VLOOKUP(C160,'[1]Base produits'!$A$8:$H$607,3,0)),"",VLOOKUP(C160,'[1]Base produits'!$A$8:$H$607,3,0))</f>
        <v/>
      </c>
      <c r="F160" s="153" t="str">
        <f t="shared" si="18"/>
        <v/>
      </c>
      <c r="G160" s="154" t="str">
        <f t="shared" si="19"/>
        <v/>
      </c>
      <c r="H160" s="155" t="str">
        <f t="shared" si="20"/>
        <v/>
      </c>
      <c r="I160" s="107"/>
      <c r="K160">
        <f t="shared" si="15"/>
        <v>0</v>
      </c>
      <c r="L160">
        <f t="shared" si="15"/>
        <v>0</v>
      </c>
      <c r="M160">
        <f t="shared" si="15"/>
        <v>0</v>
      </c>
      <c r="N160" s="149">
        <f t="shared" si="21"/>
        <v>0</v>
      </c>
      <c r="O160" s="42" t="str">
        <f t="shared" si="16"/>
        <v/>
      </c>
      <c r="P160" s="42">
        <f>SUM($O$22:O160)</f>
        <v>3</v>
      </c>
      <c r="Q160" s="42" t="str">
        <f>'[1]Base produits'!A146</f>
        <v>P0139</v>
      </c>
      <c r="R160" s="42">
        <f>'[1]Base facturation'!B150</f>
        <v>0</v>
      </c>
      <c r="S160" s="150">
        <f>'[1]Base produits'!D146</f>
        <v>0</v>
      </c>
      <c r="T160" s="42">
        <v>146</v>
      </c>
      <c r="U160" s="42">
        <v>139</v>
      </c>
    </row>
    <row r="161" spans="2:21" ht="16.5" hidden="1" customHeight="1" outlineLevel="1" x14ac:dyDescent="0.25">
      <c r="B161" s="100"/>
      <c r="C161" s="151" t="str">
        <f t="shared" si="17"/>
        <v/>
      </c>
      <c r="D161" s="193" t="str">
        <f>IF(ISERROR(VLOOKUP(C161,'[1]Base produits'!$A$8:$H$607,2,0)),"",VLOOKUP(C161,'[1]Base produits'!$A$8:$H$607,2,0))</f>
        <v/>
      </c>
      <c r="E161" s="152" t="str">
        <f>IF(ISERROR(VLOOKUP(C161,'[1]Base produits'!$A$8:$H$607,3,0)),"",VLOOKUP(C161,'[1]Base produits'!$A$8:$H$607,3,0))</f>
        <v/>
      </c>
      <c r="F161" s="153" t="str">
        <f t="shared" si="18"/>
        <v/>
      </c>
      <c r="G161" s="154" t="str">
        <f t="shared" si="19"/>
        <v/>
      </c>
      <c r="H161" s="155" t="str">
        <f t="shared" si="20"/>
        <v/>
      </c>
      <c r="I161" s="107"/>
      <c r="K161">
        <f t="shared" si="15"/>
        <v>0</v>
      </c>
      <c r="L161">
        <f t="shared" si="15"/>
        <v>0</v>
      </c>
      <c r="M161">
        <f t="shared" si="15"/>
        <v>0</v>
      </c>
      <c r="N161" s="149">
        <f t="shared" si="21"/>
        <v>0</v>
      </c>
      <c r="O161" s="42" t="str">
        <f t="shared" si="16"/>
        <v/>
      </c>
      <c r="P161" s="42">
        <f>SUM($O$22:O161)</f>
        <v>3</v>
      </c>
      <c r="Q161" s="42" t="str">
        <f>'[1]Base produits'!A147</f>
        <v>P0140</v>
      </c>
      <c r="R161" s="42">
        <f>'[1]Base facturation'!B151</f>
        <v>0</v>
      </c>
      <c r="S161" s="150">
        <f>'[1]Base produits'!D147</f>
        <v>0</v>
      </c>
      <c r="T161" s="42">
        <v>147</v>
      </c>
      <c r="U161" s="42">
        <v>140</v>
      </c>
    </row>
    <row r="162" spans="2:21" ht="16.5" hidden="1" customHeight="1" outlineLevel="1" x14ac:dyDescent="0.25">
      <c r="B162" s="100"/>
      <c r="C162" s="151" t="str">
        <f t="shared" si="17"/>
        <v/>
      </c>
      <c r="D162" s="193" t="str">
        <f>IF(ISERROR(VLOOKUP(C162,'[1]Base produits'!$A$8:$H$607,2,0)),"",VLOOKUP(C162,'[1]Base produits'!$A$8:$H$607,2,0))</f>
        <v/>
      </c>
      <c r="E162" s="152" t="str">
        <f>IF(ISERROR(VLOOKUP(C162,'[1]Base produits'!$A$8:$H$607,3,0)),"",VLOOKUP(C162,'[1]Base produits'!$A$8:$H$607,3,0))</f>
        <v/>
      </c>
      <c r="F162" s="153" t="str">
        <f t="shared" si="18"/>
        <v/>
      </c>
      <c r="G162" s="154" t="str">
        <f t="shared" si="19"/>
        <v/>
      </c>
      <c r="H162" s="155" t="str">
        <f t="shared" si="20"/>
        <v/>
      </c>
      <c r="I162" s="107"/>
      <c r="K162">
        <f t="shared" si="15"/>
        <v>0</v>
      </c>
      <c r="L162">
        <f t="shared" si="15"/>
        <v>0</v>
      </c>
      <c r="M162">
        <f t="shared" si="15"/>
        <v>0</v>
      </c>
      <c r="N162" s="149">
        <f t="shared" si="21"/>
        <v>0</v>
      </c>
      <c r="O162" s="42" t="str">
        <f t="shared" si="16"/>
        <v/>
      </c>
      <c r="P162" s="42">
        <f>SUM($O$22:O162)</f>
        <v>3</v>
      </c>
      <c r="Q162" s="42" t="str">
        <f>'[1]Base produits'!A148</f>
        <v>P0141</v>
      </c>
      <c r="R162" s="42">
        <f>'[1]Base facturation'!B152</f>
        <v>0</v>
      </c>
      <c r="S162" s="150">
        <f>'[1]Base produits'!D148</f>
        <v>0</v>
      </c>
      <c r="T162" s="42">
        <v>148</v>
      </c>
      <c r="U162" s="42">
        <v>141</v>
      </c>
    </row>
    <row r="163" spans="2:21" ht="16.5" hidden="1" customHeight="1" outlineLevel="1" x14ac:dyDescent="0.25">
      <c r="B163" s="100"/>
      <c r="C163" s="151" t="str">
        <f t="shared" si="17"/>
        <v/>
      </c>
      <c r="D163" s="193" t="str">
        <f>IF(ISERROR(VLOOKUP(C163,'[1]Base produits'!$A$8:$H$607,2,0)),"",VLOOKUP(C163,'[1]Base produits'!$A$8:$H$607,2,0))</f>
        <v/>
      </c>
      <c r="E163" s="152" t="str">
        <f>IF(ISERROR(VLOOKUP(C163,'[1]Base produits'!$A$8:$H$607,3,0)),"",VLOOKUP(C163,'[1]Base produits'!$A$8:$H$607,3,0))</f>
        <v/>
      </c>
      <c r="F163" s="153" t="str">
        <f t="shared" si="18"/>
        <v/>
      </c>
      <c r="G163" s="154" t="str">
        <f t="shared" si="19"/>
        <v/>
      </c>
      <c r="H163" s="155" t="str">
        <f t="shared" si="20"/>
        <v/>
      </c>
      <c r="I163" s="107"/>
      <c r="K163">
        <f t="shared" si="15"/>
        <v>0</v>
      </c>
      <c r="L163">
        <f t="shared" si="15"/>
        <v>0</v>
      </c>
      <c r="M163">
        <f t="shared" si="15"/>
        <v>0</v>
      </c>
      <c r="N163" s="149">
        <f t="shared" si="21"/>
        <v>0</v>
      </c>
      <c r="O163" s="42" t="str">
        <f t="shared" si="16"/>
        <v/>
      </c>
      <c r="P163" s="42">
        <f>SUM($O$22:O163)</f>
        <v>3</v>
      </c>
      <c r="Q163" s="42" t="str">
        <f>'[1]Base produits'!A149</f>
        <v>P0142</v>
      </c>
      <c r="R163" s="42">
        <f>'[1]Base facturation'!B153</f>
        <v>0</v>
      </c>
      <c r="S163" s="150">
        <f>'[1]Base produits'!D149</f>
        <v>0</v>
      </c>
      <c r="T163" s="42">
        <v>149</v>
      </c>
      <c r="U163" s="42">
        <v>142</v>
      </c>
    </row>
    <row r="164" spans="2:21" ht="16.5" hidden="1" customHeight="1" outlineLevel="1" x14ac:dyDescent="0.25">
      <c r="B164" s="100"/>
      <c r="C164" s="151" t="str">
        <f t="shared" si="17"/>
        <v/>
      </c>
      <c r="D164" s="193" t="str">
        <f>IF(ISERROR(VLOOKUP(C164,'[1]Base produits'!$A$8:$H$607,2,0)),"",VLOOKUP(C164,'[1]Base produits'!$A$8:$H$607,2,0))</f>
        <v/>
      </c>
      <c r="E164" s="152" t="str">
        <f>IF(ISERROR(VLOOKUP(C164,'[1]Base produits'!$A$8:$H$607,3,0)),"",VLOOKUP(C164,'[1]Base produits'!$A$8:$H$607,3,0))</f>
        <v/>
      </c>
      <c r="F164" s="153" t="str">
        <f t="shared" si="18"/>
        <v/>
      </c>
      <c r="G164" s="154" t="str">
        <f t="shared" si="19"/>
        <v/>
      </c>
      <c r="H164" s="155" t="str">
        <f t="shared" si="20"/>
        <v/>
      </c>
      <c r="I164" s="107"/>
      <c r="K164">
        <f t="shared" si="15"/>
        <v>0</v>
      </c>
      <c r="L164">
        <f t="shared" si="15"/>
        <v>0</v>
      </c>
      <c r="M164">
        <f t="shared" si="15"/>
        <v>0</v>
      </c>
      <c r="N164" s="149">
        <f t="shared" si="21"/>
        <v>0</v>
      </c>
      <c r="O164" s="42" t="str">
        <f t="shared" si="16"/>
        <v/>
      </c>
      <c r="P164" s="42">
        <f>SUM($O$22:O164)</f>
        <v>3</v>
      </c>
      <c r="Q164" s="42" t="str">
        <f>'[1]Base produits'!A150</f>
        <v>P0143</v>
      </c>
      <c r="R164" s="42">
        <f>'[1]Base facturation'!B154</f>
        <v>0</v>
      </c>
      <c r="S164" s="150">
        <f>'[1]Base produits'!D150</f>
        <v>0</v>
      </c>
      <c r="T164" s="42">
        <v>150</v>
      </c>
      <c r="U164" s="42">
        <v>143</v>
      </c>
    </row>
    <row r="165" spans="2:21" ht="16.5" hidden="1" customHeight="1" outlineLevel="1" x14ac:dyDescent="0.25">
      <c r="B165" s="100"/>
      <c r="C165" s="151" t="str">
        <f t="shared" si="17"/>
        <v/>
      </c>
      <c r="D165" s="193" t="str">
        <f>IF(ISERROR(VLOOKUP(C165,'[1]Base produits'!$A$8:$H$607,2,0)),"",VLOOKUP(C165,'[1]Base produits'!$A$8:$H$607,2,0))</f>
        <v/>
      </c>
      <c r="E165" s="152" t="str">
        <f>IF(ISERROR(VLOOKUP(C165,'[1]Base produits'!$A$8:$H$607,3,0)),"",VLOOKUP(C165,'[1]Base produits'!$A$8:$H$607,3,0))</f>
        <v/>
      </c>
      <c r="F165" s="153" t="str">
        <f t="shared" si="18"/>
        <v/>
      </c>
      <c r="G165" s="154" t="str">
        <f t="shared" si="19"/>
        <v/>
      </c>
      <c r="H165" s="155" t="str">
        <f t="shared" si="20"/>
        <v/>
      </c>
      <c r="I165" s="107"/>
      <c r="K165">
        <f t="shared" si="15"/>
        <v>0</v>
      </c>
      <c r="L165">
        <f t="shared" si="15"/>
        <v>0</v>
      </c>
      <c r="M165">
        <f t="shared" si="15"/>
        <v>0</v>
      </c>
      <c r="N165" s="149">
        <f t="shared" si="21"/>
        <v>0</v>
      </c>
      <c r="O165" s="42" t="str">
        <f t="shared" si="16"/>
        <v/>
      </c>
      <c r="P165" s="42">
        <f>SUM($O$22:O165)</f>
        <v>3</v>
      </c>
      <c r="Q165" s="42" t="str">
        <f>'[1]Base produits'!A151</f>
        <v>P0144</v>
      </c>
      <c r="R165" s="42">
        <f>'[1]Base facturation'!B155</f>
        <v>0</v>
      </c>
      <c r="S165" s="150">
        <f>'[1]Base produits'!D151</f>
        <v>0</v>
      </c>
      <c r="T165" s="42">
        <v>151</v>
      </c>
      <c r="U165" s="42">
        <v>144</v>
      </c>
    </row>
    <row r="166" spans="2:21" ht="16.5" hidden="1" customHeight="1" outlineLevel="1" x14ac:dyDescent="0.25">
      <c r="B166" s="100"/>
      <c r="C166" s="151" t="str">
        <f t="shared" si="17"/>
        <v/>
      </c>
      <c r="D166" s="193" t="str">
        <f>IF(ISERROR(VLOOKUP(C166,'[1]Base produits'!$A$8:$H$607,2,0)),"",VLOOKUP(C166,'[1]Base produits'!$A$8:$H$607,2,0))</f>
        <v/>
      </c>
      <c r="E166" s="152" t="str">
        <f>IF(ISERROR(VLOOKUP(C166,'[1]Base produits'!$A$8:$H$607,3,0)),"",VLOOKUP(C166,'[1]Base produits'!$A$8:$H$607,3,0))</f>
        <v/>
      </c>
      <c r="F166" s="153" t="str">
        <f t="shared" si="18"/>
        <v/>
      </c>
      <c r="G166" s="154" t="str">
        <f t="shared" si="19"/>
        <v/>
      </c>
      <c r="H166" s="155" t="str">
        <f t="shared" si="20"/>
        <v/>
      </c>
      <c r="I166" s="107"/>
      <c r="K166">
        <f t="shared" si="15"/>
        <v>0</v>
      </c>
      <c r="L166">
        <f t="shared" si="15"/>
        <v>0</v>
      </c>
      <c r="M166">
        <f t="shared" si="15"/>
        <v>0</v>
      </c>
      <c r="N166" s="149">
        <f t="shared" si="21"/>
        <v>0</v>
      </c>
      <c r="O166" s="42" t="str">
        <f t="shared" si="16"/>
        <v/>
      </c>
      <c r="P166" s="42">
        <f>SUM($O$22:O166)</f>
        <v>3</v>
      </c>
      <c r="Q166" s="42" t="str">
        <f>'[1]Base produits'!A152</f>
        <v>P0145</v>
      </c>
      <c r="R166" s="42">
        <f>'[1]Base facturation'!B156</f>
        <v>0</v>
      </c>
      <c r="S166" s="150">
        <f>'[1]Base produits'!D152</f>
        <v>0</v>
      </c>
      <c r="T166" s="42">
        <v>152</v>
      </c>
      <c r="U166" s="42">
        <v>145</v>
      </c>
    </row>
    <row r="167" spans="2:21" ht="16.5" hidden="1" customHeight="1" outlineLevel="1" x14ac:dyDescent="0.25">
      <c r="B167" s="100"/>
      <c r="C167" s="151" t="str">
        <f t="shared" si="17"/>
        <v/>
      </c>
      <c r="D167" s="193" t="str">
        <f>IF(ISERROR(VLOOKUP(C167,'[1]Base produits'!$A$8:$H$607,2,0)),"",VLOOKUP(C167,'[1]Base produits'!$A$8:$H$607,2,0))</f>
        <v/>
      </c>
      <c r="E167" s="152" t="str">
        <f>IF(ISERROR(VLOOKUP(C167,'[1]Base produits'!$A$8:$H$607,3,0)),"",VLOOKUP(C167,'[1]Base produits'!$A$8:$H$607,3,0))</f>
        <v/>
      </c>
      <c r="F167" s="153" t="str">
        <f t="shared" si="18"/>
        <v/>
      </c>
      <c r="G167" s="154" t="str">
        <f t="shared" si="19"/>
        <v/>
      </c>
      <c r="H167" s="155" t="str">
        <f t="shared" si="20"/>
        <v/>
      </c>
      <c r="I167" s="107"/>
      <c r="K167">
        <f t="shared" si="15"/>
        <v>0</v>
      </c>
      <c r="L167">
        <f t="shared" si="15"/>
        <v>0</v>
      </c>
      <c r="M167">
        <f t="shared" si="15"/>
        <v>0</v>
      </c>
      <c r="N167" s="149">
        <f t="shared" si="21"/>
        <v>0</v>
      </c>
      <c r="O167" s="42" t="str">
        <f t="shared" si="16"/>
        <v/>
      </c>
      <c r="P167" s="42">
        <f>SUM($O$22:O167)</f>
        <v>3</v>
      </c>
      <c r="Q167" s="42" t="str">
        <f>'[1]Base produits'!A153</f>
        <v>P0146</v>
      </c>
      <c r="R167" s="42">
        <f>'[1]Base facturation'!B157</f>
        <v>0</v>
      </c>
      <c r="S167" s="150">
        <f>'[1]Base produits'!D153</f>
        <v>0</v>
      </c>
      <c r="T167" s="42">
        <v>153</v>
      </c>
      <c r="U167" s="42">
        <v>146</v>
      </c>
    </row>
    <row r="168" spans="2:21" ht="16.5" hidden="1" customHeight="1" outlineLevel="1" x14ac:dyDescent="0.25">
      <c r="B168" s="100"/>
      <c r="C168" s="151" t="str">
        <f t="shared" si="17"/>
        <v/>
      </c>
      <c r="D168" s="193" t="str">
        <f>IF(ISERROR(VLOOKUP(C168,'[1]Base produits'!$A$8:$H$607,2,0)),"",VLOOKUP(C168,'[1]Base produits'!$A$8:$H$607,2,0))</f>
        <v/>
      </c>
      <c r="E168" s="152" t="str">
        <f>IF(ISERROR(VLOOKUP(C168,'[1]Base produits'!$A$8:$H$607,3,0)),"",VLOOKUP(C168,'[1]Base produits'!$A$8:$H$607,3,0))</f>
        <v/>
      </c>
      <c r="F168" s="153" t="str">
        <f t="shared" si="18"/>
        <v/>
      </c>
      <c r="G168" s="154" t="str">
        <f t="shared" si="19"/>
        <v/>
      </c>
      <c r="H168" s="155" t="str">
        <f t="shared" si="20"/>
        <v/>
      </c>
      <c r="I168" s="107"/>
      <c r="K168">
        <f t="shared" si="15"/>
        <v>0</v>
      </c>
      <c r="L168">
        <f t="shared" si="15"/>
        <v>0</v>
      </c>
      <c r="M168">
        <f t="shared" si="15"/>
        <v>0</v>
      </c>
      <c r="N168" s="149">
        <f t="shared" si="21"/>
        <v>0</v>
      </c>
      <c r="O168" s="42" t="str">
        <f t="shared" si="16"/>
        <v/>
      </c>
      <c r="P168" s="42">
        <f>SUM($O$22:O168)</f>
        <v>3</v>
      </c>
      <c r="Q168" s="42" t="str">
        <f>'[1]Base produits'!A154</f>
        <v>P0147</v>
      </c>
      <c r="R168" s="42">
        <f>'[1]Base facturation'!B158</f>
        <v>0</v>
      </c>
      <c r="S168" s="150">
        <f>'[1]Base produits'!D154</f>
        <v>0</v>
      </c>
      <c r="T168" s="42">
        <v>154</v>
      </c>
      <c r="U168" s="42">
        <v>147</v>
      </c>
    </row>
    <row r="169" spans="2:21" ht="16.5" hidden="1" customHeight="1" outlineLevel="1" x14ac:dyDescent="0.25">
      <c r="B169" s="100"/>
      <c r="C169" s="151" t="str">
        <f t="shared" si="17"/>
        <v/>
      </c>
      <c r="D169" s="193" t="str">
        <f>IF(ISERROR(VLOOKUP(C169,'[1]Base produits'!$A$8:$H$607,2,0)),"",VLOOKUP(C169,'[1]Base produits'!$A$8:$H$607,2,0))</f>
        <v/>
      </c>
      <c r="E169" s="152" t="str">
        <f>IF(ISERROR(VLOOKUP(C169,'[1]Base produits'!$A$8:$H$607,3,0)),"",VLOOKUP(C169,'[1]Base produits'!$A$8:$H$607,3,0))</f>
        <v/>
      </c>
      <c r="F169" s="153" t="str">
        <f t="shared" si="18"/>
        <v/>
      </c>
      <c r="G169" s="154" t="str">
        <f t="shared" si="19"/>
        <v/>
      </c>
      <c r="H169" s="155" t="str">
        <f t="shared" si="20"/>
        <v/>
      </c>
      <c r="I169" s="107"/>
      <c r="K169">
        <f t="shared" si="15"/>
        <v>0</v>
      </c>
      <c r="L169">
        <f t="shared" si="15"/>
        <v>0</v>
      </c>
      <c r="M169">
        <f t="shared" si="15"/>
        <v>0</v>
      </c>
      <c r="N169" s="149">
        <f t="shared" si="21"/>
        <v>0</v>
      </c>
      <c r="O169" s="42" t="str">
        <f t="shared" si="16"/>
        <v/>
      </c>
      <c r="P169" s="42">
        <f>SUM($O$22:O169)</f>
        <v>3</v>
      </c>
      <c r="Q169" s="42" t="str">
        <f>'[1]Base produits'!A155</f>
        <v>P0148</v>
      </c>
      <c r="R169" s="42">
        <f>'[1]Base facturation'!B159</f>
        <v>0</v>
      </c>
      <c r="S169" s="150">
        <f>'[1]Base produits'!D155</f>
        <v>0</v>
      </c>
      <c r="T169" s="42">
        <v>155</v>
      </c>
      <c r="U169" s="42">
        <v>148</v>
      </c>
    </row>
    <row r="170" spans="2:21" ht="16.5" hidden="1" customHeight="1" outlineLevel="1" x14ac:dyDescent="0.25">
      <c r="B170" s="100"/>
      <c r="C170" s="151" t="str">
        <f t="shared" si="17"/>
        <v/>
      </c>
      <c r="D170" s="193" t="str">
        <f>IF(ISERROR(VLOOKUP(C170,'[1]Base produits'!$A$8:$H$607,2,0)),"",VLOOKUP(C170,'[1]Base produits'!$A$8:$H$607,2,0))</f>
        <v/>
      </c>
      <c r="E170" s="152" t="str">
        <f>IF(ISERROR(VLOOKUP(C170,'[1]Base produits'!$A$8:$H$607,3,0)),"",VLOOKUP(C170,'[1]Base produits'!$A$8:$H$607,3,0))</f>
        <v/>
      </c>
      <c r="F170" s="153" t="str">
        <f t="shared" si="18"/>
        <v/>
      </c>
      <c r="G170" s="154" t="str">
        <f t="shared" si="19"/>
        <v/>
      </c>
      <c r="H170" s="155" t="str">
        <f t="shared" si="20"/>
        <v/>
      </c>
      <c r="I170" s="107"/>
      <c r="K170">
        <f t="shared" si="15"/>
        <v>0</v>
      </c>
      <c r="L170">
        <f t="shared" si="15"/>
        <v>0</v>
      </c>
      <c r="M170">
        <f t="shared" si="15"/>
        <v>0</v>
      </c>
      <c r="N170" s="149">
        <f t="shared" si="21"/>
        <v>0</v>
      </c>
      <c r="O170" s="42" t="str">
        <f t="shared" si="16"/>
        <v/>
      </c>
      <c r="P170" s="42">
        <f>SUM($O$22:O170)</f>
        <v>3</v>
      </c>
      <c r="Q170" s="42" t="str">
        <f>'[1]Base produits'!A156</f>
        <v>P0149</v>
      </c>
      <c r="R170" s="42">
        <f>'[1]Base facturation'!B160</f>
        <v>0</v>
      </c>
      <c r="S170" s="150">
        <f>'[1]Base produits'!D156</f>
        <v>0</v>
      </c>
      <c r="T170" s="42">
        <v>156</v>
      </c>
      <c r="U170" s="42">
        <v>149</v>
      </c>
    </row>
    <row r="171" spans="2:21" ht="16.5" hidden="1" customHeight="1" outlineLevel="1" x14ac:dyDescent="0.25">
      <c r="B171" s="100"/>
      <c r="C171" s="151" t="str">
        <f t="shared" si="17"/>
        <v/>
      </c>
      <c r="D171" s="193" t="str">
        <f>IF(ISERROR(VLOOKUP(C171,'[1]Base produits'!$A$8:$H$607,2,0)),"",VLOOKUP(C171,'[1]Base produits'!$A$8:$H$607,2,0))</f>
        <v/>
      </c>
      <c r="E171" s="152" t="str">
        <f>IF(ISERROR(VLOOKUP(C171,'[1]Base produits'!$A$8:$H$607,3,0)),"",VLOOKUP(C171,'[1]Base produits'!$A$8:$H$607,3,0))</f>
        <v/>
      </c>
      <c r="F171" s="153" t="str">
        <f t="shared" si="18"/>
        <v/>
      </c>
      <c r="G171" s="154" t="str">
        <f t="shared" si="19"/>
        <v/>
      </c>
      <c r="H171" s="155" t="str">
        <f t="shared" si="20"/>
        <v/>
      </c>
      <c r="I171" s="107"/>
      <c r="K171">
        <f t="shared" si="15"/>
        <v>0</v>
      </c>
      <c r="L171">
        <f t="shared" si="15"/>
        <v>0</v>
      </c>
      <c r="M171">
        <f t="shared" si="15"/>
        <v>0</v>
      </c>
      <c r="N171" s="149">
        <f t="shared" si="21"/>
        <v>0</v>
      </c>
      <c r="O171" s="42" t="str">
        <f t="shared" si="16"/>
        <v/>
      </c>
      <c r="P171" s="42">
        <f>SUM($O$22:O171)</f>
        <v>3</v>
      </c>
      <c r="Q171" s="42" t="str">
        <f>'[1]Base produits'!A157</f>
        <v>P0150</v>
      </c>
      <c r="R171" s="42">
        <f>'[1]Base facturation'!B161</f>
        <v>0</v>
      </c>
      <c r="S171" s="150">
        <f>'[1]Base produits'!D157</f>
        <v>0</v>
      </c>
      <c r="T171" s="42">
        <v>157</v>
      </c>
      <c r="U171" s="42">
        <v>150</v>
      </c>
    </row>
    <row r="172" spans="2:21" ht="16.5" hidden="1" customHeight="1" outlineLevel="1" x14ac:dyDescent="0.25">
      <c r="B172" s="100"/>
      <c r="C172" s="151" t="str">
        <f t="shared" si="17"/>
        <v/>
      </c>
      <c r="D172" s="193" t="str">
        <f>IF(ISERROR(VLOOKUP(C172,'[1]Base produits'!$A$8:$H$607,2,0)),"",VLOOKUP(C172,'[1]Base produits'!$A$8:$H$607,2,0))</f>
        <v/>
      </c>
      <c r="E172" s="152" t="str">
        <f>IF(ISERROR(VLOOKUP(C172,'[1]Base produits'!$A$8:$H$607,3,0)),"",VLOOKUP(C172,'[1]Base produits'!$A$8:$H$607,3,0))</f>
        <v/>
      </c>
      <c r="F172" s="153" t="str">
        <f t="shared" si="18"/>
        <v/>
      </c>
      <c r="G172" s="154" t="str">
        <f t="shared" si="19"/>
        <v/>
      </c>
      <c r="H172" s="155" t="str">
        <f t="shared" si="20"/>
        <v/>
      </c>
      <c r="I172" s="107"/>
      <c r="K172">
        <f t="shared" si="15"/>
        <v>0</v>
      </c>
      <c r="L172">
        <f t="shared" si="15"/>
        <v>0</v>
      </c>
      <c r="M172">
        <f t="shared" si="15"/>
        <v>0</v>
      </c>
      <c r="N172" s="149">
        <f t="shared" si="21"/>
        <v>0</v>
      </c>
      <c r="O172" s="42" t="str">
        <f t="shared" si="16"/>
        <v/>
      </c>
      <c r="P172" s="42">
        <f>SUM($O$22:O172)</f>
        <v>3</v>
      </c>
      <c r="Q172" s="42" t="str">
        <f>'[1]Base produits'!A158</f>
        <v>P0151</v>
      </c>
      <c r="R172" s="42">
        <f>'[1]Base facturation'!B162</f>
        <v>0</v>
      </c>
      <c r="S172" s="150">
        <f>'[1]Base produits'!D158</f>
        <v>0</v>
      </c>
      <c r="T172" s="42">
        <v>158</v>
      </c>
      <c r="U172" s="42">
        <v>151</v>
      </c>
    </row>
    <row r="173" spans="2:21" ht="16.5" hidden="1" customHeight="1" outlineLevel="1" x14ac:dyDescent="0.25">
      <c r="B173" s="100"/>
      <c r="C173" s="151" t="str">
        <f t="shared" si="17"/>
        <v/>
      </c>
      <c r="D173" s="193" t="str">
        <f>IF(ISERROR(VLOOKUP(C173,'[1]Base produits'!$A$8:$H$607,2,0)),"",VLOOKUP(C173,'[1]Base produits'!$A$8:$H$607,2,0))</f>
        <v/>
      </c>
      <c r="E173" s="152" t="str">
        <f>IF(ISERROR(VLOOKUP(C173,'[1]Base produits'!$A$8:$H$607,3,0)),"",VLOOKUP(C173,'[1]Base produits'!$A$8:$H$607,3,0))</f>
        <v/>
      </c>
      <c r="F173" s="153" t="str">
        <f t="shared" si="18"/>
        <v/>
      </c>
      <c r="G173" s="154" t="str">
        <f t="shared" si="19"/>
        <v/>
      </c>
      <c r="H173" s="155" t="str">
        <f t="shared" si="20"/>
        <v/>
      </c>
      <c r="I173" s="107"/>
      <c r="K173">
        <f t="shared" si="15"/>
        <v>0</v>
      </c>
      <c r="L173">
        <f t="shared" si="15"/>
        <v>0</v>
      </c>
      <c r="M173">
        <f t="shared" si="15"/>
        <v>0</v>
      </c>
      <c r="N173" s="149">
        <f t="shared" si="21"/>
        <v>0</v>
      </c>
      <c r="O173" s="42" t="str">
        <f t="shared" si="16"/>
        <v/>
      </c>
      <c r="P173" s="42">
        <f>SUM($O$22:O173)</f>
        <v>3</v>
      </c>
      <c r="Q173" s="42" t="str">
        <f>'[1]Base produits'!A159</f>
        <v>P0152</v>
      </c>
      <c r="R173" s="42">
        <f>'[1]Base facturation'!B163</f>
        <v>0</v>
      </c>
      <c r="S173" s="150">
        <f>'[1]Base produits'!D159</f>
        <v>0</v>
      </c>
      <c r="T173" s="42">
        <v>159</v>
      </c>
      <c r="U173" s="42">
        <v>152</v>
      </c>
    </row>
    <row r="174" spans="2:21" ht="16.5" hidden="1" customHeight="1" outlineLevel="1" x14ac:dyDescent="0.25">
      <c r="B174" s="100"/>
      <c r="C174" s="151" t="str">
        <f t="shared" si="17"/>
        <v/>
      </c>
      <c r="D174" s="193" t="str">
        <f>IF(ISERROR(VLOOKUP(C174,'[1]Base produits'!$A$8:$H$607,2,0)),"",VLOOKUP(C174,'[1]Base produits'!$A$8:$H$607,2,0))</f>
        <v/>
      </c>
      <c r="E174" s="152" t="str">
        <f>IF(ISERROR(VLOOKUP(C174,'[1]Base produits'!$A$8:$H$607,3,0)),"",VLOOKUP(C174,'[1]Base produits'!$A$8:$H$607,3,0))</f>
        <v/>
      </c>
      <c r="F174" s="153" t="str">
        <f t="shared" si="18"/>
        <v/>
      </c>
      <c r="G174" s="154" t="str">
        <f t="shared" si="19"/>
        <v/>
      </c>
      <c r="H174" s="155" t="str">
        <f t="shared" si="20"/>
        <v/>
      </c>
      <c r="I174" s="107"/>
      <c r="K174">
        <f t="shared" si="15"/>
        <v>0</v>
      </c>
      <c r="L174">
        <f t="shared" si="15"/>
        <v>0</v>
      </c>
      <c r="M174">
        <f t="shared" si="15"/>
        <v>0</v>
      </c>
      <c r="N174" s="149">
        <f t="shared" si="21"/>
        <v>0</v>
      </c>
      <c r="O174" s="42" t="str">
        <f t="shared" si="16"/>
        <v/>
      </c>
      <c r="P174" s="42">
        <f>SUM($O$22:O174)</f>
        <v>3</v>
      </c>
      <c r="Q174" s="42" t="str">
        <f>'[1]Base produits'!A160</f>
        <v>P0153</v>
      </c>
      <c r="R174" s="42">
        <f>'[1]Base facturation'!B164</f>
        <v>0</v>
      </c>
      <c r="S174" s="150">
        <f>'[1]Base produits'!D160</f>
        <v>0</v>
      </c>
      <c r="T174" s="42">
        <v>160</v>
      </c>
      <c r="U174" s="42">
        <v>153</v>
      </c>
    </row>
    <row r="175" spans="2:21" ht="16.5" hidden="1" customHeight="1" outlineLevel="1" x14ac:dyDescent="0.25">
      <c r="B175" s="100"/>
      <c r="C175" s="151" t="str">
        <f t="shared" si="17"/>
        <v/>
      </c>
      <c r="D175" s="193" t="str">
        <f>IF(ISERROR(VLOOKUP(C175,'[1]Base produits'!$A$8:$H$607,2,0)),"",VLOOKUP(C175,'[1]Base produits'!$A$8:$H$607,2,0))</f>
        <v/>
      </c>
      <c r="E175" s="152" t="str">
        <f>IF(ISERROR(VLOOKUP(C175,'[1]Base produits'!$A$8:$H$607,3,0)),"",VLOOKUP(C175,'[1]Base produits'!$A$8:$H$607,3,0))</f>
        <v/>
      </c>
      <c r="F175" s="153" t="str">
        <f t="shared" si="18"/>
        <v/>
      </c>
      <c r="G175" s="154" t="str">
        <f t="shared" si="19"/>
        <v/>
      </c>
      <c r="H175" s="155" t="str">
        <f t="shared" si="20"/>
        <v/>
      </c>
      <c r="I175" s="107"/>
      <c r="K175">
        <f t="shared" si="15"/>
        <v>0</v>
      </c>
      <c r="L175">
        <f t="shared" si="15"/>
        <v>0</v>
      </c>
      <c r="M175">
        <f t="shared" si="15"/>
        <v>0</v>
      </c>
      <c r="N175" s="149">
        <f t="shared" si="21"/>
        <v>0</v>
      </c>
      <c r="O175" s="42" t="str">
        <f t="shared" si="16"/>
        <v/>
      </c>
      <c r="P175" s="42">
        <f>SUM($O$22:O175)</f>
        <v>3</v>
      </c>
      <c r="Q175" s="42" t="str">
        <f>'[1]Base produits'!A161</f>
        <v>P0154</v>
      </c>
      <c r="R175" s="42">
        <f>'[1]Base facturation'!B165</f>
        <v>0</v>
      </c>
      <c r="S175" s="150">
        <f>'[1]Base produits'!D161</f>
        <v>0</v>
      </c>
      <c r="T175" s="42">
        <v>161</v>
      </c>
      <c r="U175" s="42">
        <v>154</v>
      </c>
    </row>
    <row r="176" spans="2:21" ht="16.5" hidden="1" customHeight="1" outlineLevel="1" x14ac:dyDescent="0.25">
      <c r="B176" s="100"/>
      <c r="C176" s="151" t="str">
        <f t="shared" si="17"/>
        <v/>
      </c>
      <c r="D176" s="193" t="str">
        <f>IF(ISERROR(VLOOKUP(C176,'[1]Base produits'!$A$8:$H$607,2,0)),"",VLOOKUP(C176,'[1]Base produits'!$A$8:$H$607,2,0))</f>
        <v/>
      </c>
      <c r="E176" s="152" t="str">
        <f>IF(ISERROR(VLOOKUP(C176,'[1]Base produits'!$A$8:$H$607,3,0)),"",VLOOKUP(C176,'[1]Base produits'!$A$8:$H$607,3,0))</f>
        <v/>
      </c>
      <c r="F176" s="153" t="str">
        <f t="shared" si="18"/>
        <v/>
      </c>
      <c r="G176" s="154" t="str">
        <f t="shared" si="19"/>
        <v/>
      </c>
      <c r="H176" s="155" t="str">
        <f t="shared" si="20"/>
        <v/>
      </c>
      <c r="I176" s="107"/>
      <c r="K176">
        <f t="shared" si="15"/>
        <v>0</v>
      </c>
      <c r="L176">
        <f t="shared" si="15"/>
        <v>0</v>
      </c>
      <c r="M176">
        <f t="shared" si="15"/>
        <v>0</v>
      </c>
      <c r="N176" s="149">
        <f t="shared" si="21"/>
        <v>0</v>
      </c>
      <c r="O176" s="42" t="str">
        <f t="shared" si="16"/>
        <v/>
      </c>
      <c r="P176" s="42">
        <f>SUM($O$22:O176)</f>
        <v>3</v>
      </c>
      <c r="Q176" s="42" t="str">
        <f>'[1]Base produits'!A162</f>
        <v>P0155</v>
      </c>
      <c r="R176" s="42">
        <f>'[1]Base facturation'!B166</f>
        <v>0</v>
      </c>
      <c r="S176" s="150">
        <f>'[1]Base produits'!D162</f>
        <v>0</v>
      </c>
      <c r="T176" s="42">
        <v>162</v>
      </c>
      <c r="U176" s="42">
        <v>155</v>
      </c>
    </row>
    <row r="177" spans="2:21" ht="16.5" hidden="1" customHeight="1" outlineLevel="1" x14ac:dyDescent="0.25">
      <c r="B177" s="100"/>
      <c r="C177" s="151" t="str">
        <f t="shared" si="17"/>
        <v/>
      </c>
      <c r="D177" s="193" t="str">
        <f>IF(ISERROR(VLOOKUP(C177,'[1]Base produits'!$A$8:$H$607,2,0)),"",VLOOKUP(C177,'[1]Base produits'!$A$8:$H$607,2,0))</f>
        <v/>
      </c>
      <c r="E177" s="152" t="str">
        <f>IF(ISERROR(VLOOKUP(C177,'[1]Base produits'!$A$8:$H$607,3,0)),"",VLOOKUP(C177,'[1]Base produits'!$A$8:$H$607,3,0))</f>
        <v/>
      </c>
      <c r="F177" s="153" t="str">
        <f t="shared" si="18"/>
        <v/>
      </c>
      <c r="G177" s="154" t="str">
        <f t="shared" si="19"/>
        <v/>
      </c>
      <c r="H177" s="155" t="str">
        <f t="shared" si="20"/>
        <v/>
      </c>
      <c r="I177" s="107"/>
      <c r="K177">
        <f t="shared" si="15"/>
        <v>0</v>
      </c>
      <c r="L177">
        <f t="shared" si="15"/>
        <v>0</v>
      </c>
      <c r="M177">
        <f t="shared" si="15"/>
        <v>0</v>
      </c>
      <c r="N177" s="149">
        <f t="shared" si="21"/>
        <v>0</v>
      </c>
      <c r="O177" s="42" t="str">
        <f t="shared" si="16"/>
        <v/>
      </c>
      <c r="P177" s="42">
        <f>SUM($O$22:O177)</f>
        <v>3</v>
      </c>
      <c r="Q177" s="42" t="str">
        <f>'[1]Base produits'!A163</f>
        <v>P0156</v>
      </c>
      <c r="R177" s="42">
        <f>'[1]Base facturation'!B167</f>
        <v>0</v>
      </c>
      <c r="S177" s="150">
        <f>'[1]Base produits'!D163</f>
        <v>0</v>
      </c>
      <c r="T177" s="42">
        <v>163</v>
      </c>
      <c r="U177" s="42">
        <v>156</v>
      </c>
    </row>
    <row r="178" spans="2:21" ht="16.5" hidden="1" customHeight="1" outlineLevel="1" x14ac:dyDescent="0.25">
      <c r="B178" s="100"/>
      <c r="C178" s="151" t="str">
        <f t="shared" si="17"/>
        <v/>
      </c>
      <c r="D178" s="193" t="str">
        <f>IF(ISERROR(VLOOKUP(C178,'[1]Base produits'!$A$8:$H$607,2,0)),"",VLOOKUP(C178,'[1]Base produits'!$A$8:$H$607,2,0))</f>
        <v/>
      </c>
      <c r="E178" s="152" t="str">
        <f>IF(ISERROR(VLOOKUP(C178,'[1]Base produits'!$A$8:$H$607,3,0)),"",VLOOKUP(C178,'[1]Base produits'!$A$8:$H$607,3,0))</f>
        <v/>
      </c>
      <c r="F178" s="153" t="str">
        <f t="shared" si="18"/>
        <v/>
      </c>
      <c r="G178" s="154" t="str">
        <f t="shared" si="19"/>
        <v/>
      </c>
      <c r="H178" s="155" t="str">
        <f t="shared" si="20"/>
        <v/>
      </c>
      <c r="I178" s="107"/>
      <c r="K178">
        <f t="shared" si="15"/>
        <v>0</v>
      </c>
      <c r="L178">
        <f t="shared" si="15"/>
        <v>0</v>
      </c>
      <c r="M178">
        <f t="shared" si="15"/>
        <v>0</v>
      </c>
      <c r="N178" s="149">
        <f t="shared" si="21"/>
        <v>0</v>
      </c>
      <c r="O178" s="42" t="str">
        <f t="shared" si="16"/>
        <v/>
      </c>
      <c r="P178" s="42">
        <f>SUM($O$22:O178)</f>
        <v>3</v>
      </c>
      <c r="Q178" s="42" t="str">
        <f>'[1]Base produits'!A164</f>
        <v>P0157</v>
      </c>
      <c r="R178" s="42">
        <f>'[1]Base facturation'!B168</f>
        <v>0</v>
      </c>
      <c r="S178" s="150">
        <f>'[1]Base produits'!D164</f>
        <v>0</v>
      </c>
      <c r="T178" s="42">
        <v>164</v>
      </c>
      <c r="U178" s="42">
        <v>157</v>
      </c>
    </row>
    <row r="179" spans="2:21" ht="16.5" hidden="1" customHeight="1" outlineLevel="1" x14ac:dyDescent="0.25">
      <c r="B179" s="100"/>
      <c r="C179" s="151" t="str">
        <f t="shared" si="17"/>
        <v/>
      </c>
      <c r="D179" s="193" t="str">
        <f>IF(ISERROR(VLOOKUP(C179,'[1]Base produits'!$A$8:$H$607,2,0)),"",VLOOKUP(C179,'[1]Base produits'!$A$8:$H$607,2,0))</f>
        <v/>
      </c>
      <c r="E179" s="152" t="str">
        <f>IF(ISERROR(VLOOKUP(C179,'[1]Base produits'!$A$8:$H$607,3,0)),"",VLOOKUP(C179,'[1]Base produits'!$A$8:$H$607,3,0))</f>
        <v/>
      </c>
      <c r="F179" s="153" t="str">
        <f t="shared" si="18"/>
        <v/>
      </c>
      <c r="G179" s="154" t="str">
        <f t="shared" si="19"/>
        <v/>
      </c>
      <c r="H179" s="155" t="str">
        <f t="shared" si="20"/>
        <v/>
      </c>
      <c r="I179" s="107"/>
      <c r="K179">
        <f t="shared" si="15"/>
        <v>0</v>
      </c>
      <c r="L179">
        <f t="shared" si="15"/>
        <v>0</v>
      </c>
      <c r="M179">
        <f t="shared" si="15"/>
        <v>0</v>
      </c>
      <c r="N179" s="149">
        <f t="shared" si="21"/>
        <v>0</v>
      </c>
      <c r="O179" s="42" t="str">
        <f t="shared" si="16"/>
        <v/>
      </c>
      <c r="P179" s="42">
        <f>SUM($O$22:O179)</f>
        <v>3</v>
      </c>
      <c r="Q179" s="42" t="str">
        <f>'[1]Base produits'!A165</f>
        <v>P0158</v>
      </c>
      <c r="R179" s="42">
        <f>'[1]Base facturation'!B169</f>
        <v>0</v>
      </c>
      <c r="S179" s="150">
        <f>'[1]Base produits'!D165</f>
        <v>0</v>
      </c>
      <c r="T179" s="42">
        <v>165</v>
      </c>
      <c r="U179" s="42">
        <v>158</v>
      </c>
    </row>
    <row r="180" spans="2:21" ht="16.5" hidden="1" customHeight="1" outlineLevel="1" x14ac:dyDescent="0.25">
      <c r="B180" s="100"/>
      <c r="C180" s="151" t="str">
        <f t="shared" si="17"/>
        <v/>
      </c>
      <c r="D180" s="193" t="str">
        <f>IF(ISERROR(VLOOKUP(C180,'[1]Base produits'!$A$8:$H$607,2,0)),"",VLOOKUP(C180,'[1]Base produits'!$A$8:$H$607,2,0))</f>
        <v/>
      </c>
      <c r="E180" s="152" t="str">
        <f>IF(ISERROR(VLOOKUP(C180,'[1]Base produits'!$A$8:$H$607,3,0)),"",VLOOKUP(C180,'[1]Base produits'!$A$8:$H$607,3,0))</f>
        <v/>
      </c>
      <c r="F180" s="153" t="str">
        <f t="shared" si="18"/>
        <v/>
      </c>
      <c r="G180" s="154" t="str">
        <f t="shared" si="19"/>
        <v/>
      </c>
      <c r="H180" s="155" t="str">
        <f t="shared" si="20"/>
        <v/>
      </c>
      <c r="I180" s="107"/>
      <c r="K180">
        <f t="shared" si="15"/>
        <v>0</v>
      </c>
      <c r="L180">
        <f t="shared" si="15"/>
        <v>0</v>
      </c>
      <c r="M180">
        <f t="shared" si="15"/>
        <v>0</v>
      </c>
      <c r="N180" s="149">
        <f t="shared" si="21"/>
        <v>0</v>
      </c>
      <c r="O180" s="42" t="str">
        <f t="shared" si="16"/>
        <v/>
      </c>
      <c r="P180" s="42">
        <f>SUM($O$22:O180)</f>
        <v>3</v>
      </c>
      <c r="Q180" s="42" t="str">
        <f>'[1]Base produits'!A166</f>
        <v>P0159</v>
      </c>
      <c r="R180" s="42">
        <f>'[1]Base facturation'!B170</f>
        <v>0</v>
      </c>
      <c r="S180" s="150">
        <f>'[1]Base produits'!D166</f>
        <v>0</v>
      </c>
      <c r="T180" s="42">
        <v>166</v>
      </c>
      <c r="U180" s="42">
        <v>159</v>
      </c>
    </row>
    <row r="181" spans="2:21" ht="16.5" hidden="1" customHeight="1" outlineLevel="1" x14ac:dyDescent="0.25">
      <c r="B181" s="100"/>
      <c r="C181" s="151" t="str">
        <f t="shared" si="17"/>
        <v/>
      </c>
      <c r="D181" s="193" t="str">
        <f>IF(ISERROR(VLOOKUP(C181,'[1]Base produits'!$A$8:$H$607,2,0)),"",VLOOKUP(C181,'[1]Base produits'!$A$8:$H$607,2,0))</f>
        <v/>
      </c>
      <c r="E181" s="152" t="str">
        <f>IF(ISERROR(VLOOKUP(C181,'[1]Base produits'!$A$8:$H$607,3,0)),"",VLOOKUP(C181,'[1]Base produits'!$A$8:$H$607,3,0))</f>
        <v/>
      </c>
      <c r="F181" s="153" t="str">
        <f t="shared" si="18"/>
        <v/>
      </c>
      <c r="G181" s="154" t="str">
        <f t="shared" si="19"/>
        <v/>
      </c>
      <c r="H181" s="155" t="str">
        <f t="shared" si="20"/>
        <v/>
      </c>
      <c r="I181" s="107"/>
      <c r="K181">
        <f t="shared" si="15"/>
        <v>0</v>
      </c>
      <c r="L181">
        <f t="shared" si="15"/>
        <v>0</v>
      </c>
      <c r="M181">
        <f t="shared" si="15"/>
        <v>0</v>
      </c>
      <c r="N181" s="149">
        <f t="shared" si="21"/>
        <v>0</v>
      </c>
      <c r="O181" s="42" t="str">
        <f t="shared" si="16"/>
        <v/>
      </c>
      <c r="P181" s="42">
        <f>SUM($O$22:O181)</f>
        <v>3</v>
      </c>
      <c r="Q181" s="42" t="str">
        <f>'[1]Base produits'!A167</f>
        <v>P0160</v>
      </c>
      <c r="R181" s="42">
        <f>'[1]Base facturation'!B171</f>
        <v>0</v>
      </c>
      <c r="S181" s="150">
        <f>'[1]Base produits'!D167</f>
        <v>0</v>
      </c>
      <c r="T181" s="42">
        <v>167</v>
      </c>
      <c r="U181" s="42">
        <v>160</v>
      </c>
    </row>
    <row r="182" spans="2:21" ht="16.5" hidden="1" customHeight="1" outlineLevel="1" x14ac:dyDescent="0.25">
      <c r="B182" s="100"/>
      <c r="C182" s="151" t="str">
        <f t="shared" si="17"/>
        <v/>
      </c>
      <c r="D182" s="193" t="str">
        <f>IF(ISERROR(VLOOKUP(C182,'[1]Base produits'!$A$8:$H$607,2,0)),"",VLOOKUP(C182,'[1]Base produits'!$A$8:$H$607,2,0))</f>
        <v/>
      </c>
      <c r="E182" s="152" t="str">
        <f>IF(ISERROR(VLOOKUP(C182,'[1]Base produits'!$A$8:$H$607,3,0)),"",VLOOKUP(C182,'[1]Base produits'!$A$8:$H$607,3,0))</f>
        <v/>
      </c>
      <c r="F182" s="153" t="str">
        <f t="shared" si="18"/>
        <v/>
      </c>
      <c r="G182" s="154" t="str">
        <f t="shared" si="19"/>
        <v/>
      </c>
      <c r="H182" s="155" t="str">
        <f t="shared" si="20"/>
        <v/>
      </c>
      <c r="I182" s="107"/>
      <c r="K182">
        <f t="shared" ref="K182:M195" si="22">IF($H182=K$19,$H182*$G182,0)</f>
        <v>0</v>
      </c>
      <c r="L182">
        <f t="shared" si="22"/>
        <v>0</v>
      </c>
      <c r="M182">
        <f t="shared" si="22"/>
        <v>0</v>
      </c>
      <c r="N182" s="149">
        <f t="shared" si="21"/>
        <v>0</v>
      </c>
      <c r="O182" s="42" t="str">
        <f t="shared" si="16"/>
        <v/>
      </c>
      <c r="P182" s="42">
        <f>SUM($O$22:O182)</f>
        <v>3</v>
      </c>
      <c r="Q182" s="42" t="str">
        <f>'[1]Base produits'!A168</f>
        <v>P0161</v>
      </c>
      <c r="R182" s="42">
        <f>'[1]Base facturation'!B172</f>
        <v>0</v>
      </c>
      <c r="S182" s="150">
        <f>'[1]Base produits'!D168</f>
        <v>0</v>
      </c>
      <c r="T182" s="42">
        <v>168</v>
      </c>
      <c r="U182" s="42">
        <v>161</v>
      </c>
    </row>
    <row r="183" spans="2:21" ht="16.5" hidden="1" customHeight="1" outlineLevel="1" x14ac:dyDescent="0.25">
      <c r="B183" s="100"/>
      <c r="C183" s="151" t="str">
        <f t="shared" si="17"/>
        <v/>
      </c>
      <c r="D183" s="193" t="str">
        <f>IF(ISERROR(VLOOKUP(C183,'[1]Base produits'!$A$8:$H$607,2,0)),"",VLOOKUP(C183,'[1]Base produits'!$A$8:$H$607,2,0))</f>
        <v/>
      </c>
      <c r="E183" s="152" t="str">
        <f>IF(ISERROR(VLOOKUP(C183,'[1]Base produits'!$A$8:$H$607,3,0)),"",VLOOKUP(C183,'[1]Base produits'!$A$8:$H$607,3,0))</f>
        <v/>
      </c>
      <c r="F183" s="153" t="str">
        <f t="shared" si="18"/>
        <v/>
      </c>
      <c r="G183" s="154" t="str">
        <f t="shared" si="19"/>
        <v/>
      </c>
      <c r="H183" s="155" t="str">
        <f t="shared" si="20"/>
        <v/>
      </c>
      <c r="I183" s="107"/>
      <c r="K183">
        <f t="shared" si="22"/>
        <v>0</v>
      </c>
      <c r="L183">
        <f t="shared" si="22"/>
        <v>0</v>
      </c>
      <c r="M183">
        <f t="shared" si="22"/>
        <v>0</v>
      </c>
      <c r="N183" s="149">
        <f t="shared" si="21"/>
        <v>0</v>
      </c>
      <c r="O183" s="42" t="str">
        <f t="shared" si="16"/>
        <v/>
      </c>
      <c r="P183" s="42">
        <f>SUM($O$22:O183)</f>
        <v>3</v>
      </c>
      <c r="Q183" s="42" t="str">
        <f>'[1]Base produits'!A169</f>
        <v>P0162</v>
      </c>
      <c r="R183" s="42">
        <f>'[1]Base facturation'!B173</f>
        <v>0</v>
      </c>
      <c r="S183" s="150">
        <f>'[1]Base produits'!D169</f>
        <v>0</v>
      </c>
      <c r="T183" s="42">
        <v>169</v>
      </c>
      <c r="U183" s="42">
        <v>162</v>
      </c>
    </row>
    <row r="184" spans="2:21" ht="16.5" hidden="1" customHeight="1" outlineLevel="1" x14ac:dyDescent="0.25">
      <c r="B184" s="100"/>
      <c r="C184" s="151" t="str">
        <f t="shared" si="17"/>
        <v/>
      </c>
      <c r="D184" s="193" t="str">
        <f>IF(ISERROR(VLOOKUP(C184,'[1]Base produits'!$A$8:$H$607,2,0)),"",VLOOKUP(C184,'[1]Base produits'!$A$8:$H$607,2,0))</f>
        <v/>
      </c>
      <c r="E184" s="152" t="str">
        <f>IF(ISERROR(VLOOKUP(C184,'[1]Base produits'!$A$8:$H$607,3,0)),"",VLOOKUP(C184,'[1]Base produits'!$A$8:$H$607,3,0))</f>
        <v/>
      </c>
      <c r="F184" s="153" t="str">
        <f t="shared" si="18"/>
        <v/>
      </c>
      <c r="G184" s="154" t="str">
        <f t="shared" si="19"/>
        <v/>
      </c>
      <c r="H184" s="155" t="str">
        <f t="shared" si="20"/>
        <v/>
      </c>
      <c r="I184" s="107"/>
      <c r="K184">
        <f t="shared" si="22"/>
        <v>0</v>
      </c>
      <c r="L184">
        <f t="shared" si="22"/>
        <v>0</v>
      </c>
      <c r="M184">
        <f t="shared" si="22"/>
        <v>0</v>
      </c>
      <c r="N184" s="149">
        <f t="shared" si="21"/>
        <v>0</v>
      </c>
      <c r="O184" s="42" t="str">
        <f t="shared" si="16"/>
        <v/>
      </c>
      <c r="P184" s="42">
        <f>SUM($O$22:O184)</f>
        <v>3</v>
      </c>
      <c r="Q184" s="42" t="str">
        <f>'[1]Base produits'!A170</f>
        <v>P0163</v>
      </c>
      <c r="R184" s="42">
        <f>'[1]Base facturation'!B174</f>
        <v>0</v>
      </c>
      <c r="S184" s="150">
        <f>'[1]Base produits'!D170</f>
        <v>0</v>
      </c>
      <c r="T184" s="42">
        <v>170</v>
      </c>
      <c r="U184" s="42">
        <v>163</v>
      </c>
    </row>
    <row r="185" spans="2:21" ht="16.5" hidden="1" customHeight="1" outlineLevel="1" x14ac:dyDescent="0.25">
      <c r="B185" s="100"/>
      <c r="C185" s="151" t="str">
        <f t="shared" si="17"/>
        <v/>
      </c>
      <c r="D185" s="193" t="str">
        <f>IF(ISERROR(VLOOKUP(C185,'[1]Base produits'!$A$8:$H$607,2,0)),"",VLOOKUP(C185,'[1]Base produits'!$A$8:$H$607,2,0))</f>
        <v/>
      </c>
      <c r="E185" s="152" t="str">
        <f>IF(ISERROR(VLOOKUP(C185,'[1]Base produits'!$A$8:$H$607,3,0)),"",VLOOKUP(C185,'[1]Base produits'!$A$8:$H$607,3,0))</f>
        <v/>
      </c>
      <c r="F185" s="153" t="str">
        <f t="shared" si="18"/>
        <v/>
      </c>
      <c r="G185" s="154" t="str">
        <f t="shared" si="19"/>
        <v/>
      </c>
      <c r="H185" s="155" t="str">
        <f t="shared" si="20"/>
        <v/>
      </c>
      <c r="I185" s="107"/>
      <c r="K185">
        <f t="shared" si="22"/>
        <v>0</v>
      </c>
      <c r="L185">
        <f t="shared" si="22"/>
        <v>0</v>
      </c>
      <c r="M185">
        <f t="shared" si="22"/>
        <v>0</v>
      </c>
      <c r="N185" s="149">
        <f t="shared" si="21"/>
        <v>0</v>
      </c>
      <c r="O185" s="42" t="str">
        <f t="shared" si="16"/>
        <v/>
      </c>
      <c r="P185" s="42">
        <f>SUM($O$22:O185)</f>
        <v>3</v>
      </c>
      <c r="Q185" s="42" t="str">
        <f>'[1]Base produits'!A171</f>
        <v>P0164</v>
      </c>
      <c r="R185" s="42">
        <f>'[1]Base facturation'!B175</f>
        <v>0</v>
      </c>
      <c r="S185" s="150">
        <f>'[1]Base produits'!D171</f>
        <v>0</v>
      </c>
      <c r="T185" s="42">
        <v>171</v>
      </c>
      <c r="U185" s="42">
        <v>164</v>
      </c>
    </row>
    <row r="186" spans="2:21" ht="16.5" hidden="1" customHeight="1" outlineLevel="1" x14ac:dyDescent="0.25">
      <c r="B186" s="100"/>
      <c r="C186" s="151" t="str">
        <f t="shared" si="17"/>
        <v/>
      </c>
      <c r="D186" s="193" t="str">
        <f>IF(ISERROR(VLOOKUP(C186,'[1]Base produits'!$A$8:$H$607,2,0)),"",VLOOKUP(C186,'[1]Base produits'!$A$8:$H$607,2,0))</f>
        <v/>
      </c>
      <c r="E186" s="152" t="str">
        <f>IF(ISERROR(VLOOKUP(C186,'[1]Base produits'!$A$8:$H$607,3,0)),"",VLOOKUP(C186,'[1]Base produits'!$A$8:$H$607,3,0))</f>
        <v/>
      </c>
      <c r="F186" s="153" t="str">
        <f t="shared" si="18"/>
        <v/>
      </c>
      <c r="G186" s="154" t="str">
        <f t="shared" si="19"/>
        <v/>
      </c>
      <c r="H186" s="155" t="str">
        <f t="shared" si="20"/>
        <v/>
      </c>
      <c r="I186" s="107"/>
      <c r="K186">
        <f t="shared" si="22"/>
        <v>0</v>
      </c>
      <c r="L186">
        <f t="shared" si="22"/>
        <v>0</v>
      </c>
      <c r="M186">
        <f t="shared" si="22"/>
        <v>0</v>
      </c>
      <c r="N186" s="149">
        <f t="shared" si="21"/>
        <v>0</v>
      </c>
      <c r="O186" s="42" t="str">
        <f t="shared" si="16"/>
        <v/>
      </c>
      <c r="P186" s="42">
        <f>SUM($O$22:O186)</f>
        <v>3</v>
      </c>
      <c r="Q186" s="42" t="str">
        <f>'[1]Base produits'!A172</f>
        <v>P0165</v>
      </c>
      <c r="R186" s="42">
        <f>'[1]Base facturation'!B176</f>
        <v>0</v>
      </c>
      <c r="S186" s="150">
        <f>'[1]Base produits'!D172</f>
        <v>0</v>
      </c>
      <c r="T186" s="42">
        <v>172</v>
      </c>
      <c r="U186" s="42">
        <v>165</v>
      </c>
    </row>
    <row r="187" spans="2:21" ht="16.5" hidden="1" customHeight="1" outlineLevel="1" x14ac:dyDescent="0.25">
      <c r="B187" s="100"/>
      <c r="C187" s="151" t="str">
        <f t="shared" si="17"/>
        <v/>
      </c>
      <c r="D187" s="193" t="str">
        <f>IF(ISERROR(VLOOKUP(C187,'[1]Base produits'!$A$8:$H$607,2,0)),"",VLOOKUP(C187,'[1]Base produits'!$A$8:$H$607,2,0))</f>
        <v/>
      </c>
      <c r="E187" s="152" t="str">
        <f>IF(ISERROR(VLOOKUP(C187,'[1]Base produits'!$A$8:$H$607,3,0)),"",VLOOKUP(C187,'[1]Base produits'!$A$8:$H$607,3,0))</f>
        <v/>
      </c>
      <c r="F187" s="153" t="str">
        <f t="shared" si="18"/>
        <v/>
      </c>
      <c r="G187" s="154" t="str">
        <f t="shared" si="19"/>
        <v/>
      </c>
      <c r="H187" s="155" t="str">
        <f t="shared" si="20"/>
        <v/>
      </c>
      <c r="I187" s="107"/>
      <c r="K187">
        <f t="shared" si="22"/>
        <v>0</v>
      </c>
      <c r="L187">
        <f t="shared" si="22"/>
        <v>0</v>
      </c>
      <c r="M187">
        <f t="shared" si="22"/>
        <v>0</v>
      </c>
      <c r="N187" s="149">
        <f t="shared" si="21"/>
        <v>0</v>
      </c>
      <c r="O187" s="42" t="str">
        <f t="shared" si="16"/>
        <v/>
      </c>
      <c r="P187" s="42">
        <f>SUM($O$22:O187)</f>
        <v>3</v>
      </c>
      <c r="Q187" s="42" t="str">
        <f>'[1]Base produits'!A173</f>
        <v>P0166</v>
      </c>
      <c r="R187" s="42">
        <f>'[1]Base facturation'!B177</f>
        <v>0</v>
      </c>
      <c r="S187" s="150">
        <f>'[1]Base produits'!D173</f>
        <v>0</v>
      </c>
      <c r="T187" s="42">
        <v>173</v>
      </c>
      <c r="U187" s="42">
        <v>166</v>
      </c>
    </row>
    <row r="188" spans="2:21" ht="16.5" hidden="1" customHeight="1" outlineLevel="1" x14ac:dyDescent="0.25">
      <c r="B188" s="100"/>
      <c r="C188" s="151" t="str">
        <f t="shared" si="17"/>
        <v/>
      </c>
      <c r="D188" s="193" t="str">
        <f>IF(ISERROR(VLOOKUP(C188,'[1]Base produits'!$A$8:$H$607,2,0)),"",VLOOKUP(C188,'[1]Base produits'!$A$8:$H$607,2,0))</f>
        <v/>
      </c>
      <c r="E188" s="152" t="str">
        <f>IF(ISERROR(VLOOKUP(C188,'[1]Base produits'!$A$8:$H$607,3,0)),"",VLOOKUP(C188,'[1]Base produits'!$A$8:$H$607,3,0))</f>
        <v/>
      </c>
      <c r="F188" s="153" t="str">
        <f t="shared" si="18"/>
        <v/>
      </c>
      <c r="G188" s="154" t="str">
        <f t="shared" si="19"/>
        <v/>
      </c>
      <c r="H188" s="155" t="str">
        <f t="shared" si="20"/>
        <v/>
      </c>
      <c r="I188" s="107"/>
      <c r="K188">
        <f t="shared" si="22"/>
        <v>0</v>
      </c>
      <c r="L188">
        <f t="shared" si="22"/>
        <v>0</v>
      </c>
      <c r="M188">
        <f t="shared" si="22"/>
        <v>0</v>
      </c>
      <c r="N188" s="149">
        <f t="shared" si="21"/>
        <v>0</v>
      </c>
      <c r="O188" s="42" t="str">
        <f t="shared" si="16"/>
        <v/>
      </c>
      <c r="P188" s="42">
        <f>SUM($O$22:O188)</f>
        <v>3</v>
      </c>
      <c r="Q188" s="42" t="str">
        <f>'[1]Base produits'!A174</f>
        <v>P0167</v>
      </c>
      <c r="R188" s="42">
        <f>'[1]Base facturation'!B178</f>
        <v>0</v>
      </c>
      <c r="S188" s="150">
        <f>'[1]Base produits'!D174</f>
        <v>0</v>
      </c>
      <c r="T188" s="42">
        <v>174</v>
      </c>
      <c r="U188" s="42">
        <v>167</v>
      </c>
    </row>
    <row r="189" spans="2:21" ht="16.5" hidden="1" customHeight="1" outlineLevel="1" x14ac:dyDescent="0.25">
      <c r="B189" s="100"/>
      <c r="C189" s="151" t="str">
        <f t="shared" si="17"/>
        <v/>
      </c>
      <c r="D189" s="193" t="str">
        <f>IF(ISERROR(VLOOKUP(C189,'[1]Base produits'!$A$8:$H$607,2,0)),"",VLOOKUP(C189,'[1]Base produits'!$A$8:$H$607,2,0))</f>
        <v/>
      </c>
      <c r="E189" s="152" t="str">
        <f>IF(ISERROR(VLOOKUP(C189,'[1]Base produits'!$A$8:$H$607,3,0)),"",VLOOKUP(C189,'[1]Base produits'!$A$8:$H$607,3,0))</f>
        <v/>
      </c>
      <c r="F189" s="153" t="str">
        <f t="shared" si="18"/>
        <v/>
      </c>
      <c r="G189" s="154" t="str">
        <f t="shared" si="19"/>
        <v/>
      </c>
      <c r="H189" s="155" t="str">
        <f t="shared" si="20"/>
        <v/>
      </c>
      <c r="I189" s="107"/>
      <c r="K189">
        <f t="shared" si="22"/>
        <v>0</v>
      </c>
      <c r="L189">
        <f t="shared" si="22"/>
        <v>0</v>
      </c>
      <c r="M189">
        <f t="shared" si="22"/>
        <v>0</v>
      </c>
      <c r="N189" s="149">
        <f t="shared" si="21"/>
        <v>0</v>
      </c>
      <c r="O189" s="42" t="str">
        <f t="shared" si="16"/>
        <v/>
      </c>
      <c r="P189" s="42">
        <f>SUM($O$22:O189)</f>
        <v>3</v>
      </c>
      <c r="Q189" s="42" t="str">
        <f>'[1]Base produits'!A175</f>
        <v>P0168</v>
      </c>
      <c r="R189" s="42">
        <f>'[1]Base facturation'!B179</f>
        <v>0</v>
      </c>
      <c r="S189" s="150">
        <f>'[1]Base produits'!D175</f>
        <v>0</v>
      </c>
      <c r="T189" s="42">
        <v>175</v>
      </c>
      <c r="U189" s="42">
        <v>168</v>
      </c>
    </row>
    <row r="190" spans="2:21" ht="16.5" hidden="1" customHeight="1" outlineLevel="1" x14ac:dyDescent="0.25">
      <c r="B190" s="100"/>
      <c r="C190" s="151" t="str">
        <f t="shared" si="17"/>
        <v/>
      </c>
      <c r="D190" s="193" t="str">
        <f>IF(ISERROR(VLOOKUP(C190,'[1]Base produits'!$A$8:$H$607,2,0)),"",VLOOKUP(C190,'[1]Base produits'!$A$8:$H$607,2,0))</f>
        <v/>
      </c>
      <c r="E190" s="152" t="str">
        <f>IF(ISERROR(VLOOKUP(C190,'[1]Base produits'!$A$8:$H$607,3,0)),"",VLOOKUP(C190,'[1]Base produits'!$A$8:$H$607,3,0))</f>
        <v/>
      </c>
      <c r="F190" s="153" t="str">
        <f t="shared" si="18"/>
        <v/>
      </c>
      <c r="G190" s="154" t="str">
        <f t="shared" si="19"/>
        <v/>
      </c>
      <c r="H190" s="155" t="str">
        <f t="shared" si="20"/>
        <v/>
      </c>
      <c r="I190" s="107"/>
      <c r="K190">
        <f t="shared" si="22"/>
        <v>0</v>
      </c>
      <c r="L190">
        <f t="shared" si="22"/>
        <v>0</v>
      </c>
      <c r="M190">
        <f t="shared" si="22"/>
        <v>0</v>
      </c>
      <c r="N190" s="149">
        <f t="shared" si="21"/>
        <v>0</v>
      </c>
      <c r="O190" s="42" t="str">
        <f t="shared" si="16"/>
        <v/>
      </c>
      <c r="P190" s="42">
        <f>SUM($O$22:O190)</f>
        <v>3</v>
      </c>
      <c r="Q190" s="42" t="str">
        <f>'[1]Base produits'!A176</f>
        <v>P0169</v>
      </c>
      <c r="R190" s="42">
        <f>'[1]Base facturation'!B180</f>
        <v>0</v>
      </c>
      <c r="S190" s="150">
        <f>'[1]Base produits'!D176</f>
        <v>0</v>
      </c>
      <c r="T190" s="42">
        <v>176</v>
      </c>
      <c r="U190" s="42">
        <v>169</v>
      </c>
    </row>
    <row r="191" spans="2:21" ht="16.5" hidden="1" customHeight="1" outlineLevel="1" x14ac:dyDescent="0.25">
      <c r="B191" s="100"/>
      <c r="C191" s="151" t="str">
        <f t="shared" si="17"/>
        <v/>
      </c>
      <c r="D191" s="193" t="str">
        <f>IF(ISERROR(VLOOKUP(C191,'[1]Base produits'!$A$8:$H$607,2,0)),"",VLOOKUP(C191,'[1]Base produits'!$A$8:$H$607,2,0))</f>
        <v/>
      </c>
      <c r="E191" s="152" t="str">
        <f>IF(ISERROR(VLOOKUP(C191,'[1]Base produits'!$A$8:$H$607,3,0)),"",VLOOKUP(C191,'[1]Base produits'!$A$8:$H$607,3,0))</f>
        <v/>
      </c>
      <c r="F191" s="153" t="str">
        <f t="shared" si="18"/>
        <v/>
      </c>
      <c r="G191" s="154" t="str">
        <f t="shared" si="19"/>
        <v/>
      </c>
      <c r="H191" s="155" t="str">
        <f t="shared" si="20"/>
        <v/>
      </c>
      <c r="I191" s="107"/>
      <c r="K191">
        <f t="shared" si="22"/>
        <v>0</v>
      </c>
      <c r="L191">
        <f t="shared" si="22"/>
        <v>0</v>
      </c>
      <c r="M191">
        <f t="shared" si="22"/>
        <v>0</v>
      </c>
      <c r="N191" s="149">
        <f t="shared" si="21"/>
        <v>0</v>
      </c>
      <c r="O191" s="42" t="str">
        <f t="shared" si="16"/>
        <v/>
      </c>
      <c r="P191" s="42">
        <f>SUM($O$22:O191)</f>
        <v>3</v>
      </c>
      <c r="Q191" s="42" t="str">
        <f>'[1]Base produits'!A177</f>
        <v>P0170</v>
      </c>
      <c r="R191" s="42">
        <f>'[1]Base facturation'!B181</f>
        <v>0</v>
      </c>
      <c r="S191" s="150">
        <f>'[1]Base produits'!D177</f>
        <v>0</v>
      </c>
      <c r="T191" s="42">
        <v>177</v>
      </c>
      <c r="U191" s="42">
        <v>170</v>
      </c>
    </row>
    <row r="192" spans="2:21" ht="16.5" hidden="1" customHeight="1" outlineLevel="1" x14ac:dyDescent="0.25">
      <c r="B192" s="100"/>
      <c r="C192" s="151" t="str">
        <f t="shared" si="17"/>
        <v/>
      </c>
      <c r="D192" s="193" t="str">
        <f>IF(ISERROR(VLOOKUP(C192,'[1]Base produits'!$A$8:$H$607,2,0)),"",VLOOKUP(C192,'[1]Base produits'!$A$8:$H$607,2,0))</f>
        <v/>
      </c>
      <c r="E192" s="152" t="str">
        <f>IF(ISERROR(VLOOKUP(C192,'[1]Base produits'!$A$8:$H$607,3,0)),"",VLOOKUP(C192,'[1]Base produits'!$A$8:$H$607,3,0))</f>
        <v/>
      </c>
      <c r="F192" s="153" t="str">
        <f t="shared" si="18"/>
        <v/>
      </c>
      <c r="G192" s="154" t="str">
        <f t="shared" si="19"/>
        <v/>
      </c>
      <c r="H192" s="155" t="str">
        <f t="shared" si="20"/>
        <v/>
      </c>
      <c r="I192" s="107"/>
      <c r="K192">
        <f t="shared" si="22"/>
        <v>0</v>
      </c>
      <c r="L192">
        <f t="shared" si="22"/>
        <v>0</v>
      </c>
      <c r="M192">
        <f t="shared" si="22"/>
        <v>0</v>
      </c>
      <c r="N192" s="149">
        <f t="shared" si="21"/>
        <v>0</v>
      </c>
      <c r="O192" s="42" t="str">
        <f t="shared" si="16"/>
        <v/>
      </c>
      <c r="P192" s="42">
        <f>SUM($O$22:O192)</f>
        <v>3</v>
      </c>
      <c r="Q192" s="42" t="str">
        <f>'[1]Base produits'!A178</f>
        <v>P0171</v>
      </c>
      <c r="R192" s="42">
        <f>'[1]Base facturation'!B182</f>
        <v>0</v>
      </c>
      <c r="S192" s="150">
        <f>'[1]Base produits'!D178</f>
        <v>0</v>
      </c>
      <c r="T192" s="42">
        <v>178</v>
      </c>
      <c r="U192" s="42">
        <v>171</v>
      </c>
    </row>
    <row r="193" spans="2:21" ht="16.5" hidden="1" customHeight="1" outlineLevel="1" x14ac:dyDescent="0.25">
      <c r="B193" s="100"/>
      <c r="C193" s="151" t="str">
        <f t="shared" si="17"/>
        <v/>
      </c>
      <c r="D193" s="193" t="str">
        <f>IF(ISERROR(VLOOKUP(C193,'[1]Base produits'!$A$8:$H$607,2,0)),"",VLOOKUP(C193,'[1]Base produits'!$A$8:$H$607,2,0))</f>
        <v/>
      </c>
      <c r="E193" s="152" t="str">
        <f>IF(ISERROR(VLOOKUP(C193,'[1]Base produits'!$A$8:$H$607,3,0)),"",VLOOKUP(C193,'[1]Base produits'!$A$8:$H$607,3,0))</f>
        <v/>
      </c>
      <c r="F193" s="153" t="str">
        <f t="shared" si="18"/>
        <v/>
      </c>
      <c r="G193" s="154" t="str">
        <f t="shared" si="19"/>
        <v/>
      </c>
      <c r="H193" s="155" t="str">
        <f t="shared" si="20"/>
        <v/>
      </c>
      <c r="I193" s="107"/>
      <c r="K193">
        <f t="shared" si="22"/>
        <v>0</v>
      </c>
      <c r="L193">
        <f t="shared" si="22"/>
        <v>0</v>
      </c>
      <c r="M193">
        <f t="shared" si="22"/>
        <v>0</v>
      </c>
      <c r="N193" s="149">
        <f t="shared" si="21"/>
        <v>0</v>
      </c>
      <c r="O193" s="42" t="str">
        <f t="shared" si="16"/>
        <v/>
      </c>
      <c r="P193" s="42">
        <f>SUM($O$22:O193)</f>
        <v>3</v>
      </c>
      <c r="Q193" s="42" t="str">
        <f>'[1]Base produits'!A179</f>
        <v>P0172</v>
      </c>
      <c r="R193" s="42">
        <f>'[1]Base facturation'!B183</f>
        <v>0</v>
      </c>
      <c r="S193" s="150">
        <f>'[1]Base produits'!D179</f>
        <v>0</v>
      </c>
      <c r="T193" s="42">
        <v>179</v>
      </c>
      <c r="U193" s="42">
        <v>172</v>
      </c>
    </row>
    <row r="194" spans="2:21" ht="16.5" hidden="1" customHeight="1" outlineLevel="1" x14ac:dyDescent="0.25">
      <c r="B194" s="100"/>
      <c r="C194" s="151" t="str">
        <f t="shared" si="17"/>
        <v/>
      </c>
      <c r="D194" s="193" t="str">
        <f>IF(ISERROR(VLOOKUP(C194,'[1]Base produits'!$A$8:$H$607,2,0)),"",VLOOKUP(C194,'[1]Base produits'!$A$8:$H$607,2,0))</f>
        <v/>
      </c>
      <c r="E194" s="152" t="str">
        <f>IF(ISERROR(VLOOKUP(C194,'[1]Base produits'!$A$8:$H$607,3,0)),"",VLOOKUP(C194,'[1]Base produits'!$A$8:$H$607,3,0))</f>
        <v/>
      </c>
      <c r="F194" s="153" t="str">
        <f t="shared" si="18"/>
        <v/>
      </c>
      <c r="G194" s="154" t="str">
        <f t="shared" si="19"/>
        <v/>
      </c>
      <c r="H194" s="155" t="str">
        <f t="shared" si="20"/>
        <v/>
      </c>
      <c r="I194" s="107"/>
      <c r="K194">
        <f t="shared" si="22"/>
        <v>0</v>
      </c>
      <c r="L194">
        <f t="shared" si="22"/>
        <v>0</v>
      </c>
      <c r="M194">
        <f t="shared" si="22"/>
        <v>0</v>
      </c>
      <c r="N194" s="149">
        <f t="shared" si="21"/>
        <v>0</v>
      </c>
      <c r="O194" s="42" t="str">
        <f t="shared" si="16"/>
        <v/>
      </c>
      <c r="P194" s="42">
        <f>SUM($O$22:O194)</f>
        <v>3</v>
      </c>
      <c r="Q194" s="42" t="str">
        <f>'[1]Base produits'!A180</f>
        <v>P0173</v>
      </c>
      <c r="R194" s="42">
        <f>'[1]Base facturation'!B184</f>
        <v>0</v>
      </c>
      <c r="S194" s="150">
        <f>'[1]Base produits'!D180</f>
        <v>0</v>
      </c>
      <c r="T194" s="42">
        <v>180</v>
      </c>
      <c r="U194" s="42">
        <v>173</v>
      </c>
    </row>
    <row r="195" spans="2:21" ht="16.5" hidden="1" customHeight="1" outlineLevel="1" x14ac:dyDescent="0.25">
      <c r="B195" s="100"/>
      <c r="C195" s="151" t="str">
        <f t="shared" si="17"/>
        <v/>
      </c>
      <c r="D195" s="193" t="str">
        <f>IF(ISERROR(VLOOKUP(C195,'[1]Base produits'!$A$8:$H$607,2,0)),"",VLOOKUP(C195,'[1]Base produits'!$A$8:$H$607,2,0))</f>
        <v/>
      </c>
      <c r="E195" s="152" t="str">
        <f>IF(ISERROR(VLOOKUP(C195,'[1]Base produits'!$A$8:$H$607,3,0)),"",VLOOKUP(C195,'[1]Base produits'!$A$8:$H$607,3,0))</f>
        <v/>
      </c>
      <c r="F195" s="153" t="str">
        <f t="shared" si="18"/>
        <v/>
      </c>
      <c r="G195" s="154" t="str">
        <f t="shared" si="19"/>
        <v/>
      </c>
      <c r="H195" s="155" t="str">
        <f t="shared" si="20"/>
        <v/>
      </c>
      <c r="I195" s="107"/>
      <c r="K195">
        <f t="shared" si="22"/>
        <v>0</v>
      </c>
      <c r="L195">
        <f t="shared" si="22"/>
        <v>0</v>
      </c>
      <c r="M195">
        <f t="shared" si="22"/>
        <v>0</v>
      </c>
      <c r="N195" s="149">
        <f t="shared" si="21"/>
        <v>0</v>
      </c>
      <c r="O195" s="42" t="str">
        <f t="shared" si="16"/>
        <v/>
      </c>
      <c r="P195" s="42">
        <f>SUM($O$22:O195)</f>
        <v>3</v>
      </c>
      <c r="Q195" s="42" t="str">
        <f>'[1]Base produits'!A181</f>
        <v>P0174</v>
      </c>
      <c r="R195" s="42">
        <f>'[1]Base facturation'!B185</f>
        <v>0</v>
      </c>
      <c r="S195" s="150">
        <f>'[1]Base produits'!D181</f>
        <v>0</v>
      </c>
      <c r="T195" s="42">
        <v>181</v>
      </c>
      <c r="U195" s="42">
        <v>174</v>
      </c>
    </row>
    <row r="196" spans="2:21" ht="16.5" customHeight="1" collapsed="1" x14ac:dyDescent="0.25">
      <c r="B196" s="100"/>
      <c r="C196" s="159"/>
      <c r="D196" s="194"/>
      <c r="E196" s="160"/>
      <c r="F196" s="161"/>
      <c r="G196" s="162"/>
      <c r="H196" s="163"/>
      <c r="I196" s="107"/>
      <c r="O196" s="42" t="str">
        <f t="shared" si="16"/>
        <v/>
      </c>
      <c r="P196" s="42">
        <f>SUM($O$22:O196)</f>
        <v>3</v>
      </c>
      <c r="Q196" s="42" t="str">
        <f>'[1]Base produits'!A182</f>
        <v>P0175</v>
      </c>
      <c r="R196" s="42">
        <f>'[1]Base facturation'!B186</f>
        <v>0</v>
      </c>
      <c r="S196" s="150">
        <f>'[1]Base produits'!D182</f>
        <v>0</v>
      </c>
      <c r="T196" s="42">
        <v>182</v>
      </c>
      <c r="U196" s="42">
        <v>175</v>
      </c>
    </row>
    <row r="197" spans="2:21" ht="9" customHeight="1" x14ac:dyDescent="0.25">
      <c r="B197" s="100"/>
      <c r="C197" s="164"/>
      <c r="D197" s="164"/>
      <c r="E197" s="26"/>
      <c r="F197" s="26"/>
      <c r="G197" s="26"/>
      <c r="H197" s="165"/>
      <c r="I197" s="107"/>
      <c r="O197" s="42" t="str">
        <f t="shared" si="16"/>
        <v/>
      </c>
      <c r="P197" s="42">
        <f>SUM($O$22:O197)</f>
        <v>3</v>
      </c>
      <c r="Q197" s="42" t="str">
        <f>'[1]Base produits'!A183</f>
        <v>P0176</v>
      </c>
      <c r="R197" s="42">
        <f>'[1]Base facturation'!B187</f>
        <v>0</v>
      </c>
      <c r="S197" s="150">
        <f>'[1]Base produits'!D183</f>
        <v>0</v>
      </c>
      <c r="T197" s="42">
        <v>183</v>
      </c>
      <c r="U197" s="42">
        <v>176</v>
      </c>
    </row>
    <row r="198" spans="2:21" x14ac:dyDescent="0.25">
      <c r="B198" s="100"/>
      <c r="C198" s="166"/>
      <c r="D198" s="167"/>
      <c r="F198" s="168" t="s">
        <v>704</v>
      </c>
      <c r="G198" s="169">
        <f>SUM(G20:G196)</f>
        <v>720</v>
      </c>
      <c r="H198" s="170"/>
      <c r="I198" s="107"/>
      <c r="O198" s="42" t="str">
        <f t="shared" si="16"/>
        <v/>
      </c>
      <c r="P198" s="42">
        <f>SUM($O$22:O198)</f>
        <v>3</v>
      </c>
      <c r="Q198" s="42" t="str">
        <f>'[1]Base produits'!A184</f>
        <v>P0177</v>
      </c>
      <c r="R198" s="42">
        <f>'[1]Base facturation'!B188</f>
        <v>0</v>
      </c>
      <c r="S198" s="150">
        <f>'[1]Base produits'!D184</f>
        <v>0</v>
      </c>
      <c r="T198" s="42">
        <v>184</v>
      </c>
      <c r="U198" s="42">
        <v>177</v>
      </c>
    </row>
    <row r="199" spans="2:21" ht="18.75" x14ac:dyDescent="0.3">
      <c r="B199" s="100"/>
      <c r="C199" s="166" t="s">
        <v>705</v>
      </c>
      <c r="D199" s="167" t="str">
        <f>'[1]Base facturation'!B10</f>
        <v>chèque</v>
      </c>
      <c r="E199" s="172"/>
      <c r="F199" s="173" t="str">
        <f>IF(ISBLANK('[1]Base facturation'!B11),"","Remise :")</f>
        <v>Remise :</v>
      </c>
      <c r="G199" s="174">
        <f>IF(ISBLANK('[1]Base facturation'!B11),"",'[1]Base facturation'!B11)</f>
        <v>0.25</v>
      </c>
      <c r="I199" s="107"/>
      <c r="O199" s="42" t="str">
        <f t="shared" si="16"/>
        <v/>
      </c>
      <c r="P199" s="42">
        <f>SUM($O$22:O199)</f>
        <v>3</v>
      </c>
      <c r="Q199" s="42" t="str">
        <f>'[1]Base produits'!A185</f>
        <v>P0178</v>
      </c>
      <c r="R199" s="42">
        <f>'[1]Base facturation'!B189</f>
        <v>0</v>
      </c>
      <c r="S199" s="150">
        <f>'[1]Base produits'!D185</f>
        <v>0</v>
      </c>
      <c r="T199" s="42">
        <v>185</v>
      </c>
      <c r="U199" s="42">
        <v>178</v>
      </c>
    </row>
    <row r="200" spans="2:21" x14ac:dyDescent="0.25">
      <c r="B200" s="100"/>
      <c r="E200" s="220" t="s">
        <v>706</v>
      </c>
      <c r="F200" s="168" t="s">
        <v>707</v>
      </c>
      <c r="G200" s="169">
        <f>IF(ISERROR(G198-G199*G198),G198,(G198-G199*G198))</f>
        <v>540</v>
      </c>
      <c r="H200" s="175"/>
      <c r="I200" s="107"/>
      <c r="O200" s="42" t="str">
        <f t="shared" si="16"/>
        <v/>
      </c>
      <c r="P200" s="42">
        <f>SUM($O$22:O200)</f>
        <v>3</v>
      </c>
      <c r="Q200" s="42" t="str">
        <f>'[1]Base produits'!A186</f>
        <v>P0179</v>
      </c>
      <c r="R200" s="42">
        <f>'[1]Base facturation'!B190</f>
        <v>0</v>
      </c>
      <c r="S200" s="150">
        <f>'[1]Base produits'!D186</f>
        <v>0</v>
      </c>
      <c r="T200" s="42">
        <v>186</v>
      </c>
      <c r="U200" s="42">
        <v>179</v>
      </c>
    </row>
    <row r="201" spans="2:21" ht="15.75" x14ac:dyDescent="0.25">
      <c r="B201" s="100"/>
      <c r="C201" s="226" t="s">
        <v>716</v>
      </c>
      <c r="D201" s="226"/>
      <c r="E201" s="221"/>
      <c r="F201" s="176" t="s">
        <v>708</v>
      </c>
      <c r="G201" s="177">
        <f>G200+G206</f>
        <v>569.70000000000005</v>
      </c>
      <c r="H201" s="175"/>
      <c r="I201" s="107"/>
      <c r="O201" s="42" t="str">
        <f t="shared" si="16"/>
        <v/>
      </c>
      <c r="P201" s="42">
        <f>SUM($O$22:O201)</f>
        <v>3</v>
      </c>
      <c r="Q201" s="42" t="str">
        <f>'[1]Base produits'!A187</f>
        <v>P0180</v>
      </c>
      <c r="R201" s="42">
        <f>'[1]Base facturation'!B191</f>
        <v>0</v>
      </c>
      <c r="S201" s="150">
        <f>'[1]Base produits'!D187</f>
        <v>0</v>
      </c>
      <c r="T201" s="42">
        <v>187</v>
      </c>
      <c r="U201" s="42">
        <v>180</v>
      </c>
    </row>
    <row r="202" spans="2:21" x14ac:dyDescent="0.25">
      <c r="B202" s="100"/>
      <c r="C202" s="226"/>
      <c r="D202" s="226"/>
      <c r="H202" s="175"/>
      <c r="I202" s="107"/>
      <c r="O202" s="42" t="str">
        <f t="shared" si="16"/>
        <v/>
      </c>
      <c r="P202" s="42">
        <f>SUM($O$22:O202)</f>
        <v>3</v>
      </c>
      <c r="Q202" s="42" t="str">
        <f>'[1]Base produits'!A188</f>
        <v>P0181</v>
      </c>
      <c r="R202" s="42">
        <f>'[1]Base facturation'!B192</f>
        <v>0</v>
      </c>
      <c r="S202" s="150">
        <f>'[1]Base produits'!D188</f>
        <v>0</v>
      </c>
      <c r="T202" s="42">
        <v>188</v>
      </c>
      <c r="U202" s="42">
        <v>181</v>
      </c>
    </row>
    <row r="203" spans="2:21" x14ac:dyDescent="0.25">
      <c r="B203" s="100"/>
      <c r="F203" s="179" t="str">
        <f>IF(ISBLANK('[1]Vos données'!B19),"","TVA à "&amp;'[1]Vos données'!B19*100&amp;"% :")</f>
        <v>TVA à 5,5% :</v>
      </c>
      <c r="G203" s="180">
        <f>IF(SUM(K22:K53)=0,"",IF(ISERROR(SUM(K22:K53)-G199*SUM(K22:K53)),SUM(K22:K53),SUM(K22:K53)-G199*SUM(K22:K53)))</f>
        <v>29.700000000000003</v>
      </c>
      <c r="H203" s="175"/>
      <c r="I203" s="107"/>
      <c r="O203" s="42" t="str">
        <f t="shared" si="16"/>
        <v/>
      </c>
      <c r="P203" s="42">
        <f>SUM($O$22:O203)</f>
        <v>3</v>
      </c>
      <c r="Q203" s="42" t="str">
        <f>'[1]Base produits'!A189</f>
        <v>P0182</v>
      </c>
      <c r="R203" s="42">
        <f>'[1]Base facturation'!B193</f>
        <v>0</v>
      </c>
      <c r="S203" s="150">
        <f>'[1]Base produits'!D189</f>
        <v>0</v>
      </c>
      <c r="T203" s="42">
        <v>189</v>
      </c>
      <c r="U203" s="42">
        <v>182</v>
      </c>
    </row>
    <row r="204" spans="2:21" x14ac:dyDescent="0.25">
      <c r="B204" s="100"/>
      <c r="F204" s="181" t="str">
        <f>IF(ISBLANK('[1]Vos données'!B20),"","TVA à "&amp;'[1]Vos données'!B20*100&amp;"% :")</f>
        <v>TVA à 10% :</v>
      </c>
      <c r="G204" s="182" t="str">
        <f>IF(SUM(L22:L53)=0,"",IF(ISERROR(SUM(L22:L53)-G199*SUM(L22:L53)),SUM(L22:L53),SUM(L22:L53)-G199*SUM(L22:L53)))</f>
        <v/>
      </c>
      <c r="H204" s="26"/>
      <c r="I204" s="107"/>
      <c r="O204" s="42" t="str">
        <f t="shared" si="16"/>
        <v/>
      </c>
      <c r="P204" s="42">
        <f>SUM($O$22:O204)</f>
        <v>3</v>
      </c>
      <c r="Q204" s="42" t="str">
        <f>'[1]Base produits'!A190</f>
        <v>P0183</v>
      </c>
      <c r="R204" s="42">
        <f>'[1]Base facturation'!B194</f>
        <v>0</v>
      </c>
      <c r="S204" s="150">
        <f>'[1]Base produits'!D190</f>
        <v>0</v>
      </c>
      <c r="T204" s="42">
        <v>190</v>
      </c>
      <c r="U204" s="42">
        <v>183</v>
      </c>
    </row>
    <row r="205" spans="2:21" x14ac:dyDescent="0.25">
      <c r="B205" s="100"/>
      <c r="F205" s="181" t="str">
        <f>IF(ISBLANK('[1]Vos données'!B21),"","TVA à "&amp;'[1]Vos données'!B21*100&amp;"% :")</f>
        <v>TVA à 20% :</v>
      </c>
      <c r="G205" s="183" t="str">
        <f>IF(SUM(M22:M53)=0,"",IF(ISERROR(SUM(M22:M53)-G199*SUM(M22:M53)),SUM(M22:M53),SUM(M22:M53)-G199*SUM(M22:M53)))</f>
        <v/>
      </c>
      <c r="H205" s="26"/>
      <c r="I205" s="107"/>
      <c r="O205" s="42" t="str">
        <f t="shared" si="16"/>
        <v/>
      </c>
      <c r="P205" s="42">
        <f>SUM($O$22:O205)</f>
        <v>3</v>
      </c>
      <c r="Q205" s="42" t="str">
        <f>'[1]Base produits'!A191</f>
        <v>P0184</v>
      </c>
      <c r="R205" s="42">
        <f>'[1]Base facturation'!B195</f>
        <v>0</v>
      </c>
      <c r="S205" s="150">
        <f>'[1]Base produits'!D191</f>
        <v>0</v>
      </c>
      <c r="T205" s="42">
        <v>191</v>
      </c>
      <c r="U205" s="42">
        <v>184</v>
      </c>
    </row>
    <row r="206" spans="2:21" x14ac:dyDescent="0.25">
      <c r="B206" s="100"/>
      <c r="C206" t="str">
        <f>IF('[1]Vos données'!A24="oui","Exonéré de TVA, article 293-B du CGI","")</f>
        <v/>
      </c>
      <c r="D206" s="26"/>
      <c r="F206" s="184" t="s">
        <v>710</v>
      </c>
      <c r="G206" s="185">
        <f>SUM(G203:G205)</f>
        <v>29.700000000000003</v>
      </c>
      <c r="H206" s="26"/>
      <c r="I206" s="107"/>
      <c r="O206" s="42" t="str">
        <f t="shared" si="16"/>
        <v/>
      </c>
      <c r="P206" s="42">
        <f>SUM($O$22:O206)</f>
        <v>3</v>
      </c>
      <c r="Q206" s="42" t="str">
        <f>'[1]Base produits'!A192</f>
        <v>P0185</v>
      </c>
      <c r="R206" s="42">
        <f>'[1]Base facturation'!B196</f>
        <v>0</v>
      </c>
      <c r="S206" s="150">
        <f>'[1]Base produits'!D192</f>
        <v>0</v>
      </c>
      <c r="T206" s="42">
        <v>192</v>
      </c>
      <c r="U206" s="42">
        <v>185</v>
      </c>
    </row>
    <row r="207" spans="2:21" ht="15.75" thickBot="1" x14ac:dyDescent="0.3">
      <c r="B207" s="186"/>
      <c r="C207" s="187"/>
      <c r="D207" s="187"/>
      <c r="E207" s="187"/>
      <c r="F207" s="187"/>
      <c r="G207" s="187"/>
      <c r="H207" s="187"/>
      <c r="I207" s="188"/>
      <c r="O207" s="42" t="str">
        <f t="shared" si="16"/>
        <v/>
      </c>
      <c r="P207" s="42">
        <f>SUM($O$22:O207)</f>
        <v>3</v>
      </c>
      <c r="Q207" s="42" t="str">
        <f>'[1]Base produits'!A193</f>
        <v>P0186</v>
      </c>
      <c r="R207" s="42">
        <f>'[1]Base facturation'!B197</f>
        <v>0</v>
      </c>
      <c r="S207" s="150">
        <f>'[1]Base produits'!D193</f>
        <v>0</v>
      </c>
      <c r="T207" s="42">
        <v>193</v>
      </c>
      <c r="U207" s="42">
        <v>186</v>
      </c>
    </row>
    <row r="208" spans="2:21" ht="15.75" thickTop="1" x14ac:dyDescent="0.25">
      <c r="O208" s="42" t="str">
        <f t="shared" si="16"/>
        <v/>
      </c>
      <c r="P208" s="42">
        <f>SUM($O$22:O208)</f>
        <v>3</v>
      </c>
      <c r="Q208" s="42" t="str">
        <f>'[1]Base produits'!A194</f>
        <v>P0187</v>
      </c>
      <c r="R208" s="42">
        <f>'[1]Base facturation'!B198</f>
        <v>0</v>
      </c>
      <c r="S208" s="150">
        <f>'[1]Base produits'!D194</f>
        <v>0</v>
      </c>
      <c r="T208" s="42">
        <v>194</v>
      </c>
      <c r="U208" s="42">
        <v>187</v>
      </c>
    </row>
    <row r="209" spans="2:21" x14ac:dyDescent="0.25">
      <c r="O209" s="42" t="str">
        <f t="shared" si="16"/>
        <v/>
      </c>
      <c r="P209" s="42">
        <f>SUM($O$22:O209)</f>
        <v>3</v>
      </c>
      <c r="Q209" s="42" t="str">
        <f>'[1]Base produits'!A195</f>
        <v>P0188</v>
      </c>
      <c r="R209" s="42">
        <f>'[1]Base facturation'!B199</f>
        <v>0</v>
      </c>
      <c r="S209" s="150">
        <f>'[1]Base produits'!D195</f>
        <v>0</v>
      </c>
      <c r="T209" s="42">
        <v>195</v>
      </c>
      <c r="U209" s="42">
        <v>188</v>
      </c>
    </row>
    <row r="210" spans="2:21" ht="18.75" x14ac:dyDescent="0.3">
      <c r="B210" s="24" t="s">
        <v>717</v>
      </c>
      <c r="C210" s="189"/>
      <c r="D210" s="189"/>
      <c r="F210" s="189"/>
      <c r="G210" s="190"/>
      <c r="O210" s="42" t="str">
        <f t="shared" si="16"/>
        <v/>
      </c>
      <c r="P210" s="42">
        <f>SUM($O$22:O210)</f>
        <v>3</v>
      </c>
      <c r="Q210" s="42" t="str">
        <f>'[1]Base produits'!A196</f>
        <v>P0189</v>
      </c>
      <c r="R210" s="42">
        <f>'[1]Base facturation'!B200</f>
        <v>0</v>
      </c>
      <c r="S210" s="150">
        <f>'[1]Base produits'!D196</f>
        <v>0</v>
      </c>
      <c r="T210" s="42">
        <v>196</v>
      </c>
      <c r="U210" s="42">
        <v>189</v>
      </c>
    </row>
    <row r="211" spans="2:21" x14ac:dyDescent="0.25">
      <c r="B211" s="191" t="s">
        <v>711</v>
      </c>
      <c r="O211" s="42" t="str">
        <f t="shared" si="16"/>
        <v/>
      </c>
      <c r="P211" s="42">
        <f>SUM($O$22:O211)</f>
        <v>3</v>
      </c>
      <c r="Q211" s="42" t="str">
        <f>'[1]Base produits'!A197</f>
        <v>P0190</v>
      </c>
      <c r="R211" s="42">
        <f>'[1]Base facturation'!B201</f>
        <v>0</v>
      </c>
      <c r="S211" s="150">
        <f>'[1]Base produits'!D197</f>
        <v>0</v>
      </c>
      <c r="T211" s="42">
        <v>197</v>
      </c>
      <c r="U211" s="42">
        <v>190</v>
      </c>
    </row>
    <row r="212" spans="2:21" x14ac:dyDescent="0.25">
      <c r="B212" t="s">
        <v>712</v>
      </c>
      <c r="O212" s="42" t="str">
        <f t="shared" si="16"/>
        <v/>
      </c>
      <c r="P212" s="42">
        <f>SUM($O$22:O212)</f>
        <v>3</v>
      </c>
      <c r="Q212" s="42" t="str">
        <f>'[1]Base produits'!A198</f>
        <v>P0191</v>
      </c>
      <c r="R212" s="42">
        <f>'[1]Base facturation'!B202</f>
        <v>0</v>
      </c>
      <c r="S212" s="150">
        <f>'[1]Base produits'!D198</f>
        <v>0</v>
      </c>
      <c r="T212" s="42">
        <v>198</v>
      </c>
      <c r="U212" s="42">
        <v>191</v>
      </c>
    </row>
    <row r="213" spans="2:21" x14ac:dyDescent="0.25">
      <c r="O213" s="42" t="str">
        <f t="shared" si="16"/>
        <v/>
      </c>
      <c r="P213" s="42">
        <f>SUM($O$22:O213)</f>
        <v>3</v>
      </c>
      <c r="Q213" s="42" t="str">
        <f>'[1]Base produits'!A199</f>
        <v>P0192</v>
      </c>
      <c r="R213" s="42">
        <f>'[1]Base facturation'!B203</f>
        <v>0</v>
      </c>
      <c r="S213" s="150">
        <f>'[1]Base produits'!D199</f>
        <v>0</v>
      </c>
      <c r="T213" s="42">
        <v>199</v>
      </c>
      <c r="U213" s="42">
        <v>192</v>
      </c>
    </row>
    <row r="214" spans="2:21" x14ac:dyDescent="0.25">
      <c r="O214" s="42" t="str">
        <f t="shared" ref="O214:O277" si="23">IF(R214&gt;0,1,"")</f>
        <v/>
      </c>
      <c r="P214" s="42">
        <f>SUM($O$22:O214)</f>
        <v>3</v>
      </c>
      <c r="Q214" s="42" t="str">
        <f>'[1]Base produits'!A200</f>
        <v>P0193</v>
      </c>
      <c r="R214" s="42">
        <f>'[1]Base facturation'!B204</f>
        <v>0</v>
      </c>
      <c r="S214" s="150">
        <f>'[1]Base produits'!D200</f>
        <v>0</v>
      </c>
      <c r="T214" s="42">
        <v>200</v>
      </c>
      <c r="U214" s="42">
        <v>193</v>
      </c>
    </row>
    <row r="215" spans="2:21" x14ac:dyDescent="0.25">
      <c r="O215" s="42" t="str">
        <f t="shared" si="23"/>
        <v/>
      </c>
      <c r="P215" s="42">
        <f>SUM($O$22:O215)</f>
        <v>3</v>
      </c>
      <c r="Q215" s="42" t="str">
        <f>'[1]Base produits'!A201</f>
        <v>P0194</v>
      </c>
      <c r="R215" s="42">
        <f>'[1]Base facturation'!B205</f>
        <v>0</v>
      </c>
      <c r="S215" s="150">
        <f>'[1]Base produits'!D201</f>
        <v>0</v>
      </c>
      <c r="T215" s="42">
        <v>201</v>
      </c>
      <c r="U215" s="42">
        <v>194</v>
      </c>
    </row>
    <row r="216" spans="2:21" x14ac:dyDescent="0.25">
      <c r="O216" s="42" t="str">
        <f t="shared" si="23"/>
        <v/>
      </c>
      <c r="P216" s="42">
        <f>SUM($O$22:O216)</f>
        <v>3</v>
      </c>
      <c r="Q216" s="42" t="str">
        <f>'[1]Base produits'!A202</f>
        <v>P0195</v>
      </c>
      <c r="R216" s="42">
        <f>'[1]Base facturation'!B206</f>
        <v>0</v>
      </c>
      <c r="S216" s="150">
        <f>'[1]Base produits'!D202</f>
        <v>0</v>
      </c>
      <c r="T216" s="42">
        <v>202</v>
      </c>
      <c r="U216" s="42">
        <v>195</v>
      </c>
    </row>
    <row r="217" spans="2:21" x14ac:dyDescent="0.25">
      <c r="O217" s="42" t="str">
        <f t="shared" si="23"/>
        <v/>
      </c>
      <c r="P217" s="42">
        <f>SUM($O$22:O217)</f>
        <v>3</v>
      </c>
      <c r="Q217" s="42" t="str">
        <f>'[1]Base produits'!A203</f>
        <v>P0196</v>
      </c>
      <c r="R217" s="42">
        <f>'[1]Base facturation'!B207</f>
        <v>0</v>
      </c>
      <c r="S217" s="150">
        <f>'[1]Base produits'!D203</f>
        <v>0</v>
      </c>
      <c r="T217" s="42">
        <v>203</v>
      </c>
      <c r="U217" s="42">
        <v>196</v>
      </c>
    </row>
    <row r="218" spans="2:21" x14ac:dyDescent="0.25">
      <c r="O218" s="42" t="str">
        <f t="shared" si="23"/>
        <v/>
      </c>
      <c r="P218" s="42">
        <f>SUM($O$22:O218)</f>
        <v>3</v>
      </c>
      <c r="Q218" s="42" t="str">
        <f>'[1]Base produits'!A204</f>
        <v>P0197</v>
      </c>
      <c r="R218" s="42">
        <f>'[1]Base facturation'!B208</f>
        <v>0</v>
      </c>
      <c r="S218" s="150">
        <f>'[1]Base produits'!D204</f>
        <v>0</v>
      </c>
      <c r="T218" s="42">
        <v>204</v>
      </c>
      <c r="U218" s="42">
        <v>197</v>
      </c>
    </row>
    <row r="219" spans="2:21" x14ac:dyDescent="0.25">
      <c r="O219" s="42" t="str">
        <f t="shared" si="23"/>
        <v/>
      </c>
      <c r="P219" s="42">
        <f>SUM($O$22:O219)</f>
        <v>3</v>
      </c>
      <c r="Q219" s="42" t="str">
        <f>'[1]Base produits'!A205</f>
        <v>P0198</v>
      </c>
      <c r="R219" s="42">
        <f>'[1]Base facturation'!B209</f>
        <v>0</v>
      </c>
      <c r="S219" s="150">
        <f>'[1]Base produits'!D205</f>
        <v>0</v>
      </c>
      <c r="T219" s="42">
        <v>205</v>
      </c>
      <c r="U219" s="42">
        <v>198</v>
      </c>
    </row>
    <row r="220" spans="2:21" x14ac:dyDescent="0.25">
      <c r="O220" s="42" t="str">
        <f t="shared" si="23"/>
        <v/>
      </c>
      <c r="P220" s="42">
        <f>SUM($O$22:O220)</f>
        <v>3</v>
      </c>
      <c r="Q220" s="42" t="str">
        <f>'[1]Base produits'!A206</f>
        <v>P0199</v>
      </c>
      <c r="R220" s="42">
        <f>'[1]Base facturation'!B210</f>
        <v>0</v>
      </c>
      <c r="S220" s="150">
        <f>'[1]Base produits'!D206</f>
        <v>0</v>
      </c>
      <c r="T220" s="42">
        <v>206</v>
      </c>
      <c r="U220" s="42">
        <v>199</v>
      </c>
    </row>
    <row r="221" spans="2:21" x14ac:dyDescent="0.25">
      <c r="O221" s="42" t="str">
        <f t="shared" si="23"/>
        <v/>
      </c>
      <c r="P221" s="42">
        <f>SUM($O$22:O221)</f>
        <v>3</v>
      </c>
      <c r="Q221" s="42" t="str">
        <f>'[1]Base produits'!A207</f>
        <v>P0200</v>
      </c>
      <c r="R221" s="42">
        <f>'[1]Base facturation'!B211</f>
        <v>0</v>
      </c>
      <c r="S221" s="150">
        <f>'[1]Base produits'!D207</f>
        <v>0</v>
      </c>
      <c r="T221" s="42">
        <v>207</v>
      </c>
      <c r="U221" s="42">
        <v>200</v>
      </c>
    </row>
    <row r="222" spans="2:21" x14ac:dyDescent="0.25">
      <c r="O222" s="42" t="str">
        <f t="shared" si="23"/>
        <v/>
      </c>
      <c r="P222" s="42">
        <f>SUM($O$22:O222)</f>
        <v>3</v>
      </c>
      <c r="Q222" s="42" t="str">
        <f>'[1]Base produits'!A208</f>
        <v>P0201</v>
      </c>
      <c r="R222" s="42">
        <f>'[1]Base facturation'!B212</f>
        <v>0</v>
      </c>
      <c r="S222" s="150">
        <f>'[1]Base produits'!D208</f>
        <v>0</v>
      </c>
      <c r="T222" s="42">
        <v>208</v>
      </c>
      <c r="U222" s="42">
        <v>201</v>
      </c>
    </row>
    <row r="223" spans="2:21" x14ac:dyDescent="0.25">
      <c r="O223" s="42" t="str">
        <f t="shared" si="23"/>
        <v/>
      </c>
      <c r="P223" s="42">
        <f>SUM($O$22:O223)</f>
        <v>3</v>
      </c>
      <c r="Q223" s="42" t="str">
        <f>'[1]Base produits'!A209</f>
        <v>P0202</v>
      </c>
      <c r="R223" s="42">
        <f>'[1]Base facturation'!B213</f>
        <v>0</v>
      </c>
      <c r="S223" s="150">
        <f>'[1]Base produits'!D209</f>
        <v>0</v>
      </c>
      <c r="T223" s="42">
        <v>209</v>
      </c>
      <c r="U223" s="42">
        <v>202</v>
      </c>
    </row>
    <row r="224" spans="2:21" x14ac:dyDescent="0.25">
      <c r="O224" s="42" t="str">
        <f t="shared" si="23"/>
        <v/>
      </c>
      <c r="P224" s="42">
        <f>SUM($O$22:O224)</f>
        <v>3</v>
      </c>
      <c r="Q224" s="42" t="str">
        <f>'[1]Base produits'!A210</f>
        <v>P0203</v>
      </c>
      <c r="R224" s="42">
        <f>'[1]Base facturation'!B214</f>
        <v>0</v>
      </c>
      <c r="S224" s="150">
        <f>'[1]Base produits'!D210</f>
        <v>0</v>
      </c>
      <c r="T224" s="42">
        <v>210</v>
      </c>
      <c r="U224" s="42">
        <v>203</v>
      </c>
    </row>
    <row r="225" spans="15:21" x14ac:dyDescent="0.25">
      <c r="O225" s="42" t="str">
        <f t="shared" si="23"/>
        <v/>
      </c>
      <c r="P225" s="42">
        <f>SUM($O$22:O225)</f>
        <v>3</v>
      </c>
      <c r="Q225" s="42" t="str">
        <f>'[1]Base produits'!A211</f>
        <v>P0204</v>
      </c>
      <c r="R225" s="42">
        <f>'[1]Base facturation'!B215</f>
        <v>0</v>
      </c>
      <c r="S225" s="150">
        <f>'[1]Base produits'!D211</f>
        <v>0</v>
      </c>
      <c r="T225" s="42">
        <v>211</v>
      </c>
      <c r="U225" s="42">
        <v>204</v>
      </c>
    </row>
    <row r="226" spans="15:21" x14ac:dyDescent="0.25">
      <c r="O226" s="42" t="str">
        <f t="shared" si="23"/>
        <v/>
      </c>
      <c r="P226" s="42">
        <f>SUM($O$22:O226)</f>
        <v>3</v>
      </c>
      <c r="Q226" s="42" t="str">
        <f>'[1]Base produits'!A212</f>
        <v>P0205</v>
      </c>
      <c r="R226" s="42">
        <f>'[1]Base facturation'!B216</f>
        <v>0</v>
      </c>
      <c r="S226" s="150">
        <f>'[1]Base produits'!D212</f>
        <v>0</v>
      </c>
      <c r="T226" s="42">
        <v>212</v>
      </c>
      <c r="U226" s="42">
        <v>205</v>
      </c>
    </row>
    <row r="227" spans="15:21" x14ac:dyDescent="0.25">
      <c r="O227" s="42" t="str">
        <f t="shared" si="23"/>
        <v/>
      </c>
      <c r="P227" s="42">
        <f>SUM($O$22:O227)</f>
        <v>3</v>
      </c>
      <c r="Q227" s="42" t="str">
        <f>'[1]Base produits'!A213</f>
        <v>P0206</v>
      </c>
      <c r="R227" s="42">
        <f>'[1]Base facturation'!B217</f>
        <v>0</v>
      </c>
      <c r="S227" s="150">
        <f>'[1]Base produits'!D213</f>
        <v>0</v>
      </c>
      <c r="T227" s="42">
        <v>213</v>
      </c>
      <c r="U227" s="42">
        <v>206</v>
      </c>
    </row>
    <row r="228" spans="15:21" x14ac:dyDescent="0.25">
      <c r="O228" s="42" t="str">
        <f t="shared" si="23"/>
        <v/>
      </c>
      <c r="P228" s="42">
        <f>SUM($O$22:O228)</f>
        <v>3</v>
      </c>
      <c r="Q228" s="42" t="str">
        <f>'[1]Base produits'!A214</f>
        <v>P0207</v>
      </c>
      <c r="R228" s="42">
        <f>'[1]Base facturation'!B218</f>
        <v>0</v>
      </c>
      <c r="S228" s="150">
        <f>'[1]Base produits'!D214</f>
        <v>0</v>
      </c>
      <c r="T228" s="42">
        <v>214</v>
      </c>
      <c r="U228" s="42">
        <v>207</v>
      </c>
    </row>
    <row r="229" spans="15:21" x14ac:dyDescent="0.25">
      <c r="O229" s="42" t="str">
        <f t="shared" si="23"/>
        <v/>
      </c>
      <c r="P229" s="42">
        <f>SUM($O$22:O229)</f>
        <v>3</v>
      </c>
      <c r="Q229" s="42" t="str">
        <f>'[1]Base produits'!A215</f>
        <v>P0208</v>
      </c>
      <c r="R229" s="42">
        <f>'[1]Base facturation'!B219</f>
        <v>0</v>
      </c>
      <c r="S229" s="150">
        <f>'[1]Base produits'!D215</f>
        <v>0</v>
      </c>
      <c r="T229" s="42">
        <v>215</v>
      </c>
      <c r="U229" s="42">
        <v>208</v>
      </c>
    </row>
    <row r="230" spans="15:21" x14ac:dyDescent="0.25">
      <c r="O230" s="42" t="str">
        <f t="shared" si="23"/>
        <v/>
      </c>
      <c r="P230" s="42">
        <f>SUM($O$22:O230)</f>
        <v>3</v>
      </c>
      <c r="Q230" s="42" t="str">
        <f>'[1]Base produits'!A216</f>
        <v>P0209</v>
      </c>
      <c r="R230" s="42">
        <f>'[1]Base facturation'!B220</f>
        <v>0</v>
      </c>
      <c r="S230" s="150">
        <f>'[1]Base produits'!D216</f>
        <v>0</v>
      </c>
      <c r="T230" s="42">
        <v>216</v>
      </c>
      <c r="U230" s="42">
        <v>209</v>
      </c>
    </row>
    <row r="231" spans="15:21" x14ac:dyDescent="0.25">
      <c r="O231" s="42" t="str">
        <f t="shared" si="23"/>
        <v/>
      </c>
      <c r="P231" s="42">
        <f>SUM($O$22:O231)</f>
        <v>3</v>
      </c>
      <c r="Q231" s="42" t="str">
        <f>'[1]Base produits'!A217</f>
        <v>P0210</v>
      </c>
      <c r="R231" s="42">
        <f>'[1]Base facturation'!B221</f>
        <v>0</v>
      </c>
      <c r="S231" s="150">
        <f>'[1]Base produits'!D217</f>
        <v>0</v>
      </c>
      <c r="T231" s="42">
        <v>217</v>
      </c>
      <c r="U231" s="42">
        <v>210</v>
      </c>
    </row>
    <row r="232" spans="15:21" x14ac:dyDescent="0.25">
      <c r="O232" s="42" t="str">
        <f t="shared" si="23"/>
        <v/>
      </c>
      <c r="P232" s="42">
        <f>SUM($O$22:O232)</f>
        <v>3</v>
      </c>
      <c r="Q232" s="42" t="str">
        <f>'[1]Base produits'!A218</f>
        <v>P0211</v>
      </c>
      <c r="R232" s="42">
        <f>'[1]Base facturation'!B222</f>
        <v>0</v>
      </c>
      <c r="S232" s="150">
        <f>'[1]Base produits'!D218</f>
        <v>0</v>
      </c>
      <c r="T232" s="42">
        <v>218</v>
      </c>
      <c r="U232" s="42">
        <v>211</v>
      </c>
    </row>
    <row r="233" spans="15:21" x14ac:dyDescent="0.25">
      <c r="O233" s="42" t="str">
        <f t="shared" si="23"/>
        <v/>
      </c>
      <c r="P233" s="42">
        <f>SUM($O$22:O233)</f>
        <v>3</v>
      </c>
      <c r="Q233" s="42" t="str">
        <f>'[1]Base produits'!A219</f>
        <v>P0212</v>
      </c>
      <c r="R233" s="42">
        <f>'[1]Base facturation'!B223</f>
        <v>0</v>
      </c>
      <c r="S233" s="150">
        <f>'[1]Base produits'!D219</f>
        <v>0</v>
      </c>
      <c r="T233" s="42">
        <v>219</v>
      </c>
      <c r="U233" s="42">
        <v>212</v>
      </c>
    </row>
    <row r="234" spans="15:21" x14ac:dyDescent="0.25">
      <c r="O234" s="42" t="str">
        <f t="shared" si="23"/>
        <v/>
      </c>
      <c r="P234" s="42">
        <f>SUM($O$22:O234)</f>
        <v>3</v>
      </c>
      <c r="Q234" s="42" t="str">
        <f>'[1]Base produits'!A220</f>
        <v>P0213</v>
      </c>
      <c r="R234" s="42">
        <f>'[1]Base facturation'!B224</f>
        <v>0</v>
      </c>
      <c r="S234" s="150">
        <f>'[1]Base produits'!D220</f>
        <v>0</v>
      </c>
      <c r="T234" s="42">
        <v>220</v>
      </c>
      <c r="U234" s="42">
        <v>213</v>
      </c>
    </row>
    <row r="235" spans="15:21" x14ac:dyDescent="0.25">
      <c r="O235" s="42" t="str">
        <f t="shared" si="23"/>
        <v/>
      </c>
      <c r="P235" s="42">
        <f>SUM($O$22:O235)</f>
        <v>3</v>
      </c>
      <c r="Q235" s="42" t="str">
        <f>'[1]Base produits'!A221</f>
        <v>P0214</v>
      </c>
      <c r="R235" s="42">
        <f>'[1]Base facturation'!B225</f>
        <v>0</v>
      </c>
      <c r="S235" s="150">
        <f>'[1]Base produits'!D221</f>
        <v>0</v>
      </c>
      <c r="T235" s="42">
        <v>221</v>
      </c>
      <c r="U235" s="42">
        <v>214</v>
      </c>
    </row>
    <row r="236" spans="15:21" x14ac:dyDescent="0.25">
      <c r="O236" s="42" t="str">
        <f t="shared" si="23"/>
        <v/>
      </c>
      <c r="P236" s="42">
        <f>SUM($O$22:O236)</f>
        <v>3</v>
      </c>
      <c r="Q236" s="42" t="str">
        <f>'[1]Base produits'!A222</f>
        <v>P0215</v>
      </c>
      <c r="R236" s="42">
        <f>'[1]Base facturation'!B226</f>
        <v>0</v>
      </c>
      <c r="S236" s="150">
        <f>'[1]Base produits'!D222</f>
        <v>0</v>
      </c>
      <c r="T236" s="42">
        <v>222</v>
      </c>
      <c r="U236" s="42">
        <v>215</v>
      </c>
    </row>
    <row r="237" spans="15:21" x14ac:dyDescent="0.25">
      <c r="O237" s="42" t="str">
        <f t="shared" si="23"/>
        <v/>
      </c>
      <c r="P237" s="42">
        <f>SUM($O$22:O237)</f>
        <v>3</v>
      </c>
      <c r="Q237" s="42" t="str">
        <f>'[1]Base produits'!A223</f>
        <v>P0216</v>
      </c>
      <c r="R237" s="42">
        <f>'[1]Base facturation'!B227</f>
        <v>0</v>
      </c>
      <c r="S237" s="150">
        <f>'[1]Base produits'!D223</f>
        <v>0</v>
      </c>
      <c r="T237" s="42">
        <v>223</v>
      </c>
      <c r="U237" s="42">
        <v>216</v>
      </c>
    </row>
    <row r="238" spans="15:21" x14ac:dyDescent="0.25">
      <c r="O238" s="42" t="str">
        <f t="shared" si="23"/>
        <v/>
      </c>
      <c r="P238" s="42">
        <f>SUM($O$22:O238)</f>
        <v>3</v>
      </c>
      <c r="Q238" s="42" t="str">
        <f>'[1]Base produits'!A224</f>
        <v>P0217</v>
      </c>
      <c r="R238" s="42">
        <f>'[1]Base facturation'!B228</f>
        <v>0</v>
      </c>
      <c r="S238" s="150">
        <f>'[1]Base produits'!D224</f>
        <v>0</v>
      </c>
      <c r="T238" s="42">
        <v>224</v>
      </c>
      <c r="U238" s="42">
        <v>217</v>
      </c>
    </row>
    <row r="239" spans="15:21" x14ac:dyDescent="0.25">
      <c r="O239" s="42" t="str">
        <f t="shared" si="23"/>
        <v/>
      </c>
      <c r="P239" s="42">
        <f>SUM($O$22:O239)</f>
        <v>3</v>
      </c>
      <c r="Q239" s="42" t="str">
        <f>'[1]Base produits'!A225</f>
        <v>P0218</v>
      </c>
      <c r="R239" s="42">
        <f>'[1]Base facturation'!B229</f>
        <v>0</v>
      </c>
      <c r="S239" s="150">
        <f>'[1]Base produits'!D225</f>
        <v>0</v>
      </c>
      <c r="T239" s="42">
        <v>225</v>
      </c>
      <c r="U239" s="42">
        <v>218</v>
      </c>
    </row>
    <row r="240" spans="15:21" x14ac:dyDescent="0.25">
      <c r="O240" s="42" t="str">
        <f t="shared" si="23"/>
        <v/>
      </c>
      <c r="P240" s="42">
        <f>SUM($O$22:O240)</f>
        <v>3</v>
      </c>
      <c r="Q240" s="42" t="str">
        <f>'[1]Base produits'!A226</f>
        <v>P0219</v>
      </c>
      <c r="R240" s="42">
        <f>'[1]Base facturation'!B230</f>
        <v>0</v>
      </c>
      <c r="S240" s="150">
        <f>'[1]Base produits'!D226</f>
        <v>0</v>
      </c>
      <c r="T240" s="42">
        <v>226</v>
      </c>
      <c r="U240" s="42">
        <v>219</v>
      </c>
    </row>
    <row r="241" spans="15:21" x14ac:dyDescent="0.25">
      <c r="O241" s="42" t="str">
        <f t="shared" si="23"/>
        <v/>
      </c>
      <c r="P241" s="42">
        <f>SUM($O$22:O241)</f>
        <v>3</v>
      </c>
      <c r="Q241" s="42" t="str">
        <f>'[1]Base produits'!A227</f>
        <v>P0220</v>
      </c>
      <c r="R241" s="42">
        <f>'[1]Base facturation'!B231</f>
        <v>0</v>
      </c>
      <c r="S241" s="150">
        <f>'[1]Base produits'!D227</f>
        <v>0</v>
      </c>
      <c r="T241" s="42">
        <v>227</v>
      </c>
      <c r="U241" s="42">
        <v>220</v>
      </c>
    </row>
    <row r="242" spans="15:21" x14ac:dyDescent="0.25">
      <c r="O242" s="42" t="str">
        <f t="shared" si="23"/>
        <v/>
      </c>
      <c r="P242" s="42">
        <f>SUM($O$22:O242)</f>
        <v>3</v>
      </c>
      <c r="Q242" s="42" t="str">
        <f>'[1]Base produits'!A228</f>
        <v>P0221</v>
      </c>
      <c r="R242" s="42">
        <f>'[1]Base facturation'!B232</f>
        <v>0</v>
      </c>
      <c r="S242" s="150">
        <f>'[1]Base produits'!D228</f>
        <v>0</v>
      </c>
      <c r="T242" s="42">
        <v>228</v>
      </c>
      <c r="U242" s="42">
        <v>221</v>
      </c>
    </row>
    <row r="243" spans="15:21" x14ac:dyDescent="0.25">
      <c r="O243" s="42" t="str">
        <f t="shared" si="23"/>
        <v/>
      </c>
      <c r="P243" s="42">
        <f>SUM($O$22:O243)</f>
        <v>3</v>
      </c>
      <c r="Q243" s="42" t="str">
        <f>'[1]Base produits'!A229</f>
        <v>P0222</v>
      </c>
      <c r="R243" s="42">
        <f>'[1]Base facturation'!B233</f>
        <v>0</v>
      </c>
      <c r="S243" s="150">
        <f>'[1]Base produits'!D229</f>
        <v>0</v>
      </c>
      <c r="T243" s="42">
        <v>229</v>
      </c>
      <c r="U243" s="42">
        <v>222</v>
      </c>
    </row>
    <row r="244" spans="15:21" x14ac:dyDescent="0.25">
      <c r="O244" s="42" t="str">
        <f t="shared" si="23"/>
        <v/>
      </c>
      <c r="P244" s="42">
        <f>SUM($O$22:O244)</f>
        <v>3</v>
      </c>
      <c r="Q244" s="42" t="str">
        <f>'[1]Base produits'!A230</f>
        <v>P0223</v>
      </c>
      <c r="R244" s="42">
        <f>'[1]Base facturation'!B234</f>
        <v>0</v>
      </c>
      <c r="S244" s="150">
        <f>'[1]Base produits'!D230</f>
        <v>0</v>
      </c>
      <c r="T244" s="42">
        <v>230</v>
      </c>
      <c r="U244" s="42">
        <v>223</v>
      </c>
    </row>
    <row r="245" spans="15:21" x14ac:dyDescent="0.25">
      <c r="O245" s="42" t="str">
        <f t="shared" si="23"/>
        <v/>
      </c>
      <c r="P245" s="42">
        <f>SUM($O$22:O245)</f>
        <v>3</v>
      </c>
      <c r="Q245" s="42" t="str">
        <f>'[1]Base produits'!A231</f>
        <v>P0224</v>
      </c>
      <c r="R245" s="42">
        <f>'[1]Base facturation'!B235</f>
        <v>0</v>
      </c>
      <c r="S245" s="150">
        <f>'[1]Base produits'!D231</f>
        <v>0</v>
      </c>
      <c r="T245" s="42">
        <v>231</v>
      </c>
      <c r="U245" s="42">
        <v>224</v>
      </c>
    </row>
    <row r="246" spans="15:21" x14ac:dyDescent="0.25">
      <c r="O246" s="42" t="str">
        <f t="shared" si="23"/>
        <v/>
      </c>
      <c r="P246" s="42">
        <f>SUM($O$22:O246)</f>
        <v>3</v>
      </c>
      <c r="Q246" s="42" t="str">
        <f>'[1]Base produits'!A232</f>
        <v>P0225</v>
      </c>
      <c r="R246" s="42">
        <f>'[1]Base facturation'!B236</f>
        <v>0</v>
      </c>
      <c r="S246" s="150">
        <f>'[1]Base produits'!D232</f>
        <v>0</v>
      </c>
      <c r="T246" s="42">
        <v>232</v>
      </c>
      <c r="U246" s="42">
        <v>225</v>
      </c>
    </row>
    <row r="247" spans="15:21" x14ac:dyDescent="0.25">
      <c r="O247" s="42" t="str">
        <f t="shared" si="23"/>
        <v/>
      </c>
      <c r="P247" s="42">
        <f>SUM($O$22:O247)</f>
        <v>3</v>
      </c>
      <c r="Q247" s="42" t="str">
        <f>'[1]Base produits'!A233</f>
        <v>P0226</v>
      </c>
      <c r="R247" s="42">
        <f>'[1]Base facturation'!B237</f>
        <v>0</v>
      </c>
      <c r="S247" s="150">
        <f>'[1]Base produits'!D233</f>
        <v>0</v>
      </c>
      <c r="T247" s="42">
        <v>233</v>
      </c>
      <c r="U247" s="42">
        <v>226</v>
      </c>
    </row>
    <row r="248" spans="15:21" x14ac:dyDescent="0.25">
      <c r="O248" s="42" t="str">
        <f t="shared" si="23"/>
        <v/>
      </c>
      <c r="P248" s="42">
        <f>SUM($O$22:O248)</f>
        <v>3</v>
      </c>
      <c r="Q248" s="42" t="str">
        <f>'[1]Base produits'!A234</f>
        <v>P0227</v>
      </c>
      <c r="R248" s="42">
        <f>'[1]Base facturation'!B238</f>
        <v>0</v>
      </c>
      <c r="S248" s="150">
        <f>'[1]Base produits'!D234</f>
        <v>0</v>
      </c>
      <c r="T248" s="42">
        <v>234</v>
      </c>
      <c r="U248" s="42">
        <v>227</v>
      </c>
    </row>
    <row r="249" spans="15:21" x14ac:dyDescent="0.25">
      <c r="O249" s="42" t="str">
        <f t="shared" si="23"/>
        <v/>
      </c>
      <c r="P249" s="42">
        <f>SUM($O$22:O249)</f>
        <v>3</v>
      </c>
      <c r="Q249" s="42" t="str">
        <f>'[1]Base produits'!A235</f>
        <v>P0228</v>
      </c>
      <c r="R249" s="42">
        <f>'[1]Base facturation'!B239</f>
        <v>0</v>
      </c>
      <c r="S249" s="150">
        <f>'[1]Base produits'!D235</f>
        <v>0</v>
      </c>
      <c r="T249" s="42">
        <v>235</v>
      </c>
      <c r="U249" s="42">
        <v>228</v>
      </c>
    </row>
    <row r="250" spans="15:21" x14ac:dyDescent="0.25">
      <c r="O250" s="42" t="str">
        <f t="shared" si="23"/>
        <v/>
      </c>
      <c r="P250" s="42">
        <f>SUM($O$22:O250)</f>
        <v>3</v>
      </c>
      <c r="Q250" s="42" t="str">
        <f>'[1]Base produits'!A236</f>
        <v>P0229</v>
      </c>
      <c r="R250" s="42">
        <f>'[1]Base facturation'!B240</f>
        <v>0</v>
      </c>
      <c r="S250" s="150">
        <f>'[1]Base produits'!D236</f>
        <v>0</v>
      </c>
      <c r="T250" s="42">
        <v>236</v>
      </c>
      <c r="U250" s="42">
        <v>229</v>
      </c>
    </row>
    <row r="251" spans="15:21" x14ac:dyDescent="0.25">
      <c r="O251" s="42" t="str">
        <f t="shared" si="23"/>
        <v/>
      </c>
      <c r="P251" s="42">
        <f>SUM($O$22:O251)</f>
        <v>3</v>
      </c>
      <c r="Q251" s="42" t="str">
        <f>'[1]Base produits'!A237</f>
        <v>P0230</v>
      </c>
      <c r="R251" s="42">
        <f>'[1]Base facturation'!B241</f>
        <v>0</v>
      </c>
      <c r="S251" s="150">
        <f>'[1]Base produits'!D237</f>
        <v>0</v>
      </c>
      <c r="T251" s="42">
        <v>237</v>
      </c>
      <c r="U251" s="42">
        <v>230</v>
      </c>
    </row>
    <row r="252" spans="15:21" x14ac:dyDescent="0.25">
      <c r="O252" s="42" t="str">
        <f t="shared" si="23"/>
        <v/>
      </c>
      <c r="P252" s="42">
        <f>SUM($O$22:O252)</f>
        <v>3</v>
      </c>
      <c r="Q252" s="42" t="str">
        <f>'[1]Base produits'!A238</f>
        <v>P0231</v>
      </c>
      <c r="R252" s="42">
        <f>'[1]Base facturation'!B242</f>
        <v>0</v>
      </c>
      <c r="S252" s="150">
        <f>'[1]Base produits'!D238</f>
        <v>0</v>
      </c>
      <c r="T252" s="42">
        <v>238</v>
      </c>
      <c r="U252" s="42">
        <v>231</v>
      </c>
    </row>
    <row r="253" spans="15:21" x14ac:dyDescent="0.25">
      <c r="O253" s="42" t="str">
        <f t="shared" si="23"/>
        <v/>
      </c>
      <c r="P253" s="42">
        <f>SUM($O$22:O253)</f>
        <v>3</v>
      </c>
      <c r="Q253" s="42" t="str">
        <f>'[1]Base produits'!A239</f>
        <v>P0232</v>
      </c>
      <c r="R253" s="42">
        <f>'[1]Base facturation'!B243</f>
        <v>0</v>
      </c>
      <c r="S253" s="150">
        <f>'[1]Base produits'!D239</f>
        <v>0</v>
      </c>
      <c r="T253" s="42">
        <v>239</v>
      </c>
      <c r="U253" s="42">
        <v>232</v>
      </c>
    </row>
    <row r="254" spans="15:21" x14ac:dyDescent="0.25">
      <c r="O254" s="42" t="str">
        <f t="shared" si="23"/>
        <v/>
      </c>
      <c r="P254" s="42">
        <f>SUM($O$22:O254)</f>
        <v>3</v>
      </c>
      <c r="Q254" s="42" t="str">
        <f>'[1]Base produits'!A240</f>
        <v>P0233</v>
      </c>
      <c r="R254" s="42">
        <f>'[1]Base facturation'!B244</f>
        <v>0</v>
      </c>
      <c r="S254" s="150">
        <f>'[1]Base produits'!D240</f>
        <v>0</v>
      </c>
      <c r="T254" s="42">
        <v>240</v>
      </c>
      <c r="U254" s="42">
        <v>233</v>
      </c>
    </row>
    <row r="255" spans="15:21" x14ac:dyDescent="0.25">
      <c r="O255" s="42" t="str">
        <f t="shared" si="23"/>
        <v/>
      </c>
      <c r="P255" s="42">
        <f>SUM($O$22:O255)</f>
        <v>3</v>
      </c>
      <c r="Q255" s="42" t="str">
        <f>'[1]Base produits'!A241</f>
        <v>P0234</v>
      </c>
      <c r="R255" s="42">
        <f>'[1]Base facturation'!B245</f>
        <v>0</v>
      </c>
      <c r="S255" s="150">
        <f>'[1]Base produits'!D241</f>
        <v>0</v>
      </c>
      <c r="T255" s="42">
        <v>241</v>
      </c>
      <c r="U255" s="42">
        <v>234</v>
      </c>
    </row>
    <row r="256" spans="15:21" x14ac:dyDescent="0.25">
      <c r="O256" s="42" t="str">
        <f t="shared" si="23"/>
        <v/>
      </c>
      <c r="P256" s="42">
        <f>SUM($O$22:O256)</f>
        <v>3</v>
      </c>
      <c r="Q256" s="42" t="str">
        <f>'[1]Base produits'!A242</f>
        <v>P0235</v>
      </c>
      <c r="R256" s="42">
        <f>'[1]Base facturation'!B246</f>
        <v>0</v>
      </c>
      <c r="S256" s="150">
        <f>'[1]Base produits'!D242</f>
        <v>0</v>
      </c>
      <c r="T256" s="42">
        <v>242</v>
      </c>
      <c r="U256" s="42">
        <v>235</v>
      </c>
    </row>
    <row r="257" spans="15:21" x14ac:dyDescent="0.25">
      <c r="O257" s="42" t="str">
        <f t="shared" si="23"/>
        <v/>
      </c>
      <c r="P257" s="42">
        <f>SUM($O$22:O257)</f>
        <v>3</v>
      </c>
      <c r="Q257" s="42" t="str">
        <f>'[1]Base produits'!A243</f>
        <v>P0236</v>
      </c>
      <c r="R257" s="42">
        <f>'[1]Base facturation'!B247</f>
        <v>0</v>
      </c>
      <c r="S257" s="150">
        <f>'[1]Base produits'!D243</f>
        <v>0</v>
      </c>
      <c r="T257" s="42">
        <v>243</v>
      </c>
      <c r="U257" s="42">
        <v>236</v>
      </c>
    </row>
    <row r="258" spans="15:21" x14ac:dyDescent="0.25">
      <c r="O258" s="42" t="str">
        <f t="shared" si="23"/>
        <v/>
      </c>
      <c r="P258" s="42">
        <f>SUM($O$22:O258)</f>
        <v>3</v>
      </c>
      <c r="Q258" s="42" t="str">
        <f>'[1]Base produits'!A244</f>
        <v>P0237</v>
      </c>
      <c r="R258" s="42">
        <f>'[1]Base facturation'!B248</f>
        <v>0</v>
      </c>
      <c r="S258" s="150">
        <f>'[1]Base produits'!D244</f>
        <v>0</v>
      </c>
      <c r="T258" s="42">
        <v>244</v>
      </c>
      <c r="U258" s="42">
        <v>237</v>
      </c>
    </row>
    <row r="259" spans="15:21" x14ac:dyDescent="0.25">
      <c r="O259" s="42" t="str">
        <f t="shared" si="23"/>
        <v/>
      </c>
      <c r="P259" s="42">
        <f>SUM($O$22:O259)</f>
        <v>3</v>
      </c>
      <c r="Q259" s="42" t="str">
        <f>'[1]Base produits'!A245</f>
        <v>P0238</v>
      </c>
      <c r="R259" s="42">
        <f>'[1]Base facturation'!B249</f>
        <v>0</v>
      </c>
      <c r="S259" s="150">
        <f>'[1]Base produits'!D245</f>
        <v>0</v>
      </c>
      <c r="T259" s="42">
        <v>245</v>
      </c>
      <c r="U259" s="42">
        <v>238</v>
      </c>
    </row>
    <row r="260" spans="15:21" x14ac:dyDescent="0.25">
      <c r="O260" s="42" t="str">
        <f t="shared" si="23"/>
        <v/>
      </c>
      <c r="P260" s="42">
        <f>SUM($O$22:O260)</f>
        <v>3</v>
      </c>
      <c r="Q260" s="42" t="str">
        <f>'[1]Base produits'!A246</f>
        <v>P0239</v>
      </c>
      <c r="R260" s="42">
        <f>'[1]Base facturation'!B250</f>
        <v>0</v>
      </c>
      <c r="S260" s="150">
        <f>'[1]Base produits'!D246</f>
        <v>0</v>
      </c>
      <c r="T260" s="42">
        <v>246</v>
      </c>
      <c r="U260" s="42">
        <v>239</v>
      </c>
    </row>
    <row r="261" spans="15:21" x14ac:dyDescent="0.25">
      <c r="O261" s="42" t="str">
        <f t="shared" si="23"/>
        <v/>
      </c>
      <c r="P261" s="42">
        <f>SUM($O$22:O261)</f>
        <v>3</v>
      </c>
      <c r="Q261" s="42" t="str">
        <f>'[1]Base produits'!A247</f>
        <v>P0240</v>
      </c>
      <c r="R261" s="42">
        <f>'[1]Base facturation'!B251</f>
        <v>0</v>
      </c>
      <c r="S261" s="150">
        <f>'[1]Base produits'!D247</f>
        <v>0</v>
      </c>
      <c r="T261" s="42">
        <v>247</v>
      </c>
      <c r="U261" s="42">
        <v>240</v>
      </c>
    </row>
    <row r="262" spans="15:21" x14ac:dyDescent="0.25">
      <c r="O262" s="42" t="str">
        <f t="shared" si="23"/>
        <v/>
      </c>
      <c r="P262" s="42">
        <f>SUM($O$22:O262)</f>
        <v>3</v>
      </c>
      <c r="Q262" s="42" t="str">
        <f>'[1]Base produits'!A248</f>
        <v>P0241</v>
      </c>
      <c r="R262" s="42">
        <f>'[1]Base facturation'!B252</f>
        <v>0</v>
      </c>
      <c r="S262" s="150">
        <f>'[1]Base produits'!D248</f>
        <v>0</v>
      </c>
      <c r="T262" s="42">
        <v>248</v>
      </c>
      <c r="U262" s="42">
        <v>241</v>
      </c>
    </row>
    <row r="263" spans="15:21" x14ac:dyDescent="0.25">
      <c r="O263" s="42" t="str">
        <f t="shared" si="23"/>
        <v/>
      </c>
      <c r="P263" s="42">
        <f>SUM($O$22:O263)</f>
        <v>3</v>
      </c>
      <c r="Q263" s="42" t="str">
        <f>'[1]Base produits'!A249</f>
        <v>P0242</v>
      </c>
      <c r="R263" s="42">
        <f>'[1]Base facturation'!B253</f>
        <v>0</v>
      </c>
      <c r="S263" s="150">
        <f>'[1]Base produits'!D249</f>
        <v>0</v>
      </c>
      <c r="T263" s="42">
        <v>249</v>
      </c>
      <c r="U263" s="42">
        <v>242</v>
      </c>
    </row>
    <row r="264" spans="15:21" x14ac:dyDescent="0.25">
      <c r="O264" s="42" t="str">
        <f t="shared" si="23"/>
        <v/>
      </c>
      <c r="P264" s="42">
        <f>SUM($O$22:O264)</f>
        <v>3</v>
      </c>
      <c r="Q264" s="42" t="str">
        <f>'[1]Base produits'!A250</f>
        <v>P0243</v>
      </c>
      <c r="R264" s="42">
        <f>'[1]Base facturation'!B254</f>
        <v>0</v>
      </c>
      <c r="S264" s="150">
        <f>'[1]Base produits'!D250</f>
        <v>0</v>
      </c>
      <c r="T264" s="42">
        <v>250</v>
      </c>
      <c r="U264" s="42">
        <v>243</v>
      </c>
    </row>
    <row r="265" spans="15:21" x14ac:dyDescent="0.25">
      <c r="O265" s="42" t="str">
        <f t="shared" si="23"/>
        <v/>
      </c>
      <c r="P265" s="42">
        <f>SUM($O$22:O265)</f>
        <v>3</v>
      </c>
      <c r="Q265" s="42" t="str">
        <f>'[1]Base produits'!A251</f>
        <v>P0244</v>
      </c>
      <c r="R265" s="42">
        <f>'[1]Base facturation'!B255</f>
        <v>0</v>
      </c>
      <c r="S265" s="150">
        <f>'[1]Base produits'!D251</f>
        <v>0</v>
      </c>
      <c r="T265" s="42">
        <v>251</v>
      </c>
      <c r="U265" s="42">
        <v>244</v>
      </c>
    </row>
    <row r="266" spans="15:21" x14ac:dyDescent="0.25">
      <c r="O266" s="42" t="str">
        <f t="shared" si="23"/>
        <v/>
      </c>
      <c r="P266" s="42">
        <f>SUM($O$22:O266)</f>
        <v>3</v>
      </c>
      <c r="Q266" s="42" t="str">
        <f>'[1]Base produits'!A252</f>
        <v>P0245</v>
      </c>
      <c r="R266" s="42">
        <f>'[1]Base facturation'!B256</f>
        <v>0</v>
      </c>
      <c r="S266" s="150">
        <f>'[1]Base produits'!D252</f>
        <v>0</v>
      </c>
      <c r="T266" s="42">
        <v>252</v>
      </c>
      <c r="U266" s="42">
        <v>245</v>
      </c>
    </row>
    <row r="267" spans="15:21" x14ac:dyDescent="0.25">
      <c r="O267" s="42" t="str">
        <f t="shared" si="23"/>
        <v/>
      </c>
      <c r="P267" s="42">
        <f>SUM($O$22:O267)</f>
        <v>3</v>
      </c>
      <c r="Q267" s="42" t="str">
        <f>'[1]Base produits'!A253</f>
        <v>P0246</v>
      </c>
      <c r="R267" s="42">
        <f>'[1]Base facturation'!B257</f>
        <v>0</v>
      </c>
      <c r="S267" s="150">
        <f>'[1]Base produits'!D253</f>
        <v>0</v>
      </c>
      <c r="T267" s="42">
        <v>253</v>
      </c>
      <c r="U267" s="42">
        <v>246</v>
      </c>
    </row>
    <row r="268" spans="15:21" x14ac:dyDescent="0.25">
      <c r="O268" s="42" t="str">
        <f t="shared" si="23"/>
        <v/>
      </c>
      <c r="P268" s="42">
        <f>SUM($O$22:O268)</f>
        <v>3</v>
      </c>
      <c r="Q268" s="42" t="str">
        <f>'[1]Base produits'!A254</f>
        <v>P0247</v>
      </c>
      <c r="R268" s="42">
        <f>'[1]Base facturation'!B258</f>
        <v>0</v>
      </c>
      <c r="S268" s="150">
        <f>'[1]Base produits'!D254</f>
        <v>0</v>
      </c>
      <c r="T268" s="42">
        <v>254</v>
      </c>
      <c r="U268" s="42">
        <v>247</v>
      </c>
    </row>
    <row r="269" spans="15:21" x14ac:dyDescent="0.25">
      <c r="O269" s="42" t="str">
        <f t="shared" si="23"/>
        <v/>
      </c>
      <c r="P269" s="42">
        <f>SUM($O$22:O269)</f>
        <v>3</v>
      </c>
      <c r="Q269" s="42" t="str">
        <f>'[1]Base produits'!A255</f>
        <v>P0248</v>
      </c>
      <c r="R269" s="42">
        <f>'[1]Base facturation'!B259</f>
        <v>0</v>
      </c>
      <c r="S269" s="150">
        <f>'[1]Base produits'!D255</f>
        <v>0</v>
      </c>
      <c r="T269" s="42">
        <v>255</v>
      </c>
      <c r="U269" s="42">
        <v>248</v>
      </c>
    </row>
    <row r="270" spans="15:21" x14ac:dyDescent="0.25">
      <c r="O270" s="42" t="str">
        <f t="shared" si="23"/>
        <v/>
      </c>
      <c r="P270" s="42">
        <f>SUM($O$22:O270)</f>
        <v>3</v>
      </c>
      <c r="Q270" s="42" t="str">
        <f>'[1]Base produits'!A256</f>
        <v>P0249</v>
      </c>
      <c r="R270" s="42">
        <f>'[1]Base facturation'!B260</f>
        <v>0</v>
      </c>
      <c r="S270" s="150">
        <f>'[1]Base produits'!D256</f>
        <v>0</v>
      </c>
      <c r="T270" s="42">
        <v>256</v>
      </c>
      <c r="U270" s="42">
        <v>249</v>
      </c>
    </row>
    <row r="271" spans="15:21" x14ac:dyDescent="0.25">
      <c r="O271" s="42" t="str">
        <f t="shared" si="23"/>
        <v/>
      </c>
      <c r="P271" s="42">
        <f>SUM($O$22:O271)</f>
        <v>3</v>
      </c>
      <c r="Q271" s="42" t="str">
        <f>'[1]Base produits'!A257</f>
        <v>P0250</v>
      </c>
      <c r="R271" s="42">
        <f>'[1]Base facturation'!B261</f>
        <v>0</v>
      </c>
      <c r="S271" s="150">
        <f>'[1]Base produits'!D257</f>
        <v>0</v>
      </c>
      <c r="T271" s="42">
        <v>257</v>
      </c>
      <c r="U271" s="42">
        <v>250</v>
      </c>
    </row>
    <row r="272" spans="15:21" x14ac:dyDescent="0.25">
      <c r="O272" s="42" t="str">
        <f t="shared" si="23"/>
        <v/>
      </c>
      <c r="P272" s="42">
        <f>SUM($O$22:O272)</f>
        <v>3</v>
      </c>
      <c r="Q272" s="42" t="str">
        <f>'[1]Base produits'!A258</f>
        <v>P0251</v>
      </c>
      <c r="R272" s="42">
        <f>'[1]Base facturation'!B262</f>
        <v>0</v>
      </c>
      <c r="S272" s="150">
        <f>'[1]Base produits'!D258</f>
        <v>0</v>
      </c>
      <c r="T272" s="42">
        <v>258</v>
      </c>
      <c r="U272" s="42">
        <v>251</v>
      </c>
    </row>
    <row r="273" spans="15:21" x14ac:dyDescent="0.25">
      <c r="O273" s="42" t="str">
        <f t="shared" si="23"/>
        <v/>
      </c>
      <c r="P273" s="42">
        <f>SUM($O$22:O273)</f>
        <v>3</v>
      </c>
      <c r="Q273" s="42" t="str">
        <f>'[1]Base produits'!A259</f>
        <v>P0252</v>
      </c>
      <c r="R273" s="42">
        <f>'[1]Base facturation'!B263</f>
        <v>0</v>
      </c>
      <c r="S273" s="150">
        <f>'[1]Base produits'!D259</f>
        <v>0</v>
      </c>
      <c r="T273" s="42">
        <v>259</v>
      </c>
      <c r="U273" s="42">
        <v>252</v>
      </c>
    </row>
    <row r="274" spans="15:21" x14ac:dyDescent="0.25">
      <c r="O274" s="42" t="str">
        <f t="shared" si="23"/>
        <v/>
      </c>
      <c r="P274" s="42">
        <f>SUM($O$22:O274)</f>
        <v>3</v>
      </c>
      <c r="Q274" s="42" t="str">
        <f>'[1]Base produits'!A260</f>
        <v>P0253</v>
      </c>
      <c r="R274" s="42">
        <f>'[1]Base facturation'!B264</f>
        <v>0</v>
      </c>
      <c r="S274" s="150">
        <f>'[1]Base produits'!D260</f>
        <v>0</v>
      </c>
      <c r="T274" s="42">
        <v>260</v>
      </c>
      <c r="U274" s="42">
        <v>253</v>
      </c>
    </row>
    <row r="275" spans="15:21" x14ac:dyDescent="0.25">
      <c r="O275" s="42" t="str">
        <f t="shared" si="23"/>
        <v/>
      </c>
      <c r="P275" s="42">
        <f>SUM($O$22:O275)</f>
        <v>3</v>
      </c>
      <c r="Q275" s="42" t="str">
        <f>'[1]Base produits'!A261</f>
        <v>P0254</v>
      </c>
      <c r="R275" s="42">
        <f>'[1]Base facturation'!B265</f>
        <v>0</v>
      </c>
      <c r="S275" s="150">
        <f>'[1]Base produits'!D261</f>
        <v>0</v>
      </c>
      <c r="T275" s="42">
        <v>261</v>
      </c>
      <c r="U275" s="42">
        <v>254</v>
      </c>
    </row>
    <row r="276" spans="15:21" x14ac:dyDescent="0.25">
      <c r="O276" s="42" t="str">
        <f t="shared" si="23"/>
        <v/>
      </c>
      <c r="P276" s="42">
        <f>SUM($O$22:O276)</f>
        <v>3</v>
      </c>
      <c r="Q276" s="42" t="str">
        <f>'[1]Base produits'!A262</f>
        <v>P0255</v>
      </c>
      <c r="R276" s="42">
        <f>'[1]Base facturation'!B266</f>
        <v>0</v>
      </c>
      <c r="S276" s="150">
        <f>'[1]Base produits'!D262</f>
        <v>0</v>
      </c>
      <c r="T276" s="42">
        <v>262</v>
      </c>
      <c r="U276" s="42">
        <v>255</v>
      </c>
    </row>
    <row r="277" spans="15:21" x14ac:dyDescent="0.25">
      <c r="O277" s="42" t="str">
        <f t="shared" si="23"/>
        <v/>
      </c>
      <c r="P277" s="42">
        <f>SUM($O$22:O277)</f>
        <v>3</v>
      </c>
      <c r="Q277" s="42" t="str">
        <f>'[1]Base produits'!A263</f>
        <v>P0256</v>
      </c>
      <c r="R277" s="42">
        <f>'[1]Base facturation'!B267</f>
        <v>0</v>
      </c>
      <c r="S277" s="150">
        <f>'[1]Base produits'!D263</f>
        <v>0</v>
      </c>
      <c r="T277" s="42">
        <v>263</v>
      </c>
      <c r="U277" s="42">
        <v>256</v>
      </c>
    </row>
    <row r="278" spans="15:21" x14ac:dyDescent="0.25">
      <c r="O278" s="42" t="str">
        <f t="shared" ref="O278:O341" si="24">IF(R278&gt;0,1,"")</f>
        <v/>
      </c>
      <c r="P278" s="42">
        <f>SUM($O$22:O278)</f>
        <v>3</v>
      </c>
      <c r="Q278" s="42" t="str">
        <f>'[1]Base produits'!A264</f>
        <v>P0257</v>
      </c>
      <c r="R278" s="42">
        <f>'[1]Base facturation'!B268</f>
        <v>0</v>
      </c>
      <c r="S278" s="150">
        <f>'[1]Base produits'!D264</f>
        <v>0</v>
      </c>
      <c r="T278" s="42">
        <v>264</v>
      </c>
      <c r="U278" s="42">
        <v>257</v>
      </c>
    </row>
    <row r="279" spans="15:21" x14ac:dyDescent="0.25">
      <c r="O279" s="42" t="str">
        <f t="shared" si="24"/>
        <v/>
      </c>
      <c r="P279" s="42">
        <f>SUM($O$22:O279)</f>
        <v>3</v>
      </c>
      <c r="Q279" s="42" t="str">
        <f>'[1]Base produits'!A265</f>
        <v>P0258</v>
      </c>
      <c r="R279" s="42">
        <f>'[1]Base facturation'!B269</f>
        <v>0</v>
      </c>
      <c r="S279" s="150">
        <f>'[1]Base produits'!D265</f>
        <v>0</v>
      </c>
      <c r="T279" s="42">
        <v>265</v>
      </c>
      <c r="U279" s="42">
        <v>258</v>
      </c>
    </row>
    <row r="280" spans="15:21" x14ac:dyDescent="0.25">
      <c r="O280" s="42" t="str">
        <f t="shared" si="24"/>
        <v/>
      </c>
      <c r="P280" s="42">
        <f>SUM($O$22:O280)</f>
        <v>3</v>
      </c>
      <c r="Q280" s="42" t="str">
        <f>'[1]Base produits'!A266</f>
        <v>P0259</v>
      </c>
      <c r="R280" s="42">
        <f>'[1]Base facturation'!B270</f>
        <v>0</v>
      </c>
      <c r="S280" s="150">
        <f>'[1]Base produits'!D266</f>
        <v>0</v>
      </c>
      <c r="T280" s="42">
        <v>266</v>
      </c>
      <c r="U280" s="42">
        <v>259</v>
      </c>
    </row>
    <row r="281" spans="15:21" x14ac:dyDescent="0.25">
      <c r="O281" s="42" t="str">
        <f t="shared" si="24"/>
        <v/>
      </c>
      <c r="P281" s="42">
        <f>SUM($O$22:O281)</f>
        <v>3</v>
      </c>
      <c r="Q281" s="42" t="str">
        <f>'[1]Base produits'!A267</f>
        <v>P0260</v>
      </c>
      <c r="R281" s="42">
        <f>'[1]Base facturation'!B271</f>
        <v>0</v>
      </c>
      <c r="S281" s="150">
        <f>'[1]Base produits'!D267</f>
        <v>0</v>
      </c>
      <c r="T281" s="42">
        <v>267</v>
      </c>
      <c r="U281" s="42">
        <v>260</v>
      </c>
    </row>
    <row r="282" spans="15:21" x14ac:dyDescent="0.25">
      <c r="O282" s="42" t="str">
        <f t="shared" si="24"/>
        <v/>
      </c>
      <c r="P282" s="42">
        <f>SUM($O$22:O282)</f>
        <v>3</v>
      </c>
      <c r="Q282" s="42" t="str">
        <f>'[1]Base produits'!A268</f>
        <v>P0261</v>
      </c>
      <c r="R282" s="42">
        <f>'[1]Base facturation'!B272</f>
        <v>0</v>
      </c>
      <c r="S282" s="150">
        <f>'[1]Base produits'!D268</f>
        <v>0</v>
      </c>
      <c r="T282" s="42">
        <v>268</v>
      </c>
      <c r="U282" s="42">
        <v>261</v>
      </c>
    </row>
    <row r="283" spans="15:21" x14ac:dyDescent="0.25">
      <c r="O283" s="42" t="str">
        <f t="shared" si="24"/>
        <v/>
      </c>
      <c r="P283" s="42">
        <f>SUM($O$22:O283)</f>
        <v>3</v>
      </c>
      <c r="Q283" s="42" t="str">
        <f>'[1]Base produits'!A269</f>
        <v>P0262</v>
      </c>
      <c r="R283" s="42">
        <f>'[1]Base facturation'!B273</f>
        <v>0</v>
      </c>
      <c r="S283" s="150">
        <f>'[1]Base produits'!D269</f>
        <v>0</v>
      </c>
      <c r="T283" s="42">
        <v>269</v>
      </c>
      <c r="U283" s="42">
        <v>262</v>
      </c>
    </row>
    <row r="284" spans="15:21" x14ac:dyDescent="0.25">
      <c r="O284" s="42" t="str">
        <f t="shared" si="24"/>
        <v/>
      </c>
      <c r="P284" s="42">
        <f>SUM($O$22:O284)</f>
        <v>3</v>
      </c>
      <c r="Q284" s="42" t="str">
        <f>'[1]Base produits'!A270</f>
        <v>P0263</v>
      </c>
      <c r="R284" s="42">
        <f>'[1]Base facturation'!B274</f>
        <v>0</v>
      </c>
      <c r="S284" s="150">
        <f>'[1]Base produits'!D270</f>
        <v>0</v>
      </c>
      <c r="T284" s="42">
        <v>270</v>
      </c>
      <c r="U284" s="42">
        <v>263</v>
      </c>
    </row>
    <row r="285" spans="15:21" x14ac:dyDescent="0.25">
      <c r="O285" s="42" t="str">
        <f t="shared" si="24"/>
        <v/>
      </c>
      <c r="P285" s="42">
        <f>SUM($O$22:O285)</f>
        <v>3</v>
      </c>
      <c r="Q285" s="42" t="str">
        <f>'[1]Base produits'!A271</f>
        <v>P0264</v>
      </c>
      <c r="R285" s="42">
        <f>'[1]Base facturation'!B275</f>
        <v>0</v>
      </c>
      <c r="S285" s="150">
        <f>'[1]Base produits'!D271</f>
        <v>0</v>
      </c>
      <c r="T285" s="42">
        <v>271</v>
      </c>
      <c r="U285" s="42">
        <v>264</v>
      </c>
    </row>
    <row r="286" spans="15:21" x14ac:dyDescent="0.25">
      <c r="O286" s="42" t="str">
        <f t="shared" si="24"/>
        <v/>
      </c>
      <c r="P286" s="42">
        <f>SUM($O$22:O286)</f>
        <v>3</v>
      </c>
      <c r="Q286" s="42" t="str">
        <f>'[1]Base produits'!A272</f>
        <v>P0265</v>
      </c>
      <c r="R286" s="42">
        <f>'[1]Base facturation'!B276</f>
        <v>0</v>
      </c>
      <c r="S286" s="150">
        <f>'[1]Base produits'!D272</f>
        <v>0</v>
      </c>
      <c r="T286" s="42">
        <v>272</v>
      </c>
      <c r="U286" s="42">
        <v>265</v>
      </c>
    </row>
    <row r="287" spans="15:21" x14ac:dyDescent="0.25">
      <c r="O287" s="42" t="str">
        <f t="shared" si="24"/>
        <v/>
      </c>
      <c r="P287" s="42">
        <f>SUM($O$22:O287)</f>
        <v>3</v>
      </c>
      <c r="Q287" s="42" t="str">
        <f>'[1]Base produits'!A273</f>
        <v>P0266</v>
      </c>
      <c r="R287" s="42">
        <f>'[1]Base facturation'!B277</f>
        <v>0</v>
      </c>
      <c r="S287" s="150">
        <f>'[1]Base produits'!D273</f>
        <v>0</v>
      </c>
      <c r="T287" s="42">
        <v>273</v>
      </c>
      <c r="U287" s="42">
        <v>266</v>
      </c>
    </row>
    <row r="288" spans="15:21" x14ac:dyDescent="0.25">
      <c r="O288" s="42" t="str">
        <f t="shared" si="24"/>
        <v/>
      </c>
      <c r="P288" s="42">
        <f>SUM($O$22:O288)</f>
        <v>3</v>
      </c>
      <c r="Q288" s="42" t="str">
        <f>'[1]Base produits'!A274</f>
        <v>P0267</v>
      </c>
      <c r="R288" s="42">
        <f>'[1]Base facturation'!B278</f>
        <v>0</v>
      </c>
      <c r="S288" s="150">
        <f>'[1]Base produits'!D274</f>
        <v>0</v>
      </c>
      <c r="T288" s="42">
        <v>274</v>
      </c>
      <c r="U288" s="42">
        <v>267</v>
      </c>
    </row>
    <row r="289" spans="15:21" x14ac:dyDescent="0.25">
      <c r="O289" s="42" t="str">
        <f t="shared" si="24"/>
        <v/>
      </c>
      <c r="P289" s="42">
        <f>SUM($O$22:O289)</f>
        <v>3</v>
      </c>
      <c r="Q289" s="42" t="str">
        <f>'[1]Base produits'!A275</f>
        <v>P0268</v>
      </c>
      <c r="R289" s="42">
        <f>'[1]Base facturation'!B279</f>
        <v>0</v>
      </c>
      <c r="S289" s="150">
        <f>'[1]Base produits'!D275</f>
        <v>0</v>
      </c>
      <c r="T289" s="42">
        <v>275</v>
      </c>
      <c r="U289" s="42">
        <v>268</v>
      </c>
    </row>
    <row r="290" spans="15:21" x14ac:dyDescent="0.25">
      <c r="O290" s="42" t="str">
        <f t="shared" si="24"/>
        <v/>
      </c>
      <c r="P290" s="42">
        <f>SUM($O$22:O290)</f>
        <v>3</v>
      </c>
      <c r="Q290" s="42" t="str">
        <f>'[1]Base produits'!A276</f>
        <v>P0269</v>
      </c>
      <c r="R290" s="42">
        <f>'[1]Base facturation'!B280</f>
        <v>0</v>
      </c>
      <c r="S290" s="150">
        <f>'[1]Base produits'!D276</f>
        <v>0</v>
      </c>
      <c r="T290" s="42">
        <v>276</v>
      </c>
      <c r="U290" s="42">
        <v>269</v>
      </c>
    </row>
    <row r="291" spans="15:21" x14ac:dyDescent="0.25">
      <c r="O291" s="42" t="str">
        <f t="shared" si="24"/>
        <v/>
      </c>
      <c r="P291" s="42">
        <f>SUM($O$22:O291)</f>
        <v>3</v>
      </c>
      <c r="Q291" s="42" t="str">
        <f>'[1]Base produits'!A277</f>
        <v>P0270</v>
      </c>
      <c r="R291" s="42">
        <f>'[1]Base facturation'!B281</f>
        <v>0</v>
      </c>
      <c r="S291" s="150">
        <f>'[1]Base produits'!D277</f>
        <v>0</v>
      </c>
      <c r="T291" s="42">
        <v>277</v>
      </c>
      <c r="U291" s="42">
        <v>270</v>
      </c>
    </row>
    <row r="292" spans="15:21" x14ac:dyDescent="0.25">
      <c r="O292" s="42" t="str">
        <f t="shared" si="24"/>
        <v/>
      </c>
      <c r="P292" s="42">
        <f>SUM($O$22:O292)</f>
        <v>3</v>
      </c>
      <c r="Q292" s="42" t="str">
        <f>'[1]Base produits'!A278</f>
        <v>P0271</v>
      </c>
      <c r="R292" s="42">
        <f>'[1]Base facturation'!B282</f>
        <v>0</v>
      </c>
      <c r="S292" s="150">
        <f>'[1]Base produits'!D278</f>
        <v>0</v>
      </c>
      <c r="T292" s="42">
        <v>278</v>
      </c>
      <c r="U292" s="42">
        <v>271</v>
      </c>
    </row>
    <row r="293" spans="15:21" x14ac:dyDescent="0.25">
      <c r="O293" s="42" t="str">
        <f t="shared" si="24"/>
        <v/>
      </c>
      <c r="P293" s="42">
        <f>SUM($O$22:O293)</f>
        <v>3</v>
      </c>
      <c r="Q293" s="42" t="str">
        <f>'[1]Base produits'!A279</f>
        <v>P0272</v>
      </c>
      <c r="R293" s="42">
        <f>'[1]Base facturation'!B283</f>
        <v>0</v>
      </c>
      <c r="S293" s="150">
        <f>'[1]Base produits'!D279</f>
        <v>0</v>
      </c>
      <c r="T293" s="42">
        <v>279</v>
      </c>
      <c r="U293" s="42">
        <v>272</v>
      </c>
    </row>
    <row r="294" spans="15:21" x14ac:dyDescent="0.25">
      <c r="O294" s="42" t="str">
        <f t="shared" si="24"/>
        <v/>
      </c>
      <c r="P294" s="42">
        <f>SUM($O$22:O294)</f>
        <v>3</v>
      </c>
      <c r="Q294" s="42" t="str">
        <f>'[1]Base produits'!A280</f>
        <v>P0273</v>
      </c>
      <c r="R294" s="42">
        <f>'[1]Base facturation'!B284</f>
        <v>0</v>
      </c>
      <c r="S294" s="150">
        <f>'[1]Base produits'!D280</f>
        <v>0</v>
      </c>
      <c r="T294" s="42">
        <v>280</v>
      </c>
      <c r="U294" s="42">
        <v>273</v>
      </c>
    </row>
    <row r="295" spans="15:21" x14ac:dyDescent="0.25">
      <c r="O295" s="42" t="str">
        <f t="shared" si="24"/>
        <v/>
      </c>
      <c r="P295" s="42">
        <f>SUM($O$22:O295)</f>
        <v>3</v>
      </c>
      <c r="Q295" s="42" t="str">
        <f>'[1]Base produits'!A281</f>
        <v>P0274</v>
      </c>
      <c r="R295" s="42">
        <f>'[1]Base facturation'!B285</f>
        <v>0</v>
      </c>
      <c r="S295" s="150">
        <f>'[1]Base produits'!D281</f>
        <v>0</v>
      </c>
      <c r="T295" s="42">
        <v>281</v>
      </c>
      <c r="U295" s="42">
        <v>274</v>
      </c>
    </row>
    <row r="296" spans="15:21" x14ac:dyDescent="0.25">
      <c r="O296" s="42" t="str">
        <f t="shared" si="24"/>
        <v/>
      </c>
      <c r="P296" s="42">
        <f>SUM($O$22:O296)</f>
        <v>3</v>
      </c>
      <c r="Q296" s="42" t="str">
        <f>'[1]Base produits'!A282</f>
        <v>P0275</v>
      </c>
      <c r="R296" s="42">
        <f>'[1]Base facturation'!B286</f>
        <v>0</v>
      </c>
      <c r="S296" s="150">
        <f>'[1]Base produits'!D282</f>
        <v>0</v>
      </c>
      <c r="T296" s="42">
        <v>282</v>
      </c>
      <c r="U296" s="42">
        <v>275</v>
      </c>
    </row>
    <row r="297" spans="15:21" x14ac:dyDescent="0.25">
      <c r="O297" s="42" t="str">
        <f t="shared" si="24"/>
        <v/>
      </c>
      <c r="P297" s="42">
        <f>SUM($O$22:O297)</f>
        <v>3</v>
      </c>
      <c r="Q297" s="42" t="str">
        <f>'[1]Base produits'!A283</f>
        <v>P0276</v>
      </c>
      <c r="R297" s="42">
        <f>'[1]Base facturation'!B287</f>
        <v>0</v>
      </c>
      <c r="S297" s="150">
        <f>'[1]Base produits'!D283</f>
        <v>0</v>
      </c>
      <c r="T297" s="42">
        <v>283</v>
      </c>
      <c r="U297" s="42">
        <v>276</v>
      </c>
    </row>
    <row r="298" spans="15:21" x14ac:dyDescent="0.25">
      <c r="O298" s="42" t="str">
        <f t="shared" si="24"/>
        <v/>
      </c>
      <c r="P298" s="42">
        <f>SUM($O$22:O298)</f>
        <v>3</v>
      </c>
      <c r="Q298" s="42" t="str">
        <f>'[1]Base produits'!A284</f>
        <v>P0277</v>
      </c>
      <c r="R298" s="42">
        <f>'[1]Base facturation'!B288</f>
        <v>0</v>
      </c>
      <c r="S298" s="150">
        <f>'[1]Base produits'!D284</f>
        <v>0</v>
      </c>
      <c r="T298" s="42">
        <v>284</v>
      </c>
      <c r="U298" s="42">
        <v>277</v>
      </c>
    </row>
    <row r="299" spans="15:21" x14ac:dyDescent="0.25">
      <c r="O299" s="42" t="str">
        <f t="shared" si="24"/>
        <v/>
      </c>
      <c r="P299" s="42">
        <f>SUM($O$22:O299)</f>
        <v>3</v>
      </c>
      <c r="Q299" s="42" t="str">
        <f>'[1]Base produits'!A285</f>
        <v>P0278</v>
      </c>
      <c r="R299" s="42">
        <f>'[1]Base facturation'!B289</f>
        <v>0</v>
      </c>
      <c r="S299" s="150">
        <f>'[1]Base produits'!D285</f>
        <v>0</v>
      </c>
      <c r="T299" s="42">
        <v>285</v>
      </c>
      <c r="U299" s="42">
        <v>278</v>
      </c>
    </row>
    <row r="300" spans="15:21" x14ac:dyDescent="0.25">
      <c r="O300" s="42" t="str">
        <f t="shared" si="24"/>
        <v/>
      </c>
      <c r="P300" s="42">
        <f>SUM($O$22:O300)</f>
        <v>3</v>
      </c>
      <c r="Q300" s="42" t="str">
        <f>'[1]Base produits'!A286</f>
        <v>P0279</v>
      </c>
      <c r="R300" s="42">
        <f>'[1]Base facturation'!B290</f>
        <v>0</v>
      </c>
      <c r="S300" s="150">
        <f>'[1]Base produits'!D286</f>
        <v>0</v>
      </c>
      <c r="T300" s="42">
        <v>286</v>
      </c>
      <c r="U300" s="42">
        <v>279</v>
      </c>
    </row>
    <row r="301" spans="15:21" x14ac:dyDescent="0.25">
      <c r="O301" s="42" t="str">
        <f t="shared" si="24"/>
        <v/>
      </c>
      <c r="P301" s="42">
        <f>SUM($O$22:O301)</f>
        <v>3</v>
      </c>
      <c r="Q301" s="42" t="str">
        <f>'[1]Base produits'!A287</f>
        <v>P0280</v>
      </c>
      <c r="R301" s="42">
        <f>'[1]Base facturation'!B291</f>
        <v>0</v>
      </c>
      <c r="S301" s="150">
        <f>'[1]Base produits'!D287</f>
        <v>0</v>
      </c>
      <c r="T301" s="42">
        <v>287</v>
      </c>
      <c r="U301" s="42">
        <v>280</v>
      </c>
    </row>
    <row r="302" spans="15:21" x14ac:dyDescent="0.25">
      <c r="O302" s="42" t="str">
        <f t="shared" si="24"/>
        <v/>
      </c>
      <c r="P302" s="42">
        <f>SUM($O$22:O302)</f>
        <v>3</v>
      </c>
      <c r="Q302" s="42" t="str">
        <f>'[1]Base produits'!A288</f>
        <v>P0281</v>
      </c>
      <c r="R302" s="42">
        <f>'[1]Base facturation'!B292</f>
        <v>0</v>
      </c>
      <c r="S302" s="150">
        <f>'[1]Base produits'!D288</f>
        <v>0</v>
      </c>
      <c r="T302" s="42">
        <v>288</v>
      </c>
      <c r="U302" s="42">
        <v>281</v>
      </c>
    </row>
    <row r="303" spans="15:21" x14ac:dyDescent="0.25">
      <c r="O303" s="42" t="str">
        <f t="shared" si="24"/>
        <v/>
      </c>
      <c r="P303" s="42">
        <f>SUM($O$22:O303)</f>
        <v>3</v>
      </c>
      <c r="Q303" s="42" t="str">
        <f>'[1]Base produits'!A289</f>
        <v>P0282</v>
      </c>
      <c r="R303" s="42">
        <f>'[1]Base facturation'!B293</f>
        <v>0</v>
      </c>
      <c r="S303" s="150">
        <f>'[1]Base produits'!D289</f>
        <v>0</v>
      </c>
      <c r="T303" s="42">
        <v>289</v>
      </c>
      <c r="U303" s="42">
        <v>282</v>
      </c>
    </row>
    <row r="304" spans="15:21" x14ac:dyDescent="0.25">
      <c r="O304" s="42" t="str">
        <f t="shared" si="24"/>
        <v/>
      </c>
      <c r="P304" s="42">
        <f>SUM($O$22:O304)</f>
        <v>3</v>
      </c>
      <c r="Q304" s="42" t="str">
        <f>'[1]Base produits'!A290</f>
        <v>P0283</v>
      </c>
      <c r="R304" s="42">
        <f>'[1]Base facturation'!B294</f>
        <v>0</v>
      </c>
      <c r="S304" s="150">
        <f>'[1]Base produits'!D290</f>
        <v>0</v>
      </c>
      <c r="T304" s="42">
        <v>290</v>
      </c>
      <c r="U304" s="42">
        <v>283</v>
      </c>
    </row>
    <row r="305" spans="15:21" x14ac:dyDescent="0.25">
      <c r="O305" s="42" t="str">
        <f t="shared" si="24"/>
        <v/>
      </c>
      <c r="P305" s="42">
        <f>SUM($O$22:O305)</f>
        <v>3</v>
      </c>
      <c r="Q305" s="42" t="str">
        <f>'[1]Base produits'!A291</f>
        <v>P0284</v>
      </c>
      <c r="R305" s="42">
        <f>'[1]Base facturation'!B295</f>
        <v>0</v>
      </c>
      <c r="S305" s="150">
        <f>'[1]Base produits'!D291</f>
        <v>0</v>
      </c>
      <c r="T305" s="42">
        <v>291</v>
      </c>
      <c r="U305" s="42">
        <v>284</v>
      </c>
    </row>
    <row r="306" spans="15:21" x14ac:dyDescent="0.25">
      <c r="O306" s="42" t="str">
        <f t="shared" si="24"/>
        <v/>
      </c>
      <c r="P306" s="42">
        <f>SUM($O$22:O306)</f>
        <v>3</v>
      </c>
      <c r="Q306" s="42" t="str">
        <f>'[1]Base produits'!A292</f>
        <v>P0285</v>
      </c>
      <c r="R306" s="42">
        <f>'[1]Base facturation'!B296</f>
        <v>0</v>
      </c>
      <c r="S306" s="150">
        <f>'[1]Base produits'!D292</f>
        <v>0</v>
      </c>
      <c r="T306" s="42">
        <v>292</v>
      </c>
      <c r="U306" s="42">
        <v>285</v>
      </c>
    </row>
    <row r="307" spans="15:21" x14ac:dyDescent="0.25">
      <c r="O307" s="42" t="str">
        <f t="shared" si="24"/>
        <v/>
      </c>
      <c r="P307" s="42">
        <f>SUM($O$22:O307)</f>
        <v>3</v>
      </c>
      <c r="Q307" s="42" t="str">
        <f>'[1]Base produits'!A293</f>
        <v>P0286</v>
      </c>
      <c r="R307" s="42">
        <f>'[1]Base facturation'!B297</f>
        <v>0</v>
      </c>
      <c r="S307" s="150">
        <f>'[1]Base produits'!D293</f>
        <v>0</v>
      </c>
      <c r="T307" s="42">
        <v>293</v>
      </c>
      <c r="U307" s="42">
        <v>286</v>
      </c>
    </row>
    <row r="308" spans="15:21" x14ac:dyDescent="0.25">
      <c r="O308" s="42" t="str">
        <f t="shared" si="24"/>
        <v/>
      </c>
      <c r="P308" s="42">
        <f>SUM($O$22:O308)</f>
        <v>3</v>
      </c>
      <c r="Q308" s="42" t="str">
        <f>'[1]Base produits'!A294</f>
        <v>P0287</v>
      </c>
      <c r="R308" s="42">
        <f>'[1]Base facturation'!B298</f>
        <v>0</v>
      </c>
      <c r="S308" s="150">
        <f>'[1]Base produits'!D294</f>
        <v>0</v>
      </c>
      <c r="T308" s="42">
        <v>294</v>
      </c>
      <c r="U308" s="42">
        <v>287</v>
      </c>
    </row>
    <row r="309" spans="15:21" x14ac:dyDescent="0.25">
      <c r="O309" s="42" t="str">
        <f t="shared" si="24"/>
        <v/>
      </c>
      <c r="P309" s="42">
        <f>SUM($O$22:O309)</f>
        <v>3</v>
      </c>
      <c r="Q309" s="42" t="str">
        <f>'[1]Base produits'!A295</f>
        <v>P0288</v>
      </c>
      <c r="R309" s="42">
        <f>'[1]Base facturation'!B299</f>
        <v>0</v>
      </c>
      <c r="S309" s="150">
        <f>'[1]Base produits'!D295</f>
        <v>0</v>
      </c>
      <c r="T309" s="42">
        <v>295</v>
      </c>
      <c r="U309" s="42">
        <v>288</v>
      </c>
    </row>
    <row r="310" spans="15:21" x14ac:dyDescent="0.25">
      <c r="O310" s="42" t="str">
        <f t="shared" si="24"/>
        <v/>
      </c>
      <c r="P310" s="42">
        <f>SUM($O$22:O310)</f>
        <v>3</v>
      </c>
      <c r="Q310" s="42" t="str">
        <f>'[1]Base produits'!A296</f>
        <v>P0289</v>
      </c>
      <c r="R310" s="42">
        <f>'[1]Base facturation'!B300</f>
        <v>0</v>
      </c>
      <c r="S310" s="150">
        <f>'[1]Base produits'!D296</f>
        <v>0</v>
      </c>
      <c r="T310" s="42">
        <v>296</v>
      </c>
      <c r="U310" s="42">
        <v>289</v>
      </c>
    </row>
    <row r="311" spans="15:21" x14ac:dyDescent="0.25">
      <c r="O311" s="42" t="str">
        <f t="shared" si="24"/>
        <v/>
      </c>
      <c r="P311" s="42">
        <f>SUM($O$22:O311)</f>
        <v>3</v>
      </c>
      <c r="Q311" s="42" t="str">
        <f>'[1]Base produits'!A297</f>
        <v>P0290</v>
      </c>
      <c r="R311" s="42">
        <f>'[1]Base facturation'!B301</f>
        <v>0</v>
      </c>
      <c r="S311" s="150">
        <f>'[1]Base produits'!D297</f>
        <v>0</v>
      </c>
      <c r="T311" s="42">
        <v>297</v>
      </c>
      <c r="U311" s="42">
        <v>290</v>
      </c>
    </row>
    <row r="312" spans="15:21" x14ac:dyDescent="0.25">
      <c r="O312" s="42" t="str">
        <f t="shared" si="24"/>
        <v/>
      </c>
      <c r="P312" s="42">
        <f>SUM($O$22:O312)</f>
        <v>3</v>
      </c>
      <c r="Q312" s="42" t="str">
        <f>'[1]Base produits'!A298</f>
        <v>P0291</v>
      </c>
      <c r="R312" s="42">
        <f>'[1]Base facturation'!B302</f>
        <v>0</v>
      </c>
      <c r="S312" s="150">
        <f>'[1]Base produits'!D298</f>
        <v>0</v>
      </c>
      <c r="T312" s="42">
        <v>298</v>
      </c>
      <c r="U312" s="42">
        <v>291</v>
      </c>
    </row>
    <row r="313" spans="15:21" x14ac:dyDescent="0.25">
      <c r="O313" s="42" t="str">
        <f t="shared" si="24"/>
        <v/>
      </c>
      <c r="P313" s="42">
        <f>SUM($O$22:O313)</f>
        <v>3</v>
      </c>
      <c r="Q313" s="42" t="str">
        <f>'[1]Base produits'!A299</f>
        <v>P0292</v>
      </c>
      <c r="R313" s="42">
        <f>'[1]Base facturation'!B303</f>
        <v>0</v>
      </c>
      <c r="S313" s="150">
        <f>'[1]Base produits'!D299</f>
        <v>0</v>
      </c>
      <c r="T313" s="42">
        <v>299</v>
      </c>
      <c r="U313" s="42">
        <v>292</v>
      </c>
    </row>
    <row r="314" spans="15:21" x14ac:dyDescent="0.25">
      <c r="O314" s="42" t="str">
        <f t="shared" si="24"/>
        <v/>
      </c>
      <c r="P314" s="42">
        <f>SUM($O$22:O314)</f>
        <v>3</v>
      </c>
      <c r="Q314" s="42" t="str">
        <f>'[1]Base produits'!A300</f>
        <v>P0293</v>
      </c>
      <c r="R314" s="42">
        <f>'[1]Base facturation'!B304</f>
        <v>0</v>
      </c>
      <c r="S314" s="150">
        <f>'[1]Base produits'!D300</f>
        <v>0</v>
      </c>
      <c r="T314" s="42">
        <v>300</v>
      </c>
      <c r="U314" s="42">
        <v>293</v>
      </c>
    </row>
    <row r="315" spans="15:21" x14ac:dyDescent="0.25">
      <c r="O315" s="42" t="str">
        <f t="shared" si="24"/>
        <v/>
      </c>
      <c r="P315" s="42">
        <f>SUM($O$22:O315)</f>
        <v>3</v>
      </c>
      <c r="Q315" s="42" t="str">
        <f>'[1]Base produits'!A301</f>
        <v>P0294</v>
      </c>
      <c r="R315" s="42">
        <f>'[1]Base facturation'!B305</f>
        <v>0</v>
      </c>
      <c r="S315" s="150">
        <f>'[1]Base produits'!D301</f>
        <v>0</v>
      </c>
      <c r="T315" s="42">
        <v>301</v>
      </c>
      <c r="U315" s="42">
        <v>294</v>
      </c>
    </row>
    <row r="316" spans="15:21" x14ac:dyDescent="0.25">
      <c r="O316" s="42" t="str">
        <f t="shared" si="24"/>
        <v/>
      </c>
      <c r="P316" s="42">
        <f>SUM($O$22:O316)</f>
        <v>3</v>
      </c>
      <c r="Q316" s="42" t="str">
        <f>'[1]Base produits'!A302</f>
        <v>P0295</v>
      </c>
      <c r="R316" s="42">
        <f>'[1]Base facturation'!B306</f>
        <v>0</v>
      </c>
      <c r="S316" s="150">
        <f>'[1]Base produits'!D302</f>
        <v>0</v>
      </c>
      <c r="T316" s="42">
        <v>302</v>
      </c>
      <c r="U316" s="42">
        <v>295</v>
      </c>
    </row>
    <row r="317" spans="15:21" x14ac:dyDescent="0.25">
      <c r="O317" s="42" t="str">
        <f t="shared" si="24"/>
        <v/>
      </c>
      <c r="P317" s="42">
        <f>SUM($O$22:O317)</f>
        <v>3</v>
      </c>
      <c r="Q317" s="42" t="str">
        <f>'[1]Base produits'!A303</f>
        <v>P0296</v>
      </c>
      <c r="R317" s="42">
        <f>'[1]Base facturation'!B307</f>
        <v>0</v>
      </c>
      <c r="S317" s="150">
        <f>'[1]Base produits'!D303</f>
        <v>0</v>
      </c>
      <c r="T317" s="42">
        <v>303</v>
      </c>
      <c r="U317" s="42">
        <v>296</v>
      </c>
    </row>
    <row r="318" spans="15:21" x14ac:dyDescent="0.25">
      <c r="O318" s="42" t="str">
        <f t="shared" si="24"/>
        <v/>
      </c>
      <c r="P318" s="42">
        <f>SUM($O$22:O318)</f>
        <v>3</v>
      </c>
      <c r="Q318" s="42" t="str">
        <f>'[1]Base produits'!A304</f>
        <v>P0297</v>
      </c>
      <c r="R318" s="42">
        <f>'[1]Base facturation'!B308</f>
        <v>0</v>
      </c>
      <c r="S318" s="150">
        <f>'[1]Base produits'!D304</f>
        <v>0</v>
      </c>
      <c r="T318" s="42">
        <v>304</v>
      </c>
      <c r="U318" s="42">
        <v>297</v>
      </c>
    </row>
    <row r="319" spans="15:21" x14ac:dyDescent="0.25">
      <c r="O319" s="42" t="str">
        <f t="shared" si="24"/>
        <v/>
      </c>
      <c r="P319" s="42">
        <f>SUM($O$22:O319)</f>
        <v>3</v>
      </c>
      <c r="Q319" s="42" t="str">
        <f>'[1]Base produits'!A305</f>
        <v>P0298</v>
      </c>
      <c r="R319" s="42">
        <f>'[1]Base facturation'!B309</f>
        <v>0</v>
      </c>
      <c r="S319" s="150">
        <f>'[1]Base produits'!D305</f>
        <v>0</v>
      </c>
      <c r="T319" s="42">
        <v>305</v>
      </c>
      <c r="U319" s="42">
        <v>298</v>
      </c>
    </row>
    <row r="320" spans="15:21" x14ac:dyDescent="0.25">
      <c r="O320" s="42" t="str">
        <f t="shared" si="24"/>
        <v/>
      </c>
      <c r="P320" s="42">
        <f>SUM($O$22:O320)</f>
        <v>3</v>
      </c>
      <c r="Q320" s="42" t="str">
        <f>'[1]Base produits'!A306</f>
        <v>P0299</v>
      </c>
      <c r="R320" s="42">
        <f>'[1]Base facturation'!B310</f>
        <v>0</v>
      </c>
      <c r="S320" s="150">
        <f>'[1]Base produits'!D306</f>
        <v>0</v>
      </c>
      <c r="T320" s="42">
        <v>306</v>
      </c>
      <c r="U320" s="42">
        <v>299</v>
      </c>
    </row>
    <row r="321" spans="15:21" x14ac:dyDescent="0.25">
      <c r="O321" s="42" t="str">
        <f t="shared" si="24"/>
        <v/>
      </c>
      <c r="P321" s="42">
        <f>SUM($O$22:O321)</f>
        <v>3</v>
      </c>
      <c r="Q321" s="42" t="str">
        <f>'[1]Base produits'!A307</f>
        <v>P0300</v>
      </c>
      <c r="R321" s="42">
        <f>'[1]Base facturation'!B311</f>
        <v>0</v>
      </c>
      <c r="S321" s="150">
        <f>'[1]Base produits'!D307</f>
        <v>0</v>
      </c>
      <c r="T321" s="42">
        <v>307</v>
      </c>
      <c r="U321" s="42">
        <v>300</v>
      </c>
    </row>
    <row r="322" spans="15:21" x14ac:dyDescent="0.25">
      <c r="O322" s="42" t="str">
        <f t="shared" si="24"/>
        <v/>
      </c>
      <c r="P322" s="42">
        <f>SUM($O$22:O322)</f>
        <v>3</v>
      </c>
      <c r="Q322" s="42" t="str">
        <f>'[1]Base produits'!A308</f>
        <v>P0301</v>
      </c>
      <c r="R322" s="42">
        <f>'[1]Base facturation'!B312</f>
        <v>0</v>
      </c>
      <c r="S322" s="150">
        <f>'[1]Base produits'!D308</f>
        <v>0</v>
      </c>
      <c r="T322" s="42">
        <v>308</v>
      </c>
      <c r="U322" s="42">
        <v>301</v>
      </c>
    </row>
    <row r="323" spans="15:21" x14ac:dyDescent="0.25">
      <c r="O323" s="42" t="str">
        <f t="shared" si="24"/>
        <v/>
      </c>
      <c r="P323" s="42">
        <f>SUM($O$22:O323)</f>
        <v>3</v>
      </c>
      <c r="Q323" s="42" t="str">
        <f>'[1]Base produits'!A309</f>
        <v>P0302</v>
      </c>
      <c r="R323" s="42">
        <f>'[1]Base facturation'!B313</f>
        <v>0</v>
      </c>
      <c r="S323" s="150">
        <f>'[1]Base produits'!D309</f>
        <v>0</v>
      </c>
      <c r="T323" s="42">
        <v>309</v>
      </c>
      <c r="U323" s="42">
        <v>302</v>
      </c>
    </row>
    <row r="324" spans="15:21" x14ac:dyDescent="0.25">
      <c r="O324" s="42" t="str">
        <f t="shared" si="24"/>
        <v/>
      </c>
      <c r="P324" s="42">
        <f>SUM($O$22:O324)</f>
        <v>3</v>
      </c>
      <c r="Q324" s="42" t="str">
        <f>'[1]Base produits'!A310</f>
        <v>P0303</v>
      </c>
      <c r="R324" s="42">
        <f>'[1]Base facturation'!B314</f>
        <v>0</v>
      </c>
      <c r="S324" s="150">
        <f>'[1]Base produits'!D310</f>
        <v>0</v>
      </c>
      <c r="T324" s="42">
        <v>310</v>
      </c>
      <c r="U324" s="42">
        <v>303</v>
      </c>
    </row>
    <row r="325" spans="15:21" x14ac:dyDescent="0.25">
      <c r="O325" s="42" t="str">
        <f t="shared" si="24"/>
        <v/>
      </c>
      <c r="P325" s="42">
        <f>SUM($O$22:O325)</f>
        <v>3</v>
      </c>
      <c r="Q325" s="42" t="str">
        <f>'[1]Base produits'!A311</f>
        <v>P0304</v>
      </c>
      <c r="R325" s="42">
        <f>'[1]Base facturation'!B315</f>
        <v>0</v>
      </c>
      <c r="S325" s="150">
        <f>'[1]Base produits'!D311</f>
        <v>0</v>
      </c>
      <c r="T325" s="42">
        <v>311</v>
      </c>
      <c r="U325" s="42">
        <v>304</v>
      </c>
    </row>
    <row r="326" spans="15:21" x14ac:dyDescent="0.25">
      <c r="O326" s="42" t="str">
        <f t="shared" si="24"/>
        <v/>
      </c>
      <c r="P326" s="42">
        <f>SUM($O$22:O326)</f>
        <v>3</v>
      </c>
      <c r="Q326" s="42" t="str">
        <f>'[1]Base produits'!A312</f>
        <v>P0305</v>
      </c>
      <c r="R326" s="42">
        <f>'[1]Base facturation'!B316</f>
        <v>0</v>
      </c>
      <c r="S326" s="150">
        <f>'[1]Base produits'!D312</f>
        <v>0</v>
      </c>
      <c r="T326" s="42">
        <v>312</v>
      </c>
      <c r="U326" s="42">
        <v>305</v>
      </c>
    </row>
    <row r="327" spans="15:21" x14ac:dyDescent="0.25">
      <c r="O327" s="42" t="str">
        <f t="shared" si="24"/>
        <v/>
      </c>
      <c r="P327" s="42">
        <f>SUM($O$22:O327)</f>
        <v>3</v>
      </c>
      <c r="Q327" s="42" t="str">
        <f>'[1]Base produits'!A313</f>
        <v>P0306</v>
      </c>
      <c r="R327" s="42">
        <f>'[1]Base facturation'!B317</f>
        <v>0</v>
      </c>
      <c r="S327" s="150">
        <f>'[1]Base produits'!D313</f>
        <v>0</v>
      </c>
      <c r="T327" s="42">
        <v>313</v>
      </c>
      <c r="U327" s="42">
        <v>306</v>
      </c>
    </row>
    <row r="328" spans="15:21" x14ac:dyDescent="0.25">
      <c r="O328" s="42" t="str">
        <f t="shared" si="24"/>
        <v/>
      </c>
      <c r="P328" s="42">
        <f>SUM($O$22:O328)</f>
        <v>3</v>
      </c>
      <c r="Q328" s="42" t="str">
        <f>'[1]Base produits'!A314</f>
        <v>P0307</v>
      </c>
      <c r="R328" s="42">
        <f>'[1]Base facturation'!B318</f>
        <v>0</v>
      </c>
      <c r="S328" s="150">
        <f>'[1]Base produits'!D314</f>
        <v>0</v>
      </c>
      <c r="T328" s="42">
        <v>314</v>
      </c>
      <c r="U328" s="42">
        <v>307</v>
      </c>
    </row>
    <row r="329" spans="15:21" x14ac:dyDescent="0.25">
      <c r="O329" s="42" t="str">
        <f t="shared" si="24"/>
        <v/>
      </c>
      <c r="P329" s="42">
        <f>SUM($O$22:O329)</f>
        <v>3</v>
      </c>
      <c r="Q329" s="42" t="str">
        <f>'[1]Base produits'!A315</f>
        <v>P0308</v>
      </c>
      <c r="R329" s="42">
        <f>'[1]Base facturation'!B319</f>
        <v>0</v>
      </c>
      <c r="S329" s="150">
        <f>'[1]Base produits'!D315</f>
        <v>0</v>
      </c>
      <c r="T329" s="42">
        <v>315</v>
      </c>
      <c r="U329" s="42">
        <v>308</v>
      </c>
    </row>
    <row r="330" spans="15:21" x14ac:dyDescent="0.25">
      <c r="O330" s="42" t="str">
        <f t="shared" si="24"/>
        <v/>
      </c>
      <c r="P330" s="42">
        <f>SUM($O$22:O330)</f>
        <v>3</v>
      </c>
      <c r="Q330" s="42" t="str">
        <f>'[1]Base produits'!A316</f>
        <v>P0309</v>
      </c>
      <c r="R330" s="42">
        <f>'[1]Base facturation'!B320</f>
        <v>0</v>
      </c>
      <c r="S330" s="150">
        <f>'[1]Base produits'!D316</f>
        <v>0</v>
      </c>
      <c r="T330" s="42">
        <v>316</v>
      </c>
      <c r="U330" s="42">
        <v>309</v>
      </c>
    </row>
    <row r="331" spans="15:21" x14ac:dyDescent="0.25">
      <c r="O331" s="42" t="str">
        <f t="shared" si="24"/>
        <v/>
      </c>
      <c r="P331" s="42">
        <f>SUM($O$22:O331)</f>
        <v>3</v>
      </c>
      <c r="Q331" s="42" t="str">
        <f>'[1]Base produits'!A317</f>
        <v>P0310</v>
      </c>
      <c r="R331" s="42">
        <f>'[1]Base facturation'!B321</f>
        <v>0</v>
      </c>
      <c r="S331" s="150">
        <f>'[1]Base produits'!D317</f>
        <v>0</v>
      </c>
      <c r="T331" s="42">
        <v>317</v>
      </c>
      <c r="U331" s="42">
        <v>310</v>
      </c>
    </row>
    <row r="332" spans="15:21" x14ac:dyDescent="0.25">
      <c r="O332" s="42" t="str">
        <f t="shared" si="24"/>
        <v/>
      </c>
      <c r="P332" s="42">
        <f>SUM($O$22:O332)</f>
        <v>3</v>
      </c>
      <c r="Q332" s="42" t="str">
        <f>'[1]Base produits'!A318</f>
        <v>P0311</v>
      </c>
      <c r="R332" s="42">
        <f>'[1]Base facturation'!B322</f>
        <v>0</v>
      </c>
      <c r="S332" s="150">
        <f>'[1]Base produits'!D318</f>
        <v>0</v>
      </c>
      <c r="T332" s="42">
        <v>318</v>
      </c>
      <c r="U332" s="42">
        <v>311</v>
      </c>
    </row>
    <row r="333" spans="15:21" x14ac:dyDescent="0.25">
      <c r="O333" s="42" t="str">
        <f t="shared" si="24"/>
        <v/>
      </c>
      <c r="P333" s="42">
        <f>SUM($O$22:O333)</f>
        <v>3</v>
      </c>
      <c r="Q333" s="42" t="str">
        <f>'[1]Base produits'!A319</f>
        <v>P0312</v>
      </c>
      <c r="R333" s="42">
        <f>'[1]Base facturation'!B323</f>
        <v>0</v>
      </c>
      <c r="S333" s="150">
        <f>'[1]Base produits'!D319</f>
        <v>0</v>
      </c>
      <c r="T333" s="42">
        <v>319</v>
      </c>
      <c r="U333" s="42">
        <v>312</v>
      </c>
    </row>
    <row r="334" spans="15:21" x14ac:dyDescent="0.25">
      <c r="O334" s="42" t="str">
        <f t="shared" si="24"/>
        <v/>
      </c>
      <c r="P334" s="42">
        <f>SUM($O$22:O334)</f>
        <v>3</v>
      </c>
      <c r="Q334" s="42" t="str">
        <f>'[1]Base produits'!A320</f>
        <v>P0313</v>
      </c>
      <c r="R334" s="42">
        <f>'[1]Base facturation'!B324</f>
        <v>0</v>
      </c>
      <c r="S334" s="150">
        <f>'[1]Base produits'!D320</f>
        <v>0</v>
      </c>
      <c r="T334" s="42">
        <v>320</v>
      </c>
      <c r="U334" s="42">
        <v>313</v>
      </c>
    </row>
    <row r="335" spans="15:21" x14ac:dyDescent="0.25">
      <c r="O335" s="42" t="str">
        <f t="shared" si="24"/>
        <v/>
      </c>
      <c r="P335" s="42">
        <f>SUM($O$22:O335)</f>
        <v>3</v>
      </c>
      <c r="Q335" s="42" t="str">
        <f>'[1]Base produits'!A321</f>
        <v>P0314</v>
      </c>
      <c r="R335" s="42">
        <f>'[1]Base facturation'!B325</f>
        <v>0</v>
      </c>
      <c r="S335" s="150">
        <f>'[1]Base produits'!D321</f>
        <v>0</v>
      </c>
      <c r="T335" s="42">
        <v>321</v>
      </c>
      <c r="U335" s="42">
        <v>314</v>
      </c>
    </row>
    <row r="336" spans="15:21" x14ac:dyDescent="0.25">
      <c r="O336" s="42" t="str">
        <f t="shared" si="24"/>
        <v/>
      </c>
      <c r="P336" s="42">
        <f>SUM($O$22:O336)</f>
        <v>3</v>
      </c>
      <c r="Q336" s="42" t="str">
        <f>'[1]Base produits'!A322</f>
        <v>P0315</v>
      </c>
      <c r="R336" s="42">
        <f>'[1]Base facturation'!B326</f>
        <v>0</v>
      </c>
      <c r="S336" s="150">
        <f>'[1]Base produits'!D322</f>
        <v>0</v>
      </c>
      <c r="T336" s="42">
        <v>322</v>
      </c>
      <c r="U336" s="42">
        <v>315</v>
      </c>
    </row>
    <row r="337" spans="15:21" x14ac:dyDescent="0.25">
      <c r="O337" s="42" t="str">
        <f t="shared" si="24"/>
        <v/>
      </c>
      <c r="P337" s="42">
        <f>SUM($O$22:O337)</f>
        <v>3</v>
      </c>
      <c r="Q337" s="42" t="str">
        <f>'[1]Base produits'!A323</f>
        <v>P0316</v>
      </c>
      <c r="R337" s="42">
        <f>'[1]Base facturation'!B327</f>
        <v>0</v>
      </c>
      <c r="S337" s="150">
        <f>'[1]Base produits'!D323</f>
        <v>0</v>
      </c>
      <c r="T337" s="42">
        <v>323</v>
      </c>
      <c r="U337" s="42">
        <v>316</v>
      </c>
    </row>
    <row r="338" spans="15:21" x14ac:dyDescent="0.25">
      <c r="O338" s="42" t="str">
        <f t="shared" si="24"/>
        <v/>
      </c>
      <c r="P338" s="42">
        <f>SUM($O$22:O338)</f>
        <v>3</v>
      </c>
      <c r="Q338" s="42" t="str">
        <f>'[1]Base produits'!A324</f>
        <v>P0317</v>
      </c>
      <c r="R338" s="42">
        <f>'[1]Base facturation'!B328</f>
        <v>0</v>
      </c>
      <c r="S338" s="150">
        <f>'[1]Base produits'!D324</f>
        <v>0</v>
      </c>
      <c r="T338" s="42">
        <v>324</v>
      </c>
      <c r="U338" s="42">
        <v>317</v>
      </c>
    </row>
    <row r="339" spans="15:21" x14ac:dyDescent="0.25">
      <c r="O339" s="42" t="str">
        <f t="shared" si="24"/>
        <v/>
      </c>
      <c r="P339" s="42">
        <f>SUM($O$22:O339)</f>
        <v>3</v>
      </c>
      <c r="Q339" s="42" t="str">
        <f>'[1]Base produits'!A325</f>
        <v>P0318</v>
      </c>
      <c r="R339" s="42">
        <f>'[1]Base facturation'!B329</f>
        <v>0</v>
      </c>
      <c r="S339" s="150">
        <f>'[1]Base produits'!D325</f>
        <v>0</v>
      </c>
      <c r="T339" s="42">
        <v>325</v>
      </c>
      <c r="U339" s="42">
        <v>318</v>
      </c>
    </row>
    <row r="340" spans="15:21" x14ac:dyDescent="0.25">
      <c r="O340" s="42" t="str">
        <f t="shared" si="24"/>
        <v/>
      </c>
      <c r="P340" s="42">
        <f>SUM($O$22:O340)</f>
        <v>3</v>
      </c>
      <c r="Q340" s="42" t="str">
        <f>'[1]Base produits'!A326</f>
        <v>P0319</v>
      </c>
      <c r="R340" s="42">
        <f>'[1]Base facturation'!B330</f>
        <v>0</v>
      </c>
      <c r="S340" s="150">
        <f>'[1]Base produits'!D326</f>
        <v>0</v>
      </c>
      <c r="T340" s="42">
        <v>326</v>
      </c>
      <c r="U340" s="42">
        <v>319</v>
      </c>
    </row>
    <row r="341" spans="15:21" x14ac:dyDescent="0.25">
      <c r="O341" s="42" t="str">
        <f t="shared" si="24"/>
        <v/>
      </c>
      <c r="P341" s="42">
        <f>SUM($O$22:O341)</f>
        <v>3</v>
      </c>
      <c r="Q341" s="42" t="str">
        <f>'[1]Base produits'!A327</f>
        <v>P0320</v>
      </c>
      <c r="R341" s="42">
        <f>'[1]Base facturation'!B331</f>
        <v>0</v>
      </c>
      <c r="S341" s="150">
        <f>'[1]Base produits'!D327</f>
        <v>0</v>
      </c>
      <c r="T341" s="42">
        <v>327</v>
      </c>
      <c r="U341" s="42">
        <v>320</v>
      </c>
    </row>
    <row r="342" spans="15:21" x14ac:dyDescent="0.25">
      <c r="O342" s="42" t="str">
        <f t="shared" ref="O342:O405" si="25">IF(R342&gt;0,1,"")</f>
        <v/>
      </c>
      <c r="P342" s="42">
        <f>SUM($O$22:O342)</f>
        <v>3</v>
      </c>
      <c r="Q342" s="42" t="str">
        <f>'[1]Base produits'!A328</f>
        <v>P0321</v>
      </c>
      <c r="R342" s="42">
        <f>'[1]Base facturation'!B332</f>
        <v>0</v>
      </c>
      <c r="S342" s="150">
        <f>'[1]Base produits'!D328</f>
        <v>0</v>
      </c>
      <c r="T342" s="42">
        <v>328</v>
      </c>
      <c r="U342" s="42">
        <v>321</v>
      </c>
    </row>
    <row r="343" spans="15:21" x14ac:dyDescent="0.25">
      <c r="O343" s="42" t="str">
        <f t="shared" si="25"/>
        <v/>
      </c>
      <c r="P343" s="42">
        <f>SUM($O$22:O343)</f>
        <v>3</v>
      </c>
      <c r="Q343" s="42" t="str">
        <f>'[1]Base produits'!A329</f>
        <v>P0322</v>
      </c>
      <c r="R343" s="42">
        <f>'[1]Base facturation'!B333</f>
        <v>0</v>
      </c>
      <c r="S343" s="150">
        <f>'[1]Base produits'!D329</f>
        <v>0</v>
      </c>
      <c r="T343" s="42">
        <v>329</v>
      </c>
      <c r="U343" s="42">
        <v>322</v>
      </c>
    </row>
    <row r="344" spans="15:21" x14ac:dyDescent="0.25">
      <c r="O344" s="42" t="str">
        <f t="shared" si="25"/>
        <v/>
      </c>
      <c r="P344" s="42">
        <f>SUM($O$22:O344)</f>
        <v>3</v>
      </c>
      <c r="Q344" s="42" t="str">
        <f>'[1]Base produits'!A330</f>
        <v>P0323</v>
      </c>
      <c r="R344" s="42">
        <f>'[1]Base facturation'!B334</f>
        <v>0</v>
      </c>
      <c r="S344" s="150">
        <f>'[1]Base produits'!D330</f>
        <v>0</v>
      </c>
      <c r="T344" s="42">
        <v>330</v>
      </c>
      <c r="U344" s="42">
        <v>323</v>
      </c>
    </row>
    <row r="345" spans="15:21" x14ac:dyDescent="0.25">
      <c r="O345" s="42" t="str">
        <f t="shared" si="25"/>
        <v/>
      </c>
      <c r="P345" s="42">
        <f>SUM($O$22:O345)</f>
        <v>3</v>
      </c>
      <c r="Q345" s="42" t="str">
        <f>'[1]Base produits'!A331</f>
        <v>P0324</v>
      </c>
      <c r="R345" s="42">
        <f>'[1]Base facturation'!B335</f>
        <v>0</v>
      </c>
      <c r="S345" s="150">
        <f>'[1]Base produits'!D331</f>
        <v>0</v>
      </c>
      <c r="T345" s="42">
        <v>331</v>
      </c>
      <c r="U345" s="42">
        <v>324</v>
      </c>
    </row>
    <row r="346" spans="15:21" x14ac:dyDescent="0.25">
      <c r="O346" s="42" t="str">
        <f t="shared" si="25"/>
        <v/>
      </c>
      <c r="P346" s="42">
        <f>SUM($O$22:O346)</f>
        <v>3</v>
      </c>
      <c r="Q346" s="42" t="str">
        <f>'[1]Base produits'!A332</f>
        <v>P0325</v>
      </c>
      <c r="R346" s="42">
        <f>'[1]Base facturation'!B336</f>
        <v>0</v>
      </c>
      <c r="S346" s="150">
        <f>'[1]Base produits'!D332</f>
        <v>0</v>
      </c>
      <c r="T346" s="42">
        <v>332</v>
      </c>
      <c r="U346" s="42">
        <v>325</v>
      </c>
    </row>
    <row r="347" spans="15:21" x14ac:dyDescent="0.25">
      <c r="O347" s="42" t="str">
        <f t="shared" si="25"/>
        <v/>
      </c>
      <c r="P347" s="42">
        <f>SUM($O$22:O347)</f>
        <v>3</v>
      </c>
      <c r="Q347" s="42" t="str">
        <f>'[1]Base produits'!A333</f>
        <v>P0326</v>
      </c>
      <c r="R347" s="42">
        <f>'[1]Base facturation'!B337</f>
        <v>0</v>
      </c>
      <c r="S347" s="150">
        <f>'[1]Base produits'!D333</f>
        <v>0</v>
      </c>
      <c r="T347" s="42">
        <v>333</v>
      </c>
      <c r="U347" s="42">
        <v>326</v>
      </c>
    </row>
    <row r="348" spans="15:21" x14ac:dyDescent="0.25">
      <c r="O348" s="42" t="str">
        <f t="shared" si="25"/>
        <v/>
      </c>
      <c r="P348" s="42">
        <f>SUM($O$22:O348)</f>
        <v>3</v>
      </c>
      <c r="Q348" s="42" t="str">
        <f>'[1]Base produits'!A334</f>
        <v>P0327</v>
      </c>
      <c r="R348" s="42">
        <f>'[1]Base facturation'!B338</f>
        <v>0</v>
      </c>
      <c r="S348" s="150">
        <f>'[1]Base produits'!D334</f>
        <v>0</v>
      </c>
      <c r="T348" s="42">
        <v>334</v>
      </c>
      <c r="U348" s="42">
        <v>327</v>
      </c>
    </row>
    <row r="349" spans="15:21" x14ac:dyDescent="0.25">
      <c r="O349" s="42" t="str">
        <f t="shared" si="25"/>
        <v/>
      </c>
      <c r="P349" s="42">
        <f>SUM($O$22:O349)</f>
        <v>3</v>
      </c>
      <c r="Q349" s="42" t="str">
        <f>'[1]Base produits'!A335</f>
        <v>P0328</v>
      </c>
      <c r="R349" s="42">
        <f>'[1]Base facturation'!B339</f>
        <v>0</v>
      </c>
      <c r="S349" s="150">
        <f>'[1]Base produits'!D335</f>
        <v>0</v>
      </c>
      <c r="T349" s="42">
        <v>335</v>
      </c>
      <c r="U349" s="42">
        <v>328</v>
      </c>
    </row>
    <row r="350" spans="15:21" x14ac:dyDescent="0.25">
      <c r="O350" s="42" t="str">
        <f t="shared" si="25"/>
        <v/>
      </c>
      <c r="P350" s="42">
        <f>SUM($O$22:O350)</f>
        <v>3</v>
      </c>
      <c r="Q350" s="42" t="str">
        <f>'[1]Base produits'!A336</f>
        <v>P0329</v>
      </c>
      <c r="R350" s="42">
        <f>'[1]Base facturation'!B340</f>
        <v>0</v>
      </c>
      <c r="S350" s="150">
        <f>'[1]Base produits'!D336</f>
        <v>0</v>
      </c>
      <c r="T350" s="42">
        <v>336</v>
      </c>
      <c r="U350" s="42">
        <v>329</v>
      </c>
    </row>
    <row r="351" spans="15:21" x14ac:dyDescent="0.25">
      <c r="O351" s="42" t="str">
        <f t="shared" si="25"/>
        <v/>
      </c>
      <c r="P351" s="42">
        <f>SUM($O$22:O351)</f>
        <v>3</v>
      </c>
      <c r="Q351" s="42" t="str">
        <f>'[1]Base produits'!A337</f>
        <v>P0330</v>
      </c>
      <c r="R351" s="42">
        <f>'[1]Base facturation'!B341</f>
        <v>0</v>
      </c>
      <c r="S351" s="150">
        <f>'[1]Base produits'!D337</f>
        <v>0</v>
      </c>
      <c r="T351" s="42">
        <v>337</v>
      </c>
      <c r="U351" s="42">
        <v>330</v>
      </c>
    </row>
    <row r="352" spans="15:21" x14ac:dyDescent="0.25">
      <c r="O352" s="42" t="str">
        <f t="shared" si="25"/>
        <v/>
      </c>
      <c r="P352" s="42">
        <f>SUM($O$22:O352)</f>
        <v>3</v>
      </c>
      <c r="Q352" s="42" t="str">
        <f>'[1]Base produits'!A338</f>
        <v>P0331</v>
      </c>
      <c r="R352" s="42">
        <f>'[1]Base facturation'!B342</f>
        <v>0</v>
      </c>
      <c r="S352" s="150">
        <f>'[1]Base produits'!D338</f>
        <v>0</v>
      </c>
      <c r="T352" s="42">
        <v>338</v>
      </c>
      <c r="U352" s="42">
        <v>331</v>
      </c>
    </row>
    <row r="353" spans="15:21" x14ac:dyDescent="0.25">
      <c r="O353" s="42" t="str">
        <f t="shared" si="25"/>
        <v/>
      </c>
      <c r="P353" s="42">
        <f>SUM($O$22:O353)</f>
        <v>3</v>
      </c>
      <c r="Q353" s="42" t="str">
        <f>'[1]Base produits'!A339</f>
        <v>P0332</v>
      </c>
      <c r="R353" s="42">
        <f>'[1]Base facturation'!B343</f>
        <v>0</v>
      </c>
      <c r="S353" s="150">
        <f>'[1]Base produits'!D339</f>
        <v>0</v>
      </c>
      <c r="T353" s="42">
        <v>339</v>
      </c>
      <c r="U353" s="42">
        <v>332</v>
      </c>
    </row>
    <row r="354" spans="15:21" x14ac:dyDescent="0.25">
      <c r="O354" s="42" t="str">
        <f t="shared" si="25"/>
        <v/>
      </c>
      <c r="P354" s="42">
        <f>SUM($O$22:O354)</f>
        <v>3</v>
      </c>
      <c r="Q354" s="42" t="str">
        <f>'[1]Base produits'!A340</f>
        <v>P0333</v>
      </c>
      <c r="R354" s="42">
        <f>'[1]Base facturation'!B344</f>
        <v>0</v>
      </c>
      <c r="S354" s="150">
        <f>'[1]Base produits'!D340</f>
        <v>0</v>
      </c>
      <c r="T354" s="42">
        <v>340</v>
      </c>
      <c r="U354" s="42">
        <v>333</v>
      </c>
    </row>
    <row r="355" spans="15:21" x14ac:dyDescent="0.25">
      <c r="O355" s="42" t="str">
        <f t="shared" si="25"/>
        <v/>
      </c>
      <c r="P355" s="42">
        <f>SUM($O$22:O355)</f>
        <v>3</v>
      </c>
      <c r="Q355" s="42" t="str">
        <f>'[1]Base produits'!A341</f>
        <v>P0334</v>
      </c>
      <c r="R355" s="42">
        <f>'[1]Base facturation'!B345</f>
        <v>0</v>
      </c>
      <c r="S355" s="150">
        <f>'[1]Base produits'!D341</f>
        <v>0</v>
      </c>
      <c r="T355" s="42">
        <v>341</v>
      </c>
      <c r="U355" s="42">
        <v>334</v>
      </c>
    </row>
    <row r="356" spans="15:21" x14ac:dyDescent="0.25">
      <c r="O356" s="42" t="str">
        <f t="shared" si="25"/>
        <v/>
      </c>
      <c r="P356" s="42">
        <f>SUM($O$22:O356)</f>
        <v>3</v>
      </c>
      <c r="Q356" s="42" t="str">
        <f>'[1]Base produits'!A342</f>
        <v>P0335</v>
      </c>
      <c r="R356" s="42">
        <f>'[1]Base facturation'!B346</f>
        <v>0</v>
      </c>
      <c r="S356" s="150">
        <f>'[1]Base produits'!D342</f>
        <v>0</v>
      </c>
      <c r="T356" s="42">
        <v>342</v>
      </c>
      <c r="U356" s="42">
        <v>335</v>
      </c>
    </row>
    <row r="357" spans="15:21" x14ac:dyDescent="0.25">
      <c r="O357" s="42" t="str">
        <f t="shared" si="25"/>
        <v/>
      </c>
      <c r="P357" s="42">
        <f>SUM($O$22:O357)</f>
        <v>3</v>
      </c>
      <c r="Q357" s="42" t="str">
        <f>'[1]Base produits'!A343</f>
        <v>P0336</v>
      </c>
      <c r="R357" s="42">
        <f>'[1]Base facturation'!B347</f>
        <v>0</v>
      </c>
      <c r="S357" s="150">
        <f>'[1]Base produits'!D343</f>
        <v>0</v>
      </c>
      <c r="T357" s="42">
        <v>343</v>
      </c>
      <c r="U357" s="42">
        <v>336</v>
      </c>
    </row>
    <row r="358" spans="15:21" x14ac:dyDescent="0.25">
      <c r="O358" s="42" t="str">
        <f t="shared" si="25"/>
        <v/>
      </c>
      <c r="P358" s="42">
        <f>SUM($O$22:O358)</f>
        <v>3</v>
      </c>
      <c r="Q358" s="42" t="str">
        <f>'[1]Base produits'!A344</f>
        <v>P0337</v>
      </c>
      <c r="R358" s="42">
        <f>'[1]Base facturation'!B348</f>
        <v>0</v>
      </c>
      <c r="S358" s="150">
        <f>'[1]Base produits'!D344</f>
        <v>0</v>
      </c>
      <c r="T358" s="42">
        <v>344</v>
      </c>
      <c r="U358" s="42">
        <v>337</v>
      </c>
    </row>
    <row r="359" spans="15:21" x14ac:dyDescent="0.25">
      <c r="O359" s="42" t="str">
        <f t="shared" si="25"/>
        <v/>
      </c>
      <c r="P359" s="42">
        <f>SUM($O$22:O359)</f>
        <v>3</v>
      </c>
      <c r="Q359" s="42" t="str">
        <f>'[1]Base produits'!A345</f>
        <v>P0338</v>
      </c>
      <c r="R359" s="42">
        <f>'[1]Base facturation'!B349</f>
        <v>0</v>
      </c>
      <c r="S359" s="150">
        <f>'[1]Base produits'!D345</f>
        <v>0</v>
      </c>
      <c r="T359" s="42">
        <v>345</v>
      </c>
      <c r="U359" s="42">
        <v>338</v>
      </c>
    </row>
    <row r="360" spans="15:21" x14ac:dyDescent="0.25">
      <c r="O360" s="42" t="str">
        <f t="shared" si="25"/>
        <v/>
      </c>
      <c r="P360" s="42">
        <f>SUM($O$22:O360)</f>
        <v>3</v>
      </c>
      <c r="Q360" s="42" t="str">
        <f>'[1]Base produits'!A346</f>
        <v>P0339</v>
      </c>
      <c r="R360" s="42">
        <f>'[1]Base facturation'!B350</f>
        <v>0</v>
      </c>
      <c r="S360" s="150">
        <f>'[1]Base produits'!D346</f>
        <v>0</v>
      </c>
      <c r="T360" s="42">
        <v>346</v>
      </c>
      <c r="U360" s="42">
        <v>339</v>
      </c>
    </row>
    <row r="361" spans="15:21" x14ac:dyDescent="0.25">
      <c r="O361" s="42" t="str">
        <f t="shared" si="25"/>
        <v/>
      </c>
      <c r="P361" s="42">
        <f>SUM($O$22:O361)</f>
        <v>3</v>
      </c>
      <c r="Q361" s="42" t="str">
        <f>'[1]Base produits'!A347</f>
        <v>P0340</v>
      </c>
      <c r="R361" s="42">
        <f>'[1]Base facturation'!B351</f>
        <v>0</v>
      </c>
      <c r="S361" s="150">
        <f>'[1]Base produits'!D347</f>
        <v>0</v>
      </c>
      <c r="T361" s="42">
        <v>347</v>
      </c>
      <c r="U361" s="42">
        <v>340</v>
      </c>
    </row>
    <row r="362" spans="15:21" x14ac:dyDescent="0.25">
      <c r="O362" s="42" t="str">
        <f t="shared" si="25"/>
        <v/>
      </c>
      <c r="P362" s="42">
        <f>SUM($O$22:O362)</f>
        <v>3</v>
      </c>
      <c r="Q362" s="42" t="str">
        <f>'[1]Base produits'!A348</f>
        <v>P0341</v>
      </c>
      <c r="R362" s="42">
        <f>'[1]Base facturation'!B352</f>
        <v>0</v>
      </c>
      <c r="S362" s="150">
        <f>'[1]Base produits'!D348</f>
        <v>0</v>
      </c>
      <c r="T362" s="42">
        <v>348</v>
      </c>
      <c r="U362" s="42">
        <v>341</v>
      </c>
    </row>
    <row r="363" spans="15:21" x14ac:dyDescent="0.25">
      <c r="O363" s="42" t="str">
        <f t="shared" si="25"/>
        <v/>
      </c>
      <c r="P363" s="42">
        <f>SUM($O$22:O363)</f>
        <v>3</v>
      </c>
      <c r="Q363" s="42" t="str">
        <f>'[1]Base produits'!A349</f>
        <v>P0342</v>
      </c>
      <c r="R363" s="42">
        <f>'[1]Base facturation'!B353</f>
        <v>0</v>
      </c>
      <c r="S363" s="150">
        <f>'[1]Base produits'!D349</f>
        <v>0</v>
      </c>
      <c r="T363" s="42">
        <v>349</v>
      </c>
      <c r="U363" s="42">
        <v>342</v>
      </c>
    </row>
    <row r="364" spans="15:21" x14ac:dyDescent="0.25">
      <c r="O364" s="42" t="str">
        <f t="shared" si="25"/>
        <v/>
      </c>
      <c r="P364" s="42">
        <f>SUM($O$22:O364)</f>
        <v>3</v>
      </c>
      <c r="Q364" s="42" t="str">
        <f>'[1]Base produits'!A350</f>
        <v>P0343</v>
      </c>
      <c r="R364" s="42">
        <f>'[1]Base facturation'!B354</f>
        <v>0</v>
      </c>
      <c r="S364" s="150">
        <f>'[1]Base produits'!D350</f>
        <v>0</v>
      </c>
      <c r="T364" s="42">
        <v>350</v>
      </c>
      <c r="U364" s="42">
        <v>343</v>
      </c>
    </row>
    <row r="365" spans="15:21" x14ac:dyDescent="0.25">
      <c r="O365" s="42" t="str">
        <f t="shared" si="25"/>
        <v/>
      </c>
      <c r="P365" s="42">
        <f>SUM($O$22:O365)</f>
        <v>3</v>
      </c>
      <c r="Q365" s="42" t="str">
        <f>'[1]Base produits'!A351</f>
        <v>P0344</v>
      </c>
      <c r="R365" s="42">
        <f>'[1]Base facturation'!B355</f>
        <v>0</v>
      </c>
      <c r="S365" s="150">
        <f>'[1]Base produits'!D351</f>
        <v>0</v>
      </c>
      <c r="T365" s="42">
        <v>351</v>
      </c>
      <c r="U365" s="42">
        <v>344</v>
      </c>
    </row>
    <row r="366" spans="15:21" x14ac:dyDescent="0.25">
      <c r="O366" s="42" t="str">
        <f t="shared" si="25"/>
        <v/>
      </c>
      <c r="P366" s="42">
        <f>SUM($O$22:O366)</f>
        <v>3</v>
      </c>
      <c r="Q366" s="42" t="str">
        <f>'[1]Base produits'!A352</f>
        <v>P0345</v>
      </c>
      <c r="R366" s="42">
        <f>'[1]Base facturation'!B356</f>
        <v>0</v>
      </c>
      <c r="S366" s="150">
        <f>'[1]Base produits'!D352</f>
        <v>0</v>
      </c>
      <c r="T366" s="42">
        <v>352</v>
      </c>
      <c r="U366" s="42">
        <v>345</v>
      </c>
    </row>
    <row r="367" spans="15:21" x14ac:dyDescent="0.25">
      <c r="O367" s="42" t="str">
        <f t="shared" si="25"/>
        <v/>
      </c>
      <c r="P367" s="42">
        <f>SUM($O$22:O367)</f>
        <v>3</v>
      </c>
      <c r="Q367" s="42" t="str">
        <f>'[1]Base produits'!A353</f>
        <v>P0346</v>
      </c>
      <c r="R367" s="42">
        <f>'[1]Base facturation'!B357</f>
        <v>0</v>
      </c>
      <c r="S367" s="150">
        <f>'[1]Base produits'!D353</f>
        <v>0</v>
      </c>
      <c r="T367" s="42">
        <v>353</v>
      </c>
      <c r="U367" s="42">
        <v>346</v>
      </c>
    </row>
    <row r="368" spans="15:21" x14ac:dyDescent="0.25">
      <c r="O368" s="42" t="str">
        <f t="shared" si="25"/>
        <v/>
      </c>
      <c r="P368" s="42">
        <f>SUM($O$22:O368)</f>
        <v>3</v>
      </c>
      <c r="Q368" s="42" t="str">
        <f>'[1]Base produits'!A354</f>
        <v>P0347</v>
      </c>
      <c r="R368" s="42">
        <f>'[1]Base facturation'!B358</f>
        <v>0</v>
      </c>
      <c r="S368" s="150">
        <f>'[1]Base produits'!D354</f>
        <v>0</v>
      </c>
      <c r="T368" s="42">
        <v>354</v>
      </c>
      <c r="U368" s="42">
        <v>347</v>
      </c>
    </row>
    <row r="369" spans="15:21" x14ac:dyDescent="0.25">
      <c r="O369" s="42" t="str">
        <f t="shared" si="25"/>
        <v/>
      </c>
      <c r="P369" s="42">
        <f>SUM($O$22:O369)</f>
        <v>3</v>
      </c>
      <c r="Q369" s="42" t="str">
        <f>'[1]Base produits'!A355</f>
        <v>P0348</v>
      </c>
      <c r="R369" s="42">
        <f>'[1]Base facturation'!B359</f>
        <v>0</v>
      </c>
      <c r="S369" s="150">
        <f>'[1]Base produits'!D355</f>
        <v>0</v>
      </c>
      <c r="T369" s="42">
        <v>355</v>
      </c>
      <c r="U369" s="42">
        <v>348</v>
      </c>
    </row>
    <row r="370" spans="15:21" x14ac:dyDescent="0.25">
      <c r="O370" s="42" t="str">
        <f t="shared" si="25"/>
        <v/>
      </c>
      <c r="P370" s="42">
        <f>SUM($O$22:O370)</f>
        <v>3</v>
      </c>
      <c r="Q370" s="42" t="str">
        <f>'[1]Base produits'!A356</f>
        <v>P0349</v>
      </c>
      <c r="R370" s="42">
        <f>'[1]Base facturation'!B360</f>
        <v>0</v>
      </c>
      <c r="S370" s="150">
        <f>'[1]Base produits'!D356</f>
        <v>0</v>
      </c>
      <c r="T370" s="42">
        <v>356</v>
      </c>
      <c r="U370" s="42">
        <v>349</v>
      </c>
    </row>
    <row r="371" spans="15:21" x14ac:dyDescent="0.25">
      <c r="O371" s="42" t="str">
        <f t="shared" si="25"/>
        <v/>
      </c>
      <c r="P371" s="42">
        <f>SUM($O$22:O371)</f>
        <v>3</v>
      </c>
      <c r="Q371" s="42" t="str">
        <f>'[1]Base produits'!A357</f>
        <v>P0350</v>
      </c>
      <c r="R371" s="42">
        <f>'[1]Base facturation'!B361</f>
        <v>0</v>
      </c>
      <c r="S371" s="150">
        <f>'[1]Base produits'!D357</f>
        <v>0</v>
      </c>
      <c r="T371" s="42">
        <v>357</v>
      </c>
      <c r="U371" s="42">
        <v>350</v>
      </c>
    </row>
    <row r="372" spans="15:21" x14ac:dyDescent="0.25">
      <c r="O372" s="42" t="str">
        <f t="shared" si="25"/>
        <v/>
      </c>
      <c r="P372" s="42">
        <f>SUM($O$22:O372)</f>
        <v>3</v>
      </c>
      <c r="Q372" s="42" t="str">
        <f>'[1]Base produits'!A358</f>
        <v>P0351</v>
      </c>
      <c r="R372" s="42">
        <f>'[1]Base facturation'!B362</f>
        <v>0</v>
      </c>
      <c r="S372" s="150">
        <f>'[1]Base produits'!D358</f>
        <v>0</v>
      </c>
      <c r="T372" s="42">
        <v>358</v>
      </c>
      <c r="U372" s="42">
        <v>351</v>
      </c>
    </row>
    <row r="373" spans="15:21" x14ac:dyDescent="0.25">
      <c r="O373" s="42" t="str">
        <f t="shared" si="25"/>
        <v/>
      </c>
      <c r="P373" s="42">
        <f>SUM($O$22:O373)</f>
        <v>3</v>
      </c>
      <c r="Q373" s="42" t="str">
        <f>'[1]Base produits'!A359</f>
        <v>P0352</v>
      </c>
      <c r="R373" s="42">
        <f>'[1]Base facturation'!B363</f>
        <v>0</v>
      </c>
      <c r="S373" s="150">
        <f>'[1]Base produits'!D359</f>
        <v>0</v>
      </c>
      <c r="T373" s="42">
        <v>359</v>
      </c>
      <c r="U373" s="42">
        <v>352</v>
      </c>
    </row>
    <row r="374" spans="15:21" x14ac:dyDescent="0.25">
      <c r="O374" s="42" t="str">
        <f t="shared" si="25"/>
        <v/>
      </c>
      <c r="P374" s="42">
        <f>SUM($O$22:O374)</f>
        <v>3</v>
      </c>
      <c r="Q374" s="42" t="str">
        <f>'[1]Base produits'!A360</f>
        <v>P0353</v>
      </c>
      <c r="R374" s="42">
        <f>'[1]Base facturation'!B364</f>
        <v>0</v>
      </c>
      <c r="S374" s="150">
        <f>'[1]Base produits'!D360</f>
        <v>0</v>
      </c>
      <c r="T374" s="42">
        <v>360</v>
      </c>
      <c r="U374" s="42">
        <v>353</v>
      </c>
    </row>
    <row r="375" spans="15:21" x14ac:dyDescent="0.25">
      <c r="O375" s="42" t="str">
        <f t="shared" si="25"/>
        <v/>
      </c>
      <c r="P375" s="42">
        <f>SUM($O$22:O375)</f>
        <v>3</v>
      </c>
      <c r="Q375" s="42" t="str">
        <f>'[1]Base produits'!A361</f>
        <v>P0354</v>
      </c>
      <c r="R375" s="42">
        <f>'[1]Base facturation'!B365</f>
        <v>0</v>
      </c>
      <c r="S375" s="150">
        <f>'[1]Base produits'!D361</f>
        <v>0</v>
      </c>
      <c r="T375" s="42">
        <v>361</v>
      </c>
      <c r="U375" s="42">
        <v>354</v>
      </c>
    </row>
    <row r="376" spans="15:21" x14ac:dyDescent="0.25">
      <c r="O376" s="42" t="str">
        <f t="shared" si="25"/>
        <v/>
      </c>
      <c r="P376" s="42">
        <f>SUM($O$22:O376)</f>
        <v>3</v>
      </c>
      <c r="Q376" s="42" t="str">
        <f>'[1]Base produits'!A362</f>
        <v>P0355</v>
      </c>
      <c r="R376" s="42">
        <f>'[1]Base facturation'!B366</f>
        <v>0</v>
      </c>
      <c r="S376" s="150">
        <f>'[1]Base produits'!D362</f>
        <v>0</v>
      </c>
      <c r="T376" s="42">
        <v>362</v>
      </c>
      <c r="U376" s="42">
        <v>355</v>
      </c>
    </row>
    <row r="377" spans="15:21" x14ac:dyDescent="0.25">
      <c r="O377" s="42" t="str">
        <f t="shared" si="25"/>
        <v/>
      </c>
      <c r="P377" s="42">
        <f>SUM($O$22:O377)</f>
        <v>3</v>
      </c>
      <c r="Q377" s="42" t="str">
        <f>'[1]Base produits'!A363</f>
        <v>P0356</v>
      </c>
      <c r="R377" s="42">
        <f>'[1]Base facturation'!B367</f>
        <v>0</v>
      </c>
      <c r="S377" s="150">
        <f>'[1]Base produits'!D363</f>
        <v>0</v>
      </c>
      <c r="T377" s="42">
        <v>363</v>
      </c>
      <c r="U377" s="42">
        <v>356</v>
      </c>
    </row>
    <row r="378" spans="15:21" x14ac:dyDescent="0.25">
      <c r="O378" s="42" t="str">
        <f t="shared" si="25"/>
        <v/>
      </c>
      <c r="P378" s="42">
        <f>SUM($O$22:O378)</f>
        <v>3</v>
      </c>
      <c r="Q378" s="42" t="str">
        <f>'[1]Base produits'!A364</f>
        <v>P0357</v>
      </c>
      <c r="R378" s="42">
        <f>'[1]Base facturation'!B368</f>
        <v>0</v>
      </c>
      <c r="S378" s="150">
        <f>'[1]Base produits'!D364</f>
        <v>0</v>
      </c>
      <c r="T378" s="42">
        <v>364</v>
      </c>
      <c r="U378" s="42">
        <v>357</v>
      </c>
    </row>
    <row r="379" spans="15:21" x14ac:dyDescent="0.25">
      <c r="O379" s="42" t="str">
        <f t="shared" si="25"/>
        <v/>
      </c>
      <c r="P379" s="42">
        <f>SUM($O$22:O379)</f>
        <v>3</v>
      </c>
      <c r="Q379" s="42" t="str">
        <f>'[1]Base produits'!A365</f>
        <v>P0358</v>
      </c>
      <c r="R379" s="42">
        <f>'[1]Base facturation'!B369</f>
        <v>0</v>
      </c>
      <c r="S379" s="150">
        <f>'[1]Base produits'!D365</f>
        <v>0</v>
      </c>
      <c r="T379" s="42">
        <v>365</v>
      </c>
      <c r="U379" s="42">
        <v>358</v>
      </c>
    </row>
    <row r="380" spans="15:21" x14ac:dyDescent="0.25">
      <c r="O380" s="42" t="str">
        <f t="shared" si="25"/>
        <v/>
      </c>
      <c r="P380" s="42">
        <f>SUM($O$22:O380)</f>
        <v>3</v>
      </c>
      <c r="Q380" s="42" t="str">
        <f>'[1]Base produits'!A366</f>
        <v>P0359</v>
      </c>
      <c r="R380" s="42">
        <f>'[1]Base facturation'!B370</f>
        <v>0</v>
      </c>
      <c r="S380" s="150">
        <f>'[1]Base produits'!D366</f>
        <v>0</v>
      </c>
      <c r="T380" s="42">
        <v>366</v>
      </c>
      <c r="U380" s="42">
        <v>359</v>
      </c>
    </row>
    <row r="381" spans="15:21" x14ac:dyDescent="0.25">
      <c r="O381" s="42" t="str">
        <f t="shared" si="25"/>
        <v/>
      </c>
      <c r="P381" s="42">
        <f>SUM($O$22:O381)</f>
        <v>3</v>
      </c>
      <c r="Q381" s="42" t="str">
        <f>'[1]Base produits'!A367</f>
        <v>P0360</v>
      </c>
      <c r="R381" s="42">
        <f>'[1]Base facturation'!B371</f>
        <v>0</v>
      </c>
      <c r="S381" s="150">
        <f>'[1]Base produits'!D367</f>
        <v>0</v>
      </c>
      <c r="T381" s="42">
        <v>367</v>
      </c>
      <c r="U381" s="42">
        <v>360</v>
      </c>
    </row>
    <row r="382" spans="15:21" x14ac:dyDescent="0.25">
      <c r="O382" s="42" t="str">
        <f t="shared" si="25"/>
        <v/>
      </c>
      <c r="P382" s="42">
        <f>SUM($O$22:O382)</f>
        <v>3</v>
      </c>
      <c r="Q382" s="42" t="str">
        <f>'[1]Base produits'!A368</f>
        <v>P0361</v>
      </c>
      <c r="R382" s="42">
        <f>'[1]Base facturation'!B372</f>
        <v>0</v>
      </c>
      <c r="S382" s="150">
        <f>'[1]Base produits'!D368</f>
        <v>0</v>
      </c>
      <c r="T382" s="42">
        <v>368</v>
      </c>
      <c r="U382" s="42">
        <v>361</v>
      </c>
    </row>
    <row r="383" spans="15:21" x14ac:dyDescent="0.25">
      <c r="O383" s="42" t="str">
        <f t="shared" si="25"/>
        <v/>
      </c>
      <c r="P383" s="42">
        <f>SUM($O$22:O383)</f>
        <v>3</v>
      </c>
      <c r="Q383" s="42" t="str">
        <f>'[1]Base produits'!A369</f>
        <v>P0362</v>
      </c>
      <c r="R383" s="42">
        <f>'[1]Base facturation'!B373</f>
        <v>0</v>
      </c>
      <c r="S383" s="150">
        <f>'[1]Base produits'!D369</f>
        <v>0</v>
      </c>
      <c r="T383" s="42">
        <v>369</v>
      </c>
      <c r="U383" s="42">
        <v>362</v>
      </c>
    </row>
    <row r="384" spans="15:21" x14ac:dyDescent="0.25">
      <c r="O384" s="42" t="str">
        <f t="shared" si="25"/>
        <v/>
      </c>
      <c r="P384" s="42">
        <f>SUM($O$22:O384)</f>
        <v>3</v>
      </c>
      <c r="Q384" s="42" t="str">
        <f>'[1]Base produits'!A370</f>
        <v>P0363</v>
      </c>
      <c r="R384" s="42">
        <f>'[1]Base facturation'!B374</f>
        <v>0</v>
      </c>
      <c r="S384" s="150">
        <f>'[1]Base produits'!D370</f>
        <v>0</v>
      </c>
      <c r="T384" s="42">
        <v>370</v>
      </c>
      <c r="U384" s="42">
        <v>363</v>
      </c>
    </row>
    <row r="385" spans="15:21" x14ac:dyDescent="0.25">
      <c r="O385" s="42" t="str">
        <f t="shared" si="25"/>
        <v/>
      </c>
      <c r="P385" s="42">
        <f>SUM($O$22:O385)</f>
        <v>3</v>
      </c>
      <c r="Q385" s="42" t="str">
        <f>'[1]Base produits'!A371</f>
        <v>P0364</v>
      </c>
      <c r="R385" s="42">
        <f>'[1]Base facturation'!B375</f>
        <v>0</v>
      </c>
      <c r="S385" s="150">
        <f>'[1]Base produits'!D371</f>
        <v>0</v>
      </c>
      <c r="T385" s="42">
        <v>371</v>
      </c>
      <c r="U385" s="42">
        <v>364</v>
      </c>
    </row>
    <row r="386" spans="15:21" x14ac:dyDescent="0.25">
      <c r="O386" s="42" t="str">
        <f t="shared" si="25"/>
        <v/>
      </c>
      <c r="P386" s="42">
        <f>SUM($O$22:O386)</f>
        <v>3</v>
      </c>
      <c r="Q386" s="42" t="str">
        <f>'[1]Base produits'!A372</f>
        <v>P0365</v>
      </c>
      <c r="R386" s="42">
        <f>'[1]Base facturation'!B376</f>
        <v>0</v>
      </c>
      <c r="S386" s="150">
        <f>'[1]Base produits'!D372</f>
        <v>0</v>
      </c>
      <c r="T386" s="42">
        <v>372</v>
      </c>
      <c r="U386" s="42">
        <v>365</v>
      </c>
    </row>
    <row r="387" spans="15:21" x14ac:dyDescent="0.25">
      <c r="O387" s="42" t="str">
        <f t="shared" si="25"/>
        <v/>
      </c>
      <c r="P387" s="42">
        <f>SUM($O$22:O387)</f>
        <v>3</v>
      </c>
      <c r="Q387" s="42" t="str">
        <f>'[1]Base produits'!A373</f>
        <v>P0366</v>
      </c>
      <c r="R387" s="42">
        <f>'[1]Base facturation'!B377</f>
        <v>0</v>
      </c>
      <c r="S387" s="150">
        <f>'[1]Base produits'!D373</f>
        <v>0</v>
      </c>
      <c r="T387" s="42">
        <v>373</v>
      </c>
      <c r="U387" s="42">
        <v>366</v>
      </c>
    </row>
    <row r="388" spans="15:21" x14ac:dyDescent="0.25">
      <c r="O388" s="42" t="str">
        <f t="shared" si="25"/>
        <v/>
      </c>
      <c r="P388" s="42">
        <f>SUM($O$22:O388)</f>
        <v>3</v>
      </c>
      <c r="Q388" s="42" t="str">
        <f>'[1]Base produits'!A374</f>
        <v>P0367</v>
      </c>
      <c r="R388" s="42">
        <f>'[1]Base facturation'!B378</f>
        <v>0</v>
      </c>
      <c r="S388" s="150">
        <f>'[1]Base produits'!D374</f>
        <v>0</v>
      </c>
      <c r="T388" s="42">
        <v>374</v>
      </c>
      <c r="U388" s="42">
        <v>367</v>
      </c>
    </row>
    <row r="389" spans="15:21" x14ac:dyDescent="0.25">
      <c r="O389" s="42" t="str">
        <f t="shared" si="25"/>
        <v/>
      </c>
      <c r="P389" s="42">
        <f>SUM($O$22:O389)</f>
        <v>3</v>
      </c>
      <c r="Q389" s="42" t="str">
        <f>'[1]Base produits'!A375</f>
        <v>P0368</v>
      </c>
      <c r="R389" s="42">
        <f>'[1]Base facturation'!B379</f>
        <v>0</v>
      </c>
      <c r="S389" s="150">
        <f>'[1]Base produits'!D375</f>
        <v>0</v>
      </c>
      <c r="T389" s="42">
        <v>375</v>
      </c>
      <c r="U389" s="42">
        <v>368</v>
      </c>
    </row>
    <row r="390" spans="15:21" x14ac:dyDescent="0.25">
      <c r="O390" s="42" t="str">
        <f t="shared" si="25"/>
        <v/>
      </c>
      <c r="P390" s="42">
        <f>SUM($O$22:O390)</f>
        <v>3</v>
      </c>
      <c r="Q390" s="42" t="str">
        <f>'[1]Base produits'!A376</f>
        <v>P0369</v>
      </c>
      <c r="R390" s="42">
        <f>'[1]Base facturation'!B380</f>
        <v>0</v>
      </c>
      <c r="S390" s="150">
        <f>'[1]Base produits'!D376</f>
        <v>0</v>
      </c>
      <c r="T390" s="42">
        <v>376</v>
      </c>
      <c r="U390" s="42">
        <v>369</v>
      </c>
    </row>
    <row r="391" spans="15:21" x14ac:dyDescent="0.25">
      <c r="O391" s="42" t="str">
        <f t="shared" si="25"/>
        <v/>
      </c>
      <c r="P391" s="42">
        <f>SUM($O$22:O391)</f>
        <v>3</v>
      </c>
      <c r="Q391" s="42" t="str">
        <f>'[1]Base produits'!A377</f>
        <v>P0370</v>
      </c>
      <c r="R391" s="42">
        <f>'[1]Base facturation'!B381</f>
        <v>0</v>
      </c>
      <c r="S391" s="150">
        <f>'[1]Base produits'!D377</f>
        <v>0</v>
      </c>
      <c r="T391" s="42">
        <v>377</v>
      </c>
      <c r="U391" s="42">
        <v>370</v>
      </c>
    </row>
    <row r="392" spans="15:21" x14ac:dyDescent="0.25">
      <c r="O392" s="42" t="str">
        <f t="shared" si="25"/>
        <v/>
      </c>
      <c r="P392" s="42">
        <f>SUM($O$22:O392)</f>
        <v>3</v>
      </c>
      <c r="Q392" s="42" t="str">
        <f>'[1]Base produits'!A378</f>
        <v>P0371</v>
      </c>
      <c r="R392" s="42">
        <f>'[1]Base facturation'!B382</f>
        <v>0</v>
      </c>
      <c r="S392" s="150">
        <f>'[1]Base produits'!D378</f>
        <v>0</v>
      </c>
      <c r="T392" s="42">
        <v>378</v>
      </c>
      <c r="U392" s="42">
        <v>371</v>
      </c>
    </row>
    <row r="393" spans="15:21" x14ac:dyDescent="0.25">
      <c r="O393" s="42" t="str">
        <f t="shared" si="25"/>
        <v/>
      </c>
      <c r="P393" s="42">
        <f>SUM($O$22:O393)</f>
        <v>3</v>
      </c>
      <c r="Q393" s="42" t="str">
        <f>'[1]Base produits'!A379</f>
        <v>P0372</v>
      </c>
      <c r="R393" s="42">
        <f>'[1]Base facturation'!B383</f>
        <v>0</v>
      </c>
      <c r="S393" s="150">
        <f>'[1]Base produits'!D379</f>
        <v>0</v>
      </c>
      <c r="T393" s="42">
        <v>379</v>
      </c>
      <c r="U393" s="42">
        <v>372</v>
      </c>
    </row>
    <row r="394" spans="15:21" x14ac:dyDescent="0.25">
      <c r="O394" s="42" t="str">
        <f t="shared" si="25"/>
        <v/>
      </c>
      <c r="P394" s="42">
        <f>SUM($O$22:O394)</f>
        <v>3</v>
      </c>
      <c r="Q394" s="42" t="str">
        <f>'[1]Base produits'!A380</f>
        <v>P0373</v>
      </c>
      <c r="R394" s="42">
        <f>'[1]Base facturation'!B384</f>
        <v>0</v>
      </c>
      <c r="S394" s="150">
        <f>'[1]Base produits'!D380</f>
        <v>0</v>
      </c>
      <c r="T394" s="42">
        <v>380</v>
      </c>
      <c r="U394" s="42">
        <v>373</v>
      </c>
    </row>
    <row r="395" spans="15:21" x14ac:dyDescent="0.25">
      <c r="O395" s="42" t="str">
        <f t="shared" si="25"/>
        <v/>
      </c>
      <c r="P395" s="42">
        <f>SUM($O$22:O395)</f>
        <v>3</v>
      </c>
      <c r="Q395" s="42" t="str">
        <f>'[1]Base produits'!A381</f>
        <v>P0374</v>
      </c>
      <c r="R395" s="42">
        <f>'[1]Base facturation'!B385</f>
        <v>0</v>
      </c>
      <c r="S395" s="150">
        <f>'[1]Base produits'!D381</f>
        <v>0</v>
      </c>
      <c r="T395" s="42">
        <v>381</v>
      </c>
      <c r="U395" s="42">
        <v>374</v>
      </c>
    </row>
    <row r="396" spans="15:21" x14ac:dyDescent="0.25">
      <c r="O396" s="42" t="str">
        <f t="shared" si="25"/>
        <v/>
      </c>
      <c r="P396" s="42">
        <f>SUM($O$22:O396)</f>
        <v>3</v>
      </c>
      <c r="Q396" s="42" t="str">
        <f>'[1]Base produits'!A382</f>
        <v>P0375</v>
      </c>
      <c r="R396" s="42">
        <f>'[1]Base facturation'!B386</f>
        <v>0</v>
      </c>
      <c r="S396" s="150">
        <f>'[1]Base produits'!D382</f>
        <v>0</v>
      </c>
      <c r="T396" s="42">
        <v>382</v>
      </c>
      <c r="U396" s="42">
        <v>375</v>
      </c>
    </row>
    <row r="397" spans="15:21" x14ac:dyDescent="0.25">
      <c r="O397" s="42" t="str">
        <f t="shared" si="25"/>
        <v/>
      </c>
      <c r="P397" s="42">
        <f>SUM($O$22:O397)</f>
        <v>3</v>
      </c>
      <c r="Q397" s="42" t="str">
        <f>'[1]Base produits'!A383</f>
        <v>P0376</v>
      </c>
      <c r="R397" s="42">
        <f>'[1]Base facturation'!B387</f>
        <v>0</v>
      </c>
      <c r="S397" s="150">
        <f>'[1]Base produits'!D383</f>
        <v>0</v>
      </c>
      <c r="T397" s="42">
        <v>383</v>
      </c>
      <c r="U397" s="42">
        <v>376</v>
      </c>
    </row>
    <row r="398" spans="15:21" x14ac:dyDescent="0.25">
      <c r="O398" s="42" t="str">
        <f t="shared" si="25"/>
        <v/>
      </c>
      <c r="P398" s="42">
        <f>SUM($O$22:O398)</f>
        <v>3</v>
      </c>
      <c r="Q398" s="42" t="str">
        <f>'[1]Base produits'!A384</f>
        <v>P0377</v>
      </c>
      <c r="R398" s="42">
        <f>'[1]Base facturation'!B388</f>
        <v>0</v>
      </c>
      <c r="S398" s="150">
        <f>'[1]Base produits'!D384</f>
        <v>0</v>
      </c>
      <c r="T398" s="42">
        <v>384</v>
      </c>
      <c r="U398" s="42">
        <v>377</v>
      </c>
    </row>
    <row r="399" spans="15:21" x14ac:dyDescent="0.25">
      <c r="O399" s="42" t="str">
        <f t="shared" si="25"/>
        <v/>
      </c>
      <c r="P399" s="42">
        <f>SUM($O$22:O399)</f>
        <v>3</v>
      </c>
      <c r="Q399" s="42" t="str">
        <f>'[1]Base produits'!A385</f>
        <v>P0378</v>
      </c>
      <c r="R399" s="42">
        <f>'[1]Base facturation'!B389</f>
        <v>0</v>
      </c>
      <c r="S399" s="150">
        <f>'[1]Base produits'!D385</f>
        <v>0</v>
      </c>
      <c r="T399" s="42">
        <v>385</v>
      </c>
      <c r="U399" s="42">
        <v>378</v>
      </c>
    </row>
    <row r="400" spans="15:21" x14ac:dyDescent="0.25">
      <c r="O400" s="42" t="str">
        <f t="shared" si="25"/>
        <v/>
      </c>
      <c r="P400" s="42">
        <f>SUM($O$22:O400)</f>
        <v>3</v>
      </c>
      <c r="Q400" s="42" t="str">
        <f>'[1]Base produits'!A386</f>
        <v>P0379</v>
      </c>
      <c r="R400" s="42">
        <f>'[1]Base facturation'!B390</f>
        <v>0</v>
      </c>
      <c r="S400" s="150">
        <f>'[1]Base produits'!D386</f>
        <v>0</v>
      </c>
      <c r="T400" s="42">
        <v>386</v>
      </c>
      <c r="U400" s="42">
        <v>379</v>
      </c>
    </row>
    <row r="401" spans="15:21" x14ac:dyDescent="0.25">
      <c r="O401" s="42" t="str">
        <f t="shared" si="25"/>
        <v/>
      </c>
      <c r="P401" s="42">
        <f>SUM($O$22:O401)</f>
        <v>3</v>
      </c>
      <c r="Q401" s="42" t="str">
        <f>'[1]Base produits'!A387</f>
        <v>P0380</v>
      </c>
      <c r="R401" s="42">
        <f>'[1]Base facturation'!B391</f>
        <v>0</v>
      </c>
      <c r="S401" s="150">
        <f>'[1]Base produits'!D387</f>
        <v>0</v>
      </c>
      <c r="T401" s="42">
        <v>387</v>
      </c>
      <c r="U401" s="42">
        <v>380</v>
      </c>
    </row>
    <row r="402" spans="15:21" x14ac:dyDescent="0.25">
      <c r="O402" s="42" t="str">
        <f t="shared" si="25"/>
        <v/>
      </c>
      <c r="P402" s="42">
        <f>SUM($O$22:O402)</f>
        <v>3</v>
      </c>
      <c r="Q402" s="42" t="str">
        <f>'[1]Base produits'!A388</f>
        <v>P0381</v>
      </c>
      <c r="R402" s="42">
        <f>'[1]Base facturation'!B392</f>
        <v>0</v>
      </c>
      <c r="S402" s="150">
        <f>'[1]Base produits'!D388</f>
        <v>0</v>
      </c>
      <c r="T402" s="42">
        <v>388</v>
      </c>
      <c r="U402" s="42">
        <v>381</v>
      </c>
    </row>
    <row r="403" spans="15:21" x14ac:dyDescent="0.25">
      <c r="O403" s="42" t="str">
        <f t="shared" si="25"/>
        <v/>
      </c>
      <c r="P403" s="42">
        <f>SUM($O$22:O403)</f>
        <v>3</v>
      </c>
      <c r="Q403" s="42" t="str">
        <f>'[1]Base produits'!A389</f>
        <v>P0382</v>
      </c>
      <c r="R403" s="42">
        <f>'[1]Base facturation'!B393</f>
        <v>0</v>
      </c>
      <c r="S403" s="150">
        <f>'[1]Base produits'!D389</f>
        <v>0</v>
      </c>
      <c r="T403" s="42">
        <v>389</v>
      </c>
      <c r="U403" s="42">
        <v>382</v>
      </c>
    </row>
    <row r="404" spans="15:21" x14ac:dyDescent="0.25">
      <c r="O404" s="42" t="str">
        <f t="shared" si="25"/>
        <v/>
      </c>
      <c r="P404" s="42">
        <f>SUM($O$22:O404)</f>
        <v>3</v>
      </c>
      <c r="Q404" s="42" t="str">
        <f>'[1]Base produits'!A390</f>
        <v>P0383</v>
      </c>
      <c r="R404" s="42">
        <f>'[1]Base facturation'!B394</f>
        <v>0</v>
      </c>
      <c r="S404" s="150">
        <f>'[1]Base produits'!D390</f>
        <v>0</v>
      </c>
      <c r="T404" s="42">
        <v>390</v>
      </c>
      <c r="U404" s="42">
        <v>383</v>
      </c>
    </row>
    <row r="405" spans="15:21" x14ac:dyDescent="0.25">
      <c r="O405" s="42" t="str">
        <f t="shared" si="25"/>
        <v/>
      </c>
      <c r="P405" s="42">
        <f>SUM($O$22:O405)</f>
        <v>3</v>
      </c>
      <c r="Q405" s="42" t="str">
        <f>'[1]Base produits'!A391</f>
        <v>P0384</v>
      </c>
      <c r="R405" s="42">
        <f>'[1]Base facturation'!B395</f>
        <v>0</v>
      </c>
      <c r="S405" s="150">
        <f>'[1]Base produits'!D391</f>
        <v>0</v>
      </c>
      <c r="T405" s="42">
        <v>391</v>
      </c>
      <c r="U405" s="42">
        <v>384</v>
      </c>
    </row>
    <row r="406" spans="15:21" x14ac:dyDescent="0.25">
      <c r="O406" s="42" t="str">
        <f t="shared" ref="O406:O469" si="26">IF(R406&gt;0,1,"")</f>
        <v/>
      </c>
      <c r="P406" s="42">
        <f>SUM($O$22:O406)</f>
        <v>3</v>
      </c>
      <c r="Q406" s="42" t="str">
        <f>'[1]Base produits'!A392</f>
        <v>P0385</v>
      </c>
      <c r="R406" s="42">
        <f>'[1]Base facturation'!B396</f>
        <v>0</v>
      </c>
      <c r="S406" s="150">
        <f>'[1]Base produits'!D392</f>
        <v>0</v>
      </c>
      <c r="T406" s="42">
        <v>392</v>
      </c>
      <c r="U406" s="42">
        <v>385</v>
      </c>
    </row>
    <row r="407" spans="15:21" x14ac:dyDescent="0.25">
      <c r="O407" s="42" t="str">
        <f t="shared" si="26"/>
        <v/>
      </c>
      <c r="P407" s="42">
        <f>SUM($O$22:O407)</f>
        <v>3</v>
      </c>
      <c r="Q407" s="42" t="str">
        <f>'[1]Base produits'!A393</f>
        <v>P0386</v>
      </c>
      <c r="R407" s="42">
        <f>'[1]Base facturation'!B397</f>
        <v>0</v>
      </c>
      <c r="S407" s="150">
        <f>'[1]Base produits'!D393</f>
        <v>0</v>
      </c>
      <c r="T407" s="42">
        <v>393</v>
      </c>
      <c r="U407" s="42">
        <v>386</v>
      </c>
    </row>
    <row r="408" spans="15:21" x14ac:dyDescent="0.25">
      <c r="O408" s="42" t="str">
        <f t="shared" si="26"/>
        <v/>
      </c>
      <c r="P408" s="42">
        <f>SUM($O$22:O408)</f>
        <v>3</v>
      </c>
      <c r="Q408" s="42" t="str">
        <f>'[1]Base produits'!A394</f>
        <v>P0387</v>
      </c>
      <c r="R408" s="42">
        <f>'[1]Base facturation'!B398</f>
        <v>0</v>
      </c>
      <c r="S408" s="150">
        <f>'[1]Base produits'!D394</f>
        <v>0</v>
      </c>
      <c r="T408" s="42">
        <v>394</v>
      </c>
      <c r="U408" s="42">
        <v>387</v>
      </c>
    </row>
    <row r="409" spans="15:21" x14ac:dyDescent="0.25">
      <c r="O409" s="42" t="str">
        <f t="shared" si="26"/>
        <v/>
      </c>
      <c r="P409" s="42">
        <f>SUM($O$22:O409)</f>
        <v>3</v>
      </c>
      <c r="Q409" s="42" t="str">
        <f>'[1]Base produits'!A395</f>
        <v>P0388</v>
      </c>
      <c r="R409" s="42">
        <f>'[1]Base facturation'!B399</f>
        <v>0</v>
      </c>
      <c r="S409" s="150">
        <f>'[1]Base produits'!D395</f>
        <v>0</v>
      </c>
      <c r="T409" s="42">
        <v>395</v>
      </c>
      <c r="U409" s="42">
        <v>388</v>
      </c>
    </row>
    <row r="410" spans="15:21" x14ac:dyDescent="0.25">
      <c r="O410" s="42" t="str">
        <f t="shared" si="26"/>
        <v/>
      </c>
      <c r="P410" s="42">
        <f>SUM($O$22:O410)</f>
        <v>3</v>
      </c>
      <c r="Q410" s="42" t="str">
        <f>'[1]Base produits'!A396</f>
        <v>P0389</v>
      </c>
      <c r="R410" s="42">
        <f>'[1]Base facturation'!B400</f>
        <v>0</v>
      </c>
      <c r="S410" s="150">
        <f>'[1]Base produits'!D396</f>
        <v>0</v>
      </c>
      <c r="T410" s="42">
        <v>396</v>
      </c>
      <c r="U410" s="42">
        <v>389</v>
      </c>
    </row>
    <row r="411" spans="15:21" x14ac:dyDescent="0.25">
      <c r="O411" s="42" t="str">
        <f t="shared" si="26"/>
        <v/>
      </c>
      <c r="P411" s="42">
        <f>SUM($O$22:O411)</f>
        <v>3</v>
      </c>
      <c r="Q411" s="42" t="str">
        <f>'[1]Base produits'!A397</f>
        <v>P0390</v>
      </c>
      <c r="R411" s="42">
        <f>'[1]Base facturation'!B401</f>
        <v>0</v>
      </c>
      <c r="S411" s="150">
        <f>'[1]Base produits'!D397</f>
        <v>0</v>
      </c>
      <c r="T411" s="42">
        <v>397</v>
      </c>
      <c r="U411" s="42">
        <v>390</v>
      </c>
    </row>
    <row r="412" spans="15:21" x14ac:dyDescent="0.25">
      <c r="O412" s="42" t="str">
        <f t="shared" si="26"/>
        <v/>
      </c>
      <c r="P412" s="42">
        <f>SUM($O$22:O412)</f>
        <v>3</v>
      </c>
      <c r="Q412" s="42" t="str">
        <f>'[1]Base produits'!A398</f>
        <v>P0391</v>
      </c>
      <c r="R412" s="42">
        <f>'[1]Base facturation'!B402</f>
        <v>0</v>
      </c>
      <c r="S412" s="150">
        <f>'[1]Base produits'!D398</f>
        <v>0</v>
      </c>
      <c r="T412" s="42">
        <v>398</v>
      </c>
      <c r="U412" s="42">
        <v>391</v>
      </c>
    </row>
    <row r="413" spans="15:21" x14ac:dyDescent="0.25">
      <c r="O413" s="42" t="str">
        <f t="shared" si="26"/>
        <v/>
      </c>
      <c r="P413" s="42">
        <f>SUM($O$22:O413)</f>
        <v>3</v>
      </c>
      <c r="Q413" s="42" t="str">
        <f>'[1]Base produits'!A399</f>
        <v>P0392</v>
      </c>
      <c r="R413" s="42">
        <f>'[1]Base facturation'!B403</f>
        <v>0</v>
      </c>
      <c r="S413" s="150">
        <f>'[1]Base produits'!D399</f>
        <v>0</v>
      </c>
      <c r="T413" s="42">
        <v>399</v>
      </c>
      <c r="U413" s="42">
        <v>392</v>
      </c>
    </row>
    <row r="414" spans="15:21" x14ac:dyDescent="0.25">
      <c r="O414" s="42" t="str">
        <f t="shared" si="26"/>
        <v/>
      </c>
      <c r="P414" s="42">
        <f>SUM($O$22:O414)</f>
        <v>3</v>
      </c>
      <c r="Q414" s="42" t="str">
        <f>'[1]Base produits'!A400</f>
        <v>P0393</v>
      </c>
      <c r="R414" s="42">
        <f>'[1]Base facturation'!B404</f>
        <v>0</v>
      </c>
      <c r="S414" s="150">
        <f>'[1]Base produits'!D400</f>
        <v>0</v>
      </c>
      <c r="T414" s="42">
        <v>400</v>
      </c>
      <c r="U414" s="42">
        <v>393</v>
      </c>
    </row>
    <row r="415" spans="15:21" x14ac:dyDescent="0.25">
      <c r="O415" s="42" t="str">
        <f t="shared" si="26"/>
        <v/>
      </c>
      <c r="P415" s="42">
        <f>SUM($O$22:O415)</f>
        <v>3</v>
      </c>
      <c r="Q415" s="42" t="str">
        <f>'[1]Base produits'!A401</f>
        <v>P0394</v>
      </c>
      <c r="R415" s="42">
        <f>'[1]Base facturation'!B405</f>
        <v>0</v>
      </c>
      <c r="S415" s="150">
        <f>'[1]Base produits'!D401</f>
        <v>0</v>
      </c>
      <c r="T415" s="42">
        <v>401</v>
      </c>
      <c r="U415" s="42">
        <v>394</v>
      </c>
    </row>
    <row r="416" spans="15:21" x14ac:dyDescent="0.25">
      <c r="O416" s="42" t="str">
        <f t="shared" si="26"/>
        <v/>
      </c>
      <c r="P416" s="42">
        <f>SUM($O$22:O416)</f>
        <v>3</v>
      </c>
      <c r="Q416" s="42" t="str">
        <f>'[1]Base produits'!A402</f>
        <v>P0395</v>
      </c>
      <c r="R416" s="42">
        <f>'[1]Base facturation'!B406</f>
        <v>0</v>
      </c>
      <c r="S416" s="150">
        <f>'[1]Base produits'!D402</f>
        <v>0</v>
      </c>
      <c r="T416" s="42">
        <v>402</v>
      </c>
      <c r="U416" s="42">
        <v>395</v>
      </c>
    </row>
    <row r="417" spans="15:21" x14ac:dyDescent="0.25">
      <c r="O417" s="42" t="str">
        <f t="shared" si="26"/>
        <v/>
      </c>
      <c r="P417" s="42">
        <f>SUM($O$22:O417)</f>
        <v>3</v>
      </c>
      <c r="Q417" s="42" t="str">
        <f>'[1]Base produits'!A403</f>
        <v>P0396</v>
      </c>
      <c r="R417" s="42">
        <f>'[1]Base facturation'!B407</f>
        <v>0</v>
      </c>
      <c r="S417" s="150">
        <f>'[1]Base produits'!D403</f>
        <v>0</v>
      </c>
      <c r="T417" s="42">
        <v>403</v>
      </c>
      <c r="U417" s="42">
        <v>396</v>
      </c>
    </row>
    <row r="418" spans="15:21" x14ac:dyDescent="0.25">
      <c r="O418" s="42" t="str">
        <f t="shared" si="26"/>
        <v/>
      </c>
      <c r="P418" s="42">
        <f>SUM($O$22:O418)</f>
        <v>3</v>
      </c>
      <c r="Q418" s="42" t="str">
        <f>'[1]Base produits'!A404</f>
        <v>P0397</v>
      </c>
      <c r="R418" s="42">
        <f>'[1]Base facturation'!B408</f>
        <v>0</v>
      </c>
      <c r="S418" s="150">
        <f>'[1]Base produits'!D404</f>
        <v>0</v>
      </c>
      <c r="T418" s="42">
        <v>404</v>
      </c>
      <c r="U418" s="42">
        <v>397</v>
      </c>
    </row>
    <row r="419" spans="15:21" x14ac:dyDescent="0.25">
      <c r="O419" s="42" t="str">
        <f t="shared" si="26"/>
        <v/>
      </c>
      <c r="P419" s="42">
        <f>SUM($O$22:O419)</f>
        <v>3</v>
      </c>
      <c r="Q419" s="42" t="str">
        <f>'[1]Base produits'!A405</f>
        <v>P0398</v>
      </c>
      <c r="R419" s="42">
        <f>'[1]Base facturation'!B409</f>
        <v>0</v>
      </c>
      <c r="S419" s="150">
        <f>'[1]Base produits'!D405</f>
        <v>0</v>
      </c>
      <c r="T419" s="42">
        <v>405</v>
      </c>
      <c r="U419" s="42">
        <v>398</v>
      </c>
    </row>
    <row r="420" spans="15:21" x14ac:dyDescent="0.25">
      <c r="O420" s="42" t="str">
        <f t="shared" si="26"/>
        <v/>
      </c>
      <c r="P420" s="42">
        <f>SUM($O$22:O420)</f>
        <v>3</v>
      </c>
      <c r="Q420" s="42" t="str">
        <f>'[1]Base produits'!A406</f>
        <v>P0399</v>
      </c>
      <c r="R420" s="42">
        <f>'[1]Base facturation'!B410</f>
        <v>0</v>
      </c>
      <c r="S420" s="150">
        <f>'[1]Base produits'!D406</f>
        <v>0</v>
      </c>
      <c r="T420" s="42">
        <v>406</v>
      </c>
      <c r="U420" s="42">
        <v>399</v>
      </c>
    </row>
    <row r="421" spans="15:21" x14ac:dyDescent="0.25">
      <c r="O421" s="42" t="str">
        <f t="shared" si="26"/>
        <v/>
      </c>
      <c r="P421" s="42">
        <f>SUM($O$22:O421)</f>
        <v>3</v>
      </c>
      <c r="Q421" s="42" t="str">
        <f>'[1]Base produits'!A407</f>
        <v>P0400</v>
      </c>
      <c r="R421" s="42">
        <f>'[1]Base facturation'!B411</f>
        <v>0</v>
      </c>
      <c r="S421" s="150">
        <f>'[1]Base produits'!D407</f>
        <v>0</v>
      </c>
      <c r="T421" s="42">
        <v>407</v>
      </c>
      <c r="U421" s="42">
        <v>400</v>
      </c>
    </row>
    <row r="422" spans="15:21" x14ac:dyDescent="0.25">
      <c r="O422" s="42" t="str">
        <f t="shared" si="26"/>
        <v/>
      </c>
      <c r="P422" s="42">
        <f>SUM($O$22:O422)</f>
        <v>3</v>
      </c>
      <c r="Q422" s="42" t="str">
        <f>'[1]Base produits'!A408</f>
        <v>P0401</v>
      </c>
      <c r="R422" s="42">
        <f>'[1]Base facturation'!B412</f>
        <v>0</v>
      </c>
      <c r="S422" s="150">
        <f>'[1]Base produits'!D408</f>
        <v>0</v>
      </c>
      <c r="T422" s="42">
        <v>408</v>
      </c>
      <c r="U422" s="42">
        <v>401</v>
      </c>
    </row>
    <row r="423" spans="15:21" x14ac:dyDescent="0.25">
      <c r="O423" s="42" t="str">
        <f t="shared" si="26"/>
        <v/>
      </c>
      <c r="P423" s="42">
        <f>SUM($O$22:O423)</f>
        <v>3</v>
      </c>
      <c r="Q423" s="42" t="str">
        <f>'[1]Base produits'!A409</f>
        <v>P0402</v>
      </c>
      <c r="R423" s="42">
        <f>'[1]Base facturation'!B413</f>
        <v>0</v>
      </c>
      <c r="S423" s="150">
        <f>'[1]Base produits'!D409</f>
        <v>0</v>
      </c>
      <c r="T423" s="42">
        <v>409</v>
      </c>
      <c r="U423" s="42">
        <v>402</v>
      </c>
    </row>
    <row r="424" spans="15:21" x14ac:dyDescent="0.25">
      <c r="O424" s="42" t="str">
        <f t="shared" si="26"/>
        <v/>
      </c>
      <c r="P424" s="42">
        <f>SUM($O$22:O424)</f>
        <v>3</v>
      </c>
      <c r="Q424" s="42" t="str">
        <f>'[1]Base produits'!A410</f>
        <v>P0403</v>
      </c>
      <c r="R424" s="42">
        <f>'[1]Base facturation'!B414</f>
        <v>0</v>
      </c>
      <c r="S424" s="150">
        <f>'[1]Base produits'!D410</f>
        <v>0</v>
      </c>
      <c r="T424" s="42">
        <v>410</v>
      </c>
      <c r="U424" s="42">
        <v>403</v>
      </c>
    </row>
    <row r="425" spans="15:21" x14ac:dyDescent="0.25">
      <c r="O425" s="42" t="str">
        <f t="shared" si="26"/>
        <v/>
      </c>
      <c r="P425" s="42">
        <f>SUM($O$22:O425)</f>
        <v>3</v>
      </c>
      <c r="Q425" s="42" t="str">
        <f>'[1]Base produits'!A411</f>
        <v>P0404</v>
      </c>
      <c r="R425" s="42">
        <f>'[1]Base facturation'!B415</f>
        <v>0</v>
      </c>
      <c r="S425" s="150">
        <f>'[1]Base produits'!D411</f>
        <v>0</v>
      </c>
      <c r="T425" s="42">
        <v>411</v>
      </c>
      <c r="U425" s="42">
        <v>404</v>
      </c>
    </row>
    <row r="426" spans="15:21" x14ac:dyDescent="0.25">
      <c r="O426" s="42" t="str">
        <f t="shared" si="26"/>
        <v/>
      </c>
      <c r="P426" s="42">
        <f>SUM($O$22:O426)</f>
        <v>3</v>
      </c>
      <c r="Q426" s="42" t="str">
        <f>'[1]Base produits'!A412</f>
        <v>P0405</v>
      </c>
      <c r="R426" s="42">
        <f>'[1]Base facturation'!B416</f>
        <v>0</v>
      </c>
      <c r="S426" s="150">
        <f>'[1]Base produits'!D412</f>
        <v>0</v>
      </c>
      <c r="T426" s="42">
        <v>412</v>
      </c>
      <c r="U426" s="42">
        <v>405</v>
      </c>
    </row>
    <row r="427" spans="15:21" x14ac:dyDescent="0.25">
      <c r="O427" s="42" t="str">
        <f t="shared" si="26"/>
        <v/>
      </c>
      <c r="P427" s="42">
        <f>SUM($O$22:O427)</f>
        <v>3</v>
      </c>
      <c r="Q427" s="42" t="str">
        <f>'[1]Base produits'!A413</f>
        <v>P0406</v>
      </c>
      <c r="R427" s="42">
        <f>'[1]Base facturation'!B417</f>
        <v>0</v>
      </c>
      <c r="S427" s="150">
        <f>'[1]Base produits'!D413</f>
        <v>0</v>
      </c>
      <c r="T427" s="42">
        <v>413</v>
      </c>
      <c r="U427" s="42">
        <v>406</v>
      </c>
    </row>
    <row r="428" spans="15:21" x14ac:dyDescent="0.25">
      <c r="O428" s="42" t="str">
        <f t="shared" si="26"/>
        <v/>
      </c>
      <c r="P428" s="42">
        <f>SUM($O$22:O428)</f>
        <v>3</v>
      </c>
      <c r="Q428" s="42" t="str">
        <f>'[1]Base produits'!A414</f>
        <v>P0407</v>
      </c>
      <c r="R428" s="42">
        <f>'[1]Base facturation'!B418</f>
        <v>0</v>
      </c>
      <c r="S428" s="150">
        <f>'[1]Base produits'!D414</f>
        <v>0</v>
      </c>
      <c r="T428" s="42">
        <v>414</v>
      </c>
      <c r="U428" s="42">
        <v>407</v>
      </c>
    </row>
    <row r="429" spans="15:21" x14ac:dyDescent="0.25">
      <c r="O429" s="42" t="str">
        <f t="shared" si="26"/>
        <v/>
      </c>
      <c r="P429" s="42">
        <f>SUM($O$22:O429)</f>
        <v>3</v>
      </c>
      <c r="Q429" s="42" t="str">
        <f>'[1]Base produits'!A415</f>
        <v>P0408</v>
      </c>
      <c r="R429" s="42">
        <f>'[1]Base facturation'!B419</f>
        <v>0</v>
      </c>
      <c r="S429" s="150">
        <f>'[1]Base produits'!D415</f>
        <v>0</v>
      </c>
      <c r="T429" s="42">
        <v>415</v>
      </c>
      <c r="U429" s="42">
        <v>408</v>
      </c>
    </row>
    <row r="430" spans="15:21" x14ac:dyDescent="0.25">
      <c r="O430" s="42" t="str">
        <f t="shared" si="26"/>
        <v/>
      </c>
      <c r="P430" s="42">
        <f>SUM($O$22:O430)</f>
        <v>3</v>
      </c>
      <c r="Q430" s="42" t="str">
        <f>'[1]Base produits'!A416</f>
        <v>P0409</v>
      </c>
      <c r="R430" s="42">
        <f>'[1]Base facturation'!B420</f>
        <v>0</v>
      </c>
      <c r="S430" s="150">
        <f>'[1]Base produits'!D416</f>
        <v>0</v>
      </c>
      <c r="T430" s="42">
        <v>416</v>
      </c>
      <c r="U430" s="42">
        <v>409</v>
      </c>
    </row>
    <row r="431" spans="15:21" x14ac:dyDescent="0.25">
      <c r="O431" s="42" t="str">
        <f t="shared" si="26"/>
        <v/>
      </c>
      <c r="P431" s="42">
        <f>SUM($O$22:O431)</f>
        <v>3</v>
      </c>
      <c r="Q431" s="42" t="str">
        <f>'[1]Base produits'!A417</f>
        <v>P0410</v>
      </c>
      <c r="R431" s="42">
        <f>'[1]Base facturation'!B421</f>
        <v>0</v>
      </c>
      <c r="S431" s="150">
        <f>'[1]Base produits'!D417</f>
        <v>0</v>
      </c>
      <c r="T431" s="42">
        <v>417</v>
      </c>
      <c r="U431" s="42">
        <v>410</v>
      </c>
    </row>
    <row r="432" spans="15:21" x14ac:dyDescent="0.25">
      <c r="O432" s="42" t="str">
        <f t="shared" si="26"/>
        <v/>
      </c>
      <c r="P432" s="42">
        <f>SUM($O$22:O432)</f>
        <v>3</v>
      </c>
      <c r="Q432" s="42" t="str">
        <f>'[1]Base produits'!A418</f>
        <v>P0411</v>
      </c>
      <c r="R432" s="42">
        <f>'[1]Base facturation'!B422</f>
        <v>0</v>
      </c>
      <c r="S432" s="150">
        <f>'[1]Base produits'!D418</f>
        <v>0</v>
      </c>
      <c r="T432" s="42">
        <v>418</v>
      </c>
      <c r="U432" s="42">
        <v>411</v>
      </c>
    </row>
    <row r="433" spans="15:21" x14ac:dyDescent="0.25">
      <c r="O433" s="42" t="str">
        <f t="shared" si="26"/>
        <v/>
      </c>
      <c r="P433" s="42">
        <f>SUM($O$22:O433)</f>
        <v>3</v>
      </c>
      <c r="Q433" s="42" t="str">
        <f>'[1]Base produits'!A419</f>
        <v>P0412</v>
      </c>
      <c r="R433" s="42">
        <f>'[1]Base facturation'!B423</f>
        <v>0</v>
      </c>
      <c r="S433" s="150">
        <f>'[1]Base produits'!D419</f>
        <v>0</v>
      </c>
      <c r="T433" s="42">
        <v>419</v>
      </c>
      <c r="U433" s="42">
        <v>412</v>
      </c>
    </row>
    <row r="434" spans="15:21" x14ac:dyDescent="0.25">
      <c r="O434" s="42" t="str">
        <f t="shared" si="26"/>
        <v/>
      </c>
      <c r="P434" s="42">
        <f>SUM($O$22:O434)</f>
        <v>3</v>
      </c>
      <c r="Q434" s="42" t="str">
        <f>'[1]Base produits'!A420</f>
        <v>P0413</v>
      </c>
      <c r="R434" s="42">
        <f>'[1]Base facturation'!B424</f>
        <v>0</v>
      </c>
      <c r="S434" s="150">
        <f>'[1]Base produits'!D420</f>
        <v>0</v>
      </c>
      <c r="T434" s="42">
        <v>420</v>
      </c>
      <c r="U434" s="42">
        <v>413</v>
      </c>
    </row>
    <row r="435" spans="15:21" x14ac:dyDescent="0.25">
      <c r="O435" s="42" t="str">
        <f t="shared" si="26"/>
        <v/>
      </c>
      <c r="P435" s="42">
        <f>SUM($O$22:O435)</f>
        <v>3</v>
      </c>
      <c r="Q435" s="42" t="str">
        <f>'[1]Base produits'!A421</f>
        <v>P0414</v>
      </c>
      <c r="R435" s="42">
        <f>'[1]Base facturation'!B425</f>
        <v>0</v>
      </c>
      <c r="S435" s="150">
        <f>'[1]Base produits'!D421</f>
        <v>0</v>
      </c>
      <c r="T435" s="42">
        <v>421</v>
      </c>
      <c r="U435" s="42">
        <v>414</v>
      </c>
    </row>
    <row r="436" spans="15:21" x14ac:dyDescent="0.25">
      <c r="O436" s="42" t="str">
        <f t="shared" si="26"/>
        <v/>
      </c>
      <c r="P436" s="42">
        <f>SUM($O$22:O436)</f>
        <v>3</v>
      </c>
      <c r="Q436" s="42" t="str">
        <f>'[1]Base produits'!A422</f>
        <v>P0415</v>
      </c>
      <c r="R436" s="42">
        <f>'[1]Base facturation'!B426</f>
        <v>0</v>
      </c>
      <c r="S436" s="150">
        <f>'[1]Base produits'!D422</f>
        <v>0</v>
      </c>
      <c r="T436" s="42">
        <v>422</v>
      </c>
      <c r="U436" s="42">
        <v>415</v>
      </c>
    </row>
    <row r="437" spans="15:21" x14ac:dyDescent="0.25">
      <c r="O437" s="42" t="str">
        <f t="shared" si="26"/>
        <v/>
      </c>
      <c r="P437" s="42">
        <f>SUM($O$22:O437)</f>
        <v>3</v>
      </c>
      <c r="Q437" s="42" t="str">
        <f>'[1]Base produits'!A423</f>
        <v>P0416</v>
      </c>
      <c r="R437" s="42">
        <f>'[1]Base facturation'!B427</f>
        <v>0</v>
      </c>
      <c r="S437" s="150">
        <f>'[1]Base produits'!D423</f>
        <v>0</v>
      </c>
      <c r="T437" s="42">
        <v>423</v>
      </c>
      <c r="U437" s="42">
        <v>416</v>
      </c>
    </row>
    <row r="438" spans="15:21" x14ac:dyDescent="0.25">
      <c r="O438" s="42" t="str">
        <f t="shared" si="26"/>
        <v/>
      </c>
      <c r="P438" s="42">
        <f>SUM($O$22:O438)</f>
        <v>3</v>
      </c>
      <c r="Q438" s="42" t="str">
        <f>'[1]Base produits'!A424</f>
        <v>P0417</v>
      </c>
      <c r="R438" s="42">
        <f>'[1]Base facturation'!B428</f>
        <v>0</v>
      </c>
      <c r="S438" s="150">
        <f>'[1]Base produits'!D424</f>
        <v>0</v>
      </c>
      <c r="T438" s="42">
        <v>424</v>
      </c>
      <c r="U438" s="42">
        <v>417</v>
      </c>
    </row>
    <row r="439" spans="15:21" x14ac:dyDescent="0.25">
      <c r="O439" s="42" t="str">
        <f t="shared" si="26"/>
        <v/>
      </c>
      <c r="P439" s="42">
        <f>SUM($O$22:O439)</f>
        <v>3</v>
      </c>
      <c r="Q439" s="42" t="str">
        <f>'[1]Base produits'!A425</f>
        <v>P0418</v>
      </c>
      <c r="R439" s="42">
        <f>'[1]Base facturation'!B429</f>
        <v>0</v>
      </c>
      <c r="S439" s="150">
        <f>'[1]Base produits'!D425</f>
        <v>0</v>
      </c>
      <c r="T439" s="42">
        <v>425</v>
      </c>
      <c r="U439" s="42">
        <v>418</v>
      </c>
    </row>
    <row r="440" spans="15:21" x14ac:dyDescent="0.25">
      <c r="O440" s="42" t="str">
        <f t="shared" si="26"/>
        <v/>
      </c>
      <c r="P440" s="42">
        <f>SUM($O$22:O440)</f>
        <v>3</v>
      </c>
      <c r="Q440" s="42" t="str">
        <f>'[1]Base produits'!A426</f>
        <v>P0419</v>
      </c>
      <c r="R440" s="42">
        <f>'[1]Base facturation'!B430</f>
        <v>0</v>
      </c>
      <c r="S440" s="150">
        <f>'[1]Base produits'!D426</f>
        <v>0</v>
      </c>
      <c r="T440" s="42">
        <v>426</v>
      </c>
      <c r="U440" s="42">
        <v>419</v>
      </c>
    </row>
    <row r="441" spans="15:21" x14ac:dyDescent="0.25">
      <c r="O441" s="42" t="str">
        <f t="shared" si="26"/>
        <v/>
      </c>
      <c r="P441" s="42">
        <f>SUM($O$22:O441)</f>
        <v>3</v>
      </c>
      <c r="Q441" s="42" t="str">
        <f>'[1]Base produits'!A427</f>
        <v>P0420</v>
      </c>
      <c r="R441" s="42">
        <f>'[1]Base facturation'!B431</f>
        <v>0</v>
      </c>
      <c r="S441" s="150">
        <f>'[1]Base produits'!D427</f>
        <v>0</v>
      </c>
      <c r="T441" s="42">
        <v>427</v>
      </c>
      <c r="U441" s="42">
        <v>420</v>
      </c>
    </row>
    <row r="442" spans="15:21" x14ac:dyDescent="0.25">
      <c r="O442" s="42" t="str">
        <f t="shared" si="26"/>
        <v/>
      </c>
      <c r="P442" s="42">
        <f>SUM($O$22:O442)</f>
        <v>3</v>
      </c>
      <c r="Q442" s="42" t="str">
        <f>'[1]Base produits'!A428</f>
        <v>P0421</v>
      </c>
      <c r="R442" s="42">
        <f>'[1]Base facturation'!B432</f>
        <v>0</v>
      </c>
      <c r="S442" s="150">
        <f>'[1]Base produits'!D428</f>
        <v>0</v>
      </c>
      <c r="T442" s="42">
        <v>428</v>
      </c>
      <c r="U442" s="42">
        <v>421</v>
      </c>
    </row>
    <row r="443" spans="15:21" x14ac:dyDescent="0.25">
      <c r="O443" s="42" t="str">
        <f t="shared" si="26"/>
        <v/>
      </c>
      <c r="P443" s="42">
        <f>SUM($O$22:O443)</f>
        <v>3</v>
      </c>
      <c r="Q443" s="42" t="str">
        <f>'[1]Base produits'!A429</f>
        <v>P0422</v>
      </c>
      <c r="R443" s="42">
        <f>'[1]Base facturation'!B433</f>
        <v>0</v>
      </c>
      <c r="S443" s="150">
        <f>'[1]Base produits'!D429</f>
        <v>0</v>
      </c>
      <c r="T443" s="42">
        <v>429</v>
      </c>
      <c r="U443" s="42">
        <v>422</v>
      </c>
    </row>
    <row r="444" spans="15:21" x14ac:dyDescent="0.25">
      <c r="O444" s="42" t="str">
        <f t="shared" si="26"/>
        <v/>
      </c>
      <c r="P444" s="42">
        <f>SUM($O$22:O444)</f>
        <v>3</v>
      </c>
      <c r="Q444" s="42" t="str">
        <f>'[1]Base produits'!A430</f>
        <v>P0423</v>
      </c>
      <c r="R444" s="42">
        <f>'[1]Base facturation'!B434</f>
        <v>0</v>
      </c>
      <c r="S444" s="150">
        <f>'[1]Base produits'!D430</f>
        <v>0</v>
      </c>
      <c r="T444" s="42">
        <v>430</v>
      </c>
      <c r="U444" s="42">
        <v>423</v>
      </c>
    </row>
    <row r="445" spans="15:21" x14ac:dyDescent="0.25">
      <c r="O445" s="42" t="str">
        <f t="shared" si="26"/>
        <v/>
      </c>
      <c r="P445" s="42">
        <f>SUM($O$22:O445)</f>
        <v>3</v>
      </c>
      <c r="Q445" s="42" t="str">
        <f>'[1]Base produits'!A431</f>
        <v>P0424</v>
      </c>
      <c r="R445" s="42">
        <f>'[1]Base facturation'!B435</f>
        <v>0</v>
      </c>
      <c r="S445" s="150">
        <f>'[1]Base produits'!D431</f>
        <v>0</v>
      </c>
      <c r="T445" s="42">
        <v>431</v>
      </c>
      <c r="U445" s="42">
        <v>424</v>
      </c>
    </row>
    <row r="446" spans="15:21" x14ac:dyDescent="0.25">
      <c r="O446" s="42" t="str">
        <f t="shared" si="26"/>
        <v/>
      </c>
      <c r="P446" s="42">
        <f>SUM($O$22:O446)</f>
        <v>3</v>
      </c>
      <c r="Q446" s="42" t="str">
        <f>'[1]Base produits'!A432</f>
        <v>P0425</v>
      </c>
      <c r="R446" s="42">
        <f>'[1]Base facturation'!B436</f>
        <v>0</v>
      </c>
      <c r="S446" s="150">
        <f>'[1]Base produits'!D432</f>
        <v>0</v>
      </c>
      <c r="T446" s="42">
        <v>432</v>
      </c>
      <c r="U446" s="42">
        <v>425</v>
      </c>
    </row>
    <row r="447" spans="15:21" x14ac:dyDescent="0.25">
      <c r="O447" s="42" t="str">
        <f t="shared" si="26"/>
        <v/>
      </c>
      <c r="P447" s="42">
        <f>SUM($O$22:O447)</f>
        <v>3</v>
      </c>
      <c r="Q447" s="42" t="str">
        <f>'[1]Base produits'!A433</f>
        <v>P0426</v>
      </c>
      <c r="R447" s="42">
        <f>'[1]Base facturation'!B437</f>
        <v>0</v>
      </c>
      <c r="S447" s="150">
        <f>'[1]Base produits'!D433</f>
        <v>0</v>
      </c>
      <c r="T447" s="42">
        <v>433</v>
      </c>
      <c r="U447" s="42">
        <v>426</v>
      </c>
    </row>
    <row r="448" spans="15:21" x14ac:dyDescent="0.25">
      <c r="O448" s="42" t="str">
        <f t="shared" si="26"/>
        <v/>
      </c>
      <c r="P448" s="42">
        <f>SUM($O$22:O448)</f>
        <v>3</v>
      </c>
      <c r="Q448" s="42" t="str">
        <f>'[1]Base produits'!A434</f>
        <v>P0427</v>
      </c>
      <c r="R448" s="42">
        <f>'[1]Base facturation'!B438</f>
        <v>0</v>
      </c>
      <c r="S448" s="150">
        <f>'[1]Base produits'!D434</f>
        <v>0</v>
      </c>
      <c r="T448" s="42">
        <v>434</v>
      </c>
      <c r="U448" s="42">
        <v>427</v>
      </c>
    </row>
    <row r="449" spans="15:21" x14ac:dyDescent="0.25">
      <c r="O449" s="42" t="str">
        <f t="shared" si="26"/>
        <v/>
      </c>
      <c r="P449" s="42">
        <f>SUM($O$22:O449)</f>
        <v>3</v>
      </c>
      <c r="Q449" s="42" t="str">
        <f>'[1]Base produits'!A435</f>
        <v>P0428</v>
      </c>
      <c r="R449" s="42">
        <f>'[1]Base facturation'!B439</f>
        <v>0</v>
      </c>
      <c r="S449" s="150">
        <f>'[1]Base produits'!D435</f>
        <v>0</v>
      </c>
      <c r="T449" s="42">
        <v>435</v>
      </c>
      <c r="U449" s="42">
        <v>428</v>
      </c>
    </row>
    <row r="450" spans="15:21" x14ac:dyDescent="0.25">
      <c r="O450" s="42" t="str">
        <f t="shared" si="26"/>
        <v/>
      </c>
      <c r="P450" s="42">
        <f>SUM($O$22:O450)</f>
        <v>3</v>
      </c>
      <c r="Q450" s="42" t="str">
        <f>'[1]Base produits'!A436</f>
        <v>P0429</v>
      </c>
      <c r="R450" s="42">
        <f>'[1]Base facturation'!B440</f>
        <v>0</v>
      </c>
      <c r="S450" s="150">
        <f>'[1]Base produits'!D436</f>
        <v>0</v>
      </c>
      <c r="T450" s="42">
        <v>436</v>
      </c>
      <c r="U450" s="42">
        <v>429</v>
      </c>
    </row>
    <row r="451" spans="15:21" x14ac:dyDescent="0.25">
      <c r="O451" s="42" t="str">
        <f t="shared" si="26"/>
        <v/>
      </c>
      <c r="P451" s="42">
        <f>SUM($O$22:O451)</f>
        <v>3</v>
      </c>
      <c r="Q451" s="42" t="str">
        <f>'[1]Base produits'!A437</f>
        <v>P0430</v>
      </c>
      <c r="R451" s="42">
        <f>'[1]Base facturation'!B441</f>
        <v>0</v>
      </c>
      <c r="S451" s="150">
        <f>'[1]Base produits'!D437</f>
        <v>0</v>
      </c>
      <c r="T451" s="42">
        <v>437</v>
      </c>
      <c r="U451" s="42">
        <v>430</v>
      </c>
    </row>
    <row r="452" spans="15:21" x14ac:dyDescent="0.25">
      <c r="O452" s="42" t="str">
        <f t="shared" si="26"/>
        <v/>
      </c>
      <c r="P452" s="42">
        <f>SUM($O$22:O452)</f>
        <v>3</v>
      </c>
      <c r="Q452" s="42" t="str">
        <f>'[1]Base produits'!A438</f>
        <v>P0431</v>
      </c>
      <c r="R452" s="42">
        <f>'[1]Base facturation'!B442</f>
        <v>0</v>
      </c>
      <c r="S452" s="150">
        <f>'[1]Base produits'!D438</f>
        <v>0</v>
      </c>
      <c r="T452" s="42">
        <v>438</v>
      </c>
      <c r="U452" s="42">
        <v>431</v>
      </c>
    </row>
    <row r="453" spans="15:21" x14ac:dyDescent="0.25">
      <c r="O453" s="42" t="str">
        <f t="shared" si="26"/>
        <v/>
      </c>
      <c r="P453" s="42">
        <f>SUM($O$22:O453)</f>
        <v>3</v>
      </c>
      <c r="Q453" s="42" t="str">
        <f>'[1]Base produits'!A439</f>
        <v>P0432</v>
      </c>
      <c r="R453" s="42">
        <f>'[1]Base facturation'!B443</f>
        <v>0</v>
      </c>
      <c r="S453" s="150">
        <f>'[1]Base produits'!D439</f>
        <v>0</v>
      </c>
      <c r="T453" s="42">
        <v>439</v>
      </c>
      <c r="U453" s="42">
        <v>432</v>
      </c>
    </row>
    <row r="454" spans="15:21" x14ac:dyDescent="0.25">
      <c r="O454" s="42" t="str">
        <f t="shared" si="26"/>
        <v/>
      </c>
      <c r="P454" s="42">
        <f>SUM($O$22:O454)</f>
        <v>3</v>
      </c>
      <c r="Q454" s="42" t="str">
        <f>'[1]Base produits'!A440</f>
        <v>P0433</v>
      </c>
      <c r="R454" s="42">
        <f>'[1]Base facturation'!B444</f>
        <v>0</v>
      </c>
      <c r="S454" s="150">
        <f>'[1]Base produits'!D440</f>
        <v>0</v>
      </c>
      <c r="T454" s="42">
        <v>440</v>
      </c>
      <c r="U454" s="42">
        <v>433</v>
      </c>
    </row>
    <row r="455" spans="15:21" x14ac:dyDescent="0.25">
      <c r="O455" s="42" t="str">
        <f t="shared" si="26"/>
        <v/>
      </c>
      <c r="P455" s="42">
        <f>SUM($O$22:O455)</f>
        <v>3</v>
      </c>
      <c r="Q455" s="42" t="str">
        <f>'[1]Base produits'!A441</f>
        <v>P0434</v>
      </c>
      <c r="R455" s="42">
        <f>'[1]Base facturation'!B445</f>
        <v>0</v>
      </c>
      <c r="S455" s="150">
        <f>'[1]Base produits'!D441</f>
        <v>0</v>
      </c>
      <c r="T455" s="42">
        <v>441</v>
      </c>
      <c r="U455" s="42">
        <v>434</v>
      </c>
    </row>
    <row r="456" spans="15:21" x14ac:dyDescent="0.25">
      <c r="O456" s="42" t="str">
        <f t="shared" si="26"/>
        <v/>
      </c>
      <c r="P456" s="42">
        <f>SUM($O$22:O456)</f>
        <v>3</v>
      </c>
      <c r="Q456" s="42" t="str">
        <f>'[1]Base produits'!A442</f>
        <v>P0435</v>
      </c>
      <c r="R456" s="42">
        <f>'[1]Base facturation'!B446</f>
        <v>0</v>
      </c>
      <c r="S456" s="150">
        <f>'[1]Base produits'!D442</f>
        <v>0</v>
      </c>
      <c r="T456" s="42">
        <v>442</v>
      </c>
      <c r="U456" s="42">
        <v>435</v>
      </c>
    </row>
    <row r="457" spans="15:21" x14ac:dyDescent="0.25">
      <c r="O457" s="42" t="str">
        <f t="shared" si="26"/>
        <v/>
      </c>
      <c r="P457" s="42">
        <f>SUM($O$22:O457)</f>
        <v>3</v>
      </c>
      <c r="Q457" s="42" t="str">
        <f>'[1]Base produits'!A443</f>
        <v>P0436</v>
      </c>
      <c r="R457" s="42">
        <f>'[1]Base facturation'!B447</f>
        <v>0</v>
      </c>
      <c r="S457" s="150">
        <f>'[1]Base produits'!D443</f>
        <v>0</v>
      </c>
      <c r="T457" s="42">
        <v>443</v>
      </c>
      <c r="U457" s="42">
        <v>436</v>
      </c>
    </row>
    <row r="458" spans="15:21" x14ac:dyDescent="0.25">
      <c r="O458" s="42" t="str">
        <f t="shared" si="26"/>
        <v/>
      </c>
      <c r="P458" s="42">
        <f>SUM($O$22:O458)</f>
        <v>3</v>
      </c>
      <c r="Q458" s="42" t="str">
        <f>'[1]Base produits'!A444</f>
        <v>P0437</v>
      </c>
      <c r="R458" s="42">
        <f>'[1]Base facturation'!B448</f>
        <v>0</v>
      </c>
      <c r="S458" s="150">
        <f>'[1]Base produits'!D444</f>
        <v>0</v>
      </c>
      <c r="T458" s="42">
        <v>444</v>
      </c>
      <c r="U458" s="42">
        <v>437</v>
      </c>
    </row>
    <row r="459" spans="15:21" x14ac:dyDescent="0.25">
      <c r="O459" s="42" t="str">
        <f t="shared" si="26"/>
        <v/>
      </c>
      <c r="P459" s="42">
        <f>SUM($O$22:O459)</f>
        <v>3</v>
      </c>
      <c r="Q459" s="42" t="str">
        <f>'[1]Base produits'!A445</f>
        <v>P0438</v>
      </c>
      <c r="R459" s="42">
        <f>'[1]Base facturation'!B449</f>
        <v>0</v>
      </c>
      <c r="S459" s="150">
        <f>'[1]Base produits'!D445</f>
        <v>0</v>
      </c>
      <c r="T459" s="42">
        <v>445</v>
      </c>
      <c r="U459" s="42">
        <v>438</v>
      </c>
    </row>
    <row r="460" spans="15:21" x14ac:dyDescent="0.25">
      <c r="O460" s="42" t="str">
        <f t="shared" si="26"/>
        <v/>
      </c>
      <c r="P460" s="42">
        <f>SUM($O$22:O460)</f>
        <v>3</v>
      </c>
      <c r="Q460" s="42" t="str">
        <f>'[1]Base produits'!A446</f>
        <v>P0439</v>
      </c>
      <c r="R460" s="42">
        <f>'[1]Base facturation'!B450</f>
        <v>0</v>
      </c>
      <c r="S460" s="150">
        <f>'[1]Base produits'!D446</f>
        <v>0</v>
      </c>
      <c r="T460" s="42">
        <v>446</v>
      </c>
      <c r="U460" s="42">
        <v>439</v>
      </c>
    </row>
    <row r="461" spans="15:21" x14ac:dyDescent="0.25">
      <c r="O461" s="42" t="str">
        <f t="shared" si="26"/>
        <v/>
      </c>
      <c r="P461" s="42">
        <f>SUM($O$22:O461)</f>
        <v>3</v>
      </c>
      <c r="Q461" s="42" t="str">
        <f>'[1]Base produits'!A447</f>
        <v>P0440</v>
      </c>
      <c r="R461" s="42">
        <f>'[1]Base facturation'!B451</f>
        <v>0</v>
      </c>
      <c r="S461" s="150">
        <f>'[1]Base produits'!D447</f>
        <v>0</v>
      </c>
      <c r="T461" s="42">
        <v>447</v>
      </c>
      <c r="U461" s="42">
        <v>440</v>
      </c>
    </row>
    <row r="462" spans="15:21" x14ac:dyDescent="0.25">
      <c r="O462" s="42" t="str">
        <f t="shared" si="26"/>
        <v/>
      </c>
      <c r="P462" s="42">
        <f>SUM($O$22:O462)</f>
        <v>3</v>
      </c>
      <c r="Q462" s="42" t="str">
        <f>'[1]Base produits'!A448</f>
        <v>P0441</v>
      </c>
      <c r="R462" s="42">
        <f>'[1]Base facturation'!B452</f>
        <v>0</v>
      </c>
      <c r="S462" s="150">
        <f>'[1]Base produits'!D448</f>
        <v>0</v>
      </c>
      <c r="T462" s="42">
        <v>448</v>
      </c>
      <c r="U462" s="42">
        <v>441</v>
      </c>
    </row>
    <row r="463" spans="15:21" x14ac:dyDescent="0.25">
      <c r="O463" s="42" t="str">
        <f t="shared" si="26"/>
        <v/>
      </c>
      <c r="P463" s="42">
        <f>SUM($O$22:O463)</f>
        <v>3</v>
      </c>
      <c r="Q463" s="42" t="str">
        <f>'[1]Base produits'!A449</f>
        <v>P0442</v>
      </c>
      <c r="R463" s="42">
        <f>'[1]Base facturation'!B453</f>
        <v>0</v>
      </c>
      <c r="S463" s="150">
        <f>'[1]Base produits'!D449</f>
        <v>0</v>
      </c>
      <c r="T463" s="42">
        <v>449</v>
      </c>
      <c r="U463" s="42">
        <v>442</v>
      </c>
    </row>
    <row r="464" spans="15:21" x14ac:dyDescent="0.25">
      <c r="O464" s="42" t="str">
        <f t="shared" si="26"/>
        <v/>
      </c>
      <c r="P464" s="42">
        <f>SUM($O$22:O464)</f>
        <v>3</v>
      </c>
      <c r="Q464" s="42" t="str">
        <f>'[1]Base produits'!A450</f>
        <v>P0443</v>
      </c>
      <c r="R464" s="42">
        <f>'[1]Base facturation'!B454</f>
        <v>0</v>
      </c>
      <c r="S464" s="150">
        <f>'[1]Base produits'!D450</f>
        <v>0</v>
      </c>
      <c r="T464" s="42">
        <v>450</v>
      </c>
      <c r="U464" s="42">
        <v>443</v>
      </c>
    </row>
    <row r="465" spans="15:21" x14ac:dyDescent="0.25">
      <c r="O465" s="42" t="str">
        <f t="shared" si="26"/>
        <v/>
      </c>
      <c r="P465" s="42">
        <f>SUM($O$22:O465)</f>
        <v>3</v>
      </c>
      <c r="Q465" s="42" t="str">
        <f>'[1]Base produits'!A451</f>
        <v>P0444</v>
      </c>
      <c r="R465" s="42">
        <f>'[1]Base facturation'!B455</f>
        <v>0</v>
      </c>
      <c r="S465" s="150">
        <f>'[1]Base produits'!D451</f>
        <v>0</v>
      </c>
      <c r="T465" s="42">
        <v>451</v>
      </c>
      <c r="U465" s="42">
        <v>444</v>
      </c>
    </row>
    <row r="466" spans="15:21" x14ac:dyDescent="0.25">
      <c r="O466" s="42" t="str">
        <f t="shared" si="26"/>
        <v/>
      </c>
      <c r="P466" s="42">
        <f>SUM($O$22:O466)</f>
        <v>3</v>
      </c>
      <c r="Q466" s="42" t="str">
        <f>'[1]Base produits'!A452</f>
        <v>P0445</v>
      </c>
      <c r="R466" s="42">
        <f>'[1]Base facturation'!B456</f>
        <v>0</v>
      </c>
      <c r="S466" s="150">
        <f>'[1]Base produits'!D452</f>
        <v>0</v>
      </c>
      <c r="T466" s="42">
        <v>452</v>
      </c>
      <c r="U466" s="42">
        <v>445</v>
      </c>
    </row>
    <row r="467" spans="15:21" x14ac:dyDescent="0.25">
      <c r="O467" s="42" t="str">
        <f t="shared" si="26"/>
        <v/>
      </c>
      <c r="P467" s="42">
        <f>SUM($O$22:O467)</f>
        <v>3</v>
      </c>
      <c r="Q467" s="42" t="str">
        <f>'[1]Base produits'!A453</f>
        <v>P0446</v>
      </c>
      <c r="R467" s="42">
        <f>'[1]Base facturation'!B457</f>
        <v>0</v>
      </c>
      <c r="S467" s="150">
        <f>'[1]Base produits'!D453</f>
        <v>0</v>
      </c>
      <c r="T467" s="42">
        <v>453</v>
      </c>
      <c r="U467" s="42">
        <v>446</v>
      </c>
    </row>
    <row r="468" spans="15:21" x14ac:dyDescent="0.25">
      <c r="O468" s="42" t="str">
        <f t="shared" si="26"/>
        <v/>
      </c>
      <c r="P468" s="42">
        <f>SUM($O$22:O468)</f>
        <v>3</v>
      </c>
      <c r="Q468" s="42" t="str">
        <f>'[1]Base produits'!A454</f>
        <v>P0447</v>
      </c>
      <c r="R468" s="42">
        <f>'[1]Base facturation'!B458</f>
        <v>0</v>
      </c>
      <c r="S468" s="150">
        <f>'[1]Base produits'!D454</f>
        <v>0</v>
      </c>
      <c r="T468" s="42">
        <v>454</v>
      </c>
      <c r="U468" s="42">
        <v>447</v>
      </c>
    </row>
    <row r="469" spans="15:21" x14ac:dyDescent="0.25">
      <c r="O469" s="42" t="str">
        <f t="shared" si="26"/>
        <v/>
      </c>
      <c r="P469" s="42">
        <f>SUM($O$22:O469)</f>
        <v>3</v>
      </c>
      <c r="Q469" s="42" t="str">
        <f>'[1]Base produits'!A455</f>
        <v>P0448</v>
      </c>
      <c r="R469" s="42">
        <f>'[1]Base facturation'!B459</f>
        <v>0</v>
      </c>
      <c r="S469" s="150">
        <f>'[1]Base produits'!D455</f>
        <v>0</v>
      </c>
      <c r="T469" s="42">
        <v>455</v>
      </c>
      <c r="U469" s="42">
        <v>448</v>
      </c>
    </row>
    <row r="470" spans="15:21" x14ac:dyDescent="0.25">
      <c r="O470" s="42" t="str">
        <f t="shared" ref="O470:O533" si="27">IF(R470&gt;0,1,"")</f>
        <v/>
      </c>
      <c r="P470" s="42">
        <f>SUM($O$22:O470)</f>
        <v>3</v>
      </c>
      <c r="Q470" s="42" t="str">
        <f>'[1]Base produits'!A456</f>
        <v>P0449</v>
      </c>
      <c r="R470" s="42">
        <f>'[1]Base facturation'!B460</f>
        <v>0</v>
      </c>
      <c r="S470" s="150">
        <f>'[1]Base produits'!D456</f>
        <v>0</v>
      </c>
      <c r="T470" s="42">
        <v>456</v>
      </c>
      <c r="U470" s="42">
        <v>449</v>
      </c>
    </row>
    <row r="471" spans="15:21" x14ac:dyDescent="0.25">
      <c r="O471" s="42" t="str">
        <f t="shared" si="27"/>
        <v/>
      </c>
      <c r="P471" s="42">
        <f>SUM($O$22:O471)</f>
        <v>3</v>
      </c>
      <c r="Q471" s="42" t="str">
        <f>'[1]Base produits'!A457</f>
        <v>P0450</v>
      </c>
      <c r="R471" s="42">
        <f>'[1]Base facturation'!B461</f>
        <v>0</v>
      </c>
      <c r="S471" s="150">
        <f>'[1]Base produits'!D457</f>
        <v>0</v>
      </c>
      <c r="T471" s="42">
        <v>457</v>
      </c>
      <c r="U471" s="42">
        <v>450</v>
      </c>
    </row>
    <row r="472" spans="15:21" x14ac:dyDescent="0.25">
      <c r="O472" s="42" t="str">
        <f t="shared" si="27"/>
        <v/>
      </c>
      <c r="P472" s="42">
        <f>SUM($O$22:O472)</f>
        <v>3</v>
      </c>
      <c r="Q472" s="42" t="str">
        <f>'[1]Base produits'!A458</f>
        <v>P0451</v>
      </c>
      <c r="R472" s="42">
        <f>'[1]Base facturation'!B462</f>
        <v>0</v>
      </c>
      <c r="S472" s="150">
        <f>'[1]Base produits'!D458</f>
        <v>0</v>
      </c>
      <c r="T472" s="42">
        <v>458</v>
      </c>
      <c r="U472" s="42">
        <v>451</v>
      </c>
    </row>
    <row r="473" spans="15:21" x14ac:dyDescent="0.25">
      <c r="O473" s="42" t="str">
        <f t="shared" si="27"/>
        <v/>
      </c>
      <c r="P473" s="42">
        <f>SUM($O$22:O473)</f>
        <v>3</v>
      </c>
      <c r="Q473" s="42" t="str">
        <f>'[1]Base produits'!A459</f>
        <v>P0452</v>
      </c>
      <c r="R473" s="42">
        <f>'[1]Base facturation'!B463</f>
        <v>0</v>
      </c>
      <c r="S473" s="150">
        <f>'[1]Base produits'!D459</f>
        <v>0</v>
      </c>
      <c r="T473" s="42">
        <v>459</v>
      </c>
      <c r="U473" s="42">
        <v>452</v>
      </c>
    </row>
    <row r="474" spans="15:21" x14ac:dyDescent="0.25">
      <c r="O474" s="42" t="str">
        <f t="shared" si="27"/>
        <v/>
      </c>
      <c r="P474" s="42">
        <f>SUM($O$22:O474)</f>
        <v>3</v>
      </c>
      <c r="Q474" s="42" t="str">
        <f>'[1]Base produits'!A460</f>
        <v>P0453</v>
      </c>
      <c r="R474" s="42">
        <f>'[1]Base facturation'!B464</f>
        <v>0</v>
      </c>
      <c r="S474" s="150">
        <f>'[1]Base produits'!D460</f>
        <v>0</v>
      </c>
      <c r="T474" s="42">
        <v>460</v>
      </c>
      <c r="U474" s="42">
        <v>453</v>
      </c>
    </row>
    <row r="475" spans="15:21" x14ac:dyDescent="0.25">
      <c r="O475" s="42" t="str">
        <f t="shared" si="27"/>
        <v/>
      </c>
      <c r="P475" s="42">
        <f>SUM($O$22:O475)</f>
        <v>3</v>
      </c>
      <c r="Q475" s="42" t="str">
        <f>'[1]Base produits'!A461</f>
        <v>P0454</v>
      </c>
      <c r="R475" s="42">
        <f>'[1]Base facturation'!B465</f>
        <v>0</v>
      </c>
      <c r="S475" s="150">
        <f>'[1]Base produits'!D461</f>
        <v>0</v>
      </c>
      <c r="T475" s="42">
        <v>461</v>
      </c>
      <c r="U475" s="42">
        <v>454</v>
      </c>
    </row>
    <row r="476" spans="15:21" x14ac:dyDescent="0.25">
      <c r="O476" s="42" t="str">
        <f t="shared" si="27"/>
        <v/>
      </c>
      <c r="P476" s="42">
        <f>SUM($O$22:O476)</f>
        <v>3</v>
      </c>
      <c r="Q476" s="42" t="str">
        <f>'[1]Base produits'!A462</f>
        <v>P0455</v>
      </c>
      <c r="R476" s="42">
        <f>'[1]Base facturation'!B466</f>
        <v>0</v>
      </c>
      <c r="S476" s="150">
        <f>'[1]Base produits'!D462</f>
        <v>0</v>
      </c>
      <c r="T476" s="42">
        <v>462</v>
      </c>
      <c r="U476" s="42">
        <v>455</v>
      </c>
    </row>
    <row r="477" spans="15:21" x14ac:dyDescent="0.25">
      <c r="O477" s="42" t="str">
        <f t="shared" si="27"/>
        <v/>
      </c>
      <c r="P477" s="42">
        <f>SUM($O$22:O477)</f>
        <v>3</v>
      </c>
      <c r="Q477" s="42" t="str">
        <f>'[1]Base produits'!A463</f>
        <v>P0456</v>
      </c>
      <c r="R477" s="42">
        <f>'[1]Base facturation'!B467</f>
        <v>0</v>
      </c>
      <c r="S477" s="150">
        <f>'[1]Base produits'!D463</f>
        <v>0</v>
      </c>
      <c r="T477" s="42">
        <v>463</v>
      </c>
      <c r="U477" s="42">
        <v>456</v>
      </c>
    </row>
    <row r="478" spans="15:21" x14ac:dyDescent="0.25">
      <c r="O478" s="42" t="str">
        <f t="shared" si="27"/>
        <v/>
      </c>
      <c r="P478" s="42">
        <f>SUM($O$22:O478)</f>
        <v>3</v>
      </c>
      <c r="Q478" s="42" t="str">
        <f>'[1]Base produits'!A464</f>
        <v>P0457</v>
      </c>
      <c r="R478" s="42">
        <f>'[1]Base facturation'!B468</f>
        <v>0</v>
      </c>
      <c r="S478" s="150">
        <f>'[1]Base produits'!D464</f>
        <v>0</v>
      </c>
      <c r="T478" s="42">
        <v>464</v>
      </c>
      <c r="U478" s="42">
        <v>457</v>
      </c>
    </row>
    <row r="479" spans="15:21" x14ac:dyDescent="0.25">
      <c r="O479" s="42" t="str">
        <f t="shared" si="27"/>
        <v/>
      </c>
      <c r="P479" s="42">
        <f>SUM($O$22:O479)</f>
        <v>3</v>
      </c>
      <c r="Q479" s="42" t="str">
        <f>'[1]Base produits'!A465</f>
        <v>P0458</v>
      </c>
      <c r="R479" s="42">
        <f>'[1]Base facturation'!B469</f>
        <v>0</v>
      </c>
      <c r="S479" s="150">
        <f>'[1]Base produits'!D465</f>
        <v>0</v>
      </c>
      <c r="T479" s="42">
        <v>465</v>
      </c>
      <c r="U479" s="42">
        <v>458</v>
      </c>
    </row>
    <row r="480" spans="15:21" x14ac:dyDescent="0.25">
      <c r="O480" s="42" t="str">
        <f t="shared" si="27"/>
        <v/>
      </c>
      <c r="P480" s="42">
        <f>SUM($O$22:O480)</f>
        <v>3</v>
      </c>
      <c r="Q480" s="42" t="str">
        <f>'[1]Base produits'!A466</f>
        <v>P0459</v>
      </c>
      <c r="R480" s="42">
        <f>'[1]Base facturation'!B470</f>
        <v>0</v>
      </c>
      <c r="S480" s="150">
        <f>'[1]Base produits'!D466</f>
        <v>0</v>
      </c>
      <c r="T480" s="42">
        <v>466</v>
      </c>
      <c r="U480" s="42">
        <v>459</v>
      </c>
    </row>
    <row r="481" spans="15:21" x14ac:dyDescent="0.25">
      <c r="O481" s="42" t="str">
        <f t="shared" si="27"/>
        <v/>
      </c>
      <c r="P481" s="42">
        <f>SUM($O$22:O481)</f>
        <v>3</v>
      </c>
      <c r="Q481" s="42" t="str">
        <f>'[1]Base produits'!A467</f>
        <v>P0460</v>
      </c>
      <c r="R481" s="42">
        <f>'[1]Base facturation'!B471</f>
        <v>0</v>
      </c>
      <c r="S481" s="150">
        <f>'[1]Base produits'!D467</f>
        <v>0</v>
      </c>
      <c r="T481" s="42">
        <v>467</v>
      </c>
      <c r="U481" s="42">
        <v>460</v>
      </c>
    </row>
    <row r="482" spans="15:21" x14ac:dyDescent="0.25">
      <c r="O482" s="42" t="str">
        <f t="shared" si="27"/>
        <v/>
      </c>
      <c r="P482" s="42">
        <f>SUM($O$22:O482)</f>
        <v>3</v>
      </c>
      <c r="Q482" s="42" t="str">
        <f>'[1]Base produits'!A468</f>
        <v>P0461</v>
      </c>
      <c r="R482" s="42">
        <f>'[1]Base facturation'!B472</f>
        <v>0</v>
      </c>
      <c r="S482" s="150">
        <f>'[1]Base produits'!D468</f>
        <v>0</v>
      </c>
      <c r="T482" s="42">
        <v>468</v>
      </c>
      <c r="U482" s="42">
        <v>461</v>
      </c>
    </row>
    <row r="483" spans="15:21" x14ac:dyDescent="0.25">
      <c r="O483" s="42" t="str">
        <f t="shared" si="27"/>
        <v/>
      </c>
      <c r="P483" s="42">
        <f>SUM($O$22:O483)</f>
        <v>3</v>
      </c>
      <c r="Q483" s="42" t="str">
        <f>'[1]Base produits'!A469</f>
        <v>P0462</v>
      </c>
      <c r="R483" s="42">
        <f>'[1]Base facturation'!B473</f>
        <v>0</v>
      </c>
      <c r="S483" s="150">
        <f>'[1]Base produits'!D469</f>
        <v>0</v>
      </c>
      <c r="T483" s="42">
        <v>469</v>
      </c>
      <c r="U483" s="42">
        <v>462</v>
      </c>
    </row>
    <row r="484" spans="15:21" x14ac:dyDescent="0.25">
      <c r="O484" s="42" t="str">
        <f t="shared" si="27"/>
        <v/>
      </c>
      <c r="P484" s="42">
        <f>SUM($O$22:O484)</f>
        <v>3</v>
      </c>
      <c r="Q484" s="42" t="str">
        <f>'[1]Base produits'!A470</f>
        <v>P0463</v>
      </c>
      <c r="R484" s="42">
        <f>'[1]Base facturation'!B474</f>
        <v>0</v>
      </c>
      <c r="S484" s="150">
        <f>'[1]Base produits'!D470</f>
        <v>0</v>
      </c>
      <c r="T484" s="42">
        <v>470</v>
      </c>
      <c r="U484" s="42">
        <v>463</v>
      </c>
    </row>
    <row r="485" spans="15:21" x14ac:dyDescent="0.25">
      <c r="O485" s="42" t="str">
        <f t="shared" si="27"/>
        <v/>
      </c>
      <c r="P485" s="42">
        <f>SUM($O$22:O485)</f>
        <v>3</v>
      </c>
      <c r="Q485" s="42" t="str">
        <f>'[1]Base produits'!A471</f>
        <v>P0464</v>
      </c>
      <c r="R485" s="42">
        <f>'[1]Base facturation'!B475</f>
        <v>0</v>
      </c>
      <c r="S485" s="150">
        <f>'[1]Base produits'!D471</f>
        <v>0</v>
      </c>
      <c r="T485" s="42">
        <v>471</v>
      </c>
      <c r="U485" s="42">
        <v>464</v>
      </c>
    </row>
    <row r="486" spans="15:21" x14ac:dyDescent="0.25">
      <c r="O486" s="42" t="str">
        <f t="shared" si="27"/>
        <v/>
      </c>
      <c r="P486" s="42">
        <f>SUM($O$22:O486)</f>
        <v>3</v>
      </c>
      <c r="Q486" s="42" t="str">
        <f>'[1]Base produits'!A472</f>
        <v>P0465</v>
      </c>
      <c r="R486" s="42">
        <f>'[1]Base facturation'!B476</f>
        <v>0</v>
      </c>
      <c r="S486" s="150">
        <f>'[1]Base produits'!D472</f>
        <v>0</v>
      </c>
      <c r="T486" s="42">
        <v>472</v>
      </c>
      <c r="U486" s="42">
        <v>465</v>
      </c>
    </row>
    <row r="487" spans="15:21" x14ac:dyDescent="0.25">
      <c r="O487" s="42" t="str">
        <f t="shared" si="27"/>
        <v/>
      </c>
      <c r="P487" s="42">
        <f>SUM($O$22:O487)</f>
        <v>3</v>
      </c>
      <c r="Q487" s="42" t="str">
        <f>'[1]Base produits'!A473</f>
        <v>P0466</v>
      </c>
      <c r="R487" s="42">
        <f>'[1]Base facturation'!B477</f>
        <v>0</v>
      </c>
      <c r="S487" s="150">
        <f>'[1]Base produits'!D473</f>
        <v>0</v>
      </c>
      <c r="T487" s="42">
        <v>473</v>
      </c>
      <c r="U487" s="42">
        <v>466</v>
      </c>
    </row>
    <row r="488" spans="15:21" x14ac:dyDescent="0.25">
      <c r="O488" s="42" t="str">
        <f t="shared" si="27"/>
        <v/>
      </c>
      <c r="P488" s="42">
        <f>SUM($O$22:O488)</f>
        <v>3</v>
      </c>
      <c r="Q488" s="42" t="str">
        <f>'[1]Base produits'!A474</f>
        <v>P0467</v>
      </c>
      <c r="R488" s="42">
        <f>'[1]Base facturation'!B478</f>
        <v>0</v>
      </c>
      <c r="S488" s="150">
        <f>'[1]Base produits'!D474</f>
        <v>0</v>
      </c>
      <c r="T488" s="42">
        <v>474</v>
      </c>
      <c r="U488" s="42">
        <v>467</v>
      </c>
    </row>
    <row r="489" spans="15:21" x14ac:dyDescent="0.25">
      <c r="O489" s="42" t="str">
        <f t="shared" si="27"/>
        <v/>
      </c>
      <c r="P489" s="42">
        <f>SUM($O$22:O489)</f>
        <v>3</v>
      </c>
      <c r="Q489" s="42" t="str">
        <f>'[1]Base produits'!A475</f>
        <v>P0468</v>
      </c>
      <c r="R489" s="42">
        <f>'[1]Base facturation'!B479</f>
        <v>0</v>
      </c>
      <c r="S489" s="150">
        <f>'[1]Base produits'!D475</f>
        <v>0</v>
      </c>
      <c r="T489" s="42">
        <v>475</v>
      </c>
      <c r="U489" s="42">
        <v>468</v>
      </c>
    </row>
    <row r="490" spans="15:21" x14ac:dyDescent="0.25">
      <c r="O490" s="42" t="str">
        <f t="shared" si="27"/>
        <v/>
      </c>
      <c r="P490" s="42">
        <f>SUM($O$22:O490)</f>
        <v>3</v>
      </c>
      <c r="Q490" s="42" t="str">
        <f>'[1]Base produits'!A476</f>
        <v>P0469</v>
      </c>
      <c r="R490" s="42">
        <f>'[1]Base facturation'!B480</f>
        <v>0</v>
      </c>
      <c r="S490" s="150">
        <f>'[1]Base produits'!D476</f>
        <v>0</v>
      </c>
      <c r="T490" s="42">
        <v>476</v>
      </c>
      <c r="U490" s="42">
        <v>469</v>
      </c>
    </row>
    <row r="491" spans="15:21" x14ac:dyDescent="0.25">
      <c r="O491" s="42" t="str">
        <f t="shared" si="27"/>
        <v/>
      </c>
      <c r="P491" s="42">
        <f>SUM($O$22:O491)</f>
        <v>3</v>
      </c>
      <c r="Q491" s="42" t="str">
        <f>'[1]Base produits'!A477</f>
        <v>P0470</v>
      </c>
      <c r="R491" s="42">
        <f>'[1]Base facturation'!B481</f>
        <v>0</v>
      </c>
      <c r="S491" s="150">
        <f>'[1]Base produits'!D477</f>
        <v>0</v>
      </c>
      <c r="T491" s="42">
        <v>477</v>
      </c>
      <c r="U491" s="42">
        <v>470</v>
      </c>
    </row>
    <row r="492" spans="15:21" x14ac:dyDescent="0.25">
      <c r="O492" s="42" t="str">
        <f t="shared" si="27"/>
        <v/>
      </c>
      <c r="P492" s="42">
        <f>SUM($O$22:O492)</f>
        <v>3</v>
      </c>
      <c r="Q492" s="42" t="str">
        <f>'[1]Base produits'!A478</f>
        <v>P0471</v>
      </c>
      <c r="R492" s="42">
        <f>'[1]Base facturation'!B482</f>
        <v>0</v>
      </c>
      <c r="S492" s="150">
        <f>'[1]Base produits'!D478</f>
        <v>0</v>
      </c>
      <c r="T492" s="42">
        <v>478</v>
      </c>
      <c r="U492" s="42">
        <v>471</v>
      </c>
    </row>
    <row r="493" spans="15:21" x14ac:dyDescent="0.25">
      <c r="O493" s="42" t="str">
        <f t="shared" si="27"/>
        <v/>
      </c>
      <c r="P493" s="42">
        <f>SUM($O$22:O493)</f>
        <v>3</v>
      </c>
      <c r="Q493" s="42" t="str">
        <f>'[1]Base produits'!A479</f>
        <v>P0472</v>
      </c>
      <c r="R493" s="42">
        <f>'[1]Base facturation'!B483</f>
        <v>0</v>
      </c>
      <c r="S493" s="150">
        <f>'[1]Base produits'!D479</f>
        <v>0</v>
      </c>
      <c r="T493" s="42">
        <v>479</v>
      </c>
      <c r="U493" s="42">
        <v>472</v>
      </c>
    </row>
    <row r="494" spans="15:21" x14ac:dyDescent="0.25">
      <c r="O494" s="42" t="str">
        <f t="shared" si="27"/>
        <v/>
      </c>
      <c r="P494" s="42">
        <f>SUM($O$22:O494)</f>
        <v>3</v>
      </c>
      <c r="Q494" s="42" t="str">
        <f>'[1]Base produits'!A480</f>
        <v>P0473</v>
      </c>
      <c r="R494" s="42">
        <f>'[1]Base facturation'!B484</f>
        <v>0</v>
      </c>
      <c r="S494" s="150">
        <f>'[1]Base produits'!D480</f>
        <v>0</v>
      </c>
      <c r="T494" s="42">
        <v>480</v>
      </c>
      <c r="U494" s="42">
        <v>473</v>
      </c>
    </row>
    <row r="495" spans="15:21" x14ac:dyDescent="0.25">
      <c r="O495" s="42" t="str">
        <f t="shared" si="27"/>
        <v/>
      </c>
      <c r="P495" s="42">
        <f>SUM($O$22:O495)</f>
        <v>3</v>
      </c>
      <c r="Q495" s="42" t="str">
        <f>'[1]Base produits'!A481</f>
        <v>P0474</v>
      </c>
      <c r="R495" s="42">
        <f>'[1]Base facturation'!B485</f>
        <v>0</v>
      </c>
      <c r="S495" s="150">
        <f>'[1]Base produits'!D481</f>
        <v>0</v>
      </c>
      <c r="T495" s="42">
        <v>481</v>
      </c>
      <c r="U495" s="42">
        <v>474</v>
      </c>
    </row>
    <row r="496" spans="15:21" x14ac:dyDescent="0.25">
      <c r="O496" s="42" t="str">
        <f t="shared" si="27"/>
        <v/>
      </c>
      <c r="P496" s="42">
        <f>SUM($O$22:O496)</f>
        <v>3</v>
      </c>
      <c r="Q496" s="42" t="str">
        <f>'[1]Base produits'!A482</f>
        <v>P0475</v>
      </c>
      <c r="R496" s="42">
        <f>'[1]Base facturation'!B486</f>
        <v>0</v>
      </c>
      <c r="S496" s="150">
        <f>'[1]Base produits'!D482</f>
        <v>0</v>
      </c>
      <c r="T496" s="42">
        <v>482</v>
      </c>
      <c r="U496" s="42">
        <v>475</v>
      </c>
    </row>
    <row r="497" spans="15:21" x14ac:dyDescent="0.25">
      <c r="O497" s="42" t="str">
        <f t="shared" si="27"/>
        <v/>
      </c>
      <c r="P497" s="42">
        <f>SUM($O$22:O497)</f>
        <v>3</v>
      </c>
      <c r="Q497" s="42" t="str">
        <f>'[1]Base produits'!A483</f>
        <v>P0476</v>
      </c>
      <c r="R497" s="42">
        <f>'[1]Base facturation'!B487</f>
        <v>0</v>
      </c>
      <c r="S497" s="150">
        <f>'[1]Base produits'!D483</f>
        <v>0</v>
      </c>
      <c r="T497" s="42">
        <v>483</v>
      </c>
      <c r="U497" s="42">
        <v>476</v>
      </c>
    </row>
    <row r="498" spans="15:21" x14ac:dyDescent="0.25">
      <c r="O498" s="42" t="str">
        <f t="shared" si="27"/>
        <v/>
      </c>
      <c r="P498" s="42">
        <f>SUM($O$22:O498)</f>
        <v>3</v>
      </c>
      <c r="Q498" s="42" t="str">
        <f>'[1]Base produits'!A484</f>
        <v>P0477</v>
      </c>
      <c r="R498" s="42">
        <f>'[1]Base facturation'!B488</f>
        <v>0</v>
      </c>
      <c r="S498" s="150">
        <f>'[1]Base produits'!D484</f>
        <v>0</v>
      </c>
      <c r="T498" s="42">
        <v>484</v>
      </c>
      <c r="U498" s="42">
        <v>477</v>
      </c>
    </row>
    <row r="499" spans="15:21" x14ac:dyDescent="0.25">
      <c r="O499" s="42" t="str">
        <f t="shared" si="27"/>
        <v/>
      </c>
      <c r="P499" s="42">
        <f>SUM($O$22:O499)</f>
        <v>3</v>
      </c>
      <c r="Q499" s="42" t="str">
        <f>'[1]Base produits'!A485</f>
        <v>P0478</v>
      </c>
      <c r="R499" s="42">
        <f>'[1]Base facturation'!B489</f>
        <v>0</v>
      </c>
      <c r="S499" s="150">
        <f>'[1]Base produits'!D485</f>
        <v>0</v>
      </c>
      <c r="T499" s="42">
        <v>485</v>
      </c>
      <c r="U499" s="42">
        <v>478</v>
      </c>
    </row>
    <row r="500" spans="15:21" x14ac:dyDescent="0.25">
      <c r="O500" s="42" t="str">
        <f t="shared" si="27"/>
        <v/>
      </c>
      <c r="P500" s="42">
        <f>SUM($O$22:O500)</f>
        <v>3</v>
      </c>
      <c r="Q500" s="42" t="str">
        <f>'[1]Base produits'!A486</f>
        <v>P0479</v>
      </c>
      <c r="R500" s="42">
        <f>'[1]Base facturation'!B490</f>
        <v>0</v>
      </c>
      <c r="S500" s="150">
        <f>'[1]Base produits'!D486</f>
        <v>0</v>
      </c>
      <c r="T500" s="42">
        <v>486</v>
      </c>
      <c r="U500" s="42">
        <v>479</v>
      </c>
    </row>
    <row r="501" spans="15:21" x14ac:dyDescent="0.25">
      <c r="O501" s="42" t="str">
        <f t="shared" si="27"/>
        <v/>
      </c>
      <c r="P501" s="42">
        <f>SUM($O$22:O501)</f>
        <v>3</v>
      </c>
      <c r="Q501" s="42" t="str">
        <f>'[1]Base produits'!A487</f>
        <v>P0480</v>
      </c>
      <c r="R501" s="42">
        <f>'[1]Base facturation'!B491</f>
        <v>0</v>
      </c>
      <c r="S501" s="150">
        <f>'[1]Base produits'!D487</f>
        <v>0</v>
      </c>
      <c r="T501" s="42">
        <v>487</v>
      </c>
      <c r="U501" s="42">
        <v>480</v>
      </c>
    </row>
    <row r="502" spans="15:21" x14ac:dyDescent="0.25">
      <c r="O502" s="42" t="str">
        <f t="shared" si="27"/>
        <v/>
      </c>
      <c r="P502" s="42">
        <f>SUM($O$22:O502)</f>
        <v>3</v>
      </c>
      <c r="Q502" s="42" t="str">
        <f>'[1]Base produits'!A488</f>
        <v>P0481</v>
      </c>
      <c r="R502" s="42">
        <f>'[1]Base facturation'!B492</f>
        <v>0</v>
      </c>
      <c r="S502" s="150">
        <f>'[1]Base produits'!D488</f>
        <v>0</v>
      </c>
      <c r="T502" s="42">
        <v>488</v>
      </c>
      <c r="U502" s="42">
        <v>481</v>
      </c>
    </row>
    <row r="503" spans="15:21" x14ac:dyDescent="0.25">
      <c r="O503" s="42" t="str">
        <f t="shared" si="27"/>
        <v/>
      </c>
      <c r="P503" s="42">
        <f>SUM($O$22:O503)</f>
        <v>3</v>
      </c>
      <c r="Q503" s="42" t="str">
        <f>'[1]Base produits'!A489</f>
        <v>P0482</v>
      </c>
      <c r="R503" s="42">
        <f>'[1]Base facturation'!B493</f>
        <v>0</v>
      </c>
      <c r="S503" s="150">
        <f>'[1]Base produits'!D489</f>
        <v>0</v>
      </c>
      <c r="T503" s="42">
        <v>489</v>
      </c>
      <c r="U503" s="42">
        <v>482</v>
      </c>
    </row>
    <row r="504" spans="15:21" x14ac:dyDescent="0.25">
      <c r="O504" s="42" t="str">
        <f t="shared" si="27"/>
        <v/>
      </c>
      <c r="P504" s="42">
        <f>SUM($O$22:O504)</f>
        <v>3</v>
      </c>
      <c r="Q504" s="42" t="str">
        <f>'[1]Base produits'!A490</f>
        <v>P0483</v>
      </c>
      <c r="R504" s="42">
        <f>'[1]Base facturation'!B494</f>
        <v>0</v>
      </c>
      <c r="S504" s="150">
        <f>'[1]Base produits'!D490</f>
        <v>0</v>
      </c>
      <c r="T504" s="42">
        <v>490</v>
      </c>
      <c r="U504" s="42">
        <v>483</v>
      </c>
    </row>
    <row r="505" spans="15:21" x14ac:dyDescent="0.25">
      <c r="O505" s="42" t="str">
        <f t="shared" si="27"/>
        <v/>
      </c>
      <c r="P505" s="42">
        <f>SUM($O$22:O505)</f>
        <v>3</v>
      </c>
      <c r="Q505" s="42" t="str">
        <f>'[1]Base produits'!A491</f>
        <v>P0484</v>
      </c>
      <c r="R505" s="42">
        <f>'[1]Base facturation'!B495</f>
        <v>0</v>
      </c>
      <c r="S505" s="150">
        <f>'[1]Base produits'!D491</f>
        <v>0</v>
      </c>
      <c r="T505" s="42">
        <v>491</v>
      </c>
      <c r="U505" s="42">
        <v>484</v>
      </c>
    </row>
    <row r="506" spans="15:21" x14ac:dyDescent="0.25">
      <c r="O506" s="42" t="str">
        <f t="shared" si="27"/>
        <v/>
      </c>
      <c r="P506" s="42">
        <f>SUM($O$22:O506)</f>
        <v>3</v>
      </c>
      <c r="Q506" s="42" t="str">
        <f>'[1]Base produits'!A492</f>
        <v>P0485</v>
      </c>
      <c r="R506" s="42">
        <f>'[1]Base facturation'!B496</f>
        <v>0</v>
      </c>
      <c r="S506" s="150">
        <f>'[1]Base produits'!D492</f>
        <v>0</v>
      </c>
      <c r="T506" s="42">
        <v>492</v>
      </c>
      <c r="U506" s="42">
        <v>485</v>
      </c>
    </row>
    <row r="507" spans="15:21" x14ac:dyDescent="0.25">
      <c r="O507" s="42" t="str">
        <f t="shared" si="27"/>
        <v/>
      </c>
      <c r="P507" s="42">
        <f>SUM($O$22:O507)</f>
        <v>3</v>
      </c>
      <c r="Q507" s="42" t="str">
        <f>'[1]Base produits'!A493</f>
        <v>P0486</v>
      </c>
      <c r="R507" s="42">
        <f>'[1]Base facturation'!B497</f>
        <v>0</v>
      </c>
      <c r="S507" s="150">
        <f>'[1]Base produits'!D493</f>
        <v>0</v>
      </c>
      <c r="T507" s="42">
        <v>493</v>
      </c>
      <c r="U507" s="42">
        <v>486</v>
      </c>
    </row>
    <row r="508" spans="15:21" x14ac:dyDescent="0.25">
      <c r="O508" s="42" t="str">
        <f t="shared" si="27"/>
        <v/>
      </c>
      <c r="P508" s="42">
        <f>SUM($O$22:O508)</f>
        <v>3</v>
      </c>
      <c r="Q508" s="42" t="str">
        <f>'[1]Base produits'!A494</f>
        <v>P0487</v>
      </c>
      <c r="R508" s="42">
        <f>'[1]Base facturation'!B498</f>
        <v>0</v>
      </c>
      <c r="S508" s="150">
        <f>'[1]Base produits'!D494</f>
        <v>0</v>
      </c>
      <c r="T508" s="42">
        <v>494</v>
      </c>
      <c r="U508" s="42">
        <v>487</v>
      </c>
    </row>
    <row r="509" spans="15:21" x14ac:dyDescent="0.25">
      <c r="O509" s="42" t="str">
        <f t="shared" si="27"/>
        <v/>
      </c>
      <c r="P509" s="42">
        <f>SUM($O$22:O509)</f>
        <v>3</v>
      </c>
      <c r="Q509" s="42" t="str">
        <f>'[1]Base produits'!A495</f>
        <v>P0488</v>
      </c>
      <c r="R509" s="42">
        <f>'[1]Base facturation'!B499</f>
        <v>0</v>
      </c>
      <c r="S509" s="150">
        <f>'[1]Base produits'!D495</f>
        <v>0</v>
      </c>
      <c r="T509" s="42">
        <v>495</v>
      </c>
      <c r="U509" s="42">
        <v>488</v>
      </c>
    </row>
    <row r="510" spans="15:21" x14ac:dyDescent="0.25">
      <c r="O510" s="42" t="str">
        <f t="shared" si="27"/>
        <v/>
      </c>
      <c r="P510" s="42">
        <f>SUM($O$22:O510)</f>
        <v>3</v>
      </c>
      <c r="Q510" s="42" t="str">
        <f>'[1]Base produits'!A496</f>
        <v>P0489</v>
      </c>
      <c r="R510" s="42">
        <f>'[1]Base facturation'!B500</f>
        <v>0</v>
      </c>
      <c r="S510" s="150">
        <f>'[1]Base produits'!D496</f>
        <v>0</v>
      </c>
      <c r="T510" s="42">
        <v>496</v>
      </c>
      <c r="U510" s="42">
        <v>489</v>
      </c>
    </row>
    <row r="511" spans="15:21" x14ac:dyDescent="0.25">
      <c r="O511" s="42" t="str">
        <f t="shared" si="27"/>
        <v/>
      </c>
      <c r="P511" s="42">
        <f>SUM($O$22:O511)</f>
        <v>3</v>
      </c>
      <c r="Q511" s="42" t="str">
        <f>'[1]Base produits'!A497</f>
        <v>P0490</v>
      </c>
      <c r="R511" s="42">
        <f>'[1]Base facturation'!B501</f>
        <v>0</v>
      </c>
      <c r="S511" s="150">
        <f>'[1]Base produits'!D497</f>
        <v>0</v>
      </c>
      <c r="T511" s="42">
        <v>497</v>
      </c>
      <c r="U511" s="42">
        <v>490</v>
      </c>
    </row>
    <row r="512" spans="15:21" x14ac:dyDescent="0.25">
      <c r="O512" s="42" t="str">
        <f t="shared" si="27"/>
        <v/>
      </c>
      <c r="P512" s="42">
        <f>SUM($O$22:O512)</f>
        <v>3</v>
      </c>
      <c r="Q512" s="42" t="str">
        <f>'[1]Base produits'!A498</f>
        <v>P0491</v>
      </c>
      <c r="R512" s="42">
        <f>'[1]Base facturation'!B502</f>
        <v>0</v>
      </c>
      <c r="S512" s="150">
        <f>'[1]Base produits'!D498</f>
        <v>0</v>
      </c>
      <c r="T512" s="42">
        <v>498</v>
      </c>
      <c r="U512" s="42">
        <v>491</v>
      </c>
    </row>
    <row r="513" spans="15:21" x14ac:dyDescent="0.25">
      <c r="O513" s="42" t="str">
        <f t="shared" si="27"/>
        <v/>
      </c>
      <c r="P513" s="42">
        <f>SUM($O$22:O513)</f>
        <v>3</v>
      </c>
      <c r="Q513" s="42" t="str">
        <f>'[1]Base produits'!A499</f>
        <v>P0492</v>
      </c>
      <c r="R513" s="42">
        <f>'[1]Base facturation'!B503</f>
        <v>0</v>
      </c>
      <c r="S513" s="150">
        <f>'[1]Base produits'!D499</f>
        <v>0</v>
      </c>
      <c r="T513" s="42">
        <v>499</v>
      </c>
      <c r="U513" s="42">
        <v>492</v>
      </c>
    </row>
    <row r="514" spans="15:21" x14ac:dyDescent="0.25">
      <c r="O514" s="42" t="str">
        <f t="shared" si="27"/>
        <v/>
      </c>
      <c r="P514" s="42">
        <f>SUM($O$22:O514)</f>
        <v>3</v>
      </c>
      <c r="Q514" s="42" t="str">
        <f>'[1]Base produits'!A500</f>
        <v>P0493</v>
      </c>
      <c r="R514" s="42">
        <f>'[1]Base facturation'!B504</f>
        <v>0</v>
      </c>
      <c r="S514" s="150">
        <f>'[1]Base produits'!D500</f>
        <v>0</v>
      </c>
      <c r="T514" s="42">
        <v>500</v>
      </c>
      <c r="U514" s="42">
        <v>493</v>
      </c>
    </row>
    <row r="515" spans="15:21" x14ac:dyDescent="0.25">
      <c r="O515" s="42" t="str">
        <f t="shared" si="27"/>
        <v/>
      </c>
      <c r="P515" s="42">
        <f>SUM($O$22:O515)</f>
        <v>3</v>
      </c>
      <c r="Q515" s="42" t="str">
        <f>'[1]Base produits'!A501</f>
        <v>P0494</v>
      </c>
      <c r="R515" s="42">
        <f>'[1]Base facturation'!B505</f>
        <v>0</v>
      </c>
      <c r="S515" s="150">
        <f>'[1]Base produits'!D501</f>
        <v>0</v>
      </c>
      <c r="T515" s="42">
        <v>501</v>
      </c>
      <c r="U515" s="42">
        <v>494</v>
      </c>
    </row>
    <row r="516" spans="15:21" x14ac:dyDescent="0.25">
      <c r="O516" s="42" t="str">
        <f t="shared" si="27"/>
        <v/>
      </c>
      <c r="P516" s="42">
        <f>SUM($O$22:O516)</f>
        <v>3</v>
      </c>
      <c r="Q516" s="42" t="str">
        <f>'[1]Base produits'!A502</f>
        <v>P0495</v>
      </c>
      <c r="R516" s="42">
        <f>'[1]Base facturation'!B506</f>
        <v>0</v>
      </c>
      <c r="S516" s="150">
        <f>'[1]Base produits'!D502</f>
        <v>0</v>
      </c>
      <c r="T516" s="42">
        <v>502</v>
      </c>
      <c r="U516" s="42">
        <v>495</v>
      </c>
    </row>
    <row r="517" spans="15:21" x14ac:dyDescent="0.25">
      <c r="O517" s="42" t="str">
        <f t="shared" si="27"/>
        <v/>
      </c>
      <c r="P517" s="42">
        <f>SUM($O$22:O517)</f>
        <v>3</v>
      </c>
      <c r="Q517" s="42" t="str">
        <f>'[1]Base produits'!A503</f>
        <v>P0496</v>
      </c>
      <c r="R517" s="42">
        <f>'[1]Base facturation'!B507</f>
        <v>0</v>
      </c>
      <c r="S517" s="150">
        <f>'[1]Base produits'!D503</f>
        <v>0</v>
      </c>
      <c r="T517" s="42">
        <v>503</v>
      </c>
      <c r="U517" s="42">
        <v>496</v>
      </c>
    </row>
    <row r="518" spans="15:21" x14ac:dyDescent="0.25">
      <c r="O518" s="42" t="str">
        <f t="shared" si="27"/>
        <v/>
      </c>
      <c r="P518" s="42">
        <f>SUM($O$22:O518)</f>
        <v>3</v>
      </c>
      <c r="Q518" s="42" t="str">
        <f>'[1]Base produits'!A504</f>
        <v>P0497</v>
      </c>
      <c r="R518" s="42">
        <f>'[1]Base facturation'!B508</f>
        <v>0</v>
      </c>
      <c r="S518" s="150">
        <f>'[1]Base produits'!D504</f>
        <v>0</v>
      </c>
      <c r="T518" s="42">
        <v>504</v>
      </c>
      <c r="U518" s="42">
        <v>497</v>
      </c>
    </row>
    <row r="519" spans="15:21" x14ac:dyDescent="0.25">
      <c r="O519" s="42" t="str">
        <f t="shared" si="27"/>
        <v/>
      </c>
      <c r="P519" s="42">
        <f>SUM($O$22:O519)</f>
        <v>3</v>
      </c>
      <c r="Q519" s="42" t="str">
        <f>'[1]Base produits'!A505</f>
        <v>P0498</v>
      </c>
      <c r="R519" s="42">
        <f>'[1]Base facturation'!B509</f>
        <v>0</v>
      </c>
      <c r="S519" s="150">
        <f>'[1]Base produits'!D505</f>
        <v>0</v>
      </c>
      <c r="T519" s="42">
        <v>505</v>
      </c>
      <c r="U519" s="42">
        <v>498</v>
      </c>
    </row>
    <row r="520" spans="15:21" x14ac:dyDescent="0.25">
      <c r="O520" s="42" t="str">
        <f t="shared" si="27"/>
        <v/>
      </c>
      <c r="P520" s="42">
        <f>SUM($O$22:O520)</f>
        <v>3</v>
      </c>
      <c r="Q520" s="42" t="str">
        <f>'[1]Base produits'!A506</f>
        <v>P0499</v>
      </c>
      <c r="R520" s="42">
        <f>'[1]Base facturation'!B510</f>
        <v>0</v>
      </c>
      <c r="S520" s="150">
        <f>'[1]Base produits'!D506</f>
        <v>0</v>
      </c>
      <c r="T520" s="42">
        <v>506</v>
      </c>
      <c r="U520" s="42">
        <v>499</v>
      </c>
    </row>
    <row r="521" spans="15:21" x14ac:dyDescent="0.25">
      <c r="O521" s="42" t="str">
        <f t="shared" si="27"/>
        <v/>
      </c>
      <c r="P521" s="42">
        <f>SUM($O$22:O521)</f>
        <v>3</v>
      </c>
      <c r="Q521" s="42" t="str">
        <f>'[1]Base produits'!A507</f>
        <v>P0500</v>
      </c>
      <c r="R521" s="42">
        <f>'[1]Base facturation'!B511</f>
        <v>0</v>
      </c>
      <c r="S521" s="150">
        <f>'[1]Base produits'!D507</f>
        <v>0</v>
      </c>
      <c r="T521" s="42">
        <v>507</v>
      </c>
      <c r="U521" s="42">
        <v>500</v>
      </c>
    </row>
    <row r="522" spans="15:21" x14ac:dyDescent="0.25">
      <c r="O522" s="42" t="str">
        <f t="shared" si="27"/>
        <v/>
      </c>
      <c r="P522" s="42">
        <f>SUM($O$22:O522)</f>
        <v>3</v>
      </c>
      <c r="Q522" s="42" t="str">
        <f>'[1]Base produits'!A508</f>
        <v>P0501</v>
      </c>
      <c r="R522" s="42">
        <f>'[1]Base facturation'!B512</f>
        <v>0</v>
      </c>
      <c r="S522" s="150">
        <f>'[1]Base produits'!D508</f>
        <v>0</v>
      </c>
      <c r="T522" s="42">
        <v>508</v>
      </c>
      <c r="U522" s="42">
        <v>501</v>
      </c>
    </row>
    <row r="523" spans="15:21" x14ac:dyDescent="0.25">
      <c r="O523" s="42" t="str">
        <f t="shared" si="27"/>
        <v/>
      </c>
      <c r="P523" s="42">
        <f>SUM($O$22:O523)</f>
        <v>3</v>
      </c>
      <c r="Q523" s="42" t="str">
        <f>'[1]Base produits'!A509</f>
        <v>P0502</v>
      </c>
      <c r="R523" s="42">
        <f>'[1]Base facturation'!B513</f>
        <v>0</v>
      </c>
      <c r="S523" s="150">
        <f>'[1]Base produits'!D509</f>
        <v>0</v>
      </c>
      <c r="T523" s="42">
        <v>509</v>
      </c>
      <c r="U523" s="42">
        <v>502</v>
      </c>
    </row>
    <row r="524" spans="15:21" x14ac:dyDescent="0.25">
      <c r="O524" s="42" t="str">
        <f t="shared" si="27"/>
        <v/>
      </c>
      <c r="P524" s="42">
        <f>SUM($O$22:O524)</f>
        <v>3</v>
      </c>
      <c r="Q524" s="42" t="str">
        <f>'[1]Base produits'!A510</f>
        <v>P0503</v>
      </c>
      <c r="R524" s="42">
        <f>'[1]Base facturation'!B514</f>
        <v>0</v>
      </c>
      <c r="S524" s="150">
        <f>'[1]Base produits'!D510</f>
        <v>0</v>
      </c>
      <c r="T524" s="42">
        <v>510</v>
      </c>
      <c r="U524" s="42">
        <v>503</v>
      </c>
    </row>
    <row r="525" spans="15:21" x14ac:dyDescent="0.25">
      <c r="O525" s="42" t="str">
        <f t="shared" si="27"/>
        <v/>
      </c>
      <c r="P525" s="42">
        <f>SUM($O$22:O525)</f>
        <v>3</v>
      </c>
      <c r="Q525" s="42" t="str">
        <f>'[1]Base produits'!A511</f>
        <v>P0504</v>
      </c>
      <c r="R525" s="42">
        <f>'[1]Base facturation'!B515</f>
        <v>0</v>
      </c>
      <c r="S525" s="150">
        <f>'[1]Base produits'!D511</f>
        <v>0</v>
      </c>
      <c r="T525" s="42">
        <v>511</v>
      </c>
      <c r="U525" s="42">
        <v>504</v>
      </c>
    </row>
    <row r="526" spans="15:21" x14ac:dyDescent="0.25">
      <c r="O526" s="42" t="str">
        <f t="shared" si="27"/>
        <v/>
      </c>
      <c r="P526" s="42">
        <f>SUM($O$22:O526)</f>
        <v>3</v>
      </c>
      <c r="Q526" s="42" t="str">
        <f>'[1]Base produits'!A512</f>
        <v>P0505</v>
      </c>
      <c r="R526" s="42">
        <f>'[1]Base facturation'!B516</f>
        <v>0</v>
      </c>
      <c r="S526" s="150">
        <f>'[1]Base produits'!D512</f>
        <v>0</v>
      </c>
      <c r="T526" s="42">
        <v>512</v>
      </c>
      <c r="U526" s="42">
        <v>505</v>
      </c>
    </row>
    <row r="527" spans="15:21" x14ac:dyDescent="0.25">
      <c r="O527" s="42" t="str">
        <f t="shared" si="27"/>
        <v/>
      </c>
      <c r="P527" s="42">
        <f>SUM($O$22:O527)</f>
        <v>3</v>
      </c>
      <c r="Q527" s="42" t="str">
        <f>'[1]Base produits'!A513</f>
        <v>P0506</v>
      </c>
      <c r="R527" s="42">
        <f>'[1]Base facturation'!B517</f>
        <v>0</v>
      </c>
      <c r="S527" s="150">
        <f>'[1]Base produits'!D513</f>
        <v>0</v>
      </c>
      <c r="T527" s="42">
        <v>513</v>
      </c>
      <c r="U527" s="42">
        <v>506</v>
      </c>
    </row>
    <row r="528" spans="15:21" x14ac:dyDescent="0.25">
      <c r="O528" s="42" t="str">
        <f t="shared" si="27"/>
        <v/>
      </c>
      <c r="P528" s="42">
        <f>SUM($O$22:O528)</f>
        <v>3</v>
      </c>
      <c r="Q528" s="42" t="str">
        <f>'[1]Base produits'!A514</f>
        <v>P0507</v>
      </c>
      <c r="R528" s="42">
        <f>'[1]Base facturation'!B518</f>
        <v>0</v>
      </c>
      <c r="S528" s="150">
        <f>'[1]Base produits'!D514</f>
        <v>0</v>
      </c>
      <c r="T528" s="42">
        <v>514</v>
      </c>
      <c r="U528" s="42">
        <v>507</v>
      </c>
    </row>
    <row r="529" spans="15:21" x14ac:dyDescent="0.25">
      <c r="O529" s="42" t="str">
        <f t="shared" si="27"/>
        <v/>
      </c>
      <c r="P529" s="42">
        <f>SUM($O$22:O529)</f>
        <v>3</v>
      </c>
      <c r="Q529" s="42" t="str">
        <f>'[1]Base produits'!A515</f>
        <v>P0508</v>
      </c>
      <c r="R529" s="42">
        <f>'[1]Base facturation'!B519</f>
        <v>0</v>
      </c>
      <c r="S529" s="150">
        <f>'[1]Base produits'!D515</f>
        <v>0</v>
      </c>
      <c r="T529" s="42">
        <v>515</v>
      </c>
      <c r="U529" s="42">
        <v>508</v>
      </c>
    </row>
    <row r="530" spans="15:21" x14ac:dyDescent="0.25">
      <c r="O530" s="42" t="str">
        <f t="shared" si="27"/>
        <v/>
      </c>
      <c r="P530" s="42">
        <f>SUM($O$22:O530)</f>
        <v>3</v>
      </c>
      <c r="Q530" s="42" t="str">
        <f>'[1]Base produits'!A516</f>
        <v>P0509</v>
      </c>
      <c r="R530" s="42">
        <f>'[1]Base facturation'!B520</f>
        <v>0</v>
      </c>
      <c r="S530" s="150">
        <f>'[1]Base produits'!D516</f>
        <v>0</v>
      </c>
      <c r="T530" s="42">
        <v>516</v>
      </c>
      <c r="U530" s="42">
        <v>509</v>
      </c>
    </row>
    <row r="531" spans="15:21" x14ac:dyDescent="0.25">
      <c r="O531" s="42" t="str">
        <f t="shared" si="27"/>
        <v/>
      </c>
      <c r="P531" s="42">
        <f>SUM($O$22:O531)</f>
        <v>3</v>
      </c>
      <c r="Q531" s="42" t="str">
        <f>'[1]Base produits'!A517</f>
        <v>P0510</v>
      </c>
      <c r="R531" s="42">
        <f>'[1]Base facturation'!B521</f>
        <v>0</v>
      </c>
      <c r="S531" s="150">
        <f>'[1]Base produits'!D517</f>
        <v>0</v>
      </c>
      <c r="T531" s="42">
        <v>517</v>
      </c>
      <c r="U531" s="42">
        <v>510</v>
      </c>
    </row>
    <row r="532" spans="15:21" x14ac:dyDescent="0.25">
      <c r="O532" s="42" t="str">
        <f t="shared" si="27"/>
        <v/>
      </c>
      <c r="P532" s="42">
        <f>SUM($O$22:O532)</f>
        <v>3</v>
      </c>
      <c r="Q532" s="42" t="str">
        <f>'[1]Base produits'!A518</f>
        <v>P0511</v>
      </c>
      <c r="R532" s="42">
        <f>'[1]Base facturation'!B522</f>
        <v>0</v>
      </c>
      <c r="S532" s="150">
        <f>'[1]Base produits'!D518</f>
        <v>0</v>
      </c>
      <c r="T532" s="42">
        <v>518</v>
      </c>
      <c r="U532" s="42">
        <v>511</v>
      </c>
    </row>
    <row r="533" spans="15:21" x14ac:dyDescent="0.25">
      <c r="O533" s="42" t="str">
        <f t="shared" si="27"/>
        <v/>
      </c>
      <c r="P533" s="42">
        <f>SUM($O$22:O533)</f>
        <v>3</v>
      </c>
      <c r="Q533" s="42" t="str">
        <f>'[1]Base produits'!A519</f>
        <v>P0512</v>
      </c>
      <c r="R533" s="42">
        <f>'[1]Base facturation'!B523</f>
        <v>0</v>
      </c>
      <c r="S533" s="150">
        <f>'[1]Base produits'!D519</f>
        <v>0</v>
      </c>
      <c r="T533" s="42">
        <v>519</v>
      </c>
      <c r="U533" s="42">
        <v>512</v>
      </c>
    </row>
    <row r="534" spans="15:21" x14ac:dyDescent="0.25">
      <c r="O534" s="42" t="str">
        <f t="shared" ref="O534:O597" si="28">IF(R534&gt;0,1,"")</f>
        <v/>
      </c>
      <c r="P534" s="42">
        <f>SUM($O$22:O534)</f>
        <v>3</v>
      </c>
      <c r="Q534" s="42" t="str">
        <f>'[1]Base produits'!A520</f>
        <v>P0513</v>
      </c>
      <c r="R534" s="42">
        <f>'[1]Base facturation'!B524</f>
        <v>0</v>
      </c>
      <c r="S534" s="150">
        <f>'[1]Base produits'!D520</f>
        <v>0</v>
      </c>
      <c r="T534" s="42">
        <v>520</v>
      </c>
      <c r="U534" s="42">
        <v>513</v>
      </c>
    </row>
    <row r="535" spans="15:21" x14ac:dyDescent="0.25">
      <c r="O535" s="42" t="str">
        <f t="shared" si="28"/>
        <v/>
      </c>
      <c r="P535" s="42">
        <f>SUM($O$22:O535)</f>
        <v>3</v>
      </c>
      <c r="Q535" s="42" t="str">
        <f>'[1]Base produits'!A521</f>
        <v>P0514</v>
      </c>
      <c r="R535" s="42">
        <f>'[1]Base facturation'!B525</f>
        <v>0</v>
      </c>
      <c r="S535" s="150">
        <f>'[1]Base produits'!D521</f>
        <v>0</v>
      </c>
      <c r="T535" s="42">
        <v>521</v>
      </c>
      <c r="U535" s="42">
        <v>514</v>
      </c>
    </row>
    <row r="536" spans="15:21" x14ac:dyDescent="0.25">
      <c r="O536" s="42" t="str">
        <f t="shared" si="28"/>
        <v/>
      </c>
      <c r="P536" s="42">
        <f>SUM($O$22:O536)</f>
        <v>3</v>
      </c>
      <c r="Q536" s="42" t="str">
        <f>'[1]Base produits'!A522</f>
        <v>P0515</v>
      </c>
      <c r="R536" s="42">
        <f>'[1]Base facturation'!B526</f>
        <v>0</v>
      </c>
      <c r="S536" s="150">
        <f>'[1]Base produits'!D522</f>
        <v>0</v>
      </c>
      <c r="T536" s="42">
        <v>522</v>
      </c>
      <c r="U536" s="42">
        <v>515</v>
      </c>
    </row>
    <row r="537" spans="15:21" x14ac:dyDescent="0.25">
      <c r="O537" s="42" t="str">
        <f t="shared" si="28"/>
        <v/>
      </c>
      <c r="P537" s="42">
        <f>SUM($O$22:O537)</f>
        <v>3</v>
      </c>
      <c r="Q537" s="42" t="str">
        <f>'[1]Base produits'!A523</f>
        <v>P0516</v>
      </c>
      <c r="R537" s="42">
        <f>'[1]Base facturation'!B527</f>
        <v>0</v>
      </c>
      <c r="S537" s="150">
        <f>'[1]Base produits'!D523</f>
        <v>0</v>
      </c>
      <c r="T537" s="42">
        <v>523</v>
      </c>
      <c r="U537" s="42">
        <v>516</v>
      </c>
    </row>
    <row r="538" spans="15:21" x14ac:dyDescent="0.25">
      <c r="O538" s="42" t="str">
        <f t="shared" si="28"/>
        <v/>
      </c>
      <c r="P538" s="42">
        <f>SUM($O$22:O538)</f>
        <v>3</v>
      </c>
      <c r="Q538" s="42" t="str">
        <f>'[1]Base produits'!A524</f>
        <v>P0517</v>
      </c>
      <c r="R538" s="42">
        <f>'[1]Base facturation'!B528</f>
        <v>0</v>
      </c>
      <c r="S538" s="150">
        <f>'[1]Base produits'!D524</f>
        <v>0</v>
      </c>
      <c r="T538" s="42">
        <v>524</v>
      </c>
      <c r="U538" s="42">
        <v>517</v>
      </c>
    </row>
    <row r="539" spans="15:21" x14ac:dyDescent="0.25">
      <c r="O539" s="42" t="str">
        <f t="shared" si="28"/>
        <v/>
      </c>
      <c r="P539" s="42">
        <f>SUM($O$22:O539)</f>
        <v>3</v>
      </c>
      <c r="Q539" s="42" t="str">
        <f>'[1]Base produits'!A525</f>
        <v>P0518</v>
      </c>
      <c r="R539" s="42">
        <f>'[1]Base facturation'!B529</f>
        <v>0</v>
      </c>
      <c r="S539" s="150">
        <f>'[1]Base produits'!D525</f>
        <v>0</v>
      </c>
      <c r="T539" s="42">
        <v>525</v>
      </c>
      <c r="U539" s="42">
        <v>518</v>
      </c>
    </row>
    <row r="540" spans="15:21" x14ac:dyDescent="0.25">
      <c r="O540" s="42" t="str">
        <f t="shared" si="28"/>
        <v/>
      </c>
      <c r="P540" s="42">
        <f>SUM($O$22:O540)</f>
        <v>3</v>
      </c>
      <c r="Q540" s="42" t="str">
        <f>'[1]Base produits'!A526</f>
        <v>P0519</v>
      </c>
      <c r="R540" s="42">
        <f>'[1]Base facturation'!B530</f>
        <v>0</v>
      </c>
      <c r="S540" s="150">
        <f>'[1]Base produits'!D526</f>
        <v>0</v>
      </c>
      <c r="T540" s="42">
        <v>526</v>
      </c>
      <c r="U540" s="42">
        <v>519</v>
      </c>
    </row>
    <row r="541" spans="15:21" x14ac:dyDescent="0.25">
      <c r="O541" s="42" t="str">
        <f t="shared" si="28"/>
        <v/>
      </c>
      <c r="P541" s="42">
        <f>SUM($O$22:O541)</f>
        <v>3</v>
      </c>
      <c r="Q541" s="42" t="str">
        <f>'[1]Base produits'!A527</f>
        <v>P0520</v>
      </c>
      <c r="R541" s="42">
        <f>'[1]Base facturation'!B531</f>
        <v>0</v>
      </c>
      <c r="S541" s="150">
        <f>'[1]Base produits'!D527</f>
        <v>0</v>
      </c>
      <c r="T541" s="42">
        <v>527</v>
      </c>
      <c r="U541" s="42">
        <v>520</v>
      </c>
    </row>
    <row r="542" spans="15:21" x14ac:dyDescent="0.25">
      <c r="O542" s="42" t="str">
        <f t="shared" si="28"/>
        <v/>
      </c>
      <c r="P542" s="42">
        <f>SUM($O$22:O542)</f>
        <v>3</v>
      </c>
      <c r="Q542" s="42" t="str">
        <f>'[1]Base produits'!A528</f>
        <v>P0521</v>
      </c>
      <c r="R542" s="42">
        <f>'[1]Base facturation'!B532</f>
        <v>0</v>
      </c>
      <c r="S542" s="150">
        <f>'[1]Base produits'!D528</f>
        <v>0</v>
      </c>
      <c r="T542" s="42">
        <v>528</v>
      </c>
      <c r="U542" s="42">
        <v>521</v>
      </c>
    </row>
    <row r="543" spans="15:21" x14ac:dyDescent="0.25">
      <c r="O543" s="42" t="str">
        <f t="shared" si="28"/>
        <v/>
      </c>
      <c r="P543" s="42">
        <f>SUM($O$22:O543)</f>
        <v>3</v>
      </c>
      <c r="Q543" s="42" t="str">
        <f>'[1]Base produits'!A529</f>
        <v>P0522</v>
      </c>
      <c r="R543" s="42">
        <f>'[1]Base facturation'!B533</f>
        <v>0</v>
      </c>
      <c r="S543" s="150">
        <f>'[1]Base produits'!D529</f>
        <v>0</v>
      </c>
      <c r="T543" s="42">
        <v>529</v>
      </c>
      <c r="U543" s="42">
        <v>522</v>
      </c>
    </row>
    <row r="544" spans="15:21" x14ac:dyDescent="0.25">
      <c r="O544" s="42" t="str">
        <f t="shared" si="28"/>
        <v/>
      </c>
      <c r="P544" s="42">
        <f>SUM($O$22:O544)</f>
        <v>3</v>
      </c>
      <c r="Q544" s="42" t="str">
        <f>'[1]Base produits'!A530</f>
        <v>P0523</v>
      </c>
      <c r="R544" s="42">
        <f>'[1]Base facturation'!B534</f>
        <v>0</v>
      </c>
      <c r="S544" s="150">
        <f>'[1]Base produits'!D530</f>
        <v>0</v>
      </c>
      <c r="T544" s="42">
        <v>530</v>
      </c>
      <c r="U544" s="42">
        <v>523</v>
      </c>
    </row>
    <row r="545" spans="15:21" x14ac:dyDescent="0.25">
      <c r="O545" s="42" t="str">
        <f t="shared" si="28"/>
        <v/>
      </c>
      <c r="P545" s="42">
        <f>SUM($O$22:O545)</f>
        <v>3</v>
      </c>
      <c r="Q545" s="42" t="str">
        <f>'[1]Base produits'!A531</f>
        <v>P0524</v>
      </c>
      <c r="R545" s="42">
        <f>'[1]Base facturation'!B535</f>
        <v>0</v>
      </c>
      <c r="S545" s="150">
        <f>'[1]Base produits'!D531</f>
        <v>0</v>
      </c>
      <c r="T545" s="42">
        <v>531</v>
      </c>
      <c r="U545" s="42">
        <v>524</v>
      </c>
    </row>
    <row r="546" spans="15:21" x14ac:dyDescent="0.25">
      <c r="O546" s="42" t="str">
        <f t="shared" si="28"/>
        <v/>
      </c>
      <c r="P546" s="42">
        <f>SUM($O$22:O546)</f>
        <v>3</v>
      </c>
      <c r="Q546" s="42" t="str">
        <f>'[1]Base produits'!A532</f>
        <v>P0525</v>
      </c>
      <c r="R546" s="42">
        <f>'[1]Base facturation'!B536</f>
        <v>0</v>
      </c>
      <c r="S546" s="150">
        <f>'[1]Base produits'!D532</f>
        <v>0</v>
      </c>
      <c r="T546" s="42">
        <v>532</v>
      </c>
      <c r="U546" s="42">
        <v>525</v>
      </c>
    </row>
    <row r="547" spans="15:21" x14ac:dyDescent="0.25">
      <c r="O547" s="42" t="str">
        <f t="shared" si="28"/>
        <v/>
      </c>
      <c r="P547" s="42">
        <f>SUM($O$22:O547)</f>
        <v>3</v>
      </c>
      <c r="Q547" s="42" t="str">
        <f>'[1]Base produits'!A533</f>
        <v>P0526</v>
      </c>
      <c r="R547" s="42">
        <f>'[1]Base facturation'!B537</f>
        <v>0</v>
      </c>
      <c r="S547" s="150">
        <f>'[1]Base produits'!D533</f>
        <v>0</v>
      </c>
      <c r="T547" s="42">
        <v>533</v>
      </c>
      <c r="U547" s="42">
        <v>526</v>
      </c>
    </row>
    <row r="548" spans="15:21" x14ac:dyDescent="0.25">
      <c r="O548" s="42" t="str">
        <f t="shared" si="28"/>
        <v/>
      </c>
      <c r="P548" s="42">
        <f>SUM($O$22:O548)</f>
        <v>3</v>
      </c>
      <c r="Q548" s="42" t="str">
        <f>'[1]Base produits'!A534</f>
        <v>P0527</v>
      </c>
      <c r="R548" s="42">
        <f>'[1]Base facturation'!B538</f>
        <v>0</v>
      </c>
      <c r="S548" s="150">
        <f>'[1]Base produits'!D534</f>
        <v>0</v>
      </c>
      <c r="T548" s="42">
        <v>534</v>
      </c>
      <c r="U548" s="42">
        <v>527</v>
      </c>
    </row>
    <row r="549" spans="15:21" x14ac:dyDescent="0.25">
      <c r="O549" s="42" t="str">
        <f t="shared" si="28"/>
        <v/>
      </c>
      <c r="P549" s="42">
        <f>SUM($O$22:O549)</f>
        <v>3</v>
      </c>
      <c r="Q549" s="42" t="str">
        <f>'[1]Base produits'!A535</f>
        <v>P0528</v>
      </c>
      <c r="R549" s="42">
        <f>'[1]Base facturation'!B539</f>
        <v>0</v>
      </c>
      <c r="S549" s="150">
        <f>'[1]Base produits'!D535</f>
        <v>0</v>
      </c>
      <c r="T549" s="42">
        <v>535</v>
      </c>
      <c r="U549" s="42">
        <v>528</v>
      </c>
    </row>
    <row r="550" spans="15:21" x14ac:dyDescent="0.25">
      <c r="O550" s="42" t="str">
        <f t="shared" si="28"/>
        <v/>
      </c>
      <c r="P550" s="42">
        <f>SUM($O$22:O550)</f>
        <v>3</v>
      </c>
      <c r="Q550" s="42" t="str">
        <f>'[1]Base produits'!A536</f>
        <v>P0529</v>
      </c>
      <c r="R550" s="42">
        <f>'[1]Base facturation'!B540</f>
        <v>0</v>
      </c>
      <c r="S550" s="150">
        <f>'[1]Base produits'!D536</f>
        <v>0</v>
      </c>
      <c r="T550" s="42">
        <v>536</v>
      </c>
      <c r="U550" s="42">
        <v>529</v>
      </c>
    </row>
    <row r="551" spans="15:21" x14ac:dyDescent="0.25">
      <c r="O551" s="42" t="str">
        <f t="shared" si="28"/>
        <v/>
      </c>
      <c r="P551" s="42">
        <f>SUM($O$22:O551)</f>
        <v>3</v>
      </c>
      <c r="Q551" s="42" t="str">
        <f>'[1]Base produits'!A537</f>
        <v>P0530</v>
      </c>
      <c r="R551" s="42">
        <f>'[1]Base facturation'!B541</f>
        <v>0</v>
      </c>
      <c r="S551" s="150">
        <f>'[1]Base produits'!D537</f>
        <v>0</v>
      </c>
      <c r="T551" s="42">
        <v>537</v>
      </c>
      <c r="U551" s="42">
        <v>530</v>
      </c>
    </row>
    <row r="552" spans="15:21" x14ac:dyDescent="0.25">
      <c r="O552" s="42" t="str">
        <f t="shared" si="28"/>
        <v/>
      </c>
      <c r="P552" s="42">
        <f>SUM($O$22:O552)</f>
        <v>3</v>
      </c>
      <c r="Q552" s="42" t="str">
        <f>'[1]Base produits'!A538</f>
        <v>P0531</v>
      </c>
      <c r="R552" s="42">
        <f>'[1]Base facturation'!B542</f>
        <v>0</v>
      </c>
      <c r="S552" s="150">
        <f>'[1]Base produits'!D538</f>
        <v>0</v>
      </c>
      <c r="T552" s="42">
        <v>538</v>
      </c>
      <c r="U552" s="42">
        <v>531</v>
      </c>
    </row>
    <row r="553" spans="15:21" x14ac:dyDescent="0.25">
      <c r="O553" s="42" t="str">
        <f t="shared" si="28"/>
        <v/>
      </c>
      <c r="P553" s="42">
        <f>SUM($O$22:O553)</f>
        <v>3</v>
      </c>
      <c r="Q553" s="42" t="str">
        <f>'[1]Base produits'!A539</f>
        <v>P0532</v>
      </c>
      <c r="R553" s="42">
        <f>'[1]Base facturation'!B543</f>
        <v>0</v>
      </c>
      <c r="S553" s="150">
        <f>'[1]Base produits'!D539</f>
        <v>0</v>
      </c>
      <c r="T553" s="42">
        <v>539</v>
      </c>
      <c r="U553" s="42">
        <v>532</v>
      </c>
    </row>
    <row r="554" spans="15:21" x14ac:dyDescent="0.25">
      <c r="O554" s="42" t="str">
        <f t="shared" si="28"/>
        <v/>
      </c>
      <c r="P554" s="42">
        <f>SUM($O$22:O554)</f>
        <v>3</v>
      </c>
      <c r="Q554" s="42" t="str">
        <f>'[1]Base produits'!A540</f>
        <v>P0533</v>
      </c>
      <c r="R554" s="42">
        <f>'[1]Base facturation'!B544</f>
        <v>0</v>
      </c>
      <c r="S554" s="150">
        <f>'[1]Base produits'!D540</f>
        <v>0</v>
      </c>
      <c r="T554" s="42">
        <v>540</v>
      </c>
      <c r="U554" s="42">
        <v>533</v>
      </c>
    </row>
    <row r="555" spans="15:21" x14ac:dyDescent="0.25">
      <c r="O555" s="42" t="str">
        <f t="shared" si="28"/>
        <v/>
      </c>
      <c r="P555" s="42">
        <f>SUM($O$22:O555)</f>
        <v>3</v>
      </c>
      <c r="Q555" s="42" t="str">
        <f>'[1]Base produits'!A541</f>
        <v>P0534</v>
      </c>
      <c r="R555" s="42">
        <f>'[1]Base facturation'!B545</f>
        <v>0</v>
      </c>
      <c r="S555" s="150">
        <f>'[1]Base produits'!D541</f>
        <v>0</v>
      </c>
      <c r="T555" s="42">
        <v>541</v>
      </c>
      <c r="U555" s="42">
        <v>534</v>
      </c>
    </row>
    <row r="556" spans="15:21" x14ac:dyDescent="0.25">
      <c r="O556" s="42" t="str">
        <f t="shared" si="28"/>
        <v/>
      </c>
      <c r="P556" s="42">
        <f>SUM($O$22:O556)</f>
        <v>3</v>
      </c>
      <c r="Q556" s="42" t="str">
        <f>'[1]Base produits'!A542</f>
        <v>P0535</v>
      </c>
      <c r="R556" s="42">
        <f>'[1]Base facturation'!B546</f>
        <v>0</v>
      </c>
      <c r="S556" s="150">
        <f>'[1]Base produits'!D542</f>
        <v>0</v>
      </c>
      <c r="T556" s="42">
        <v>542</v>
      </c>
      <c r="U556" s="42">
        <v>535</v>
      </c>
    </row>
    <row r="557" spans="15:21" x14ac:dyDescent="0.25">
      <c r="O557" s="42" t="str">
        <f t="shared" si="28"/>
        <v/>
      </c>
      <c r="P557" s="42">
        <f>SUM($O$22:O557)</f>
        <v>3</v>
      </c>
      <c r="Q557" s="42" t="str">
        <f>'[1]Base produits'!A543</f>
        <v>P0536</v>
      </c>
      <c r="R557" s="42">
        <f>'[1]Base facturation'!B547</f>
        <v>0</v>
      </c>
      <c r="S557" s="150">
        <f>'[1]Base produits'!D543</f>
        <v>0</v>
      </c>
      <c r="T557" s="42">
        <v>543</v>
      </c>
      <c r="U557" s="42">
        <v>536</v>
      </c>
    </row>
    <row r="558" spans="15:21" x14ac:dyDescent="0.25">
      <c r="O558" s="42" t="str">
        <f t="shared" si="28"/>
        <v/>
      </c>
      <c r="P558" s="42">
        <f>SUM($O$22:O558)</f>
        <v>3</v>
      </c>
      <c r="Q558" s="42" t="str">
        <f>'[1]Base produits'!A544</f>
        <v>P0537</v>
      </c>
      <c r="R558" s="42">
        <f>'[1]Base facturation'!B548</f>
        <v>0</v>
      </c>
      <c r="S558" s="150">
        <f>'[1]Base produits'!D544</f>
        <v>0</v>
      </c>
      <c r="T558" s="42">
        <v>544</v>
      </c>
      <c r="U558" s="42">
        <v>537</v>
      </c>
    </row>
    <row r="559" spans="15:21" x14ac:dyDescent="0.25">
      <c r="O559" s="42" t="str">
        <f t="shared" si="28"/>
        <v/>
      </c>
      <c r="P559" s="42">
        <f>SUM($O$22:O559)</f>
        <v>3</v>
      </c>
      <c r="Q559" s="42" t="str">
        <f>'[1]Base produits'!A545</f>
        <v>P0538</v>
      </c>
      <c r="R559" s="42">
        <f>'[1]Base facturation'!B549</f>
        <v>0</v>
      </c>
      <c r="S559" s="150">
        <f>'[1]Base produits'!D545</f>
        <v>0</v>
      </c>
      <c r="T559" s="42">
        <v>545</v>
      </c>
      <c r="U559" s="42">
        <v>538</v>
      </c>
    </row>
    <row r="560" spans="15:21" x14ac:dyDescent="0.25">
      <c r="O560" s="42" t="str">
        <f t="shared" si="28"/>
        <v/>
      </c>
      <c r="P560" s="42">
        <f>SUM($O$22:O560)</f>
        <v>3</v>
      </c>
      <c r="Q560" s="42" t="str">
        <f>'[1]Base produits'!A546</f>
        <v>P0539</v>
      </c>
      <c r="R560" s="42">
        <f>'[1]Base facturation'!B550</f>
        <v>0</v>
      </c>
      <c r="S560" s="150">
        <f>'[1]Base produits'!D546</f>
        <v>0</v>
      </c>
      <c r="T560" s="42">
        <v>546</v>
      </c>
      <c r="U560" s="42">
        <v>539</v>
      </c>
    </row>
    <row r="561" spans="15:21" x14ac:dyDescent="0.25">
      <c r="O561" s="42" t="str">
        <f t="shared" si="28"/>
        <v/>
      </c>
      <c r="P561" s="42">
        <f>SUM($O$22:O561)</f>
        <v>3</v>
      </c>
      <c r="Q561" s="42" t="str">
        <f>'[1]Base produits'!A547</f>
        <v>P0540</v>
      </c>
      <c r="R561" s="42">
        <f>'[1]Base facturation'!B551</f>
        <v>0</v>
      </c>
      <c r="S561" s="150">
        <f>'[1]Base produits'!D547</f>
        <v>0</v>
      </c>
      <c r="T561" s="42">
        <v>547</v>
      </c>
      <c r="U561" s="42">
        <v>540</v>
      </c>
    </row>
    <row r="562" spans="15:21" x14ac:dyDescent="0.25">
      <c r="O562" s="42" t="str">
        <f t="shared" si="28"/>
        <v/>
      </c>
      <c r="P562" s="42">
        <f>SUM($O$22:O562)</f>
        <v>3</v>
      </c>
      <c r="Q562" s="42" t="str">
        <f>'[1]Base produits'!A548</f>
        <v>P0541</v>
      </c>
      <c r="R562" s="42">
        <f>'[1]Base facturation'!B552</f>
        <v>0</v>
      </c>
      <c r="S562" s="150">
        <f>'[1]Base produits'!D548</f>
        <v>0</v>
      </c>
      <c r="T562" s="42">
        <v>548</v>
      </c>
      <c r="U562" s="42">
        <v>541</v>
      </c>
    </row>
    <row r="563" spans="15:21" x14ac:dyDescent="0.25">
      <c r="O563" s="42" t="str">
        <f t="shared" si="28"/>
        <v/>
      </c>
      <c r="P563" s="42">
        <f>SUM($O$22:O563)</f>
        <v>3</v>
      </c>
      <c r="Q563" s="42" t="str">
        <f>'[1]Base produits'!A549</f>
        <v>P0542</v>
      </c>
      <c r="R563" s="42">
        <f>'[1]Base facturation'!B553</f>
        <v>0</v>
      </c>
      <c r="S563" s="150">
        <f>'[1]Base produits'!D549</f>
        <v>0</v>
      </c>
      <c r="T563" s="42">
        <v>549</v>
      </c>
      <c r="U563" s="42">
        <v>542</v>
      </c>
    </row>
    <row r="564" spans="15:21" x14ac:dyDescent="0.25">
      <c r="O564" s="42" t="str">
        <f t="shared" si="28"/>
        <v/>
      </c>
      <c r="P564" s="42">
        <f>SUM($O$22:O564)</f>
        <v>3</v>
      </c>
      <c r="Q564" s="42" t="str">
        <f>'[1]Base produits'!A550</f>
        <v>P0543</v>
      </c>
      <c r="R564" s="42">
        <f>'[1]Base facturation'!B554</f>
        <v>0</v>
      </c>
      <c r="S564" s="150">
        <f>'[1]Base produits'!D550</f>
        <v>0</v>
      </c>
      <c r="T564" s="42">
        <v>550</v>
      </c>
      <c r="U564" s="42">
        <v>543</v>
      </c>
    </row>
    <row r="565" spans="15:21" x14ac:dyDescent="0.25">
      <c r="O565" s="42" t="str">
        <f t="shared" si="28"/>
        <v/>
      </c>
      <c r="P565" s="42">
        <f>SUM($O$22:O565)</f>
        <v>3</v>
      </c>
      <c r="Q565" s="42" t="str">
        <f>'[1]Base produits'!A551</f>
        <v>P0544</v>
      </c>
      <c r="R565" s="42">
        <f>'[1]Base facturation'!B555</f>
        <v>0</v>
      </c>
      <c r="S565" s="150">
        <f>'[1]Base produits'!D551</f>
        <v>0</v>
      </c>
      <c r="T565" s="42">
        <v>551</v>
      </c>
      <c r="U565" s="42">
        <v>544</v>
      </c>
    </row>
    <row r="566" spans="15:21" x14ac:dyDescent="0.25">
      <c r="O566" s="42" t="str">
        <f t="shared" si="28"/>
        <v/>
      </c>
      <c r="P566" s="42">
        <f>SUM($O$22:O566)</f>
        <v>3</v>
      </c>
      <c r="Q566" s="42" t="str">
        <f>'[1]Base produits'!A552</f>
        <v>P0545</v>
      </c>
      <c r="R566" s="42">
        <f>'[1]Base facturation'!B556</f>
        <v>0</v>
      </c>
      <c r="S566" s="150">
        <f>'[1]Base produits'!D552</f>
        <v>0</v>
      </c>
      <c r="T566" s="42">
        <v>552</v>
      </c>
      <c r="U566" s="42">
        <v>545</v>
      </c>
    </row>
    <row r="567" spans="15:21" x14ac:dyDescent="0.25">
      <c r="O567" s="42" t="str">
        <f t="shared" si="28"/>
        <v/>
      </c>
      <c r="P567" s="42">
        <f>SUM($O$22:O567)</f>
        <v>3</v>
      </c>
      <c r="Q567" s="42" t="str">
        <f>'[1]Base produits'!A553</f>
        <v>P0546</v>
      </c>
      <c r="R567" s="42">
        <f>'[1]Base facturation'!B557</f>
        <v>0</v>
      </c>
      <c r="S567" s="150">
        <f>'[1]Base produits'!D553</f>
        <v>0</v>
      </c>
      <c r="T567" s="42">
        <v>553</v>
      </c>
      <c r="U567" s="42">
        <v>546</v>
      </c>
    </row>
    <row r="568" spans="15:21" x14ac:dyDescent="0.25">
      <c r="O568" s="42" t="str">
        <f t="shared" si="28"/>
        <v/>
      </c>
      <c r="P568" s="42">
        <f>SUM($O$22:O568)</f>
        <v>3</v>
      </c>
      <c r="Q568" s="42" t="str">
        <f>'[1]Base produits'!A554</f>
        <v>P0547</v>
      </c>
      <c r="R568" s="42">
        <f>'[1]Base facturation'!B558</f>
        <v>0</v>
      </c>
      <c r="S568" s="150">
        <f>'[1]Base produits'!D554</f>
        <v>0</v>
      </c>
      <c r="T568" s="42">
        <v>554</v>
      </c>
      <c r="U568" s="42">
        <v>547</v>
      </c>
    </row>
    <row r="569" spans="15:21" x14ac:dyDescent="0.25">
      <c r="O569" s="42" t="str">
        <f t="shared" si="28"/>
        <v/>
      </c>
      <c r="P569" s="42">
        <f>SUM($O$22:O569)</f>
        <v>3</v>
      </c>
      <c r="Q569" s="42" t="str">
        <f>'[1]Base produits'!A555</f>
        <v>P0548</v>
      </c>
      <c r="R569" s="42">
        <f>'[1]Base facturation'!B559</f>
        <v>0</v>
      </c>
      <c r="S569" s="150">
        <f>'[1]Base produits'!D555</f>
        <v>0</v>
      </c>
      <c r="T569" s="42">
        <v>555</v>
      </c>
      <c r="U569" s="42">
        <v>548</v>
      </c>
    </row>
    <row r="570" spans="15:21" x14ac:dyDescent="0.25">
      <c r="O570" s="42" t="str">
        <f t="shared" si="28"/>
        <v/>
      </c>
      <c r="P570" s="42">
        <f>SUM($O$22:O570)</f>
        <v>3</v>
      </c>
      <c r="Q570" s="42" t="str">
        <f>'[1]Base produits'!A556</f>
        <v>P0549</v>
      </c>
      <c r="R570" s="42">
        <f>'[1]Base facturation'!B560</f>
        <v>0</v>
      </c>
      <c r="S570" s="150">
        <f>'[1]Base produits'!D556</f>
        <v>0</v>
      </c>
      <c r="T570" s="42">
        <v>556</v>
      </c>
      <c r="U570" s="42">
        <v>549</v>
      </c>
    </row>
    <row r="571" spans="15:21" x14ac:dyDescent="0.25">
      <c r="O571" s="42" t="str">
        <f t="shared" si="28"/>
        <v/>
      </c>
      <c r="P571" s="42">
        <f>SUM($O$22:O571)</f>
        <v>3</v>
      </c>
      <c r="Q571" s="42" t="str">
        <f>'[1]Base produits'!A557</f>
        <v>P0550</v>
      </c>
      <c r="R571" s="42">
        <f>'[1]Base facturation'!B561</f>
        <v>0</v>
      </c>
      <c r="S571" s="150">
        <f>'[1]Base produits'!D557</f>
        <v>0</v>
      </c>
      <c r="T571" s="42">
        <v>557</v>
      </c>
      <c r="U571" s="42">
        <v>550</v>
      </c>
    </row>
    <row r="572" spans="15:21" x14ac:dyDescent="0.25">
      <c r="O572" s="42" t="str">
        <f t="shared" si="28"/>
        <v/>
      </c>
      <c r="P572" s="42">
        <f>SUM($O$22:O572)</f>
        <v>3</v>
      </c>
      <c r="Q572" s="42" t="str">
        <f>'[1]Base produits'!A558</f>
        <v>P0551</v>
      </c>
      <c r="R572" s="42">
        <f>'[1]Base facturation'!B562</f>
        <v>0</v>
      </c>
      <c r="S572" s="150">
        <f>'[1]Base produits'!D558</f>
        <v>0</v>
      </c>
      <c r="T572" s="42">
        <v>558</v>
      </c>
      <c r="U572" s="42">
        <v>551</v>
      </c>
    </row>
    <row r="573" spans="15:21" x14ac:dyDescent="0.25">
      <c r="O573" s="42" t="str">
        <f t="shared" si="28"/>
        <v/>
      </c>
      <c r="P573" s="42">
        <f>SUM($O$22:O573)</f>
        <v>3</v>
      </c>
      <c r="Q573" s="42" t="str">
        <f>'[1]Base produits'!A559</f>
        <v>P0552</v>
      </c>
      <c r="R573" s="42">
        <f>'[1]Base facturation'!B563</f>
        <v>0</v>
      </c>
      <c r="S573" s="150">
        <f>'[1]Base produits'!D559</f>
        <v>0</v>
      </c>
      <c r="T573" s="42">
        <v>559</v>
      </c>
      <c r="U573" s="42">
        <v>552</v>
      </c>
    </row>
    <row r="574" spans="15:21" x14ac:dyDescent="0.25">
      <c r="O574" s="42" t="str">
        <f t="shared" si="28"/>
        <v/>
      </c>
      <c r="P574" s="42">
        <f>SUM($O$22:O574)</f>
        <v>3</v>
      </c>
      <c r="Q574" s="42" t="str">
        <f>'[1]Base produits'!A560</f>
        <v>P0553</v>
      </c>
      <c r="R574" s="42">
        <f>'[1]Base facturation'!B564</f>
        <v>0</v>
      </c>
      <c r="S574" s="150">
        <f>'[1]Base produits'!D560</f>
        <v>0</v>
      </c>
      <c r="T574" s="42">
        <v>560</v>
      </c>
      <c r="U574" s="42">
        <v>553</v>
      </c>
    </row>
    <row r="575" spans="15:21" x14ac:dyDescent="0.25">
      <c r="O575" s="42" t="str">
        <f t="shared" si="28"/>
        <v/>
      </c>
      <c r="P575" s="42">
        <f>SUM($O$22:O575)</f>
        <v>3</v>
      </c>
      <c r="Q575" s="42" t="str">
        <f>'[1]Base produits'!A561</f>
        <v>P0554</v>
      </c>
      <c r="R575" s="42">
        <f>'[1]Base facturation'!B565</f>
        <v>0</v>
      </c>
      <c r="S575" s="150">
        <f>'[1]Base produits'!D561</f>
        <v>0</v>
      </c>
      <c r="T575" s="42">
        <v>561</v>
      </c>
      <c r="U575" s="42">
        <v>554</v>
      </c>
    </row>
    <row r="576" spans="15:21" x14ac:dyDescent="0.25">
      <c r="O576" s="42" t="str">
        <f t="shared" si="28"/>
        <v/>
      </c>
      <c r="P576" s="42">
        <f>SUM($O$22:O576)</f>
        <v>3</v>
      </c>
      <c r="Q576" s="42" t="str">
        <f>'[1]Base produits'!A562</f>
        <v>P0555</v>
      </c>
      <c r="R576" s="42">
        <f>'[1]Base facturation'!B566</f>
        <v>0</v>
      </c>
      <c r="S576" s="150">
        <f>'[1]Base produits'!D562</f>
        <v>0</v>
      </c>
      <c r="T576" s="42">
        <v>562</v>
      </c>
      <c r="U576" s="42">
        <v>555</v>
      </c>
    </row>
    <row r="577" spans="15:21" x14ac:dyDescent="0.25">
      <c r="O577" s="42" t="str">
        <f t="shared" si="28"/>
        <v/>
      </c>
      <c r="P577" s="42">
        <f>SUM($O$22:O577)</f>
        <v>3</v>
      </c>
      <c r="Q577" s="42" t="str">
        <f>'[1]Base produits'!A563</f>
        <v>P0556</v>
      </c>
      <c r="R577" s="42">
        <f>'[1]Base facturation'!B567</f>
        <v>0</v>
      </c>
      <c r="S577" s="150">
        <f>'[1]Base produits'!D563</f>
        <v>0</v>
      </c>
      <c r="T577" s="42">
        <v>563</v>
      </c>
      <c r="U577" s="42">
        <v>556</v>
      </c>
    </row>
    <row r="578" spans="15:21" x14ac:dyDescent="0.25">
      <c r="O578" s="42" t="str">
        <f t="shared" si="28"/>
        <v/>
      </c>
      <c r="P578" s="42">
        <f>SUM($O$22:O578)</f>
        <v>3</v>
      </c>
      <c r="Q578" s="42" t="str">
        <f>'[1]Base produits'!A564</f>
        <v>P0557</v>
      </c>
      <c r="R578" s="42">
        <f>'[1]Base facturation'!B568</f>
        <v>0</v>
      </c>
      <c r="S578" s="150">
        <f>'[1]Base produits'!D564</f>
        <v>0</v>
      </c>
      <c r="T578" s="42">
        <v>564</v>
      </c>
      <c r="U578" s="42">
        <v>557</v>
      </c>
    </row>
    <row r="579" spans="15:21" x14ac:dyDescent="0.25">
      <c r="O579" s="42" t="str">
        <f t="shared" si="28"/>
        <v/>
      </c>
      <c r="P579" s="42">
        <f>SUM($O$22:O579)</f>
        <v>3</v>
      </c>
      <c r="Q579" s="42" t="str">
        <f>'[1]Base produits'!A565</f>
        <v>P0558</v>
      </c>
      <c r="R579" s="42">
        <f>'[1]Base facturation'!B569</f>
        <v>0</v>
      </c>
      <c r="S579" s="150">
        <f>'[1]Base produits'!D565</f>
        <v>0</v>
      </c>
      <c r="T579" s="42">
        <v>565</v>
      </c>
      <c r="U579" s="42">
        <v>558</v>
      </c>
    </row>
    <row r="580" spans="15:21" x14ac:dyDescent="0.25">
      <c r="O580" s="42" t="str">
        <f t="shared" si="28"/>
        <v/>
      </c>
      <c r="P580" s="42">
        <f>SUM($O$22:O580)</f>
        <v>3</v>
      </c>
      <c r="Q580" s="42" t="str">
        <f>'[1]Base produits'!A566</f>
        <v>P0559</v>
      </c>
      <c r="R580" s="42">
        <f>'[1]Base facturation'!B570</f>
        <v>0</v>
      </c>
      <c r="S580" s="150">
        <f>'[1]Base produits'!D566</f>
        <v>0</v>
      </c>
      <c r="T580" s="42">
        <v>566</v>
      </c>
      <c r="U580" s="42">
        <v>559</v>
      </c>
    </row>
    <row r="581" spans="15:21" x14ac:dyDescent="0.25">
      <c r="O581" s="42" t="str">
        <f t="shared" si="28"/>
        <v/>
      </c>
      <c r="P581" s="42">
        <f>SUM($O$22:O581)</f>
        <v>3</v>
      </c>
      <c r="Q581" s="42" t="str">
        <f>'[1]Base produits'!A567</f>
        <v>P0560</v>
      </c>
      <c r="R581" s="42">
        <f>'[1]Base facturation'!B571</f>
        <v>0</v>
      </c>
      <c r="S581" s="150">
        <f>'[1]Base produits'!D567</f>
        <v>0</v>
      </c>
      <c r="T581" s="42">
        <v>567</v>
      </c>
      <c r="U581" s="42">
        <v>560</v>
      </c>
    </row>
    <row r="582" spans="15:21" x14ac:dyDescent="0.25">
      <c r="O582" s="42" t="str">
        <f t="shared" si="28"/>
        <v/>
      </c>
      <c r="P582" s="42">
        <f>SUM($O$22:O582)</f>
        <v>3</v>
      </c>
      <c r="Q582" s="42" t="str">
        <f>'[1]Base produits'!A568</f>
        <v>P0561</v>
      </c>
      <c r="R582" s="42">
        <f>'[1]Base facturation'!B572</f>
        <v>0</v>
      </c>
      <c r="S582" s="150">
        <f>'[1]Base produits'!D568</f>
        <v>0</v>
      </c>
      <c r="T582" s="42">
        <v>568</v>
      </c>
      <c r="U582" s="42">
        <v>561</v>
      </c>
    </row>
    <row r="583" spans="15:21" x14ac:dyDescent="0.25">
      <c r="O583" s="42" t="str">
        <f t="shared" si="28"/>
        <v/>
      </c>
      <c r="P583" s="42">
        <f>SUM($O$22:O583)</f>
        <v>3</v>
      </c>
      <c r="Q583" s="42" t="str">
        <f>'[1]Base produits'!A569</f>
        <v>P0562</v>
      </c>
      <c r="R583" s="42">
        <f>'[1]Base facturation'!B573</f>
        <v>0</v>
      </c>
      <c r="S583" s="150">
        <f>'[1]Base produits'!D569</f>
        <v>0</v>
      </c>
      <c r="T583" s="42">
        <v>569</v>
      </c>
      <c r="U583" s="42">
        <v>562</v>
      </c>
    </row>
    <row r="584" spans="15:21" x14ac:dyDescent="0.25">
      <c r="O584" s="42" t="str">
        <f t="shared" si="28"/>
        <v/>
      </c>
      <c r="P584" s="42">
        <f>SUM($O$22:O584)</f>
        <v>3</v>
      </c>
      <c r="Q584" s="42" t="str">
        <f>'[1]Base produits'!A570</f>
        <v>P0563</v>
      </c>
      <c r="R584" s="42">
        <f>'[1]Base facturation'!B574</f>
        <v>0</v>
      </c>
      <c r="S584" s="150">
        <f>'[1]Base produits'!D570</f>
        <v>0</v>
      </c>
      <c r="T584" s="42">
        <v>570</v>
      </c>
      <c r="U584" s="42">
        <v>563</v>
      </c>
    </row>
    <row r="585" spans="15:21" x14ac:dyDescent="0.25">
      <c r="O585" s="42" t="str">
        <f t="shared" si="28"/>
        <v/>
      </c>
      <c r="P585" s="42">
        <f>SUM($O$22:O585)</f>
        <v>3</v>
      </c>
      <c r="Q585" s="42" t="str">
        <f>'[1]Base produits'!A571</f>
        <v>P0564</v>
      </c>
      <c r="R585" s="42">
        <f>'[1]Base facturation'!B575</f>
        <v>0</v>
      </c>
      <c r="S585" s="150">
        <f>'[1]Base produits'!D571</f>
        <v>0</v>
      </c>
      <c r="T585" s="42">
        <v>571</v>
      </c>
      <c r="U585" s="42">
        <v>564</v>
      </c>
    </row>
    <row r="586" spans="15:21" x14ac:dyDescent="0.25">
      <c r="O586" s="42" t="str">
        <f t="shared" si="28"/>
        <v/>
      </c>
      <c r="P586" s="42">
        <f>SUM($O$22:O586)</f>
        <v>3</v>
      </c>
      <c r="Q586" s="42" t="str">
        <f>'[1]Base produits'!A572</f>
        <v>P0565</v>
      </c>
      <c r="R586" s="42">
        <f>'[1]Base facturation'!B576</f>
        <v>0</v>
      </c>
      <c r="S586" s="150">
        <f>'[1]Base produits'!D572</f>
        <v>0</v>
      </c>
      <c r="T586" s="42">
        <v>572</v>
      </c>
      <c r="U586" s="42">
        <v>565</v>
      </c>
    </row>
    <row r="587" spans="15:21" x14ac:dyDescent="0.25">
      <c r="O587" s="42" t="str">
        <f t="shared" si="28"/>
        <v/>
      </c>
      <c r="P587" s="42">
        <f>SUM($O$22:O587)</f>
        <v>3</v>
      </c>
      <c r="Q587" s="42" t="str">
        <f>'[1]Base produits'!A573</f>
        <v>P0566</v>
      </c>
      <c r="R587" s="42">
        <f>'[1]Base facturation'!B577</f>
        <v>0</v>
      </c>
      <c r="S587" s="150">
        <f>'[1]Base produits'!D573</f>
        <v>0</v>
      </c>
      <c r="T587" s="42">
        <v>573</v>
      </c>
      <c r="U587" s="42">
        <v>566</v>
      </c>
    </row>
    <row r="588" spans="15:21" x14ac:dyDescent="0.25">
      <c r="O588" s="42" t="str">
        <f t="shared" si="28"/>
        <v/>
      </c>
      <c r="P588" s="42">
        <f>SUM($O$22:O588)</f>
        <v>3</v>
      </c>
      <c r="Q588" s="42" t="str">
        <f>'[1]Base produits'!A574</f>
        <v>P0567</v>
      </c>
      <c r="R588" s="42">
        <f>'[1]Base facturation'!B578</f>
        <v>0</v>
      </c>
      <c r="S588" s="150">
        <f>'[1]Base produits'!D574</f>
        <v>0</v>
      </c>
      <c r="T588" s="42">
        <v>574</v>
      </c>
      <c r="U588" s="42">
        <v>567</v>
      </c>
    </row>
    <row r="589" spans="15:21" x14ac:dyDescent="0.25">
      <c r="O589" s="42" t="str">
        <f t="shared" si="28"/>
        <v/>
      </c>
      <c r="P589" s="42">
        <f>SUM($O$22:O589)</f>
        <v>3</v>
      </c>
      <c r="Q589" s="42" t="str">
        <f>'[1]Base produits'!A575</f>
        <v>P0568</v>
      </c>
      <c r="R589" s="42">
        <f>'[1]Base facturation'!B579</f>
        <v>0</v>
      </c>
      <c r="S589" s="150">
        <f>'[1]Base produits'!D575</f>
        <v>0</v>
      </c>
      <c r="T589" s="42">
        <v>575</v>
      </c>
      <c r="U589" s="42">
        <v>568</v>
      </c>
    </row>
    <row r="590" spans="15:21" x14ac:dyDescent="0.25">
      <c r="O590" s="42" t="str">
        <f t="shared" si="28"/>
        <v/>
      </c>
      <c r="P590" s="42">
        <f>SUM($O$22:O590)</f>
        <v>3</v>
      </c>
      <c r="Q590" s="42" t="str">
        <f>'[1]Base produits'!A576</f>
        <v>P0569</v>
      </c>
      <c r="R590" s="42">
        <f>'[1]Base facturation'!B580</f>
        <v>0</v>
      </c>
      <c r="S590" s="150">
        <f>'[1]Base produits'!D576</f>
        <v>0</v>
      </c>
      <c r="T590" s="42">
        <v>576</v>
      </c>
      <c r="U590" s="42">
        <v>569</v>
      </c>
    </row>
    <row r="591" spans="15:21" x14ac:dyDescent="0.25">
      <c r="O591" s="42" t="str">
        <f t="shared" si="28"/>
        <v/>
      </c>
      <c r="P591" s="42">
        <f>SUM($O$22:O591)</f>
        <v>3</v>
      </c>
      <c r="Q591" s="42" t="str">
        <f>'[1]Base produits'!A577</f>
        <v>P0570</v>
      </c>
      <c r="R591" s="42">
        <f>'[1]Base facturation'!B581</f>
        <v>0</v>
      </c>
      <c r="S591" s="150">
        <f>'[1]Base produits'!D577</f>
        <v>0</v>
      </c>
      <c r="T591" s="42">
        <v>577</v>
      </c>
      <c r="U591" s="42">
        <v>570</v>
      </c>
    </row>
    <row r="592" spans="15:21" x14ac:dyDescent="0.25">
      <c r="O592" s="42" t="str">
        <f t="shared" si="28"/>
        <v/>
      </c>
      <c r="P592" s="42">
        <f>SUM($O$22:O592)</f>
        <v>3</v>
      </c>
      <c r="Q592" s="42" t="str">
        <f>'[1]Base produits'!A578</f>
        <v>P0571</v>
      </c>
      <c r="R592" s="42">
        <f>'[1]Base facturation'!B582</f>
        <v>0</v>
      </c>
      <c r="S592" s="150">
        <f>'[1]Base produits'!D578</f>
        <v>0</v>
      </c>
      <c r="T592" s="42">
        <v>578</v>
      </c>
      <c r="U592" s="42">
        <v>571</v>
      </c>
    </row>
    <row r="593" spans="15:21" x14ac:dyDescent="0.25">
      <c r="O593" s="42" t="str">
        <f t="shared" si="28"/>
        <v/>
      </c>
      <c r="P593" s="42">
        <f>SUM($O$22:O593)</f>
        <v>3</v>
      </c>
      <c r="Q593" s="42" t="str">
        <f>'[1]Base produits'!A579</f>
        <v>P0572</v>
      </c>
      <c r="R593" s="42">
        <f>'[1]Base facturation'!B583</f>
        <v>0</v>
      </c>
      <c r="S593" s="150">
        <f>'[1]Base produits'!D579</f>
        <v>0</v>
      </c>
      <c r="T593" s="42">
        <v>579</v>
      </c>
      <c r="U593" s="42">
        <v>572</v>
      </c>
    </row>
    <row r="594" spans="15:21" x14ac:dyDescent="0.25">
      <c r="O594" s="42" t="str">
        <f t="shared" si="28"/>
        <v/>
      </c>
      <c r="P594" s="42">
        <f>SUM($O$22:O594)</f>
        <v>3</v>
      </c>
      <c r="Q594" s="42" t="str">
        <f>'[1]Base produits'!A580</f>
        <v>P0573</v>
      </c>
      <c r="R594" s="42">
        <f>'[1]Base facturation'!B584</f>
        <v>0</v>
      </c>
      <c r="S594" s="150">
        <f>'[1]Base produits'!D580</f>
        <v>0</v>
      </c>
      <c r="T594" s="42">
        <v>580</v>
      </c>
      <c r="U594" s="42">
        <v>573</v>
      </c>
    </row>
    <row r="595" spans="15:21" x14ac:dyDescent="0.25">
      <c r="O595" s="42" t="str">
        <f t="shared" si="28"/>
        <v/>
      </c>
      <c r="P595" s="42">
        <f>SUM($O$22:O595)</f>
        <v>3</v>
      </c>
      <c r="Q595" s="42" t="str">
        <f>'[1]Base produits'!A581</f>
        <v>P0574</v>
      </c>
      <c r="R595" s="42">
        <f>'[1]Base facturation'!B585</f>
        <v>0</v>
      </c>
      <c r="S595" s="150">
        <f>'[1]Base produits'!D581</f>
        <v>0</v>
      </c>
      <c r="T595" s="42">
        <v>581</v>
      </c>
      <c r="U595" s="42">
        <v>574</v>
      </c>
    </row>
    <row r="596" spans="15:21" x14ac:dyDescent="0.25">
      <c r="O596" s="42" t="str">
        <f t="shared" si="28"/>
        <v/>
      </c>
      <c r="P596" s="42">
        <f>SUM($O$22:O596)</f>
        <v>3</v>
      </c>
      <c r="Q596" s="42" t="str">
        <f>'[1]Base produits'!A582</f>
        <v>P0575</v>
      </c>
      <c r="R596" s="42">
        <f>'[1]Base facturation'!B586</f>
        <v>0</v>
      </c>
      <c r="S596" s="150">
        <f>'[1]Base produits'!D582</f>
        <v>0</v>
      </c>
      <c r="T596" s="42">
        <v>582</v>
      </c>
      <c r="U596" s="42">
        <v>575</v>
      </c>
    </row>
    <row r="597" spans="15:21" x14ac:dyDescent="0.25">
      <c r="O597" s="42" t="str">
        <f t="shared" si="28"/>
        <v/>
      </c>
      <c r="P597" s="42">
        <f>SUM($O$22:O597)</f>
        <v>3</v>
      </c>
      <c r="Q597" s="42" t="str">
        <f>'[1]Base produits'!A583</f>
        <v>P0576</v>
      </c>
      <c r="R597" s="42">
        <f>'[1]Base facturation'!B587</f>
        <v>0</v>
      </c>
      <c r="S597" s="150">
        <f>'[1]Base produits'!D583</f>
        <v>0</v>
      </c>
      <c r="T597" s="42">
        <v>583</v>
      </c>
      <c r="U597" s="42">
        <v>576</v>
      </c>
    </row>
    <row r="598" spans="15:21" x14ac:dyDescent="0.25">
      <c r="O598" s="42" t="str">
        <f t="shared" ref="O598:O621" si="29">IF(R598&gt;0,1,"")</f>
        <v/>
      </c>
      <c r="P598" s="42">
        <f>SUM($O$22:O598)</f>
        <v>3</v>
      </c>
      <c r="Q598" s="42" t="str">
        <f>'[1]Base produits'!A584</f>
        <v>P0577</v>
      </c>
      <c r="R598" s="42">
        <f>'[1]Base facturation'!B588</f>
        <v>0</v>
      </c>
      <c r="S598" s="150">
        <f>'[1]Base produits'!D584</f>
        <v>0</v>
      </c>
      <c r="T598" s="42">
        <v>584</v>
      </c>
      <c r="U598" s="42">
        <v>577</v>
      </c>
    </row>
    <row r="599" spans="15:21" x14ac:dyDescent="0.25">
      <c r="O599" s="42" t="str">
        <f t="shared" si="29"/>
        <v/>
      </c>
      <c r="P599" s="42">
        <f>SUM($O$22:O599)</f>
        <v>3</v>
      </c>
      <c r="Q599" s="42" t="str">
        <f>'[1]Base produits'!A585</f>
        <v>P0578</v>
      </c>
      <c r="R599" s="42">
        <f>'[1]Base facturation'!B589</f>
        <v>0</v>
      </c>
      <c r="S599" s="150">
        <f>'[1]Base produits'!D585</f>
        <v>0</v>
      </c>
      <c r="T599" s="42">
        <v>585</v>
      </c>
      <c r="U599" s="42">
        <v>578</v>
      </c>
    </row>
    <row r="600" spans="15:21" x14ac:dyDescent="0.25">
      <c r="O600" s="42" t="str">
        <f t="shared" si="29"/>
        <v/>
      </c>
      <c r="P600" s="42">
        <f>SUM($O$22:O600)</f>
        <v>3</v>
      </c>
      <c r="Q600" s="42" t="str">
        <f>'[1]Base produits'!A586</f>
        <v>P0579</v>
      </c>
      <c r="R600" s="42">
        <f>'[1]Base facturation'!B590</f>
        <v>0</v>
      </c>
      <c r="S600" s="150">
        <f>'[1]Base produits'!D586</f>
        <v>0</v>
      </c>
      <c r="T600" s="42">
        <v>586</v>
      </c>
      <c r="U600" s="42">
        <v>579</v>
      </c>
    </row>
    <row r="601" spans="15:21" x14ac:dyDescent="0.25">
      <c r="O601" s="42" t="str">
        <f t="shared" si="29"/>
        <v/>
      </c>
      <c r="P601" s="42">
        <f>SUM($O$22:O601)</f>
        <v>3</v>
      </c>
      <c r="Q601" s="42" t="str">
        <f>'[1]Base produits'!A587</f>
        <v>P0580</v>
      </c>
      <c r="R601" s="42">
        <f>'[1]Base facturation'!B591</f>
        <v>0</v>
      </c>
      <c r="S601" s="150">
        <f>'[1]Base produits'!D587</f>
        <v>0</v>
      </c>
      <c r="T601" s="42">
        <v>587</v>
      </c>
      <c r="U601" s="42">
        <v>580</v>
      </c>
    </row>
    <row r="602" spans="15:21" x14ac:dyDescent="0.25">
      <c r="O602" s="42" t="str">
        <f t="shared" si="29"/>
        <v/>
      </c>
      <c r="P602" s="42">
        <f>SUM($O$22:O602)</f>
        <v>3</v>
      </c>
      <c r="Q602" s="42" t="str">
        <f>'[1]Base produits'!A588</f>
        <v>P0581</v>
      </c>
      <c r="R602" s="42">
        <f>'[1]Base facturation'!B592</f>
        <v>0</v>
      </c>
      <c r="S602" s="150">
        <f>'[1]Base produits'!D588</f>
        <v>0</v>
      </c>
      <c r="T602" s="42">
        <v>588</v>
      </c>
      <c r="U602" s="42">
        <v>581</v>
      </c>
    </row>
    <row r="603" spans="15:21" x14ac:dyDescent="0.25">
      <c r="O603" s="42" t="str">
        <f t="shared" si="29"/>
        <v/>
      </c>
      <c r="P603" s="42">
        <f>SUM($O$22:O603)</f>
        <v>3</v>
      </c>
      <c r="Q603" s="42" t="str">
        <f>'[1]Base produits'!A589</f>
        <v>P0582</v>
      </c>
      <c r="R603" s="42">
        <f>'[1]Base facturation'!B593</f>
        <v>0</v>
      </c>
      <c r="S603" s="150">
        <f>'[1]Base produits'!D589</f>
        <v>0</v>
      </c>
      <c r="T603" s="42">
        <v>589</v>
      </c>
      <c r="U603" s="42">
        <v>582</v>
      </c>
    </row>
    <row r="604" spans="15:21" x14ac:dyDescent="0.25">
      <c r="O604" s="42" t="str">
        <f t="shared" si="29"/>
        <v/>
      </c>
      <c r="P604" s="42">
        <f>SUM($O$22:O604)</f>
        <v>3</v>
      </c>
      <c r="Q604" s="42" t="str">
        <f>'[1]Base produits'!A590</f>
        <v>P0583</v>
      </c>
      <c r="R604" s="42">
        <f>'[1]Base facturation'!B594</f>
        <v>0</v>
      </c>
      <c r="S604" s="150">
        <f>'[1]Base produits'!D590</f>
        <v>0</v>
      </c>
      <c r="T604" s="42">
        <v>590</v>
      </c>
      <c r="U604" s="42">
        <v>583</v>
      </c>
    </row>
    <row r="605" spans="15:21" x14ac:dyDescent="0.25">
      <c r="O605" s="42" t="str">
        <f t="shared" si="29"/>
        <v/>
      </c>
      <c r="P605" s="42">
        <f>SUM($O$22:O605)</f>
        <v>3</v>
      </c>
      <c r="Q605" s="42" t="str">
        <f>'[1]Base produits'!A591</f>
        <v>P0584</v>
      </c>
      <c r="R605" s="42">
        <f>'[1]Base facturation'!B595</f>
        <v>0</v>
      </c>
      <c r="S605" s="150">
        <f>'[1]Base produits'!D591</f>
        <v>0</v>
      </c>
      <c r="T605" s="42">
        <v>591</v>
      </c>
      <c r="U605" s="42">
        <v>584</v>
      </c>
    </row>
    <row r="606" spans="15:21" x14ac:dyDescent="0.25">
      <c r="O606" s="42" t="str">
        <f t="shared" si="29"/>
        <v/>
      </c>
      <c r="P606" s="42">
        <f>SUM($O$22:O606)</f>
        <v>3</v>
      </c>
      <c r="Q606" s="42" t="str">
        <f>'[1]Base produits'!A592</f>
        <v>P0585</v>
      </c>
      <c r="R606" s="42">
        <f>'[1]Base facturation'!B596</f>
        <v>0</v>
      </c>
      <c r="S606" s="150">
        <f>'[1]Base produits'!D592</f>
        <v>0</v>
      </c>
      <c r="T606" s="42">
        <v>592</v>
      </c>
      <c r="U606" s="42">
        <v>585</v>
      </c>
    </row>
    <row r="607" spans="15:21" x14ac:dyDescent="0.25">
      <c r="O607" s="42" t="str">
        <f t="shared" si="29"/>
        <v/>
      </c>
      <c r="P607" s="42">
        <f>SUM($O$22:O607)</f>
        <v>3</v>
      </c>
      <c r="Q607" s="42" t="str">
        <f>'[1]Base produits'!A593</f>
        <v>P0586</v>
      </c>
      <c r="R607" s="42">
        <f>'[1]Base facturation'!B597</f>
        <v>0</v>
      </c>
      <c r="S607" s="150">
        <f>'[1]Base produits'!D593</f>
        <v>0</v>
      </c>
      <c r="T607" s="42">
        <v>593</v>
      </c>
      <c r="U607" s="42">
        <v>586</v>
      </c>
    </row>
    <row r="608" spans="15:21" x14ac:dyDescent="0.25">
      <c r="O608" s="42" t="str">
        <f t="shared" si="29"/>
        <v/>
      </c>
      <c r="P608" s="42">
        <f>SUM($O$22:O608)</f>
        <v>3</v>
      </c>
      <c r="Q608" s="42" t="str">
        <f>'[1]Base produits'!A594</f>
        <v>P0587</v>
      </c>
      <c r="R608" s="42">
        <f>'[1]Base facturation'!B598</f>
        <v>0</v>
      </c>
      <c r="S608" s="150">
        <f>'[1]Base produits'!D594</f>
        <v>0</v>
      </c>
      <c r="T608" s="42">
        <v>594</v>
      </c>
      <c r="U608" s="42">
        <v>587</v>
      </c>
    </row>
    <row r="609" spans="15:21" x14ac:dyDescent="0.25">
      <c r="O609" s="42" t="str">
        <f t="shared" si="29"/>
        <v/>
      </c>
      <c r="P609" s="42">
        <f>SUM($O$22:O609)</f>
        <v>3</v>
      </c>
      <c r="Q609" s="42" t="str">
        <f>'[1]Base produits'!A595</f>
        <v>P0588</v>
      </c>
      <c r="R609" s="42">
        <f>'[1]Base facturation'!B599</f>
        <v>0</v>
      </c>
      <c r="S609" s="150">
        <f>'[1]Base produits'!D595</f>
        <v>0</v>
      </c>
      <c r="T609" s="42">
        <v>595</v>
      </c>
      <c r="U609" s="42">
        <v>588</v>
      </c>
    </row>
    <row r="610" spans="15:21" x14ac:dyDescent="0.25">
      <c r="O610" s="42" t="str">
        <f t="shared" si="29"/>
        <v/>
      </c>
      <c r="P610" s="42">
        <f>SUM($O$22:O610)</f>
        <v>3</v>
      </c>
      <c r="Q610" s="42" t="str">
        <f>'[1]Base produits'!A596</f>
        <v>P0589</v>
      </c>
      <c r="R610" s="42">
        <f>'[1]Base facturation'!B600</f>
        <v>0</v>
      </c>
      <c r="S610" s="150">
        <f>'[1]Base produits'!D596</f>
        <v>0</v>
      </c>
      <c r="T610" s="42">
        <v>596</v>
      </c>
      <c r="U610" s="42">
        <v>589</v>
      </c>
    </row>
    <row r="611" spans="15:21" x14ac:dyDescent="0.25">
      <c r="O611" s="42" t="str">
        <f t="shared" si="29"/>
        <v/>
      </c>
      <c r="P611" s="42">
        <f>SUM($O$22:O611)</f>
        <v>3</v>
      </c>
      <c r="Q611" s="42" t="str">
        <f>'[1]Base produits'!A597</f>
        <v>P0590</v>
      </c>
      <c r="R611" s="42">
        <f>'[1]Base facturation'!B601</f>
        <v>0</v>
      </c>
      <c r="S611" s="150">
        <f>'[1]Base produits'!D597</f>
        <v>0</v>
      </c>
      <c r="T611" s="42">
        <v>597</v>
      </c>
      <c r="U611" s="42">
        <v>590</v>
      </c>
    </row>
    <row r="612" spans="15:21" x14ac:dyDescent="0.25">
      <c r="O612" s="42" t="str">
        <f t="shared" si="29"/>
        <v/>
      </c>
      <c r="P612" s="42">
        <f>SUM($O$22:O612)</f>
        <v>3</v>
      </c>
      <c r="Q612" s="42" t="str">
        <f>'[1]Base produits'!A598</f>
        <v>P0591</v>
      </c>
      <c r="R612" s="42">
        <f>'[1]Base facturation'!B602</f>
        <v>0</v>
      </c>
      <c r="S612" s="150">
        <f>'[1]Base produits'!D598</f>
        <v>0</v>
      </c>
      <c r="T612" s="42">
        <v>598</v>
      </c>
      <c r="U612" s="42">
        <v>591</v>
      </c>
    </row>
    <row r="613" spans="15:21" x14ac:dyDescent="0.25">
      <c r="O613" s="42" t="str">
        <f t="shared" si="29"/>
        <v/>
      </c>
      <c r="P613" s="42">
        <f>SUM($O$22:O613)</f>
        <v>3</v>
      </c>
      <c r="Q613" s="42" t="str">
        <f>'[1]Base produits'!A599</f>
        <v>P0592</v>
      </c>
      <c r="R613" s="42">
        <f>'[1]Base facturation'!B603</f>
        <v>0</v>
      </c>
      <c r="S613" s="150">
        <f>'[1]Base produits'!D599</f>
        <v>0</v>
      </c>
      <c r="T613" s="42">
        <v>599</v>
      </c>
      <c r="U613" s="42">
        <v>592</v>
      </c>
    </row>
    <row r="614" spans="15:21" x14ac:dyDescent="0.25">
      <c r="O614" s="42" t="str">
        <f t="shared" si="29"/>
        <v/>
      </c>
      <c r="P614" s="42">
        <f>SUM($O$22:O614)</f>
        <v>3</v>
      </c>
      <c r="Q614" s="42" t="str">
        <f>'[1]Base produits'!A600</f>
        <v>P0593</v>
      </c>
      <c r="R614" s="42">
        <f>'[1]Base facturation'!B604</f>
        <v>0</v>
      </c>
      <c r="S614" s="150">
        <f>'[1]Base produits'!D600</f>
        <v>0</v>
      </c>
      <c r="T614" s="42">
        <v>600</v>
      </c>
      <c r="U614" s="42">
        <v>593</v>
      </c>
    </row>
    <row r="615" spans="15:21" x14ac:dyDescent="0.25">
      <c r="O615" s="42" t="str">
        <f t="shared" si="29"/>
        <v/>
      </c>
      <c r="P615" s="42">
        <f>SUM($O$22:O615)</f>
        <v>3</v>
      </c>
      <c r="Q615" s="42" t="str">
        <f>'[1]Base produits'!A601</f>
        <v>P0594</v>
      </c>
      <c r="R615" s="42">
        <f>'[1]Base facturation'!B605</f>
        <v>0</v>
      </c>
      <c r="S615" s="150">
        <f>'[1]Base produits'!D601</f>
        <v>0</v>
      </c>
      <c r="T615" s="42">
        <v>601</v>
      </c>
      <c r="U615" s="42">
        <v>594</v>
      </c>
    </row>
    <row r="616" spans="15:21" x14ac:dyDescent="0.25">
      <c r="O616" s="42" t="str">
        <f t="shared" si="29"/>
        <v/>
      </c>
      <c r="P616" s="42">
        <f>SUM($O$22:O616)</f>
        <v>3</v>
      </c>
      <c r="Q616" s="42" t="str">
        <f>'[1]Base produits'!A602</f>
        <v>P0595</v>
      </c>
      <c r="R616" s="42">
        <f>'[1]Base facturation'!B606</f>
        <v>0</v>
      </c>
      <c r="S616" s="150">
        <f>'[1]Base produits'!D602</f>
        <v>0</v>
      </c>
      <c r="T616" s="42">
        <v>602</v>
      </c>
      <c r="U616" s="42">
        <v>595</v>
      </c>
    </row>
    <row r="617" spans="15:21" x14ac:dyDescent="0.25">
      <c r="O617" s="42" t="str">
        <f t="shared" si="29"/>
        <v/>
      </c>
      <c r="P617" s="42">
        <f>SUM($O$22:O617)</f>
        <v>3</v>
      </c>
      <c r="Q617" s="42" t="str">
        <f>'[1]Base produits'!A603</f>
        <v>P0596</v>
      </c>
      <c r="R617" s="42">
        <f>'[1]Base facturation'!B607</f>
        <v>0</v>
      </c>
      <c r="S617" s="150">
        <f>'[1]Base produits'!D603</f>
        <v>0</v>
      </c>
      <c r="T617" s="42">
        <v>603</v>
      </c>
      <c r="U617" s="42">
        <v>596</v>
      </c>
    </row>
    <row r="618" spans="15:21" x14ac:dyDescent="0.25">
      <c r="O618" s="42" t="str">
        <f t="shared" si="29"/>
        <v/>
      </c>
      <c r="P618" s="42">
        <f>SUM($O$22:O618)</f>
        <v>3</v>
      </c>
      <c r="Q618" s="42" t="str">
        <f>'[1]Base produits'!A604</f>
        <v>P0597</v>
      </c>
      <c r="R618" s="42">
        <f>'[1]Base facturation'!B608</f>
        <v>0</v>
      </c>
      <c r="S618" s="150">
        <f>'[1]Base produits'!D604</f>
        <v>0</v>
      </c>
      <c r="T618" s="42">
        <v>604</v>
      </c>
      <c r="U618" s="42">
        <v>597</v>
      </c>
    </row>
    <row r="619" spans="15:21" x14ac:dyDescent="0.25">
      <c r="O619" s="42" t="str">
        <f t="shared" si="29"/>
        <v/>
      </c>
      <c r="P619" s="42">
        <f>SUM($O$22:O619)</f>
        <v>3</v>
      </c>
      <c r="Q619" s="42" t="str">
        <f>'[1]Base produits'!A605</f>
        <v>P0598</v>
      </c>
      <c r="R619" s="42">
        <f>'[1]Base facturation'!B609</f>
        <v>0</v>
      </c>
      <c r="S619" s="150">
        <f>'[1]Base produits'!D605</f>
        <v>0</v>
      </c>
      <c r="T619" s="42">
        <v>605</v>
      </c>
      <c r="U619" s="42">
        <v>598</v>
      </c>
    </row>
    <row r="620" spans="15:21" x14ac:dyDescent="0.25">
      <c r="O620" s="42" t="str">
        <f t="shared" si="29"/>
        <v/>
      </c>
      <c r="P620" s="42">
        <f>SUM($O$22:O620)</f>
        <v>3</v>
      </c>
      <c r="Q620" s="42" t="str">
        <f>'[1]Base produits'!A606</f>
        <v>P0599</v>
      </c>
      <c r="R620" s="42">
        <f>'[1]Base facturation'!B610</f>
        <v>0</v>
      </c>
      <c r="S620" s="150">
        <f>'[1]Base produits'!D606</f>
        <v>0</v>
      </c>
      <c r="T620" s="42">
        <v>606</v>
      </c>
      <c r="U620" s="42">
        <v>599</v>
      </c>
    </row>
    <row r="621" spans="15:21" x14ac:dyDescent="0.25">
      <c r="O621" s="42" t="str">
        <f t="shared" si="29"/>
        <v/>
      </c>
      <c r="P621" s="42">
        <f>SUM($O$22:O621)</f>
        <v>3</v>
      </c>
      <c r="Q621" s="42" t="str">
        <f>'[1]Base produits'!A607</f>
        <v>P0600</v>
      </c>
      <c r="R621" s="42">
        <f>'[1]Base facturation'!B611</f>
        <v>0</v>
      </c>
      <c r="S621" s="150">
        <f>'[1]Base produits'!D607</f>
        <v>0</v>
      </c>
      <c r="T621" s="42">
        <v>607</v>
      </c>
      <c r="U621" s="42">
        <v>600</v>
      </c>
    </row>
  </sheetData>
  <mergeCells count="6">
    <mergeCell ref="C201:D202"/>
    <mergeCell ref="E6:F6"/>
    <mergeCell ref="G6:H6"/>
    <mergeCell ref="F13:G13"/>
    <mergeCell ref="F14:G14"/>
    <mergeCell ref="E200:E201"/>
  </mergeCells>
  <hyperlinks>
    <hyperlink ref="B210" r:id="rId1" xr:uid="{00000000-0004-0000-0500-000000000000}"/>
    <hyperlink ref="B211" r:id="rId2" xr:uid="{00000000-0004-0000-0500-000001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XFD26"/>
  <sheetViews>
    <sheetView topLeftCell="B3" workbookViewId="0">
      <selection activeCell="F13" sqref="F13:G13"/>
    </sheetView>
  </sheetViews>
  <sheetFormatPr baseColWidth="10" defaultRowHeight="15" x14ac:dyDescent="0.25"/>
  <cols>
    <col min="1" max="1" width="12.85546875" style="115" hidden="1" customWidth="1"/>
    <col min="2" max="2" width="12.85546875" bestFit="1" customWidth="1"/>
    <col min="3" max="3" width="22.5703125" customWidth="1"/>
    <col min="4" max="16382" width="6.5703125" bestFit="1" customWidth="1"/>
    <col min="16383" max="16384" width="5.85546875" bestFit="1" customWidth="1"/>
  </cols>
  <sheetData>
    <row r="1" spans="1:16384" hidden="1" x14ac:dyDescent="0.25">
      <c r="A1" s="115">
        <f>'[1]Base facturation'!C614</f>
        <v>4</v>
      </c>
      <c r="B1">
        <f>'[1]Base facturation'!D614</f>
        <v>0</v>
      </c>
      <c r="C1">
        <f>'[1]Base facturation'!E614</f>
        <v>0</v>
      </c>
      <c r="D1">
        <f>'[1]Base facturation'!F614</f>
        <v>0</v>
      </c>
      <c r="E1">
        <f>'[1]Base facturation'!G614</f>
        <v>0</v>
      </c>
      <c r="F1">
        <f>'[1]Base facturation'!H614</f>
        <v>0</v>
      </c>
      <c r="G1">
        <f>'[1]Base facturation'!I614</f>
        <v>0</v>
      </c>
      <c r="H1">
        <f>'[1]Base facturation'!J614</f>
        <v>0</v>
      </c>
      <c r="I1">
        <f>'[1]Base facturation'!K614</f>
        <v>0</v>
      </c>
      <c r="J1">
        <f>'[1]Base facturation'!L614</f>
        <v>0</v>
      </c>
      <c r="K1">
        <f>'[1]Base facturation'!M614</f>
        <v>0</v>
      </c>
      <c r="L1">
        <f>'[1]Base facturation'!N614</f>
        <v>0</v>
      </c>
      <c r="M1">
        <f>'[1]Base facturation'!O614</f>
        <v>0</v>
      </c>
      <c r="N1">
        <f>'[1]Base facturation'!P614</f>
        <v>0</v>
      </c>
      <c r="O1">
        <f>'[1]Base facturation'!Q614</f>
        <v>0</v>
      </c>
      <c r="P1">
        <f>'[1]Base facturation'!R614</f>
        <v>0</v>
      </c>
      <c r="Q1">
        <f>'[1]Base facturation'!S614</f>
        <v>0</v>
      </c>
      <c r="R1">
        <f>'[1]Base facturation'!T614</f>
        <v>0</v>
      </c>
      <c r="S1">
        <f>'[1]Base facturation'!U614</f>
        <v>0</v>
      </c>
      <c r="T1">
        <f>'[1]Base facturation'!V614</f>
        <v>0</v>
      </c>
      <c r="U1">
        <f>'[1]Base facturation'!W614</f>
        <v>0</v>
      </c>
      <c r="V1">
        <f>'[1]Base facturation'!X614</f>
        <v>0</v>
      </c>
      <c r="W1">
        <f>'[1]Base facturation'!Y614</f>
        <v>0</v>
      </c>
      <c r="X1">
        <f>'[1]Base facturation'!Z614</f>
        <v>0</v>
      </c>
      <c r="Y1">
        <f>'[1]Base facturation'!AA614</f>
        <v>0</v>
      </c>
      <c r="Z1">
        <f>'[1]Base facturation'!AB614</f>
        <v>0</v>
      </c>
      <c r="AA1">
        <f>'[1]Base facturation'!AC614</f>
        <v>0</v>
      </c>
      <c r="AB1">
        <f>'[1]Base facturation'!AD614</f>
        <v>0</v>
      </c>
      <c r="AC1">
        <f>'[1]Base facturation'!AE614</f>
        <v>0</v>
      </c>
      <c r="AD1">
        <f>'[1]Base facturation'!AF614</f>
        <v>0</v>
      </c>
      <c r="AE1">
        <f>'[1]Base facturation'!AG614</f>
        <v>0</v>
      </c>
      <c r="AF1">
        <f>'[1]Base facturation'!AH614</f>
        <v>0</v>
      </c>
      <c r="AG1">
        <f>'[1]Base facturation'!AI614</f>
        <v>0</v>
      </c>
      <c r="AH1">
        <f>'[1]Base facturation'!AJ614</f>
        <v>0</v>
      </c>
      <c r="AI1">
        <f>'[1]Base facturation'!AK614</f>
        <v>0</v>
      </c>
      <c r="AJ1">
        <f>'[1]Base facturation'!AL614</f>
        <v>0</v>
      </c>
      <c r="AK1">
        <f>'[1]Base facturation'!AM614</f>
        <v>0</v>
      </c>
      <c r="AL1">
        <f>'[1]Base facturation'!AN614</f>
        <v>0</v>
      </c>
      <c r="AM1">
        <f>'[1]Base facturation'!AO614</f>
        <v>0</v>
      </c>
      <c r="AN1">
        <f>'[1]Base facturation'!AP614</f>
        <v>0</v>
      </c>
      <c r="AO1">
        <f>'[1]Base facturation'!AQ614</f>
        <v>0</v>
      </c>
      <c r="AP1">
        <f>'[1]Base facturation'!AR614</f>
        <v>0</v>
      </c>
      <c r="AQ1">
        <f>'[1]Base facturation'!AS614</f>
        <v>0</v>
      </c>
      <c r="AR1">
        <f>'[1]Base facturation'!AT614</f>
        <v>0</v>
      </c>
      <c r="AS1">
        <f>'[1]Base facturation'!AU614</f>
        <v>0</v>
      </c>
      <c r="AT1">
        <f>'[1]Base facturation'!AV614</f>
        <v>0</v>
      </c>
      <c r="AU1">
        <f>'[1]Base facturation'!AW614</f>
        <v>0</v>
      </c>
      <c r="AV1">
        <f>'[1]Base facturation'!AX614</f>
        <v>0</v>
      </c>
      <c r="AW1">
        <f>'[1]Base facturation'!AY614</f>
        <v>0</v>
      </c>
      <c r="AX1">
        <f>'[1]Base facturation'!AZ614</f>
        <v>0</v>
      </c>
      <c r="AY1">
        <f>'[1]Base facturation'!BA614</f>
        <v>0</v>
      </c>
      <c r="AZ1">
        <f>'[1]Base facturation'!BB614</f>
        <v>0</v>
      </c>
      <c r="BA1">
        <f>'[1]Base facturation'!BC614</f>
        <v>0</v>
      </c>
      <c r="BB1">
        <f>'[1]Base facturation'!BD614</f>
        <v>0</v>
      </c>
      <c r="BC1">
        <f>'[1]Base facturation'!BE614</f>
        <v>0</v>
      </c>
      <c r="BD1">
        <f>'[1]Base facturation'!BF614</f>
        <v>0</v>
      </c>
      <c r="BE1">
        <f>'[1]Base facturation'!BG614</f>
        <v>0</v>
      </c>
      <c r="BF1">
        <f>'[1]Base facturation'!BH614</f>
        <v>0</v>
      </c>
      <c r="BG1">
        <f>'[1]Base facturation'!BI614</f>
        <v>0</v>
      </c>
      <c r="BH1">
        <f>'[1]Base facturation'!BJ614</f>
        <v>0</v>
      </c>
      <c r="BI1">
        <f>'[1]Base facturation'!BK614</f>
        <v>0</v>
      </c>
      <c r="BJ1">
        <f>'[1]Base facturation'!BL614</f>
        <v>0</v>
      </c>
      <c r="BK1">
        <f>'[1]Base facturation'!BM614</f>
        <v>0</v>
      </c>
      <c r="BL1">
        <f>'[1]Base facturation'!BN614</f>
        <v>0</v>
      </c>
      <c r="BM1">
        <f>'[1]Base facturation'!BO614</f>
        <v>0</v>
      </c>
      <c r="BN1">
        <f>'[1]Base facturation'!BP614</f>
        <v>0</v>
      </c>
      <c r="BO1">
        <f>'[1]Base facturation'!BQ614</f>
        <v>0</v>
      </c>
      <c r="BP1">
        <f>'[1]Base facturation'!BR614</f>
        <v>0</v>
      </c>
      <c r="BQ1">
        <f>'[1]Base facturation'!BS614</f>
        <v>0</v>
      </c>
      <c r="BR1">
        <f>'[1]Base facturation'!BT614</f>
        <v>0</v>
      </c>
      <c r="BS1">
        <f>'[1]Base facturation'!BU614</f>
        <v>0</v>
      </c>
      <c r="BT1">
        <f>'[1]Base facturation'!BV614</f>
        <v>0</v>
      </c>
      <c r="BU1">
        <f>'[1]Base facturation'!BW614</f>
        <v>0</v>
      </c>
      <c r="BV1">
        <f>'[1]Base facturation'!BX614</f>
        <v>0</v>
      </c>
      <c r="BW1">
        <f>'[1]Base facturation'!BY614</f>
        <v>0</v>
      </c>
      <c r="BX1">
        <f>'[1]Base facturation'!BZ614</f>
        <v>0</v>
      </c>
      <c r="BY1">
        <f>'[1]Base facturation'!CA614</f>
        <v>0</v>
      </c>
      <c r="BZ1">
        <f>'[1]Base facturation'!CB614</f>
        <v>0</v>
      </c>
      <c r="CA1">
        <f>'[1]Base facturation'!CC614</f>
        <v>0</v>
      </c>
      <c r="CB1">
        <f>'[1]Base facturation'!CD614</f>
        <v>0</v>
      </c>
      <c r="CC1">
        <f>'[1]Base facturation'!CE614</f>
        <v>0</v>
      </c>
      <c r="CD1">
        <f>'[1]Base facturation'!CF614</f>
        <v>0</v>
      </c>
      <c r="CE1">
        <f>'[1]Base facturation'!CG614</f>
        <v>0</v>
      </c>
      <c r="CF1">
        <f>'[1]Base facturation'!CH614</f>
        <v>0</v>
      </c>
      <c r="CG1">
        <f>'[1]Base facturation'!CI614</f>
        <v>0</v>
      </c>
      <c r="CH1">
        <f>'[1]Base facturation'!CJ614</f>
        <v>0</v>
      </c>
      <c r="CI1">
        <f>'[1]Base facturation'!CK614</f>
        <v>0</v>
      </c>
      <c r="CJ1">
        <f>'[1]Base facturation'!CL614</f>
        <v>0</v>
      </c>
      <c r="CK1">
        <f>'[1]Base facturation'!CM614</f>
        <v>0</v>
      </c>
      <c r="CL1">
        <f>'[1]Base facturation'!CN614</f>
        <v>0</v>
      </c>
      <c r="CM1">
        <f>'[1]Base facturation'!CO614</f>
        <v>0</v>
      </c>
      <c r="CN1">
        <f>'[1]Base facturation'!CP614</f>
        <v>0</v>
      </c>
      <c r="CO1">
        <f>'[1]Base facturation'!CQ614</f>
        <v>0</v>
      </c>
      <c r="CP1">
        <f>'[1]Base facturation'!CR614</f>
        <v>0</v>
      </c>
      <c r="CQ1">
        <f>'[1]Base facturation'!CS614</f>
        <v>0</v>
      </c>
      <c r="CR1">
        <f>'[1]Base facturation'!CT614</f>
        <v>0</v>
      </c>
      <c r="CS1">
        <f>'[1]Base facturation'!CU614</f>
        <v>0</v>
      </c>
      <c r="CT1">
        <f>'[1]Base facturation'!CV614</f>
        <v>0</v>
      </c>
      <c r="CU1">
        <f>'[1]Base facturation'!CW614</f>
        <v>0</v>
      </c>
      <c r="CV1">
        <f>'[1]Base facturation'!CX614</f>
        <v>0</v>
      </c>
      <c r="CW1">
        <f>'[1]Base facturation'!CY614</f>
        <v>0</v>
      </c>
      <c r="CX1">
        <f>'[1]Base facturation'!CZ614</f>
        <v>0</v>
      </c>
      <c r="CY1">
        <f>'[1]Base facturation'!DA614</f>
        <v>0</v>
      </c>
      <c r="CZ1">
        <f>'[1]Base facturation'!DB614</f>
        <v>0</v>
      </c>
      <c r="DA1">
        <f>'[1]Base facturation'!DC614</f>
        <v>0</v>
      </c>
      <c r="DB1">
        <f>'[1]Base facturation'!DD614</f>
        <v>0</v>
      </c>
      <c r="DC1">
        <f>'[1]Base facturation'!DE614</f>
        <v>0</v>
      </c>
      <c r="DD1">
        <f>'[1]Base facturation'!DF614</f>
        <v>0</v>
      </c>
      <c r="DE1">
        <f>'[1]Base facturation'!DG614</f>
        <v>0</v>
      </c>
      <c r="DF1">
        <f>'[1]Base facturation'!DH614</f>
        <v>0</v>
      </c>
      <c r="DG1">
        <f>'[1]Base facturation'!DI614</f>
        <v>0</v>
      </c>
      <c r="DH1">
        <f>'[1]Base facturation'!DJ614</f>
        <v>0</v>
      </c>
      <c r="DI1">
        <f>'[1]Base facturation'!DK614</f>
        <v>0</v>
      </c>
      <c r="DJ1">
        <f>'[1]Base facturation'!DL614</f>
        <v>0</v>
      </c>
      <c r="DK1">
        <f>'[1]Base facturation'!DM614</f>
        <v>0</v>
      </c>
      <c r="DL1">
        <f>'[1]Base facturation'!DN614</f>
        <v>0</v>
      </c>
      <c r="DM1">
        <f>'[1]Base facturation'!DO614</f>
        <v>0</v>
      </c>
      <c r="DN1">
        <f>'[1]Base facturation'!DP614</f>
        <v>0</v>
      </c>
      <c r="DO1">
        <f>'[1]Base facturation'!DQ614</f>
        <v>0</v>
      </c>
      <c r="DP1">
        <f>'[1]Base facturation'!DR614</f>
        <v>0</v>
      </c>
      <c r="DQ1">
        <f>'[1]Base facturation'!DS614</f>
        <v>0</v>
      </c>
      <c r="DR1">
        <f>'[1]Base facturation'!DT614</f>
        <v>0</v>
      </c>
      <c r="DS1">
        <f>'[1]Base facturation'!DU614</f>
        <v>0</v>
      </c>
      <c r="DT1">
        <f>'[1]Base facturation'!DV614</f>
        <v>0</v>
      </c>
      <c r="DU1">
        <f>'[1]Base facturation'!DW614</f>
        <v>0</v>
      </c>
      <c r="DV1">
        <f>'[1]Base facturation'!DX614</f>
        <v>0</v>
      </c>
      <c r="DW1">
        <f>'[1]Base facturation'!DY614</f>
        <v>0</v>
      </c>
      <c r="DX1">
        <f>'[1]Base facturation'!DZ614</f>
        <v>0</v>
      </c>
      <c r="DY1">
        <f>'[1]Base facturation'!EA614</f>
        <v>0</v>
      </c>
      <c r="DZ1">
        <f>'[1]Base facturation'!EB614</f>
        <v>0</v>
      </c>
      <c r="EA1">
        <f>'[1]Base facturation'!EC614</f>
        <v>0</v>
      </c>
      <c r="EB1">
        <f>'[1]Base facturation'!ED614</f>
        <v>0</v>
      </c>
      <c r="EC1">
        <f>'[1]Base facturation'!EE614</f>
        <v>0</v>
      </c>
      <c r="ED1">
        <f>'[1]Base facturation'!EF614</f>
        <v>0</v>
      </c>
      <c r="EE1">
        <f>'[1]Base facturation'!EG614</f>
        <v>0</v>
      </c>
      <c r="EF1">
        <f>'[1]Base facturation'!EH614</f>
        <v>0</v>
      </c>
      <c r="EG1">
        <f>'[1]Base facturation'!EI614</f>
        <v>0</v>
      </c>
      <c r="EH1">
        <f>'[1]Base facturation'!EJ614</f>
        <v>0</v>
      </c>
      <c r="EI1">
        <f>'[1]Base facturation'!EK614</f>
        <v>0</v>
      </c>
      <c r="EJ1">
        <f>'[1]Base facturation'!EL614</f>
        <v>0</v>
      </c>
      <c r="EK1">
        <f>'[1]Base facturation'!EM614</f>
        <v>0</v>
      </c>
      <c r="EL1">
        <f>'[1]Base facturation'!EN614</f>
        <v>0</v>
      </c>
      <c r="EM1">
        <f>'[1]Base facturation'!EO614</f>
        <v>0</v>
      </c>
      <c r="EN1">
        <f>'[1]Base facturation'!EP614</f>
        <v>0</v>
      </c>
      <c r="EO1">
        <f>'[1]Base facturation'!EQ614</f>
        <v>0</v>
      </c>
      <c r="EP1">
        <f>'[1]Base facturation'!ER614</f>
        <v>0</v>
      </c>
      <c r="EQ1">
        <f>'[1]Base facturation'!ES614</f>
        <v>0</v>
      </c>
      <c r="ER1">
        <f>'[1]Base facturation'!ET614</f>
        <v>0</v>
      </c>
      <c r="ES1">
        <f>'[1]Base facturation'!EU614</f>
        <v>0</v>
      </c>
      <c r="ET1">
        <f>'[1]Base facturation'!EV614</f>
        <v>0</v>
      </c>
      <c r="EU1">
        <f>'[1]Base facturation'!EW614</f>
        <v>0</v>
      </c>
      <c r="EV1">
        <f>'[1]Base facturation'!EX614</f>
        <v>0</v>
      </c>
      <c r="EW1">
        <f>'[1]Base facturation'!EY614</f>
        <v>0</v>
      </c>
      <c r="EX1">
        <f>'[1]Base facturation'!EZ614</f>
        <v>0</v>
      </c>
      <c r="EY1">
        <f>'[1]Base facturation'!FA614</f>
        <v>0</v>
      </c>
      <c r="EZ1">
        <f>'[1]Base facturation'!FB614</f>
        <v>0</v>
      </c>
      <c r="FA1">
        <f>'[1]Base facturation'!FC614</f>
        <v>0</v>
      </c>
      <c r="FB1">
        <f>'[1]Base facturation'!FD614</f>
        <v>0</v>
      </c>
      <c r="FC1">
        <f>'[1]Base facturation'!FE614</f>
        <v>0</v>
      </c>
      <c r="FD1">
        <f>'[1]Base facturation'!FF614</f>
        <v>0</v>
      </c>
      <c r="FE1">
        <f>'[1]Base facturation'!FG614</f>
        <v>0</v>
      </c>
      <c r="FF1">
        <f>'[1]Base facturation'!FH614</f>
        <v>0</v>
      </c>
      <c r="FG1">
        <f>'[1]Base facturation'!FI614</f>
        <v>0</v>
      </c>
      <c r="FH1">
        <f>'[1]Base facturation'!FJ614</f>
        <v>0</v>
      </c>
      <c r="FI1">
        <f>'[1]Base facturation'!FK614</f>
        <v>0</v>
      </c>
      <c r="FJ1">
        <f>'[1]Base facturation'!FL614</f>
        <v>0</v>
      </c>
      <c r="FK1">
        <f>'[1]Base facturation'!FM614</f>
        <v>0</v>
      </c>
      <c r="FL1">
        <f>'[1]Base facturation'!FN614</f>
        <v>0</v>
      </c>
      <c r="FM1">
        <f>'[1]Base facturation'!FO614</f>
        <v>0</v>
      </c>
      <c r="FN1">
        <f>'[1]Base facturation'!FP614</f>
        <v>0</v>
      </c>
      <c r="FO1">
        <f>'[1]Base facturation'!FQ614</f>
        <v>0</v>
      </c>
      <c r="FP1">
        <f>'[1]Base facturation'!FR614</f>
        <v>0</v>
      </c>
      <c r="FQ1">
        <f>'[1]Base facturation'!FS614</f>
        <v>0</v>
      </c>
      <c r="FR1">
        <f>'[1]Base facturation'!FT614</f>
        <v>0</v>
      </c>
      <c r="FS1">
        <f>'[1]Base facturation'!FU614</f>
        <v>0</v>
      </c>
      <c r="FT1">
        <f>'[1]Base facturation'!FV614</f>
        <v>0</v>
      </c>
      <c r="FU1">
        <f>'[1]Base facturation'!FW614</f>
        <v>0</v>
      </c>
      <c r="FV1">
        <f>'[1]Base facturation'!FX614</f>
        <v>0</v>
      </c>
      <c r="FW1">
        <f>'[1]Base facturation'!FY614</f>
        <v>0</v>
      </c>
      <c r="FX1">
        <f>'[1]Base facturation'!FZ614</f>
        <v>0</v>
      </c>
      <c r="FY1">
        <f>'[1]Base facturation'!GA614</f>
        <v>0</v>
      </c>
      <c r="FZ1">
        <f>'[1]Base facturation'!GB614</f>
        <v>0</v>
      </c>
      <c r="GA1">
        <f>'[1]Base facturation'!GC614</f>
        <v>0</v>
      </c>
      <c r="GB1">
        <f>'[1]Base facturation'!GD614</f>
        <v>0</v>
      </c>
      <c r="GC1">
        <f>'[1]Base facturation'!GE614</f>
        <v>0</v>
      </c>
      <c r="GD1">
        <f>'[1]Base facturation'!GF614</f>
        <v>0</v>
      </c>
      <c r="GE1">
        <f>'[1]Base facturation'!GG614</f>
        <v>0</v>
      </c>
      <c r="GF1">
        <f>'[1]Base facturation'!GH614</f>
        <v>0</v>
      </c>
      <c r="GG1">
        <f>'[1]Base facturation'!GI614</f>
        <v>0</v>
      </c>
      <c r="GH1">
        <f>'[1]Base facturation'!GJ614</f>
        <v>0</v>
      </c>
      <c r="GI1">
        <f>'[1]Base facturation'!GK614</f>
        <v>0</v>
      </c>
      <c r="GJ1">
        <f>'[1]Base facturation'!GL614</f>
        <v>0</v>
      </c>
      <c r="GK1">
        <f>'[1]Base facturation'!GM614</f>
        <v>0</v>
      </c>
      <c r="GL1">
        <f>'[1]Base facturation'!GN614</f>
        <v>0</v>
      </c>
      <c r="GM1">
        <f>'[1]Base facturation'!GO614</f>
        <v>0</v>
      </c>
      <c r="GN1">
        <f>'[1]Base facturation'!GP614</f>
        <v>0</v>
      </c>
      <c r="GO1">
        <f>'[1]Base facturation'!GQ614</f>
        <v>0</v>
      </c>
      <c r="GP1">
        <f>'[1]Base facturation'!GR614</f>
        <v>0</v>
      </c>
      <c r="GQ1">
        <f>'[1]Base facturation'!GS614</f>
        <v>0</v>
      </c>
      <c r="GR1">
        <f>'[1]Base facturation'!GT614</f>
        <v>0</v>
      </c>
      <c r="GS1">
        <f>'[1]Base facturation'!GU614</f>
        <v>0</v>
      </c>
      <c r="GT1">
        <f>'[1]Base facturation'!GV614</f>
        <v>0</v>
      </c>
      <c r="GU1">
        <f>'[1]Base facturation'!GW614</f>
        <v>0</v>
      </c>
      <c r="GV1">
        <f>'[1]Base facturation'!GX614</f>
        <v>0</v>
      </c>
      <c r="GW1">
        <f>'[1]Base facturation'!GY614</f>
        <v>0</v>
      </c>
      <c r="GX1">
        <f>'[1]Base facturation'!GZ614</f>
        <v>0</v>
      </c>
      <c r="GY1">
        <f>'[1]Base facturation'!HA614</f>
        <v>0</v>
      </c>
      <c r="GZ1">
        <f>'[1]Base facturation'!HB614</f>
        <v>0</v>
      </c>
      <c r="HA1">
        <f>'[1]Base facturation'!HC614</f>
        <v>0</v>
      </c>
      <c r="HB1">
        <f>'[1]Base facturation'!HD614</f>
        <v>0</v>
      </c>
      <c r="HC1">
        <f>'[1]Base facturation'!HE614</f>
        <v>0</v>
      </c>
      <c r="HD1">
        <f>'[1]Base facturation'!HF614</f>
        <v>0</v>
      </c>
      <c r="HE1">
        <f>'[1]Base facturation'!HG614</f>
        <v>0</v>
      </c>
      <c r="HF1">
        <f>'[1]Base facturation'!HH614</f>
        <v>0</v>
      </c>
      <c r="HG1">
        <f>'[1]Base facturation'!HI614</f>
        <v>0</v>
      </c>
      <c r="HH1">
        <f>'[1]Base facturation'!HJ614</f>
        <v>0</v>
      </c>
      <c r="HI1">
        <f>'[1]Base facturation'!HK614</f>
        <v>0</v>
      </c>
      <c r="HJ1">
        <f>'[1]Base facturation'!HL614</f>
        <v>0</v>
      </c>
      <c r="HK1">
        <f>'[1]Base facturation'!HM614</f>
        <v>0</v>
      </c>
      <c r="HL1">
        <f>'[1]Base facturation'!HN614</f>
        <v>0</v>
      </c>
      <c r="HM1">
        <f>'[1]Base facturation'!HO614</f>
        <v>0</v>
      </c>
      <c r="HN1">
        <f>'[1]Base facturation'!HP614</f>
        <v>0</v>
      </c>
      <c r="HO1">
        <f>'[1]Base facturation'!HQ614</f>
        <v>0</v>
      </c>
      <c r="HP1">
        <f>'[1]Base facturation'!HR614</f>
        <v>0</v>
      </c>
      <c r="HQ1">
        <f>'[1]Base facturation'!HS614</f>
        <v>0</v>
      </c>
      <c r="HR1">
        <f>'[1]Base facturation'!HT614</f>
        <v>0</v>
      </c>
      <c r="HS1">
        <f>'[1]Base facturation'!HU614</f>
        <v>0</v>
      </c>
      <c r="HT1">
        <f>'[1]Base facturation'!HV614</f>
        <v>0</v>
      </c>
      <c r="HU1">
        <f>'[1]Base facturation'!HW614</f>
        <v>0</v>
      </c>
      <c r="HV1">
        <f>'[1]Base facturation'!HX614</f>
        <v>0</v>
      </c>
      <c r="HW1">
        <f>'[1]Base facturation'!HY614</f>
        <v>0</v>
      </c>
      <c r="HX1">
        <f>'[1]Base facturation'!HZ614</f>
        <v>0</v>
      </c>
      <c r="HY1">
        <f>'[1]Base facturation'!IA614</f>
        <v>0</v>
      </c>
      <c r="HZ1">
        <f>'[1]Base facturation'!IB614</f>
        <v>0</v>
      </c>
      <c r="IA1">
        <f>'[1]Base facturation'!IC614</f>
        <v>0</v>
      </c>
      <c r="IB1">
        <f>'[1]Base facturation'!ID614</f>
        <v>0</v>
      </c>
      <c r="IC1">
        <f>'[1]Base facturation'!IE614</f>
        <v>0</v>
      </c>
      <c r="ID1">
        <f>'[1]Base facturation'!IF614</f>
        <v>0</v>
      </c>
      <c r="IE1">
        <f>'[1]Base facturation'!IG614</f>
        <v>0</v>
      </c>
      <c r="IF1">
        <f>'[1]Base facturation'!IH614</f>
        <v>0</v>
      </c>
      <c r="IG1">
        <f>'[1]Base facturation'!II614</f>
        <v>0</v>
      </c>
      <c r="IH1">
        <f>'[1]Base facturation'!IJ614</f>
        <v>0</v>
      </c>
      <c r="II1">
        <f>'[1]Base facturation'!IK614</f>
        <v>0</v>
      </c>
      <c r="IJ1">
        <f>'[1]Base facturation'!IL614</f>
        <v>0</v>
      </c>
      <c r="IK1">
        <f>'[1]Base facturation'!IM614</f>
        <v>0</v>
      </c>
      <c r="IL1">
        <f>'[1]Base facturation'!IN614</f>
        <v>0</v>
      </c>
      <c r="IM1">
        <f>'[1]Base facturation'!IO614</f>
        <v>0</v>
      </c>
      <c r="IN1">
        <f>'[1]Base facturation'!IP614</f>
        <v>0</v>
      </c>
      <c r="IO1">
        <f>'[1]Base facturation'!IQ614</f>
        <v>0</v>
      </c>
      <c r="IP1">
        <f>'[1]Base facturation'!IR614</f>
        <v>0</v>
      </c>
      <c r="IQ1">
        <f>'[1]Base facturation'!IS614</f>
        <v>0</v>
      </c>
      <c r="IR1">
        <f>'[1]Base facturation'!IT614</f>
        <v>0</v>
      </c>
      <c r="IS1">
        <f>'[1]Base facturation'!IU614</f>
        <v>0</v>
      </c>
      <c r="IT1">
        <f>'[1]Base facturation'!IV614</f>
        <v>0</v>
      </c>
      <c r="IU1">
        <f>'[1]Base facturation'!IW614</f>
        <v>0</v>
      </c>
      <c r="IV1">
        <f>'[1]Base facturation'!IX614</f>
        <v>0</v>
      </c>
      <c r="IW1">
        <f>'[1]Base facturation'!IY614</f>
        <v>0</v>
      </c>
      <c r="IX1">
        <f>'[1]Base facturation'!IZ614</f>
        <v>0</v>
      </c>
      <c r="IY1">
        <f>'[1]Base facturation'!JA614</f>
        <v>0</v>
      </c>
      <c r="IZ1">
        <f>'[1]Base facturation'!JB614</f>
        <v>0</v>
      </c>
      <c r="JA1">
        <f>'[1]Base facturation'!JC614</f>
        <v>0</v>
      </c>
      <c r="JB1">
        <f>'[1]Base facturation'!JD614</f>
        <v>0</v>
      </c>
      <c r="JC1">
        <f>'[1]Base facturation'!JE614</f>
        <v>0</v>
      </c>
      <c r="JD1">
        <f>'[1]Base facturation'!JF614</f>
        <v>0</v>
      </c>
      <c r="JE1">
        <f>'[1]Base facturation'!JG614</f>
        <v>0</v>
      </c>
      <c r="JF1">
        <f>'[1]Base facturation'!JH614</f>
        <v>0</v>
      </c>
      <c r="JG1">
        <f>'[1]Base facturation'!JI614</f>
        <v>0</v>
      </c>
      <c r="JH1">
        <f>'[1]Base facturation'!JJ614</f>
        <v>0</v>
      </c>
      <c r="JI1">
        <f>'[1]Base facturation'!JK614</f>
        <v>0</v>
      </c>
      <c r="JJ1">
        <f>'[1]Base facturation'!JL614</f>
        <v>0</v>
      </c>
      <c r="JK1">
        <f>'[1]Base facturation'!JM614</f>
        <v>0</v>
      </c>
      <c r="JL1">
        <f>'[1]Base facturation'!JN614</f>
        <v>0</v>
      </c>
      <c r="JM1">
        <f>'[1]Base facturation'!JO614</f>
        <v>0</v>
      </c>
      <c r="JN1">
        <f>'[1]Base facturation'!JP614</f>
        <v>0</v>
      </c>
      <c r="JO1">
        <f>'[1]Base facturation'!JQ614</f>
        <v>0</v>
      </c>
      <c r="JP1">
        <f>'[1]Base facturation'!JR614</f>
        <v>0</v>
      </c>
      <c r="JQ1">
        <f>'[1]Base facturation'!JS614</f>
        <v>0</v>
      </c>
      <c r="JR1">
        <f>'[1]Base facturation'!JT614</f>
        <v>0</v>
      </c>
      <c r="JS1">
        <f>'[1]Base facturation'!JU614</f>
        <v>0</v>
      </c>
      <c r="JT1">
        <f>'[1]Base facturation'!JV614</f>
        <v>0</v>
      </c>
      <c r="JU1">
        <f>'[1]Base facturation'!JW614</f>
        <v>0</v>
      </c>
      <c r="JV1">
        <f>'[1]Base facturation'!JX614</f>
        <v>0</v>
      </c>
      <c r="JW1">
        <f>'[1]Base facturation'!JY614</f>
        <v>0</v>
      </c>
      <c r="JX1">
        <f>'[1]Base facturation'!JZ614</f>
        <v>0</v>
      </c>
      <c r="JY1">
        <f>'[1]Base facturation'!KA614</f>
        <v>0</v>
      </c>
      <c r="JZ1">
        <f>'[1]Base facturation'!KB614</f>
        <v>0</v>
      </c>
      <c r="KA1">
        <f>'[1]Base facturation'!KC614</f>
        <v>0</v>
      </c>
      <c r="KB1">
        <f>'[1]Base facturation'!KD614</f>
        <v>0</v>
      </c>
      <c r="KC1">
        <f>'[1]Base facturation'!KE614</f>
        <v>0</v>
      </c>
      <c r="KD1">
        <f>'[1]Base facturation'!KF614</f>
        <v>0</v>
      </c>
      <c r="KE1">
        <f>'[1]Base facturation'!KG614</f>
        <v>0</v>
      </c>
      <c r="KF1">
        <f>'[1]Base facturation'!KH614</f>
        <v>0</v>
      </c>
      <c r="KG1">
        <f>'[1]Base facturation'!KI614</f>
        <v>0</v>
      </c>
      <c r="KH1">
        <f>'[1]Base facturation'!KJ614</f>
        <v>0</v>
      </c>
      <c r="KI1">
        <f>'[1]Base facturation'!KK614</f>
        <v>0</v>
      </c>
      <c r="KJ1">
        <f>'[1]Base facturation'!KL614</f>
        <v>0</v>
      </c>
      <c r="KK1">
        <f>'[1]Base facturation'!KM614</f>
        <v>0</v>
      </c>
      <c r="KL1">
        <f>'[1]Base facturation'!KN614</f>
        <v>0</v>
      </c>
      <c r="KM1">
        <f>'[1]Base facturation'!KO614</f>
        <v>0</v>
      </c>
      <c r="KN1">
        <f>'[1]Base facturation'!KP614</f>
        <v>0</v>
      </c>
      <c r="KO1">
        <f>'[1]Base facturation'!KQ614</f>
        <v>0</v>
      </c>
      <c r="KP1">
        <f>'[1]Base facturation'!KR614</f>
        <v>0</v>
      </c>
      <c r="KQ1">
        <f>'[1]Base facturation'!KS614</f>
        <v>0</v>
      </c>
      <c r="KR1">
        <f>'[1]Base facturation'!KT614</f>
        <v>0</v>
      </c>
      <c r="KS1">
        <f>'[1]Base facturation'!KU614</f>
        <v>0</v>
      </c>
      <c r="KT1">
        <f>'[1]Base facturation'!KV614</f>
        <v>0</v>
      </c>
      <c r="KU1">
        <f>'[1]Base facturation'!KW614</f>
        <v>0</v>
      </c>
      <c r="KV1">
        <f>'[1]Base facturation'!KX614</f>
        <v>0</v>
      </c>
      <c r="KW1">
        <f>'[1]Base facturation'!KY614</f>
        <v>0</v>
      </c>
      <c r="KX1">
        <f>'[1]Base facturation'!KZ614</f>
        <v>0</v>
      </c>
      <c r="KY1">
        <f>'[1]Base facturation'!LA614</f>
        <v>0</v>
      </c>
      <c r="KZ1">
        <f>'[1]Base facturation'!LB614</f>
        <v>0</v>
      </c>
      <c r="LA1">
        <f>'[1]Base facturation'!LC614</f>
        <v>0</v>
      </c>
      <c r="LB1">
        <f>'[1]Base facturation'!LD614</f>
        <v>0</v>
      </c>
      <c r="LC1">
        <f>'[1]Base facturation'!LE614</f>
        <v>0</v>
      </c>
      <c r="LD1">
        <f>'[1]Base facturation'!LF614</f>
        <v>0</v>
      </c>
      <c r="LE1">
        <f>'[1]Base facturation'!LG614</f>
        <v>0</v>
      </c>
      <c r="LF1">
        <f>'[1]Base facturation'!LH614</f>
        <v>0</v>
      </c>
      <c r="LG1">
        <f>'[1]Base facturation'!LI614</f>
        <v>0</v>
      </c>
      <c r="LH1">
        <f>'[1]Base facturation'!LJ614</f>
        <v>0</v>
      </c>
      <c r="LI1">
        <f>'[1]Base facturation'!LK614</f>
        <v>0</v>
      </c>
      <c r="LJ1">
        <f>'[1]Base facturation'!LL614</f>
        <v>0</v>
      </c>
      <c r="LK1">
        <f>'[1]Base facturation'!LM614</f>
        <v>0</v>
      </c>
      <c r="LL1">
        <f>'[1]Base facturation'!LN614</f>
        <v>0</v>
      </c>
      <c r="LM1">
        <f>'[1]Base facturation'!LO614</f>
        <v>0</v>
      </c>
      <c r="LN1">
        <f>'[1]Base facturation'!LP614</f>
        <v>0</v>
      </c>
      <c r="LO1">
        <f>'[1]Base facturation'!LQ614</f>
        <v>0</v>
      </c>
      <c r="LP1">
        <f>'[1]Base facturation'!LR614</f>
        <v>0</v>
      </c>
      <c r="LQ1">
        <f>'[1]Base facturation'!LS614</f>
        <v>0</v>
      </c>
      <c r="LR1">
        <f>'[1]Base facturation'!LT614</f>
        <v>0</v>
      </c>
      <c r="LS1">
        <f>'[1]Base facturation'!LU614</f>
        <v>0</v>
      </c>
      <c r="LT1">
        <f>'[1]Base facturation'!LV614</f>
        <v>0</v>
      </c>
      <c r="LU1">
        <f>'[1]Base facturation'!LW614</f>
        <v>0</v>
      </c>
      <c r="LV1">
        <f>'[1]Base facturation'!LX614</f>
        <v>0</v>
      </c>
      <c r="LW1">
        <f>'[1]Base facturation'!LY614</f>
        <v>0</v>
      </c>
      <c r="LX1">
        <f>'[1]Base facturation'!LZ614</f>
        <v>0</v>
      </c>
      <c r="LY1">
        <f>'[1]Base facturation'!MA614</f>
        <v>0</v>
      </c>
      <c r="LZ1">
        <f>'[1]Base facturation'!MB614</f>
        <v>0</v>
      </c>
      <c r="MA1">
        <f>'[1]Base facturation'!MC614</f>
        <v>0</v>
      </c>
      <c r="MB1">
        <f>'[1]Base facturation'!MD614</f>
        <v>0</v>
      </c>
      <c r="MC1">
        <f>'[1]Base facturation'!ME614</f>
        <v>0</v>
      </c>
      <c r="MD1">
        <f>'[1]Base facturation'!MF614</f>
        <v>0</v>
      </c>
      <c r="ME1">
        <f>'[1]Base facturation'!MG614</f>
        <v>0</v>
      </c>
      <c r="MF1">
        <f>'[1]Base facturation'!MH614</f>
        <v>0</v>
      </c>
      <c r="MG1">
        <f>'[1]Base facturation'!MI614</f>
        <v>0</v>
      </c>
      <c r="MH1">
        <f>'[1]Base facturation'!MJ614</f>
        <v>0</v>
      </c>
      <c r="MI1">
        <f>'[1]Base facturation'!MK614</f>
        <v>0</v>
      </c>
      <c r="MJ1">
        <f>'[1]Base facturation'!ML614</f>
        <v>0</v>
      </c>
      <c r="MK1">
        <f>'[1]Base facturation'!MM614</f>
        <v>0</v>
      </c>
      <c r="ML1">
        <f>'[1]Base facturation'!MN614</f>
        <v>0</v>
      </c>
      <c r="MM1">
        <f>'[1]Base facturation'!MO614</f>
        <v>0</v>
      </c>
      <c r="MN1">
        <f>'[1]Base facturation'!MP614</f>
        <v>0</v>
      </c>
      <c r="MO1">
        <f>'[1]Base facturation'!MQ614</f>
        <v>0</v>
      </c>
      <c r="MP1">
        <f>'[1]Base facturation'!MR614</f>
        <v>0</v>
      </c>
      <c r="MQ1">
        <f>'[1]Base facturation'!MS614</f>
        <v>0</v>
      </c>
      <c r="MR1">
        <f>'[1]Base facturation'!MT614</f>
        <v>0</v>
      </c>
      <c r="MS1">
        <f>'[1]Base facturation'!MU614</f>
        <v>0</v>
      </c>
      <c r="MT1">
        <f>'[1]Base facturation'!MV614</f>
        <v>0</v>
      </c>
      <c r="MU1">
        <f>'[1]Base facturation'!MW614</f>
        <v>0</v>
      </c>
      <c r="MV1">
        <f>'[1]Base facturation'!MX614</f>
        <v>0</v>
      </c>
      <c r="MW1">
        <f>'[1]Base facturation'!MY614</f>
        <v>0</v>
      </c>
      <c r="MX1">
        <f>'[1]Base facturation'!MZ614</f>
        <v>0</v>
      </c>
      <c r="MY1">
        <f>'[1]Base facturation'!NA614</f>
        <v>0</v>
      </c>
      <c r="MZ1">
        <f>'[1]Base facturation'!NB614</f>
        <v>0</v>
      </c>
      <c r="NA1">
        <f>'[1]Base facturation'!NC614</f>
        <v>0</v>
      </c>
      <c r="NB1">
        <f>'[1]Base facturation'!ND614</f>
        <v>0</v>
      </c>
      <c r="NC1">
        <f>'[1]Base facturation'!NE614</f>
        <v>0</v>
      </c>
      <c r="ND1">
        <f>'[1]Base facturation'!NF614</f>
        <v>0</v>
      </c>
      <c r="NE1">
        <f>'[1]Base facturation'!NG614</f>
        <v>0</v>
      </c>
      <c r="NF1">
        <f>'[1]Base facturation'!NH614</f>
        <v>0</v>
      </c>
      <c r="NG1">
        <f>'[1]Base facturation'!NI614</f>
        <v>0</v>
      </c>
      <c r="NH1">
        <f>'[1]Base facturation'!NJ614</f>
        <v>0</v>
      </c>
      <c r="NI1">
        <f>'[1]Base facturation'!NK614</f>
        <v>0</v>
      </c>
      <c r="NJ1">
        <f>'[1]Base facturation'!NL614</f>
        <v>0</v>
      </c>
      <c r="NK1">
        <f>'[1]Base facturation'!NM614</f>
        <v>0</v>
      </c>
      <c r="NL1">
        <f>'[1]Base facturation'!NN614</f>
        <v>0</v>
      </c>
      <c r="NM1">
        <f>'[1]Base facturation'!NO614</f>
        <v>0</v>
      </c>
      <c r="NN1">
        <f>'[1]Base facturation'!NP614</f>
        <v>0</v>
      </c>
      <c r="NO1">
        <f>'[1]Base facturation'!NQ614</f>
        <v>0</v>
      </c>
      <c r="NP1">
        <f>'[1]Base facturation'!NR614</f>
        <v>0</v>
      </c>
      <c r="NQ1">
        <f>'[1]Base facturation'!NS614</f>
        <v>0</v>
      </c>
      <c r="NR1">
        <f>'[1]Base facturation'!NT614</f>
        <v>0</v>
      </c>
      <c r="NS1">
        <f>'[1]Base facturation'!NU614</f>
        <v>0</v>
      </c>
      <c r="NT1">
        <f>'[1]Base facturation'!NV614</f>
        <v>0</v>
      </c>
      <c r="NU1">
        <f>'[1]Base facturation'!NW614</f>
        <v>0</v>
      </c>
      <c r="NV1">
        <f>'[1]Base facturation'!NX614</f>
        <v>0</v>
      </c>
      <c r="NW1">
        <f>'[1]Base facturation'!NY614</f>
        <v>0</v>
      </c>
      <c r="NX1">
        <f>'[1]Base facturation'!NZ614</f>
        <v>0</v>
      </c>
      <c r="NY1">
        <f>'[1]Base facturation'!OA614</f>
        <v>0</v>
      </c>
      <c r="NZ1">
        <f>'[1]Base facturation'!OB614</f>
        <v>0</v>
      </c>
      <c r="OA1">
        <f>'[1]Base facturation'!OC614</f>
        <v>0</v>
      </c>
      <c r="OB1">
        <f>'[1]Base facturation'!OD614</f>
        <v>0</v>
      </c>
      <c r="OC1">
        <f>'[1]Base facturation'!OE614</f>
        <v>0</v>
      </c>
      <c r="OD1">
        <f>'[1]Base facturation'!OF614</f>
        <v>0</v>
      </c>
      <c r="OE1">
        <f>'[1]Base facturation'!OG614</f>
        <v>0</v>
      </c>
      <c r="OF1">
        <f>'[1]Base facturation'!OH614</f>
        <v>0</v>
      </c>
      <c r="OG1">
        <f>'[1]Base facturation'!OI614</f>
        <v>0</v>
      </c>
      <c r="OH1">
        <f>'[1]Base facturation'!OJ614</f>
        <v>0</v>
      </c>
      <c r="OI1">
        <f>'[1]Base facturation'!OK614</f>
        <v>0</v>
      </c>
      <c r="OJ1">
        <f>'[1]Base facturation'!OL614</f>
        <v>0</v>
      </c>
      <c r="OK1">
        <f>'[1]Base facturation'!OM614</f>
        <v>0</v>
      </c>
      <c r="OL1">
        <f>'[1]Base facturation'!ON614</f>
        <v>0</v>
      </c>
      <c r="OM1">
        <f>'[1]Base facturation'!OO614</f>
        <v>0</v>
      </c>
      <c r="ON1">
        <f>'[1]Base facturation'!OP614</f>
        <v>0</v>
      </c>
      <c r="OO1">
        <f>'[1]Base facturation'!OQ614</f>
        <v>0</v>
      </c>
      <c r="OP1">
        <f>'[1]Base facturation'!OR614</f>
        <v>0</v>
      </c>
      <c r="OQ1">
        <f>'[1]Base facturation'!OS614</f>
        <v>0</v>
      </c>
      <c r="OR1">
        <f>'[1]Base facturation'!OT614</f>
        <v>0</v>
      </c>
      <c r="OS1">
        <f>'[1]Base facturation'!OU614</f>
        <v>0</v>
      </c>
      <c r="OT1">
        <f>'[1]Base facturation'!OV614</f>
        <v>0</v>
      </c>
      <c r="OU1">
        <f>'[1]Base facturation'!OW614</f>
        <v>0</v>
      </c>
      <c r="OV1">
        <f>'[1]Base facturation'!OX614</f>
        <v>0</v>
      </c>
      <c r="OW1">
        <f>'[1]Base facturation'!OY614</f>
        <v>0</v>
      </c>
      <c r="OX1">
        <f>'[1]Base facturation'!OZ614</f>
        <v>0</v>
      </c>
      <c r="OY1">
        <f>'[1]Base facturation'!PA614</f>
        <v>0</v>
      </c>
      <c r="OZ1">
        <f>'[1]Base facturation'!PB614</f>
        <v>0</v>
      </c>
      <c r="PA1">
        <f>'[1]Base facturation'!PC614</f>
        <v>0</v>
      </c>
      <c r="PB1">
        <f>'[1]Base facturation'!PD614</f>
        <v>0</v>
      </c>
      <c r="PC1">
        <f>'[1]Base facturation'!PE614</f>
        <v>0</v>
      </c>
      <c r="PD1">
        <f>'[1]Base facturation'!PF614</f>
        <v>0</v>
      </c>
      <c r="PE1">
        <f>'[1]Base facturation'!PG614</f>
        <v>0</v>
      </c>
      <c r="PF1">
        <f>'[1]Base facturation'!PH614</f>
        <v>0</v>
      </c>
      <c r="PG1">
        <f>'[1]Base facturation'!PI614</f>
        <v>0</v>
      </c>
      <c r="PH1">
        <f>'[1]Base facturation'!PJ614</f>
        <v>0</v>
      </c>
      <c r="PI1">
        <f>'[1]Base facturation'!PK614</f>
        <v>0</v>
      </c>
      <c r="PJ1">
        <f>'[1]Base facturation'!PL614</f>
        <v>0</v>
      </c>
      <c r="PK1">
        <f>'[1]Base facturation'!PM614</f>
        <v>0</v>
      </c>
      <c r="PL1">
        <f>'[1]Base facturation'!PN614</f>
        <v>0</v>
      </c>
      <c r="PM1">
        <f>'[1]Base facturation'!PO614</f>
        <v>0</v>
      </c>
      <c r="PN1">
        <f>'[1]Base facturation'!PP614</f>
        <v>0</v>
      </c>
      <c r="PO1">
        <f>'[1]Base facturation'!PQ614</f>
        <v>0</v>
      </c>
      <c r="PP1">
        <f>'[1]Base facturation'!PR614</f>
        <v>0</v>
      </c>
      <c r="PQ1">
        <f>'[1]Base facturation'!PS614</f>
        <v>0</v>
      </c>
      <c r="PR1">
        <f>'[1]Base facturation'!PT614</f>
        <v>0</v>
      </c>
      <c r="PS1">
        <f>'[1]Base facturation'!PU614</f>
        <v>0</v>
      </c>
      <c r="PT1">
        <f>'[1]Base facturation'!PV614</f>
        <v>0</v>
      </c>
      <c r="PU1">
        <f>'[1]Base facturation'!PW614</f>
        <v>0</v>
      </c>
      <c r="PV1">
        <f>'[1]Base facturation'!PX614</f>
        <v>0</v>
      </c>
      <c r="PW1">
        <f>'[1]Base facturation'!PY614</f>
        <v>0</v>
      </c>
      <c r="PX1">
        <f>'[1]Base facturation'!PZ614</f>
        <v>0</v>
      </c>
      <c r="PY1">
        <f>'[1]Base facturation'!QA614</f>
        <v>0</v>
      </c>
      <c r="PZ1">
        <f>'[1]Base facturation'!QB614</f>
        <v>0</v>
      </c>
      <c r="QA1">
        <f>'[1]Base facturation'!QC614</f>
        <v>0</v>
      </c>
      <c r="QB1">
        <f>'[1]Base facturation'!QD614</f>
        <v>0</v>
      </c>
      <c r="QC1">
        <f>'[1]Base facturation'!QE614</f>
        <v>0</v>
      </c>
      <c r="QD1">
        <f>'[1]Base facturation'!QF614</f>
        <v>0</v>
      </c>
      <c r="QE1">
        <f>'[1]Base facturation'!QG614</f>
        <v>0</v>
      </c>
      <c r="QF1">
        <f>'[1]Base facturation'!QH614</f>
        <v>0</v>
      </c>
      <c r="QG1">
        <f>'[1]Base facturation'!QI614</f>
        <v>0</v>
      </c>
      <c r="QH1">
        <f>'[1]Base facturation'!QJ614</f>
        <v>0</v>
      </c>
      <c r="QI1">
        <f>'[1]Base facturation'!QK614</f>
        <v>0</v>
      </c>
      <c r="QJ1">
        <f>'[1]Base facturation'!QL614</f>
        <v>0</v>
      </c>
      <c r="QK1">
        <f>'[1]Base facturation'!QM614</f>
        <v>0</v>
      </c>
      <c r="QL1">
        <f>'[1]Base facturation'!QN614</f>
        <v>0</v>
      </c>
      <c r="QM1">
        <f>'[1]Base facturation'!QO614</f>
        <v>0</v>
      </c>
      <c r="QN1">
        <f>'[1]Base facturation'!QP614</f>
        <v>0</v>
      </c>
      <c r="QO1">
        <f>'[1]Base facturation'!QQ614</f>
        <v>0</v>
      </c>
      <c r="QP1">
        <f>'[1]Base facturation'!QR614</f>
        <v>0</v>
      </c>
      <c r="QQ1">
        <f>'[1]Base facturation'!QS614</f>
        <v>0</v>
      </c>
      <c r="QR1">
        <f>'[1]Base facturation'!QT614</f>
        <v>0</v>
      </c>
      <c r="QS1">
        <f>'[1]Base facturation'!QU614</f>
        <v>0</v>
      </c>
      <c r="QT1">
        <f>'[1]Base facturation'!QV614</f>
        <v>0</v>
      </c>
      <c r="QU1">
        <f>'[1]Base facturation'!QW614</f>
        <v>0</v>
      </c>
      <c r="QV1">
        <f>'[1]Base facturation'!QX614</f>
        <v>0</v>
      </c>
      <c r="QW1">
        <f>'[1]Base facturation'!QY614</f>
        <v>0</v>
      </c>
      <c r="QX1">
        <f>'[1]Base facturation'!QZ614</f>
        <v>0</v>
      </c>
      <c r="QY1">
        <f>'[1]Base facturation'!RA614</f>
        <v>0</v>
      </c>
      <c r="QZ1">
        <f>'[1]Base facturation'!RB614</f>
        <v>0</v>
      </c>
      <c r="RA1">
        <f>'[1]Base facturation'!RC614</f>
        <v>0</v>
      </c>
      <c r="RB1">
        <f>'[1]Base facturation'!RD614</f>
        <v>0</v>
      </c>
      <c r="RC1">
        <f>'[1]Base facturation'!RE614</f>
        <v>0</v>
      </c>
      <c r="RD1">
        <f>'[1]Base facturation'!RF614</f>
        <v>0</v>
      </c>
      <c r="RE1">
        <f>'[1]Base facturation'!RG614</f>
        <v>0</v>
      </c>
      <c r="RF1">
        <f>'[1]Base facturation'!RH614</f>
        <v>0</v>
      </c>
      <c r="RG1">
        <f>'[1]Base facturation'!RI614</f>
        <v>0</v>
      </c>
      <c r="RH1">
        <f>'[1]Base facturation'!RJ614</f>
        <v>0</v>
      </c>
      <c r="RI1">
        <f>'[1]Base facturation'!RK614</f>
        <v>0</v>
      </c>
      <c r="RJ1">
        <f>'[1]Base facturation'!RL614</f>
        <v>0</v>
      </c>
      <c r="RK1">
        <f>'[1]Base facturation'!RM614</f>
        <v>0</v>
      </c>
      <c r="RL1">
        <f>'[1]Base facturation'!RN614</f>
        <v>0</v>
      </c>
      <c r="RM1">
        <f>'[1]Base facturation'!RO614</f>
        <v>0</v>
      </c>
      <c r="RN1">
        <f>'[1]Base facturation'!RP614</f>
        <v>0</v>
      </c>
      <c r="RO1">
        <f>'[1]Base facturation'!RQ614</f>
        <v>0</v>
      </c>
      <c r="RP1">
        <f>'[1]Base facturation'!RR614</f>
        <v>0</v>
      </c>
      <c r="RQ1">
        <f>'[1]Base facturation'!RS614</f>
        <v>0</v>
      </c>
      <c r="RR1">
        <f>'[1]Base facturation'!RT614</f>
        <v>0</v>
      </c>
      <c r="RS1">
        <f>'[1]Base facturation'!RU614</f>
        <v>0</v>
      </c>
      <c r="RT1">
        <f>'[1]Base facturation'!RV614</f>
        <v>0</v>
      </c>
      <c r="RU1">
        <f>'[1]Base facturation'!RW614</f>
        <v>0</v>
      </c>
      <c r="RV1">
        <f>'[1]Base facturation'!RX614</f>
        <v>0</v>
      </c>
      <c r="RW1">
        <f>'[1]Base facturation'!RY614</f>
        <v>0</v>
      </c>
      <c r="RX1">
        <f>'[1]Base facturation'!RZ614</f>
        <v>0</v>
      </c>
      <c r="RY1">
        <f>'[1]Base facturation'!SA614</f>
        <v>0</v>
      </c>
      <c r="RZ1">
        <f>'[1]Base facturation'!SB614</f>
        <v>0</v>
      </c>
      <c r="SA1">
        <f>'[1]Base facturation'!SC614</f>
        <v>0</v>
      </c>
      <c r="SB1">
        <f>'[1]Base facturation'!SD614</f>
        <v>0</v>
      </c>
      <c r="SC1">
        <f>'[1]Base facturation'!SE614</f>
        <v>0</v>
      </c>
      <c r="SD1">
        <f>'[1]Base facturation'!SF614</f>
        <v>0</v>
      </c>
      <c r="SE1">
        <f>'[1]Base facturation'!SG614</f>
        <v>0</v>
      </c>
      <c r="SF1">
        <f>'[1]Base facturation'!SH614</f>
        <v>0</v>
      </c>
      <c r="SG1">
        <f>'[1]Base facturation'!SI614</f>
        <v>0</v>
      </c>
      <c r="SH1">
        <f>'[1]Base facturation'!SJ614</f>
        <v>0</v>
      </c>
      <c r="SI1">
        <f>'[1]Base facturation'!SK614</f>
        <v>0</v>
      </c>
      <c r="SJ1">
        <f>'[1]Base facturation'!SL614</f>
        <v>0</v>
      </c>
      <c r="SK1">
        <f>'[1]Base facturation'!SM614</f>
        <v>0</v>
      </c>
      <c r="SL1">
        <f>'[1]Base facturation'!SN614</f>
        <v>0</v>
      </c>
      <c r="SM1">
        <f>'[1]Base facturation'!SO614</f>
        <v>0</v>
      </c>
      <c r="SN1">
        <f>'[1]Base facturation'!SP614</f>
        <v>0</v>
      </c>
      <c r="SO1">
        <f>'[1]Base facturation'!SQ614</f>
        <v>0</v>
      </c>
      <c r="SP1">
        <f>'[1]Base facturation'!SR614</f>
        <v>0</v>
      </c>
      <c r="SQ1">
        <f>'[1]Base facturation'!SS614</f>
        <v>0</v>
      </c>
      <c r="SR1">
        <f>'[1]Base facturation'!ST614</f>
        <v>0</v>
      </c>
      <c r="SS1">
        <f>'[1]Base facturation'!SU614</f>
        <v>0</v>
      </c>
      <c r="ST1">
        <f>'[1]Base facturation'!SV614</f>
        <v>0</v>
      </c>
      <c r="SU1">
        <f>'[1]Base facturation'!SW614</f>
        <v>0</v>
      </c>
      <c r="SV1">
        <f>'[1]Base facturation'!SX614</f>
        <v>0</v>
      </c>
      <c r="SW1">
        <f>'[1]Base facturation'!SY614</f>
        <v>0</v>
      </c>
      <c r="SX1">
        <f>'[1]Base facturation'!SZ614</f>
        <v>0</v>
      </c>
      <c r="SY1">
        <f>'[1]Base facturation'!TA614</f>
        <v>0</v>
      </c>
      <c r="SZ1">
        <f>'[1]Base facturation'!TB614</f>
        <v>0</v>
      </c>
      <c r="TA1">
        <f>'[1]Base facturation'!TC614</f>
        <v>0</v>
      </c>
      <c r="TB1">
        <f>'[1]Base facturation'!TD614</f>
        <v>0</v>
      </c>
      <c r="TC1">
        <f>'[1]Base facturation'!TE614</f>
        <v>0</v>
      </c>
      <c r="TD1">
        <f>'[1]Base facturation'!TF614</f>
        <v>0</v>
      </c>
      <c r="TE1">
        <f>'[1]Base facturation'!TG614</f>
        <v>0</v>
      </c>
      <c r="TF1">
        <f>'[1]Base facturation'!TH614</f>
        <v>0</v>
      </c>
      <c r="TG1">
        <f>'[1]Base facturation'!TI614</f>
        <v>0</v>
      </c>
      <c r="TH1">
        <f>'[1]Base facturation'!TJ614</f>
        <v>0</v>
      </c>
      <c r="TI1">
        <f>'[1]Base facturation'!TK614</f>
        <v>0</v>
      </c>
      <c r="TJ1">
        <f>'[1]Base facturation'!TL614</f>
        <v>0</v>
      </c>
      <c r="TK1">
        <f>'[1]Base facturation'!TM614</f>
        <v>0</v>
      </c>
      <c r="TL1">
        <f>'[1]Base facturation'!TN614</f>
        <v>0</v>
      </c>
      <c r="TM1">
        <f>'[1]Base facturation'!TO614</f>
        <v>0</v>
      </c>
      <c r="TN1">
        <f>'[1]Base facturation'!TP614</f>
        <v>0</v>
      </c>
      <c r="TO1">
        <f>'[1]Base facturation'!TQ614</f>
        <v>0</v>
      </c>
      <c r="TP1">
        <f>'[1]Base facturation'!TR614</f>
        <v>0</v>
      </c>
      <c r="TQ1">
        <f>'[1]Base facturation'!TS614</f>
        <v>0</v>
      </c>
      <c r="TR1">
        <f>'[1]Base facturation'!TT614</f>
        <v>0</v>
      </c>
      <c r="TS1">
        <f>'[1]Base facturation'!TU614</f>
        <v>0</v>
      </c>
      <c r="TT1">
        <f>'[1]Base facturation'!TV614</f>
        <v>0</v>
      </c>
      <c r="TU1">
        <f>'[1]Base facturation'!TW614</f>
        <v>0</v>
      </c>
      <c r="TV1">
        <f>'[1]Base facturation'!TX614</f>
        <v>0</v>
      </c>
      <c r="TW1">
        <f>'[1]Base facturation'!TY614</f>
        <v>0</v>
      </c>
      <c r="TX1">
        <f>'[1]Base facturation'!TZ614</f>
        <v>0</v>
      </c>
      <c r="TY1">
        <f>'[1]Base facturation'!UA614</f>
        <v>0</v>
      </c>
      <c r="TZ1">
        <f>'[1]Base facturation'!UB614</f>
        <v>0</v>
      </c>
      <c r="UA1">
        <f>'[1]Base facturation'!UC614</f>
        <v>0</v>
      </c>
      <c r="UB1">
        <f>'[1]Base facturation'!UD614</f>
        <v>0</v>
      </c>
      <c r="UC1">
        <f>'[1]Base facturation'!UE614</f>
        <v>0</v>
      </c>
      <c r="UD1">
        <f>'[1]Base facturation'!UF614</f>
        <v>0</v>
      </c>
      <c r="UE1">
        <f>'[1]Base facturation'!UG614</f>
        <v>0</v>
      </c>
      <c r="UF1">
        <f>'[1]Base facturation'!UH614</f>
        <v>0</v>
      </c>
      <c r="UG1">
        <f>'[1]Base facturation'!UI614</f>
        <v>0</v>
      </c>
      <c r="UH1">
        <f>'[1]Base facturation'!UJ614</f>
        <v>0</v>
      </c>
      <c r="UI1">
        <f>'[1]Base facturation'!UK614</f>
        <v>0</v>
      </c>
      <c r="UJ1">
        <f>'[1]Base facturation'!UL614</f>
        <v>0</v>
      </c>
      <c r="UK1">
        <f>'[1]Base facturation'!UM614</f>
        <v>0</v>
      </c>
      <c r="UL1">
        <f>'[1]Base facturation'!UN614</f>
        <v>0</v>
      </c>
      <c r="UM1">
        <f>'[1]Base facturation'!UO614</f>
        <v>0</v>
      </c>
      <c r="UN1">
        <f>'[1]Base facturation'!UP614</f>
        <v>0</v>
      </c>
      <c r="UO1">
        <f>'[1]Base facturation'!UQ614</f>
        <v>0</v>
      </c>
      <c r="UP1">
        <f>'[1]Base facturation'!UR614</f>
        <v>0</v>
      </c>
      <c r="UQ1">
        <f>'[1]Base facturation'!US614</f>
        <v>0</v>
      </c>
      <c r="UR1">
        <f>'[1]Base facturation'!UT614</f>
        <v>0</v>
      </c>
      <c r="US1">
        <f>'[1]Base facturation'!UU614</f>
        <v>0</v>
      </c>
      <c r="UT1">
        <f>'[1]Base facturation'!UV614</f>
        <v>0</v>
      </c>
      <c r="UU1">
        <f>'[1]Base facturation'!UW614</f>
        <v>0</v>
      </c>
      <c r="UV1">
        <f>'[1]Base facturation'!UX614</f>
        <v>0</v>
      </c>
      <c r="UW1">
        <f>'[1]Base facturation'!UY614</f>
        <v>0</v>
      </c>
      <c r="UX1">
        <f>'[1]Base facturation'!UZ614</f>
        <v>0</v>
      </c>
      <c r="UY1">
        <f>'[1]Base facturation'!VA614</f>
        <v>0</v>
      </c>
      <c r="UZ1">
        <f>'[1]Base facturation'!VB614</f>
        <v>0</v>
      </c>
      <c r="VA1">
        <f>'[1]Base facturation'!VC614</f>
        <v>0</v>
      </c>
      <c r="VB1">
        <f>'[1]Base facturation'!VD614</f>
        <v>0</v>
      </c>
      <c r="VC1">
        <f>'[1]Base facturation'!VE614</f>
        <v>0</v>
      </c>
      <c r="VD1">
        <f>'[1]Base facturation'!VF614</f>
        <v>0</v>
      </c>
      <c r="VE1">
        <f>'[1]Base facturation'!VG614</f>
        <v>0</v>
      </c>
      <c r="VF1">
        <f>'[1]Base facturation'!VH614</f>
        <v>0</v>
      </c>
      <c r="VG1">
        <f>'[1]Base facturation'!VI614</f>
        <v>0</v>
      </c>
      <c r="VH1">
        <f>'[1]Base facturation'!VJ614</f>
        <v>0</v>
      </c>
      <c r="VI1">
        <f>'[1]Base facturation'!VK614</f>
        <v>0</v>
      </c>
      <c r="VJ1">
        <f>'[1]Base facturation'!VL614</f>
        <v>0</v>
      </c>
      <c r="VK1">
        <f>'[1]Base facturation'!VM614</f>
        <v>0</v>
      </c>
      <c r="VL1">
        <f>'[1]Base facturation'!VN614</f>
        <v>0</v>
      </c>
      <c r="VM1">
        <f>'[1]Base facturation'!VO614</f>
        <v>0</v>
      </c>
      <c r="VN1">
        <f>'[1]Base facturation'!VP614</f>
        <v>0</v>
      </c>
      <c r="VO1">
        <f>'[1]Base facturation'!VQ614</f>
        <v>0</v>
      </c>
      <c r="VP1">
        <f>'[1]Base facturation'!VR614</f>
        <v>0</v>
      </c>
      <c r="VQ1">
        <f>'[1]Base facturation'!VS614</f>
        <v>0</v>
      </c>
      <c r="VR1">
        <f>'[1]Base facturation'!VT614</f>
        <v>0</v>
      </c>
      <c r="VS1">
        <f>'[1]Base facturation'!VU614</f>
        <v>0</v>
      </c>
      <c r="VT1">
        <f>'[1]Base facturation'!VV614</f>
        <v>0</v>
      </c>
      <c r="VU1">
        <f>'[1]Base facturation'!VW614</f>
        <v>0</v>
      </c>
      <c r="VV1">
        <f>'[1]Base facturation'!VX614</f>
        <v>0</v>
      </c>
      <c r="VW1">
        <f>'[1]Base facturation'!VY614</f>
        <v>0</v>
      </c>
      <c r="VX1">
        <f>'[1]Base facturation'!VZ614</f>
        <v>0</v>
      </c>
      <c r="VY1">
        <f>'[1]Base facturation'!WA614</f>
        <v>0</v>
      </c>
      <c r="VZ1">
        <f>'[1]Base facturation'!WB614</f>
        <v>0</v>
      </c>
      <c r="WA1">
        <f>'[1]Base facturation'!WC614</f>
        <v>0</v>
      </c>
      <c r="WB1">
        <f>'[1]Base facturation'!WD614</f>
        <v>0</v>
      </c>
      <c r="WC1">
        <f>'[1]Base facturation'!WE614</f>
        <v>0</v>
      </c>
      <c r="WD1">
        <f>'[1]Base facturation'!WF614</f>
        <v>0</v>
      </c>
      <c r="WE1">
        <f>'[1]Base facturation'!WG614</f>
        <v>0</v>
      </c>
      <c r="WF1">
        <f>'[1]Base facturation'!WH614</f>
        <v>0</v>
      </c>
      <c r="WG1">
        <f>'[1]Base facturation'!WI614</f>
        <v>0</v>
      </c>
      <c r="WH1">
        <f>'[1]Base facturation'!WJ614</f>
        <v>0</v>
      </c>
      <c r="WI1">
        <f>'[1]Base facturation'!WK614</f>
        <v>0</v>
      </c>
      <c r="WJ1">
        <f>'[1]Base facturation'!WL614</f>
        <v>0</v>
      </c>
      <c r="WK1">
        <f>'[1]Base facturation'!WM614</f>
        <v>0</v>
      </c>
      <c r="WL1">
        <f>'[1]Base facturation'!WN614</f>
        <v>0</v>
      </c>
      <c r="WM1">
        <f>'[1]Base facturation'!WO614</f>
        <v>0</v>
      </c>
      <c r="WN1">
        <f>'[1]Base facturation'!WP614</f>
        <v>0</v>
      </c>
      <c r="WO1">
        <f>'[1]Base facturation'!WQ614</f>
        <v>0</v>
      </c>
      <c r="WP1">
        <f>'[1]Base facturation'!WR614</f>
        <v>0</v>
      </c>
      <c r="WQ1">
        <f>'[1]Base facturation'!WS614</f>
        <v>0</v>
      </c>
      <c r="WR1">
        <f>'[1]Base facturation'!WT614</f>
        <v>0</v>
      </c>
      <c r="WS1">
        <f>'[1]Base facturation'!WU614</f>
        <v>0</v>
      </c>
      <c r="WT1">
        <f>'[1]Base facturation'!WV614</f>
        <v>0</v>
      </c>
      <c r="WU1">
        <f>'[1]Base facturation'!WW614</f>
        <v>0</v>
      </c>
      <c r="WV1">
        <f>'[1]Base facturation'!WX614</f>
        <v>0</v>
      </c>
      <c r="WW1">
        <f>'[1]Base facturation'!WY614</f>
        <v>0</v>
      </c>
      <c r="WX1">
        <f>'[1]Base facturation'!WZ614</f>
        <v>0</v>
      </c>
      <c r="WY1">
        <f>'[1]Base facturation'!XA614</f>
        <v>0</v>
      </c>
      <c r="WZ1">
        <f>'[1]Base facturation'!XB614</f>
        <v>0</v>
      </c>
      <c r="XA1">
        <f>'[1]Base facturation'!XC614</f>
        <v>0</v>
      </c>
      <c r="XB1">
        <f>'[1]Base facturation'!XD614</f>
        <v>0</v>
      </c>
      <c r="XC1">
        <f>'[1]Base facturation'!XE614</f>
        <v>0</v>
      </c>
      <c r="XD1">
        <f>'[1]Base facturation'!XF614</f>
        <v>0</v>
      </c>
      <c r="XE1">
        <f>'[1]Base facturation'!XG614</f>
        <v>0</v>
      </c>
      <c r="XF1">
        <f>'[1]Base facturation'!XH614</f>
        <v>0</v>
      </c>
      <c r="XG1">
        <f>'[1]Base facturation'!XI614</f>
        <v>0</v>
      </c>
      <c r="XH1">
        <f>'[1]Base facturation'!XJ614</f>
        <v>0</v>
      </c>
      <c r="XI1">
        <f>'[1]Base facturation'!XK614</f>
        <v>0</v>
      </c>
      <c r="XJ1">
        <f>'[1]Base facturation'!XL614</f>
        <v>0</v>
      </c>
      <c r="XK1">
        <f>'[1]Base facturation'!XM614</f>
        <v>0</v>
      </c>
      <c r="XL1">
        <f>'[1]Base facturation'!XN614</f>
        <v>0</v>
      </c>
      <c r="XM1">
        <f>'[1]Base facturation'!XO614</f>
        <v>0</v>
      </c>
      <c r="XN1">
        <f>'[1]Base facturation'!XP614</f>
        <v>0</v>
      </c>
      <c r="XO1">
        <f>'[1]Base facturation'!XQ614</f>
        <v>0</v>
      </c>
      <c r="XP1">
        <f>'[1]Base facturation'!XR614</f>
        <v>0</v>
      </c>
      <c r="XQ1">
        <f>'[1]Base facturation'!XS614</f>
        <v>0</v>
      </c>
      <c r="XR1">
        <f>'[1]Base facturation'!XT614</f>
        <v>0</v>
      </c>
      <c r="XS1">
        <f>'[1]Base facturation'!XU614</f>
        <v>0</v>
      </c>
      <c r="XT1">
        <f>'[1]Base facturation'!XV614</f>
        <v>0</v>
      </c>
      <c r="XU1">
        <f>'[1]Base facturation'!XW614</f>
        <v>0</v>
      </c>
      <c r="XV1">
        <f>'[1]Base facturation'!XX614</f>
        <v>0</v>
      </c>
      <c r="XW1">
        <f>'[1]Base facturation'!XY614</f>
        <v>0</v>
      </c>
      <c r="XX1">
        <f>'[1]Base facturation'!XZ614</f>
        <v>0</v>
      </c>
      <c r="XY1">
        <f>'[1]Base facturation'!YA614</f>
        <v>0</v>
      </c>
      <c r="XZ1">
        <f>'[1]Base facturation'!YB614</f>
        <v>0</v>
      </c>
      <c r="YA1">
        <f>'[1]Base facturation'!YC614</f>
        <v>0</v>
      </c>
      <c r="YB1">
        <f>'[1]Base facturation'!YD614</f>
        <v>0</v>
      </c>
      <c r="YC1">
        <f>'[1]Base facturation'!YE614</f>
        <v>0</v>
      </c>
      <c r="YD1">
        <f>'[1]Base facturation'!YF614</f>
        <v>0</v>
      </c>
      <c r="YE1">
        <f>'[1]Base facturation'!YG614</f>
        <v>0</v>
      </c>
      <c r="YF1">
        <f>'[1]Base facturation'!YH614</f>
        <v>0</v>
      </c>
      <c r="YG1">
        <f>'[1]Base facturation'!YI614</f>
        <v>0</v>
      </c>
      <c r="YH1">
        <f>'[1]Base facturation'!YJ614</f>
        <v>0</v>
      </c>
      <c r="YI1">
        <f>'[1]Base facturation'!YK614</f>
        <v>0</v>
      </c>
      <c r="YJ1">
        <f>'[1]Base facturation'!YL614</f>
        <v>0</v>
      </c>
      <c r="YK1">
        <f>'[1]Base facturation'!YM614</f>
        <v>0</v>
      </c>
      <c r="YL1">
        <f>'[1]Base facturation'!YN614</f>
        <v>0</v>
      </c>
      <c r="YM1">
        <f>'[1]Base facturation'!YO614</f>
        <v>0</v>
      </c>
      <c r="YN1">
        <f>'[1]Base facturation'!YP614</f>
        <v>0</v>
      </c>
      <c r="YO1">
        <f>'[1]Base facturation'!YQ614</f>
        <v>0</v>
      </c>
      <c r="YP1">
        <f>'[1]Base facturation'!YR614</f>
        <v>0</v>
      </c>
      <c r="YQ1">
        <f>'[1]Base facturation'!YS614</f>
        <v>0</v>
      </c>
      <c r="YR1">
        <f>'[1]Base facturation'!YT614</f>
        <v>0</v>
      </c>
      <c r="YS1">
        <f>'[1]Base facturation'!YU614</f>
        <v>0</v>
      </c>
      <c r="YT1">
        <f>'[1]Base facturation'!YV614</f>
        <v>0</v>
      </c>
      <c r="YU1">
        <f>'[1]Base facturation'!YW614</f>
        <v>0</v>
      </c>
      <c r="YV1">
        <f>'[1]Base facturation'!YX614</f>
        <v>0</v>
      </c>
      <c r="YW1">
        <f>'[1]Base facturation'!YY614</f>
        <v>0</v>
      </c>
      <c r="YX1">
        <f>'[1]Base facturation'!YZ614</f>
        <v>0</v>
      </c>
      <c r="YY1">
        <f>'[1]Base facturation'!ZA614</f>
        <v>0</v>
      </c>
      <c r="YZ1">
        <f>'[1]Base facturation'!ZB614</f>
        <v>0</v>
      </c>
      <c r="ZA1">
        <f>'[1]Base facturation'!ZC614</f>
        <v>0</v>
      </c>
      <c r="ZB1">
        <f>'[1]Base facturation'!ZD614</f>
        <v>0</v>
      </c>
      <c r="ZC1">
        <f>'[1]Base facturation'!ZE614</f>
        <v>0</v>
      </c>
      <c r="ZD1">
        <f>'[1]Base facturation'!ZF614</f>
        <v>0</v>
      </c>
      <c r="ZE1">
        <f>'[1]Base facturation'!ZG614</f>
        <v>0</v>
      </c>
      <c r="ZF1">
        <f>'[1]Base facturation'!ZH614</f>
        <v>0</v>
      </c>
      <c r="ZG1">
        <f>'[1]Base facturation'!ZI614</f>
        <v>0</v>
      </c>
      <c r="ZH1">
        <f>'[1]Base facturation'!ZJ614</f>
        <v>0</v>
      </c>
      <c r="ZI1">
        <f>'[1]Base facturation'!ZK614</f>
        <v>0</v>
      </c>
      <c r="ZJ1">
        <f>'[1]Base facturation'!ZL614</f>
        <v>0</v>
      </c>
      <c r="ZK1">
        <f>'[1]Base facturation'!ZM614</f>
        <v>0</v>
      </c>
      <c r="ZL1">
        <f>'[1]Base facturation'!ZN614</f>
        <v>0</v>
      </c>
      <c r="ZM1">
        <f>'[1]Base facturation'!ZO614</f>
        <v>0</v>
      </c>
      <c r="ZN1">
        <f>'[1]Base facturation'!ZP614</f>
        <v>0</v>
      </c>
      <c r="ZO1">
        <f>'[1]Base facturation'!ZQ614</f>
        <v>0</v>
      </c>
      <c r="ZP1">
        <f>'[1]Base facturation'!ZR614</f>
        <v>0</v>
      </c>
      <c r="ZQ1">
        <f>'[1]Base facturation'!ZS614</f>
        <v>0</v>
      </c>
      <c r="ZR1">
        <f>'[1]Base facturation'!ZT614</f>
        <v>0</v>
      </c>
      <c r="ZS1">
        <f>'[1]Base facturation'!ZU614</f>
        <v>0</v>
      </c>
      <c r="ZT1">
        <f>'[1]Base facturation'!ZV614</f>
        <v>0</v>
      </c>
      <c r="ZU1">
        <f>'[1]Base facturation'!ZW614</f>
        <v>0</v>
      </c>
      <c r="ZV1">
        <f>'[1]Base facturation'!ZX614</f>
        <v>0</v>
      </c>
      <c r="ZW1">
        <f>'[1]Base facturation'!ZY614</f>
        <v>0</v>
      </c>
      <c r="ZX1">
        <f>'[1]Base facturation'!ZZ614</f>
        <v>0</v>
      </c>
      <c r="ZY1">
        <f>'[1]Base facturation'!AAA614</f>
        <v>0</v>
      </c>
      <c r="ZZ1">
        <f>'[1]Base facturation'!AAB614</f>
        <v>0</v>
      </c>
      <c r="AAA1">
        <f>'[1]Base facturation'!AAC614</f>
        <v>0</v>
      </c>
      <c r="AAB1">
        <f>'[1]Base facturation'!AAD614</f>
        <v>0</v>
      </c>
      <c r="AAC1">
        <f>'[1]Base facturation'!AAE614</f>
        <v>0</v>
      </c>
      <c r="AAD1">
        <f>'[1]Base facturation'!AAF614</f>
        <v>0</v>
      </c>
      <c r="AAE1">
        <f>'[1]Base facturation'!AAG614</f>
        <v>0</v>
      </c>
      <c r="AAF1">
        <f>'[1]Base facturation'!AAH614</f>
        <v>0</v>
      </c>
      <c r="AAG1">
        <f>'[1]Base facturation'!AAI614</f>
        <v>0</v>
      </c>
      <c r="AAH1">
        <f>'[1]Base facturation'!AAJ614</f>
        <v>0</v>
      </c>
      <c r="AAI1">
        <f>'[1]Base facturation'!AAK614</f>
        <v>0</v>
      </c>
      <c r="AAJ1">
        <f>'[1]Base facturation'!AAL614</f>
        <v>0</v>
      </c>
      <c r="AAK1">
        <f>'[1]Base facturation'!AAM614</f>
        <v>0</v>
      </c>
      <c r="AAL1">
        <f>'[1]Base facturation'!AAN614</f>
        <v>0</v>
      </c>
      <c r="AAM1">
        <f>'[1]Base facturation'!AAO614</f>
        <v>0</v>
      </c>
      <c r="AAN1">
        <f>'[1]Base facturation'!AAP614</f>
        <v>0</v>
      </c>
      <c r="AAO1">
        <f>'[1]Base facturation'!AAQ614</f>
        <v>0</v>
      </c>
      <c r="AAP1">
        <f>'[1]Base facturation'!AAR614</f>
        <v>0</v>
      </c>
      <c r="AAQ1">
        <f>'[1]Base facturation'!AAS614</f>
        <v>0</v>
      </c>
      <c r="AAR1">
        <f>'[1]Base facturation'!AAT614</f>
        <v>0</v>
      </c>
      <c r="AAS1">
        <f>'[1]Base facturation'!AAU614</f>
        <v>0</v>
      </c>
      <c r="AAT1">
        <f>'[1]Base facturation'!AAV614</f>
        <v>0</v>
      </c>
      <c r="AAU1">
        <f>'[1]Base facturation'!AAW614</f>
        <v>0</v>
      </c>
      <c r="AAV1">
        <f>'[1]Base facturation'!AAX614</f>
        <v>0</v>
      </c>
      <c r="AAW1">
        <f>'[1]Base facturation'!AAY614</f>
        <v>0</v>
      </c>
      <c r="AAX1">
        <f>'[1]Base facturation'!AAZ614</f>
        <v>0</v>
      </c>
      <c r="AAY1">
        <f>'[1]Base facturation'!ABA614</f>
        <v>0</v>
      </c>
      <c r="AAZ1">
        <f>'[1]Base facturation'!ABB614</f>
        <v>0</v>
      </c>
      <c r="ABA1">
        <f>'[1]Base facturation'!ABC614</f>
        <v>0</v>
      </c>
      <c r="ABB1">
        <f>'[1]Base facturation'!ABD614</f>
        <v>0</v>
      </c>
      <c r="ABC1">
        <f>'[1]Base facturation'!ABE614</f>
        <v>0</v>
      </c>
      <c r="ABD1">
        <f>'[1]Base facturation'!ABF614</f>
        <v>0</v>
      </c>
      <c r="ABE1">
        <f>'[1]Base facturation'!ABG614</f>
        <v>0</v>
      </c>
      <c r="ABF1">
        <f>'[1]Base facturation'!ABH614</f>
        <v>0</v>
      </c>
      <c r="ABG1">
        <f>'[1]Base facturation'!ABI614</f>
        <v>0</v>
      </c>
      <c r="ABH1">
        <f>'[1]Base facturation'!ABJ614</f>
        <v>0</v>
      </c>
      <c r="ABI1">
        <f>'[1]Base facturation'!ABK614</f>
        <v>0</v>
      </c>
      <c r="ABJ1">
        <f>'[1]Base facturation'!ABL614</f>
        <v>0</v>
      </c>
      <c r="ABK1">
        <f>'[1]Base facturation'!ABM614</f>
        <v>0</v>
      </c>
      <c r="ABL1">
        <f>'[1]Base facturation'!ABN614</f>
        <v>0</v>
      </c>
      <c r="ABM1">
        <f>'[1]Base facturation'!ABO614</f>
        <v>0</v>
      </c>
      <c r="ABN1">
        <f>'[1]Base facturation'!ABP614</f>
        <v>0</v>
      </c>
      <c r="ABO1">
        <f>'[1]Base facturation'!ABQ614</f>
        <v>0</v>
      </c>
      <c r="ABP1">
        <f>'[1]Base facturation'!ABR614</f>
        <v>0</v>
      </c>
      <c r="ABQ1">
        <f>'[1]Base facturation'!ABS614</f>
        <v>0</v>
      </c>
      <c r="ABR1">
        <f>'[1]Base facturation'!ABT614</f>
        <v>0</v>
      </c>
      <c r="ABS1">
        <f>'[1]Base facturation'!ABU614</f>
        <v>0</v>
      </c>
      <c r="ABT1">
        <f>'[1]Base facturation'!ABV614</f>
        <v>0</v>
      </c>
      <c r="ABU1">
        <f>'[1]Base facturation'!ABW614</f>
        <v>0</v>
      </c>
      <c r="ABV1">
        <f>'[1]Base facturation'!ABX614</f>
        <v>0</v>
      </c>
      <c r="ABW1">
        <f>'[1]Base facturation'!ABY614</f>
        <v>0</v>
      </c>
      <c r="ABX1">
        <f>'[1]Base facturation'!ABZ614</f>
        <v>0</v>
      </c>
      <c r="ABY1">
        <f>'[1]Base facturation'!ACA614</f>
        <v>0</v>
      </c>
      <c r="ABZ1">
        <f>'[1]Base facturation'!ACB614</f>
        <v>0</v>
      </c>
      <c r="ACA1">
        <f>'[1]Base facturation'!ACC614</f>
        <v>0</v>
      </c>
      <c r="ACB1">
        <f>'[1]Base facturation'!ACD614</f>
        <v>0</v>
      </c>
      <c r="ACC1">
        <f>'[1]Base facturation'!ACE614</f>
        <v>0</v>
      </c>
      <c r="ACD1">
        <f>'[1]Base facturation'!ACF614</f>
        <v>0</v>
      </c>
      <c r="ACE1">
        <f>'[1]Base facturation'!ACG614</f>
        <v>0</v>
      </c>
      <c r="ACF1">
        <f>'[1]Base facturation'!ACH614</f>
        <v>0</v>
      </c>
      <c r="ACG1">
        <f>'[1]Base facturation'!ACI614</f>
        <v>0</v>
      </c>
      <c r="ACH1">
        <f>'[1]Base facturation'!ACJ614</f>
        <v>0</v>
      </c>
      <c r="ACI1">
        <f>'[1]Base facturation'!ACK614</f>
        <v>0</v>
      </c>
      <c r="ACJ1">
        <f>'[1]Base facturation'!ACL614</f>
        <v>0</v>
      </c>
      <c r="ACK1">
        <f>'[1]Base facturation'!ACM614</f>
        <v>0</v>
      </c>
      <c r="ACL1">
        <f>'[1]Base facturation'!ACN614</f>
        <v>0</v>
      </c>
      <c r="ACM1">
        <f>'[1]Base facturation'!ACO614</f>
        <v>0</v>
      </c>
      <c r="ACN1">
        <f>'[1]Base facturation'!ACP614</f>
        <v>0</v>
      </c>
      <c r="ACO1">
        <f>'[1]Base facturation'!ACQ614</f>
        <v>0</v>
      </c>
      <c r="ACP1">
        <f>'[1]Base facturation'!ACR614</f>
        <v>0</v>
      </c>
      <c r="ACQ1">
        <f>'[1]Base facturation'!ACS614</f>
        <v>0</v>
      </c>
      <c r="ACR1">
        <f>'[1]Base facturation'!ACT614</f>
        <v>0</v>
      </c>
      <c r="ACS1">
        <f>'[1]Base facturation'!ACU614</f>
        <v>0</v>
      </c>
      <c r="ACT1">
        <f>'[1]Base facturation'!ACV614</f>
        <v>0</v>
      </c>
      <c r="ACU1">
        <f>'[1]Base facturation'!ACW614</f>
        <v>0</v>
      </c>
      <c r="ACV1">
        <f>'[1]Base facturation'!ACX614</f>
        <v>0</v>
      </c>
      <c r="ACW1">
        <f>'[1]Base facturation'!ACY614</f>
        <v>0</v>
      </c>
      <c r="ACX1">
        <f>'[1]Base facturation'!ACZ614</f>
        <v>0</v>
      </c>
      <c r="ACY1">
        <f>'[1]Base facturation'!ADA614</f>
        <v>0</v>
      </c>
      <c r="ACZ1">
        <f>'[1]Base facturation'!ADB614</f>
        <v>0</v>
      </c>
      <c r="ADA1">
        <f>'[1]Base facturation'!ADC614</f>
        <v>0</v>
      </c>
      <c r="ADB1">
        <f>'[1]Base facturation'!ADD614</f>
        <v>0</v>
      </c>
      <c r="ADC1">
        <f>'[1]Base facturation'!ADE614</f>
        <v>0</v>
      </c>
      <c r="ADD1">
        <f>'[1]Base facturation'!ADF614</f>
        <v>0</v>
      </c>
      <c r="ADE1">
        <f>'[1]Base facturation'!ADG614</f>
        <v>0</v>
      </c>
      <c r="ADF1">
        <f>'[1]Base facturation'!ADH614</f>
        <v>0</v>
      </c>
      <c r="ADG1">
        <f>'[1]Base facturation'!ADI614</f>
        <v>0</v>
      </c>
      <c r="ADH1">
        <f>'[1]Base facturation'!ADJ614</f>
        <v>0</v>
      </c>
      <c r="ADI1">
        <f>'[1]Base facturation'!ADK614</f>
        <v>0</v>
      </c>
      <c r="ADJ1">
        <f>'[1]Base facturation'!ADL614</f>
        <v>0</v>
      </c>
      <c r="ADK1">
        <f>'[1]Base facturation'!ADM614</f>
        <v>0</v>
      </c>
      <c r="ADL1">
        <f>'[1]Base facturation'!ADN614</f>
        <v>0</v>
      </c>
      <c r="ADM1">
        <f>'[1]Base facturation'!ADO614</f>
        <v>0</v>
      </c>
      <c r="ADN1">
        <f>'[1]Base facturation'!ADP614</f>
        <v>0</v>
      </c>
      <c r="ADO1">
        <f>'[1]Base facturation'!ADQ614</f>
        <v>0</v>
      </c>
      <c r="ADP1">
        <f>'[1]Base facturation'!ADR614</f>
        <v>0</v>
      </c>
      <c r="ADQ1">
        <f>'[1]Base facturation'!ADS614</f>
        <v>0</v>
      </c>
      <c r="ADR1">
        <f>'[1]Base facturation'!ADT614</f>
        <v>0</v>
      </c>
      <c r="ADS1">
        <f>'[1]Base facturation'!ADU614</f>
        <v>0</v>
      </c>
      <c r="ADT1">
        <f>'[1]Base facturation'!ADV614</f>
        <v>0</v>
      </c>
      <c r="ADU1">
        <f>'[1]Base facturation'!ADW614</f>
        <v>0</v>
      </c>
      <c r="ADV1">
        <f>'[1]Base facturation'!ADX614</f>
        <v>0</v>
      </c>
      <c r="ADW1">
        <f>'[1]Base facturation'!ADY614</f>
        <v>0</v>
      </c>
      <c r="ADX1">
        <f>'[1]Base facturation'!ADZ614</f>
        <v>0</v>
      </c>
      <c r="ADY1">
        <f>'[1]Base facturation'!AEA614</f>
        <v>0</v>
      </c>
      <c r="ADZ1">
        <f>'[1]Base facturation'!AEB614</f>
        <v>0</v>
      </c>
      <c r="AEA1">
        <f>'[1]Base facturation'!AEC614</f>
        <v>0</v>
      </c>
      <c r="AEB1">
        <f>'[1]Base facturation'!AED614</f>
        <v>0</v>
      </c>
      <c r="AEC1">
        <f>'[1]Base facturation'!AEE614</f>
        <v>0</v>
      </c>
      <c r="AED1">
        <f>'[1]Base facturation'!AEF614</f>
        <v>0</v>
      </c>
      <c r="AEE1">
        <f>'[1]Base facturation'!AEG614</f>
        <v>0</v>
      </c>
      <c r="AEF1">
        <f>'[1]Base facturation'!AEH614</f>
        <v>0</v>
      </c>
      <c r="AEG1">
        <f>'[1]Base facturation'!AEI614</f>
        <v>0</v>
      </c>
      <c r="AEH1">
        <f>'[1]Base facturation'!AEJ614</f>
        <v>0</v>
      </c>
      <c r="AEI1">
        <f>'[1]Base facturation'!AEK614</f>
        <v>0</v>
      </c>
      <c r="AEJ1">
        <f>'[1]Base facturation'!AEL614</f>
        <v>0</v>
      </c>
      <c r="AEK1">
        <f>'[1]Base facturation'!AEM614</f>
        <v>0</v>
      </c>
      <c r="AEL1">
        <f>'[1]Base facturation'!AEN614</f>
        <v>0</v>
      </c>
      <c r="AEM1">
        <f>'[1]Base facturation'!AEO614</f>
        <v>0</v>
      </c>
      <c r="AEN1">
        <f>'[1]Base facturation'!AEP614</f>
        <v>0</v>
      </c>
      <c r="AEO1">
        <f>'[1]Base facturation'!AEQ614</f>
        <v>0</v>
      </c>
      <c r="AEP1">
        <f>'[1]Base facturation'!AER614</f>
        <v>0</v>
      </c>
      <c r="AEQ1">
        <f>'[1]Base facturation'!AES614</f>
        <v>0</v>
      </c>
      <c r="AER1">
        <f>'[1]Base facturation'!AET614</f>
        <v>0</v>
      </c>
      <c r="AES1">
        <f>'[1]Base facturation'!AEU614</f>
        <v>0</v>
      </c>
      <c r="AET1">
        <f>'[1]Base facturation'!AEV614</f>
        <v>0</v>
      </c>
      <c r="AEU1">
        <f>'[1]Base facturation'!AEW614</f>
        <v>0</v>
      </c>
      <c r="AEV1">
        <f>'[1]Base facturation'!AEX614</f>
        <v>0</v>
      </c>
      <c r="AEW1">
        <f>'[1]Base facturation'!AEY614</f>
        <v>0</v>
      </c>
      <c r="AEX1">
        <f>'[1]Base facturation'!AEZ614</f>
        <v>0</v>
      </c>
      <c r="AEY1">
        <f>'[1]Base facturation'!AFA614</f>
        <v>0</v>
      </c>
      <c r="AEZ1">
        <f>'[1]Base facturation'!AFB614</f>
        <v>0</v>
      </c>
      <c r="AFA1">
        <f>'[1]Base facturation'!AFC614</f>
        <v>0</v>
      </c>
      <c r="AFB1">
        <f>'[1]Base facturation'!AFD614</f>
        <v>0</v>
      </c>
      <c r="AFC1">
        <f>'[1]Base facturation'!AFE614</f>
        <v>0</v>
      </c>
      <c r="AFD1">
        <f>'[1]Base facturation'!AFF614</f>
        <v>0</v>
      </c>
      <c r="AFE1">
        <f>'[1]Base facturation'!AFG614</f>
        <v>0</v>
      </c>
      <c r="AFF1">
        <f>'[1]Base facturation'!AFH614</f>
        <v>0</v>
      </c>
      <c r="AFG1">
        <f>'[1]Base facturation'!AFI614</f>
        <v>0</v>
      </c>
      <c r="AFH1">
        <f>'[1]Base facturation'!AFJ614</f>
        <v>0</v>
      </c>
      <c r="AFI1">
        <f>'[1]Base facturation'!AFK614</f>
        <v>0</v>
      </c>
      <c r="AFJ1">
        <f>'[1]Base facturation'!AFL614</f>
        <v>0</v>
      </c>
      <c r="AFK1">
        <f>'[1]Base facturation'!AFM614</f>
        <v>0</v>
      </c>
      <c r="AFL1">
        <f>'[1]Base facturation'!AFN614</f>
        <v>0</v>
      </c>
      <c r="AFM1">
        <f>'[1]Base facturation'!AFO614</f>
        <v>0</v>
      </c>
      <c r="AFN1">
        <f>'[1]Base facturation'!AFP614</f>
        <v>0</v>
      </c>
      <c r="AFO1">
        <f>'[1]Base facturation'!AFQ614</f>
        <v>0</v>
      </c>
      <c r="AFP1">
        <f>'[1]Base facturation'!AFR614</f>
        <v>0</v>
      </c>
      <c r="AFQ1">
        <f>'[1]Base facturation'!AFS614</f>
        <v>0</v>
      </c>
      <c r="AFR1">
        <f>'[1]Base facturation'!AFT614</f>
        <v>0</v>
      </c>
      <c r="AFS1">
        <f>'[1]Base facturation'!AFU614</f>
        <v>0</v>
      </c>
      <c r="AFT1">
        <f>'[1]Base facturation'!AFV614</f>
        <v>0</v>
      </c>
      <c r="AFU1">
        <f>'[1]Base facturation'!AFW614</f>
        <v>0</v>
      </c>
      <c r="AFV1">
        <f>'[1]Base facturation'!AFX614</f>
        <v>0</v>
      </c>
      <c r="AFW1">
        <f>'[1]Base facturation'!AFY614</f>
        <v>0</v>
      </c>
      <c r="AFX1">
        <f>'[1]Base facturation'!AFZ614</f>
        <v>0</v>
      </c>
      <c r="AFY1">
        <f>'[1]Base facturation'!AGA614</f>
        <v>0</v>
      </c>
      <c r="AFZ1">
        <f>'[1]Base facturation'!AGB614</f>
        <v>0</v>
      </c>
      <c r="AGA1">
        <f>'[1]Base facturation'!AGC614</f>
        <v>0</v>
      </c>
      <c r="AGB1">
        <f>'[1]Base facturation'!AGD614</f>
        <v>0</v>
      </c>
      <c r="AGC1">
        <f>'[1]Base facturation'!AGE614</f>
        <v>0</v>
      </c>
      <c r="AGD1">
        <f>'[1]Base facturation'!AGF614</f>
        <v>0</v>
      </c>
      <c r="AGE1">
        <f>'[1]Base facturation'!AGG614</f>
        <v>0</v>
      </c>
      <c r="AGF1">
        <f>'[1]Base facturation'!AGH614</f>
        <v>0</v>
      </c>
      <c r="AGG1">
        <f>'[1]Base facturation'!AGI614</f>
        <v>0</v>
      </c>
      <c r="AGH1">
        <f>'[1]Base facturation'!AGJ614</f>
        <v>0</v>
      </c>
      <c r="AGI1">
        <f>'[1]Base facturation'!AGK614</f>
        <v>0</v>
      </c>
      <c r="AGJ1">
        <f>'[1]Base facturation'!AGL614</f>
        <v>0</v>
      </c>
      <c r="AGK1">
        <f>'[1]Base facturation'!AGM614</f>
        <v>0</v>
      </c>
      <c r="AGL1">
        <f>'[1]Base facturation'!AGN614</f>
        <v>0</v>
      </c>
      <c r="AGM1">
        <f>'[1]Base facturation'!AGO614</f>
        <v>0</v>
      </c>
      <c r="AGN1">
        <f>'[1]Base facturation'!AGP614</f>
        <v>0</v>
      </c>
      <c r="AGO1">
        <f>'[1]Base facturation'!AGQ614</f>
        <v>0</v>
      </c>
      <c r="AGP1">
        <f>'[1]Base facturation'!AGR614</f>
        <v>0</v>
      </c>
      <c r="AGQ1">
        <f>'[1]Base facturation'!AGS614</f>
        <v>0</v>
      </c>
      <c r="AGR1">
        <f>'[1]Base facturation'!AGT614</f>
        <v>0</v>
      </c>
      <c r="AGS1">
        <f>'[1]Base facturation'!AGU614</f>
        <v>0</v>
      </c>
      <c r="AGT1">
        <f>'[1]Base facturation'!AGV614</f>
        <v>0</v>
      </c>
      <c r="AGU1">
        <f>'[1]Base facturation'!AGW614</f>
        <v>0</v>
      </c>
      <c r="AGV1">
        <f>'[1]Base facturation'!AGX614</f>
        <v>0</v>
      </c>
      <c r="AGW1">
        <f>'[1]Base facturation'!AGY614</f>
        <v>0</v>
      </c>
      <c r="AGX1">
        <f>'[1]Base facturation'!AGZ614</f>
        <v>0</v>
      </c>
      <c r="AGY1">
        <f>'[1]Base facturation'!AHA614</f>
        <v>0</v>
      </c>
      <c r="AGZ1">
        <f>'[1]Base facturation'!AHB614</f>
        <v>0</v>
      </c>
      <c r="AHA1">
        <f>'[1]Base facturation'!AHC614</f>
        <v>0</v>
      </c>
      <c r="AHB1">
        <f>'[1]Base facturation'!AHD614</f>
        <v>0</v>
      </c>
      <c r="AHC1">
        <f>'[1]Base facturation'!AHE614</f>
        <v>0</v>
      </c>
      <c r="AHD1">
        <f>'[1]Base facturation'!AHF614</f>
        <v>0</v>
      </c>
      <c r="AHE1">
        <f>'[1]Base facturation'!AHG614</f>
        <v>0</v>
      </c>
      <c r="AHF1">
        <f>'[1]Base facturation'!AHH614</f>
        <v>0</v>
      </c>
      <c r="AHG1">
        <f>'[1]Base facturation'!AHI614</f>
        <v>0</v>
      </c>
      <c r="AHH1">
        <f>'[1]Base facturation'!AHJ614</f>
        <v>0</v>
      </c>
      <c r="AHI1">
        <f>'[1]Base facturation'!AHK614</f>
        <v>0</v>
      </c>
      <c r="AHJ1">
        <f>'[1]Base facturation'!AHL614</f>
        <v>0</v>
      </c>
      <c r="AHK1">
        <f>'[1]Base facturation'!AHM614</f>
        <v>0</v>
      </c>
      <c r="AHL1">
        <f>'[1]Base facturation'!AHN614</f>
        <v>0</v>
      </c>
      <c r="AHM1">
        <f>'[1]Base facturation'!AHO614</f>
        <v>0</v>
      </c>
      <c r="AHN1">
        <f>'[1]Base facturation'!AHP614</f>
        <v>0</v>
      </c>
      <c r="AHO1">
        <f>'[1]Base facturation'!AHQ614</f>
        <v>0</v>
      </c>
      <c r="AHP1">
        <f>'[1]Base facturation'!AHR614</f>
        <v>0</v>
      </c>
      <c r="AHQ1">
        <f>'[1]Base facturation'!AHS614</f>
        <v>0</v>
      </c>
      <c r="AHR1">
        <f>'[1]Base facturation'!AHT614</f>
        <v>0</v>
      </c>
      <c r="AHS1">
        <f>'[1]Base facturation'!AHU614</f>
        <v>0</v>
      </c>
      <c r="AHT1">
        <f>'[1]Base facturation'!AHV614</f>
        <v>0</v>
      </c>
      <c r="AHU1">
        <f>'[1]Base facturation'!AHW614</f>
        <v>0</v>
      </c>
      <c r="AHV1">
        <f>'[1]Base facturation'!AHX614</f>
        <v>0</v>
      </c>
      <c r="AHW1">
        <f>'[1]Base facturation'!AHY614</f>
        <v>0</v>
      </c>
      <c r="AHX1">
        <f>'[1]Base facturation'!AHZ614</f>
        <v>0</v>
      </c>
      <c r="AHY1">
        <f>'[1]Base facturation'!AIA614</f>
        <v>0</v>
      </c>
      <c r="AHZ1">
        <f>'[1]Base facturation'!AIB614</f>
        <v>0</v>
      </c>
      <c r="AIA1">
        <f>'[1]Base facturation'!AIC614</f>
        <v>0</v>
      </c>
      <c r="AIB1">
        <f>'[1]Base facturation'!AID614</f>
        <v>0</v>
      </c>
      <c r="AIC1">
        <f>'[1]Base facturation'!AIE614</f>
        <v>0</v>
      </c>
      <c r="AID1">
        <f>'[1]Base facturation'!AIF614</f>
        <v>0</v>
      </c>
      <c r="AIE1">
        <f>'[1]Base facturation'!AIG614</f>
        <v>0</v>
      </c>
      <c r="AIF1">
        <f>'[1]Base facturation'!AIH614</f>
        <v>0</v>
      </c>
      <c r="AIG1">
        <f>'[1]Base facturation'!AII614</f>
        <v>0</v>
      </c>
      <c r="AIH1">
        <f>'[1]Base facturation'!AIJ614</f>
        <v>0</v>
      </c>
      <c r="AII1">
        <f>'[1]Base facturation'!AIK614</f>
        <v>0</v>
      </c>
      <c r="AIJ1">
        <f>'[1]Base facturation'!AIL614</f>
        <v>0</v>
      </c>
      <c r="AIK1">
        <f>'[1]Base facturation'!AIM614</f>
        <v>0</v>
      </c>
      <c r="AIL1">
        <f>'[1]Base facturation'!AIN614</f>
        <v>0</v>
      </c>
      <c r="AIM1">
        <f>'[1]Base facturation'!AIO614</f>
        <v>0</v>
      </c>
      <c r="AIN1">
        <f>'[1]Base facturation'!AIP614</f>
        <v>0</v>
      </c>
      <c r="AIO1">
        <f>'[1]Base facturation'!AIQ614</f>
        <v>0</v>
      </c>
      <c r="AIP1">
        <f>'[1]Base facturation'!AIR614</f>
        <v>0</v>
      </c>
      <c r="AIQ1">
        <f>'[1]Base facturation'!AIS614</f>
        <v>0</v>
      </c>
      <c r="AIR1">
        <f>'[1]Base facturation'!AIT614</f>
        <v>0</v>
      </c>
      <c r="AIS1">
        <f>'[1]Base facturation'!AIU614</f>
        <v>0</v>
      </c>
      <c r="AIT1">
        <f>'[1]Base facturation'!AIV614</f>
        <v>0</v>
      </c>
      <c r="AIU1">
        <f>'[1]Base facturation'!AIW614</f>
        <v>0</v>
      </c>
      <c r="AIV1">
        <f>'[1]Base facturation'!AIX614</f>
        <v>0</v>
      </c>
      <c r="AIW1">
        <f>'[1]Base facturation'!AIY614</f>
        <v>0</v>
      </c>
      <c r="AIX1">
        <f>'[1]Base facturation'!AIZ614</f>
        <v>0</v>
      </c>
      <c r="AIY1">
        <f>'[1]Base facturation'!AJA614</f>
        <v>0</v>
      </c>
      <c r="AIZ1">
        <f>'[1]Base facturation'!AJB614</f>
        <v>0</v>
      </c>
      <c r="AJA1">
        <f>'[1]Base facturation'!AJC614</f>
        <v>0</v>
      </c>
      <c r="AJB1">
        <f>'[1]Base facturation'!AJD614</f>
        <v>0</v>
      </c>
      <c r="AJC1">
        <f>'[1]Base facturation'!AJE614</f>
        <v>0</v>
      </c>
      <c r="AJD1">
        <f>'[1]Base facturation'!AJF614</f>
        <v>0</v>
      </c>
      <c r="AJE1">
        <f>'[1]Base facturation'!AJG614</f>
        <v>0</v>
      </c>
      <c r="AJF1">
        <f>'[1]Base facturation'!AJH614</f>
        <v>0</v>
      </c>
      <c r="AJG1">
        <f>'[1]Base facturation'!AJI614</f>
        <v>0</v>
      </c>
      <c r="AJH1">
        <f>'[1]Base facturation'!AJJ614</f>
        <v>0</v>
      </c>
      <c r="AJI1">
        <f>'[1]Base facturation'!AJK614</f>
        <v>0</v>
      </c>
      <c r="AJJ1">
        <f>'[1]Base facturation'!AJL614</f>
        <v>0</v>
      </c>
      <c r="AJK1">
        <f>'[1]Base facturation'!AJM614</f>
        <v>0</v>
      </c>
      <c r="AJL1">
        <f>'[1]Base facturation'!AJN614</f>
        <v>0</v>
      </c>
      <c r="AJM1">
        <f>'[1]Base facturation'!AJO614</f>
        <v>0</v>
      </c>
      <c r="AJN1">
        <f>'[1]Base facturation'!AJP614</f>
        <v>0</v>
      </c>
      <c r="AJO1">
        <f>'[1]Base facturation'!AJQ614</f>
        <v>0</v>
      </c>
      <c r="AJP1">
        <f>'[1]Base facturation'!AJR614</f>
        <v>0</v>
      </c>
      <c r="AJQ1">
        <f>'[1]Base facturation'!AJS614</f>
        <v>0</v>
      </c>
      <c r="AJR1">
        <f>'[1]Base facturation'!AJT614</f>
        <v>0</v>
      </c>
      <c r="AJS1">
        <f>'[1]Base facturation'!AJU614</f>
        <v>0</v>
      </c>
      <c r="AJT1">
        <f>'[1]Base facturation'!AJV614</f>
        <v>0</v>
      </c>
      <c r="AJU1">
        <f>'[1]Base facturation'!AJW614</f>
        <v>0</v>
      </c>
      <c r="AJV1">
        <f>'[1]Base facturation'!AJX614</f>
        <v>0</v>
      </c>
      <c r="AJW1">
        <f>'[1]Base facturation'!AJY614</f>
        <v>0</v>
      </c>
      <c r="AJX1">
        <f>'[1]Base facturation'!AJZ614</f>
        <v>0</v>
      </c>
      <c r="AJY1">
        <f>'[1]Base facturation'!AKA614</f>
        <v>0</v>
      </c>
      <c r="AJZ1">
        <f>'[1]Base facturation'!AKB614</f>
        <v>0</v>
      </c>
      <c r="AKA1">
        <f>'[1]Base facturation'!AKC614</f>
        <v>0</v>
      </c>
      <c r="AKB1">
        <f>'[1]Base facturation'!AKD614</f>
        <v>0</v>
      </c>
      <c r="AKC1">
        <f>'[1]Base facturation'!AKE614</f>
        <v>0</v>
      </c>
      <c r="AKD1">
        <f>'[1]Base facturation'!AKF614</f>
        <v>0</v>
      </c>
      <c r="AKE1">
        <f>'[1]Base facturation'!AKG614</f>
        <v>0</v>
      </c>
      <c r="AKF1">
        <f>'[1]Base facturation'!AKH614</f>
        <v>0</v>
      </c>
      <c r="AKG1">
        <f>'[1]Base facturation'!AKI614</f>
        <v>0</v>
      </c>
      <c r="AKH1">
        <f>'[1]Base facturation'!AKJ614</f>
        <v>0</v>
      </c>
      <c r="AKI1">
        <f>'[1]Base facturation'!AKK614</f>
        <v>0</v>
      </c>
      <c r="AKJ1">
        <f>'[1]Base facturation'!AKL614</f>
        <v>0</v>
      </c>
      <c r="AKK1">
        <f>'[1]Base facturation'!AKM614</f>
        <v>0</v>
      </c>
      <c r="AKL1">
        <f>'[1]Base facturation'!AKN614</f>
        <v>0</v>
      </c>
      <c r="AKM1">
        <f>'[1]Base facturation'!AKO614</f>
        <v>0</v>
      </c>
      <c r="AKN1">
        <f>'[1]Base facturation'!AKP614</f>
        <v>0</v>
      </c>
      <c r="AKO1">
        <f>'[1]Base facturation'!AKQ614</f>
        <v>0</v>
      </c>
      <c r="AKP1">
        <f>'[1]Base facturation'!AKR614</f>
        <v>0</v>
      </c>
      <c r="AKQ1">
        <f>'[1]Base facturation'!AKS614</f>
        <v>0</v>
      </c>
      <c r="AKR1">
        <f>'[1]Base facturation'!AKT614</f>
        <v>0</v>
      </c>
      <c r="AKS1">
        <f>'[1]Base facturation'!AKU614</f>
        <v>0</v>
      </c>
      <c r="AKT1">
        <f>'[1]Base facturation'!AKV614</f>
        <v>0</v>
      </c>
      <c r="AKU1">
        <f>'[1]Base facturation'!AKW614</f>
        <v>0</v>
      </c>
      <c r="AKV1">
        <f>'[1]Base facturation'!AKX614</f>
        <v>0</v>
      </c>
      <c r="AKW1">
        <f>'[1]Base facturation'!AKY614</f>
        <v>0</v>
      </c>
      <c r="AKX1">
        <f>'[1]Base facturation'!AKZ614</f>
        <v>0</v>
      </c>
      <c r="AKY1">
        <f>'[1]Base facturation'!ALA614</f>
        <v>0</v>
      </c>
      <c r="AKZ1">
        <f>'[1]Base facturation'!ALB614</f>
        <v>0</v>
      </c>
      <c r="ALA1">
        <f>'[1]Base facturation'!ALC614</f>
        <v>0</v>
      </c>
      <c r="ALB1">
        <f>'[1]Base facturation'!ALD614</f>
        <v>0</v>
      </c>
      <c r="ALC1">
        <f>'[1]Base facturation'!ALE614</f>
        <v>0</v>
      </c>
      <c r="ALD1">
        <f>'[1]Base facturation'!ALF614</f>
        <v>0</v>
      </c>
      <c r="ALE1">
        <f>'[1]Base facturation'!ALG614</f>
        <v>0</v>
      </c>
      <c r="ALF1">
        <f>'[1]Base facturation'!ALH614</f>
        <v>0</v>
      </c>
      <c r="ALG1">
        <f>'[1]Base facturation'!ALI614</f>
        <v>0</v>
      </c>
      <c r="ALH1">
        <f>'[1]Base facturation'!ALJ614</f>
        <v>0</v>
      </c>
      <c r="ALI1">
        <f>'[1]Base facturation'!ALK614</f>
        <v>0</v>
      </c>
      <c r="ALJ1">
        <f>'[1]Base facturation'!ALL614</f>
        <v>0</v>
      </c>
      <c r="ALK1">
        <f>'[1]Base facturation'!ALM614</f>
        <v>0</v>
      </c>
      <c r="ALL1">
        <f>'[1]Base facturation'!ALN614</f>
        <v>0</v>
      </c>
    </row>
    <row r="2" spans="1:16384" hidden="1" x14ac:dyDescent="0.25">
      <c r="A2" s="195">
        <f>'[1]Base facturation'!C613</f>
        <v>540</v>
      </c>
      <c r="B2" s="196">
        <f>'[1]Base facturation'!D613</f>
        <v>0</v>
      </c>
      <c r="C2" s="196">
        <f>'[1]Base facturation'!E613</f>
        <v>0</v>
      </c>
      <c r="D2" s="196">
        <f>'[1]Base facturation'!F613</f>
        <v>0</v>
      </c>
      <c r="E2" s="196">
        <f>'[1]Base facturation'!G613</f>
        <v>0</v>
      </c>
      <c r="F2" s="196">
        <f>'[1]Base facturation'!H613</f>
        <v>0</v>
      </c>
      <c r="G2" s="196">
        <f>'[1]Base facturation'!I613</f>
        <v>0</v>
      </c>
      <c r="H2" s="196">
        <f>'[1]Base facturation'!J613</f>
        <v>0</v>
      </c>
      <c r="I2" s="196">
        <f>'[1]Base facturation'!K613</f>
        <v>0</v>
      </c>
      <c r="J2" s="196">
        <f>'[1]Base facturation'!L613</f>
        <v>0</v>
      </c>
      <c r="K2" s="196">
        <f>'[1]Base facturation'!M613</f>
        <v>0</v>
      </c>
      <c r="L2" s="196">
        <f>'[1]Base facturation'!N613</f>
        <v>0</v>
      </c>
      <c r="M2" s="196">
        <f>'[1]Base facturation'!O613</f>
        <v>0</v>
      </c>
      <c r="N2" s="196">
        <f>'[1]Base facturation'!P613</f>
        <v>0</v>
      </c>
      <c r="O2" s="196">
        <f>'[1]Base facturation'!Q613</f>
        <v>0</v>
      </c>
      <c r="P2" s="196">
        <f>'[1]Base facturation'!R613</f>
        <v>0</v>
      </c>
      <c r="Q2" s="196">
        <f>'[1]Base facturation'!S613</f>
        <v>0</v>
      </c>
      <c r="R2" s="196">
        <f>'[1]Base facturation'!T613</f>
        <v>0</v>
      </c>
      <c r="S2" s="196">
        <f>'[1]Base facturation'!U613</f>
        <v>0</v>
      </c>
      <c r="T2" s="196">
        <f>'[1]Base facturation'!V613</f>
        <v>0</v>
      </c>
      <c r="U2" s="196">
        <f>'[1]Base facturation'!W613</f>
        <v>0</v>
      </c>
      <c r="V2" s="196">
        <f>'[1]Base facturation'!X613</f>
        <v>0</v>
      </c>
      <c r="W2" s="196">
        <f>'[1]Base facturation'!Y613</f>
        <v>0</v>
      </c>
      <c r="X2" s="196">
        <f>'[1]Base facturation'!Z613</f>
        <v>0</v>
      </c>
      <c r="Y2" s="196">
        <f>'[1]Base facturation'!AA613</f>
        <v>0</v>
      </c>
      <c r="Z2" s="196">
        <f>'[1]Base facturation'!AB613</f>
        <v>0</v>
      </c>
      <c r="AA2" s="196">
        <f>'[1]Base facturation'!AC613</f>
        <v>0</v>
      </c>
      <c r="AB2" s="196">
        <f>'[1]Base facturation'!AD613</f>
        <v>0</v>
      </c>
      <c r="AC2" s="196">
        <f>'[1]Base facturation'!AE613</f>
        <v>0</v>
      </c>
      <c r="AD2" s="196">
        <f>'[1]Base facturation'!AF613</f>
        <v>0</v>
      </c>
      <c r="AE2" s="196">
        <f>'[1]Base facturation'!AG613</f>
        <v>0</v>
      </c>
      <c r="AF2" s="196">
        <f>'[1]Base facturation'!AH613</f>
        <v>0</v>
      </c>
      <c r="AG2" s="196">
        <f>'[1]Base facturation'!AI613</f>
        <v>0</v>
      </c>
      <c r="AH2" s="196">
        <f>'[1]Base facturation'!AJ613</f>
        <v>0</v>
      </c>
      <c r="AI2" s="196">
        <f>'[1]Base facturation'!AK613</f>
        <v>0</v>
      </c>
      <c r="AJ2" s="196">
        <f>'[1]Base facturation'!AL613</f>
        <v>0</v>
      </c>
      <c r="AK2" s="196">
        <f>'[1]Base facturation'!AM613</f>
        <v>0</v>
      </c>
      <c r="AL2" s="196">
        <f>'[1]Base facturation'!AN613</f>
        <v>0</v>
      </c>
      <c r="AM2" s="196">
        <f>'[1]Base facturation'!AO613</f>
        <v>0</v>
      </c>
      <c r="AN2" s="196">
        <f>'[1]Base facturation'!AP613</f>
        <v>0</v>
      </c>
      <c r="AO2" s="196">
        <f>'[1]Base facturation'!AQ613</f>
        <v>0</v>
      </c>
      <c r="AP2" s="196">
        <f>'[1]Base facturation'!AR613</f>
        <v>0</v>
      </c>
      <c r="AQ2" s="196">
        <f>'[1]Base facturation'!AS613</f>
        <v>0</v>
      </c>
      <c r="AR2" s="196">
        <f>'[1]Base facturation'!AT613</f>
        <v>0</v>
      </c>
      <c r="AS2" s="196">
        <f>'[1]Base facturation'!AU613</f>
        <v>0</v>
      </c>
      <c r="AT2" s="196">
        <f>'[1]Base facturation'!AV613</f>
        <v>0</v>
      </c>
      <c r="AU2" s="196">
        <f>'[1]Base facturation'!AW613</f>
        <v>0</v>
      </c>
      <c r="AV2" s="196">
        <f>'[1]Base facturation'!AX613</f>
        <v>0</v>
      </c>
      <c r="AW2" s="196">
        <f>'[1]Base facturation'!AY613</f>
        <v>0</v>
      </c>
      <c r="AX2" s="196">
        <f>'[1]Base facturation'!AZ613</f>
        <v>0</v>
      </c>
      <c r="AY2" s="196">
        <f>'[1]Base facturation'!BA613</f>
        <v>0</v>
      </c>
      <c r="AZ2" s="196">
        <f>'[1]Base facturation'!BB613</f>
        <v>0</v>
      </c>
      <c r="BA2" s="196">
        <f>'[1]Base facturation'!BC613</f>
        <v>0</v>
      </c>
      <c r="BB2" s="196">
        <f>'[1]Base facturation'!BD613</f>
        <v>0</v>
      </c>
      <c r="BC2" s="196">
        <f>'[1]Base facturation'!BE613</f>
        <v>0</v>
      </c>
      <c r="BD2" s="196">
        <f>'[1]Base facturation'!BF613</f>
        <v>0</v>
      </c>
      <c r="BE2" s="196">
        <f>'[1]Base facturation'!BG613</f>
        <v>0</v>
      </c>
      <c r="BF2" s="196">
        <f>'[1]Base facturation'!BH613</f>
        <v>0</v>
      </c>
      <c r="BG2" s="196">
        <f>'[1]Base facturation'!BI613</f>
        <v>0</v>
      </c>
      <c r="BH2" s="196">
        <f>'[1]Base facturation'!BJ613</f>
        <v>0</v>
      </c>
      <c r="BI2" s="196">
        <f>'[1]Base facturation'!BK613</f>
        <v>0</v>
      </c>
      <c r="BJ2" s="196">
        <f>'[1]Base facturation'!BL613</f>
        <v>0</v>
      </c>
      <c r="BK2" s="196">
        <f>'[1]Base facturation'!BM613</f>
        <v>0</v>
      </c>
      <c r="BL2" s="196">
        <f>'[1]Base facturation'!BN613</f>
        <v>0</v>
      </c>
      <c r="BM2" s="196">
        <f>'[1]Base facturation'!BO613</f>
        <v>0</v>
      </c>
      <c r="BN2" s="196">
        <f>'[1]Base facturation'!BP613</f>
        <v>0</v>
      </c>
      <c r="BO2" s="196">
        <f>'[1]Base facturation'!BQ613</f>
        <v>0</v>
      </c>
      <c r="BP2" s="196">
        <f>'[1]Base facturation'!BR613</f>
        <v>0</v>
      </c>
      <c r="BQ2" s="196">
        <f>'[1]Base facturation'!BS613</f>
        <v>0</v>
      </c>
      <c r="BR2" s="196">
        <f>'[1]Base facturation'!BT613</f>
        <v>0</v>
      </c>
      <c r="BS2" s="196">
        <f>'[1]Base facturation'!BU613</f>
        <v>0</v>
      </c>
      <c r="BT2" s="196">
        <f>'[1]Base facturation'!BV613</f>
        <v>0</v>
      </c>
      <c r="BU2" s="196">
        <f>'[1]Base facturation'!BW613</f>
        <v>0</v>
      </c>
      <c r="BV2" s="196">
        <f>'[1]Base facturation'!BX613</f>
        <v>0</v>
      </c>
      <c r="BW2" s="196">
        <f>'[1]Base facturation'!BY613</f>
        <v>0</v>
      </c>
      <c r="BX2" s="196">
        <f>'[1]Base facturation'!BZ613</f>
        <v>0</v>
      </c>
      <c r="BY2" s="196">
        <f>'[1]Base facturation'!CA613</f>
        <v>0</v>
      </c>
      <c r="BZ2" s="196">
        <f>'[1]Base facturation'!CB613</f>
        <v>0</v>
      </c>
      <c r="CA2" s="196">
        <f>'[1]Base facturation'!CC613</f>
        <v>0</v>
      </c>
      <c r="CB2" s="196">
        <f>'[1]Base facturation'!CD613</f>
        <v>0</v>
      </c>
      <c r="CC2" s="196">
        <f>'[1]Base facturation'!CE613</f>
        <v>0</v>
      </c>
      <c r="CD2" s="196">
        <f>'[1]Base facturation'!CF613</f>
        <v>0</v>
      </c>
      <c r="CE2" s="196">
        <f>'[1]Base facturation'!CG613</f>
        <v>0</v>
      </c>
      <c r="CF2" s="196">
        <f>'[1]Base facturation'!CH613</f>
        <v>0</v>
      </c>
      <c r="CG2" s="196">
        <f>'[1]Base facturation'!CI613</f>
        <v>0</v>
      </c>
      <c r="CH2" s="196">
        <f>'[1]Base facturation'!CJ613</f>
        <v>0</v>
      </c>
      <c r="CI2" s="196">
        <f>'[1]Base facturation'!CK613</f>
        <v>0</v>
      </c>
      <c r="CJ2" s="196">
        <f>'[1]Base facturation'!CL613</f>
        <v>0</v>
      </c>
      <c r="CK2" s="196">
        <f>'[1]Base facturation'!CM613</f>
        <v>0</v>
      </c>
      <c r="CL2" s="196">
        <f>'[1]Base facturation'!CN613</f>
        <v>0</v>
      </c>
      <c r="CM2" s="196">
        <f>'[1]Base facturation'!CO613</f>
        <v>0</v>
      </c>
      <c r="CN2" s="196">
        <f>'[1]Base facturation'!CP613</f>
        <v>0</v>
      </c>
      <c r="CO2" s="196">
        <f>'[1]Base facturation'!CQ613</f>
        <v>0</v>
      </c>
      <c r="CP2" s="196">
        <f>'[1]Base facturation'!CR613</f>
        <v>0</v>
      </c>
      <c r="CQ2" s="196">
        <f>'[1]Base facturation'!CS613</f>
        <v>0</v>
      </c>
      <c r="CR2" s="196">
        <f>'[1]Base facturation'!CT613</f>
        <v>0</v>
      </c>
      <c r="CS2" s="196">
        <f>'[1]Base facturation'!CU613</f>
        <v>0</v>
      </c>
      <c r="CT2" s="196">
        <f>'[1]Base facturation'!CV613</f>
        <v>0</v>
      </c>
      <c r="CU2" s="196">
        <f>'[1]Base facturation'!CW613</f>
        <v>0</v>
      </c>
      <c r="CV2" s="196">
        <f>'[1]Base facturation'!CX613</f>
        <v>0</v>
      </c>
      <c r="CW2" s="196">
        <f>'[1]Base facturation'!CY613</f>
        <v>0</v>
      </c>
      <c r="CX2" s="196">
        <f>'[1]Base facturation'!CZ613</f>
        <v>0</v>
      </c>
      <c r="CY2" s="196">
        <f>'[1]Base facturation'!DA613</f>
        <v>0</v>
      </c>
      <c r="CZ2" s="196">
        <f>'[1]Base facturation'!DB613</f>
        <v>0</v>
      </c>
      <c r="DA2" s="196">
        <f>'[1]Base facturation'!DC613</f>
        <v>0</v>
      </c>
      <c r="DB2" s="196">
        <f>'[1]Base facturation'!DD613</f>
        <v>0</v>
      </c>
      <c r="DC2" s="196">
        <f>'[1]Base facturation'!DE613</f>
        <v>0</v>
      </c>
      <c r="DD2" s="196">
        <f>'[1]Base facturation'!DF613</f>
        <v>0</v>
      </c>
      <c r="DE2" s="196">
        <f>'[1]Base facturation'!DG613</f>
        <v>0</v>
      </c>
      <c r="DF2" s="196">
        <f>'[1]Base facturation'!DH613</f>
        <v>0</v>
      </c>
      <c r="DG2" s="196">
        <f>'[1]Base facturation'!DI613</f>
        <v>0</v>
      </c>
      <c r="DH2" s="196">
        <f>'[1]Base facturation'!DJ613</f>
        <v>0</v>
      </c>
      <c r="DI2" s="196">
        <f>'[1]Base facturation'!DK613</f>
        <v>0</v>
      </c>
      <c r="DJ2" s="196">
        <f>'[1]Base facturation'!DL613</f>
        <v>0</v>
      </c>
      <c r="DK2" s="196">
        <f>'[1]Base facturation'!DM613</f>
        <v>0</v>
      </c>
      <c r="DL2" s="196">
        <f>'[1]Base facturation'!DN613</f>
        <v>0</v>
      </c>
      <c r="DM2" s="196">
        <f>'[1]Base facturation'!DO613</f>
        <v>0</v>
      </c>
      <c r="DN2" s="196">
        <f>'[1]Base facturation'!DP613</f>
        <v>0</v>
      </c>
      <c r="DO2" s="196">
        <f>'[1]Base facturation'!DQ613</f>
        <v>0</v>
      </c>
      <c r="DP2" s="196">
        <f>'[1]Base facturation'!DR613</f>
        <v>0</v>
      </c>
      <c r="DQ2" s="196">
        <f>'[1]Base facturation'!DS613</f>
        <v>0</v>
      </c>
      <c r="DR2" s="196">
        <f>'[1]Base facturation'!DT613</f>
        <v>0</v>
      </c>
      <c r="DS2" s="196">
        <f>'[1]Base facturation'!DU613</f>
        <v>0</v>
      </c>
      <c r="DT2" s="196">
        <f>'[1]Base facturation'!DV613</f>
        <v>0</v>
      </c>
      <c r="DU2" s="196">
        <f>'[1]Base facturation'!DW613</f>
        <v>0</v>
      </c>
      <c r="DV2" s="196">
        <f>'[1]Base facturation'!DX613</f>
        <v>0</v>
      </c>
      <c r="DW2" s="196">
        <f>'[1]Base facturation'!DY613</f>
        <v>0</v>
      </c>
      <c r="DX2" s="196">
        <f>'[1]Base facturation'!DZ613</f>
        <v>0</v>
      </c>
      <c r="DY2" s="196">
        <f>'[1]Base facturation'!EA613</f>
        <v>0</v>
      </c>
      <c r="DZ2" s="196">
        <f>'[1]Base facturation'!EB613</f>
        <v>0</v>
      </c>
      <c r="EA2" s="196">
        <f>'[1]Base facturation'!EC613</f>
        <v>0</v>
      </c>
      <c r="EB2" s="196">
        <f>'[1]Base facturation'!ED613</f>
        <v>0</v>
      </c>
      <c r="EC2" s="196">
        <f>'[1]Base facturation'!EE613</f>
        <v>0</v>
      </c>
      <c r="ED2" s="196">
        <f>'[1]Base facturation'!EF613</f>
        <v>0</v>
      </c>
      <c r="EE2" s="196">
        <f>'[1]Base facturation'!EG613</f>
        <v>0</v>
      </c>
      <c r="EF2" s="196">
        <f>'[1]Base facturation'!EH613</f>
        <v>0</v>
      </c>
      <c r="EG2" s="196">
        <f>'[1]Base facturation'!EI613</f>
        <v>0</v>
      </c>
      <c r="EH2" s="196">
        <f>'[1]Base facturation'!EJ613</f>
        <v>0</v>
      </c>
      <c r="EI2" s="196">
        <f>'[1]Base facturation'!EK613</f>
        <v>0</v>
      </c>
      <c r="EJ2" s="196">
        <f>'[1]Base facturation'!EL613</f>
        <v>0</v>
      </c>
      <c r="EK2" s="196">
        <f>'[1]Base facturation'!EM613</f>
        <v>0</v>
      </c>
      <c r="EL2" s="196">
        <f>'[1]Base facturation'!EN613</f>
        <v>0</v>
      </c>
      <c r="EM2" s="196">
        <f>'[1]Base facturation'!EO613</f>
        <v>0</v>
      </c>
      <c r="EN2" s="196">
        <f>'[1]Base facturation'!EP613</f>
        <v>0</v>
      </c>
      <c r="EO2" s="196">
        <f>'[1]Base facturation'!EQ613</f>
        <v>0</v>
      </c>
      <c r="EP2" s="196">
        <f>'[1]Base facturation'!ER613</f>
        <v>0</v>
      </c>
      <c r="EQ2" s="196">
        <f>'[1]Base facturation'!ES613</f>
        <v>0</v>
      </c>
      <c r="ER2" s="196">
        <f>'[1]Base facturation'!ET613</f>
        <v>0</v>
      </c>
      <c r="ES2" s="196">
        <f>'[1]Base facturation'!EU613</f>
        <v>0</v>
      </c>
      <c r="ET2" s="196">
        <f>'[1]Base facturation'!EV613</f>
        <v>0</v>
      </c>
      <c r="EU2" s="196">
        <f>'[1]Base facturation'!EW613</f>
        <v>0</v>
      </c>
      <c r="EV2" s="196">
        <f>'[1]Base facturation'!EX613</f>
        <v>0</v>
      </c>
      <c r="EW2" s="196">
        <f>'[1]Base facturation'!EY613</f>
        <v>0</v>
      </c>
      <c r="EX2" s="196">
        <f>'[1]Base facturation'!EZ613</f>
        <v>0</v>
      </c>
      <c r="EY2" s="196">
        <f>'[1]Base facturation'!FA613</f>
        <v>0</v>
      </c>
      <c r="EZ2" s="196">
        <f>'[1]Base facturation'!FB613</f>
        <v>0</v>
      </c>
      <c r="FA2" s="196">
        <f>'[1]Base facturation'!FC613</f>
        <v>0</v>
      </c>
      <c r="FB2" s="196">
        <f>'[1]Base facturation'!FD613</f>
        <v>0</v>
      </c>
      <c r="FC2" s="196">
        <f>'[1]Base facturation'!FE613</f>
        <v>0</v>
      </c>
      <c r="FD2" s="196">
        <f>'[1]Base facturation'!FF613</f>
        <v>0</v>
      </c>
      <c r="FE2" s="196">
        <f>'[1]Base facturation'!FG613</f>
        <v>0</v>
      </c>
      <c r="FF2" s="196">
        <f>'[1]Base facturation'!FH613</f>
        <v>0</v>
      </c>
      <c r="FG2" s="196">
        <f>'[1]Base facturation'!FI613</f>
        <v>0</v>
      </c>
      <c r="FH2" s="196">
        <f>'[1]Base facturation'!FJ613</f>
        <v>0</v>
      </c>
      <c r="FI2" s="196">
        <f>'[1]Base facturation'!FK613</f>
        <v>0</v>
      </c>
      <c r="FJ2" s="196">
        <f>'[1]Base facturation'!FL613</f>
        <v>0</v>
      </c>
      <c r="FK2" s="196">
        <f>'[1]Base facturation'!FM613</f>
        <v>0</v>
      </c>
      <c r="FL2" s="196">
        <f>'[1]Base facturation'!FN613</f>
        <v>0</v>
      </c>
      <c r="FM2" s="196">
        <f>'[1]Base facturation'!FO613</f>
        <v>0</v>
      </c>
      <c r="FN2" s="196">
        <f>'[1]Base facturation'!FP613</f>
        <v>0</v>
      </c>
      <c r="FO2" s="196">
        <f>'[1]Base facturation'!FQ613</f>
        <v>0</v>
      </c>
      <c r="FP2" s="196">
        <f>'[1]Base facturation'!FR613</f>
        <v>0</v>
      </c>
      <c r="FQ2" s="196">
        <f>'[1]Base facturation'!FS613</f>
        <v>0</v>
      </c>
      <c r="FR2" s="196">
        <f>'[1]Base facturation'!FT613</f>
        <v>0</v>
      </c>
      <c r="FS2" s="196">
        <f>'[1]Base facturation'!FU613</f>
        <v>0</v>
      </c>
      <c r="FT2" s="196">
        <f>'[1]Base facturation'!FV613</f>
        <v>0</v>
      </c>
      <c r="FU2" s="196">
        <f>'[1]Base facturation'!FW613</f>
        <v>0</v>
      </c>
      <c r="FV2" s="196">
        <f>'[1]Base facturation'!FX613</f>
        <v>0</v>
      </c>
      <c r="FW2" s="196">
        <f>'[1]Base facturation'!FY613</f>
        <v>0</v>
      </c>
      <c r="FX2" s="196">
        <f>'[1]Base facturation'!FZ613</f>
        <v>0</v>
      </c>
      <c r="FY2" s="196">
        <f>'[1]Base facturation'!GA613</f>
        <v>0</v>
      </c>
      <c r="FZ2" s="196">
        <f>'[1]Base facturation'!GB613</f>
        <v>0</v>
      </c>
      <c r="GA2" s="196">
        <f>'[1]Base facturation'!GC613</f>
        <v>0</v>
      </c>
      <c r="GB2" s="196">
        <f>'[1]Base facturation'!GD613</f>
        <v>0</v>
      </c>
      <c r="GC2" s="196">
        <f>'[1]Base facturation'!GE613</f>
        <v>0</v>
      </c>
      <c r="GD2" s="196">
        <f>'[1]Base facturation'!GF613</f>
        <v>0</v>
      </c>
      <c r="GE2" s="196">
        <f>'[1]Base facturation'!GG613</f>
        <v>0</v>
      </c>
      <c r="GF2" s="196">
        <f>'[1]Base facturation'!GH613</f>
        <v>0</v>
      </c>
      <c r="GG2" s="196">
        <f>'[1]Base facturation'!GI613</f>
        <v>0</v>
      </c>
      <c r="GH2" s="196">
        <f>'[1]Base facturation'!GJ613</f>
        <v>0</v>
      </c>
      <c r="GI2" s="196">
        <f>'[1]Base facturation'!GK613</f>
        <v>0</v>
      </c>
      <c r="GJ2" s="196">
        <f>'[1]Base facturation'!GL613</f>
        <v>0</v>
      </c>
      <c r="GK2" s="196">
        <f>'[1]Base facturation'!GM613</f>
        <v>0</v>
      </c>
      <c r="GL2" s="196">
        <f>'[1]Base facturation'!GN613</f>
        <v>0</v>
      </c>
      <c r="GM2" s="196">
        <f>'[1]Base facturation'!GO613</f>
        <v>0</v>
      </c>
      <c r="GN2" s="196">
        <f>'[1]Base facturation'!GP613</f>
        <v>0</v>
      </c>
      <c r="GO2" s="196">
        <f>'[1]Base facturation'!GQ613</f>
        <v>0</v>
      </c>
      <c r="GP2" s="196">
        <f>'[1]Base facturation'!GR613</f>
        <v>0</v>
      </c>
      <c r="GQ2" s="196">
        <f>'[1]Base facturation'!GS613</f>
        <v>0</v>
      </c>
      <c r="GR2" s="196">
        <f>'[1]Base facturation'!GT613</f>
        <v>0</v>
      </c>
      <c r="GS2" s="196">
        <f>'[1]Base facturation'!GU613</f>
        <v>0</v>
      </c>
      <c r="GT2" s="196">
        <f>'[1]Base facturation'!GV613</f>
        <v>0</v>
      </c>
      <c r="GU2" s="196">
        <f>'[1]Base facturation'!GW613</f>
        <v>0</v>
      </c>
      <c r="GV2" s="196">
        <f>'[1]Base facturation'!GX613</f>
        <v>0</v>
      </c>
      <c r="GW2" s="196">
        <f>'[1]Base facturation'!GY613</f>
        <v>0</v>
      </c>
      <c r="GX2" s="196">
        <f>'[1]Base facturation'!GZ613</f>
        <v>0</v>
      </c>
      <c r="GY2" s="196">
        <f>'[1]Base facturation'!HA613</f>
        <v>0</v>
      </c>
      <c r="GZ2" s="196">
        <f>'[1]Base facturation'!HB613</f>
        <v>0</v>
      </c>
      <c r="HA2" s="196">
        <f>'[1]Base facturation'!HC613</f>
        <v>0</v>
      </c>
      <c r="HB2" s="196">
        <f>'[1]Base facturation'!HD613</f>
        <v>0</v>
      </c>
      <c r="HC2" s="196">
        <f>'[1]Base facturation'!HE613</f>
        <v>0</v>
      </c>
      <c r="HD2" s="196">
        <f>'[1]Base facturation'!HF613</f>
        <v>0</v>
      </c>
      <c r="HE2" s="196">
        <f>'[1]Base facturation'!HG613</f>
        <v>0</v>
      </c>
      <c r="HF2" s="196">
        <f>'[1]Base facturation'!HH613</f>
        <v>0</v>
      </c>
      <c r="HG2" s="196">
        <f>'[1]Base facturation'!HI613</f>
        <v>0</v>
      </c>
      <c r="HH2" s="196">
        <f>'[1]Base facturation'!HJ613</f>
        <v>0</v>
      </c>
      <c r="HI2" s="196">
        <f>'[1]Base facturation'!HK613</f>
        <v>0</v>
      </c>
      <c r="HJ2" s="196">
        <f>'[1]Base facturation'!HL613</f>
        <v>0</v>
      </c>
      <c r="HK2" s="196">
        <f>'[1]Base facturation'!HM613</f>
        <v>0</v>
      </c>
      <c r="HL2" s="196">
        <f>'[1]Base facturation'!HN613</f>
        <v>0</v>
      </c>
      <c r="HM2" s="196">
        <f>'[1]Base facturation'!HO613</f>
        <v>0</v>
      </c>
      <c r="HN2" s="196">
        <f>'[1]Base facturation'!HP613</f>
        <v>0</v>
      </c>
      <c r="HO2" s="196">
        <f>'[1]Base facturation'!HQ613</f>
        <v>0</v>
      </c>
      <c r="HP2" s="196">
        <f>'[1]Base facturation'!HR613</f>
        <v>0</v>
      </c>
      <c r="HQ2" s="196">
        <f>'[1]Base facturation'!HS613</f>
        <v>0</v>
      </c>
      <c r="HR2" s="196">
        <f>'[1]Base facturation'!HT613</f>
        <v>0</v>
      </c>
      <c r="HS2" s="196">
        <f>'[1]Base facturation'!HU613</f>
        <v>0</v>
      </c>
      <c r="HT2" s="196">
        <f>'[1]Base facturation'!HV613</f>
        <v>0</v>
      </c>
      <c r="HU2" s="196">
        <f>'[1]Base facturation'!HW613</f>
        <v>0</v>
      </c>
      <c r="HV2" s="196">
        <f>'[1]Base facturation'!HX613</f>
        <v>0</v>
      </c>
      <c r="HW2" s="196">
        <f>'[1]Base facturation'!HY613</f>
        <v>0</v>
      </c>
      <c r="HX2" s="196">
        <f>'[1]Base facturation'!HZ613</f>
        <v>0</v>
      </c>
      <c r="HY2" s="196">
        <f>'[1]Base facturation'!IA613</f>
        <v>0</v>
      </c>
      <c r="HZ2" s="196">
        <f>'[1]Base facturation'!IB613</f>
        <v>0</v>
      </c>
      <c r="IA2" s="196">
        <f>'[1]Base facturation'!IC613</f>
        <v>0</v>
      </c>
      <c r="IB2" s="196">
        <f>'[1]Base facturation'!ID613</f>
        <v>0</v>
      </c>
      <c r="IC2" s="196">
        <f>'[1]Base facturation'!IE613</f>
        <v>0</v>
      </c>
      <c r="ID2" s="196">
        <f>'[1]Base facturation'!IF613</f>
        <v>0</v>
      </c>
      <c r="IE2" s="196">
        <f>'[1]Base facturation'!IG613</f>
        <v>0</v>
      </c>
      <c r="IF2" s="196">
        <f>'[1]Base facturation'!IH613</f>
        <v>0</v>
      </c>
      <c r="IG2" s="196">
        <f>'[1]Base facturation'!II613</f>
        <v>0</v>
      </c>
      <c r="IH2" s="196">
        <f>'[1]Base facturation'!IJ613</f>
        <v>0</v>
      </c>
      <c r="II2" s="196">
        <f>'[1]Base facturation'!IK613</f>
        <v>0</v>
      </c>
      <c r="IJ2" s="196">
        <f>'[1]Base facturation'!IL613</f>
        <v>0</v>
      </c>
      <c r="IK2" s="196">
        <f>'[1]Base facturation'!IM613</f>
        <v>0</v>
      </c>
      <c r="IL2" s="196">
        <f>'[1]Base facturation'!IN613</f>
        <v>0</v>
      </c>
      <c r="IM2" s="196">
        <f>'[1]Base facturation'!IO613</f>
        <v>0</v>
      </c>
      <c r="IN2" s="196">
        <f>'[1]Base facturation'!IP613</f>
        <v>0</v>
      </c>
      <c r="IO2" s="196">
        <f>'[1]Base facturation'!IQ613</f>
        <v>0</v>
      </c>
      <c r="IP2" s="196">
        <f>'[1]Base facturation'!IR613</f>
        <v>0</v>
      </c>
      <c r="IQ2" s="196">
        <f>'[1]Base facturation'!IS613</f>
        <v>0</v>
      </c>
      <c r="IR2" s="196">
        <f>'[1]Base facturation'!IT613</f>
        <v>0</v>
      </c>
      <c r="IS2" s="196">
        <f>'[1]Base facturation'!IU613</f>
        <v>0</v>
      </c>
      <c r="IT2" s="196">
        <f>'[1]Base facturation'!IV613</f>
        <v>0</v>
      </c>
      <c r="IU2" s="196">
        <f>'[1]Base facturation'!IW613</f>
        <v>0</v>
      </c>
      <c r="IV2" s="196">
        <f>'[1]Base facturation'!IX613</f>
        <v>0</v>
      </c>
      <c r="IW2" s="196">
        <f>'[1]Base facturation'!IY613</f>
        <v>0</v>
      </c>
      <c r="IX2" s="196">
        <f>'[1]Base facturation'!IZ613</f>
        <v>0</v>
      </c>
      <c r="IY2" s="196">
        <f>'[1]Base facturation'!JA613</f>
        <v>0</v>
      </c>
      <c r="IZ2" s="196">
        <f>'[1]Base facturation'!JB613</f>
        <v>0</v>
      </c>
      <c r="JA2" s="196">
        <f>'[1]Base facturation'!JC613</f>
        <v>0</v>
      </c>
      <c r="JB2" s="196">
        <f>'[1]Base facturation'!JD613</f>
        <v>0</v>
      </c>
      <c r="JC2" s="196">
        <f>'[1]Base facturation'!JE613</f>
        <v>0</v>
      </c>
      <c r="JD2" s="196">
        <f>'[1]Base facturation'!JF613</f>
        <v>0</v>
      </c>
      <c r="JE2" s="196">
        <f>'[1]Base facturation'!JG613</f>
        <v>0</v>
      </c>
      <c r="JF2" s="196">
        <f>'[1]Base facturation'!JH613</f>
        <v>0</v>
      </c>
      <c r="JG2" s="196">
        <f>'[1]Base facturation'!JI613</f>
        <v>0</v>
      </c>
      <c r="JH2" s="196">
        <f>'[1]Base facturation'!JJ613</f>
        <v>0</v>
      </c>
      <c r="JI2" s="196">
        <f>'[1]Base facturation'!JK613</f>
        <v>0</v>
      </c>
      <c r="JJ2" s="196">
        <f>'[1]Base facturation'!JL613</f>
        <v>0</v>
      </c>
      <c r="JK2" s="196">
        <f>'[1]Base facturation'!JM613</f>
        <v>0</v>
      </c>
      <c r="JL2" s="196">
        <f>'[1]Base facturation'!JN613</f>
        <v>0</v>
      </c>
      <c r="JM2" s="196">
        <f>'[1]Base facturation'!JO613</f>
        <v>0</v>
      </c>
      <c r="JN2" s="196">
        <f>'[1]Base facturation'!JP613</f>
        <v>0</v>
      </c>
      <c r="JO2" s="196">
        <f>'[1]Base facturation'!JQ613</f>
        <v>0</v>
      </c>
      <c r="JP2" s="196">
        <f>'[1]Base facturation'!JR613</f>
        <v>0</v>
      </c>
      <c r="JQ2" s="196">
        <f>'[1]Base facturation'!JS613</f>
        <v>0</v>
      </c>
      <c r="JR2" s="196">
        <f>'[1]Base facturation'!JT613</f>
        <v>0</v>
      </c>
      <c r="JS2" s="196">
        <f>'[1]Base facturation'!JU613</f>
        <v>0</v>
      </c>
      <c r="JT2" s="196">
        <f>'[1]Base facturation'!JV613</f>
        <v>0</v>
      </c>
      <c r="JU2" s="196">
        <f>'[1]Base facturation'!JW613</f>
        <v>0</v>
      </c>
      <c r="JV2" s="196">
        <f>'[1]Base facturation'!JX613</f>
        <v>0</v>
      </c>
      <c r="JW2" s="196">
        <f>'[1]Base facturation'!JY613</f>
        <v>0</v>
      </c>
      <c r="JX2" s="196">
        <f>'[1]Base facturation'!JZ613</f>
        <v>0</v>
      </c>
      <c r="JY2" s="196">
        <f>'[1]Base facturation'!KA613</f>
        <v>0</v>
      </c>
      <c r="JZ2" s="196">
        <f>'[1]Base facturation'!KB613</f>
        <v>0</v>
      </c>
      <c r="KA2" s="196">
        <f>'[1]Base facturation'!KC613</f>
        <v>0</v>
      </c>
      <c r="KB2" s="196">
        <f>'[1]Base facturation'!KD613</f>
        <v>0</v>
      </c>
      <c r="KC2" s="196">
        <f>'[1]Base facturation'!KE613</f>
        <v>0</v>
      </c>
      <c r="KD2" s="196">
        <f>'[1]Base facturation'!KF613</f>
        <v>0</v>
      </c>
      <c r="KE2" s="196">
        <f>'[1]Base facturation'!KG613</f>
        <v>0</v>
      </c>
      <c r="KF2" s="196">
        <f>'[1]Base facturation'!KH613</f>
        <v>0</v>
      </c>
      <c r="KG2" s="196">
        <f>'[1]Base facturation'!KI613</f>
        <v>0</v>
      </c>
      <c r="KH2" s="196">
        <f>'[1]Base facturation'!KJ613</f>
        <v>0</v>
      </c>
      <c r="KI2" s="196">
        <f>'[1]Base facturation'!KK613</f>
        <v>0</v>
      </c>
      <c r="KJ2" s="196">
        <f>'[1]Base facturation'!KL613</f>
        <v>0</v>
      </c>
      <c r="KK2" s="196">
        <f>'[1]Base facturation'!KM613</f>
        <v>0</v>
      </c>
      <c r="KL2" s="196">
        <f>'[1]Base facturation'!KN613</f>
        <v>0</v>
      </c>
      <c r="KM2" s="196">
        <f>'[1]Base facturation'!KO613</f>
        <v>0</v>
      </c>
      <c r="KN2" s="196">
        <f>'[1]Base facturation'!KP613</f>
        <v>0</v>
      </c>
      <c r="KO2" s="196">
        <f>'[1]Base facturation'!KQ613</f>
        <v>0</v>
      </c>
      <c r="KP2" s="196">
        <f>'[1]Base facturation'!KR613</f>
        <v>0</v>
      </c>
      <c r="KQ2" s="196">
        <f>'[1]Base facturation'!KS613</f>
        <v>0</v>
      </c>
      <c r="KR2" s="196">
        <f>'[1]Base facturation'!KT613</f>
        <v>0</v>
      </c>
      <c r="KS2" s="196">
        <f>'[1]Base facturation'!KU613</f>
        <v>0</v>
      </c>
      <c r="KT2" s="196">
        <f>'[1]Base facturation'!KV613</f>
        <v>0</v>
      </c>
      <c r="KU2" s="196">
        <f>'[1]Base facturation'!KW613</f>
        <v>0</v>
      </c>
      <c r="KV2" s="196">
        <f>'[1]Base facturation'!KX613</f>
        <v>0</v>
      </c>
      <c r="KW2" s="196">
        <f>'[1]Base facturation'!KY613</f>
        <v>0</v>
      </c>
      <c r="KX2" s="196">
        <f>'[1]Base facturation'!KZ613</f>
        <v>0</v>
      </c>
      <c r="KY2" s="196">
        <f>'[1]Base facturation'!LA613</f>
        <v>0</v>
      </c>
      <c r="KZ2" s="196">
        <f>'[1]Base facturation'!LB613</f>
        <v>0</v>
      </c>
      <c r="LA2" s="196">
        <f>'[1]Base facturation'!LC613</f>
        <v>0</v>
      </c>
      <c r="LB2" s="196">
        <f>'[1]Base facturation'!LD613</f>
        <v>0</v>
      </c>
      <c r="LC2" s="196">
        <f>'[1]Base facturation'!LE613</f>
        <v>0</v>
      </c>
      <c r="LD2" s="196">
        <f>'[1]Base facturation'!LF613</f>
        <v>0</v>
      </c>
      <c r="LE2" s="196">
        <f>'[1]Base facturation'!LG613</f>
        <v>0</v>
      </c>
      <c r="LF2" s="196">
        <f>'[1]Base facturation'!LH613</f>
        <v>0</v>
      </c>
      <c r="LG2" s="196">
        <f>'[1]Base facturation'!LI613</f>
        <v>0</v>
      </c>
      <c r="LH2" s="196">
        <f>'[1]Base facturation'!LJ613</f>
        <v>0</v>
      </c>
      <c r="LI2" s="196">
        <f>'[1]Base facturation'!LK613</f>
        <v>0</v>
      </c>
      <c r="LJ2" s="196">
        <f>'[1]Base facturation'!LL613</f>
        <v>0</v>
      </c>
      <c r="LK2" s="196">
        <f>'[1]Base facturation'!LM613</f>
        <v>0</v>
      </c>
      <c r="LL2" s="196">
        <f>'[1]Base facturation'!LN613</f>
        <v>0</v>
      </c>
      <c r="LM2" s="196">
        <f>'[1]Base facturation'!LO613</f>
        <v>0</v>
      </c>
      <c r="LN2" s="196">
        <f>'[1]Base facturation'!LP613</f>
        <v>0</v>
      </c>
      <c r="LO2" s="196">
        <f>'[1]Base facturation'!LQ613</f>
        <v>0</v>
      </c>
      <c r="LP2" s="196">
        <f>'[1]Base facturation'!LR613</f>
        <v>0</v>
      </c>
      <c r="LQ2" s="196">
        <f>'[1]Base facturation'!LS613</f>
        <v>0</v>
      </c>
      <c r="LR2" s="196">
        <f>'[1]Base facturation'!LT613</f>
        <v>0</v>
      </c>
      <c r="LS2" s="196">
        <f>'[1]Base facturation'!LU613</f>
        <v>0</v>
      </c>
      <c r="LT2" s="196">
        <f>'[1]Base facturation'!LV613</f>
        <v>0</v>
      </c>
      <c r="LU2" s="196">
        <f>'[1]Base facturation'!LW613</f>
        <v>0</v>
      </c>
      <c r="LV2" s="196">
        <f>'[1]Base facturation'!LX613</f>
        <v>0</v>
      </c>
      <c r="LW2" s="196">
        <f>'[1]Base facturation'!LY613</f>
        <v>0</v>
      </c>
      <c r="LX2" s="196">
        <f>'[1]Base facturation'!LZ613</f>
        <v>0</v>
      </c>
      <c r="LY2" s="196">
        <f>'[1]Base facturation'!MA613</f>
        <v>0</v>
      </c>
      <c r="LZ2" s="196">
        <f>'[1]Base facturation'!MB613</f>
        <v>0</v>
      </c>
      <c r="MA2" s="196">
        <f>'[1]Base facturation'!MC613</f>
        <v>0</v>
      </c>
      <c r="MB2" s="196">
        <f>'[1]Base facturation'!MD613</f>
        <v>0</v>
      </c>
      <c r="MC2" s="196">
        <f>'[1]Base facturation'!ME613</f>
        <v>0</v>
      </c>
      <c r="MD2" s="196">
        <f>'[1]Base facturation'!MF613</f>
        <v>0</v>
      </c>
      <c r="ME2" s="196">
        <f>'[1]Base facturation'!MG613</f>
        <v>0</v>
      </c>
      <c r="MF2" s="196">
        <f>'[1]Base facturation'!MH613</f>
        <v>0</v>
      </c>
      <c r="MG2" s="196">
        <f>'[1]Base facturation'!MI613</f>
        <v>0</v>
      </c>
      <c r="MH2" s="196">
        <f>'[1]Base facturation'!MJ613</f>
        <v>0</v>
      </c>
      <c r="MI2" s="196">
        <f>'[1]Base facturation'!MK613</f>
        <v>0</v>
      </c>
      <c r="MJ2" s="196">
        <f>'[1]Base facturation'!ML613</f>
        <v>0</v>
      </c>
      <c r="MK2" s="196">
        <f>'[1]Base facturation'!MM613</f>
        <v>0</v>
      </c>
      <c r="ML2" s="196">
        <f>'[1]Base facturation'!MN613</f>
        <v>0</v>
      </c>
      <c r="MM2" s="196">
        <f>'[1]Base facturation'!MO613</f>
        <v>0</v>
      </c>
      <c r="MN2" s="196">
        <f>'[1]Base facturation'!MP613</f>
        <v>0</v>
      </c>
      <c r="MO2" s="196">
        <f>'[1]Base facturation'!MQ613</f>
        <v>0</v>
      </c>
      <c r="MP2" s="196">
        <f>'[1]Base facturation'!MR613</f>
        <v>0</v>
      </c>
      <c r="MQ2" s="196">
        <f>'[1]Base facturation'!MS613</f>
        <v>0</v>
      </c>
      <c r="MR2" s="196">
        <f>'[1]Base facturation'!MT613</f>
        <v>0</v>
      </c>
      <c r="MS2" s="196">
        <f>'[1]Base facturation'!MU613</f>
        <v>0</v>
      </c>
      <c r="MT2" s="196">
        <f>'[1]Base facturation'!MV613</f>
        <v>0</v>
      </c>
      <c r="MU2" s="196">
        <f>'[1]Base facturation'!MW613</f>
        <v>0</v>
      </c>
      <c r="MV2" s="196">
        <f>'[1]Base facturation'!MX613</f>
        <v>0</v>
      </c>
      <c r="MW2" s="196">
        <f>'[1]Base facturation'!MY613</f>
        <v>0</v>
      </c>
      <c r="MX2" s="196">
        <f>'[1]Base facturation'!MZ613</f>
        <v>0</v>
      </c>
      <c r="MY2" s="196">
        <f>'[1]Base facturation'!NA613</f>
        <v>0</v>
      </c>
      <c r="MZ2" s="196">
        <f>'[1]Base facturation'!NB613</f>
        <v>0</v>
      </c>
      <c r="NA2" s="196">
        <f>'[1]Base facturation'!NC613</f>
        <v>0</v>
      </c>
      <c r="NB2" s="196">
        <f>'[1]Base facturation'!ND613</f>
        <v>0</v>
      </c>
      <c r="NC2" s="196">
        <f>'[1]Base facturation'!NE613</f>
        <v>0</v>
      </c>
      <c r="ND2" s="196">
        <f>'[1]Base facturation'!NF613</f>
        <v>0</v>
      </c>
      <c r="NE2" s="196">
        <f>'[1]Base facturation'!NG613</f>
        <v>0</v>
      </c>
      <c r="NF2" s="196">
        <f>'[1]Base facturation'!NH613</f>
        <v>0</v>
      </c>
      <c r="NG2" s="196">
        <f>'[1]Base facturation'!NI613</f>
        <v>0</v>
      </c>
      <c r="NH2" s="196">
        <f>'[1]Base facturation'!NJ613</f>
        <v>0</v>
      </c>
      <c r="NI2" s="196">
        <f>'[1]Base facturation'!NK613</f>
        <v>0</v>
      </c>
      <c r="NJ2" s="196">
        <f>'[1]Base facturation'!NL613</f>
        <v>0</v>
      </c>
      <c r="NK2" s="196">
        <f>'[1]Base facturation'!NM613</f>
        <v>0</v>
      </c>
      <c r="NL2" s="196">
        <f>'[1]Base facturation'!NN613</f>
        <v>0</v>
      </c>
      <c r="NM2" s="196">
        <f>'[1]Base facturation'!NO613</f>
        <v>0</v>
      </c>
      <c r="NN2" s="196">
        <f>'[1]Base facturation'!NP613</f>
        <v>0</v>
      </c>
      <c r="NO2" s="196">
        <f>'[1]Base facturation'!NQ613</f>
        <v>0</v>
      </c>
      <c r="NP2" s="196">
        <f>'[1]Base facturation'!NR613</f>
        <v>0</v>
      </c>
      <c r="NQ2" s="196">
        <f>'[1]Base facturation'!NS613</f>
        <v>0</v>
      </c>
      <c r="NR2" s="196">
        <f>'[1]Base facturation'!NT613</f>
        <v>0</v>
      </c>
      <c r="NS2" s="196">
        <f>'[1]Base facturation'!NU613</f>
        <v>0</v>
      </c>
      <c r="NT2" s="196">
        <f>'[1]Base facturation'!NV613</f>
        <v>0</v>
      </c>
      <c r="NU2" s="196">
        <f>'[1]Base facturation'!NW613</f>
        <v>0</v>
      </c>
      <c r="NV2" s="196">
        <f>'[1]Base facturation'!NX613</f>
        <v>0</v>
      </c>
      <c r="NW2" s="196">
        <f>'[1]Base facturation'!NY613</f>
        <v>0</v>
      </c>
      <c r="NX2" s="196">
        <f>'[1]Base facturation'!NZ613</f>
        <v>0</v>
      </c>
      <c r="NY2" s="196">
        <f>'[1]Base facturation'!OA613</f>
        <v>0</v>
      </c>
      <c r="NZ2" s="196">
        <f>'[1]Base facturation'!OB613</f>
        <v>0</v>
      </c>
      <c r="OA2" s="196">
        <f>'[1]Base facturation'!OC613</f>
        <v>0</v>
      </c>
      <c r="OB2" s="196">
        <f>'[1]Base facturation'!OD613</f>
        <v>0</v>
      </c>
      <c r="OC2" s="196">
        <f>'[1]Base facturation'!OE613</f>
        <v>0</v>
      </c>
      <c r="OD2" s="196">
        <f>'[1]Base facturation'!OF613</f>
        <v>0</v>
      </c>
      <c r="OE2" s="196">
        <f>'[1]Base facturation'!OG613</f>
        <v>0</v>
      </c>
      <c r="OF2" s="196">
        <f>'[1]Base facturation'!OH613</f>
        <v>0</v>
      </c>
      <c r="OG2" s="196">
        <f>'[1]Base facturation'!OI613</f>
        <v>0</v>
      </c>
      <c r="OH2" s="196">
        <f>'[1]Base facturation'!OJ613</f>
        <v>0</v>
      </c>
      <c r="OI2" s="196">
        <f>'[1]Base facturation'!OK613</f>
        <v>0</v>
      </c>
      <c r="OJ2" s="196">
        <f>'[1]Base facturation'!OL613</f>
        <v>0</v>
      </c>
      <c r="OK2" s="196">
        <f>'[1]Base facturation'!OM613</f>
        <v>0</v>
      </c>
      <c r="OL2" s="196">
        <f>'[1]Base facturation'!ON613</f>
        <v>0</v>
      </c>
      <c r="OM2" s="196">
        <f>'[1]Base facturation'!OO613</f>
        <v>0</v>
      </c>
      <c r="ON2" s="196">
        <f>'[1]Base facturation'!OP613</f>
        <v>0</v>
      </c>
      <c r="OO2" s="196">
        <f>'[1]Base facturation'!OQ613</f>
        <v>0</v>
      </c>
      <c r="OP2" s="196">
        <f>'[1]Base facturation'!OR613</f>
        <v>0</v>
      </c>
      <c r="OQ2" s="196">
        <f>'[1]Base facturation'!OS613</f>
        <v>0</v>
      </c>
      <c r="OR2" s="196">
        <f>'[1]Base facturation'!OT613</f>
        <v>0</v>
      </c>
      <c r="OS2" s="196">
        <f>'[1]Base facturation'!OU613</f>
        <v>0</v>
      </c>
      <c r="OT2" s="196">
        <f>'[1]Base facturation'!OV613</f>
        <v>0</v>
      </c>
      <c r="OU2" s="196">
        <f>'[1]Base facturation'!OW613</f>
        <v>0</v>
      </c>
      <c r="OV2" s="196">
        <f>'[1]Base facturation'!OX613</f>
        <v>0</v>
      </c>
      <c r="OW2" s="196">
        <f>'[1]Base facturation'!OY613</f>
        <v>0</v>
      </c>
      <c r="OX2" s="196">
        <f>'[1]Base facturation'!OZ613</f>
        <v>0</v>
      </c>
      <c r="OY2" s="196">
        <f>'[1]Base facturation'!PA613</f>
        <v>0</v>
      </c>
      <c r="OZ2" s="196">
        <f>'[1]Base facturation'!PB613</f>
        <v>0</v>
      </c>
      <c r="PA2" s="196">
        <f>'[1]Base facturation'!PC613</f>
        <v>0</v>
      </c>
      <c r="PB2" s="196">
        <f>'[1]Base facturation'!PD613</f>
        <v>0</v>
      </c>
      <c r="PC2" s="196">
        <f>'[1]Base facturation'!PE613</f>
        <v>0</v>
      </c>
      <c r="PD2" s="196">
        <f>'[1]Base facturation'!PF613</f>
        <v>0</v>
      </c>
      <c r="PE2" s="196">
        <f>'[1]Base facturation'!PG613</f>
        <v>0</v>
      </c>
      <c r="PF2" s="196">
        <f>'[1]Base facturation'!PH613</f>
        <v>0</v>
      </c>
      <c r="PG2" s="196">
        <f>'[1]Base facturation'!PI613</f>
        <v>0</v>
      </c>
      <c r="PH2" s="196">
        <f>'[1]Base facturation'!PJ613</f>
        <v>0</v>
      </c>
      <c r="PI2" s="196">
        <f>'[1]Base facturation'!PK613</f>
        <v>0</v>
      </c>
      <c r="PJ2" s="196">
        <f>'[1]Base facturation'!PL613</f>
        <v>0</v>
      </c>
      <c r="PK2" s="196">
        <f>'[1]Base facturation'!PM613</f>
        <v>0</v>
      </c>
      <c r="PL2" s="196">
        <f>'[1]Base facturation'!PN613</f>
        <v>0</v>
      </c>
      <c r="PM2" s="196">
        <f>'[1]Base facturation'!PO613</f>
        <v>0</v>
      </c>
      <c r="PN2" s="196">
        <f>'[1]Base facturation'!PP613</f>
        <v>0</v>
      </c>
      <c r="PO2" s="196">
        <f>'[1]Base facturation'!PQ613</f>
        <v>0</v>
      </c>
      <c r="PP2" s="196">
        <f>'[1]Base facturation'!PR613</f>
        <v>0</v>
      </c>
      <c r="PQ2" s="196">
        <f>'[1]Base facturation'!PS613</f>
        <v>0</v>
      </c>
      <c r="PR2" s="196">
        <f>'[1]Base facturation'!PT613</f>
        <v>0</v>
      </c>
      <c r="PS2" s="196">
        <f>'[1]Base facturation'!PU613</f>
        <v>0</v>
      </c>
      <c r="PT2" s="196">
        <f>'[1]Base facturation'!PV613</f>
        <v>0</v>
      </c>
      <c r="PU2" s="196">
        <f>'[1]Base facturation'!PW613</f>
        <v>0</v>
      </c>
      <c r="PV2" s="196">
        <f>'[1]Base facturation'!PX613</f>
        <v>0</v>
      </c>
      <c r="PW2" s="196">
        <f>'[1]Base facturation'!PY613</f>
        <v>0</v>
      </c>
      <c r="PX2" s="196">
        <f>'[1]Base facturation'!PZ613</f>
        <v>0</v>
      </c>
      <c r="PY2" s="196">
        <f>'[1]Base facturation'!QA613</f>
        <v>0</v>
      </c>
      <c r="PZ2" s="196">
        <f>'[1]Base facturation'!QB613</f>
        <v>0</v>
      </c>
      <c r="QA2" s="196">
        <f>'[1]Base facturation'!QC613</f>
        <v>0</v>
      </c>
      <c r="QB2" s="196">
        <f>'[1]Base facturation'!QD613</f>
        <v>0</v>
      </c>
      <c r="QC2" s="196">
        <f>'[1]Base facturation'!QE613</f>
        <v>0</v>
      </c>
      <c r="QD2" s="196">
        <f>'[1]Base facturation'!QF613</f>
        <v>0</v>
      </c>
      <c r="QE2" s="196">
        <f>'[1]Base facturation'!QG613</f>
        <v>0</v>
      </c>
      <c r="QF2" s="196">
        <f>'[1]Base facturation'!QH613</f>
        <v>0</v>
      </c>
      <c r="QG2" s="196">
        <f>'[1]Base facturation'!QI613</f>
        <v>0</v>
      </c>
      <c r="QH2" s="196">
        <f>'[1]Base facturation'!QJ613</f>
        <v>0</v>
      </c>
      <c r="QI2" s="196">
        <f>'[1]Base facturation'!QK613</f>
        <v>0</v>
      </c>
      <c r="QJ2" s="196">
        <f>'[1]Base facturation'!QL613</f>
        <v>0</v>
      </c>
      <c r="QK2" s="196">
        <f>'[1]Base facturation'!QM613</f>
        <v>0</v>
      </c>
      <c r="QL2" s="196">
        <f>'[1]Base facturation'!QN613</f>
        <v>0</v>
      </c>
      <c r="QM2" s="196">
        <f>'[1]Base facturation'!QO613</f>
        <v>0</v>
      </c>
      <c r="QN2" s="196">
        <f>'[1]Base facturation'!QP613</f>
        <v>0</v>
      </c>
      <c r="QO2" s="196">
        <f>'[1]Base facturation'!QQ613</f>
        <v>0</v>
      </c>
      <c r="QP2" s="196">
        <f>'[1]Base facturation'!QR613</f>
        <v>0</v>
      </c>
      <c r="QQ2" s="196">
        <f>'[1]Base facturation'!QS613</f>
        <v>0</v>
      </c>
      <c r="QR2" s="196">
        <f>'[1]Base facturation'!QT613</f>
        <v>0</v>
      </c>
      <c r="QS2" s="196">
        <f>'[1]Base facturation'!QU613</f>
        <v>0</v>
      </c>
      <c r="QT2" s="196">
        <f>'[1]Base facturation'!QV613</f>
        <v>0</v>
      </c>
      <c r="QU2" s="196">
        <f>'[1]Base facturation'!QW613</f>
        <v>0</v>
      </c>
      <c r="QV2" s="196">
        <f>'[1]Base facturation'!QX613</f>
        <v>0</v>
      </c>
      <c r="QW2" s="196">
        <f>'[1]Base facturation'!QY613</f>
        <v>0</v>
      </c>
      <c r="QX2" s="196">
        <f>'[1]Base facturation'!QZ613</f>
        <v>0</v>
      </c>
      <c r="QY2" s="196">
        <f>'[1]Base facturation'!RA613</f>
        <v>0</v>
      </c>
      <c r="QZ2" s="196">
        <f>'[1]Base facturation'!RB613</f>
        <v>0</v>
      </c>
      <c r="RA2" s="196">
        <f>'[1]Base facturation'!RC613</f>
        <v>0</v>
      </c>
      <c r="RB2" s="196">
        <f>'[1]Base facturation'!RD613</f>
        <v>0</v>
      </c>
      <c r="RC2" s="196">
        <f>'[1]Base facturation'!RE613</f>
        <v>0</v>
      </c>
      <c r="RD2" s="196">
        <f>'[1]Base facturation'!RF613</f>
        <v>0</v>
      </c>
      <c r="RE2" s="196">
        <f>'[1]Base facturation'!RG613</f>
        <v>0</v>
      </c>
      <c r="RF2" s="196">
        <f>'[1]Base facturation'!RH613</f>
        <v>0</v>
      </c>
      <c r="RG2" s="196">
        <f>'[1]Base facturation'!RI613</f>
        <v>0</v>
      </c>
      <c r="RH2" s="196">
        <f>'[1]Base facturation'!RJ613</f>
        <v>0</v>
      </c>
      <c r="RI2" s="196">
        <f>'[1]Base facturation'!RK613</f>
        <v>0</v>
      </c>
      <c r="RJ2" s="196">
        <f>'[1]Base facturation'!RL613</f>
        <v>0</v>
      </c>
      <c r="RK2" s="196">
        <f>'[1]Base facturation'!RM613</f>
        <v>0</v>
      </c>
      <c r="RL2" s="196">
        <f>'[1]Base facturation'!RN613</f>
        <v>0</v>
      </c>
      <c r="RM2" s="196">
        <f>'[1]Base facturation'!RO613</f>
        <v>0</v>
      </c>
      <c r="RN2" s="196">
        <f>'[1]Base facturation'!RP613</f>
        <v>0</v>
      </c>
      <c r="RO2" s="196">
        <f>'[1]Base facturation'!RQ613</f>
        <v>0</v>
      </c>
      <c r="RP2" s="196">
        <f>'[1]Base facturation'!RR613</f>
        <v>0</v>
      </c>
      <c r="RQ2" s="196">
        <f>'[1]Base facturation'!RS613</f>
        <v>0</v>
      </c>
      <c r="RR2" s="196">
        <f>'[1]Base facturation'!RT613</f>
        <v>0</v>
      </c>
      <c r="RS2" s="196">
        <f>'[1]Base facturation'!RU613</f>
        <v>0</v>
      </c>
      <c r="RT2" s="196">
        <f>'[1]Base facturation'!RV613</f>
        <v>0</v>
      </c>
      <c r="RU2" s="196">
        <f>'[1]Base facturation'!RW613</f>
        <v>0</v>
      </c>
      <c r="RV2" s="196">
        <f>'[1]Base facturation'!RX613</f>
        <v>0</v>
      </c>
      <c r="RW2" s="196">
        <f>'[1]Base facturation'!RY613</f>
        <v>0</v>
      </c>
      <c r="RX2" s="196">
        <f>'[1]Base facturation'!RZ613</f>
        <v>0</v>
      </c>
      <c r="RY2" s="196">
        <f>'[1]Base facturation'!SA613</f>
        <v>0</v>
      </c>
      <c r="RZ2" s="196">
        <f>'[1]Base facturation'!SB613</f>
        <v>0</v>
      </c>
      <c r="SA2" s="196">
        <f>'[1]Base facturation'!SC613</f>
        <v>0</v>
      </c>
      <c r="SB2" s="196">
        <f>'[1]Base facturation'!SD613</f>
        <v>0</v>
      </c>
      <c r="SC2" s="196">
        <f>'[1]Base facturation'!SE613</f>
        <v>0</v>
      </c>
      <c r="SD2" s="196">
        <f>'[1]Base facturation'!SF613</f>
        <v>0</v>
      </c>
      <c r="SE2" s="196">
        <f>'[1]Base facturation'!SG613</f>
        <v>0</v>
      </c>
      <c r="SF2" s="196">
        <f>'[1]Base facturation'!SH613</f>
        <v>0</v>
      </c>
      <c r="SG2" s="196">
        <f>'[1]Base facturation'!SI613</f>
        <v>0</v>
      </c>
      <c r="SH2" s="196">
        <f>'[1]Base facturation'!SJ613</f>
        <v>0</v>
      </c>
      <c r="SI2" s="196">
        <f>'[1]Base facturation'!SK613</f>
        <v>0</v>
      </c>
      <c r="SJ2" s="196">
        <f>'[1]Base facturation'!SL613</f>
        <v>0</v>
      </c>
      <c r="SK2" s="196">
        <f>'[1]Base facturation'!SM613</f>
        <v>0</v>
      </c>
      <c r="SL2" s="196">
        <f>'[1]Base facturation'!SN613</f>
        <v>0</v>
      </c>
      <c r="SM2" s="196">
        <f>'[1]Base facturation'!SO613</f>
        <v>0</v>
      </c>
      <c r="SN2" s="196">
        <f>'[1]Base facturation'!SP613</f>
        <v>0</v>
      </c>
      <c r="SO2" s="196">
        <f>'[1]Base facturation'!SQ613</f>
        <v>0</v>
      </c>
      <c r="SP2" s="196">
        <f>'[1]Base facturation'!SR613</f>
        <v>0</v>
      </c>
      <c r="SQ2" s="196">
        <f>'[1]Base facturation'!SS613</f>
        <v>0</v>
      </c>
      <c r="SR2" s="196">
        <f>'[1]Base facturation'!ST613</f>
        <v>0</v>
      </c>
      <c r="SS2" s="196">
        <f>'[1]Base facturation'!SU613</f>
        <v>0</v>
      </c>
      <c r="ST2" s="196">
        <f>'[1]Base facturation'!SV613</f>
        <v>0</v>
      </c>
      <c r="SU2" s="196">
        <f>'[1]Base facturation'!SW613</f>
        <v>0</v>
      </c>
      <c r="SV2" s="196">
        <f>'[1]Base facturation'!SX613</f>
        <v>0</v>
      </c>
      <c r="SW2" s="196">
        <f>'[1]Base facturation'!SY613</f>
        <v>0</v>
      </c>
      <c r="SX2" s="196">
        <f>'[1]Base facturation'!SZ613</f>
        <v>0</v>
      </c>
      <c r="SY2" s="196">
        <f>'[1]Base facturation'!TA613</f>
        <v>0</v>
      </c>
      <c r="SZ2" s="196">
        <f>'[1]Base facturation'!TB613</f>
        <v>0</v>
      </c>
      <c r="TA2" s="196">
        <f>'[1]Base facturation'!TC613</f>
        <v>0</v>
      </c>
      <c r="TB2" s="196">
        <f>'[1]Base facturation'!TD613</f>
        <v>0</v>
      </c>
      <c r="TC2" s="196">
        <f>'[1]Base facturation'!TE613</f>
        <v>0</v>
      </c>
      <c r="TD2" s="196">
        <f>'[1]Base facturation'!TF613</f>
        <v>0</v>
      </c>
      <c r="TE2" s="196">
        <f>'[1]Base facturation'!TG613</f>
        <v>0</v>
      </c>
      <c r="TF2" s="196">
        <f>'[1]Base facturation'!TH613</f>
        <v>0</v>
      </c>
      <c r="TG2" s="196">
        <f>'[1]Base facturation'!TI613</f>
        <v>0</v>
      </c>
      <c r="TH2" s="196">
        <f>'[1]Base facturation'!TJ613</f>
        <v>0</v>
      </c>
      <c r="TI2" s="196">
        <f>'[1]Base facturation'!TK613</f>
        <v>0</v>
      </c>
      <c r="TJ2" s="196">
        <f>'[1]Base facturation'!TL613</f>
        <v>0</v>
      </c>
      <c r="TK2" s="196">
        <f>'[1]Base facturation'!TM613</f>
        <v>0</v>
      </c>
      <c r="TL2" s="196">
        <f>'[1]Base facturation'!TN613</f>
        <v>0</v>
      </c>
      <c r="TM2" s="196">
        <f>'[1]Base facturation'!TO613</f>
        <v>0</v>
      </c>
      <c r="TN2" s="196">
        <f>'[1]Base facturation'!TP613</f>
        <v>0</v>
      </c>
      <c r="TO2" s="196">
        <f>'[1]Base facturation'!TQ613</f>
        <v>0</v>
      </c>
      <c r="TP2" s="196">
        <f>'[1]Base facturation'!TR613</f>
        <v>0</v>
      </c>
      <c r="TQ2" s="196">
        <f>'[1]Base facturation'!TS613</f>
        <v>0</v>
      </c>
      <c r="TR2" s="196">
        <f>'[1]Base facturation'!TT613</f>
        <v>0</v>
      </c>
      <c r="TS2" s="196">
        <f>'[1]Base facturation'!TU613</f>
        <v>0</v>
      </c>
      <c r="TT2" s="196">
        <f>'[1]Base facturation'!TV613</f>
        <v>0</v>
      </c>
      <c r="TU2" s="196">
        <f>'[1]Base facturation'!TW613</f>
        <v>0</v>
      </c>
      <c r="TV2" s="196">
        <f>'[1]Base facturation'!TX613</f>
        <v>0</v>
      </c>
      <c r="TW2" s="196">
        <f>'[1]Base facturation'!TY613</f>
        <v>0</v>
      </c>
      <c r="TX2" s="196">
        <f>'[1]Base facturation'!TZ613</f>
        <v>0</v>
      </c>
      <c r="TY2" s="196">
        <f>'[1]Base facturation'!UA613</f>
        <v>0</v>
      </c>
      <c r="TZ2" s="196">
        <f>'[1]Base facturation'!UB613</f>
        <v>0</v>
      </c>
      <c r="UA2" s="196">
        <f>'[1]Base facturation'!UC613</f>
        <v>0</v>
      </c>
      <c r="UB2" s="196">
        <f>'[1]Base facturation'!UD613</f>
        <v>0</v>
      </c>
      <c r="UC2" s="196">
        <f>'[1]Base facturation'!UE613</f>
        <v>0</v>
      </c>
      <c r="UD2" s="196">
        <f>'[1]Base facturation'!UF613</f>
        <v>0</v>
      </c>
      <c r="UE2" s="196">
        <f>'[1]Base facturation'!UG613</f>
        <v>0</v>
      </c>
      <c r="UF2" s="196">
        <f>'[1]Base facturation'!UH613</f>
        <v>0</v>
      </c>
      <c r="UG2" s="196">
        <f>'[1]Base facturation'!UI613</f>
        <v>0</v>
      </c>
      <c r="UH2" s="196">
        <f>'[1]Base facturation'!UJ613</f>
        <v>0</v>
      </c>
      <c r="UI2" s="196">
        <f>'[1]Base facturation'!UK613</f>
        <v>0</v>
      </c>
      <c r="UJ2" s="196">
        <f>'[1]Base facturation'!UL613</f>
        <v>0</v>
      </c>
      <c r="UK2" s="196">
        <f>'[1]Base facturation'!UM613</f>
        <v>0</v>
      </c>
      <c r="UL2" s="196">
        <f>'[1]Base facturation'!UN613</f>
        <v>0</v>
      </c>
      <c r="UM2" s="196">
        <f>'[1]Base facturation'!UO613</f>
        <v>0</v>
      </c>
      <c r="UN2" s="196">
        <f>'[1]Base facturation'!UP613</f>
        <v>0</v>
      </c>
      <c r="UO2" s="196">
        <f>'[1]Base facturation'!UQ613</f>
        <v>0</v>
      </c>
      <c r="UP2" s="196">
        <f>'[1]Base facturation'!UR613</f>
        <v>0</v>
      </c>
      <c r="UQ2" s="196">
        <f>'[1]Base facturation'!US613</f>
        <v>0</v>
      </c>
      <c r="UR2" s="196">
        <f>'[1]Base facturation'!UT613</f>
        <v>0</v>
      </c>
      <c r="US2" s="196">
        <f>'[1]Base facturation'!UU613</f>
        <v>0</v>
      </c>
      <c r="UT2" s="196">
        <f>'[1]Base facturation'!UV613</f>
        <v>0</v>
      </c>
      <c r="UU2" s="196">
        <f>'[1]Base facturation'!UW613</f>
        <v>0</v>
      </c>
      <c r="UV2" s="196">
        <f>'[1]Base facturation'!UX613</f>
        <v>0</v>
      </c>
      <c r="UW2" s="196">
        <f>'[1]Base facturation'!UY613</f>
        <v>0</v>
      </c>
      <c r="UX2" s="196">
        <f>'[1]Base facturation'!UZ613</f>
        <v>0</v>
      </c>
      <c r="UY2" s="196">
        <f>'[1]Base facturation'!VA613</f>
        <v>0</v>
      </c>
      <c r="UZ2" s="196">
        <f>'[1]Base facturation'!VB613</f>
        <v>0</v>
      </c>
      <c r="VA2" s="196">
        <f>'[1]Base facturation'!VC613</f>
        <v>0</v>
      </c>
      <c r="VB2" s="196">
        <f>'[1]Base facturation'!VD613</f>
        <v>0</v>
      </c>
      <c r="VC2" s="196">
        <f>'[1]Base facturation'!VE613</f>
        <v>0</v>
      </c>
      <c r="VD2" s="196">
        <f>'[1]Base facturation'!VF613</f>
        <v>0</v>
      </c>
      <c r="VE2" s="196">
        <f>'[1]Base facturation'!VG613</f>
        <v>0</v>
      </c>
      <c r="VF2" s="196">
        <f>'[1]Base facturation'!VH613</f>
        <v>0</v>
      </c>
      <c r="VG2" s="196">
        <f>'[1]Base facturation'!VI613</f>
        <v>0</v>
      </c>
      <c r="VH2" s="196">
        <f>'[1]Base facturation'!VJ613</f>
        <v>0</v>
      </c>
      <c r="VI2" s="196">
        <f>'[1]Base facturation'!VK613</f>
        <v>0</v>
      </c>
      <c r="VJ2" s="196">
        <f>'[1]Base facturation'!VL613</f>
        <v>0</v>
      </c>
      <c r="VK2" s="196">
        <f>'[1]Base facturation'!VM613</f>
        <v>0</v>
      </c>
      <c r="VL2" s="196">
        <f>'[1]Base facturation'!VN613</f>
        <v>0</v>
      </c>
      <c r="VM2" s="196">
        <f>'[1]Base facturation'!VO613</f>
        <v>0</v>
      </c>
      <c r="VN2" s="196">
        <f>'[1]Base facturation'!VP613</f>
        <v>0</v>
      </c>
      <c r="VO2" s="196">
        <f>'[1]Base facturation'!VQ613</f>
        <v>0</v>
      </c>
      <c r="VP2" s="196">
        <f>'[1]Base facturation'!VR613</f>
        <v>0</v>
      </c>
      <c r="VQ2" s="196">
        <f>'[1]Base facturation'!VS613</f>
        <v>0</v>
      </c>
      <c r="VR2" s="196">
        <f>'[1]Base facturation'!VT613</f>
        <v>0</v>
      </c>
      <c r="VS2" s="196">
        <f>'[1]Base facturation'!VU613</f>
        <v>0</v>
      </c>
      <c r="VT2" s="196">
        <f>'[1]Base facturation'!VV613</f>
        <v>0</v>
      </c>
      <c r="VU2" s="196">
        <f>'[1]Base facturation'!VW613</f>
        <v>0</v>
      </c>
      <c r="VV2" s="196">
        <f>'[1]Base facturation'!VX613</f>
        <v>0</v>
      </c>
      <c r="VW2" s="196">
        <f>'[1]Base facturation'!VY613</f>
        <v>0</v>
      </c>
      <c r="VX2" s="196">
        <f>'[1]Base facturation'!VZ613</f>
        <v>0</v>
      </c>
      <c r="VY2" s="196">
        <f>'[1]Base facturation'!WA613</f>
        <v>0</v>
      </c>
      <c r="VZ2" s="196">
        <f>'[1]Base facturation'!WB613</f>
        <v>0</v>
      </c>
      <c r="WA2" s="196">
        <f>'[1]Base facturation'!WC613</f>
        <v>0</v>
      </c>
      <c r="WB2" s="196">
        <f>'[1]Base facturation'!WD613</f>
        <v>0</v>
      </c>
      <c r="WC2" s="196">
        <f>'[1]Base facturation'!WE613</f>
        <v>0</v>
      </c>
      <c r="WD2" s="196">
        <f>'[1]Base facturation'!WF613</f>
        <v>0</v>
      </c>
      <c r="WE2" s="196">
        <f>'[1]Base facturation'!WG613</f>
        <v>0</v>
      </c>
      <c r="WF2" s="196">
        <f>'[1]Base facturation'!WH613</f>
        <v>0</v>
      </c>
      <c r="WG2" s="196">
        <f>'[1]Base facturation'!WI613</f>
        <v>0</v>
      </c>
      <c r="WH2" s="196">
        <f>'[1]Base facturation'!WJ613</f>
        <v>0</v>
      </c>
      <c r="WI2" s="196">
        <f>'[1]Base facturation'!WK613</f>
        <v>0</v>
      </c>
      <c r="WJ2" s="196">
        <f>'[1]Base facturation'!WL613</f>
        <v>0</v>
      </c>
      <c r="WK2" s="196">
        <f>'[1]Base facturation'!WM613</f>
        <v>0</v>
      </c>
      <c r="WL2" s="196">
        <f>'[1]Base facturation'!WN613</f>
        <v>0</v>
      </c>
      <c r="WM2" s="196">
        <f>'[1]Base facturation'!WO613</f>
        <v>0</v>
      </c>
      <c r="WN2" s="196">
        <f>'[1]Base facturation'!WP613</f>
        <v>0</v>
      </c>
      <c r="WO2" s="196">
        <f>'[1]Base facturation'!WQ613</f>
        <v>0</v>
      </c>
      <c r="WP2" s="196">
        <f>'[1]Base facturation'!WR613</f>
        <v>0</v>
      </c>
      <c r="WQ2" s="196">
        <f>'[1]Base facturation'!WS613</f>
        <v>0</v>
      </c>
      <c r="WR2" s="196">
        <f>'[1]Base facturation'!WT613</f>
        <v>0</v>
      </c>
      <c r="WS2" s="196">
        <f>'[1]Base facturation'!WU613</f>
        <v>0</v>
      </c>
      <c r="WT2" s="196">
        <f>'[1]Base facturation'!WV613</f>
        <v>0</v>
      </c>
      <c r="WU2" s="196">
        <f>'[1]Base facturation'!WW613</f>
        <v>0</v>
      </c>
      <c r="WV2" s="196">
        <f>'[1]Base facturation'!WX613</f>
        <v>0</v>
      </c>
      <c r="WW2" s="196">
        <f>'[1]Base facturation'!WY613</f>
        <v>0</v>
      </c>
      <c r="WX2" s="196">
        <f>'[1]Base facturation'!WZ613</f>
        <v>0</v>
      </c>
      <c r="WY2" s="196">
        <f>'[1]Base facturation'!XA613</f>
        <v>0</v>
      </c>
      <c r="WZ2" s="196">
        <f>'[1]Base facturation'!XB613</f>
        <v>0</v>
      </c>
      <c r="XA2" s="196">
        <f>'[1]Base facturation'!XC613</f>
        <v>0</v>
      </c>
      <c r="XB2" s="196">
        <f>'[1]Base facturation'!XD613</f>
        <v>0</v>
      </c>
      <c r="XC2" s="196">
        <f>'[1]Base facturation'!XE613</f>
        <v>0</v>
      </c>
      <c r="XD2" s="196">
        <f>'[1]Base facturation'!XF613</f>
        <v>0</v>
      </c>
      <c r="XE2" s="196">
        <f>'[1]Base facturation'!XG613</f>
        <v>0</v>
      </c>
      <c r="XF2" s="196">
        <f>'[1]Base facturation'!XH613</f>
        <v>0</v>
      </c>
      <c r="XG2" s="196">
        <f>'[1]Base facturation'!XI613</f>
        <v>0</v>
      </c>
      <c r="XH2" s="196">
        <f>'[1]Base facturation'!XJ613</f>
        <v>0</v>
      </c>
      <c r="XI2" s="196">
        <f>'[1]Base facturation'!XK613</f>
        <v>0</v>
      </c>
      <c r="XJ2" s="196">
        <f>'[1]Base facturation'!XL613</f>
        <v>0</v>
      </c>
      <c r="XK2" s="196">
        <f>'[1]Base facturation'!XM613</f>
        <v>0</v>
      </c>
      <c r="XL2" s="196">
        <f>'[1]Base facturation'!XN613</f>
        <v>0</v>
      </c>
      <c r="XM2" s="196">
        <f>'[1]Base facturation'!XO613</f>
        <v>0</v>
      </c>
      <c r="XN2" s="196">
        <f>'[1]Base facturation'!XP613</f>
        <v>0</v>
      </c>
      <c r="XO2" s="196">
        <f>'[1]Base facturation'!XQ613</f>
        <v>0</v>
      </c>
      <c r="XP2" s="196">
        <f>'[1]Base facturation'!XR613</f>
        <v>0</v>
      </c>
      <c r="XQ2" s="196">
        <f>'[1]Base facturation'!XS613</f>
        <v>0</v>
      </c>
      <c r="XR2" s="196">
        <f>'[1]Base facturation'!XT613</f>
        <v>0</v>
      </c>
      <c r="XS2" s="196">
        <f>'[1]Base facturation'!XU613</f>
        <v>0</v>
      </c>
      <c r="XT2" s="196">
        <f>'[1]Base facturation'!XV613</f>
        <v>0</v>
      </c>
      <c r="XU2" s="196">
        <f>'[1]Base facturation'!XW613</f>
        <v>0</v>
      </c>
      <c r="XV2" s="196">
        <f>'[1]Base facturation'!XX613</f>
        <v>0</v>
      </c>
      <c r="XW2" s="196">
        <f>'[1]Base facturation'!XY613</f>
        <v>0</v>
      </c>
      <c r="XX2" s="196">
        <f>'[1]Base facturation'!XZ613</f>
        <v>0</v>
      </c>
      <c r="XY2" s="196">
        <f>'[1]Base facturation'!YA613</f>
        <v>0</v>
      </c>
      <c r="XZ2" s="196">
        <f>'[1]Base facturation'!YB613</f>
        <v>0</v>
      </c>
      <c r="YA2" s="196">
        <f>'[1]Base facturation'!YC613</f>
        <v>0</v>
      </c>
      <c r="YB2" s="196">
        <f>'[1]Base facturation'!YD613</f>
        <v>0</v>
      </c>
      <c r="YC2" s="196">
        <f>'[1]Base facturation'!YE613</f>
        <v>0</v>
      </c>
      <c r="YD2" s="196">
        <f>'[1]Base facturation'!YF613</f>
        <v>0</v>
      </c>
      <c r="YE2" s="196">
        <f>'[1]Base facturation'!YG613</f>
        <v>0</v>
      </c>
      <c r="YF2" s="196">
        <f>'[1]Base facturation'!YH613</f>
        <v>0</v>
      </c>
      <c r="YG2" s="196">
        <f>'[1]Base facturation'!YI613</f>
        <v>0</v>
      </c>
      <c r="YH2" s="196">
        <f>'[1]Base facturation'!YJ613</f>
        <v>0</v>
      </c>
      <c r="YI2" s="196">
        <f>'[1]Base facturation'!YK613</f>
        <v>0</v>
      </c>
      <c r="YJ2" s="196">
        <f>'[1]Base facturation'!YL613</f>
        <v>0</v>
      </c>
      <c r="YK2" s="196">
        <f>'[1]Base facturation'!YM613</f>
        <v>0</v>
      </c>
      <c r="YL2" s="196">
        <f>'[1]Base facturation'!YN613</f>
        <v>0</v>
      </c>
      <c r="YM2" s="196">
        <f>'[1]Base facturation'!YO613</f>
        <v>0</v>
      </c>
      <c r="YN2" s="196">
        <f>'[1]Base facturation'!YP613</f>
        <v>0</v>
      </c>
      <c r="YO2" s="196">
        <f>'[1]Base facturation'!YQ613</f>
        <v>0</v>
      </c>
      <c r="YP2" s="196">
        <f>'[1]Base facturation'!YR613</f>
        <v>0</v>
      </c>
      <c r="YQ2" s="196">
        <f>'[1]Base facturation'!YS613</f>
        <v>0</v>
      </c>
      <c r="YR2" s="196">
        <f>'[1]Base facturation'!YT613</f>
        <v>0</v>
      </c>
      <c r="YS2" s="196">
        <f>'[1]Base facturation'!YU613</f>
        <v>0</v>
      </c>
      <c r="YT2" s="196">
        <f>'[1]Base facturation'!YV613</f>
        <v>0</v>
      </c>
      <c r="YU2" s="196">
        <f>'[1]Base facturation'!YW613</f>
        <v>0</v>
      </c>
      <c r="YV2" s="196">
        <f>'[1]Base facturation'!YX613</f>
        <v>0</v>
      </c>
      <c r="YW2" s="196">
        <f>'[1]Base facturation'!YY613</f>
        <v>0</v>
      </c>
      <c r="YX2" s="196">
        <f>'[1]Base facturation'!YZ613</f>
        <v>0</v>
      </c>
      <c r="YY2" s="196">
        <f>'[1]Base facturation'!ZA613</f>
        <v>0</v>
      </c>
      <c r="YZ2" s="196">
        <f>'[1]Base facturation'!ZB613</f>
        <v>0</v>
      </c>
      <c r="ZA2" s="196">
        <f>'[1]Base facturation'!ZC613</f>
        <v>0</v>
      </c>
      <c r="ZB2" s="196">
        <f>'[1]Base facturation'!ZD613</f>
        <v>0</v>
      </c>
      <c r="ZC2" s="196">
        <f>'[1]Base facturation'!ZE613</f>
        <v>0</v>
      </c>
      <c r="ZD2" s="196">
        <f>'[1]Base facturation'!ZF613</f>
        <v>0</v>
      </c>
      <c r="ZE2" s="196">
        <f>'[1]Base facturation'!ZG613</f>
        <v>0</v>
      </c>
      <c r="ZF2" s="196">
        <f>'[1]Base facturation'!ZH613</f>
        <v>0</v>
      </c>
      <c r="ZG2" s="196">
        <f>'[1]Base facturation'!ZI613</f>
        <v>0</v>
      </c>
      <c r="ZH2" s="196">
        <f>'[1]Base facturation'!ZJ613</f>
        <v>0</v>
      </c>
      <c r="ZI2" s="196">
        <f>'[1]Base facturation'!ZK613</f>
        <v>0</v>
      </c>
      <c r="ZJ2" s="196">
        <f>'[1]Base facturation'!ZL613</f>
        <v>0</v>
      </c>
      <c r="ZK2" s="196">
        <f>'[1]Base facturation'!ZM613</f>
        <v>0</v>
      </c>
      <c r="ZL2" s="196">
        <f>'[1]Base facturation'!ZN613</f>
        <v>0</v>
      </c>
      <c r="ZM2" s="196">
        <f>'[1]Base facturation'!ZO613</f>
        <v>0</v>
      </c>
      <c r="ZN2" s="196">
        <f>'[1]Base facturation'!ZP613</f>
        <v>0</v>
      </c>
      <c r="ZO2" s="196">
        <f>'[1]Base facturation'!ZQ613</f>
        <v>0</v>
      </c>
      <c r="ZP2" s="196">
        <f>'[1]Base facturation'!ZR613</f>
        <v>0</v>
      </c>
      <c r="ZQ2" s="196">
        <f>'[1]Base facturation'!ZS613</f>
        <v>0</v>
      </c>
      <c r="ZR2" s="196">
        <f>'[1]Base facturation'!ZT613</f>
        <v>0</v>
      </c>
      <c r="ZS2" s="196">
        <f>'[1]Base facturation'!ZU613</f>
        <v>0</v>
      </c>
      <c r="ZT2" s="196">
        <f>'[1]Base facturation'!ZV613</f>
        <v>0</v>
      </c>
      <c r="ZU2" s="196">
        <f>'[1]Base facturation'!ZW613</f>
        <v>0</v>
      </c>
      <c r="ZV2" s="196">
        <f>'[1]Base facturation'!ZX613</f>
        <v>0</v>
      </c>
      <c r="ZW2" s="196">
        <f>'[1]Base facturation'!ZY613</f>
        <v>0</v>
      </c>
      <c r="ZX2" s="196">
        <f>'[1]Base facturation'!ZZ613</f>
        <v>0</v>
      </c>
      <c r="ZY2" s="196">
        <f>'[1]Base facturation'!AAA613</f>
        <v>0</v>
      </c>
      <c r="ZZ2" s="196">
        <f>'[1]Base facturation'!AAB613</f>
        <v>0</v>
      </c>
      <c r="AAA2" s="196">
        <f>'[1]Base facturation'!AAC613</f>
        <v>0</v>
      </c>
      <c r="AAB2" s="196">
        <f>'[1]Base facturation'!AAD613</f>
        <v>0</v>
      </c>
      <c r="AAC2" s="196">
        <f>'[1]Base facturation'!AAE613</f>
        <v>0</v>
      </c>
      <c r="AAD2" s="196">
        <f>'[1]Base facturation'!AAF613</f>
        <v>0</v>
      </c>
      <c r="AAE2" s="196">
        <f>'[1]Base facturation'!AAG613</f>
        <v>0</v>
      </c>
      <c r="AAF2" s="196">
        <f>'[1]Base facturation'!AAH613</f>
        <v>0</v>
      </c>
      <c r="AAG2" s="196">
        <f>'[1]Base facturation'!AAI613</f>
        <v>0</v>
      </c>
      <c r="AAH2" s="196">
        <f>'[1]Base facturation'!AAJ613</f>
        <v>0</v>
      </c>
      <c r="AAI2" s="196">
        <f>'[1]Base facturation'!AAK613</f>
        <v>0</v>
      </c>
      <c r="AAJ2" s="196">
        <f>'[1]Base facturation'!AAL613</f>
        <v>0</v>
      </c>
      <c r="AAK2" s="196">
        <f>'[1]Base facturation'!AAM613</f>
        <v>0</v>
      </c>
      <c r="AAL2" s="196">
        <f>'[1]Base facturation'!AAN613</f>
        <v>0</v>
      </c>
      <c r="AAM2" s="196">
        <f>'[1]Base facturation'!AAO613</f>
        <v>0</v>
      </c>
      <c r="AAN2" s="196">
        <f>'[1]Base facturation'!AAP613</f>
        <v>0</v>
      </c>
      <c r="AAO2" s="196">
        <f>'[1]Base facturation'!AAQ613</f>
        <v>0</v>
      </c>
      <c r="AAP2" s="196">
        <f>'[1]Base facturation'!AAR613</f>
        <v>0</v>
      </c>
      <c r="AAQ2" s="196">
        <f>'[1]Base facturation'!AAS613</f>
        <v>0</v>
      </c>
      <c r="AAR2" s="196">
        <f>'[1]Base facturation'!AAT613</f>
        <v>0</v>
      </c>
      <c r="AAS2" s="196">
        <f>'[1]Base facturation'!AAU613</f>
        <v>0</v>
      </c>
      <c r="AAT2" s="196">
        <f>'[1]Base facturation'!AAV613</f>
        <v>0</v>
      </c>
      <c r="AAU2" s="196">
        <f>'[1]Base facturation'!AAW613</f>
        <v>0</v>
      </c>
      <c r="AAV2" s="196">
        <f>'[1]Base facturation'!AAX613</f>
        <v>0</v>
      </c>
      <c r="AAW2" s="196">
        <f>'[1]Base facturation'!AAY613</f>
        <v>0</v>
      </c>
      <c r="AAX2" s="196">
        <f>'[1]Base facturation'!AAZ613</f>
        <v>0</v>
      </c>
      <c r="AAY2" s="196">
        <f>'[1]Base facturation'!ABA613</f>
        <v>0</v>
      </c>
      <c r="AAZ2" s="196">
        <f>'[1]Base facturation'!ABB613</f>
        <v>0</v>
      </c>
      <c r="ABA2" s="196">
        <f>'[1]Base facturation'!ABC613</f>
        <v>0</v>
      </c>
      <c r="ABB2" s="196">
        <f>'[1]Base facturation'!ABD613</f>
        <v>0</v>
      </c>
      <c r="ABC2" s="196">
        <f>'[1]Base facturation'!ABE613</f>
        <v>0</v>
      </c>
      <c r="ABD2" s="196">
        <f>'[1]Base facturation'!ABF613</f>
        <v>0</v>
      </c>
      <c r="ABE2" s="196">
        <f>'[1]Base facturation'!ABG613</f>
        <v>0</v>
      </c>
      <c r="ABF2" s="196">
        <f>'[1]Base facturation'!ABH613</f>
        <v>0</v>
      </c>
      <c r="ABG2" s="196">
        <f>'[1]Base facturation'!ABI613</f>
        <v>0</v>
      </c>
      <c r="ABH2" s="196">
        <f>'[1]Base facturation'!ABJ613</f>
        <v>0</v>
      </c>
      <c r="ABI2" s="196">
        <f>'[1]Base facturation'!ABK613</f>
        <v>0</v>
      </c>
      <c r="ABJ2" s="196">
        <f>'[1]Base facturation'!ABL613</f>
        <v>0</v>
      </c>
      <c r="ABK2" s="196">
        <f>'[1]Base facturation'!ABM613</f>
        <v>0</v>
      </c>
      <c r="ABL2" s="196">
        <f>'[1]Base facturation'!ABN613</f>
        <v>0</v>
      </c>
      <c r="ABM2" s="196">
        <f>'[1]Base facturation'!ABO613</f>
        <v>0</v>
      </c>
      <c r="ABN2" s="196">
        <f>'[1]Base facturation'!ABP613</f>
        <v>0</v>
      </c>
      <c r="ABO2" s="196">
        <f>'[1]Base facturation'!ABQ613</f>
        <v>0</v>
      </c>
      <c r="ABP2" s="196">
        <f>'[1]Base facturation'!ABR613</f>
        <v>0</v>
      </c>
      <c r="ABQ2" s="196">
        <f>'[1]Base facturation'!ABS613</f>
        <v>0</v>
      </c>
      <c r="ABR2" s="196">
        <f>'[1]Base facturation'!ABT613</f>
        <v>0</v>
      </c>
      <c r="ABS2" s="196">
        <f>'[1]Base facturation'!ABU613</f>
        <v>0</v>
      </c>
      <c r="ABT2" s="196">
        <f>'[1]Base facturation'!ABV613</f>
        <v>0</v>
      </c>
      <c r="ABU2" s="196">
        <f>'[1]Base facturation'!ABW613</f>
        <v>0</v>
      </c>
      <c r="ABV2" s="196">
        <f>'[1]Base facturation'!ABX613</f>
        <v>0</v>
      </c>
      <c r="ABW2" s="196">
        <f>'[1]Base facturation'!ABY613</f>
        <v>0</v>
      </c>
      <c r="ABX2" s="196">
        <f>'[1]Base facturation'!ABZ613</f>
        <v>0</v>
      </c>
      <c r="ABY2" s="196">
        <f>'[1]Base facturation'!ACA613</f>
        <v>0</v>
      </c>
      <c r="ABZ2" s="196">
        <f>'[1]Base facturation'!ACB613</f>
        <v>0</v>
      </c>
      <c r="ACA2" s="196">
        <f>'[1]Base facturation'!ACC613</f>
        <v>0</v>
      </c>
      <c r="ACB2" s="196">
        <f>'[1]Base facturation'!ACD613</f>
        <v>0</v>
      </c>
      <c r="ACC2" s="196">
        <f>'[1]Base facturation'!ACE613</f>
        <v>0</v>
      </c>
      <c r="ACD2" s="196">
        <f>'[1]Base facturation'!ACF613</f>
        <v>0</v>
      </c>
      <c r="ACE2" s="196">
        <f>'[1]Base facturation'!ACG613</f>
        <v>0</v>
      </c>
      <c r="ACF2" s="196">
        <f>'[1]Base facturation'!ACH613</f>
        <v>0</v>
      </c>
      <c r="ACG2" s="196">
        <f>'[1]Base facturation'!ACI613</f>
        <v>0</v>
      </c>
      <c r="ACH2" s="196">
        <f>'[1]Base facturation'!ACJ613</f>
        <v>0</v>
      </c>
      <c r="ACI2" s="196">
        <f>'[1]Base facturation'!ACK613</f>
        <v>0</v>
      </c>
      <c r="ACJ2" s="196">
        <f>'[1]Base facturation'!ACL613</f>
        <v>0</v>
      </c>
      <c r="ACK2" s="196">
        <f>'[1]Base facturation'!ACM613</f>
        <v>0</v>
      </c>
      <c r="ACL2" s="196">
        <f>'[1]Base facturation'!ACN613</f>
        <v>0</v>
      </c>
      <c r="ACM2" s="196">
        <f>'[1]Base facturation'!ACO613</f>
        <v>0</v>
      </c>
      <c r="ACN2" s="196">
        <f>'[1]Base facturation'!ACP613</f>
        <v>0</v>
      </c>
      <c r="ACO2" s="196">
        <f>'[1]Base facturation'!ACQ613</f>
        <v>0</v>
      </c>
      <c r="ACP2" s="196">
        <f>'[1]Base facturation'!ACR613</f>
        <v>0</v>
      </c>
      <c r="ACQ2" s="196">
        <f>'[1]Base facturation'!ACS613</f>
        <v>0</v>
      </c>
      <c r="ACR2" s="196">
        <f>'[1]Base facturation'!ACT613</f>
        <v>0</v>
      </c>
      <c r="ACS2" s="196">
        <f>'[1]Base facturation'!ACU613</f>
        <v>0</v>
      </c>
      <c r="ACT2" s="196">
        <f>'[1]Base facturation'!ACV613</f>
        <v>0</v>
      </c>
      <c r="ACU2" s="196">
        <f>'[1]Base facturation'!ACW613</f>
        <v>0</v>
      </c>
      <c r="ACV2" s="196">
        <f>'[1]Base facturation'!ACX613</f>
        <v>0</v>
      </c>
      <c r="ACW2" s="196">
        <f>'[1]Base facturation'!ACY613</f>
        <v>0</v>
      </c>
      <c r="ACX2" s="196">
        <f>'[1]Base facturation'!ACZ613</f>
        <v>0</v>
      </c>
      <c r="ACY2" s="196">
        <f>'[1]Base facturation'!ADA613</f>
        <v>0</v>
      </c>
      <c r="ACZ2" s="196">
        <f>'[1]Base facturation'!ADB613</f>
        <v>0</v>
      </c>
      <c r="ADA2" s="196">
        <f>'[1]Base facturation'!ADC613</f>
        <v>0</v>
      </c>
      <c r="ADB2" s="196">
        <f>'[1]Base facturation'!ADD613</f>
        <v>0</v>
      </c>
      <c r="ADC2" s="196">
        <f>'[1]Base facturation'!ADE613</f>
        <v>0</v>
      </c>
      <c r="ADD2" s="196">
        <f>'[1]Base facturation'!ADF613</f>
        <v>0</v>
      </c>
      <c r="ADE2" s="196">
        <f>'[1]Base facturation'!ADG613</f>
        <v>0</v>
      </c>
      <c r="ADF2" s="196">
        <f>'[1]Base facturation'!ADH613</f>
        <v>0</v>
      </c>
      <c r="ADG2" s="196">
        <f>'[1]Base facturation'!ADI613</f>
        <v>0</v>
      </c>
      <c r="ADH2" s="196">
        <f>'[1]Base facturation'!ADJ613</f>
        <v>0</v>
      </c>
      <c r="ADI2" s="196">
        <f>'[1]Base facturation'!ADK613</f>
        <v>0</v>
      </c>
      <c r="ADJ2" s="196">
        <f>'[1]Base facturation'!ADL613</f>
        <v>0</v>
      </c>
      <c r="ADK2" s="196">
        <f>'[1]Base facturation'!ADM613</f>
        <v>0</v>
      </c>
      <c r="ADL2" s="196">
        <f>'[1]Base facturation'!ADN613</f>
        <v>0</v>
      </c>
      <c r="ADM2" s="196">
        <f>'[1]Base facturation'!ADO613</f>
        <v>0</v>
      </c>
      <c r="ADN2" s="196">
        <f>'[1]Base facturation'!ADP613</f>
        <v>0</v>
      </c>
      <c r="ADO2" s="196">
        <f>'[1]Base facturation'!ADQ613</f>
        <v>0</v>
      </c>
      <c r="ADP2" s="196">
        <f>'[1]Base facturation'!ADR613</f>
        <v>0</v>
      </c>
      <c r="ADQ2" s="196">
        <f>'[1]Base facturation'!ADS613</f>
        <v>0</v>
      </c>
      <c r="ADR2" s="196">
        <f>'[1]Base facturation'!ADT613</f>
        <v>0</v>
      </c>
      <c r="ADS2" s="196">
        <f>'[1]Base facturation'!ADU613</f>
        <v>0</v>
      </c>
      <c r="ADT2" s="196">
        <f>'[1]Base facturation'!ADV613</f>
        <v>0</v>
      </c>
      <c r="ADU2" s="196">
        <f>'[1]Base facturation'!ADW613</f>
        <v>0</v>
      </c>
      <c r="ADV2" s="196">
        <f>'[1]Base facturation'!ADX613</f>
        <v>0</v>
      </c>
      <c r="ADW2" s="196">
        <f>'[1]Base facturation'!ADY613</f>
        <v>0</v>
      </c>
      <c r="ADX2" s="196">
        <f>'[1]Base facturation'!ADZ613</f>
        <v>0</v>
      </c>
      <c r="ADY2" s="196">
        <f>'[1]Base facturation'!AEA613</f>
        <v>0</v>
      </c>
      <c r="ADZ2" s="196">
        <f>'[1]Base facturation'!AEB613</f>
        <v>0</v>
      </c>
      <c r="AEA2" s="196">
        <f>'[1]Base facturation'!AEC613</f>
        <v>0</v>
      </c>
      <c r="AEB2" s="196">
        <f>'[1]Base facturation'!AED613</f>
        <v>0</v>
      </c>
      <c r="AEC2" s="196">
        <f>'[1]Base facturation'!AEE613</f>
        <v>0</v>
      </c>
      <c r="AED2" s="196">
        <f>'[1]Base facturation'!AEF613</f>
        <v>0</v>
      </c>
      <c r="AEE2" s="196">
        <f>'[1]Base facturation'!AEG613</f>
        <v>0</v>
      </c>
      <c r="AEF2" s="196">
        <f>'[1]Base facturation'!AEH613</f>
        <v>0</v>
      </c>
      <c r="AEG2" s="196">
        <f>'[1]Base facturation'!AEI613</f>
        <v>0</v>
      </c>
      <c r="AEH2" s="196">
        <f>'[1]Base facturation'!AEJ613</f>
        <v>0</v>
      </c>
      <c r="AEI2" s="196">
        <f>'[1]Base facturation'!AEK613</f>
        <v>0</v>
      </c>
      <c r="AEJ2" s="196">
        <f>'[1]Base facturation'!AEL613</f>
        <v>0</v>
      </c>
      <c r="AEK2" s="196">
        <f>'[1]Base facturation'!AEM613</f>
        <v>0</v>
      </c>
      <c r="AEL2" s="196">
        <f>'[1]Base facturation'!AEN613</f>
        <v>0</v>
      </c>
      <c r="AEM2" s="196">
        <f>'[1]Base facturation'!AEO613</f>
        <v>0</v>
      </c>
      <c r="AEN2" s="196">
        <f>'[1]Base facturation'!AEP613</f>
        <v>0</v>
      </c>
      <c r="AEO2" s="196">
        <f>'[1]Base facturation'!AEQ613</f>
        <v>0</v>
      </c>
      <c r="AEP2" s="196">
        <f>'[1]Base facturation'!AER613</f>
        <v>0</v>
      </c>
      <c r="AEQ2" s="196">
        <f>'[1]Base facturation'!AES613</f>
        <v>0</v>
      </c>
      <c r="AER2" s="196">
        <f>'[1]Base facturation'!AET613</f>
        <v>0</v>
      </c>
      <c r="AES2" s="196">
        <f>'[1]Base facturation'!AEU613</f>
        <v>0</v>
      </c>
      <c r="AET2" s="196">
        <f>'[1]Base facturation'!AEV613</f>
        <v>0</v>
      </c>
      <c r="AEU2" s="196">
        <f>'[1]Base facturation'!AEW613</f>
        <v>0</v>
      </c>
      <c r="AEV2" s="196">
        <f>'[1]Base facturation'!AEX613</f>
        <v>0</v>
      </c>
      <c r="AEW2" s="196">
        <f>'[1]Base facturation'!AEY613</f>
        <v>0</v>
      </c>
      <c r="AEX2" s="196">
        <f>'[1]Base facturation'!AEZ613</f>
        <v>0</v>
      </c>
      <c r="AEY2" s="196">
        <f>'[1]Base facturation'!AFA613</f>
        <v>0</v>
      </c>
      <c r="AEZ2" s="196">
        <f>'[1]Base facturation'!AFB613</f>
        <v>0</v>
      </c>
      <c r="AFA2" s="196">
        <f>'[1]Base facturation'!AFC613</f>
        <v>0</v>
      </c>
      <c r="AFB2" s="196">
        <f>'[1]Base facturation'!AFD613</f>
        <v>0</v>
      </c>
      <c r="AFC2" s="196">
        <f>'[1]Base facturation'!AFE613</f>
        <v>0</v>
      </c>
      <c r="AFD2" s="196">
        <f>'[1]Base facturation'!AFF613</f>
        <v>0</v>
      </c>
      <c r="AFE2" s="196">
        <f>'[1]Base facturation'!AFG613</f>
        <v>0</v>
      </c>
      <c r="AFF2" s="196">
        <f>'[1]Base facturation'!AFH613</f>
        <v>0</v>
      </c>
      <c r="AFG2" s="196">
        <f>'[1]Base facturation'!AFI613</f>
        <v>0</v>
      </c>
      <c r="AFH2" s="196">
        <f>'[1]Base facturation'!AFJ613</f>
        <v>0</v>
      </c>
      <c r="AFI2" s="196">
        <f>'[1]Base facturation'!AFK613</f>
        <v>0</v>
      </c>
      <c r="AFJ2" s="196">
        <f>'[1]Base facturation'!AFL613</f>
        <v>0</v>
      </c>
      <c r="AFK2" s="196">
        <f>'[1]Base facturation'!AFM613</f>
        <v>0</v>
      </c>
      <c r="AFL2" s="196">
        <f>'[1]Base facturation'!AFN613</f>
        <v>0</v>
      </c>
      <c r="AFM2" s="196">
        <f>'[1]Base facturation'!AFO613</f>
        <v>0</v>
      </c>
      <c r="AFN2" s="196">
        <f>'[1]Base facturation'!AFP613</f>
        <v>0</v>
      </c>
      <c r="AFO2" s="196">
        <f>'[1]Base facturation'!AFQ613</f>
        <v>0</v>
      </c>
      <c r="AFP2" s="196">
        <f>'[1]Base facturation'!AFR613</f>
        <v>0</v>
      </c>
      <c r="AFQ2" s="196">
        <f>'[1]Base facturation'!AFS613</f>
        <v>0</v>
      </c>
      <c r="AFR2" s="196">
        <f>'[1]Base facturation'!AFT613</f>
        <v>0</v>
      </c>
      <c r="AFS2" s="196">
        <f>'[1]Base facturation'!AFU613</f>
        <v>0</v>
      </c>
      <c r="AFT2" s="196">
        <f>'[1]Base facturation'!AFV613</f>
        <v>0</v>
      </c>
      <c r="AFU2" s="196">
        <f>'[1]Base facturation'!AFW613</f>
        <v>0</v>
      </c>
      <c r="AFV2" s="196">
        <f>'[1]Base facturation'!AFX613</f>
        <v>0</v>
      </c>
      <c r="AFW2" s="196">
        <f>'[1]Base facturation'!AFY613</f>
        <v>0</v>
      </c>
      <c r="AFX2" s="196">
        <f>'[1]Base facturation'!AFZ613</f>
        <v>0</v>
      </c>
      <c r="AFY2" s="196">
        <f>'[1]Base facturation'!AGA613</f>
        <v>0</v>
      </c>
      <c r="AFZ2" s="196">
        <f>'[1]Base facturation'!AGB613</f>
        <v>0</v>
      </c>
      <c r="AGA2" s="196">
        <f>'[1]Base facturation'!AGC613</f>
        <v>0</v>
      </c>
      <c r="AGB2" s="196">
        <f>'[1]Base facturation'!AGD613</f>
        <v>0</v>
      </c>
      <c r="AGC2" s="196">
        <f>'[1]Base facturation'!AGE613</f>
        <v>0</v>
      </c>
      <c r="AGD2" s="196">
        <f>'[1]Base facturation'!AGF613</f>
        <v>0</v>
      </c>
      <c r="AGE2" s="196">
        <f>'[1]Base facturation'!AGG613</f>
        <v>0</v>
      </c>
      <c r="AGF2" s="196">
        <f>'[1]Base facturation'!AGH613</f>
        <v>0</v>
      </c>
      <c r="AGG2" s="196">
        <f>'[1]Base facturation'!AGI613</f>
        <v>0</v>
      </c>
      <c r="AGH2" s="196">
        <f>'[1]Base facturation'!AGJ613</f>
        <v>0</v>
      </c>
      <c r="AGI2" s="196">
        <f>'[1]Base facturation'!AGK613</f>
        <v>0</v>
      </c>
      <c r="AGJ2" s="196">
        <f>'[1]Base facturation'!AGL613</f>
        <v>0</v>
      </c>
      <c r="AGK2" s="196">
        <f>'[1]Base facturation'!AGM613</f>
        <v>0</v>
      </c>
      <c r="AGL2" s="196">
        <f>'[1]Base facturation'!AGN613</f>
        <v>0</v>
      </c>
      <c r="AGM2" s="196">
        <f>'[1]Base facturation'!AGO613</f>
        <v>0</v>
      </c>
      <c r="AGN2" s="196">
        <f>'[1]Base facturation'!AGP613</f>
        <v>0</v>
      </c>
      <c r="AGO2" s="196">
        <f>'[1]Base facturation'!AGQ613</f>
        <v>0</v>
      </c>
      <c r="AGP2" s="196">
        <f>'[1]Base facturation'!AGR613</f>
        <v>0</v>
      </c>
      <c r="AGQ2" s="196">
        <f>'[1]Base facturation'!AGS613</f>
        <v>0</v>
      </c>
      <c r="AGR2" s="196">
        <f>'[1]Base facturation'!AGT613</f>
        <v>0</v>
      </c>
      <c r="AGS2" s="196">
        <f>'[1]Base facturation'!AGU613</f>
        <v>0</v>
      </c>
      <c r="AGT2" s="196">
        <f>'[1]Base facturation'!AGV613</f>
        <v>0</v>
      </c>
      <c r="AGU2" s="196">
        <f>'[1]Base facturation'!AGW613</f>
        <v>0</v>
      </c>
      <c r="AGV2" s="196">
        <f>'[1]Base facturation'!AGX613</f>
        <v>0</v>
      </c>
      <c r="AGW2" s="196">
        <f>'[1]Base facturation'!AGY613</f>
        <v>0</v>
      </c>
      <c r="AGX2" s="196">
        <f>'[1]Base facturation'!AGZ613</f>
        <v>0</v>
      </c>
      <c r="AGY2" s="196">
        <f>'[1]Base facturation'!AHA613</f>
        <v>0</v>
      </c>
      <c r="AGZ2" s="196">
        <f>'[1]Base facturation'!AHB613</f>
        <v>0</v>
      </c>
      <c r="AHA2" s="196">
        <f>'[1]Base facturation'!AHC613</f>
        <v>0</v>
      </c>
      <c r="AHB2" s="196">
        <f>'[1]Base facturation'!AHD613</f>
        <v>0</v>
      </c>
      <c r="AHC2" s="196">
        <f>'[1]Base facturation'!AHE613</f>
        <v>0</v>
      </c>
      <c r="AHD2" s="196">
        <f>'[1]Base facturation'!AHF613</f>
        <v>0</v>
      </c>
      <c r="AHE2" s="196">
        <f>'[1]Base facturation'!AHG613</f>
        <v>0</v>
      </c>
      <c r="AHF2" s="196">
        <f>'[1]Base facturation'!AHH613</f>
        <v>0</v>
      </c>
      <c r="AHG2" s="196">
        <f>'[1]Base facturation'!AHI613</f>
        <v>0</v>
      </c>
      <c r="AHH2" s="196">
        <f>'[1]Base facturation'!AHJ613</f>
        <v>0</v>
      </c>
      <c r="AHI2" s="196">
        <f>'[1]Base facturation'!AHK613</f>
        <v>0</v>
      </c>
      <c r="AHJ2" s="196">
        <f>'[1]Base facturation'!AHL613</f>
        <v>0</v>
      </c>
      <c r="AHK2" s="196">
        <f>'[1]Base facturation'!AHM613</f>
        <v>0</v>
      </c>
      <c r="AHL2" s="196">
        <f>'[1]Base facturation'!AHN613</f>
        <v>0</v>
      </c>
      <c r="AHM2" s="196">
        <f>'[1]Base facturation'!AHO613</f>
        <v>0</v>
      </c>
      <c r="AHN2" s="196">
        <f>'[1]Base facturation'!AHP613</f>
        <v>0</v>
      </c>
      <c r="AHO2" s="196">
        <f>'[1]Base facturation'!AHQ613</f>
        <v>0</v>
      </c>
      <c r="AHP2" s="196">
        <f>'[1]Base facturation'!AHR613</f>
        <v>0</v>
      </c>
      <c r="AHQ2" s="196">
        <f>'[1]Base facturation'!AHS613</f>
        <v>0</v>
      </c>
      <c r="AHR2" s="196">
        <f>'[1]Base facturation'!AHT613</f>
        <v>0</v>
      </c>
      <c r="AHS2" s="196">
        <f>'[1]Base facturation'!AHU613</f>
        <v>0</v>
      </c>
      <c r="AHT2" s="196">
        <f>'[1]Base facturation'!AHV613</f>
        <v>0</v>
      </c>
      <c r="AHU2" s="196">
        <f>'[1]Base facturation'!AHW613</f>
        <v>0</v>
      </c>
      <c r="AHV2" s="196">
        <f>'[1]Base facturation'!AHX613</f>
        <v>0</v>
      </c>
      <c r="AHW2" s="196">
        <f>'[1]Base facturation'!AHY613</f>
        <v>0</v>
      </c>
      <c r="AHX2" s="196">
        <f>'[1]Base facturation'!AHZ613</f>
        <v>0</v>
      </c>
      <c r="AHY2" s="196">
        <f>'[1]Base facturation'!AIA613</f>
        <v>0</v>
      </c>
      <c r="AHZ2" s="196">
        <f>'[1]Base facturation'!AIB613</f>
        <v>0</v>
      </c>
      <c r="AIA2" s="196">
        <f>'[1]Base facturation'!AIC613</f>
        <v>0</v>
      </c>
      <c r="AIB2" s="196">
        <f>'[1]Base facturation'!AID613</f>
        <v>0</v>
      </c>
      <c r="AIC2" s="196">
        <f>'[1]Base facturation'!AIE613</f>
        <v>0</v>
      </c>
      <c r="AID2" s="196">
        <f>'[1]Base facturation'!AIF613</f>
        <v>0</v>
      </c>
      <c r="AIE2" s="196">
        <f>'[1]Base facturation'!AIG613</f>
        <v>0</v>
      </c>
      <c r="AIF2" s="196">
        <f>'[1]Base facturation'!AIH613</f>
        <v>0</v>
      </c>
      <c r="AIG2" s="196">
        <f>'[1]Base facturation'!AII613</f>
        <v>0</v>
      </c>
      <c r="AIH2" s="196">
        <f>'[1]Base facturation'!AIJ613</f>
        <v>0</v>
      </c>
      <c r="AII2" s="196">
        <f>'[1]Base facturation'!AIK613</f>
        <v>0</v>
      </c>
      <c r="AIJ2" s="196">
        <f>'[1]Base facturation'!AIL613</f>
        <v>0</v>
      </c>
      <c r="AIK2" s="196">
        <f>'[1]Base facturation'!AIM613</f>
        <v>0</v>
      </c>
      <c r="AIL2" s="196">
        <f>'[1]Base facturation'!AIN613</f>
        <v>0</v>
      </c>
      <c r="AIM2" s="196">
        <f>'[1]Base facturation'!AIO613</f>
        <v>0</v>
      </c>
      <c r="AIN2" s="196">
        <f>'[1]Base facturation'!AIP613</f>
        <v>0</v>
      </c>
      <c r="AIO2" s="196">
        <f>'[1]Base facturation'!AIQ613</f>
        <v>0</v>
      </c>
      <c r="AIP2" s="196">
        <f>'[1]Base facturation'!AIR613</f>
        <v>0</v>
      </c>
      <c r="AIQ2" s="196">
        <f>'[1]Base facturation'!AIS613</f>
        <v>0</v>
      </c>
      <c r="AIR2" s="196">
        <f>'[1]Base facturation'!AIT613</f>
        <v>0</v>
      </c>
      <c r="AIS2" s="196">
        <f>'[1]Base facturation'!AIU613</f>
        <v>0</v>
      </c>
      <c r="AIT2" s="196">
        <f>'[1]Base facturation'!AIV613</f>
        <v>0</v>
      </c>
      <c r="AIU2" s="196">
        <f>'[1]Base facturation'!AIW613</f>
        <v>0</v>
      </c>
      <c r="AIV2" s="196">
        <f>'[1]Base facturation'!AIX613</f>
        <v>0</v>
      </c>
      <c r="AIW2" s="196">
        <f>'[1]Base facturation'!AIY613</f>
        <v>0</v>
      </c>
      <c r="AIX2" s="196">
        <f>'[1]Base facturation'!AIZ613</f>
        <v>0</v>
      </c>
      <c r="AIY2" s="196">
        <f>'[1]Base facturation'!AJA613</f>
        <v>0</v>
      </c>
      <c r="AIZ2" s="196">
        <f>'[1]Base facturation'!AJB613</f>
        <v>0</v>
      </c>
      <c r="AJA2" s="196">
        <f>'[1]Base facturation'!AJC613</f>
        <v>0</v>
      </c>
      <c r="AJB2" s="196">
        <f>'[1]Base facturation'!AJD613</f>
        <v>0</v>
      </c>
      <c r="AJC2" s="196">
        <f>'[1]Base facturation'!AJE613</f>
        <v>0</v>
      </c>
      <c r="AJD2" s="196">
        <f>'[1]Base facturation'!AJF613</f>
        <v>0</v>
      </c>
      <c r="AJE2" s="196">
        <f>'[1]Base facturation'!AJG613</f>
        <v>0</v>
      </c>
      <c r="AJF2" s="196">
        <f>'[1]Base facturation'!AJH613</f>
        <v>0</v>
      </c>
      <c r="AJG2" s="196">
        <f>'[1]Base facturation'!AJI613</f>
        <v>0</v>
      </c>
      <c r="AJH2" s="196">
        <f>'[1]Base facturation'!AJJ613</f>
        <v>0</v>
      </c>
      <c r="AJI2" s="196">
        <f>'[1]Base facturation'!AJK613</f>
        <v>0</v>
      </c>
      <c r="AJJ2" s="196">
        <f>'[1]Base facturation'!AJL613</f>
        <v>0</v>
      </c>
      <c r="AJK2" s="196">
        <f>'[1]Base facturation'!AJM613</f>
        <v>0</v>
      </c>
      <c r="AJL2" s="196">
        <f>'[1]Base facturation'!AJN613</f>
        <v>0</v>
      </c>
      <c r="AJM2" s="196">
        <f>'[1]Base facturation'!AJO613</f>
        <v>0</v>
      </c>
      <c r="AJN2" s="196">
        <f>'[1]Base facturation'!AJP613</f>
        <v>0</v>
      </c>
      <c r="AJO2" s="196">
        <f>'[1]Base facturation'!AJQ613</f>
        <v>0</v>
      </c>
      <c r="AJP2" s="196">
        <f>'[1]Base facturation'!AJR613</f>
        <v>0</v>
      </c>
      <c r="AJQ2" s="196">
        <f>'[1]Base facturation'!AJS613</f>
        <v>0</v>
      </c>
      <c r="AJR2" s="196">
        <f>'[1]Base facturation'!AJT613</f>
        <v>0</v>
      </c>
      <c r="AJS2" s="196">
        <f>'[1]Base facturation'!AJU613</f>
        <v>0</v>
      </c>
      <c r="AJT2" s="196">
        <f>'[1]Base facturation'!AJV613</f>
        <v>0</v>
      </c>
      <c r="AJU2" s="196">
        <f>'[1]Base facturation'!AJW613</f>
        <v>0</v>
      </c>
      <c r="AJV2" s="196">
        <f>'[1]Base facturation'!AJX613</f>
        <v>0</v>
      </c>
      <c r="AJW2" s="196">
        <f>'[1]Base facturation'!AJY613</f>
        <v>0</v>
      </c>
      <c r="AJX2" s="196">
        <f>'[1]Base facturation'!AJZ613</f>
        <v>0</v>
      </c>
      <c r="AJY2" s="196">
        <f>'[1]Base facturation'!AKA613</f>
        <v>0</v>
      </c>
      <c r="AJZ2" s="196">
        <f>'[1]Base facturation'!AKB613</f>
        <v>0</v>
      </c>
      <c r="AKA2" s="196">
        <f>'[1]Base facturation'!AKC613</f>
        <v>0</v>
      </c>
      <c r="AKB2" s="196">
        <f>'[1]Base facturation'!AKD613</f>
        <v>0</v>
      </c>
      <c r="AKC2" s="196">
        <f>'[1]Base facturation'!AKE613</f>
        <v>0</v>
      </c>
      <c r="AKD2" s="196">
        <f>'[1]Base facturation'!AKF613</f>
        <v>0</v>
      </c>
      <c r="AKE2" s="196">
        <f>'[1]Base facturation'!AKG613</f>
        <v>0</v>
      </c>
      <c r="AKF2" s="196">
        <f>'[1]Base facturation'!AKH613</f>
        <v>0</v>
      </c>
      <c r="AKG2" s="196">
        <f>'[1]Base facturation'!AKI613</f>
        <v>0</v>
      </c>
      <c r="AKH2" s="196">
        <f>'[1]Base facturation'!AKJ613</f>
        <v>0</v>
      </c>
      <c r="AKI2" s="196">
        <f>'[1]Base facturation'!AKK613</f>
        <v>0</v>
      </c>
      <c r="AKJ2" s="196">
        <f>'[1]Base facturation'!AKL613</f>
        <v>0</v>
      </c>
      <c r="AKK2" s="196">
        <f>'[1]Base facturation'!AKM613</f>
        <v>0</v>
      </c>
      <c r="AKL2" s="196">
        <f>'[1]Base facturation'!AKN613</f>
        <v>0</v>
      </c>
      <c r="AKM2" s="196">
        <f>'[1]Base facturation'!AKO613</f>
        <v>0</v>
      </c>
      <c r="AKN2" s="196">
        <f>'[1]Base facturation'!AKP613</f>
        <v>0</v>
      </c>
      <c r="AKO2" s="196">
        <f>'[1]Base facturation'!AKQ613</f>
        <v>0</v>
      </c>
      <c r="AKP2" s="196">
        <f>'[1]Base facturation'!AKR613</f>
        <v>0</v>
      </c>
      <c r="AKQ2" s="196">
        <f>'[1]Base facturation'!AKS613</f>
        <v>0</v>
      </c>
      <c r="AKR2" s="196">
        <f>'[1]Base facturation'!AKT613</f>
        <v>0</v>
      </c>
      <c r="AKS2" s="196">
        <f>'[1]Base facturation'!AKU613</f>
        <v>0</v>
      </c>
      <c r="AKT2" s="196">
        <f>'[1]Base facturation'!AKV613</f>
        <v>0</v>
      </c>
      <c r="AKU2" s="196">
        <f>'[1]Base facturation'!AKW613</f>
        <v>0</v>
      </c>
      <c r="AKV2" s="196">
        <f>'[1]Base facturation'!AKX613</f>
        <v>0</v>
      </c>
      <c r="AKW2" s="196">
        <f>'[1]Base facturation'!AKY613</f>
        <v>0</v>
      </c>
      <c r="AKX2" s="196">
        <f>'[1]Base facturation'!AKZ613</f>
        <v>0</v>
      </c>
      <c r="AKY2" s="196">
        <f>'[1]Base facturation'!ALA613</f>
        <v>0</v>
      </c>
      <c r="AKZ2" s="196">
        <f>'[1]Base facturation'!ALB613</f>
        <v>0</v>
      </c>
      <c r="ALA2" s="196">
        <f>'[1]Base facturation'!ALC613</f>
        <v>0</v>
      </c>
      <c r="ALB2" s="196">
        <f>'[1]Base facturation'!ALD613</f>
        <v>0</v>
      </c>
      <c r="ALC2" s="196">
        <f>'[1]Base facturation'!ALE613</f>
        <v>0</v>
      </c>
      <c r="ALD2" s="196">
        <f>'[1]Base facturation'!ALF613</f>
        <v>0</v>
      </c>
      <c r="ALE2" s="196">
        <f>'[1]Base facturation'!ALG613</f>
        <v>0</v>
      </c>
      <c r="ALF2" s="196">
        <f>'[1]Base facturation'!ALH613</f>
        <v>0</v>
      </c>
      <c r="ALG2" s="196">
        <f>'[1]Base facturation'!ALI613</f>
        <v>0</v>
      </c>
      <c r="ALH2" s="196">
        <f>'[1]Base facturation'!ALJ613</f>
        <v>0</v>
      </c>
      <c r="ALI2" s="196">
        <f>'[1]Base facturation'!ALK613</f>
        <v>0</v>
      </c>
      <c r="ALJ2" s="196">
        <f>'[1]Base facturation'!ALL613</f>
        <v>0</v>
      </c>
      <c r="ALK2" s="196">
        <f>'[1]Base facturation'!ALM613</f>
        <v>0</v>
      </c>
      <c r="ALL2" s="196">
        <f>'[1]Base facturation'!ALN613</f>
        <v>0</v>
      </c>
      <c r="ALM2" s="196"/>
      <c r="ALN2" s="196"/>
      <c r="ALO2" s="196"/>
      <c r="ALP2" s="196"/>
      <c r="ALQ2" s="196"/>
      <c r="ALR2" s="196"/>
      <c r="ALS2" s="196"/>
      <c r="ALT2" s="196"/>
      <c r="ALU2" s="196"/>
      <c r="ALV2" s="196"/>
      <c r="ALW2" s="196"/>
      <c r="ALX2" s="196"/>
      <c r="ALY2" s="196"/>
      <c r="ALZ2" s="196"/>
      <c r="AMA2" s="196"/>
      <c r="AMB2" s="196"/>
      <c r="AMC2" s="196"/>
      <c r="AMD2" s="196"/>
      <c r="AME2" s="196"/>
      <c r="AMF2" s="196"/>
      <c r="AMG2" s="196"/>
      <c r="AMH2" s="196"/>
      <c r="AMI2" s="196"/>
      <c r="AMJ2" s="196"/>
      <c r="AMK2" s="196"/>
      <c r="AML2" s="196"/>
      <c r="AMM2" s="196"/>
      <c r="AMN2" s="196"/>
      <c r="AMO2" s="196"/>
      <c r="AMP2" s="196"/>
      <c r="AMQ2" s="196"/>
      <c r="AMR2" s="196"/>
      <c r="AMS2" s="196"/>
      <c r="AMT2" s="196"/>
      <c r="AMU2" s="196"/>
      <c r="AMV2" s="196"/>
      <c r="AMW2" s="196"/>
      <c r="AMX2" s="196"/>
      <c r="AMY2" s="196"/>
      <c r="AMZ2" s="196"/>
      <c r="ANA2" s="196"/>
      <c r="ANB2" s="196"/>
      <c r="ANC2" s="196"/>
      <c r="AND2" s="196"/>
      <c r="ANE2" s="196"/>
      <c r="ANF2" s="196"/>
      <c r="ANG2" s="196"/>
      <c r="ANH2" s="196"/>
      <c r="ANI2" s="196"/>
      <c r="ANJ2" s="196"/>
      <c r="ANK2" s="196"/>
      <c r="ANL2" s="196"/>
      <c r="ANM2" s="196"/>
      <c r="ANN2" s="196"/>
      <c r="ANO2" s="196"/>
      <c r="ANP2" s="196"/>
      <c r="ANQ2" s="196"/>
      <c r="ANR2" s="196"/>
      <c r="ANS2" s="196"/>
      <c r="ANT2" s="196"/>
      <c r="ANU2" s="196"/>
      <c r="ANV2" s="196"/>
      <c r="ANW2" s="196"/>
      <c r="ANX2" s="196"/>
      <c r="ANY2" s="196"/>
      <c r="ANZ2" s="196"/>
      <c r="AOA2" s="196"/>
      <c r="AOB2" s="196"/>
      <c r="AOC2" s="196"/>
      <c r="AOD2" s="196"/>
      <c r="AOE2" s="196"/>
      <c r="AOF2" s="196"/>
      <c r="AOG2" s="196"/>
      <c r="AOH2" s="196"/>
      <c r="AOI2" s="196"/>
      <c r="AOJ2" s="196"/>
      <c r="AOK2" s="196"/>
      <c r="AOL2" s="196"/>
      <c r="AOM2" s="196"/>
      <c r="AON2" s="196"/>
      <c r="AOO2" s="196"/>
      <c r="AOP2" s="196"/>
      <c r="AOQ2" s="196"/>
      <c r="AOR2" s="196"/>
      <c r="AOS2" s="196"/>
      <c r="AOT2" s="196"/>
      <c r="AOU2" s="196"/>
      <c r="AOV2" s="196"/>
      <c r="AOW2" s="196"/>
      <c r="AOX2" s="196"/>
      <c r="AOY2" s="196"/>
      <c r="AOZ2" s="196"/>
      <c r="APA2" s="196"/>
      <c r="APB2" s="196"/>
      <c r="APC2" s="196"/>
      <c r="APD2" s="196"/>
      <c r="APE2" s="196"/>
      <c r="APF2" s="196"/>
      <c r="APG2" s="196"/>
      <c r="APH2" s="196"/>
      <c r="API2" s="196"/>
      <c r="APJ2" s="196"/>
      <c r="APK2" s="196"/>
      <c r="APL2" s="196"/>
      <c r="APM2" s="196"/>
      <c r="APN2" s="196"/>
      <c r="APO2" s="196"/>
      <c r="APP2" s="196"/>
      <c r="APQ2" s="196"/>
      <c r="APR2" s="196"/>
      <c r="APS2" s="196"/>
      <c r="APT2" s="196"/>
      <c r="APU2" s="196"/>
      <c r="APV2" s="196"/>
      <c r="APW2" s="196"/>
      <c r="APX2" s="196"/>
      <c r="APY2" s="196"/>
      <c r="APZ2" s="196"/>
      <c r="AQA2" s="196"/>
      <c r="AQB2" s="196"/>
      <c r="AQC2" s="196"/>
      <c r="AQD2" s="196"/>
      <c r="AQE2" s="196"/>
      <c r="AQF2" s="196"/>
      <c r="AQG2" s="196"/>
      <c r="AQH2" s="196"/>
      <c r="AQI2" s="196"/>
      <c r="AQJ2" s="196"/>
      <c r="AQK2" s="196"/>
      <c r="AQL2" s="196"/>
      <c r="AQM2" s="196"/>
      <c r="AQN2" s="196"/>
      <c r="AQO2" s="196"/>
      <c r="AQP2" s="196"/>
      <c r="AQQ2" s="196"/>
      <c r="AQR2" s="196"/>
      <c r="AQS2" s="196"/>
      <c r="AQT2" s="196"/>
      <c r="AQU2" s="196"/>
      <c r="AQV2" s="196"/>
      <c r="AQW2" s="196"/>
      <c r="AQX2" s="196"/>
      <c r="AQY2" s="196"/>
      <c r="AQZ2" s="196"/>
      <c r="ARA2" s="196"/>
      <c r="ARB2" s="196"/>
      <c r="ARC2" s="196"/>
      <c r="ARD2" s="196"/>
      <c r="ARE2" s="196"/>
      <c r="ARF2" s="196"/>
      <c r="ARG2" s="196"/>
      <c r="ARH2" s="196"/>
      <c r="ARI2" s="196"/>
      <c r="ARJ2" s="196"/>
      <c r="ARK2" s="196"/>
      <c r="ARL2" s="196"/>
      <c r="ARM2" s="196"/>
      <c r="ARN2" s="196"/>
      <c r="ARO2" s="196"/>
      <c r="ARP2" s="196"/>
      <c r="ARQ2" s="196"/>
      <c r="ARR2" s="196"/>
      <c r="ARS2" s="196"/>
      <c r="ART2" s="196"/>
      <c r="ARU2" s="196"/>
      <c r="ARV2" s="196"/>
      <c r="ARW2" s="196"/>
      <c r="ARX2" s="196"/>
      <c r="ARY2" s="196"/>
      <c r="ARZ2" s="196"/>
      <c r="ASA2" s="196"/>
      <c r="ASB2" s="196"/>
      <c r="ASC2" s="196"/>
      <c r="ASD2" s="196"/>
      <c r="ASE2" s="196"/>
      <c r="ASF2" s="196"/>
      <c r="ASG2" s="196"/>
      <c r="ASH2" s="196"/>
      <c r="ASI2" s="196"/>
      <c r="ASJ2" s="196"/>
      <c r="ASK2" s="196"/>
      <c r="ASL2" s="196"/>
      <c r="ASM2" s="196"/>
      <c r="ASN2" s="196"/>
      <c r="ASO2" s="196"/>
      <c r="ASP2" s="196"/>
      <c r="ASQ2" s="196"/>
      <c r="ASR2" s="196"/>
      <c r="ASS2" s="196"/>
      <c r="AST2" s="196"/>
      <c r="ASU2" s="196"/>
      <c r="ASV2" s="196"/>
      <c r="ASW2" s="196"/>
      <c r="ASX2" s="196"/>
      <c r="ASY2" s="196"/>
      <c r="ASZ2" s="196"/>
      <c r="ATA2" s="196"/>
      <c r="ATB2" s="196"/>
      <c r="ATC2" s="196"/>
      <c r="ATD2" s="196"/>
      <c r="ATE2" s="196"/>
      <c r="ATF2" s="196"/>
      <c r="ATG2" s="196"/>
      <c r="ATH2" s="196"/>
      <c r="ATI2" s="196"/>
      <c r="ATJ2" s="196"/>
      <c r="ATK2" s="196"/>
      <c r="ATL2" s="196"/>
      <c r="ATM2" s="196"/>
      <c r="ATN2" s="196"/>
      <c r="ATO2" s="196"/>
      <c r="ATP2" s="196"/>
      <c r="ATQ2" s="196"/>
      <c r="ATR2" s="196"/>
      <c r="ATS2" s="196"/>
      <c r="ATT2" s="196"/>
      <c r="ATU2" s="196"/>
      <c r="ATV2" s="196"/>
      <c r="ATW2" s="196"/>
      <c r="ATX2" s="196"/>
      <c r="ATY2" s="196"/>
      <c r="ATZ2" s="196"/>
      <c r="AUA2" s="196"/>
      <c r="AUB2" s="196"/>
      <c r="AUC2" s="196"/>
      <c r="AUD2" s="196"/>
      <c r="AUE2" s="196"/>
      <c r="AUF2" s="196"/>
      <c r="AUG2" s="196"/>
      <c r="AUH2" s="196"/>
      <c r="AUI2" s="196"/>
      <c r="AUJ2" s="196"/>
      <c r="AUK2" s="196"/>
      <c r="AUL2" s="196"/>
      <c r="AUM2" s="196"/>
      <c r="AUN2" s="196"/>
      <c r="AUO2" s="196"/>
      <c r="AUP2" s="196"/>
      <c r="AUQ2" s="196"/>
      <c r="AUR2" s="196"/>
      <c r="AUS2" s="196"/>
      <c r="AUT2" s="196"/>
      <c r="AUU2" s="196"/>
      <c r="AUV2" s="196"/>
      <c r="AUW2" s="196"/>
      <c r="AUX2" s="196"/>
      <c r="AUY2" s="196"/>
      <c r="AUZ2" s="196"/>
      <c r="AVA2" s="196"/>
      <c r="AVB2" s="196"/>
      <c r="AVC2" s="196"/>
      <c r="AVD2" s="196"/>
      <c r="AVE2" s="196"/>
      <c r="AVF2" s="196"/>
      <c r="AVG2" s="196"/>
      <c r="AVH2" s="196"/>
      <c r="AVI2" s="196"/>
      <c r="AVJ2" s="196"/>
      <c r="AVK2" s="196"/>
      <c r="AVL2" s="196"/>
      <c r="AVM2" s="196"/>
      <c r="AVN2" s="196"/>
      <c r="AVO2" s="196"/>
      <c r="AVP2" s="196"/>
      <c r="AVQ2" s="196"/>
      <c r="AVR2" s="196"/>
      <c r="AVS2" s="196"/>
      <c r="AVT2" s="196"/>
      <c r="AVU2" s="196"/>
      <c r="AVV2" s="196"/>
      <c r="AVW2" s="196"/>
      <c r="AVX2" s="196"/>
      <c r="AVY2" s="196"/>
      <c r="AVZ2" s="196"/>
      <c r="AWA2" s="196"/>
      <c r="AWB2" s="196"/>
      <c r="AWC2" s="196"/>
      <c r="AWD2" s="196"/>
      <c r="AWE2" s="196"/>
      <c r="AWF2" s="196"/>
      <c r="AWG2" s="196"/>
      <c r="AWH2" s="196"/>
      <c r="AWI2" s="196"/>
      <c r="AWJ2" s="196"/>
      <c r="AWK2" s="196"/>
      <c r="AWL2" s="196"/>
      <c r="AWM2" s="196"/>
      <c r="AWN2" s="196"/>
      <c r="AWO2" s="196"/>
      <c r="AWP2" s="196"/>
      <c r="AWQ2" s="196"/>
      <c r="AWR2" s="196"/>
      <c r="AWS2" s="196"/>
      <c r="AWT2" s="196"/>
      <c r="AWU2" s="196"/>
      <c r="AWV2" s="196"/>
      <c r="AWW2" s="196"/>
      <c r="AWX2" s="196"/>
      <c r="AWY2" s="196"/>
      <c r="AWZ2" s="196"/>
      <c r="AXA2" s="196"/>
      <c r="AXB2" s="196"/>
      <c r="AXC2" s="196"/>
      <c r="AXD2" s="196"/>
      <c r="AXE2" s="196"/>
      <c r="AXF2" s="196"/>
      <c r="AXG2" s="196"/>
      <c r="AXH2" s="196"/>
      <c r="AXI2" s="196"/>
      <c r="AXJ2" s="196"/>
      <c r="AXK2" s="196"/>
      <c r="AXL2" s="196"/>
      <c r="AXM2" s="196"/>
      <c r="AXN2" s="196"/>
      <c r="AXO2" s="196"/>
      <c r="AXP2" s="196"/>
      <c r="AXQ2" s="196"/>
      <c r="AXR2" s="196"/>
      <c r="AXS2" s="196"/>
      <c r="AXT2" s="196"/>
      <c r="AXU2" s="196"/>
      <c r="AXV2" s="196"/>
      <c r="AXW2" s="196"/>
      <c r="AXX2" s="196"/>
      <c r="AXY2" s="196"/>
      <c r="AXZ2" s="196"/>
      <c r="AYA2" s="196"/>
      <c r="AYB2" s="196"/>
      <c r="AYC2" s="196"/>
      <c r="AYD2" s="196"/>
      <c r="AYE2" s="196"/>
      <c r="AYF2" s="196"/>
      <c r="AYG2" s="196"/>
      <c r="AYH2" s="196"/>
      <c r="AYI2" s="196"/>
      <c r="AYJ2" s="196"/>
      <c r="AYK2" s="196"/>
      <c r="AYL2" s="196"/>
      <c r="AYM2" s="196"/>
      <c r="AYN2" s="196"/>
      <c r="AYO2" s="196"/>
      <c r="AYP2" s="196"/>
      <c r="AYQ2" s="196"/>
      <c r="AYR2" s="196"/>
      <c r="AYS2" s="196"/>
      <c r="AYT2" s="196"/>
      <c r="AYU2" s="196"/>
      <c r="AYV2" s="196"/>
      <c r="AYW2" s="196"/>
      <c r="AYX2" s="196"/>
      <c r="AYY2" s="196"/>
      <c r="AYZ2" s="196"/>
      <c r="AZA2" s="196"/>
      <c r="AZB2" s="196"/>
      <c r="AZC2" s="196"/>
      <c r="AZD2" s="196"/>
      <c r="AZE2" s="196"/>
      <c r="AZF2" s="196"/>
      <c r="AZG2" s="196"/>
      <c r="AZH2" s="196"/>
      <c r="AZI2" s="196"/>
      <c r="AZJ2" s="196"/>
      <c r="AZK2" s="196"/>
      <c r="AZL2" s="196"/>
      <c r="AZM2" s="196"/>
      <c r="AZN2" s="196"/>
      <c r="AZO2" s="196"/>
      <c r="AZP2" s="196"/>
      <c r="AZQ2" s="196"/>
      <c r="AZR2" s="196"/>
      <c r="AZS2" s="196"/>
      <c r="AZT2" s="196"/>
      <c r="AZU2" s="196"/>
      <c r="AZV2" s="196"/>
      <c r="AZW2" s="196"/>
      <c r="AZX2" s="196"/>
      <c r="AZY2" s="196"/>
      <c r="AZZ2" s="196"/>
      <c r="BAA2" s="196"/>
      <c r="BAB2" s="196"/>
      <c r="BAC2" s="196"/>
      <c r="BAD2" s="196"/>
      <c r="BAE2" s="196"/>
      <c r="BAF2" s="196"/>
      <c r="BAG2" s="196"/>
      <c r="BAH2" s="196"/>
      <c r="BAI2" s="196"/>
      <c r="BAJ2" s="196"/>
      <c r="BAK2" s="196"/>
      <c r="BAL2" s="196"/>
      <c r="BAM2" s="196"/>
      <c r="BAN2" s="196"/>
      <c r="BAO2" s="196"/>
      <c r="BAP2" s="196"/>
      <c r="BAQ2" s="196"/>
      <c r="BAR2" s="196"/>
      <c r="BAS2" s="196"/>
      <c r="BAT2" s="196"/>
      <c r="BAU2" s="196"/>
      <c r="BAV2" s="196"/>
      <c r="BAW2" s="196"/>
      <c r="BAX2" s="196"/>
      <c r="BAY2" s="196"/>
      <c r="BAZ2" s="196"/>
      <c r="BBA2" s="196"/>
      <c r="BBB2" s="196"/>
      <c r="BBC2" s="196"/>
      <c r="BBD2" s="196"/>
      <c r="BBE2" s="196"/>
      <c r="BBF2" s="196"/>
      <c r="BBG2" s="196"/>
      <c r="BBH2" s="196"/>
      <c r="BBI2" s="196"/>
      <c r="BBJ2" s="196"/>
      <c r="BBK2" s="196"/>
      <c r="BBL2" s="196"/>
      <c r="BBM2" s="196"/>
      <c r="BBN2" s="196"/>
      <c r="BBO2" s="196"/>
      <c r="BBP2" s="196"/>
      <c r="BBQ2" s="196"/>
      <c r="BBR2" s="196"/>
      <c r="BBS2" s="196"/>
      <c r="BBT2" s="196"/>
      <c r="BBU2" s="196"/>
      <c r="BBV2" s="196"/>
      <c r="BBW2" s="196"/>
      <c r="BBX2" s="196"/>
      <c r="BBY2" s="196"/>
      <c r="BBZ2" s="196"/>
      <c r="BCA2" s="196"/>
      <c r="BCB2" s="196"/>
      <c r="BCC2" s="196"/>
      <c r="BCD2" s="196"/>
      <c r="BCE2" s="196"/>
      <c r="BCF2" s="196"/>
      <c r="BCG2" s="196"/>
      <c r="BCH2" s="196"/>
      <c r="BCI2" s="196"/>
      <c r="BCJ2" s="196"/>
      <c r="BCK2" s="196"/>
      <c r="BCL2" s="196"/>
      <c r="BCM2" s="196"/>
      <c r="BCN2" s="196"/>
      <c r="BCO2" s="196"/>
      <c r="BCP2" s="196"/>
      <c r="BCQ2" s="196"/>
      <c r="BCR2" s="196"/>
      <c r="BCS2" s="196"/>
      <c r="BCT2" s="196"/>
      <c r="BCU2" s="196"/>
      <c r="BCV2" s="196"/>
      <c r="BCW2" s="196"/>
      <c r="BCX2" s="196"/>
      <c r="BCY2" s="196"/>
      <c r="BCZ2" s="196"/>
      <c r="BDA2" s="196"/>
      <c r="BDB2" s="196"/>
      <c r="BDC2" s="196"/>
      <c r="BDD2" s="196"/>
      <c r="BDE2" s="196"/>
      <c r="BDF2" s="196"/>
      <c r="BDG2" s="196"/>
      <c r="BDH2" s="196"/>
      <c r="BDI2" s="196"/>
      <c r="BDJ2" s="196"/>
      <c r="BDK2" s="196"/>
      <c r="BDL2" s="196"/>
      <c r="BDM2" s="196"/>
      <c r="BDN2" s="196"/>
      <c r="BDO2" s="196"/>
      <c r="BDP2" s="196"/>
      <c r="BDQ2" s="196"/>
      <c r="BDR2" s="196"/>
      <c r="BDS2" s="196"/>
      <c r="BDT2" s="196"/>
      <c r="BDU2" s="196"/>
      <c r="BDV2" s="196"/>
      <c r="BDW2" s="196"/>
      <c r="BDX2" s="196"/>
      <c r="BDY2" s="196"/>
      <c r="BDZ2" s="196"/>
      <c r="BEA2" s="196"/>
      <c r="BEB2" s="196"/>
      <c r="BEC2" s="196"/>
      <c r="BED2" s="196"/>
      <c r="BEE2" s="196"/>
      <c r="BEF2" s="196"/>
      <c r="BEG2" s="196"/>
      <c r="BEH2" s="196"/>
      <c r="BEI2" s="196"/>
      <c r="BEJ2" s="196"/>
      <c r="BEK2" s="196"/>
      <c r="BEL2" s="196"/>
      <c r="BEM2" s="196"/>
      <c r="BEN2" s="196"/>
      <c r="BEO2" s="196"/>
      <c r="BEP2" s="196"/>
      <c r="BEQ2" s="196"/>
      <c r="BER2" s="196"/>
      <c r="BES2" s="196"/>
      <c r="BET2" s="196"/>
      <c r="BEU2" s="196"/>
      <c r="BEV2" s="196"/>
      <c r="BEW2" s="196"/>
      <c r="BEX2" s="196"/>
      <c r="BEY2" s="196"/>
      <c r="BEZ2" s="196"/>
      <c r="BFA2" s="196"/>
      <c r="BFB2" s="196"/>
      <c r="BFC2" s="196"/>
      <c r="BFD2" s="196"/>
      <c r="BFE2" s="196"/>
      <c r="BFF2" s="196"/>
      <c r="BFG2" s="196"/>
      <c r="BFH2" s="196"/>
      <c r="BFI2" s="196"/>
      <c r="BFJ2" s="196"/>
      <c r="BFK2" s="196"/>
      <c r="BFL2" s="196"/>
      <c r="BFM2" s="196"/>
      <c r="BFN2" s="196"/>
      <c r="BFO2" s="196"/>
      <c r="BFP2" s="196"/>
      <c r="BFQ2" s="196"/>
      <c r="BFR2" s="196"/>
      <c r="BFS2" s="196"/>
      <c r="BFT2" s="196"/>
      <c r="BFU2" s="196"/>
      <c r="BFV2" s="196"/>
      <c r="BFW2" s="196"/>
      <c r="BFX2" s="196"/>
      <c r="BFY2" s="196"/>
      <c r="BFZ2" s="196"/>
      <c r="BGA2" s="196"/>
      <c r="BGB2" s="196"/>
      <c r="BGC2" s="196"/>
      <c r="BGD2" s="196"/>
      <c r="BGE2" s="196"/>
      <c r="BGF2" s="196"/>
      <c r="BGG2" s="196"/>
      <c r="BGH2" s="196"/>
      <c r="BGI2" s="196"/>
      <c r="BGJ2" s="196"/>
      <c r="BGK2" s="196"/>
      <c r="BGL2" s="196"/>
      <c r="BGM2" s="196"/>
      <c r="BGN2" s="196"/>
      <c r="BGO2" s="196"/>
      <c r="BGP2" s="196"/>
      <c r="BGQ2" s="196"/>
      <c r="BGR2" s="196"/>
      <c r="BGS2" s="196"/>
      <c r="BGT2" s="196"/>
      <c r="BGU2" s="196"/>
      <c r="BGV2" s="196"/>
      <c r="BGW2" s="196"/>
      <c r="BGX2" s="196"/>
      <c r="BGY2" s="196"/>
      <c r="BGZ2" s="196"/>
      <c r="BHA2" s="196"/>
      <c r="BHB2" s="196"/>
      <c r="BHC2" s="196"/>
      <c r="BHD2" s="196"/>
      <c r="BHE2" s="196"/>
      <c r="BHF2" s="196"/>
      <c r="BHG2" s="196"/>
      <c r="BHH2" s="196"/>
      <c r="BHI2" s="196"/>
      <c r="BHJ2" s="196"/>
      <c r="BHK2" s="196"/>
      <c r="BHL2" s="196"/>
      <c r="BHM2" s="196"/>
      <c r="BHN2" s="196"/>
      <c r="BHO2" s="196"/>
      <c r="BHP2" s="196"/>
      <c r="BHQ2" s="196"/>
      <c r="BHR2" s="196"/>
      <c r="BHS2" s="196"/>
      <c r="BHT2" s="196"/>
      <c r="BHU2" s="196"/>
      <c r="BHV2" s="196"/>
      <c r="BHW2" s="196"/>
      <c r="BHX2" s="196"/>
      <c r="BHY2" s="196"/>
      <c r="BHZ2" s="196"/>
      <c r="BIA2" s="196"/>
      <c r="BIB2" s="196"/>
      <c r="BIC2" s="196"/>
      <c r="BID2" s="196"/>
      <c r="BIE2" s="196"/>
      <c r="BIF2" s="196"/>
      <c r="BIG2" s="196"/>
      <c r="BIH2" s="196"/>
      <c r="BII2" s="196"/>
      <c r="BIJ2" s="196"/>
      <c r="BIK2" s="196"/>
      <c r="BIL2" s="196"/>
      <c r="BIM2" s="196"/>
      <c r="BIN2" s="196"/>
      <c r="BIO2" s="196"/>
      <c r="BIP2" s="196"/>
      <c r="BIQ2" s="196"/>
      <c r="BIR2" s="196"/>
      <c r="BIS2" s="196"/>
      <c r="BIT2" s="196"/>
      <c r="BIU2" s="196"/>
      <c r="BIV2" s="196"/>
      <c r="BIW2" s="196"/>
      <c r="BIX2" s="196"/>
      <c r="BIY2" s="196"/>
      <c r="BIZ2" s="196"/>
      <c r="BJA2" s="196"/>
      <c r="BJB2" s="196"/>
      <c r="BJC2" s="196"/>
      <c r="BJD2" s="196"/>
      <c r="BJE2" s="196"/>
      <c r="BJF2" s="196"/>
      <c r="BJG2" s="196"/>
      <c r="BJH2" s="196"/>
      <c r="BJI2" s="196"/>
      <c r="BJJ2" s="196"/>
      <c r="BJK2" s="196"/>
      <c r="BJL2" s="196"/>
      <c r="BJM2" s="196"/>
      <c r="BJN2" s="196"/>
      <c r="BJO2" s="196"/>
      <c r="BJP2" s="196"/>
      <c r="BJQ2" s="196"/>
      <c r="BJR2" s="196"/>
      <c r="BJS2" s="196"/>
      <c r="BJT2" s="196"/>
      <c r="BJU2" s="196"/>
      <c r="BJV2" s="196"/>
      <c r="BJW2" s="196"/>
      <c r="BJX2" s="196"/>
      <c r="BJY2" s="196"/>
      <c r="BJZ2" s="196"/>
      <c r="BKA2" s="196"/>
      <c r="BKB2" s="196"/>
      <c r="BKC2" s="196"/>
      <c r="BKD2" s="196"/>
      <c r="BKE2" s="196"/>
      <c r="BKF2" s="196"/>
      <c r="BKG2" s="196"/>
      <c r="BKH2" s="196"/>
      <c r="BKI2" s="196"/>
      <c r="BKJ2" s="196"/>
      <c r="BKK2" s="196"/>
      <c r="BKL2" s="196"/>
      <c r="BKM2" s="196"/>
      <c r="BKN2" s="196"/>
      <c r="BKO2" s="196"/>
      <c r="BKP2" s="196"/>
      <c r="BKQ2" s="196"/>
      <c r="BKR2" s="196"/>
      <c r="BKS2" s="196"/>
      <c r="BKT2" s="196"/>
      <c r="BKU2" s="196"/>
      <c r="BKV2" s="196"/>
      <c r="BKW2" s="196"/>
      <c r="BKX2" s="196"/>
      <c r="BKY2" s="196"/>
      <c r="BKZ2" s="196"/>
      <c r="BLA2" s="196"/>
      <c r="BLB2" s="196"/>
      <c r="BLC2" s="196"/>
      <c r="BLD2" s="196"/>
      <c r="BLE2" s="196"/>
      <c r="BLF2" s="196"/>
      <c r="BLG2" s="196"/>
      <c r="BLH2" s="196"/>
      <c r="BLI2" s="196"/>
      <c r="BLJ2" s="196"/>
      <c r="BLK2" s="196"/>
      <c r="BLL2" s="196"/>
      <c r="BLM2" s="196"/>
      <c r="BLN2" s="196"/>
      <c r="BLO2" s="196"/>
      <c r="BLP2" s="196"/>
      <c r="BLQ2" s="196"/>
      <c r="BLR2" s="196"/>
      <c r="BLS2" s="196"/>
      <c r="BLT2" s="196"/>
      <c r="BLU2" s="196"/>
      <c r="BLV2" s="196"/>
      <c r="BLW2" s="196"/>
      <c r="BLX2" s="196"/>
      <c r="BLY2" s="196"/>
      <c r="BLZ2" s="196"/>
      <c r="BMA2" s="196"/>
      <c r="BMB2" s="196"/>
      <c r="BMC2" s="196"/>
      <c r="BMD2" s="196"/>
      <c r="BME2" s="196"/>
      <c r="BMF2" s="196"/>
      <c r="BMG2" s="196"/>
      <c r="BMH2" s="196"/>
      <c r="BMI2" s="196"/>
      <c r="BMJ2" s="196"/>
      <c r="BMK2" s="196"/>
      <c r="BML2" s="196"/>
      <c r="BMM2" s="196"/>
      <c r="BMN2" s="196"/>
      <c r="BMO2" s="196"/>
      <c r="BMP2" s="196"/>
      <c r="BMQ2" s="196"/>
      <c r="BMR2" s="196"/>
      <c r="BMS2" s="196"/>
      <c r="BMT2" s="196"/>
      <c r="BMU2" s="196"/>
      <c r="BMV2" s="196"/>
      <c r="BMW2" s="196"/>
      <c r="BMX2" s="196"/>
      <c r="BMY2" s="196"/>
      <c r="BMZ2" s="196"/>
      <c r="BNA2" s="196"/>
      <c r="BNB2" s="196"/>
      <c r="BNC2" s="196"/>
      <c r="BND2" s="196"/>
      <c r="BNE2" s="196"/>
      <c r="BNF2" s="196"/>
      <c r="BNG2" s="196"/>
      <c r="BNH2" s="196"/>
      <c r="BNI2" s="196"/>
      <c r="BNJ2" s="196"/>
      <c r="BNK2" s="196"/>
      <c r="BNL2" s="196"/>
      <c r="BNM2" s="196"/>
      <c r="BNN2" s="196"/>
      <c r="BNO2" s="196"/>
      <c r="BNP2" s="196"/>
      <c r="BNQ2" s="196"/>
      <c r="BNR2" s="196"/>
      <c r="BNS2" s="196"/>
      <c r="BNT2" s="196"/>
      <c r="BNU2" s="196"/>
      <c r="BNV2" s="196"/>
      <c r="BNW2" s="196"/>
      <c r="BNX2" s="196"/>
      <c r="BNY2" s="196"/>
      <c r="BNZ2" s="196"/>
      <c r="BOA2" s="196"/>
      <c r="BOB2" s="196"/>
      <c r="BOC2" s="196"/>
      <c r="BOD2" s="196"/>
      <c r="BOE2" s="196"/>
      <c r="BOF2" s="196"/>
      <c r="BOG2" s="196"/>
      <c r="BOH2" s="196"/>
      <c r="BOI2" s="196"/>
      <c r="BOJ2" s="196"/>
      <c r="BOK2" s="196"/>
      <c r="BOL2" s="196"/>
      <c r="BOM2" s="196"/>
      <c r="BON2" s="196"/>
      <c r="BOO2" s="196"/>
      <c r="BOP2" s="196"/>
      <c r="BOQ2" s="196"/>
      <c r="BOR2" s="196"/>
      <c r="BOS2" s="196"/>
      <c r="BOT2" s="196"/>
      <c r="BOU2" s="196"/>
      <c r="BOV2" s="196"/>
      <c r="BOW2" s="196"/>
      <c r="BOX2" s="196"/>
      <c r="BOY2" s="196"/>
      <c r="BOZ2" s="196"/>
      <c r="BPA2" s="196"/>
      <c r="BPB2" s="196"/>
      <c r="BPC2" s="196"/>
      <c r="BPD2" s="196"/>
      <c r="BPE2" s="196"/>
      <c r="BPF2" s="196"/>
      <c r="BPG2" s="196"/>
      <c r="BPH2" s="196"/>
      <c r="BPI2" s="196"/>
      <c r="BPJ2" s="196"/>
      <c r="BPK2" s="196"/>
      <c r="BPL2" s="196"/>
      <c r="BPM2" s="196"/>
      <c r="BPN2" s="196"/>
      <c r="BPO2" s="196"/>
      <c r="BPP2" s="196"/>
      <c r="BPQ2" s="196"/>
      <c r="BPR2" s="196"/>
      <c r="BPS2" s="196"/>
      <c r="BPT2" s="196"/>
      <c r="BPU2" s="196"/>
      <c r="BPV2" s="196"/>
      <c r="BPW2" s="196"/>
      <c r="BPX2" s="196"/>
      <c r="BPY2" s="196"/>
      <c r="BPZ2" s="196"/>
      <c r="BQA2" s="196"/>
      <c r="BQB2" s="196"/>
      <c r="BQC2" s="196"/>
      <c r="BQD2" s="196"/>
      <c r="BQE2" s="196"/>
      <c r="BQF2" s="196"/>
      <c r="BQG2" s="196"/>
      <c r="BQH2" s="196"/>
      <c r="BQI2" s="196"/>
      <c r="BQJ2" s="196"/>
      <c r="BQK2" s="196"/>
      <c r="BQL2" s="196"/>
      <c r="BQM2" s="196"/>
      <c r="BQN2" s="196"/>
      <c r="BQO2" s="196"/>
      <c r="BQP2" s="196"/>
      <c r="BQQ2" s="196"/>
      <c r="BQR2" s="196"/>
      <c r="BQS2" s="196"/>
      <c r="BQT2" s="196"/>
      <c r="BQU2" s="196"/>
      <c r="BQV2" s="196"/>
      <c r="BQW2" s="196"/>
      <c r="BQX2" s="196"/>
      <c r="BQY2" s="196"/>
      <c r="BQZ2" s="196"/>
      <c r="BRA2" s="196"/>
      <c r="BRB2" s="196"/>
      <c r="BRC2" s="196"/>
      <c r="BRD2" s="196"/>
      <c r="BRE2" s="196"/>
      <c r="BRF2" s="196"/>
      <c r="BRG2" s="196"/>
      <c r="BRH2" s="196"/>
      <c r="BRI2" s="196"/>
      <c r="BRJ2" s="196"/>
      <c r="BRK2" s="196"/>
      <c r="BRL2" s="196"/>
      <c r="BRM2" s="196"/>
      <c r="BRN2" s="196"/>
      <c r="BRO2" s="196"/>
      <c r="BRP2" s="196"/>
      <c r="BRQ2" s="196"/>
      <c r="BRR2" s="196"/>
      <c r="BRS2" s="196"/>
      <c r="BRT2" s="196"/>
      <c r="BRU2" s="196"/>
      <c r="BRV2" s="196"/>
      <c r="BRW2" s="196"/>
      <c r="BRX2" s="196"/>
      <c r="BRY2" s="196"/>
      <c r="BRZ2" s="196"/>
      <c r="BSA2" s="196"/>
      <c r="BSB2" s="196"/>
      <c r="BSC2" s="196"/>
      <c r="BSD2" s="196"/>
      <c r="BSE2" s="196"/>
      <c r="BSF2" s="196"/>
      <c r="BSG2" s="196"/>
      <c r="BSH2" s="196"/>
      <c r="BSI2" s="196"/>
      <c r="BSJ2" s="196"/>
      <c r="BSK2" s="196"/>
      <c r="BSL2" s="196"/>
      <c r="BSM2" s="196"/>
      <c r="BSN2" s="196"/>
      <c r="BSO2" s="196"/>
      <c r="BSP2" s="196"/>
      <c r="BSQ2" s="196"/>
      <c r="BSR2" s="196"/>
      <c r="BSS2" s="196"/>
      <c r="BST2" s="196"/>
      <c r="BSU2" s="196"/>
      <c r="BSV2" s="196"/>
      <c r="BSW2" s="196"/>
      <c r="BSX2" s="196"/>
      <c r="BSY2" s="196"/>
      <c r="BSZ2" s="196"/>
      <c r="BTA2" s="196"/>
      <c r="BTB2" s="196"/>
      <c r="BTC2" s="196"/>
      <c r="BTD2" s="196"/>
      <c r="BTE2" s="196"/>
      <c r="BTF2" s="196"/>
      <c r="BTG2" s="196"/>
      <c r="BTH2" s="196"/>
      <c r="BTI2" s="196"/>
      <c r="BTJ2" s="196"/>
      <c r="BTK2" s="196"/>
      <c r="BTL2" s="196"/>
      <c r="BTM2" s="196"/>
      <c r="BTN2" s="196"/>
      <c r="BTO2" s="196"/>
      <c r="BTP2" s="196"/>
      <c r="BTQ2" s="196"/>
      <c r="BTR2" s="196"/>
      <c r="BTS2" s="196"/>
      <c r="BTT2" s="196"/>
      <c r="BTU2" s="196"/>
      <c r="BTV2" s="196"/>
      <c r="BTW2" s="196"/>
      <c r="BTX2" s="196"/>
      <c r="BTY2" s="196"/>
      <c r="BTZ2" s="196"/>
      <c r="BUA2" s="196"/>
      <c r="BUB2" s="196"/>
      <c r="BUC2" s="196"/>
      <c r="BUD2" s="196"/>
      <c r="BUE2" s="196"/>
      <c r="BUF2" s="196"/>
      <c r="BUG2" s="196"/>
      <c r="BUH2" s="196"/>
      <c r="BUI2" s="196"/>
      <c r="BUJ2" s="196"/>
      <c r="BUK2" s="196"/>
      <c r="BUL2" s="196"/>
      <c r="BUM2" s="196"/>
      <c r="BUN2" s="196"/>
      <c r="BUO2" s="196"/>
      <c r="BUP2" s="196"/>
      <c r="BUQ2" s="196"/>
      <c r="BUR2" s="196"/>
      <c r="BUS2" s="196"/>
      <c r="BUT2" s="196"/>
      <c r="BUU2" s="196"/>
      <c r="BUV2" s="196"/>
      <c r="BUW2" s="196"/>
      <c r="BUX2" s="196"/>
      <c r="BUY2" s="196"/>
      <c r="BUZ2" s="196"/>
      <c r="BVA2" s="196"/>
      <c r="BVB2" s="196"/>
      <c r="BVC2" s="196"/>
      <c r="BVD2" s="196"/>
      <c r="BVE2" s="196"/>
      <c r="BVF2" s="196"/>
      <c r="BVG2" s="196"/>
      <c r="BVH2" s="196"/>
      <c r="BVI2" s="196"/>
      <c r="BVJ2" s="196"/>
      <c r="BVK2" s="196"/>
      <c r="BVL2" s="196"/>
      <c r="BVM2" s="196"/>
      <c r="BVN2" s="196"/>
      <c r="BVO2" s="196"/>
      <c r="BVP2" s="196"/>
      <c r="BVQ2" s="196"/>
      <c r="BVR2" s="196"/>
      <c r="BVS2" s="196"/>
      <c r="BVT2" s="196"/>
      <c r="BVU2" s="196"/>
      <c r="BVV2" s="196"/>
      <c r="BVW2" s="196"/>
      <c r="BVX2" s="196"/>
      <c r="BVY2" s="196"/>
      <c r="BVZ2" s="196"/>
      <c r="BWA2" s="196"/>
      <c r="BWB2" s="196"/>
      <c r="BWC2" s="196"/>
      <c r="BWD2" s="196"/>
      <c r="BWE2" s="196"/>
      <c r="BWF2" s="196"/>
      <c r="BWG2" s="196"/>
      <c r="BWH2" s="196"/>
      <c r="BWI2" s="196"/>
      <c r="BWJ2" s="196"/>
      <c r="BWK2" s="196"/>
      <c r="BWL2" s="196"/>
      <c r="BWM2" s="196"/>
      <c r="BWN2" s="196"/>
      <c r="BWO2" s="196"/>
      <c r="BWP2" s="196"/>
      <c r="BWQ2" s="196"/>
      <c r="BWR2" s="196"/>
      <c r="BWS2" s="196"/>
      <c r="BWT2" s="196"/>
      <c r="BWU2" s="196"/>
      <c r="BWV2" s="196"/>
      <c r="BWW2" s="196"/>
      <c r="BWX2" s="196"/>
      <c r="BWY2" s="196"/>
      <c r="BWZ2" s="196"/>
      <c r="BXA2" s="196"/>
      <c r="BXB2" s="196"/>
      <c r="BXC2" s="196"/>
      <c r="BXD2" s="196"/>
      <c r="BXE2" s="196"/>
      <c r="BXF2" s="196"/>
      <c r="BXG2" s="196"/>
      <c r="BXH2" s="196"/>
      <c r="BXI2" s="196"/>
      <c r="BXJ2" s="196"/>
      <c r="BXK2" s="196"/>
      <c r="BXL2" s="196"/>
      <c r="BXM2" s="196"/>
      <c r="BXN2" s="196"/>
      <c r="BXO2" s="196"/>
      <c r="BXP2" s="196"/>
      <c r="BXQ2" s="196"/>
      <c r="BXR2" s="196"/>
      <c r="BXS2" s="196"/>
      <c r="BXT2" s="196"/>
      <c r="BXU2" s="196"/>
      <c r="BXV2" s="196"/>
      <c r="BXW2" s="196"/>
      <c r="BXX2" s="196"/>
      <c r="BXY2" s="196"/>
      <c r="BXZ2" s="196"/>
      <c r="BYA2" s="196"/>
      <c r="BYB2" s="196"/>
      <c r="BYC2" s="196"/>
      <c r="BYD2" s="196"/>
      <c r="BYE2" s="196"/>
      <c r="BYF2" s="196"/>
      <c r="BYG2" s="196"/>
      <c r="BYH2" s="196"/>
      <c r="BYI2" s="196"/>
      <c r="BYJ2" s="196"/>
      <c r="BYK2" s="196"/>
      <c r="BYL2" s="196"/>
      <c r="BYM2" s="196"/>
      <c r="BYN2" s="196"/>
      <c r="BYO2" s="196"/>
      <c r="BYP2" s="196"/>
      <c r="BYQ2" s="196"/>
      <c r="BYR2" s="196"/>
      <c r="BYS2" s="196"/>
      <c r="BYT2" s="196"/>
      <c r="BYU2" s="196"/>
      <c r="BYV2" s="196"/>
      <c r="BYW2" s="196"/>
      <c r="BYX2" s="196"/>
      <c r="BYY2" s="196"/>
      <c r="BYZ2" s="196"/>
      <c r="BZA2" s="196"/>
      <c r="BZB2" s="196"/>
      <c r="BZC2" s="196"/>
      <c r="BZD2" s="196"/>
      <c r="BZE2" s="196"/>
      <c r="BZF2" s="196"/>
      <c r="BZG2" s="196"/>
      <c r="BZH2" s="196"/>
      <c r="BZI2" s="196"/>
      <c r="BZJ2" s="196"/>
      <c r="BZK2" s="196"/>
      <c r="BZL2" s="196"/>
      <c r="BZM2" s="196"/>
      <c r="BZN2" s="196"/>
      <c r="BZO2" s="196"/>
      <c r="BZP2" s="196"/>
      <c r="BZQ2" s="196"/>
      <c r="BZR2" s="196"/>
      <c r="BZS2" s="196"/>
      <c r="BZT2" s="196"/>
      <c r="BZU2" s="196"/>
      <c r="BZV2" s="196"/>
      <c r="BZW2" s="196"/>
      <c r="BZX2" s="196"/>
      <c r="BZY2" s="196"/>
      <c r="BZZ2" s="196"/>
      <c r="CAA2" s="196"/>
      <c r="CAB2" s="196"/>
      <c r="CAC2" s="196"/>
      <c r="CAD2" s="196"/>
      <c r="CAE2" s="196"/>
      <c r="CAF2" s="196"/>
      <c r="CAG2" s="196"/>
      <c r="CAH2" s="196"/>
      <c r="CAI2" s="196"/>
      <c r="CAJ2" s="196"/>
      <c r="CAK2" s="196"/>
      <c r="CAL2" s="196"/>
      <c r="CAM2" s="196"/>
      <c r="CAN2" s="196"/>
      <c r="CAO2" s="196"/>
      <c r="CAP2" s="196"/>
      <c r="CAQ2" s="196"/>
      <c r="CAR2" s="196"/>
      <c r="CAS2" s="196"/>
      <c r="CAT2" s="196"/>
      <c r="CAU2" s="196"/>
      <c r="CAV2" s="196"/>
      <c r="CAW2" s="196"/>
      <c r="CAX2" s="196"/>
      <c r="CAY2" s="196"/>
      <c r="CAZ2" s="196"/>
      <c r="CBA2" s="196"/>
      <c r="CBB2" s="196"/>
      <c r="CBC2" s="196"/>
      <c r="CBD2" s="196"/>
      <c r="CBE2" s="196"/>
      <c r="CBF2" s="196"/>
      <c r="CBG2" s="196"/>
      <c r="CBH2" s="196"/>
      <c r="CBI2" s="196"/>
      <c r="CBJ2" s="196"/>
      <c r="CBK2" s="196"/>
      <c r="CBL2" s="196"/>
      <c r="CBM2" s="196"/>
      <c r="CBN2" s="196"/>
      <c r="CBO2" s="196"/>
      <c r="CBP2" s="196"/>
      <c r="CBQ2" s="196"/>
      <c r="CBR2" s="196"/>
      <c r="CBS2" s="196"/>
      <c r="CBT2" s="196"/>
      <c r="CBU2" s="196"/>
      <c r="CBV2" s="196"/>
      <c r="CBW2" s="196"/>
      <c r="CBX2" s="196"/>
      <c r="CBY2" s="196"/>
      <c r="CBZ2" s="196"/>
      <c r="CCA2" s="196"/>
      <c r="CCB2" s="196"/>
      <c r="CCC2" s="196"/>
      <c r="CCD2" s="196"/>
      <c r="CCE2" s="196"/>
      <c r="CCF2" s="196"/>
      <c r="CCG2" s="196"/>
      <c r="CCH2" s="196"/>
      <c r="CCI2" s="196"/>
      <c r="CCJ2" s="196"/>
      <c r="CCK2" s="196"/>
      <c r="CCL2" s="196"/>
      <c r="CCM2" s="196"/>
      <c r="CCN2" s="196"/>
      <c r="CCO2" s="196"/>
      <c r="CCP2" s="196"/>
      <c r="CCQ2" s="196"/>
      <c r="CCR2" s="196"/>
      <c r="CCS2" s="196"/>
      <c r="CCT2" s="196"/>
      <c r="CCU2" s="196"/>
      <c r="CCV2" s="196"/>
      <c r="CCW2" s="196"/>
      <c r="CCX2" s="196"/>
      <c r="CCY2" s="196"/>
      <c r="CCZ2" s="196"/>
      <c r="CDA2" s="196"/>
      <c r="CDB2" s="196"/>
      <c r="CDC2" s="196"/>
      <c r="CDD2" s="196"/>
      <c r="CDE2" s="196"/>
      <c r="CDF2" s="196"/>
      <c r="CDG2" s="196"/>
      <c r="CDH2" s="196"/>
      <c r="CDI2" s="196"/>
      <c r="CDJ2" s="196"/>
      <c r="CDK2" s="196"/>
      <c r="CDL2" s="196"/>
      <c r="CDM2" s="196"/>
      <c r="CDN2" s="196"/>
      <c r="CDO2" s="196"/>
      <c r="CDP2" s="196"/>
      <c r="CDQ2" s="196"/>
      <c r="CDR2" s="196"/>
      <c r="CDS2" s="196"/>
      <c r="CDT2" s="196"/>
      <c r="CDU2" s="196"/>
      <c r="CDV2" s="196"/>
      <c r="CDW2" s="196"/>
      <c r="CDX2" s="196"/>
      <c r="CDY2" s="196"/>
      <c r="CDZ2" s="196"/>
      <c r="CEA2" s="196"/>
      <c r="CEB2" s="196"/>
      <c r="CEC2" s="196"/>
      <c r="CED2" s="196"/>
      <c r="CEE2" s="196"/>
      <c r="CEF2" s="196"/>
      <c r="CEG2" s="196"/>
      <c r="CEH2" s="196"/>
      <c r="CEI2" s="196"/>
      <c r="CEJ2" s="196"/>
      <c r="CEK2" s="196"/>
      <c r="CEL2" s="196"/>
      <c r="CEM2" s="196"/>
      <c r="CEN2" s="196"/>
      <c r="CEO2" s="196"/>
      <c r="CEP2" s="196"/>
      <c r="CEQ2" s="196"/>
      <c r="CER2" s="196"/>
      <c r="CES2" s="196"/>
      <c r="CET2" s="196"/>
      <c r="CEU2" s="196"/>
      <c r="CEV2" s="196"/>
      <c r="CEW2" s="196"/>
      <c r="CEX2" s="196"/>
      <c r="CEY2" s="196"/>
      <c r="CEZ2" s="196"/>
      <c r="CFA2" s="196"/>
      <c r="CFB2" s="196"/>
      <c r="CFC2" s="196"/>
      <c r="CFD2" s="196"/>
      <c r="CFE2" s="196"/>
      <c r="CFF2" s="196"/>
      <c r="CFG2" s="196"/>
      <c r="CFH2" s="196"/>
      <c r="CFI2" s="196"/>
      <c r="CFJ2" s="196"/>
      <c r="CFK2" s="196"/>
      <c r="CFL2" s="196"/>
      <c r="CFM2" s="196"/>
      <c r="CFN2" s="196"/>
      <c r="CFO2" s="196"/>
      <c r="CFP2" s="196"/>
      <c r="CFQ2" s="196"/>
      <c r="CFR2" s="196"/>
      <c r="CFS2" s="196"/>
      <c r="CFT2" s="196"/>
      <c r="CFU2" s="196"/>
      <c r="CFV2" s="196"/>
      <c r="CFW2" s="196"/>
      <c r="CFX2" s="196"/>
      <c r="CFY2" s="196"/>
      <c r="CFZ2" s="196"/>
      <c r="CGA2" s="196"/>
      <c r="CGB2" s="196"/>
      <c r="CGC2" s="196"/>
      <c r="CGD2" s="196"/>
      <c r="CGE2" s="196"/>
      <c r="CGF2" s="196"/>
      <c r="CGG2" s="196"/>
      <c r="CGH2" s="196"/>
      <c r="CGI2" s="196"/>
      <c r="CGJ2" s="196"/>
      <c r="CGK2" s="196"/>
      <c r="CGL2" s="196"/>
      <c r="CGM2" s="196"/>
      <c r="CGN2" s="196"/>
      <c r="CGO2" s="196"/>
      <c r="CGP2" s="196"/>
      <c r="CGQ2" s="196"/>
      <c r="CGR2" s="196"/>
      <c r="CGS2" s="196"/>
      <c r="CGT2" s="196"/>
      <c r="CGU2" s="196"/>
      <c r="CGV2" s="196"/>
      <c r="CGW2" s="196"/>
      <c r="CGX2" s="196"/>
      <c r="CGY2" s="196"/>
      <c r="CGZ2" s="196"/>
      <c r="CHA2" s="196"/>
      <c r="CHB2" s="196"/>
      <c r="CHC2" s="196"/>
      <c r="CHD2" s="196"/>
      <c r="CHE2" s="196"/>
      <c r="CHF2" s="196"/>
      <c r="CHG2" s="196"/>
      <c r="CHH2" s="196"/>
      <c r="CHI2" s="196"/>
      <c r="CHJ2" s="196"/>
      <c r="CHK2" s="196"/>
      <c r="CHL2" s="196"/>
      <c r="CHM2" s="196"/>
      <c r="CHN2" s="196"/>
      <c r="CHO2" s="196"/>
      <c r="CHP2" s="196"/>
      <c r="CHQ2" s="196"/>
      <c r="CHR2" s="196"/>
      <c r="CHS2" s="196"/>
      <c r="CHT2" s="196"/>
      <c r="CHU2" s="196"/>
      <c r="CHV2" s="196"/>
      <c r="CHW2" s="196"/>
      <c r="CHX2" s="196"/>
      <c r="CHY2" s="196"/>
      <c r="CHZ2" s="196"/>
      <c r="CIA2" s="196"/>
      <c r="CIB2" s="196"/>
      <c r="CIC2" s="196"/>
      <c r="CID2" s="196"/>
      <c r="CIE2" s="196"/>
      <c r="CIF2" s="196"/>
      <c r="CIG2" s="196"/>
      <c r="CIH2" s="196"/>
      <c r="CII2" s="196"/>
      <c r="CIJ2" s="196"/>
      <c r="CIK2" s="196"/>
      <c r="CIL2" s="196"/>
      <c r="CIM2" s="196"/>
      <c r="CIN2" s="196"/>
      <c r="CIO2" s="196"/>
      <c r="CIP2" s="196"/>
      <c r="CIQ2" s="196"/>
      <c r="CIR2" s="196"/>
      <c r="CIS2" s="196"/>
      <c r="CIT2" s="196"/>
      <c r="CIU2" s="196"/>
      <c r="CIV2" s="196"/>
      <c r="CIW2" s="196"/>
      <c r="CIX2" s="196"/>
      <c r="CIY2" s="196"/>
      <c r="CIZ2" s="196"/>
      <c r="CJA2" s="196"/>
      <c r="CJB2" s="196"/>
      <c r="CJC2" s="196"/>
      <c r="CJD2" s="196"/>
      <c r="CJE2" s="196"/>
      <c r="CJF2" s="196"/>
      <c r="CJG2" s="196"/>
      <c r="CJH2" s="196"/>
      <c r="CJI2" s="196"/>
      <c r="CJJ2" s="196"/>
      <c r="CJK2" s="196"/>
      <c r="CJL2" s="196"/>
      <c r="CJM2" s="196"/>
      <c r="CJN2" s="196"/>
      <c r="CJO2" s="196"/>
      <c r="CJP2" s="196"/>
      <c r="CJQ2" s="196"/>
      <c r="CJR2" s="196"/>
      <c r="CJS2" s="196"/>
      <c r="CJT2" s="196"/>
      <c r="CJU2" s="196"/>
      <c r="CJV2" s="196"/>
      <c r="CJW2" s="196"/>
      <c r="CJX2" s="196"/>
      <c r="CJY2" s="196"/>
      <c r="CJZ2" s="196"/>
      <c r="CKA2" s="196"/>
      <c r="CKB2" s="196"/>
      <c r="CKC2" s="196"/>
      <c r="CKD2" s="196"/>
      <c r="CKE2" s="196"/>
      <c r="CKF2" s="196"/>
      <c r="CKG2" s="196"/>
      <c r="CKH2" s="196"/>
      <c r="CKI2" s="196"/>
      <c r="CKJ2" s="196"/>
      <c r="CKK2" s="196"/>
      <c r="CKL2" s="196"/>
      <c r="CKM2" s="196"/>
      <c r="CKN2" s="196"/>
      <c r="CKO2" s="196"/>
      <c r="CKP2" s="196"/>
      <c r="CKQ2" s="196"/>
      <c r="CKR2" s="196"/>
      <c r="CKS2" s="196"/>
      <c r="CKT2" s="196"/>
      <c r="CKU2" s="196"/>
      <c r="CKV2" s="196"/>
      <c r="CKW2" s="196"/>
      <c r="CKX2" s="196"/>
      <c r="CKY2" s="196"/>
      <c r="CKZ2" s="196"/>
      <c r="CLA2" s="196"/>
      <c r="CLB2" s="196"/>
      <c r="CLC2" s="196"/>
      <c r="CLD2" s="196"/>
      <c r="CLE2" s="196"/>
      <c r="CLF2" s="196"/>
      <c r="CLG2" s="196"/>
      <c r="CLH2" s="196"/>
      <c r="CLI2" s="196"/>
      <c r="CLJ2" s="196"/>
      <c r="CLK2" s="196"/>
      <c r="CLL2" s="196"/>
      <c r="CLM2" s="196"/>
      <c r="CLN2" s="196"/>
      <c r="CLO2" s="196"/>
      <c r="CLP2" s="196"/>
      <c r="CLQ2" s="196"/>
      <c r="CLR2" s="196"/>
      <c r="CLS2" s="196"/>
      <c r="CLT2" s="196"/>
      <c r="CLU2" s="196"/>
      <c r="CLV2" s="196"/>
      <c r="CLW2" s="196"/>
      <c r="CLX2" s="196"/>
      <c r="CLY2" s="196"/>
      <c r="CLZ2" s="196"/>
      <c r="CMA2" s="196"/>
      <c r="CMB2" s="196"/>
      <c r="CMC2" s="196"/>
      <c r="CMD2" s="196"/>
      <c r="CME2" s="196"/>
      <c r="CMF2" s="196"/>
      <c r="CMG2" s="196"/>
      <c r="CMH2" s="196"/>
      <c r="CMI2" s="196"/>
      <c r="CMJ2" s="196"/>
      <c r="CMK2" s="196"/>
      <c r="CML2" s="196"/>
      <c r="CMM2" s="196"/>
      <c r="CMN2" s="196"/>
      <c r="CMO2" s="196"/>
      <c r="CMP2" s="196"/>
      <c r="CMQ2" s="196"/>
      <c r="CMR2" s="196"/>
      <c r="CMS2" s="196"/>
      <c r="CMT2" s="196"/>
      <c r="CMU2" s="196"/>
      <c r="CMV2" s="196"/>
      <c r="CMW2" s="196"/>
      <c r="CMX2" s="196"/>
      <c r="CMY2" s="196"/>
      <c r="CMZ2" s="196"/>
      <c r="CNA2" s="196"/>
      <c r="CNB2" s="196"/>
      <c r="CNC2" s="196"/>
      <c r="CND2" s="196"/>
      <c r="CNE2" s="196"/>
      <c r="CNF2" s="196"/>
      <c r="CNG2" s="196"/>
      <c r="CNH2" s="196"/>
      <c r="CNI2" s="196"/>
      <c r="CNJ2" s="196"/>
      <c r="CNK2" s="196"/>
      <c r="CNL2" s="196"/>
      <c r="CNM2" s="196"/>
      <c r="CNN2" s="196"/>
      <c r="CNO2" s="196"/>
      <c r="CNP2" s="196"/>
      <c r="CNQ2" s="196"/>
      <c r="CNR2" s="196"/>
      <c r="CNS2" s="196"/>
      <c r="CNT2" s="196"/>
      <c r="CNU2" s="196"/>
      <c r="CNV2" s="196"/>
      <c r="CNW2" s="196"/>
      <c r="CNX2" s="196"/>
      <c r="CNY2" s="196"/>
      <c r="CNZ2" s="196"/>
      <c r="COA2" s="196"/>
      <c r="COB2" s="196"/>
      <c r="COC2" s="196"/>
      <c r="COD2" s="196"/>
      <c r="COE2" s="196"/>
      <c r="COF2" s="196"/>
      <c r="COG2" s="196"/>
      <c r="COH2" s="196"/>
      <c r="COI2" s="196"/>
      <c r="COJ2" s="196"/>
      <c r="COK2" s="196"/>
      <c r="COL2" s="196"/>
      <c r="COM2" s="196"/>
      <c r="CON2" s="196"/>
      <c r="COO2" s="196"/>
      <c r="COP2" s="196"/>
      <c r="COQ2" s="196"/>
      <c r="COR2" s="196"/>
      <c r="COS2" s="196"/>
      <c r="COT2" s="196"/>
      <c r="COU2" s="196"/>
      <c r="COV2" s="196"/>
      <c r="COW2" s="196"/>
      <c r="COX2" s="196"/>
      <c r="COY2" s="196"/>
      <c r="COZ2" s="196"/>
      <c r="CPA2" s="196"/>
      <c r="CPB2" s="196"/>
      <c r="CPC2" s="196"/>
      <c r="CPD2" s="196"/>
      <c r="CPE2" s="196"/>
      <c r="CPF2" s="196"/>
      <c r="CPG2" s="196"/>
      <c r="CPH2" s="196"/>
      <c r="CPI2" s="196"/>
      <c r="CPJ2" s="196"/>
      <c r="CPK2" s="196"/>
      <c r="CPL2" s="196"/>
      <c r="CPM2" s="196"/>
      <c r="CPN2" s="196"/>
      <c r="CPO2" s="196"/>
      <c r="CPP2" s="196"/>
      <c r="CPQ2" s="196"/>
      <c r="CPR2" s="196"/>
      <c r="CPS2" s="196"/>
      <c r="CPT2" s="196"/>
      <c r="CPU2" s="196"/>
      <c r="CPV2" s="196"/>
      <c r="CPW2" s="196"/>
      <c r="CPX2" s="196"/>
      <c r="CPY2" s="196"/>
      <c r="CPZ2" s="196"/>
      <c r="CQA2" s="196"/>
      <c r="CQB2" s="196"/>
      <c r="CQC2" s="196"/>
      <c r="CQD2" s="196"/>
      <c r="CQE2" s="196"/>
      <c r="CQF2" s="196"/>
      <c r="CQG2" s="196"/>
      <c r="CQH2" s="196"/>
      <c r="CQI2" s="196"/>
      <c r="CQJ2" s="196"/>
      <c r="CQK2" s="196"/>
      <c r="CQL2" s="196"/>
      <c r="CQM2" s="196"/>
      <c r="CQN2" s="196"/>
      <c r="CQO2" s="196"/>
      <c r="CQP2" s="196"/>
      <c r="CQQ2" s="196"/>
      <c r="CQR2" s="196"/>
      <c r="CQS2" s="196"/>
      <c r="CQT2" s="196"/>
      <c r="CQU2" s="196"/>
      <c r="CQV2" s="196"/>
      <c r="CQW2" s="196"/>
      <c r="CQX2" s="196"/>
      <c r="CQY2" s="196"/>
      <c r="CQZ2" s="196"/>
      <c r="CRA2" s="196"/>
      <c r="CRB2" s="196"/>
      <c r="CRC2" s="196"/>
      <c r="CRD2" s="196"/>
      <c r="CRE2" s="196"/>
      <c r="CRF2" s="196"/>
      <c r="CRG2" s="196"/>
      <c r="CRH2" s="196"/>
      <c r="CRI2" s="196"/>
      <c r="CRJ2" s="196"/>
      <c r="CRK2" s="196"/>
      <c r="CRL2" s="196"/>
      <c r="CRM2" s="196"/>
      <c r="CRN2" s="196"/>
      <c r="CRO2" s="196"/>
      <c r="CRP2" s="196"/>
      <c r="CRQ2" s="196"/>
      <c r="CRR2" s="196"/>
      <c r="CRS2" s="196"/>
      <c r="CRT2" s="196"/>
      <c r="CRU2" s="196"/>
      <c r="CRV2" s="196"/>
      <c r="CRW2" s="196"/>
      <c r="CRX2" s="196"/>
      <c r="CRY2" s="196"/>
      <c r="CRZ2" s="196"/>
      <c r="CSA2" s="196"/>
      <c r="CSB2" s="196"/>
      <c r="CSC2" s="196"/>
      <c r="CSD2" s="196"/>
      <c r="CSE2" s="196"/>
      <c r="CSF2" s="196"/>
      <c r="CSG2" s="196"/>
      <c r="CSH2" s="196"/>
      <c r="CSI2" s="196"/>
      <c r="CSJ2" s="196"/>
      <c r="CSK2" s="196"/>
      <c r="CSL2" s="196"/>
      <c r="CSM2" s="196"/>
      <c r="CSN2" s="196"/>
      <c r="CSO2" s="196"/>
      <c r="CSP2" s="196"/>
      <c r="CSQ2" s="196"/>
      <c r="CSR2" s="196"/>
      <c r="CSS2" s="196"/>
      <c r="CST2" s="196"/>
      <c r="CSU2" s="196"/>
      <c r="CSV2" s="196"/>
      <c r="CSW2" s="196"/>
      <c r="CSX2" s="196"/>
      <c r="CSY2" s="196"/>
      <c r="CSZ2" s="196"/>
      <c r="CTA2" s="196"/>
      <c r="CTB2" s="196"/>
      <c r="CTC2" s="196"/>
      <c r="CTD2" s="196"/>
      <c r="CTE2" s="196"/>
      <c r="CTF2" s="196"/>
      <c r="CTG2" s="196"/>
      <c r="CTH2" s="196"/>
      <c r="CTI2" s="196"/>
      <c r="CTJ2" s="196"/>
      <c r="CTK2" s="196"/>
      <c r="CTL2" s="196"/>
      <c r="CTM2" s="196"/>
      <c r="CTN2" s="196"/>
      <c r="CTO2" s="196"/>
      <c r="CTP2" s="196"/>
      <c r="CTQ2" s="196"/>
      <c r="CTR2" s="196"/>
      <c r="CTS2" s="196"/>
      <c r="CTT2" s="196"/>
      <c r="CTU2" s="196"/>
      <c r="CTV2" s="196"/>
      <c r="CTW2" s="196"/>
      <c r="CTX2" s="196"/>
      <c r="CTY2" s="196"/>
      <c r="CTZ2" s="196"/>
      <c r="CUA2" s="196"/>
      <c r="CUB2" s="196"/>
      <c r="CUC2" s="196"/>
      <c r="CUD2" s="196"/>
      <c r="CUE2" s="196"/>
      <c r="CUF2" s="196"/>
      <c r="CUG2" s="196"/>
      <c r="CUH2" s="196"/>
      <c r="CUI2" s="196"/>
      <c r="CUJ2" s="196"/>
      <c r="CUK2" s="196"/>
      <c r="CUL2" s="196"/>
      <c r="CUM2" s="196"/>
      <c r="CUN2" s="196"/>
      <c r="CUO2" s="196"/>
      <c r="CUP2" s="196"/>
      <c r="CUQ2" s="196"/>
      <c r="CUR2" s="196"/>
      <c r="CUS2" s="196"/>
      <c r="CUT2" s="196"/>
      <c r="CUU2" s="196"/>
      <c r="CUV2" s="196"/>
      <c r="CUW2" s="196"/>
      <c r="CUX2" s="196"/>
      <c r="CUY2" s="196"/>
      <c r="CUZ2" s="196"/>
      <c r="CVA2" s="196"/>
      <c r="CVB2" s="196"/>
      <c r="CVC2" s="196"/>
      <c r="CVD2" s="196"/>
      <c r="CVE2" s="196"/>
      <c r="CVF2" s="196"/>
      <c r="CVG2" s="196"/>
      <c r="CVH2" s="196"/>
      <c r="CVI2" s="196"/>
      <c r="CVJ2" s="196"/>
      <c r="CVK2" s="196"/>
      <c r="CVL2" s="196"/>
      <c r="CVM2" s="196"/>
      <c r="CVN2" s="196"/>
      <c r="CVO2" s="196"/>
      <c r="CVP2" s="196"/>
      <c r="CVQ2" s="196"/>
      <c r="CVR2" s="196"/>
      <c r="CVS2" s="196"/>
      <c r="CVT2" s="196"/>
      <c r="CVU2" s="196"/>
      <c r="CVV2" s="196"/>
      <c r="CVW2" s="196"/>
      <c r="CVX2" s="196"/>
      <c r="CVY2" s="196"/>
      <c r="CVZ2" s="196"/>
      <c r="CWA2" s="196"/>
      <c r="CWB2" s="196"/>
      <c r="CWC2" s="196"/>
      <c r="CWD2" s="196"/>
      <c r="CWE2" s="196"/>
      <c r="CWF2" s="196"/>
      <c r="CWG2" s="196"/>
      <c r="CWH2" s="196"/>
      <c r="CWI2" s="196"/>
      <c r="CWJ2" s="196"/>
      <c r="CWK2" s="196"/>
      <c r="CWL2" s="196"/>
      <c r="CWM2" s="196"/>
      <c r="CWN2" s="196"/>
      <c r="CWO2" s="196"/>
      <c r="CWP2" s="196"/>
      <c r="CWQ2" s="196"/>
      <c r="CWR2" s="196"/>
      <c r="CWS2" s="196"/>
      <c r="CWT2" s="196"/>
      <c r="CWU2" s="196"/>
      <c r="CWV2" s="196"/>
      <c r="CWW2" s="196"/>
      <c r="CWX2" s="196"/>
      <c r="CWY2" s="196"/>
      <c r="CWZ2" s="196"/>
      <c r="CXA2" s="196"/>
      <c r="CXB2" s="196"/>
      <c r="CXC2" s="196"/>
      <c r="CXD2" s="196"/>
      <c r="CXE2" s="196"/>
      <c r="CXF2" s="196"/>
      <c r="CXG2" s="196"/>
      <c r="CXH2" s="196"/>
      <c r="CXI2" s="196"/>
      <c r="CXJ2" s="196"/>
      <c r="CXK2" s="196"/>
      <c r="CXL2" s="196"/>
      <c r="CXM2" s="196"/>
      <c r="CXN2" s="196"/>
      <c r="CXO2" s="196"/>
      <c r="CXP2" s="196"/>
      <c r="CXQ2" s="196"/>
      <c r="CXR2" s="196"/>
      <c r="CXS2" s="196"/>
      <c r="CXT2" s="196"/>
      <c r="CXU2" s="196"/>
      <c r="CXV2" s="196"/>
      <c r="CXW2" s="196"/>
      <c r="CXX2" s="196"/>
      <c r="CXY2" s="196"/>
      <c r="CXZ2" s="196"/>
      <c r="CYA2" s="196"/>
      <c r="CYB2" s="196"/>
      <c r="CYC2" s="196"/>
      <c r="CYD2" s="196"/>
      <c r="CYE2" s="196"/>
      <c r="CYF2" s="196"/>
      <c r="CYG2" s="196"/>
      <c r="CYH2" s="196"/>
      <c r="CYI2" s="196"/>
      <c r="CYJ2" s="196"/>
      <c r="CYK2" s="196"/>
      <c r="CYL2" s="196"/>
      <c r="CYM2" s="196"/>
      <c r="CYN2" s="196"/>
      <c r="CYO2" s="196"/>
      <c r="CYP2" s="196"/>
      <c r="CYQ2" s="196"/>
      <c r="CYR2" s="196"/>
      <c r="CYS2" s="196"/>
      <c r="CYT2" s="196"/>
      <c r="CYU2" s="196"/>
      <c r="CYV2" s="196"/>
      <c r="CYW2" s="196"/>
      <c r="CYX2" s="196"/>
      <c r="CYY2" s="196"/>
      <c r="CYZ2" s="196"/>
      <c r="CZA2" s="196"/>
      <c r="CZB2" s="196"/>
      <c r="CZC2" s="196"/>
      <c r="CZD2" s="196"/>
      <c r="CZE2" s="196"/>
      <c r="CZF2" s="196"/>
      <c r="CZG2" s="196"/>
      <c r="CZH2" s="196"/>
      <c r="CZI2" s="196"/>
      <c r="CZJ2" s="196"/>
      <c r="CZK2" s="196"/>
      <c r="CZL2" s="196"/>
      <c r="CZM2" s="196"/>
      <c r="CZN2" s="196"/>
      <c r="CZO2" s="196"/>
      <c r="CZP2" s="196"/>
      <c r="CZQ2" s="196"/>
      <c r="CZR2" s="196"/>
      <c r="CZS2" s="196"/>
      <c r="CZT2" s="196"/>
      <c r="CZU2" s="196"/>
      <c r="CZV2" s="196"/>
      <c r="CZW2" s="196"/>
      <c r="CZX2" s="196"/>
      <c r="CZY2" s="196"/>
      <c r="CZZ2" s="196"/>
      <c r="DAA2" s="196"/>
      <c r="DAB2" s="196"/>
      <c r="DAC2" s="196"/>
      <c r="DAD2" s="196"/>
      <c r="DAE2" s="196"/>
      <c r="DAF2" s="196"/>
      <c r="DAG2" s="196"/>
      <c r="DAH2" s="196"/>
      <c r="DAI2" s="196"/>
      <c r="DAJ2" s="196"/>
      <c r="DAK2" s="196"/>
      <c r="DAL2" s="196"/>
      <c r="DAM2" s="196"/>
      <c r="DAN2" s="196"/>
      <c r="DAO2" s="196"/>
      <c r="DAP2" s="196"/>
      <c r="DAQ2" s="196"/>
      <c r="DAR2" s="196"/>
      <c r="DAS2" s="196"/>
      <c r="DAT2" s="196"/>
      <c r="DAU2" s="196"/>
      <c r="DAV2" s="196"/>
      <c r="DAW2" s="196"/>
      <c r="DAX2" s="196"/>
      <c r="DAY2" s="196"/>
      <c r="DAZ2" s="196"/>
      <c r="DBA2" s="196"/>
      <c r="DBB2" s="196"/>
      <c r="DBC2" s="196"/>
      <c r="DBD2" s="196"/>
      <c r="DBE2" s="196"/>
      <c r="DBF2" s="196"/>
      <c r="DBG2" s="196"/>
      <c r="DBH2" s="196"/>
      <c r="DBI2" s="196"/>
      <c r="DBJ2" s="196"/>
      <c r="DBK2" s="196"/>
      <c r="DBL2" s="196"/>
      <c r="DBM2" s="196"/>
      <c r="DBN2" s="196"/>
      <c r="DBO2" s="196"/>
      <c r="DBP2" s="196"/>
      <c r="DBQ2" s="196"/>
      <c r="DBR2" s="196"/>
      <c r="DBS2" s="196"/>
      <c r="DBT2" s="196"/>
      <c r="DBU2" s="196"/>
      <c r="DBV2" s="196"/>
      <c r="DBW2" s="196"/>
      <c r="DBX2" s="196"/>
      <c r="DBY2" s="196"/>
      <c r="DBZ2" s="196"/>
      <c r="DCA2" s="196"/>
      <c r="DCB2" s="196"/>
      <c r="DCC2" s="196"/>
      <c r="DCD2" s="196"/>
      <c r="DCE2" s="196"/>
      <c r="DCF2" s="196"/>
      <c r="DCG2" s="196"/>
      <c r="DCH2" s="196"/>
      <c r="DCI2" s="196"/>
      <c r="DCJ2" s="196"/>
      <c r="DCK2" s="196"/>
      <c r="DCL2" s="196"/>
      <c r="DCM2" s="196"/>
      <c r="DCN2" s="196"/>
      <c r="DCO2" s="196"/>
      <c r="DCP2" s="196"/>
      <c r="DCQ2" s="196"/>
      <c r="DCR2" s="196"/>
      <c r="DCS2" s="196"/>
      <c r="DCT2" s="196"/>
      <c r="DCU2" s="196"/>
      <c r="DCV2" s="196"/>
      <c r="DCW2" s="196"/>
      <c r="DCX2" s="196"/>
      <c r="DCY2" s="196"/>
      <c r="DCZ2" s="196"/>
      <c r="DDA2" s="196"/>
      <c r="DDB2" s="196"/>
      <c r="DDC2" s="196"/>
      <c r="DDD2" s="196"/>
      <c r="DDE2" s="196"/>
      <c r="DDF2" s="196"/>
      <c r="DDG2" s="196"/>
      <c r="DDH2" s="196"/>
      <c r="DDI2" s="196"/>
      <c r="DDJ2" s="196"/>
      <c r="DDK2" s="196"/>
      <c r="DDL2" s="196"/>
      <c r="DDM2" s="196"/>
      <c r="DDN2" s="196"/>
      <c r="DDO2" s="196"/>
      <c r="DDP2" s="196"/>
      <c r="DDQ2" s="196"/>
      <c r="DDR2" s="196"/>
      <c r="DDS2" s="196"/>
      <c r="DDT2" s="196"/>
      <c r="DDU2" s="196"/>
      <c r="DDV2" s="196"/>
      <c r="DDW2" s="196"/>
      <c r="DDX2" s="196"/>
      <c r="DDY2" s="196"/>
      <c r="DDZ2" s="196"/>
      <c r="DEA2" s="196"/>
      <c r="DEB2" s="196"/>
      <c r="DEC2" s="196"/>
      <c r="DED2" s="196"/>
      <c r="DEE2" s="196"/>
      <c r="DEF2" s="196"/>
      <c r="DEG2" s="196"/>
      <c r="DEH2" s="196"/>
      <c r="DEI2" s="196"/>
      <c r="DEJ2" s="196"/>
      <c r="DEK2" s="196"/>
      <c r="DEL2" s="196"/>
      <c r="DEM2" s="196"/>
      <c r="DEN2" s="196"/>
      <c r="DEO2" s="196"/>
      <c r="DEP2" s="196"/>
      <c r="DEQ2" s="196"/>
      <c r="DER2" s="196"/>
      <c r="DES2" s="196"/>
      <c r="DET2" s="196"/>
      <c r="DEU2" s="196"/>
      <c r="DEV2" s="196"/>
      <c r="DEW2" s="196"/>
      <c r="DEX2" s="196"/>
      <c r="DEY2" s="196"/>
      <c r="DEZ2" s="196"/>
      <c r="DFA2" s="196"/>
      <c r="DFB2" s="196"/>
      <c r="DFC2" s="196"/>
      <c r="DFD2" s="196"/>
      <c r="DFE2" s="196"/>
      <c r="DFF2" s="196"/>
      <c r="DFG2" s="196"/>
      <c r="DFH2" s="196"/>
      <c r="DFI2" s="196"/>
      <c r="DFJ2" s="196"/>
      <c r="DFK2" s="196"/>
      <c r="DFL2" s="196"/>
      <c r="DFM2" s="196"/>
      <c r="DFN2" s="196"/>
      <c r="DFO2" s="196"/>
      <c r="DFP2" s="196"/>
      <c r="DFQ2" s="196"/>
      <c r="DFR2" s="196"/>
      <c r="DFS2" s="196"/>
      <c r="DFT2" s="196"/>
      <c r="DFU2" s="196"/>
      <c r="DFV2" s="196"/>
      <c r="DFW2" s="196"/>
      <c r="DFX2" s="196"/>
      <c r="DFY2" s="196"/>
      <c r="DFZ2" s="196"/>
      <c r="DGA2" s="196"/>
      <c r="DGB2" s="196"/>
      <c r="DGC2" s="196"/>
      <c r="DGD2" s="196"/>
      <c r="DGE2" s="196"/>
      <c r="DGF2" s="196"/>
      <c r="DGG2" s="196"/>
      <c r="DGH2" s="196"/>
      <c r="DGI2" s="196"/>
      <c r="DGJ2" s="196"/>
      <c r="DGK2" s="196"/>
      <c r="DGL2" s="196"/>
      <c r="DGM2" s="196"/>
      <c r="DGN2" s="196"/>
      <c r="DGO2" s="196"/>
      <c r="DGP2" s="196"/>
      <c r="DGQ2" s="196"/>
      <c r="DGR2" s="196"/>
      <c r="DGS2" s="196"/>
      <c r="DGT2" s="196"/>
      <c r="DGU2" s="196"/>
      <c r="DGV2" s="196"/>
      <c r="DGW2" s="196"/>
      <c r="DGX2" s="196"/>
      <c r="DGY2" s="196"/>
      <c r="DGZ2" s="196"/>
      <c r="DHA2" s="196"/>
      <c r="DHB2" s="196"/>
      <c r="DHC2" s="196"/>
      <c r="DHD2" s="196"/>
      <c r="DHE2" s="196"/>
      <c r="DHF2" s="196"/>
      <c r="DHG2" s="196"/>
      <c r="DHH2" s="196"/>
      <c r="DHI2" s="196"/>
      <c r="DHJ2" s="196"/>
      <c r="DHK2" s="196"/>
      <c r="DHL2" s="196"/>
      <c r="DHM2" s="196"/>
      <c r="DHN2" s="196"/>
      <c r="DHO2" s="196"/>
      <c r="DHP2" s="196"/>
      <c r="DHQ2" s="196"/>
      <c r="DHR2" s="196"/>
      <c r="DHS2" s="196"/>
      <c r="DHT2" s="196"/>
      <c r="DHU2" s="196"/>
      <c r="DHV2" s="196"/>
      <c r="DHW2" s="196"/>
      <c r="DHX2" s="196"/>
      <c r="DHY2" s="196"/>
      <c r="DHZ2" s="196"/>
      <c r="DIA2" s="196"/>
      <c r="DIB2" s="196"/>
      <c r="DIC2" s="196"/>
      <c r="DID2" s="196"/>
      <c r="DIE2" s="196"/>
      <c r="DIF2" s="196"/>
      <c r="DIG2" s="196"/>
      <c r="DIH2" s="196"/>
      <c r="DII2" s="196"/>
      <c r="DIJ2" s="196"/>
      <c r="DIK2" s="196"/>
      <c r="DIL2" s="196"/>
      <c r="DIM2" s="196"/>
      <c r="DIN2" s="196"/>
      <c r="DIO2" s="196"/>
      <c r="DIP2" s="196"/>
      <c r="DIQ2" s="196"/>
      <c r="DIR2" s="196"/>
      <c r="DIS2" s="196"/>
      <c r="DIT2" s="196"/>
      <c r="DIU2" s="196"/>
      <c r="DIV2" s="196"/>
      <c r="DIW2" s="196"/>
      <c r="DIX2" s="196"/>
      <c r="DIY2" s="196"/>
      <c r="DIZ2" s="196"/>
      <c r="DJA2" s="196"/>
      <c r="DJB2" s="196"/>
      <c r="DJC2" s="196"/>
      <c r="DJD2" s="196"/>
      <c r="DJE2" s="196"/>
      <c r="DJF2" s="196"/>
      <c r="DJG2" s="196"/>
      <c r="DJH2" s="196"/>
      <c r="DJI2" s="196"/>
      <c r="DJJ2" s="196"/>
      <c r="DJK2" s="196"/>
      <c r="DJL2" s="196"/>
      <c r="DJM2" s="196"/>
      <c r="DJN2" s="196"/>
      <c r="DJO2" s="196"/>
      <c r="DJP2" s="196"/>
      <c r="DJQ2" s="196"/>
      <c r="DJR2" s="196"/>
      <c r="DJS2" s="196"/>
      <c r="DJT2" s="196"/>
      <c r="DJU2" s="196"/>
      <c r="DJV2" s="196"/>
      <c r="DJW2" s="196"/>
      <c r="DJX2" s="196"/>
      <c r="DJY2" s="196"/>
      <c r="DJZ2" s="196"/>
      <c r="DKA2" s="196"/>
      <c r="DKB2" s="196"/>
      <c r="DKC2" s="196"/>
      <c r="DKD2" s="196"/>
      <c r="DKE2" s="196"/>
      <c r="DKF2" s="196"/>
      <c r="DKG2" s="196"/>
      <c r="DKH2" s="196"/>
      <c r="DKI2" s="196"/>
      <c r="DKJ2" s="196"/>
      <c r="DKK2" s="196"/>
      <c r="DKL2" s="196"/>
      <c r="DKM2" s="196"/>
      <c r="DKN2" s="196"/>
      <c r="DKO2" s="196"/>
      <c r="DKP2" s="196"/>
      <c r="DKQ2" s="196"/>
      <c r="DKR2" s="196"/>
      <c r="DKS2" s="196"/>
      <c r="DKT2" s="196"/>
      <c r="DKU2" s="196"/>
      <c r="DKV2" s="196"/>
      <c r="DKW2" s="196"/>
      <c r="DKX2" s="196"/>
      <c r="DKY2" s="196"/>
      <c r="DKZ2" s="196"/>
      <c r="DLA2" s="196"/>
      <c r="DLB2" s="196"/>
      <c r="DLC2" s="196"/>
      <c r="DLD2" s="196"/>
      <c r="DLE2" s="196"/>
      <c r="DLF2" s="196"/>
      <c r="DLG2" s="196"/>
      <c r="DLH2" s="196"/>
      <c r="DLI2" s="196"/>
      <c r="DLJ2" s="196"/>
      <c r="DLK2" s="196"/>
      <c r="DLL2" s="196"/>
      <c r="DLM2" s="196"/>
      <c r="DLN2" s="196"/>
      <c r="DLO2" s="196"/>
      <c r="DLP2" s="196"/>
      <c r="DLQ2" s="196"/>
      <c r="DLR2" s="196"/>
      <c r="DLS2" s="196"/>
      <c r="DLT2" s="196"/>
      <c r="DLU2" s="196"/>
      <c r="DLV2" s="196"/>
      <c r="DLW2" s="196"/>
      <c r="DLX2" s="196"/>
      <c r="DLY2" s="196"/>
      <c r="DLZ2" s="196"/>
      <c r="DMA2" s="196"/>
      <c r="DMB2" s="196"/>
      <c r="DMC2" s="196"/>
      <c r="DMD2" s="196"/>
      <c r="DME2" s="196"/>
      <c r="DMF2" s="196"/>
      <c r="DMG2" s="196"/>
      <c r="DMH2" s="196"/>
      <c r="DMI2" s="196"/>
      <c r="DMJ2" s="196"/>
      <c r="DMK2" s="196"/>
      <c r="DML2" s="196"/>
      <c r="DMM2" s="196"/>
      <c r="DMN2" s="196"/>
      <c r="DMO2" s="196"/>
      <c r="DMP2" s="196"/>
      <c r="DMQ2" s="196"/>
      <c r="DMR2" s="196"/>
      <c r="DMS2" s="196"/>
      <c r="DMT2" s="196"/>
      <c r="DMU2" s="196"/>
      <c r="DMV2" s="196"/>
      <c r="DMW2" s="196"/>
      <c r="DMX2" s="196"/>
      <c r="DMY2" s="196"/>
      <c r="DMZ2" s="196"/>
      <c r="DNA2" s="196"/>
      <c r="DNB2" s="196"/>
      <c r="DNC2" s="196"/>
      <c r="DND2" s="196"/>
      <c r="DNE2" s="196"/>
      <c r="DNF2" s="196"/>
      <c r="DNG2" s="196"/>
      <c r="DNH2" s="196"/>
      <c r="DNI2" s="196"/>
      <c r="DNJ2" s="196"/>
      <c r="DNK2" s="196"/>
      <c r="DNL2" s="196"/>
      <c r="DNM2" s="196"/>
      <c r="DNN2" s="196"/>
      <c r="DNO2" s="196"/>
      <c r="DNP2" s="196"/>
      <c r="DNQ2" s="196"/>
      <c r="DNR2" s="196"/>
      <c r="DNS2" s="196"/>
      <c r="DNT2" s="196"/>
      <c r="DNU2" s="196"/>
      <c r="DNV2" s="196"/>
      <c r="DNW2" s="196"/>
      <c r="DNX2" s="196"/>
      <c r="DNY2" s="196"/>
      <c r="DNZ2" s="196"/>
      <c r="DOA2" s="196"/>
      <c r="DOB2" s="196"/>
      <c r="DOC2" s="196"/>
      <c r="DOD2" s="196"/>
      <c r="DOE2" s="196"/>
      <c r="DOF2" s="196"/>
      <c r="DOG2" s="196"/>
      <c r="DOH2" s="196"/>
      <c r="DOI2" s="196"/>
      <c r="DOJ2" s="196"/>
      <c r="DOK2" s="196"/>
      <c r="DOL2" s="196"/>
      <c r="DOM2" s="196"/>
      <c r="DON2" s="196"/>
      <c r="DOO2" s="196"/>
      <c r="DOP2" s="196"/>
      <c r="DOQ2" s="196"/>
      <c r="DOR2" s="196"/>
      <c r="DOS2" s="196"/>
      <c r="DOT2" s="196"/>
      <c r="DOU2" s="196"/>
      <c r="DOV2" s="196"/>
      <c r="DOW2" s="196"/>
      <c r="DOX2" s="196"/>
      <c r="DOY2" s="196"/>
      <c r="DOZ2" s="196"/>
      <c r="DPA2" s="196"/>
      <c r="DPB2" s="196"/>
      <c r="DPC2" s="196"/>
      <c r="DPD2" s="196"/>
      <c r="DPE2" s="196"/>
      <c r="DPF2" s="196"/>
      <c r="DPG2" s="196"/>
      <c r="DPH2" s="196"/>
      <c r="DPI2" s="196"/>
      <c r="DPJ2" s="196"/>
      <c r="DPK2" s="196"/>
      <c r="DPL2" s="196"/>
      <c r="DPM2" s="196"/>
      <c r="DPN2" s="196"/>
      <c r="DPO2" s="196"/>
      <c r="DPP2" s="196"/>
      <c r="DPQ2" s="196"/>
      <c r="DPR2" s="196"/>
      <c r="DPS2" s="196"/>
      <c r="DPT2" s="196"/>
      <c r="DPU2" s="196"/>
      <c r="DPV2" s="196"/>
      <c r="DPW2" s="196"/>
      <c r="DPX2" s="196"/>
      <c r="DPY2" s="196"/>
      <c r="DPZ2" s="196"/>
      <c r="DQA2" s="196"/>
      <c r="DQB2" s="196"/>
      <c r="DQC2" s="196"/>
      <c r="DQD2" s="196"/>
      <c r="DQE2" s="196"/>
      <c r="DQF2" s="196"/>
      <c r="DQG2" s="196"/>
      <c r="DQH2" s="196"/>
      <c r="DQI2" s="196"/>
      <c r="DQJ2" s="196"/>
      <c r="DQK2" s="196"/>
      <c r="DQL2" s="196"/>
      <c r="DQM2" s="196"/>
      <c r="DQN2" s="196"/>
      <c r="DQO2" s="196"/>
      <c r="DQP2" s="196"/>
      <c r="DQQ2" s="196"/>
      <c r="DQR2" s="196"/>
      <c r="DQS2" s="196"/>
      <c r="DQT2" s="196"/>
      <c r="DQU2" s="196"/>
      <c r="DQV2" s="196"/>
      <c r="DQW2" s="196"/>
      <c r="DQX2" s="196"/>
      <c r="DQY2" s="196"/>
      <c r="DQZ2" s="196"/>
      <c r="DRA2" s="196"/>
      <c r="DRB2" s="196"/>
      <c r="DRC2" s="196"/>
      <c r="DRD2" s="196"/>
      <c r="DRE2" s="196"/>
      <c r="DRF2" s="196"/>
      <c r="DRG2" s="196"/>
      <c r="DRH2" s="196"/>
      <c r="DRI2" s="196"/>
      <c r="DRJ2" s="196"/>
      <c r="DRK2" s="196"/>
      <c r="DRL2" s="196"/>
      <c r="DRM2" s="196"/>
      <c r="DRN2" s="196"/>
      <c r="DRO2" s="196"/>
      <c r="DRP2" s="196"/>
      <c r="DRQ2" s="196"/>
      <c r="DRR2" s="196"/>
      <c r="DRS2" s="196"/>
      <c r="DRT2" s="196"/>
      <c r="DRU2" s="196"/>
      <c r="DRV2" s="196"/>
      <c r="DRW2" s="196"/>
      <c r="DRX2" s="196"/>
      <c r="DRY2" s="196"/>
      <c r="DRZ2" s="196"/>
      <c r="DSA2" s="196"/>
      <c r="DSB2" s="196"/>
      <c r="DSC2" s="196"/>
      <c r="DSD2" s="196"/>
      <c r="DSE2" s="196"/>
      <c r="DSF2" s="196"/>
      <c r="DSG2" s="196"/>
      <c r="DSH2" s="196"/>
      <c r="DSI2" s="196"/>
      <c r="DSJ2" s="196"/>
      <c r="DSK2" s="196"/>
      <c r="DSL2" s="196"/>
      <c r="DSM2" s="196"/>
      <c r="DSN2" s="196"/>
      <c r="DSO2" s="196"/>
      <c r="DSP2" s="196"/>
      <c r="DSQ2" s="196"/>
      <c r="DSR2" s="196"/>
      <c r="DSS2" s="196"/>
      <c r="DST2" s="196"/>
      <c r="DSU2" s="196"/>
      <c r="DSV2" s="196"/>
      <c r="DSW2" s="196"/>
      <c r="DSX2" s="196"/>
      <c r="DSY2" s="196"/>
      <c r="DSZ2" s="196"/>
      <c r="DTA2" s="196"/>
      <c r="DTB2" s="196"/>
      <c r="DTC2" s="196"/>
      <c r="DTD2" s="196"/>
      <c r="DTE2" s="196"/>
      <c r="DTF2" s="196"/>
      <c r="DTG2" s="196"/>
      <c r="DTH2" s="196"/>
      <c r="DTI2" s="196"/>
      <c r="DTJ2" s="196"/>
      <c r="DTK2" s="196"/>
      <c r="DTL2" s="196"/>
      <c r="DTM2" s="196"/>
      <c r="DTN2" s="196"/>
      <c r="DTO2" s="196"/>
      <c r="DTP2" s="196"/>
      <c r="DTQ2" s="196"/>
      <c r="DTR2" s="196"/>
      <c r="DTS2" s="196"/>
      <c r="DTT2" s="196"/>
      <c r="DTU2" s="196"/>
      <c r="DTV2" s="196"/>
      <c r="DTW2" s="196"/>
      <c r="DTX2" s="196"/>
      <c r="DTY2" s="196"/>
      <c r="DTZ2" s="196"/>
      <c r="DUA2" s="196"/>
      <c r="DUB2" s="196"/>
      <c r="DUC2" s="196"/>
      <c r="DUD2" s="196"/>
      <c r="DUE2" s="196"/>
      <c r="DUF2" s="196"/>
      <c r="DUG2" s="196"/>
      <c r="DUH2" s="196"/>
      <c r="DUI2" s="196"/>
      <c r="DUJ2" s="196"/>
      <c r="DUK2" s="196"/>
      <c r="DUL2" s="196"/>
      <c r="DUM2" s="196"/>
      <c r="DUN2" s="196"/>
      <c r="DUO2" s="196"/>
      <c r="DUP2" s="196"/>
      <c r="DUQ2" s="196"/>
      <c r="DUR2" s="196"/>
      <c r="DUS2" s="196"/>
      <c r="DUT2" s="196"/>
      <c r="DUU2" s="196"/>
      <c r="DUV2" s="196"/>
      <c r="DUW2" s="196"/>
      <c r="DUX2" s="196"/>
      <c r="DUY2" s="196"/>
      <c r="DUZ2" s="196"/>
      <c r="DVA2" s="196"/>
      <c r="DVB2" s="196"/>
      <c r="DVC2" s="196"/>
      <c r="DVD2" s="196"/>
      <c r="DVE2" s="196"/>
      <c r="DVF2" s="196"/>
      <c r="DVG2" s="196"/>
      <c r="DVH2" s="196"/>
      <c r="DVI2" s="196"/>
      <c r="DVJ2" s="196"/>
      <c r="DVK2" s="196"/>
      <c r="DVL2" s="196"/>
      <c r="DVM2" s="196"/>
      <c r="DVN2" s="196"/>
      <c r="DVO2" s="196"/>
      <c r="DVP2" s="196"/>
      <c r="DVQ2" s="196"/>
      <c r="DVR2" s="196"/>
      <c r="DVS2" s="196"/>
      <c r="DVT2" s="196"/>
      <c r="DVU2" s="196"/>
      <c r="DVV2" s="196"/>
      <c r="DVW2" s="196"/>
      <c r="DVX2" s="196"/>
      <c r="DVY2" s="196"/>
      <c r="DVZ2" s="196"/>
      <c r="DWA2" s="196"/>
      <c r="DWB2" s="196"/>
      <c r="DWC2" s="196"/>
      <c r="DWD2" s="196"/>
      <c r="DWE2" s="196"/>
      <c r="DWF2" s="196"/>
      <c r="DWG2" s="196"/>
      <c r="DWH2" s="196"/>
      <c r="DWI2" s="196"/>
      <c r="DWJ2" s="196"/>
      <c r="DWK2" s="196"/>
      <c r="DWL2" s="196"/>
      <c r="DWM2" s="196"/>
      <c r="DWN2" s="196"/>
      <c r="DWO2" s="196"/>
      <c r="DWP2" s="196"/>
      <c r="DWQ2" s="196"/>
      <c r="DWR2" s="196"/>
      <c r="DWS2" s="196"/>
      <c r="DWT2" s="196"/>
      <c r="DWU2" s="196"/>
      <c r="DWV2" s="196"/>
      <c r="DWW2" s="196"/>
      <c r="DWX2" s="196"/>
      <c r="DWY2" s="196"/>
      <c r="DWZ2" s="196"/>
      <c r="DXA2" s="196"/>
      <c r="DXB2" s="196"/>
      <c r="DXC2" s="196"/>
      <c r="DXD2" s="196"/>
      <c r="DXE2" s="196"/>
      <c r="DXF2" s="196"/>
      <c r="DXG2" s="196"/>
      <c r="DXH2" s="196"/>
      <c r="DXI2" s="196"/>
      <c r="DXJ2" s="196"/>
      <c r="DXK2" s="196"/>
      <c r="DXL2" s="196"/>
      <c r="DXM2" s="196"/>
      <c r="DXN2" s="196"/>
      <c r="DXO2" s="196"/>
      <c r="DXP2" s="196"/>
      <c r="DXQ2" s="196"/>
      <c r="DXR2" s="196"/>
      <c r="DXS2" s="196"/>
      <c r="DXT2" s="196"/>
      <c r="DXU2" s="196"/>
      <c r="DXV2" s="196"/>
      <c r="DXW2" s="196"/>
      <c r="DXX2" s="196"/>
      <c r="DXY2" s="196"/>
      <c r="DXZ2" s="196"/>
      <c r="DYA2" s="196"/>
      <c r="DYB2" s="196"/>
      <c r="DYC2" s="196"/>
      <c r="DYD2" s="196"/>
      <c r="DYE2" s="196"/>
      <c r="DYF2" s="196"/>
      <c r="DYG2" s="196"/>
      <c r="DYH2" s="196"/>
      <c r="DYI2" s="196"/>
      <c r="DYJ2" s="196"/>
      <c r="DYK2" s="196"/>
      <c r="DYL2" s="196"/>
      <c r="DYM2" s="196"/>
      <c r="DYN2" s="196"/>
      <c r="DYO2" s="196"/>
      <c r="DYP2" s="196"/>
      <c r="DYQ2" s="196"/>
      <c r="DYR2" s="196"/>
      <c r="DYS2" s="196"/>
      <c r="DYT2" s="196"/>
      <c r="DYU2" s="196"/>
      <c r="DYV2" s="196"/>
      <c r="DYW2" s="196"/>
      <c r="DYX2" s="196"/>
      <c r="DYY2" s="196"/>
      <c r="DYZ2" s="196"/>
      <c r="DZA2" s="196"/>
      <c r="DZB2" s="196"/>
      <c r="DZC2" s="196"/>
      <c r="DZD2" s="196"/>
      <c r="DZE2" s="196"/>
      <c r="DZF2" s="196"/>
      <c r="DZG2" s="196"/>
      <c r="DZH2" s="196"/>
      <c r="DZI2" s="196"/>
      <c r="DZJ2" s="196"/>
      <c r="DZK2" s="196"/>
      <c r="DZL2" s="196"/>
      <c r="DZM2" s="196"/>
      <c r="DZN2" s="196"/>
      <c r="DZO2" s="196"/>
      <c r="DZP2" s="196"/>
      <c r="DZQ2" s="196"/>
      <c r="DZR2" s="196"/>
      <c r="DZS2" s="196"/>
      <c r="DZT2" s="196"/>
      <c r="DZU2" s="196"/>
      <c r="DZV2" s="196"/>
      <c r="DZW2" s="196"/>
      <c r="DZX2" s="196"/>
      <c r="DZY2" s="196"/>
      <c r="DZZ2" s="196"/>
      <c r="EAA2" s="196"/>
      <c r="EAB2" s="196"/>
      <c r="EAC2" s="196"/>
      <c r="EAD2" s="196"/>
      <c r="EAE2" s="196"/>
      <c r="EAF2" s="196"/>
      <c r="EAG2" s="196"/>
      <c r="EAH2" s="196"/>
      <c r="EAI2" s="196"/>
      <c r="EAJ2" s="196"/>
      <c r="EAK2" s="196"/>
      <c r="EAL2" s="196"/>
      <c r="EAM2" s="196"/>
      <c r="EAN2" s="196"/>
      <c r="EAO2" s="196"/>
      <c r="EAP2" s="196"/>
      <c r="EAQ2" s="196"/>
      <c r="EAR2" s="196"/>
      <c r="EAS2" s="196"/>
      <c r="EAT2" s="196"/>
      <c r="EAU2" s="196"/>
      <c r="EAV2" s="196"/>
      <c r="EAW2" s="196"/>
      <c r="EAX2" s="196"/>
      <c r="EAY2" s="196"/>
      <c r="EAZ2" s="196"/>
      <c r="EBA2" s="196"/>
      <c r="EBB2" s="196"/>
      <c r="EBC2" s="196"/>
      <c r="EBD2" s="196"/>
      <c r="EBE2" s="196"/>
      <c r="EBF2" s="196"/>
      <c r="EBG2" s="196"/>
      <c r="EBH2" s="196"/>
      <c r="EBI2" s="196"/>
      <c r="EBJ2" s="196"/>
      <c r="EBK2" s="196"/>
      <c r="EBL2" s="196"/>
      <c r="EBM2" s="196"/>
      <c r="EBN2" s="196"/>
      <c r="EBO2" s="196"/>
      <c r="EBP2" s="196"/>
      <c r="EBQ2" s="196"/>
      <c r="EBR2" s="196"/>
      <c r="EBS2" s="196"/>
      <c r="EBT2" s="196"/>
      <c r="EBU2" s="196"/>
      <c r="EBV2" s="196"/>
      <c r="EBW2" s="196"/>
      <c r="EBX2" s="196"/>
      <c r="EBY2" s="196"/>
      <c r="EBZ2" s="196"/>
      <c r="ECA2" s="196"/>
      <c r="ECB2" s="196"/>
      <c r="ECC2" s="196"/>
      <c r="ECD2" s="196"/>
      <c r="ECE2" s="196"/>
      <c r="ECF2" s="196"/>
      <c r="ECG2" s="196"/>
      <c r="ECH2" s="196"/>
      <c r="ECI2" s="196"/>
      <c r="ECJ2" s="196"/>
      <c r="ECK2" s="196"/>
      <c r="ECL2" s="196"/>
      <c r="ECM2" s="196"/>
      <c r="ECN2" s="196"/>
      <c r="ECO2" s="196"/>
      <c r="ECP2" s="196"/>
      <c r="ECQ2" s="196"/>
      <c r="ECR2" s="196"/>
      <c r="ECS2" s="196"/>
      <c r="ECT2" s="196"/>
      <c r="ECU2" s="196"/>
      <c r="ECV2" s="196"/>
      <c r="ECW2" s="196"/>
      <c r="ECX2" s="196"/>
      <c r="ECY2" s="196"/>
      <c r="ECZ2" s="196"/>
      <c r="EDA2" s="196"/>
      <c r="EDB2" s="196"/>
      <c r="EDC2" s="196"/>
      <c r="EDD2" s="196"/>
      <c r="EDE2" s="196"/>
      <c r="EDF2" s="196"/>
      <c r="EDG2" s="196"/>
      <c r="EDH2" s="196"/>
      <c r="EDI2" s="196"/>
      <c r="EDJ2" s="196"/>
      <c r="EDK2" s="196"/>
      <c r="EDL2" s="196"/>
      <c r="EDM2" s="196"/>
      <c r="EDN2" s="196"/>
      <c r="EDO2" s="196"/>
      <c r="EDP2" s="196"/>
      <c r="EDQ2" s="196"/>
      <c r="EDR2" s="196"/>
      <c r="EDS2" s="196"/>
      <c r="EDT2" s="196"/>
      <c r="EDU2" s="196"/>
      <c r="EDV2" s="196"/>
      <c r="EDW2" s="196"/>
      <c r="EDX2" s="196"/>
      <c r="EDY2" s="196"/>
      <c r="EDZ2" s="196"/>
      <c r="EEA2" s="196"/>
      <c r="EEB2" s="196"/>
      <c r="EEC2" s="196"/>
      <c r="EED2" s="196"/>
      <c r="EEE2" s="196"/>
      <c r="EEF2" s="196"/>
      <c r="EEG2" s="196"/>
      <c r="EEH2" s="196"/>
      <c r="EEI2" s="196"/>
      <c r="EEJ2" s="196"/>
      <c r="EEK2" s="196"/>
      <c r="EEL2" s="196"/>
      <c r="EEM2" s="196"/>
      <c r="EEN2" s="196"/>
      <c r="EEO2" s="196"/>
      <c r="EEP2" s="196"/>
      <c r="EEQ2" s="196"/>
      <c r="EER2" s="196"/>
      <c r="EES2" s="196"/>
      <c r="EET2" s="196"/>
      <c r="EEU2" s="196"/>
      <c r="EEV2" s="196"/>
      <c r="EEW2" s="196"/>
      <c r="EEX2" s="196"/>
      <c r="EEY2" s="196"/>
      <c r="EEZ2" s="196"/>
      <c r="EFA2" s="196"/>
      <c r="EFB2" s="196"/>
      <c r="EFC2" s="196"/>
      <c r="EFD2" s="196"/>
      <c r="EFE2" s="196"/>
      <c r="EFF2" s="196"/>
      <c r="EFG2" s="196"/>
      <c r="EFH2" s="196"/>
      <c r="EFI2" s="196"/>
      <c r="EFJ2" s="196"/>
      <c r="EFK2" s="196"/>
      <c r="EFL2" s="196"/>
      <c r="EFM2" s="196"/>
      <c r="EFN2" s="196"/>
      <c r="EFO2" s="196"/>
      <c r="EFP2" s="196"/>
      <c r="EFQ2" s="196"/>
      <c r="EFR2" s="196"/>
      <c r="EFS2" s="196"/>
      <c r="EFT2" s="196"/>
      <c r="EFU2" s="196"/>
      <c r="EFV2" s="196"/>
      <c r="EFW2" s="196"/>
      <c r="EFX2" s="196"/>
      <c r="EFY2" s="196"/>
      <c r="EFZ2" s="196"/>
      <c r="EGA2" s="196"/>
      <c r="EGB2" s="196"/>
      <c r="EGC2" s="196"/>
      <c r="EGD2" s="196"/>
      <c r="EGE2" s="196"/>
      <c r="EGF2" s="196"/>
      <c r="EGG2" s="196"/>
      <c r="EGH2" s="196"/>
      <c r="EGI2" s="196"/>
      <c r="EGJ2" s="196"/>
      <c r="EGK2" s="196"/>
      <c r="EGL2" s="196"/>
      <c r="EGM2" s="196"/>
      <c r="EGN2" s="196"/>
      <c r="EGO2" s="196"/>
      <c r="EGP2" s="196"/>
      <c r="EGQ2" s="196"/>
      <c r="EGR2" s="196"/>
      <c r="EGS2" s="196"/>
      <c r="EGT2" s="196"/>
      <c r="EGU2" s="196"/>
      <c r="EGV2" s="196"/>
      <c r="EGW2" s="196"/>
      <c r="EGX2" s="196"/>
      <c r="EGY2" s="196"/>
      <c r="EGZ2" s="196"/>
      <c r="EHA2" s="196"/>
      <c r="EHB2" s="196"/>
      <c r="EHC2" s="196"/>
      <c r="EHD2" s="196"/>
      <c r="EHE2" s="196"/>
      <c r="EHF2" s="196"/>
      <c r="EHG2" s="196"/>
      <c r="EHH2" s="196"/>
      <c r="EHI2" s="196"/>
      <c r="EHJ2" s="196"/>
      <c r="EHK2" s="196"/>
      <c r="EHL2" s="196"/>
      <c r="EHM2" s="196"/>
      <c r="EHN2" s="196"/>
      <c r="EHO2" s="196"/>
      <c r="EHP2" s="196"/>
      <c r="EHQ2" s="196"/>
      <c r="EHR2" s="196"/>
      <c r="EHS2" s="196"/>
      <c r="EHT2" s="196"/>
      <c r="EHU2" s="196"/>
      <c r="EHV2" s="196"/>
      <c r="EHW2" s="196"/>
      <c r="EHX2" s="196"/>
      <c r="EHY2" s="196"/>
      <c r="EHZ2" s="196"/>
      <c r="EIA2" s="196"/>
      <c r="EIB2" s="196"/>
      <c r="EIC2" s="196"/>
      <c r="EID2" s="196"/>
      <c r="EIE2" s="196"/>
      <c r="EIF2" s="196"/>
      <c r="EIG2" s="196"/>
      <c r="EIH2" s="196"/>
      <c r="EII2" s="196"/>
      <c r="EIJ2" s="196"/>
      <c r="EIK2" s="196"/>
      <c r="EIL2" s="196"/>
      <c r="EIM2" s="196"/>
      <c r="EIN2" s="196"/>
      <c r="EIO2" s="196"/>
      <c r="EIP2" s="196"/>
      <c r="EIQ2" s="196"/>
      <c r="EIR2" s="196"/>
      <c r="EIS2" s="196"/>
      <c r="EIT2" s="196"/>
      <c r="EIU2" s="196"/>
      <c r="EIV2" s="196"/>
      <c r="EIW2" s="196"/>
      <c r="EIX2" s="196"/>
      <c r="EIY2" s="196"/>
      <c r="EIZ2" s="196"/>
      <c r="EJA2" s="196"/>
      <c r="EJB2" s="196"/>
      <c r="EJC2" s="196"/>
      <c r="EJD2" s="196"/>
      <c r="EJE2" s="196"/>
      <c r="EJF2" s="196"/>
      <c r="EJG2" s="196"/>
      <c r="EJH2" s="196"/>
      <c r="EJI2" s="196"/>
      <c r="EJJ2" s="196"/>
      <c r="EJK2" s="196"/>
      <c r="EJL2" s="196"/>
      <c r="EJM2" s="196"/>
      <c r="EJN2" s="196"/>
      <c r="EJO2" s="196"/>
      <c r="EJP2" s="196"/>
      <c r="EJQ2" s="196"/>
      <c r="EJR2" s="196"/>
      <c r="EJS2" s="196"/>
      <c r="EJT2" s="196"/>
      <c r="EJU2" s="196"/>
      <c r="EJV2" s="196"/>
      <c r="EJW2" s="196"/>
      <c r="EJX2" s="196"/>
      <c r="EJY2" s="196"/>
      <c r="EJZ2" s="196"/>
      <c r="EKA2" s="196"/>
      <c r="EKB2" s="196"/>
      <c r="EKC2" s="196"/>
      <c r="EKD2" s="196"/>
      <c r="EKE2" s="196"/>
      <c r="EKF2" s="196"/>
      <c r="EKG2" s="196"/>
      <c r="EKH2" s="196"/>
      <c r="EKI2" s="196"/>
      <c r="EKJ2" s="196"/>
      <c r="EKK2" s="196"/>
      <c r="EKL2" s="196"/>
      <c r="EKM2" s="196"/>
      <c r="EKN2" s="196"/>
      <c r="EKO2" s="196"/>
      <c r="EKP2" s="196"/>
      <c r="EKQ2" s="196"/>
      <c r="EKR2" s="196"/>
      <c r="EKS2" s="196"/>
      <c r="EKT2" s="196"/>
      <c r="EKU2" s="196"/>
      <c r="EKV2" s="196"/>
      <c r="EKW2" s="196"/>
      <c r="EKX2" s="196"/>
      <c r="EKY2" s="196"/>
      <c r="EKZ2" s="196"/>
      <c r="ELA2" s="196"/>
      <c r="ELB2" s="196"/>
      <c r="ELC2" s="196"/>
      <c r="ELD2" s="196"/>
      <c r="ELE2" s="196"/>
      <c r="ELF2" s="196"/>
      <c r="ELG2" s="196"/>
      <c r="ELH2" s="196"/>
      <c r="ELI2" s="196"/>
      <c r="ELJ2" s="196"/>
      <c r="ELK2" s="196"/>
      <c r="ELL2" s="196"/>
      <c r="ELM2" s="196"/>
      <c r="ELN2" s="196"/>
      <c r="ELO2" s="196"/>
      <c r="ELP2" s="196"/>
      <c r="ELQ2" s="196"/>
      <c r="ELR2" s="196"/>
      <c r="ELS2" s="196"/>
      <c r="ELT2" s="196"/>
      <c r="ELU2" s="196"/>
      <c r="ELV2" s="196"/>
      <c r="ELW2" s="196"/>
      <c r="ELX2" s="196"/>
      <c r="ELY2" s="196"/>
      <c r="ELZ2" s="196"/>
      <c r="EMA2" s="196"/>
      <c r="EMB2" s="196"/>
      <c r="EMC2" s="196"/>
      <c r="EMD2" s="196"/>
      <c r="EME2" s="196"/>
      <c r="EMF2" s="196"/>
      <c r="EMG2" s="196"/>
      <c r="EMH2" s="196"/>
      <c r="EMI2" s="196"/>
      <c r="EMJ2" s="196"/>
      <c r="EMK2" s="196"/>
      <c r="EML2" s="196"/>
      <c r="EMM2" s="196"/>
      <c r="EMN2" s="196"/>
      <c r="EMO2" s="196"/>
      <c r="EMP2" s="196"/>
      <c r="EMQ2" s="196"/>
      <c r="EMR2" s="196"/>
      <c r="EMS2" s="196"/>
      <c r="EMT2" s="196"/>
      <c r="EMU2" s="196"/>
      <c r="EMV2" s="196"/>
      <c r="EMW2" s="196"/>
      <c r="EMX2" s="196"/>
      <c r="EMY2" s="196"/>
      <c r="EMZ2" s="196"/>
      <c r="ENA2" s="196"/>
      <c r="ENB2" s="196"/>
      <c r="ENC2" s="196"/>
      <c r="END2" s="196"/>
      <c r="ENE2" s="196"/>
      <c r="ENF2" s="196"/>
      <c r="ENG2" s="196"/>
      <c r="ENH2" s="196"/>
      <c r="ENI2" s="196"/>
      <c r="ENJ2" s="196"/>
      <c r="ENK2" s="196"/>
      <c r="ENL2" s="196"/>
      <c r="ENM2" s="196"/>
      <c r="ENN2" s="196"/>
      <c r="ENO2" s="196"/>
      <c r="ENP2" s="196"/>
      <c r="ENQ2" s="196"/>
      <c r="ENR2" s="196"/>
      <c r="ENS2" s="196"/>
      <c r="ENT2" s="196"/>
      <c r="ENU2" s="196"/>
      <c r="ENV2" s="196"/>
      <c r="ENW2" s="196"/>
      <c r="ENX2" s="196"/>
      <c r="ENY2" s="196"/>
      <c r="ENZ2" s="196"/>
      <c r="EOA2" s="196"/>
      <c r="EOB2" s="196"/>
      <c r="EOC2" s="196"/>
      <c r="EOD2" s="196"/>
      <c r="EOE2" s="196"/>
      <c r="EOF2" s="196"/>
      <c r="EOG2" s="196"/>
      <c r="EOH2" s="196"/>
      <c r="EOI2" s="196"/>
      <c r="EOJ2" s="196"/>
      <c r="EOK2" s="196"/>
      <c r="EOL2" s="196"/>
      <c r="EOM2" s="196"/>
      <c r="EON2" s="196"/>
      <c r="EOO2" s="196"/>
      <c r="EOP2" s="196"/>
      <c r="EOQ2" s="196"/>
      <c r="EOR2" s="196"/>
      <c r="EOS2" s="196"/>
      <c r="EOT2" s="196"/>
      <c r="EOU2" s="196"/>
      <c r="EOV2" s="196"/>
      <c r="EOW2" s="196"/>
      <c r="EOX2" s="196"/>
      <c r="EOY2" s="196"/>
      <c r="EOZ2" s="196"/>
      <c r="EPA2" s="196"/>
      <c r="EPB2" s="196"/>
      <c r="EPC2" s="196"/>
      <c r="EPD2" s="196"/>
      <c r="EPE2" s="196"/>
      <c r="EPF2" s="196"/>
      <c r="EPG2" s="196"/>
      <c r="EPH2" s="196"/>
      <c r="EPI2" s="196"/>
      <c r="EPJ2" s="196"/>
      <c r="EPK2" s="196"/>
      <c r="EPL2" s="196"/>
      <c r="EPM2" s="196"/>
      <c r="EPN2" s="196"/>
      <c r="EPO2" s="196"/>
      <c r="EPP2" s="196"/>
      <c r="EPQ2" s="196"/>
      <c r="EPR2" s="196"/>
      <c r="EPS2" s="196"/>
      <c r="EPT2" s="196"/>
      <c r="EPU2" s="196"/>
      <c r="EPV2" s="196"/>
      <c r="EPW2" s="196"/>
      <c r="EPX2" s="196"/>
      <c r="EPY2" s="196"/>
      <c r="EPZ2" s="196"/>
      <c r="EQA2" s="196"/>
      <c r="EQB2" s="196"/>
      <c r="EQC2" s="196"/>
      <c r="EQD2" s="196"/>
      <c r="EQE2" s="196"/>
      <c r="EQF2" s="196"/>
      <c r="EQG2" s="196"/>
      <c r="EQH2" s="196"/>
      <c r="EQI2" s="196"/>
      <c r="EQJ2" s="196"/>
      <c r="EQK2" s="196"/>
      <c r="EQL2" s="196"/>
      <c r="EQM2" s="196"/>
      <c r="EQN2" s="196"/>
      <c r="EQO2" s="196"/>
      <c r="EQP2" s="196"/>
      <c r="EQQ2" s="196"/>
      <c r="EQR2" s="196"/>
      <c r="EQS2" s="196"/>
      <c r="EQT2" s="196"/>
      <c r="EQU2" s="196"/>
      <c r="EQV2" s="196"/>
      <c r="EQW2" s="196"/>
      <c r="EQX2" s="196"/>
      <c r="EQY2" s="196"/>
      <c r="EQZ2" s="196"/>
      <c r="ERA2" s="196"/>
      <c r="ERB2" s="196"/>
      <c r="ERC2" s="196"/>
      <c r="ERD2" s="196"/>
      <c r="ERE2" s="196"/>
      <c r="ERF2" s="196"/>
      <c r="ERG2" s="196"/>
      <c r="ERH2" s="196"/>
      <c r="ERI2" s="196"/>
      <c r="ERJ2" s="196"/>
      <c r="ERK2" s="196"/>
      <c r="ERL2" s="196"/>
      <c r="ERM2" s="196"/>
      <c r="ERN2" s="196"/>
      <c r="ERO2" s="196"/>
      <c r="ERP2" s="196"/>
      <c r="ERQ2" s="196"/>
      <c r="ERR2" s="196"/>
      <c r="ERS2" s="196"/>
      <c r="ERT2" s="196"/>
      <c r="ERU2" s="196"/>
      <c r="ERV2" s="196"/>
      <c r="ERW2" s="196"/>
      <c r="ERX2" s="196"/>
      <c r="ERY2" s="196"/>
      <c r="ERZ2" s="196"/>
      <c r="ESA2" s="196"/>
      <c r="ESB2" s="196"/>
      <c r="ESC2" s="196"/>
      <c r="ESD2" s="196"/>
      <c r="ESE2" s="196"/>
      <c r="ESF2" s="196"/>
      <c r="ESG2" s="196"/>
      <c r="ESH2" s="196"/>
      <c r="ESI2" s="196"/>
      <c r="ESJ2" s="196"/>
      <c r="ESK2" s="196"/>
      <c r="ESL2" s="196"/>
      <c r="ESM2" s="196"/>
      <c r="ESN2" s="196"/>
      <c r="ESO2" s="196"/>
      <c r="ESP2" s="196"/>
      <c r="ESQ2" s="196"/>
      <c r="ESR2" s="196"/>
      <c r="ESS2" s="196"/>
      <c r="EST2" s="196"/>
      <c r="ESU2" s="196"/>
      <c r="ESV2" s="196"/>
      <c r="ESW2" s="196"/>
      <c r="ESX2" s="196"/>
      <c r="ESY2" s="196"/>
      <c r="ESZ2" s="196"/>
      <c r="ETA2" s="196"/>
      <c r="ETB2" s="196"/>
      <c r="ETC2" s="196"/>
      <c r="ETD2" s="196"/>
      <c r="ETE2" s="196"/>
      <c r="ETF2" s="196"/>
      <c r="ETG2" s="196"/>
      <c r="ETH2" s="196"/>
      <c r="ETI2" s="196"/>
      <c r="ETJ2" s="196"/>
      <c r="ETK2" s="196"/>
      <c r="ETL2" s="196"/>
      <c r="ETM2" s="196"/>
      <c r="ETN2" s="196"/>
      <c r="ETO2" s="196"/>
      <c r="ETP2" s="196"/>
      <c r="ETQ2" s="196"/>
      <c r="ETR2" s="196"/>
      <c r="ETS2" s="196"/>
      <c r="ETT2" s="196"/>
      <c r="ETU2" s="196"/>
      <c r="ETV2" s="196"/>
      <c r="ETW2" s="196"/>
      <c r="ETX2" s="196"/>
      <c r="ETY2" s="196"/>
      <c r="ETZ2" s="196"/>
      <c r="EUA2" s="196"/>
      <c r="EUB2" s="196"/>
      <c r="EUC2" s="196"/>
      <c r="EUD2" s="196"/>
      <c r="EUE2" s="196"/>
      <c r="EUF2" s="196"/>
      <c r="EUG2" s="196"/>
      <c r="EUH2" s="196"/>
      <c r="EUI2" s="196"/>
      <c r="EUJ2" s="196"/>
      <c r="EUK2" s="196"/>
      <c r="EUL2" s="196"/>
      <c r="EUM2" s="196"/>
      <c r="EUN2" s="196"/>
      <c r="EUO2" s="196"/>
      <c r="EUP2" s="196"/>
      <c r="EUQ2" s="196"/>
      <c r="EUR2" s="196"/>
      <c r="EUS2" s="196"/>
      <c r="EUT2" s="196"/>
      <c r="EUU2" s="196"/>
      <c r="EUV2" s="196"/>
      <c r="EUW2" s="196"/>
      <c r="EUX2" s="196"/>
      <c r="EUY2" s="196"/>
      <c r="EUZ2" s="196"/>
      <c r="EVA2" s="196"/>
      <c r="EVB2" s="196"/>
      <c r="EVC2" s="196"/>
      <c r="EVD2" s="196"/>
      <c r="EVE2" s="196"/>
      <c r="EVF2" s="196"/>
      <c r="EVG2" s="196"/>
      <c r="EVH2" s="196"/>
      <c r="EVI2" s="196"/>
      <c r="EVJ2" s="196"/>
      <c r="EVK2" s="196"/>
      <c r="EVL2" s="196"/>
      <c r="EVM2" s="196"/>
      <c r="EVN2" s="196"/>
      <c r="EVO2" s="196"/>
      <c r="EVP2" s="196"/>
      <c r="EVQ2" s="196"/>
      <c r="EVR2" s="196"/>
      <c r="EVS2" s="196"/>
      <c r="EVT2" s="196"/>
      <c r="EVU2" s="196"/>
      <c r="EVV2" s="196"/>
      <c r="EVW2" s="196"/>
      <c r="EVX2" s="196"/>
      <c r="EVY2" s="196"/>
      <c r="EVZ2" s="196"/>
      <c r="EWA2" s="196"/>
      <c r="EWB2" s="196"/>
      <c r="EWC2" s="196"/>
      <c r="EWD2" s="196"/>
      <c r="EWE2" s="196"/>
      <c r="EWF2" s="196"/>
      <c r="EWG2" s="196"/>
      <c r="EWH2" s="196"/>
      <c r="EWI2" s="196"/>
      <c r="EWJ2" s="196"/>
      <c r="EWK2" s="196"/>
      <c r="EWL2" s="196"/>
      <c r="EWM2" s="196"/>
      <c r="EWN2" s="196"/>
      <c r="EWO2" s="196"/>
      <c r="EWP2" s="196"/>
      <c r="EWQ2" s="196"/>
      <c r="EWR2" s="196"/>
      <c r="EWS2" s="196"/>
      <c r="EWT2" s="196"/>
      <c r="EWU2" s="196"/>
      <c r="EWV2" s="196"/>
      <c r="EWW2" s="196"/>
      <c r="EWX2" s="196"/>
      <c r="EWY2" s="196"/>
      <c r="EWZ2" s="196"/>
      <c r="EXA2" s="196"/>
      <c r="EXB2" s="196"/>
      <c r="EXC2" s="196"/>
      <c r="EXD2" s="196"/>
      <c r="EXE2" s="196"/>
      <c r="EXF2" s="196"/>
      <c r="EXG2" s="196"/>
      <c r="EXH2" s="196"/>
      <c r="EXI2" s="196"/>
      <c r="EXJ2" s="196"/>
      <c r="EXK2" s="196"/>
      <c r="EXL2" s="196"/>
      <c r="EXM2" s="196"/>
      <c r="EXN2" s="196"/>
      <c r="EXO2" s="196"/>
      <c r="EXP2" s="196"/>
      <c r="EXQ2" s="196"/>
      <c r="EXR2" s="196"/>
      <c r="EXS2" s="196"/>
      <c r="EXT2" s="196"/>
      <c r="EXU2" s="196"/>
      <c r="EXV2" s="196"/>
      <c r="EXW2" s="196"/>
      <c r="EXX2" s="196"/>
      <c r="EXY2" s="196"/>
      <c r="EXZ2" s="196"/>
      <c r="EYA2" s="196"/>
      <c r="EYB2" s="196"/>
      <c r="EYC2" s="196"/>
      <c r="EYD2" s="196"/>
      <c r="EYE2" s="196"/>
      <c r="EYF2" s="196"/>
      <c r="EYG2" s="196"/>
      <c r="EYH2" s="196"/>
      <c r="EYI2" s="196"/>
      <c r="EYJ2" s="196"/>
      <c r="EYK2" s="196"/>
      <c r="EYL2" s="196"/>
      <c r="EYM2" s="196"/>
      <c r="EYN2" s="196"/>
      <c r="EYO2" s="196"/>
      <c r="EYP2" s="196"/>
      <c r="EYQ2" s="196"/>
      <c r="EYR2" s="196"/>
      <c r="EYS2" s="196"/>
      <c r="EYT2" s="196"/>
      <c r="EYU2" s="196"/>
      <c r="EYV2" s="196"/>
      <c r="EYW2" s="196"/>
      <c r="EYX2" s="196"/>
      <c r="EYY2" s="196"/>
      <c r="EYZ2" s="196"/>
      <c r="EZA2" s="196"/>
      <c r="EZB2" s="196"/>
      <c r="EZC2" s="196"/>
      <c r="EZD2" s="196"/>
      <c r="EZE2" s="196"/>
      <c r="EZF2" s="196"/>
      <c r="EZG2" s="196"/>
      <c r="EZH2" s="196"/>
      <c r="EZI2" s="196"/>
      <c r="EZJ2" s="196"/>
      <c r="EZK2" s="196"/>
      <c r="EZL2" s="196"/>
      <c r="EZM2" s="196"/>
      <c r="EZN2" s="196"/>
      <c r="EZO2" s="196"/>
      <c r="EZP2" s="196"/>
      <c r="EZQ2" s="196"/>
      <c r="EZR2" s="196"/>
      <c r="EZS2" s="196"/>
      <c r="EZT2" s="196"/>
      <c r="EZU2" s="196"/>
      <c r="EZV2" s="196"/>
      <c r="EZW2" s="196"/>
      <c r="EZX2" s="196"/>
      <c r="EZY2" s="196"/>
      <c r="EZZ2" s="196"/>
      <c r="FAA2" s="196"/>
      <c r="FAB2" s="196"/>
      <c r="FAC2" s="196"/>
      <c r="FAD2" s="196"/>
      <c r="FAE2" s="196"/>
      <c r="FAF2" s="196"/>
      <c r="FAG2" s="196"/>
      <c r="FAH2" s="196"/>
      <c r="FAI2" s="196"/>
      <c r="FAJ2" s="196"/>
      <c r="FAK2" s="196"/>
      <c r="FAL2" s="196"/>
      <c r="FAM2" s="196"/>
      <c r="FAN2" s="196"/>
      <c r="FAO2" s="196"/>
      <c r="FAP2" s="196"/>
      <c r="FAQ2" s="196"/>
      <c r="FAR2" s="196"/>
      <c r="FAS2" s="196"/>
      <c r="FAT2" s="196"/>
      <c r="FAU2" s="196"/>
      <c r="FAV2" s="196"/>
      <c r="FAW2" s="196"/>
      <c r="FAX2" s="196"/>
      <c r="FAY2" s="196"/>
      <c r="FAZ2" s="196"/>
      <c r="FBA2" s="196"/>
      <c r="FBB2" s="196"/>
      <c r="FBC2" s="196"/>
      <c r="FBD2" s="196"/>
      <c r="FBE2" s="196"/>
      <c r="FBF2" s="196"/>
      <c r="FBG2" s="196"/>
      <c r="FBH2" s="196"/>
      <c r="FBI2" s="196"/>
      <c r="FBJ2" s="196"/>
      <c r="FBK2" s="196"/>
      <c r="FBL2" s="196"/>
      <c r="FBM2" s="196"/>
      <c r="FBN2" s="196"/>
      <c r="FBO2" s="196"/>
      <c r="FBP2" s="196"/>
      <c r="FBQ2" s="196"/>
      <c r="FBR2" s="196"/>
      <c r="FBS2" s="196"/>
      <c r="FBT2" s="196"/>
      <c r="FBU2" s="196"/>
      <c r="FBV2" s="196"/>
      <c r="FBW2" s="196"/>
      <c r="FBX2" s="196"/>
      <c r="FBY2" s="196"/>
      <c r="FBZ2" s="196"/>
      <c r="FCA2" s="196"/>
      <c r="FCB2" s="196"/>
      <c r="FCC2" s="196"/>
      <c r="FCD2" s="196"/>
      <c r="FCE2" s="196"/>
      <c r="FCF2" s="196"/>
      <c r="FCG2" s="196"/>
      <c r="FCH2" s="196"/>
      <c r="FCI2" s="196"/>
      <c r="FCJ2" s="196"/>
      <c r="FCK2" s="196"/>
      <c r="FCL2" s="196"/>
      <c r="FCM2" s="196"/>
      <c r="FCN2" s="196"/>
      <c r="FCO2" s="196"/>
      <c r="FCP2" s="196"/>
      <c r="FCQ2" s="196"/>
      <c r="FCR2" s="196"/>
      <c r="FCS2" s="196"/>
      <c r="FCT2" s="196"/>
      <c r="FCU2" s="196"/>
      <c r="FCV2" s="196"/>
      <c r="FCW2" s="196"/>
      <c r="FCX2" s="196"/>
      <c r="FCY2" s="196"/>
      <c r="FCZ2" s="196"/>
      <c r="FDA2" s="196"/>
      <c r="FDB2" s="196"/>
      <c r="FDC2" s="196"/>
      <c r="FDD2" s="196"/>
      <c r="FDE2" s="196"/>
      <c r="FDF2" s="196"/>
      <c r="FDG2" s="196"/>
      <c r="FDH2" s="196"/>
      <c r="FDI2" s="196"/>
      <c r="FDJ2" s="196"/>
      <c r="FDK2" s="196"/>
      <c r="FDL2" s="196"/>
      <c r="FDM2" s="196"/>
      <c r="FDN2" s="196"/>
      <c r="FDO2" s="196"/>
      <c r="FDP2" s="196"/>
      <c r="FDQ2" s="196"/>
      <c r="FDR2" s="196"/>
      <c r="FDS2" s="196"/>
      <c r="FDT2" s="196"/>
      <c r="FDU2" s="196"/>
      <c r="FDV2" s="196"/>
      <c r="FDW2" s="196"/>
      <c r="FDX2" s="196"/>
      <c r="FDY2" s="196"/>
      <c r="FDZ2" s="196"/>
      <c r="FEA2" s="196"/>
      <c r="FEB2" s="196"/>
      <c r="FEC2" s="196"/>
      <c r="FED2" s="196"/>
      <c r="FEE2" s="196"/>
      <c r="FEF2" s="196"/>
      <c r="FEG2" s="196"/>
      <c r="FEH2" s="196"/>
      <c r="FEI2" s="196"/>
      <c r="FEJ2" s="196"/>
      <c r="FEK2" s="196"/>
      <c r="FEL2" s="196"/>
      <c r="FEM2" s="196"/>
      <c r="FEN2" s="196"/>
      <c r="FEO2" s="196"/>
      <c r="FEP2" s="196"/>
      <c r="FEQ2" s="196"/>
      <c r="FER2" s="196"/>
      <c r="FES2" s="196"/>
      <c r="FET2" s="196"/>
      <c r="FEU2" s="196"/>
      <c r="FEV2" s="196"/>
      <c r="FEW2" s="196"/>
      <c r="FEX2" s="196"/>
      <c r="FEY2" s="196"/>
      <c r="FEZ2" s="196"/>
      <c r="FFA2" s="196"/>
      <c r="FFB2" s="196"/>
      <c r="FFC2" s="196"/>
      <c r="FFD2" s="196"/>
      <c r="FFE2" s="196"/>
      <c r="FFF2" s="196"/>
      <c r="FFG2" s="196"/>
      <c r="FFH2" s="196"/>
      <c r="FFI2" s="196"/>
      <c r="FFJ2" s="196"/>
      <c r="FFK2" s="196"/>
      <c r="FFL2" s="196"/>
      <c r="FFM2" s="196"/>
      <c r="FFN2" s="196"/>
      <c r="FFO2" s="196"/>
      <c r="FFP2" s="196"/>
      <c r="FFQ2" s="196"/>
      <c r="FFR2" s="196"/>
      <c r="FFS2" s="196"/>
      <c r="FFT2" s="196"/>
      <c r="FFU2" s="196"/>
      <c r="FFV2" s="196"/>
      <c r="FFW2" s="196"/>
      <c r="FFX2" s="196"/>
      <c r="FFY2" s="196"/>
      <c r="FFZ2" s="196"/>
      <c r="FGA2" s="196"/>
      <c r="FGB2" s="196"/>
      <c r="FGC2" s="196"/>
      <c r="FGD2" s="196"/>
      <c r="FGE2" s="196"/>
      <c r="FGF2" s="196"/>
      <c r="FGG2" s="196"/>
      <c r="FGH2" s="196"/>
      <c r="FGI2" s="196"/>
      <c r="FGJ2" s="196"/>
      <c r="FGK2" s="196"/>
      <c r="FGL2" s="196"/>
      <c r="FGM2" s="196"/>
      <c r="FGN2" s="196"/>
      <c r="FGO2" s="196"/>
      <c r="FGP2" s="196"/>
      <c r="FGQ2" s="196"/>
      <c r="FGR2" s="196"/>
      <c r="FGS2" s="196"/>
      <c r="FGT2" s="196"/>
      <c r="FGU2" s="196"/>
      <c r="FGV2" s="196"/>
      <c r="FGW2" s="196"/>
      <c r="FGX2" s="196"/>
      <c r="FGY2" s="196"/>
      <c r="FGZ2" s="196"/>
      <c r="FHA2" s="196"/>
      <c r="FHB2" s="196"/>
      <c r="FHC2" s="196"/>
      <c r="FHD2" s="196"/>
      <c r="FHE2" s="196"/>
      <c r="FHF2" s="196"/>
      <c r="FHG2" s="196"/>
      <c r="FHH2" s="196"/>
      <c r="FHI2" s="196"/>
      <c r="FHJ2" s="196"/>
      <c r="FHK2" s="196"/>
      <c r="FHL2" s="196"/>
      <c r="FHM2" s="196"/>
      <c r="FHN2" s="196"/>
      <c r="FHO2" s="196"/>
      <c r="FHP2" s="196"/>
      <c r="FHQ2" s="196"/>
      <c r="FHR2" s="196"/>
      <c r="FHS2" s="196"/>
      <c r="FHT2" s="196"/>
      <c r="FHU2" s="196"/>
      <c r="FHV2" s="196"/>
      <c r="FHW2" s="196"/>
      <c r="FHX2" s="196"/>
      <c r="FHY2" s="196"/>
      <c r="FHZ2" s="196"/>
      <c r="FIA2" s="196"/>
      <c r="FIB2" s="196"/>
      <c r="FIC2" s="196"/>
      <c r="FID2" s="196"/>
      <c r="FIE2" s="196"/>
      <c r="FIF2" s="196"/>
      <c r="FIG2" s="196"/>
      <c r="FIH2" s="196"/>
      <c r="FII2" s="196"/>
      <c r="FIJ2" s="196"/>
      <c r="FIK2" s="196"/>
      <c r="FIL2" s="196"/>
      <c r="FIM2" s="196"/>
      <c r="FIN2" s="196"/>
      <c r="FIO2" s="196"/>
      <c r="FIP2" s="196"/>
      <c r="FIQ2" s="196"/>
      <c r="FIR2" s="196"/>
      <c r="FIS2" s="196"/>
      <c r="FIT2" s="196"/>
      <c r="FIU2" s="196"/>
      <c r="FIV2" s="196"/>
      <c r="FIW2" s="196"/>
      <c r="FIX2" s="196"/>
      <c r="FIY2" s="196"/>
      <c r="FIZ2" s="196"/>
      <c r="FJA2" s="196"/>
      <c r="FJB2" s="196"/>
      <c r="FJC2" s="196"/>
      <c r="FJD2" s="196"/>
      <c r="FJE2" s="196"/>
      <c r="FJF2" s="196"/>
      <c r="FJG2" s="196"/>
      <c r="FJH2" s="196"/>
      <c r="FJI2" s="196"/>
      <c r="FJJ2" s="196"/>
      <c r="FJK2" s="196"/>
      <c r="FJL2" s="196"/>
      <c r="FJM2" s="196"/>
      <c r="FJN2" s="196"/>
      <c r="FJO2" s="196"/>
      <c r="FJP2" s="196"/>
      <c r="FJQ2" s="196"/>
      <c r="FJR2" s="196"/>
      <c r="FJS2" s="196"/>
      <c r="FJT2" s="196"/>
      <c r="FJU2" s="196"/>
      <c r="FJV2" s="196"/>
      <c r="FJW2" s="196"/>
      <c r="FJX2" s="196"/>
      <c r="FJY2" s="196"/>
      <c r="FJZ2" s="196"/>
      <c r="FKA2" s="196"/>
      <c r="FKB2" s="196"/>
      <c r="FKC2" s="196"/>
      <c r="FKD2" s="196"/>
      <c r="FKE2" s="196"/>
      <c r="FKF2" s="196"/>
      <c r="FKG2" s="196"/>
      <c r="FKH2" s="196"/>
      <c r="FKI2" s="196"/>
      <c r="FKJ2" s="196"/>
      <c r="FKK2" s="196"/>
      <c r="FKL2" s="196"/>
      <c r="FKM2" s="196"/>
      <c r="FKN2" s="196"/>
      <c r="FKO2" s="196"/>
      <c r="FKP2" s="196"/>
      <c r="FKQ2" s="196"/>
      <c r="FKR2" s="196"/>
      <c r="FKS2" s="196"/>
      <c r="FKT2" s="196"/>
      <c r="FKU2" s="196"/>
      <c r="FKV2" s="196"/>
      <c r="FKW2" s="196"/>
      <c r="FKX2" s="196"/>
      <c r="FKY2" s="196"/>
      <c r="FKZ2" s="196"/>
      <c r="FLA2" s="196"/>
      <c r="FLB2" s="196"/>
      <c r="FLC2" s="196"/>
      <c r="FLD2" s="196"/>
      <c r="FLE2" s="196"/>
      <c r="FLF2" s="196"/>
      <c r="FLG2" s="196"/>
      <c r="FLH2" s="196"/>
      <c r="FLI2" s="196"/>
      <c r="FLJ2" s="196"/>
      <c r="FLK2" s="196"/>
      <c r="FLL2" s="196"/>
      <c r="FLM2" s="196"/>
      <c r="FLN2" s="196"/>
      <c r="FLO2" s="196"/>
      <c r="FLP2" s="196"/>
      <c r="FLQ2" s="196"/>
      <c r="FLR2" s="196"/>
      <c r="FLS2" s="196"/>
      <c r="FLT2" s="196"/>
      <c r="FLU2" s="196"/>
      <c r="FLV2" s="196"/>
      <c r="FLW2" s="196"/>
      <c r="FLX2" s="196"/>
      <c r="FLY2" s="196"/>
      <c r="FLZ2" s="196"/>
      <c r="FMA2" s="196"/>
      <c r="FMB2" s="196"/>
      <c r="FMC2" s="196"/>
      <c r="FMD2" s="196"/>
      <c r="FME2" s="196"/>
      <c r="FMF2" s="196"/>
      <c r="FMG2" s="196"/>
      <c r="FMH2" s="196"/>
      <c r="FMI2" s="196"/>
      <c r="FMJ2" s="196"/>
      <c r="FMK2" s="196"/>
      <c r="FML2" s="196"/>
      <c r="FMM2" s="196"/>
      <c r="FMN2" s="196"/>
      <c r="FMO2" s="196"/>
      <c r="FMP2" s="196"/>
      <c r="FMQ2" s="196"/>
      <c r="FMR2" s="196"/>
      <c r="FMS2" s="196"/>
      <c r="FMT2" s="196"/>
      <c r="FMU2" s="196"/>
      <c r="FMV2" s="196"/>
      <c r="FMW2" s="196"/>
      <c r="FMX2" s="196"/>
      <c r="FMY2" s="196"/>
      <c r="FMZ2" s="196"/>
      <c r="FNA2" s="196"/>
      <c r="FNB2" s="196"/>
      <c r="FNC2" s="196"/>
      <c r="FND2" s="196"/>
      <c r="FNE2" s="196"/>
      <c r="FNF2" s="196"/>
      <c r="FNG2" s="196"/>
      <c r="FNH2" s="196"/>
      <c r="FNI2" s="196"/>
      <c r="FNJ2" s="196"/>
      <c r="FNK2" s="196"/>
      <c r="FNL2" s="196"/>
      <c r="FNM2" s="196"/>
      <c r="FNN2" s="196"/>
      <c r="FNO2" s="196"/>
      <c r="FNP2" s="196"/>
      <c r="FNQ2" s="196"/>
      <c r="FNR2" s="196"/>
      <c r="FNS2" s="196"/>
      <c r="FNT2" s="196"/>
      <c r="FNU2" s="196"/>
      <c r="FNV2" s="196"/>
      <c r="FNW2" s="196"/>
      <c r="FNX2" s="196"/>
      <c r="FNY2" s="196"/>
      <c r="FNZ2" s="196"/>
      <c r="FOA2" s="196"/>
      <c r="FOB2" s="196"/>
      <c r="FOC2" s="196"/>
      <c r="FOD2" s="196"/>
      <c r="FOE2" s="196"/>
      <c r="FOF2" s="196"/>
      <c r="FOG2" s="196"/>
      <c r="FOH2" s="196"/>
      <c r="FOI2" s="196"/>
      <c r="FOJ2" s="196"/>
      <c r="FOK2" s="196"/>
      <c r="FOL2" s="196"/>
      <c r="FOM2" s="196"/>
      <c r="FON2" s="196"/>
      <c r="FOO2" s="196"/>
      <c r="FOP2" s="196"/>
      <c r="FOQ2" s="196"/>
      <c r="FOR2" s="196"/>
      <c r="FOS2" s="196"/>
      <c r="FOT2" s="196"/>
      <c r="FOU2" s="196"/>
      <c r="FOV2" s="196"/>
      <c r="FOW2" s="196"/>
      <c r="FOX2" s="196"/>
      <c r="FOY2" s="196"/>
      <c r="FOZ2" s="196"/>
      <c r="FPA2" s="196"/>
      <c r="FPB2" s="196"/>
      <c r="FPC2" s="196"/>
      <c r="FPD2" s="196"/>
      <c r="FPE2" s="196"/>
      <c r="FPF2" s="196"/>
      <c r="FPG2" s="196"/>
      <c r="FPH2" s="196"/>
      <c r="FPI2" s="196"/>
      <c r="FPJ2" s="196"/>
      <c r="FPK2" s="196"/>
      <c r="FPL2" s="196"/>
      <c r="FPM2" s="196"/>
      <c r="FPN2" s="196"/>
      <c r="FPO2" s="196"/>
      <c r="FPP2" s="196"/>
      <c r="FPQ2" s="196"/>
      <c r="FPR2" s="196"/>
      <c r="FPS2" s="196"/>
      <c r="FPT2" s="196"/>
      <c r="FPU2" s="196"/>
      <c r="FPV2" s="196"/>
      <c r="FPW2" s="196"/>
      <c r="FPX2" s="196"/>
      <c r="FPY2" s="196"/>
      <c r="FPZ2" s="196"/>
      <c r="FQA2" s="196"/>
      <c r="FQB2" s="196"/>
      <c r="FQC2" s="196"/>
      <c r="FQD2" s="196"/>
      <c r="FQE2" s="196"/>
      <c r="FQF2" s="196"/>
      <c r="FQG2" s="196"/>
      <c r="FQH2" s="196"/>
      <c r="FQI2" s="196"/>
      <c r="FQJ2" s="196"/>
      <c r="FQK2" s="196"/>
      <c r="FQL2" s="196"/>
      <c r="FQM2" s="196"/>
      <c r="FQN2" s="196"/>
      <c r="FQO2" s="196"/>
      <c r="FQP2" s="196"/>
      <c r="FQQ2" s="196"/>
      <c r="FQR2" s="196"/>
      <c r="FQS2" s="196"/>
      <c r="FQT2" s="196"/>
      <c r="FQU2" s="196"/>
      <c r="FQV2" s="196"/>
      <c r="FQW2" s="196"/>
      <c r="FQX2" s="196"/>
      <c r="FQY2" s="196"/>
      <c r="FQZ2" s="196"/>
      <c r="FRA2" s="196"/>
      <c r="FRB2" s="196"/>
      <c r="FRC2" s="196"/>
      <c r="FRD2" s="196"/>
      <c r="FRE2" s="196"/>
      <c r="FRF2" s="196"/>
      <c r="FRG2" s="196"/>
      <c r="FRH2" s="196"/>
      <c r="FRI2" s="196"/>
      <c r="FRJ2" s="196"/>
      <c r="FRK2" s="196"/>
      <c r="FRL2" s="196"/>
      <c r="FRM2" s="196"/>
      <c r="FRN2" s="196"/>
      <c r="FRO2" s="196"/>
      <c r="FRP2" s="196"/>
      <c r="FRQ2" s="196"/>
      <c r="FRR2" s="196"/>
      <c r="FRS2" s="196"/>
      <c r="FRT2" s="196"/>
      <c r="FRU2" s="196"/>
      <c r="FRV2" s="196"/>
      <c r="FRW2" s="196"/>
      <c r="FRX2" s="196"/>
      <c r="FRY2" s="196"/>
      <c r="FRZ2" s="196"/>
      <c r="FSA2" s="196"/>
      <c r="FSB2" s="196"/>
      <c r="FSC2" s="196"/>
      <c r="FSD2" s="196"/>
      <c r="FSE2" s="196"/>
      <c r="FSF2" s="196"/>
      <c r="FSG2" s="196"/>
      <c r="FSH2" s="196"/>
      <c r="FSI2" s="196"/>
      <c r="FSJ2" s="196"/>
      <c r="FSK2" s="196"/>
      <c r="FSL2" s="196"/>
      <c r="FSM2" s="196"/>
      <c r="FSN2" s="196"/>
      <c r="FSO2" s="196"/>
      <c r="FSP2" s="196"/>
      <c r="FSQ2" s="196"/>
      <c r="FSR2" s="196"/>
      <c r="FSS2" s="196"/>
      <c r="FST2" s="196"/>
      <c r="FSU2" s="196"/>
      <c r="FSV2" s="196"/>
      <c r="FSW2" s="196"/>
      <c r="FSX2" s="196"/>
      <c r="FSY2" s="196"/>
      <c r="FSZ2" s="196"/>
      <c r="FTA2" s="196"/>
      <c r="FTB2" s="196"/>
      <c r="FTC2" s="196"/>
      <c r="FTD2" s="196"/>
      <c r="FTE2" s="196"/>
      <c r="FTF2" s="196"/>
      <c r="FTG2" s="196"/>
      <c r="FTH2" s="196"/>
      <c r="FTI2" s="196"/>
      <c r="FTJ2" s="196"/>
      <c r="FTK2" s="196"/>
      <c r="FTL2" s="196"/>
      <c r="FTM2" s="196"/>
      <c r="FTN2" s="196"/>
      <c r="FTO2" s="196"/>
      <c r="FTP2" s="196"/>
      <c r="FTQ2" s="196"/>
      <c r="FTR2" s="196"/>
      <c r="FTS2" s="196"/>
      <c r="FTT2" s="196"/>
      <c r="FTU2" s="196"/>
      <c r="FTV2" s="196"/>
      <c r="FTW2" s="196"/>
      <c r="FTX2" s="196"/>
      <c r="FTY2" s="196"/>
      <c r="FTZ2" s="196"/>
      <c r="FUA2" s="196"/>
      <c r="FUB2" s="196"/>
      <c r="FUC2" s="196"/>
      <c r="FUD2" s="196"/>
      <c r="FUE2" s="196"/>
      <c r="FUF2" s="196"/>
      <c r="FUG2" s="196"/>
      <c r="FUH2" s="196"/>
      <c r="FUI2" s="196"/>
      <c r="FUJ2" s="196"/>
      <c r="FUK2" s="196"/>
      <c r="FUL2" s="196"/>
      <c r="FUM2" s="196"/>
      <c r="FUN2" s="196"/>
      <c r="FUO2" s="196"/>
      <c r="FUP2" s="196"/>
      <c r="FUQ2" s="196"/>
      <c r="FUR2" s="196"/>
      <c r="FUS2" s="196"/>
      <c r="FUT2" s="196"/>
      <c r="FUU2" s="196"/>
      <c r="FUV2" s="196"/>
      <c r="FUW2" s="196"/>
      <c r="FUX2" s="196"/>
      <c r="FUY2" s="196"/>
      <c r="FUZ2" s="196"/>
      <c r="FVA2" s="196"/>
      <c r="FVB2" s="196"/>
      <c r="FVC2" s="196"/>
      <c r="FVD2" s="196"/>
      <c r="FVE2" s="196"/>
      <c r="FVF2" s="196"/>
      <c r="FVG2" s="196"/>
      <c r="FVH2" s="196"/>
      <c r="FVI2" s="196"/>
      <c r="FVJ2" s="196"/>
      <c r="FVK2" s="196"/>
      <c r="FVL2" s="196"/>
      <c r="FVM2" s="196"/>
      <c r="FVN2" s="196"/>
      <c r="FVO2" s="196"/>
      <c r="FVP2" s="196"/>
      <c r="FVQ2" s="196"/>
      <c r="FVR2" s="196"/>
      <c r="FVS2" s="196"/>
      <c r="FVT2" s="196"/>
      <c r="FVU2" s="196"/>
      <c r="FVV2" s="196"/>
      <c r="FVW2" s="196"/>
      <c r="FVX2" s="196"/>
      <c r="FVY2" s="196"/>
      <c r="FVZ2" s="196"/>
      <c r="FWA2" s="196"/>
      <c r="FWB2" s="196"/>
      <c r="FWC2" s="196"/>
      <c r="FWD2" s="196"/>
      <c r="FWE2" s="196"/>
      <c r="FWF2" s="196"/>
      <c r="FWG2" s="196"/>
      <c r="FWH2" s="196"/>
      <c r="FWI2" s="196"/>
      <c r="FWJ2" s="196"/>
      <c r="FWK2" s="196"/>
      <c r="FWL2" s="196"/>
      <c r="FWM2" s="196"/>
      <c r="FWN2" s="196"/>
      <c r="FWO2" s="196"/>
      <c r="FWP2" s="196"/>
      <c r="FWQ2" s="196"/>
      <c r="FWR2" s="196"/>
      <c r="FWS2" s="196"/>
      <c r="FWT2" s="196"/>
      <c r="FWU2" s="196"/>
      <c r="FWV2" s="196"/>
      <c r="FWW2" s="196"/>
      <c r="FWX2" s="196"/>
      <c r="FWY2" s="196"/>
      <c r="FWZ2" s="196"/>
      <c r="FXA2" s="196"/>
      <c r="FXB2" s="196"/>
      <c r="FXC2" s="196"/>
      <c r="FXD2" s="196"/>
      <c r="FXE2" s="196"/>
      <c r="FXF2" s="196"/>
      <c r="FXG2" s="196"/>
      <c r="FXH2" s="196"/>
      <c r="FXI2" s="196"/>
      <c r="FXJ2" s="196"/>
      <c r="FXK2" s="196"/>
      <c r="FXL2" s="196"/>
      <c r="FXM2" s="196"/>
      <c r="FXN2" s="196"/>
      <c r="FXO2" s="196"/>
      <c r="FXP2" s="196"/>
      <c r="FXQ2" s="196"/>
      <c r="FXR2" s="196"/>
      <c r="FXS2" s="196"/>
      <c r="FXT2" s="196"/>
      <c r="FXU2" s="196"/>
      <c r="FXV2" s="196"/>
      <c r="FXW2" s="196"/>
      <c r="FXX2" s="196"/>
      <c r="FXY2" s="196"/>
      <c r="FXZ2" s="196"/>
      <c r="FYA2" s="196"/>
      <c r="FYB2" s="196"/>
      <c r="FYC2" s="196"/>
      <c r="FYD2" s="196"/>
      <c r="FYE2" s="196"/>
      <c r="FYF2" s="196"/>
      <c r="FYG2" s="196"/>
      <c r="FYH2" s="196"/>
      <c r="FYI2" s="196"/>
      <c r="FYJ2" s="196"/>
      <c r="FYK2" s="196"/>
      <c r="FYL2" s="196"/>
      <c r="FYM2" s="196"/>
      <c r="FYN2" s="196"/>
      <c r="FYO2" s="196"/>
      <c r="FYP2" s="196"/>
      <c r="FYQ2" s="196"/>
      <c r="FYR2" s="196"/>
      <c r="FYS2" s="196"/>
      <c r="FYT2" s="196"/>
      <c r="FYU2" s="196"/>
      <c r="FYV2" s="196"/>
      <c r="FYW2" s="196"/>
      <c r="FYX2" s="196"/>
      <c r="FYY2" s="196"/>
      <c r="FYZ2" s="196"/>
      <c r="FZA2" s="196"/>
      <c r="FZB2" s="196"/>
      <c r="FZC2" s="196"/>
      <c r="FZD2" s="196"/>
      <c r="FZE2" s="196"/>
      <c r="FZF2" s="196"/>
      <c r="FZG2" s="196"/>
      <c r="FZH2" s="196"/>
      <c r="FZI2" s="196"/>
      <c r="FZJ2" s="196"/>
      <c r="FZK2" s="196"/>
      <c r="FZL2" s="196"/>
      <c r="FZM2" s="196"/>
      <c r="FZN2" s="196"/>
      <c r="FZO2" s="196"/>
      <c r="FZP2" s="196"/>
      <c r="FZQ2" s="196"/>
      <c r="FZR2" s="196"/>
      <c r="FZS2" s="196"/>
      <c r="FZT2" s="196"/>
      <c r="FZU2" s="196"/>
      <c r="FZV2" s="196"/>
      <c r="FZW2" s="196"/>
      <c r="FZX2" s="196"/>
      <c r="FZY2" s="196"/>
      <c r="FZZ2" s="196"/>
      <c r="GAA2" s="196"/>
      <c r="GAB2" s="196"/>
      <c r="GAC2" s="196"/>
      <c r="GAD2" s="196"/>
      <c r="GAE2" s="196"/>
      <c r="GAF2" s="196"/>
      <c r="GAG2" s="196"/>
      <c r="GAH2" s="196"/>
      <c r="GAI2" s="196"/>
      <c r="GAJ2" s="196"/>
      <c r="GAK2" s="196"/>
      <c r="GAL2" s="196"/>
      <c r="GAM2" s="196"/>
      <c r="GAN2" s="196"/>
      <c r="GAO2" s="196"/>
      <c r="GAP2" s="196"/>
      <c r="GAQ2" s="196"/>
      <c r="GAR2" s="196"/>
      <c r="GAS2" s="196"/>
      <c r="GAT2" s="196"/>
      <c r="GAU2" s="196"/>
      <c r="GAV2" s="196"/>
      <c r="GAW2" s="196"/>
      <c r="GAX2" s="196"/>
      <c r="GAY2" s="196"/>
      <c r="GAZ2" s="196"/>
      <c r="GBA2" s="196"/>
      <c r="GBB2" s="196"/>
      <c r="GBC2" s="196"/>
      <c r="GBD2" s="196"/>
      <c r="GBE2" s="196"/>
      <c r="GBF2" s="196"/>
      <c r="GBG2" s="196"/>
      <c r="GBH2" s="196"/>
      <c r="GBI2" s="196"/>
      <c r="GBJ2" s="196"/>
      <c r="GBK2" s="196"/>
      <c r="GBL2" s="196"/>
      <c r="GBM2" s="196"/>
      <c r="GBN2" s="196"/>
      <c r="GBO2" s="196"/>
      <c r="GBP2" s="196"/>
      <c r="GBQ2" s="196"/>
      <c r="GBR2" s="196"/>
      <c r="GBS2" s="196"/>
      <c r="GBT2" s="196"/>
      <c r="GBU2" s="196"/>
      <c r="GBV2" s="196"/>
      <c r="GBW2" s="196"/>
      <c r="GBX2" s="196"/>
      <c r="GBY2" s="196"/>
      <c r="GBZ2" s="196"/>
      <c r="GCA2" s="196"/>
      <c r="GCB2" s="196"/>
      <c r="GCC2" s="196"/>
      <c r="GCD2" s="196"/>
      <c r="GCE2" s="196"/>
      <c r="GCF2" s="196"/>
      <c r="GCG2" s="196"/>
      <c r="GCH2" s="196"/>
      <c r="GCI2" s="196"/>
      <c r="GCJ2" s="196"/>
      <c r="GCK2" s="196"/>
      <c r="GCL2" s="196"/>
      <c r="GCM2" s="196"/>
      <c r="GCN2" s="196"/>
      <c r="GCO2" s="196"/>
      <c r="GCP2" s="196"/>
      <c r="GCQ2" s="196"/>
      <c r="GCR2" s="196"/>
      <c r="GCS2" s="196"/>
      <c r="GCT2" s="196"/>
      <c r="GCU2" s="196"/>
      <c r="GCV2" s="196"/>
      <c r="GCW2" s="196"/>
      <c r="GCX2" s="196"/>
      <c r="GCY2" s="196"/>
      <c r="GCZ2" s="196"/>
      <c r="GDA2" s="196"/>
      <c r="GDB2" s="196"/>
      <c r="GDC2" s="196"/>
      <c r="GDD2" s="196"/>
      <c r="GDE2" s="196"/>
      <c r="GDF2" s="196"/>
      <c r="GDG2" s="196"/>
      <c r="GDH2" s="196"/>
      <c r="GDI2" s="196"/>
      <c r="GDJ2" s="196"/>
      <c r="GDK2" s="196"/>
      <c r="GDL2" s="196"/>
      <c r="GDM2" s="196"/>
      <c r="GDN2" s="196"/>
      <c r="GDO2" s="196"/>
      <c r="GDP2" s="196"/>
      <c r="GDQ2" s="196"/>
      <c r="GDR2" s="196"/>
      <c r="GDS2" s="196"/>
      <c r="GDT2" s="196"/>
      <c r="GDU2" s="196"/>
      <c r="GDV2" s="196"/>
      <c r="GDW2" s="196"/>
      <c r="GDX2" s="196"/>
      <c r="GDY2" s="196"/>
      <c r="GDZ2" s="196"/>
      <c r="GEA2" s="196"/>
      <c r="GEB2" s="196"/>
      <c r="GEC2" s="196"/>
      <c r="GED2" s="196"/>
      <c r="GEE2" s="196"/>
      <c r="GEF2" s="196"/>
      <c r="GEG2" s="196"/>
      <c r="GEH2" s="196"/>
      <c r="GEI2" s="196"/>
      <c r="GEJ2" s="196"/>
      <c r="GEK2" s="196"/>
      <c r="GEL2" s="196"/>
      <c r="GEM2" s="196"/>
      <c r="GEN2" s="196"/>
      <c r="GEO2" s="196"/>
      <c r="GEP2" s="196"/>
      <c r="GEQ2" s="196"/>
      <c r="GER2" s="196"/>
      <c r="GES2" s="196"/>
      <c r="GET2" s="196"/>
      <c r="GEU2" s="196"/>
      <c r="GEV2" s="196"/>
      <c r="GEW2" s="196"/>
      <c r="GEX2" s="196"/>
      <c r="GEY2" s="196"/>
      <c r="GEZ2" s="196"/>
      <c r="GFA2" s="196"/>
      <c r="GFB2" s="196"/>
      <c r="GFC2" s="196"/>
      <c r="GFD2" s="196"/>
      <c r="GFE2" s="196"/>
      <c r="GFF2" s="196"/>
      <c r="GFG2" s="196"/>
      <c r="GFH2" s="196"/>
      <c r="GFI2" s="196"/>
      <c r="GFJ2" s="196"/>
      <c r="GFK2" s="196"/>
      <c r="GFL2" s="196"/>
      <c r="GFM2" s="196"/>
      <c r="GFN2" s="196"/>
      <c r="GFO2" s="196"/>
      <c r="GFP2" s="196"/>
      <c r="GFQ2" s="196"/>
      <c r="GFR2" s="196"/>
      <c r="GFS2" s="196"/>
      <c r="GFT2" s="196"/>
      <c r="GFU2" s="196"/>
      <c r="GFV2" s="196"/>
      <c r="GFW2" s="196"/>
      <c r="GFX2" s="196"/>
      <c r="GFY2" s="196"/>
      <c r="GFZ2" s="196"/>
      <c r="GGA2" s="196"/>
      <c r="GGB2" s="196"/>
      <c r="GGC2" s="196"/>
      <c r="GGD2" s="196"/>
      <c r="GGE2" s="196"/>
      <c r="GGF2" s="196"/>
      <c r="GGG2" s="196"/>
      <c r="GGH2" s="196"/>
      <c r="GGI2" s="196"/>
      <c r="GGJ2" s="196"/>
      <c r="GGK2" s="196"/>
      <c r="GGL2" s="196"/>
      <c r="GGM2" s="196"/>
      <c r="GGN2" s="196"/>
      <c r="GGO2" s="196"/>
      <c r="GGP2" s="196"/>
      <c r="GGQ2" s="196"/>
      <c r="GGR2" s="196"/>
      <c r="GGS2" s="196"/>
      <c r="GGT2" s="196"/>
      <c r="GGU2" s="196"/>
      <c r="GGV2" s="196"/>
      <c r="GGW2" s="196"/>
      <c r="GGX2" s="196"/>
      <c r="GGY2" s="196"/>
      <c r="GGZ2" s="196"/>
      <c r="GHA2" s="196"/>
      <c r="GHB2" s="196"/>
      <c r="GHC2" s="196"/>
      <c r="GHD2" s="196"/>
      <c r="GHE2" s="196"/>
      <c r="GHF2" s="196"/>
      <c r="GHG2" s="196"/>
      <c r="GHH2" s="196"/>
      <c r="GHI2" s="196"/>
      <c r="GHJ2" s="196"/>
      <c r="GHK2" s="196"/>
      <c r="GHL2" s="196"/>
      <c r="GHM2" s="196"/>
      <c r="GHN2" s="196"/>
      <c r="GHO2" s="196"/>
      <c r="GHP2" s="196"/>
      <c r="GHQ2" s="196"/>
      <c r="GHR2" s="196"/>
      <c r="GHS2" s="196"/>
      <c r="GHT2" s="196"/>
      <c r="GHU2" s="196"/>
      <c r="GHV2" s="196"/>
      <c r="GHW2" s="196"/>
      <c r="GHX2" s="196"/>
      <c r="GHY2" s="196"/>
      <c r="GHZ2" s="196"/>
      <c r="GIA2" s="196"/>
      <c r="GIB2" s="196"/>
      <c r="GIC2" s="196"/>
      <c r="GID2" s="196"/>
      <c r="GIE2" s="196"/>
      <c r="GIF2" s="196"/>
      <c r="GIG2" s="196"/>
      <c r="GIH2" s="196"/>
      <c r="GII2" s="196"/>
      <c r="GIJ2" s="196"/>
      <c r="GIK2" s="196"/>
      <c r="GIL2" s="196"/>
      <c r="GIM2" s="196"/>
      <c r="GIN2" s="196"/>
      <c r="GIO2" s="196"/>
      <c r="GIP2" s="196"/>
      <c r="GIQ2" s="196"/>
      <c r="GIR2" s="196"/>
      <c r="GIS2" s="196"/>
      <c r="GIT2" s="196"/>
      <c r="GIU2" s="196"/>
      <c r="GIV2" s="196"/>
      <c r="GIW2" s="196"/>
      <c r="GIX2" s="196"/>
      <c r="GIY2" s="196"/>
      <c r="GIZ2" s="196"/>
      <c r="GJA2" s="196"/>
      <c r="GJB2" s="196"/>
      <c r="GJC2" s="196"/>
      <c r="GJD2" s="196"/>
      <c r="GJE2" s="196"/>
      <c r="GJF2" s="196"/>
      <c r="GJG2" s="196"/>
      <c r="GJH2" s="196"/>
      <c r="GJI2" s="196"/>
      <c r="GJJ2" s="196"/>
      <c r="GJK2" s="196"/>
      <c r="GJL2" s="196"/>
      <c r="GJM2" s="196"/>
      <c r="GJN2" s="196"/>
      <c r="GJO2" s="196"/>
      <c r="GJP2" s="196"/>
      <c r="GJQ2" s="196"/>
      <c r="GJR2" s="196"/>
      <c r="GJS2" s="196"/>
      <c r="GJT2" s="196"/>
      <c r="GJU2" s="196"/>
      <c r="GJV2" s="196"/>
      <c r="GJW2" s="196"/>
      <c r="GJX2" s="196"/>
      <c r="GJY2" s="196"/>
      <c r="GJZ2" s="196"/>
      <c r="GKA2" s="196"/>
      <c r="GKB2" s="196"/>
      <c r="GKC2" s="196"/>
      <c r="GKD2" s="196"/>
      <c r="GKE2" s="196"/>
      <c r="GKF2" s="196"/>
      <c r="GKG2" s="196"/>
      <c r="GKH2" s="196"/>
      <c r="GKI2" s="196"/>
      <c r="GKJ2" s="196"/>
      <c r="GKK2" s="196"/>
      <c r="GKL2" s="196"/>
      <c r="GKM2" s="196"/>
      <c r="GKN2" s="196"/>
      <c r="GKO2" s="196"/>
      <c r="GKP2" s="196"/>
      <c r="GKQ2" s="196"/>
      <c r="GKR2" s="196"/>
      <c r="GKS2" s="196"/>
      <c r="GKT2" s="196"/>
      <c r="GKU2" s="196"/>
      <c r="GKV2" s="196"/>
      <c r="GKW2" s="196"/>
      <c r="GKX2" s="196"/>
      <c r="GKY2" s="196"/>
      <c r="GKZ2" s="196"/>
      <c r="GLA2" s="196"/>
      <c r="GLB2" s="196"/>
      <c r="GLC2" s="196"/>
      <c r="GLD2" s="196"/>
      <c r="GLE2" s="196"/>
      <c r="GLF2" s="196"/>
      <c r="GLG2" s="196"/>
      <c r="GLH2" s="196"/>
      <c r="GLI2" s="196"/>
      <c r="GLJ2" s="196"/>
      <c r="GLK2" s="196"/>
      <c r="GLL2" s="196"/>
      <c r="GLM2" s="196"/>
      <c r="GLN2" s="196"/>
      <c r="GLO2" s="196"/>
      <c r="GLP2" s="196"/>
      <c r="GLQ2" s="196"/>
      <c r="GLR2" s="196"/>
      <c r="GLS2" s="196"/>
      <c r="GLT2" s="196"/>
      <c r="GLU2" s="196"/>
      <c r="GLV2" s="196"/>
      <c r="GLW2" s="196"/>
      <c r="GLX2" s="196"/>
      <c r="GLY2" s="196"/>
      <c r="GLZ2" s="196"/>
      <c r="GMA2" s="196"/>
      <c r="GMB2" s="196"/>
      <c r="GMC2" s="196"/>
      <c r="GMD2" s="196"/>
      <c r="GME2" s="196"/>
      <c r="GMF2" s="196"/>
      <c r="GMG2" s="196"/>
      <c r="GMH2" s="196"/>
      <c r="GMI2" s="196"/>
      <c r="GMJ2" s="196"/>
      <c r="GMK2" s="196"/>
      <c r="GML2" s="196"/>
      <c r="GMM2" s="196"/>
      <c r="GMN2" s="196"/>
      <c r="GMO2" s="196"/>
      <c r="GMP2" s="196"/>
      <c r="GMQ2" s="196"/>
      <c r="GMR2" s="196"/>
      <c r="GMS2" s="196"/>
      <c r="GMT2" s="196"/>
      <c r="GMU2" s="196"/>
      <c r="GMV2" s="196"/>
      <c r="GMW2" s="196"/>
      <c r="GMX2" s="196"/>
      <c r="GMY2" s="196"/>
      <c r="GMZ2" s="196"/>
      <c r="GNA2" s="196"/>
      <c r="GNB2" s="196"/>
      <c r="GNC2" s="196"/>
      <c r="GND2" s="196"/>
      <c r="GNE2" s="196"/>
      <c r="GNF2" s="196"/>
      <c r="GNG2" s="196"/>
      <c r="GNH2" s="196"/>
      <c r="GNI2" s="196"/>
      <c r="GNJ2" s="196"/>
      <c r="GNK2" s="196"/>
      <c r="GNL2" s="196"/>
      <c r="GNM2" s="196"/>
      <c r="GNN2" s="196"/>
      <c r="GNO2" s="196"/>
      <c r="GNP2" s="196"/>
      <c r="GNQ2" s="196"/>
      <c r="GNR2" s="196"/>
      <c r="GNS2" s="196"/>
      <c r="GNT2" s="196"/>
      <c r="GNU2" s="196"/>
      <c r="GNV2" s="196"/>
      <c r="GNW2" s="196"/>
      <c r="GNX2" s="196"/>
      <c r="GNY2" s="196"/>
      <c r="GNZ2" s="196"/>
      <c r="GOA2" s="196"/>
      <c r="GOB2" s="196"/>
      <c r="GOC2" s="196"/>
      <c r="GOD2" s="196"/>
      <c r="GOE2" s="196"/>
      <c r="GOF2" s="196"/>
      <c r="GOG2" s="196"/>
      <c r="GOH2" s="196"/>
      <c r="GOI2" s="196"/>
      <c r="GOJ2" s="196"/>
      <c r="GOK2" s="196"/>
      <c r="GOL2" s="196"/>
      <c r="GOM2" s="196"/>
      <c r="GON2" s="196"/>
      <c r="GOO2" s="196"/>
      <c r="GOP2" s="196"/>
      <c r="GOQ2" s="196"/>
      <c r="GOR2" s="196"/>
      <c r="GOS2" s="196"/>
      <c r="GOT2" s="196"/>
      <c r="GOU2" s="196"/>
      <c r="GOV2" s="196"/>
      <c r="GOW2" s="196"/>
      <c r="GOX2" s="196"/>
      <c r="GOY2" s="196"/>
      <c r="GOZ2" s="196"/>
      <c r="GPA2" s="196"/>
      <c r="GPB2" s="196"/>
      <c r="GPC2" s="196"/>
      <c r="GPD2" s="196"/>
      <c r="GPE2" s="196"/>
      <c r="GPF2" s="196"/>
      <c r="GPG2" s="196"/>
      <c r="GPH2" s="196"/>
      <c r="GPI2" s="196"/>
      <c r="GPJ2" s="196"/>
      <c r="GPK2" s="196"/>
      <c r="GPL2" s="196"/>
      <c r="GPM2" s="196"/>
      <c r="GPN2" s="196"/>
      <c r="GPO2" s="196"/>
      <c r="GPP2" s="196"/>
      <c r="GPQ2" s="196"/>
      <c r="GPR2" s="196"/>
      <c r="GPS2" s="196"/>
      <c r="GPT2" s="196"/>
      <c r="GPU2" s="196"/>
      <c r="GPV2" s="196"/>
      <c r="GPW2" s="196"/>
      <c r="GPX2" s="196"/>
      <c r="GPY2" s="196"/>
      <c r="GPZ2" s="196"/>
      <c r="GQA2" s="196"/>
      <c r="GQB2" s="196"/>
      <c r="GQC2" s="196"/>
      <c r="GQD2" s="196"/>
      <c r="GQE2" s="196"/>
      <c r="GQF2" s="196"/>
      <c r="GQG2" s="196"/>
      <c r="GQH2" s="196"/>
      <c r="GQI2" s="196"/>
      <c r="GQJ2" s="196"/>
      <c r="GQK2" s="196"/>
      <c r="GQL2" s="196"/>
      <c r="GQM2" s="196"/>
      <c r="GQN2" s="196"/>
      <c r="GQO2" s="196"/>
      <c r="GQP2" s="196"/>
      <c r="GQQ2" s="196"/>
      <c r="GQR2" s="196"/>
      <c r="GQS2" s="196"/>
      <c r="GQT2" s="196"/>
      <c r="GQU2" s="196"/>
      <c r="GQV2" s="196"/>
      <c r="GQW2" s="196"/>
      <c r="GQX2" s="196"/>
      <c r="GQY2" s="196"/>
      <c r="GQZ2" s="196"/>
      <c r="GRA2" s="196"/>
      <c r="GRB2" s="196"/>
      <c r="GRC2" s="196"/>
      <c r="GRD2" s="196"/>
      <c r="GRE2" s="196"/>
      <c r="GRF2" s="196"/>
      <c r="GRG2" s="196"/>
      <c r="GRH2" s="196"/>
      <c r="GRI2" s="196"/>
      <c r="GRJ2" s="196"/>
      <c r="GRK2" s="196"/>
      <c r="GRL2" s="196"/>
      <c r="GRM2" s="196"/>
      <c r="GRN2" s="196"/>
      <c r="GRO2" s="196"/>
      <c r="GRP2" s="196"/>
      <c r="GRQ2" s="196"/>
      <c r="GRR2" s="196"/>
      <c r="GRS2" s="196"/>
      <c r="GRT2" s="196"/>
      <c r="GRU2" s="196"/>
      <c r="GRV2" s="196"/>
      <c r="GRW2" s="196"/>
      <c r="GRX2" s="196"/>
      <c r="GRY2" s="196"/>
      <c r="GRZ2" s="196"/>
      <c r="GSA2" s="196"/>
      <c r="GSB2" s="196"/>
      <c r="GSC2" s="196"/>
      <c r="GSD2" s="196"/>
      <c r="GSE2" s="196"/>
      <c r="GSF2" s="196"/>
      <c r="GSG2" s="196"/>
      <c r="GSH2" s="196"/>
      <c r="GSI2" s="196"/>
      <c r="GSJ2" s="196"/>
      <c r="GSK2" s="196"/>
      <c r="GSL2" s="196"/>
      <c r="GSM2" s="196"/>
      <c r="GSN2" s="196"/>
      <c r="GSO2" s="196"/>
      <c r="GSP2" s="196"/>
      <c r="GSQ2" s="196"/>
      <c r="GSR2" s="196"/>
      <c r="GSS2" s="196"/>
      <c r="GST2" s="196"/>
      <c r="GSU2" s="196"/>
      <c r="GSV2" s="196"/>
      <c r="GSW2" s="196"/>
      <c r="GSX2" s="196"/>
      <c r="GSY2" s="196"/>
      <c r="GSZ2" s="196"/>
      <c r="GTA2" s="196"/>
      <c r="GTB2" s="196"/>
      <c r="GTC2" s="196"/>
      <c r="GTD2" s="196"/>
      <c r="GTE2" s="196"/>
      <c r="GTF2" s="196"/>
      <c r="GTG2" s="196"/>
      <c r="GTH2" s="196"/>
      <c r="GTI2" s="196"/>
      <c r="GTJ2" s="196"/>
      <c r="GTK2" s="196"/>
      <c r="GTL2" s="196"/>
      <c r="GTM2" s="196"/>
      <c r="GTN2" s="196"/>
      <c r="GTO2" s="196"/>
      <c r="GTP2" s="196"/>
      <c r="GTQ2" s="196"/>
      <c r="GTR2" s="196"/>
      <c r="GTS2" s="196"/>
      <c r="GTT2" s="196"/>
      <c r="GTU2" s="196"/>
      <c r="GTV2" s="196"/>
      <c r="GTW2" s="196"/>
      <c r="GTX2" s="196"/>
      <c r="GTY2" s="196"/>
      <c r="GTZ2" s="196"/>
      <c r="GUA2" s="196"/>
      <c r="GUB2" s="196"/>
      <c r="GUC2" s="196"/>
      <c r="GUD2" s="196"/>
      <c r="GUE2" s="196"/>
      <c r="GUF2" s="196"/>
      <c r="GUG2" s="196"/>
      <c r="GUH2" s="196"/>
      <c r="GUI2" s="196"/>
      <c r="GUJ2" s="196"/>
      <c r="GUK2" s="196"/>
      <c r="GUL2" s="196"/>
      <c r="GUM2" s="196"/>
      <c r="GUN2" s="196"/>
      <c r="GUO2" s="196"/>
      <c r="GUP2" s="196"/>
      <c r="GUQ2" s="196"/>
      <c r="GUR2" s="196"/>
      <c r="GUS2" s="196"/>
      <c r="GUT2" s="196"/>
      <c r="GUU2" s="196"/>
      <c r="GUV2" s="196"/>
      <c r="GUW2" s="196"/>
      <c r="GUX2" s="196"/>
      <c r="GUY2" s="196"/>
      <c r="GUZ2" s="196"/>
      <c r="GVA2" s="196"/>
      <c r="GVB2" s="196"/>
      <c r="GVC2" s="196"/>
      <c r="GVD2" s="196"/>
      <c r="GVE2" s="196"/>
      <c r="GVF2" s="196"/>
      <c r="GVG2" s="196"/>
      <c r="GVH2" s="196"/>
      <c r="GVI2" s="196"/>
      <c r="GVJ2" s="196"/>
      <c r="GVK2" s="196"/>
      <c r="GVL2" s="196"/>
      <c r="GVM2" s="196"/>
      <c r="GVN2" s="196"/>
      <c r="GVO2" s="196"/>
      <c r="GVP2" s="196"/>
      <c r="GVQ2" s="196"/>
      <c r="GVR2" s="196"/>
      <c r="GVS2" s="196"/>
      <c r="GVT2" s="196"/>
      <c r="GVU2" s="196"/>
      <c r="GVV2" s="196"/>
      <c r="GVW2" s="196"/>
      <c r="GVX2" s="196"/>
      <c r="GVY2" s="196"/>
      <c r="GVZ2" s="196"/>
      <c r="GWA2" s="196"/>
      <c r="GWB2" s="196"/>
      <c r="GWC2" s="196"/>
      <c r="GWD2" s="196"/>
      <c r="GWE2" s="196"/>
      <c r="GWF2" s="196"/>
      <c r="GWG2" s="196"/>
      <c r="GWH2" s="196"/>
      <c r="GWI2" s="196"/>
      <c r="GWJ2" s="196"/>
      <c r="GWK2" s="196"/>
      <c r="GWL2" s="196"/>
      <c r="GWM2" s="196"/>
      <c r="GWN2" s="196"/>
      <c r="GWO2" s="196"/>
      <c r="GWP2" s="196"/>
      <c r="GWQ2" s="196"/>
      <c r="GWR2" s="196"/>
      <c r="GWS2" s="196"/>
      <c r="GWT2" s="196"/>
      <c r="GWU2" s="196"/>
      <c r="GWV2" s="196"/>
      <c r="GWW2" s="196"/>
      <c r="GWX2" s="196"/>
      <c r="GWY2" s="196"/>
      <c r="GWZ2" s="196"/>
      <c r="GXA2" s="196"/>
      <c r="GXB2" s="196"/>
      <c r="GXC2" s="196"/>
      <c r="GXD2" s="196"/>
      <c r="GXE2" s="196"/>
      <c r="GXF2" s="196"/>
      <c r="GXG2" s="196"/>
      <c r="GXH2" s="196"/>
      <c r="GXI2" s="196"/>
      <c r="GXJ2" s="196"/>
      <c r="GXK2" s="196"/>
      <c r="GXL2" s="196"/>
      <c r="GXM2" s="196"/>
      <c r="GXN2" s="196"/>
      <c r="GXO2" s="196"/>
      <c r="GXP2" s="196"/>
      <c r="GXQ2" s="196"/>
      <c r="GXR2" s="196"/>
      <c r="GXS2" s="196"/>
      <c r="GXT2" s="196"/>
      <c r="GXU2" s="196"/>
      <c r="GXV2" s="196"/>
      <c r="GXW2" s="196"/>
      <c r="GXX2" s="196"/>
      <c r="GXY2" s="196"/>
      <c r="GXZ2" s="196"/>
      <c r="GYA2" s="196"/>
      <c r="GYB2" s="196"/>
      <c r="GYC2" s="196"/>
      <c r="GYD2" s="196"/>
      <c r="GYE2" s="196"/>
      <c r="GYF2" s="196"/>
      <c r="GYG2" s="196"/>
      <c r="GYH2" s="196"/>
      <c r="GYI2" s="196"/>
      <c r="GYJ2" s="196"/>
      <c r="GYK2" s="196"/>
      <c r="GYL2" s="196"/>
      <c r="GYM2" s="196"/>
      <c r="GYN2" s="196"/>
      <c r="GYO2" s="196"/>
      <c r="GYP2" s="196"/>
      <c r="GYQ2" s="196"/>
      <c r="GYR2" s="196"/>
      <c r="GYS2" s="196"/>
      <c r="GYT2" s="196"/>
      <c r="GYU2" s="196"/>
      <c r="GYV2" s="196"/>
      <c r="GYW2" s="196"/>
      <c r="GYX2" s="196"/>
      <c r="GYY2" s="196"/>
      <c r="GYZ2" s="196"/>
      <c r="GZA2" s="196"/>
      <c r="GZB2" s="196"/>
      <c r="GZC2" s="196"/>
      <c r="GZD2" s="196"/>
      <c r="GZE2" s="196"/>
      <c r="GZF2" s="196"/>
      <c r="GZG2" s="196"/>
      <c r="GZH2" s="196"/>
      <c r="GZI2" s="196"/>
      <c r="GZJ2" s="196"/>
      <c r="GZK2" s="196"/>
      <c r="GZL2" s="196"/>
      <c r="GZM2" s="196"/>
      <c r="GZN2" s="196"/>
      <c r="GZO2" s="196"/>
      <c r="GZP2" s="196"/>
      <c r="GZQ2" s="196"/>
      <c r="GZR2" s="196"/>
      <c r="GZS2" s="196"/>
      <c r="GZT2" s="196"/>
      <c r="GZU2" s="196"/>
      <c r="GZV2" s="196"/>
      <c r="GZW2" s="196"/>
      <c r="GZX2" s="196"/>
      <c r="GZY2" s="196"/>
      <c r="GZZ2" s="196"/>
      <c r="HAA2" s="196"/>
      <c r="HAB2" s="196"/>
      <c r="HAC2" s="196"/>
      <c r="HAD2" s="196"/>
      <c r="HAE2" s="196"/>
      <c r="HAF2" s="196"/>
      <c r="HAG2" s="196"/>
      <c r="HAH2" s="196"/>
      <c r="HAI2" s="196"/>
      <c r="HAJ2" s="196"/>
      <c r="HAK2" s="196"/>
      <c r="HAL2" s="196"/>
      <c r="HAM2" s="196"/>
      <c r="HAN2" s="196"/>
      <c r="HAO2" s="196"/>
      <c r="HAP2" s="196"/>
      <c r="HAQ2" s="196"/>
      <c r="HAR2" s="196"/>
      <c r="HAS2" s="196"/>
      <c r="HAT2" s="196"/>
      <c r="HAU2" s="196"/>
      <c r="HAV2" s="196"/>
      <c r="HAW2" s="196"/>
      <c r="HAX2" s="196"/>
      <c r="HAY2" s="196"/>
      <c r="HAZ2" s="196"/>
      <c r="HBA2" s="196"/>
      <c r="HBB2" s="196"/>
      <c r="HBC2" s="196"/>
      <c r="HBD2" s="196"/>
      <c r="HBE2" s="196"/>
      <c r="HBF2" s="196"/>
      <c r="HBG2" s="196"/>
      <c r="HBH2" s="196"/>
      <c r="HBI2" s="196"/>
      <c r="HBJ2" s="196"/>
      <c r="HBK2" s="196"/>
      <c r="HBL2" s="196"/>
      <c r="HBM2" s="196"/>
      <c r="HBN2" s="196"/>
      <c r="HBO2" s="196"/>
      <c r="HBP2" s="196"/>
      <c r="HBQ2" s="196"/>
      <c r="HBR2" s="196"/>
      <c r="HBS2" s="196"/>
      <c r="HBT2" s="196"/>
      <c r="HBU2" s="196"/>
      <c r="HBV2" s="196"/>
      <c r="HBW2" s="196"/>
      <c r="HBX2" s="196"/>
      <c r="HBY2" s="196"/>
      <c r="HBZ2" s="196"/>
      <c r="HCA2" s="196"/>
      <c r="HCB2" s="196"/>
      <c r="HCC2" s="196"/>
      <c r="HCD2" s="196"/>
      <c r="HCE2" s="196"/>
      <c r="HCF2" s="196"/>
      <c r="HCG2" s="196"/>
      <c r="HCH2" s="196"/>
      <c r="HCI2" s="196"/>
      <c r="HCJ2" s="196"/>
      <c r="HCK2" s="196"/>
      <c r="HCL2" s="196"/>
      <c r="HCM2" s="196"/>
      <c r="HCN2" s="196"/>
      <c r="HCO2" s="196"/>
      <c r="HCP2" s="196"/>
      <c r="HCQ2" s="196"/>
      <c r="HCR2" s="196"/>
      <c r="HCS2" s="196"/>
      <c r="HCT2" s="196"/>
      <c r="HCU2" s="196"/>
      <c r="HCV2" s="196"/>
      <c r="HCW2" s="196"/>
      <c r="HCX2" s="196"/>
      <c r="HCY2" s="196"/>
      <c r="HCZ2" s="196"/>
      <c r="HDA2" s="196"/>
      <c r="HDB2" s="196"/>
      <c r="HDC2" s="196"/>
      <c r="HDD2" s="196"/>
      <c r="HDE2" s="196"/>
      <c r="HDF2" s="196"/>
      <c r="HDG2" s="196"/>
      <c r="HDH2" s="196"/>
      <c r="HDI2" s="196"/>
      <c r="HDJ2" s="196"/>
      <c r="HDK2" s="196"/>
      <c r="HDL2" s="196"/>
      <c r="HDM2" s="196"/>
      <c r="HDN2" s="196"/>
      <c r="HDO2" s="196"/>
      <c r="HDP2" s="196"/>
      <c r="HDQ2" s="196"/>
      <c r="HDR2" s="196"/>
      <c r="HDS2" s="196"/>
      <c r="HDT2" s="196"/>
      <c r="HDU2" s="196"/>
      <c r="HDV2" s="196"/>
      <c r="HDW2" s="196"/>
      <c r="HDX2" s="196"/>
      <c r="HDY2" s="196"/>
      <c r="HDZ2" s="196"/>
      <c r="HEA2" s="196"/>
      <c r="HEB2" s="196"/>
      <c r="HEC2" s="196"/>
      <c r="HED2" s="196"/>
      <c r="HEE2" s="196"/>
      <c r="HEF2" s="196"/>
      <c r="HEG2" s="196"/>
      <c r="HEH2" s="196"/>
      <c r="HEI2" s="196"/>
      <c r="HEJ2" s="196"/>
      <c r="HEK2" s="196"/>
      <c r="HEL2" s="196"/>
      <c r="HEM2" s="196"/>
      <c r="HEN2" s="196"/>
      <c r="HEO2" s="196"/>
      <c r="HEP2" s="196"/>
      <c r="HEQ2" s="196"/>
      <c r="HER2" s="196"/>
      <c r="HES2" s="196"/>
      <c r="HET2" s="196"/>
      <c r="HEU2" s="196"/>
      <c r="HEV2" s="196"/>
      <c r="HEW2" s="196"/>
      <c r="HEX2" s="196"/>
      <c r="HEY2" s="196"/>
      <c r="HEZ2" s="196"/>
      <c r="HFA2" s="196"/>
      <c r="HFB2" s="196"/>
      <c r="HFC2" s="196"/>
      <c r="HFD2" s="196"/>
      <c r="HFE2" s="196"/>
      <c r="HFF2" s="196"/>
      <c r="HFG2" s="196"/>
      <c r="HFH2" s="196"/>
      <c r="HFI2" s="196"/>
      <c r="HFJ2" s="196"/>
      <c r="HFK2" s="196"/>
      <c r="HFL2" s="196"/>
      <c r="HFM2" s="196"/>
      <c r="HFN2" s="196"/>
      <c r="HFO2" s="196"/>
      <c r="HFP2" s="196"/>
      <c r="HFQ2" s="196"/>
      <c r="HFR2" s="196"/>
      <c r="HFS2" s="196"/>
      <c r="HFT2" s="196"/>
      <c r="HFU2" s="196"/>
      <c r="HFV2" s="196"/>
      <c r="HFW2" s="196"/>
      <c r="HFX2" s="196"/>
      <c r="HFY2" s="196"/>
      <c r="HFZ2" s="196"/>
      <c r="HGA2" s="196"/>
      <c r="HGB2" s="196"/>
      <c r="HGC2" s="196"/>
      <c r="HGD2" s="196"/>
      <c r="HGE2" s="196"/>
      <c r="HGF2" s="196"/>
      <c r="HGG2" s="196"/>
      <c r="HGH2" s="196"/>
      <c r="HGI2" s="196"/>
      <c r="HGJ2" s="196"/>
      <c r="HGK2" s="196"/>
      <c r="HGL2" s="196"/>
      <c r="HGM2" s="196"/>
      <c r="HGN2" s="196"/>
      <c r="HGO2" s="196"/>
      <c r="HGP2" s="196"/>
      <c r="HGQ2" s="196"/>
      <c r="HGR2" s="196"/>
      <c r="HGS2" s="196"/>
      <c r="HGT2" s="196"/>
      <c r="HGU2" s="196"/>
      <c r="HGV2" s="196"/>
      <c r="HGW2" s="196"/>
      <c r="HGX2" s="196"/>
      <c r="HGY2" s="196"/>
      <c r="HGZ2" s="196"/>
      <c r="HHA2" s="196"/>
      <c r="HHB2" s="196"/>
      <c r="HHC2" s="196"/>
      <c r="HHD2" s="196"/>
      <c r="HHE2" s="196"/>
      <c r="HHF2" s="196"/>
      <c r="HHG2" s="196"/>
      <c r="HHH2" s="196"/>
      <c r="HHI2" s="196"/>
      <c r="HHJ2" s="196"/>
      <c r="HHK2" s="196"/>
      <c r="HHL2" s="196"/>
      <c r="HHM2" s="196"/>
      <c r="HHN2" s="196"/>
      <c r="HHO2" s="196"/>
      <c r="HHP2" s="196"/>
      <c r="HHQ2" s="196"/>
      <c r="HHR2" s="196"/>
      <c r="HHS2" s="196"/>
      <c r="HHT2" s="196"/>
      <c r="HHU2" s="196"/>
      <c r="HHV2" s="196"/>
      <c r="HHW2" s="196"/>
      <c r="HHX2" s="196"/>
      <c r="HHY2" s="196"/>
      <c r="HHZ2" s="196"/>
      <c r="HIA2" s="196"/>
      <c r="HIB2" s="196"/>
      <c r="HIC2" s="196"/>
      <c r="HID2" s="196"/>
      <c r="HIE2" s="196"/>
      <c r="HIF2" s="196"/>
      <c r="HIG2" s="196"/>
      <c r="HIH2" s="196"/>
      <c r="HII2" s="196"/>
      <c r="HIJ2" s="196"/>
      <c r="HIK2" s="196"/>
      <c r="HIL2" s="196"/>
      <c r="HIM2" s="196"/>
      <c r="HIN2" s="196"/>
      <c r="HIO2" s="196"/>
      <c r="HIP2" s="196"/>
      <c r="HIQ2" s="196"/>
      <c r="HIR2" s="196"/>
      <c r="HIS2" s="196"/>
      <c r="HIT2" s="196"/>
      <c r="HIU2" s="196"/>
      <c r="HIV2" s="196"/>
      <c r="HIW2" s="196"/>
      <c r="HIX2" s="196"/>
      <c r="HIY2" s="196"/>
      <c r="HIZ2" s="196"/>
      <c r="HJA2" s="196"/>
      <c r="HJB2" s="196"/>
      <c r="HJC2" s="196"/>
      <c r="HJD2" s="196"/>
      <c r="HJE2" s="196"/>
      <c r="HJF2" s="196"/>
      <c r="HJG2" s="196"/>
      <c r="HJH2" s="196"/>
      <c r="HJI2" s="196"/>
      <c r="HJJ2" s="196"/>
      <c r="HJK2" s="196"/>
      <c r="HJL2" s="196"/>
      <c r="HJM2" s="196"/>
      <c r="HJN2" s="196"/>
      <c r="HJO2" s="196"/>
      <c r="HJP2" s="196"/>
      <c r="HJQ2" s="196"/>
      <c r="HJR2" s="196"/>
      <c r="HJS2" s="196"/>
      <c r="HJT2" s="196"/>
      <c r="HJU2" s="196"/>
      <c r="HJV2" s="196"/>
      <c r="HJW2" s="196"/>
      <c r="HJX2" s="196"/>
      <c r="HJY2" s="196"/>
      <c r="HJZ2" s="196"/>
      <c r="HKA2" s="196"/>
      <c r="HKB2" s="196"/>
      <c r="HKC2" s="196"/>
      <c r="HKD2" s="196"/>
      <c r="HKE2" s="196"/>
      <c r="HKF2" s="196"/>
      <c r="HKG2" s="196"/>
      <c r="HKH2" s="196"/>
      <c r="HKI2" s="196"/>
      <c r="HKJ2" s="196"/>
      <c r="HKK2" s="196"/>
      <c r="HKL2" s="196"/>
      <c r="HKM2" s="196"/>
      <c r="HKN2" s="196"/>
      <c r="HKO2" s="196"/>
      <c r="HKP2" s="196"/>
      <c r="HKQ2" s="196"/>
      <c r="HKR2" s="196"/>
      <c r="HKS2" s="196"/>
      <c r="HKT2" s="196"/>
      <c r="HKU2" s="196"/>
      <c r="HKV2" s="196"/>
      <c r="HKW2" s="196"/>
      <c r="HKX2" s="196"/>
      <c r="HKY2" s="196"/>
      <c r="HKZ2" s="196"/>
      <c r="HLA2" s="196"/>
      <c r="HLB2" s="196"/>
      <c r="HLC2" s="196"/>
      <c r="HLD2" s="196"/>
      <c r="HLE2" s="196"/>
      <c r="HLF2" s="196"/>
      <c r="HLG2" s="196"/>
      <c r="HLH2" s="196"/>
      <c r="HLI2" s="196"/>
      <c r="HLJ2" s="196"/>
      <c r="HLK2" s="196"/>
      <c r="HLL2" s="196"/>
      <c r="HLM2" s="196"/>
      <c r="HLN2" s="196"/>
      <c r="HLO2" s="196"/>
      <c r="HLP2" s="196"/>
      <c r="HLQ2" s="196"/>
      <c r="HLR2" s="196"/>
      <c r="HLS2" s="196"/>
      <c r="HLT2" s="196"/>
      <c r="HLU2" s="196"/>
      <c r="HLV2" s="196"/>
      <c r="HLW2" s="196"/>
      <c r="HLX2" s="196"/>
      <c r="HLY2" s="196"/>
      <c r="HLZ2" s="196"/>
      <c r="HMA2" s="196"/>
      <c r="HMB2" s="196"/>
      <c r="HMC2" s="196"/>
      <c r="HMD2" s="196"/>
      <c r="HME2" s="196"/>
      <c r="HMF2" s="196"/>
      <c r="HMG2" s="196"/>
      <c r="HMH2" s="196"/>
      <c r="HMI2" s="196"/>
      <c r="HMJ2" s="196"/>
      <c r="HMK2" s="196"/>
      <c r="HML2" s="196"/>
      <c r="HMM2" s="196"/>
      <c r="HMN2" s="196"/>
      <c r="HMO2" s="196"/>
      <c r="HMP2" s="196"/>
      <c r="HMQ2" s="196"/>
      <c r="HMR2" s="196"/>
      <c r="HMS2" s="196"/>
      <c r="HMT2" s="196"/>
      <c r="HMU2" s="196"/>
      <c r="HMV2" s="196"/>
      <c r="HMW2" s="196"/>
      <c r="HMX2" s="196"/>
      <c r="HMY2" s="196"/>
      <c r="HMZ2" s="196"/>
      <c r="HNA2" s="196"/>
      <c r="HNB2" s="196"/>
      <c r="HNC2" s="196"/>
      <c r="HND2" s="196"/>
      <c r="HNE2" s="196"/>
      <c r="HNF2" s="196"/>
      <c r="HNG2" s="196"/>
      <c r="HNH2" s="196"/>
      <c r="HNI2" s="196"/>
      <c r="HNJ2" s="196"/>
      <c r="HNK2" s="196"/>
      <c r="HNL2" s="196"/>
      <c r="HNM2" s="196"/>
      <c r="HNN2" s="196"/>
      <c r="HNO2" s="196"/>
      <c r="HNP2" s="196"/>
      <c r="HNQ2" s="196"/>
      <c r="HNR2" s="196"/>
      <c r="HNS2" s="196"/>
      <c r="HNT2" s="196"/>
      <c r="HNU2" s="196"/>
      <c r="HNV2" s="196"/>
      <c r="HNW2" s="196"/>
      <c r="HNX2" s="196"/>
      <c r="HNY2" s="196"/>
      <c r="HNZ2" s="196"/>
      <c r="HOA2" s="196"/>
      <c r="HOB2" s="196"/>
      <c r="HOC2" s="196"/>
      <c r="HOD2" s="196"/>
      <c r="HOE2" s="196"/>
      <c r="HOF2" s="196"/>
      <c r="HOG2" s="196"/>
      <c r="HOH2" s="196"/>
      <c r="HOI2" s="196"/>
      <c r="HOJ2" s="196"/>
      <c r="HOK2" s="196"/>
      <c r="HOL2" s="196"/>
      <c r="HOM2" s="196"/>
      <c r="HON2" s="196"/>
      <c r="HOO2" s="196"/>
      <c r="HOP2" s="196"/>
      <c r="HOQ2" s="196"/>
      <c r="HOR2" s="196"/>
      <c r="HOS2" s="196"/>
      <c r="HOT2" s="196"/>
      <c r="HOU2" s="196"/>
      <c r="HOV2" s="196"/>
      <c r="HOW2" s="196"/>
      <c r="HOX2" s="196"/>
      <c r="HOY2" s="196"/>
      <c r="HOZ2" s="196"/>
      <c r="HPA2" s="196"/>
      <c r="HPB2" s="196"/>
      <c r="HPC2" s="196"/>
      <c r="HPD2" s="196"/>
      <c r="HPE2" s="196"/>
      <c r="HPF2" s="196"/>
      <c r="HPG2" s="196"/>
      <c r="HPH2" s="196"/>
      <c r="HPI2" s="196"/>
      <c r="HPJ2" s="196"/>
      <c r="HPK2" s="196"/>
      <c r="HPL2" s="196"/>
      <c r="HPM2" s="196"/>
      <c r="HPN2" s="196"/>
      <c r="HPO2" s="196"/>
      <c r="HPP2" s="196"/>
      <c r="HPQ2" s="196"/>
      <c r="HPR2" s="196"/>
      <c r="HPS2" s="196"/>
      <c r="HPT2" s="196"/>
      <c r="HPU2" s="196"/>
      <c r="HPV2" s="196"/>
      <c r="HPW2" s="196"/>
      <c r="HPX2" s="196"/>
      <c r="HPY2" s="196"/>
      <c r="HPZ2" s="196"/>
      <c r="HQA2" s="196"/>
      <c r="HQB2" s="196"/>
      <c r="HQC2" s="196"/>
      <c r="HQD2" s="196"/>
      <c r="HQE2" s="196"/>
      <c r="HQF2" s="196"/>
      <c r="HQG2" s="196"/>
      <c r="HQH2" s="196"/>
      <c r="HQI2" s="196"/>
      <c r="HQJ2" s="196"/>
      <c r="HQK2" s="196"/>
      <c r="HQL2" s="196"/>
      <c r="HQM2" s="196"/>
      <c r="HQN2" s="196"/>
      <c r="HQO2" s="196"/>
      <c r="HQP2" s="196"/>
      <c r="HQQ2" s="196"/>
      <c r="HQR2" s="196"/>
      <c r="HQS2" s="196"/>
      <c r="HQT2" s="196"/>
      <c r="HQU2" s="196"/>
      <c r="HQV2" s="196"/>
      <c r="HQW2" s="196"/>
      <c r="HQX2" s="196"/>
      <c r="HQY2" s="196"/>
      <c r="HQZ2" s="196"/>
      <c r="HRA2" s="196"/>
      <c r="HRB2" s="196"/>
      <c r="HRC2" s="196"/>
      <c r="HRD2" s="196"/>
      <c r="HRE2" s="196"/>
      <c r="HRF2" s="196"/>
      <c r="HRG2" s="196"/>
      <c r="HRH2" s="196"/>
      <c r="HRI2" s="196"/>
      <c r="HRJ2" s="196"/>
      <c r="HRK2" s="196"/>
      <c r="HRL2" s="196"/>
      <c r="HRM2" s="196"/>
      <c r="HRN2" s="196"/>
      <c r="HRO2" s="196"/>
      <c r="HRP2" s="196"/>
      <c r="HRQ2" s="196"/>
      <c r="HRR2" s="196"/>
      <c r="HRS2" s="196"/>
      <c r="HRT2" s="196"/>
      <c r="HRU2" s="196"/>
      <c r="HRV2" s="196"/>
      <c r="HRW2" s="196"/>
      <c r="HRX2" s="196"/>
      <c r="HRY2" s="196"/>
      <c r="HRZ2" s="196"/>
      <c r="HSA2" s="196"/>
      <c r="HSB2" s="196"/>
      <c r="HSC2" s="196"/>
      <c r="HSD2" s="196"/>
      <c r="HSE2" s="196"/>
      <c r="HSF2" s="196"/>
      <c r="HSG2" s="196"/>
      <c r="HSH2" s="196"/>
      <c r="HSI2" s="196"/>
      <c r="HSJ2" s="196"/>
      <c r="HSK2" s="196"/>
      <c r="HSL2" s="196"/>
      <c r="HSM2" s="196"/>
      <c r="HSN2" s="196"/>
      <c r="HSO2" s="196"/>
      <c r="HSP2" s="196"/>
      <c r="HSQ2" s="196"/>
      <c r="HSR2" s="196"/>
      <c r="HSS2" s="196"/>
      <c r="HST2" s="196"/>
      <c r="HSU2" s="196"/>
      <c r="HSV2" s="196"/>
      <c r="HSW2" s="196"/>
      <c r="HSX2" s="196"/>
      <c r="HSY2" s="196"/>
      <c r="HSZ2" s="196"/>
      <c r="HTA2" s="196"/>
      <c r="HTB2" s="196"/>
      <c r="HTC2" s="196"/>
      <c r="HTD2" s="196"/>
      <c r="HTE2" s="196"/>
      <c r="HTF2" s="196"/>
      <c r="HTG2" s="196"/>
      <c r="HTH2" s="196"/>
      <c r="HTI2" s="196"/>
      <c r="HTJ2" s="196"/>
      <c r="HTK2" s="196"/>
      <c r="HTL2" s="196"/>
      <c r="HTM2" s="196"/>
      <c r="HTN2" s="196"/>
      <c r="HTO2" s="196"/>
      <c r="HTP2" s="196"/>
      <c r="HTQ2" s="196"/>
      <c r="HTR2" s="196"/>
      <c r="HTS2" s="196"/>
      <c r="HTT2" s="196"/>
      <c r="HTU2" s="196"/>
      <c r="HTV2" s="196"/>
      <c r="HTW2" s="196"/>
      <c r="HTX2" s="196"/>
      <c r="HTY2" s="196"/>
      <c r="HTZ2" s="196"/>
      <c r="HUA2" s="196"/>
      <c r="HUB2" s="196"/>
      <c r="HUC2" s="196"/>
      <c r="HUD2" s="196"/>
      <c r="HUE2" s="196"/>
      <c r="HUF2" s="196"/>
      <c r="HUG2" s="196"/>
      <c r="HUH2" s="196"/>
      <c r="HUI2" s="196"/>
      <c r="HUJ2" s="196"/>
      <c r="HUK2" s="196"/>
      <c r="HUL2" s="196"/>
      <c r="HUM2" s="196"/>
      <c r="HUN2" s="196"/>
      <c r="HUO2" s="196"/>
      <c r="HUP2" s="196"/>
      <c r="HUQ2" s="196"/>
      <c r="HUR2" s="196"/>
      <c r="HUS2" s="196"/>
      <c r="HUT2" s="196"/>
      <c r="HUU2" s="196"/>
      <c r="HUV2" s="196"/>
      <c r="HUW2" s="196"/>
      <c r="HUX2" s="196"/>
      <c r="HUY2" s="196"/>
      <c r="HUZ2" s="196"/>
      <c r="HVA2" s="196"/>
      <c r="HVB2" s="196"/>
      <c r="HVC2" s="196"/>
      <c r="HVD2" s="196"/>
      <c r="HVE2" s="196"/>
      <c r="HVF2" s="196"/>
      <c r="HVG2" s="196"/>
      <c r="HVH2" s="196"/>
      <c r="HVI2" s="196"/>
      <c r="HVJ2" s="196"/>
      <c r="HVK2" s="196"/>
      <c r="HVL2" s="196"/>
      <c r="HVM2" s="196"/>
      <c r="HVN2" s="196"/>
      <c r="HVO2" s="196"/>
      <c r="HVP2" s="196"/>
      <c r="HVQ2" s="196"/>
      <c r="HVR2" s="196"/>
      <c r="HVS2" s="196"/>
      <c r="HVT2" s="196"/>
      <c r="HVU2" s="196"/>
      <c r="HVV2" s="196"/>
      <c r="HVW2" s="196"/>
      <c r="HVX2" s="196"/>
      <c r="HVY2" s="196"/>
      <c r="HVZ2" s="196"/>
      <c r="HWA2" s="196"/>
      <c r="HWB2" s="196"/>
      <c r="HWC2" s="196"/>
      <c r="HWD2" s="196"/>
      <c r="HWE2" s="196"/>
      <c r="HWF2" s="196"/>
      <c r="HWG2" s="196"/>
      <c r="HWH2" s="196"/>
      <c r="HWI2" s="196"/>
      <c r="HWJ2" s="196"/>
      <c r="HWK2" s="196"/>
      <c r="HWL2" s="196"/>
      <c r="HWM2" s="196"/>
      <c r="HWN2" s="196"/>
      <c r="HWO2" s="196"/>
      <c r="HWP2" s="196"/>
      <c r="HWQ2" s="196"/>
      <c r="HWR2" s="196"/>
      <c r="HWS2" s="196"/>
      <c r="HWT2" s="196"/>
      <c r="HWU2" s="196"/>
      <c r="HWV2" s="196"/>
      <c r="HWW2" s="196"/>
      <c r="HWX2" s="196"/>
      <c r="HWY2" s="196"/>
      <c r="HWZ2" s="196"/>
      <c r="HXA2" s="196"/>
      <c r="HXB2" s="196"/>
      <c r="HXC2" s="196"/>
      <c r="HXD2" s="196"/>
      <c r="HXE2" s="196"/>
      <c r="HXF2" s="196"/>
      <c r="HXG2" s="196"/>
      <c r="HXH2" s="196"/>
      <c r="HXI2" s="196"/>
      <c r="HXJ2" s="196"/>
      <c r="HXK2" s="196"/>
      <c r="HXL2" s="196"/>
      <c r="HXM2" s="196"/>
      <c r="HXN2" s="196"/>
      <c r="HXO2" s="196"/>
      <c r="HXP2" s="196"/>
      <c r="HXQ2" s="196"/>
      <c r="HXR2" s="196"/>
      <c r="HXS2" s="196"/>
      <c r="HXT2" s="196"/>
      <c r="HXU2" s="196"/>
      <c r="HXV2" s="196"/>
      <c r="HXW2" s="196"/>
      <c r="HXX2" s="196"/>
      <c r="HXY2" s="196"/>
      <c r="HXZ2" s="196"/>
      <c r="HYA2" s="196"/>
      <c r="HYB2" s="196"/>
      <c r="HYC2" s="196"/>
      <c r="HYD2" s="196"/>
      <c r="HYE2" s="196"/>
      <c r="HYF2" s="196"/>
      <c r="HYG2" s="196"/>
      <c r="HYH2" s="196"/>
      <c r="HYI2" s="196"/>
      <c r="HYJ2" s="196"/>
      <c r="HYK2" s="196"/>
      <c r="HYL2" s="196"/>
      <c r="HYM2" s="196"/>
      <c r="HYN2" s="196"/>
      <c r="HYO2" s="196"/>
      <c r="HYP2" s="196"/>
      <c r="HYQ2" s="196"/>
      <c r="HYR2" s="196"/>
      <c r="HYS2" s="196"/>
      <c r="HYT2" s="196"/>
      <c r="HYU2" s="196"/>
      <c r="HYV2" s="196"/>
      <c r="HYW2" s="196"/>
      <c r="HYX2" s="196"/>
      <c r="HYY2" s="196"/>
      <c r="HYZ2" s="196"/>
      <c r="HZA2" s="196"/>
      <c r="HZB2" s="196"/>
      <c r="HZC2" s="196"/>
      <c r="HZD2" s="196"/>
      <c r="HZE2" s="196"/>
      <c r="HZF2" s="196"/>
      <c r="HZG2" s="196"/>
      <c r="HZH2" s="196"/>
      <c r="HZI2" s="196"/>
      <c r="HZJ2" s="196"/>
      <c r="HZK2" s="196"/>
      <c r="HZL2" s="196"/>
      <c r="HZM2" s="196"/>
      <c r="HZN2" s="196"/>
      <c r="HZO2" s="196"/>
      <c r="HZP2" s="196"/>
      <c r="HZQ2" s="196"/>
      <c r="HZR2" s="196"/>
      <c r="HZS2" s="196"/>
      <c r="HZT2" s="196"/>
      <c r="HZU2" s="196"/>
      <c r="HZV2" s="196"/>
      <c r="HZW2" s="196"/>
      <c r="HZX2" s="196"/>
      <c r="HZY2" s="196"/>
      <c r="HZZ2" s="196"/>
      <c r="IAA2" s="196"/>
      <c r="IAB2" s="196"/>
      <c r="IAC2" s="196"/>
      <c r="IAD2" s="196"/>
      <c r="IAE2" s="196"/>
      <c r="IAF2" s="196"/>
      <c r="IAG2" s="196"/>
      <c r="IAH2" s="196"/>
      <c r="IAI2" s="196"/>
      <c r="IAJ2" s="196"/>
      <c r="IAK2" s="196"/>
      <c r="IAL2" s="196"/>
      <c r="IAM2" s="196"/>
      <c r="IAN2" s="196"/>
      <c r="IAO2" s="196"/>
      <c r="IAP2" s="196"/>
      <c r="IAQ2" s="196"/>
      <c r="IAR2" s="196"/>
      <c r="IAS2" s="196"/>
      <c r="IAT2" s="196"/>
      <c r="IAU2" s="196"/>
      <c r="IAV2" s="196"/>
      <c r="IAW2" s="196"/>
      <c r="IAX2" s="196"/>
      <c r="IAY2" s="196"/>
      <c r="IAZ2" s="196"/>
      <c r="IBA2" s="196"/>
      <c r="IBB2" s="196"/>
      <c r="IBC2" s="196"/>
      <c r="IBD2" s="196"/>
      <c r="IBE2" s="196"/>
      <c r="IBF2" s="196"/>
      <c r="IBG2" s="196"/>
      <c r="IBH2" s="196"/>
      <c r="IBI2" s="196"/>
      <c r="IBJ2" s="196"/>
      <c r="IBK2" s="196"/>
      <c r="IBL2" s="196"/>
      <c r="IBM2" s="196"/>
      <c r="IBN2" s="196"/>
      <c r="IBO2" s="196"/>
      <c r="IBP2" s="196"/>
      <c r="IBQ2" s="196"/>
      <c r="IBR2" s="196"/>
      <c r="IBS2" s="196"/>
      <c r="IBT2" s="196"/>
      <c r="IBU2" s="196"/>
      <c r="IBV2" s="196"/>
      <c r="IBW2" s="196"/>
      <c r="IBX2" s="196"/>
      <c r="IBY2" s="196"/>
      <c r="IBZ2" s="196"/>
      <c r="ICA2" s="196"/>
      <c r="ICB2" s="196"/>
      <c r="ICC2" s="196"/>
      <c r="ICD2" s="196"/>
      <c r="ICE2" s="196"/>
      <c r="ICF2" s="196"/>
      <c r="ICG2" s="196"/>
      <c r="ICH2" s="196"/>
      <c r="ICI2" s="196"/>
      <c r="ICJ2" s="196"/>
      <c r="ICK2" s="196"/>
      <c r="ICL2" s="196"/>
      <c r="ICM2" s="196"/>
      <c r="ICN2" s="196"/>
      <c r="ICO2" s="196"/>
      <c r="ICP2" s="196"/>
      <c r="ICQ2" s="196"/>
      <c r="ICR2" s="196"/>
      <c r="ICS2" s="196"/>
      <c r="ICT2" s="196"/>
      <c r="ICU2" s="196"/>
      <c r="ICV2" s="196"/>
      <c r="ICW2" s="196"/>
      <c r="ICX2" s="196"/>
      <c r="ICY2" s="196"/>
      <c r="ICZ2" s="196"/>
      <c r="IDA2" s="196"/>
      <c r="IDB2" s="196"/>
      <c r="IDC2" s="196"/>
      <c r="IDD2" s="196"/>
      <c r="IDE2" s="196"/>
      <c r="IDF2" s="196"/>
      <c r="IDG2" s="196"/>
      <c r="IDH2" s="196"/>
      <c r="IDI2" s="196"/>
      <c r="IDJ2" s="196"/>
      <c r="IDK2" s="196"/>
      <c r="IDL2" s="196"/>
      <c r="IDM2" s="196"/>
      <c r="IDN2" s="196"/>
      <c r="IDO2" s="196"/>
      <c r="IDP2" s="196"/>
      <c r="IDQ2" s="196"/>
      <c r="IDR2" s="196"/>
      <c r="IDS2" s="196"/>
      <c r="IDT2" s="196"/>
      <c r="IDU2" s="196"/>
      <c r="IDV2" s="196"/>
      <c r="IDW2" s="196"/>
      <c r="IDX2" s="196"/>
      <c r="IDY2" s="196"/>
      <c r="IDZ2" s="196"/>
      <c r="IEA2" s="196"/>
      <c r="IEB2" s="196"/>
      <c r="IEC2" s="196"/>
      <c r="IED2" s="196"/>
      <c r="IEE2" s="196"/>
      <c r="IEF2" s="196"/>
      <c r="IEG2" s="196"/>
      <c r="IEH2" s="196"/>
      <c r="IEI2" s="196"/>
      <c r="IEJ2" s="196"/>
      <c r="IEK2" s="196"/>
      <c r="IEL2" s="196"/>
      <c r="IEM2" s="196"/>
      <c r="IEN2" s="196"/>
      <c r="IEO2" s="196"/>
      <c r="IEP2" s="196"/>
      <c r="IEQ2" s="196"/>
      <c r="IER2" s="196"/>
      <c r="IES2" s="196"/>
      <c r="IET2" s="196"/>
      <c r="IEU2" s="196"/>
      <c r="IEV2" s="196"/>
      <c r="IEW2" s="196"/>
      <c r="IEX2" s="196"/>
      <c r="IEY2" s="196"/>
      <c r="IEZ2" s="196"/>
      <c r="IFA2" s="196"/>
      <c r="IFB2" s="196"/>
      <c r="IFC2" s="196"/>
      <c r="IFD2" s="196"/>
      <c r="IFE2" s="196"/>
      <c r="IFF2" s="196"/>
      <c r="IFG2" s="196"/>
      <c r="IFH2" s="196"/>
      <c r="IFI2" s="196"/>
      <c r="IFJ2" s="196"/>
      <c r="IFK2" s="196"/>
      <c r="IFL2" s="196"/>
      <c r="IFM2" s="196"/>
      <c r="IFN2" s="196"/>
      <c r="IFO2" s="196"/>
      <c r="IFP2" s="196"/>
      <c r="IFQ2" s="196"/>
      <c r="IFR2" s="196"/>
      <c r="IFS2" s="196"/>
      <c r="IFT2" s="196"/>
      <c r="IFU2" s="196"/>
      <c r="IFV2" s="196"/>
      <c r="IFW2" s="196"/>
      <c r="IFX2" s="196"/>
      <c r="IFY2" s="196"/>
      <c r="IFZ2" s="196"/>
      <c r="IGA2" s="196"/>
      <c r="IGB2" s="196"/>
      <c r="IGC2" s="196"/>
      <c r="IGD2" s="196"/>
      <c r="IGE2" s="196"/>
      <c r="IGF2" s="196"/>
      <c r="IGG2" s="196"/>
      <c r="IGH2" s="196"/>
      <c r="IGI2" s="196"/>
      <c r="IGJ2" s="196"/>
      <c r="IGK2" s="196"/>
      <c r="IGL2" s="196"/>
      <c r="IGM2" s="196"/>
      <c r="IGN2" s="196"/>
      <c r="IGO2" s="196"/>
      <c r="IGP2" s="196"/>
      <c r="IGQ2" s="196"/>
      <c r="IGR2" s="196"/>
      <c r="IGS2" s="196"/>
      <c r="IGT2" s="196"/>
      <c r="IGU2" s="196"/>
      <c r="IGV2" s="196"/>
      <c r="IGW2" s="196"/>
      <c r="IGX2" s="196"/>
      <c r="IGY2" s="196"/>
      <c r="IGZ2" s="196"/>
      <c r="IHA2" s="196"/>
      <c r="IHB2" s="196"/>
      <c r="IHC2" s="196"/>
      <c r="IHD2" s="196"/>
      <c r="IHE2" s="196"/>
      <c r="IHF2" s="196"/>
      <c r="IHG2" s="196"/>
      <c r="IHH2" s="196"/>
      <c r="IHI2" s="196"/>
      <c r="IHJ2" s="196"/>
      <c r="IHK2" s="196"/>
      <c r="IHL2" s="196"/>
      <c r="IHM2" s="196"/>
      <c r="IHN2" s="196"/>
      <c r="IHO2" s="196"/>
      <c r="IHP2" s="196"/>
      <c r="IHQ2" s="196"/>
      <c r="IHR2" s="196"/>
      <c r="IHS2" s="196"/>
      <c r="IHT2" s="196"/>
      <c r="IHU2" s="196"/>
      <c r="IHV2" s="196"/>
      <c r="IHW2" s="196"/>
      <c r="IHX2" s="196"/>
      <c r="IHY2" s="196"/>
      <c r="IHZ2" s="196"/>
      <c r="IIA2" s="196"/>
      <c r="IIB2" s="196"/>
      <c r="IIC2" s="196"/>
      <c r="IID2" s="196"/>
      <c r="IIE2" s="196"/>
      <c r="IIF2" s="196"/>
      <c r="IIG2" s="196"/>
      <c r="IIH2" s="196"/>
      <c r="III2" s="196"/>
      <c r="IIJ2" s="196"/>
      <c r="IIK2" s="196"/>
      <c r="IIL2" s="196"/>
      <c r="IIM2" s="196"/>
      <c r="IIN2" s="196"/>
      <c r="IIO2" s="196"/>
      <c r="IIP2" s="196"/>
      <c r="IIQ2" s="196"/>
      <c r="IIR2" s="196"/>
      <c r="IIS2" s="196"/>
      <c r="IIT2" s="196"/>
      <c r="IIU2" s="196"/>
      <c r="IIV2" s="196"/>
      <c r="IIW2" s="196"/>
      <c r="IIX2" s="196"/>
      <c r="IIY2" s="196"/>
      <c r="IIZ2" s="196"/>
      <c r="IJA2" s="196"/>
      <c r="IJB2" s="196"/>
      <c r="IJC2" s="196"/>
      <c r="IJD2" s="196"/>
      <c r="IJE2" s="196"/>
      <c r="IJF2" s="196"/>
      <c r="IJG2" s="196"/>
      <c r="IJH2" s="196"/>
      <c r="IJI2" s="196"/>
      <c r="IJJ2" s="196"/>
      <c r="IJK2" s="196"/>
      <c r="IJL2" s="196"/>
      <c r="IJM2" s="196"/>
      <c r="IJN2" s="196"/>
      <c r="IJO2" s="196"/>
      <c r="IJP2" s="196"/>
      <c r="IJQ2" s="196"/>
      <c r="IJR2" s="196"/>
      <c r="IJS2" s="196"/>
      <c r="IJT2" s="196"/>
      <c r="IJU2" s="196"/>
      <c r="IJV2" s="196"/>
      <c r="IJW2" s="196"/>
      <c r="IJX2" s="196"/>
      <c r="IJY2" s="196"/>
      <c r="IJZ2" s="196"/>
      <c r="IKA2" s="196"/>
      <c r="IKB2" s="196"/>
      <c r="IKC2" s="196"/>
      <c r="IKD2" s="196"/>
      <c r="IKE2" s="196"/>
      <c r="IKF2" s="196"/>
      <c r="IKG2" s="196"/>
      <c r="IKH2" s="196"/>
      <c r="IKI2" s="196"/>
      <c r="IKJ2" s="196"/>
      <c r="IKK2" s="196"/>
      <c r="IKL2" s="196"/>
      <c r="IKM2" s="196"/>
      <c r="IKN2" s="196"/>
      <c r="IKO2" s="196"/>
      <c r="IKP2" s="196"/>
      <c r="IKQ2" s="196"/>
      <c r="IKR2" s="196"/>
      <c r="IKS2" s="196"/>
      <c r="IKT2" s="196"/>
      <c r="IKU2" s="196"/>
      <c r="IKV2" s="196"/>
      <c r="IKW2" s="196"/>
      <c r="IKX2" s="196"/>
      <c r="IKY2" s="196"/>
      <c r="IKZ2" s="196"/>
      <c r="ILA2" s="196"/>
      <c r="ILB2" s="196"/>
      <c r="ILC2" s="196"/>
      <c r="ILD2" s="196"/>
      <c r="ILE2" s="196"/>
      <c r="ILF2" s="196"/>
      <c r="ILG2" s="196"/>
      <c r="ILH2" s="196"/>
      <c r="ILI2" s="196"/>
      <c r="ILJ2" s="196"/>
      <c r="ILK2" s="196"/>
      <c r="ILL2" s="196"/>
      <c r="ILM2" s="196"/>
      <c r="ILN2" s="196"/>
      <c r="ILO2" s="196"/>
      <c r="ILP2" s="196"/>
      <c r="ILQ2" s="196"/>
      <c r="ILR2" s="196"/>
      <c r="ILS2" s="196"/>
      <c r="ILT2" s="196"/>
      <c r="ILU2" s="196"/>
      <c r="ILV2" s="196"/>
      <c r="ILW2" s="196"/>
      <c r="ILX2" s="196"/>
      <c r="ILY2" s="196"/>
      <c r="ILZ2" s="196"/>
      <c r="IMA2" s="196"/>
      <c r="IMB2" s="196"/>
      <c r="IMC2" s="196"/>
      <c r="IMD2" s="196"/>
      <c r="IME2" s="196"/>
      <c r="IMF2" s="196"/>
      <c r="IMG2" s="196"/>
      <c r="IMH2" s="196"/>
      <c r="IMI2" s="196"/>
      <c r="IMJ2" s="196"/>
      <c r="IMK2" s="196"/>
      <c r="IML2" s="196"/>
      <c r="IMM2" s="196"/>
      <c r="IMN2" s="196"/>
      <c r="IMO2" s="196"/>
      <c r="IMP2" s="196"/>
      <c r="IMQ2" s="196"/>
      <c r="IMR2" s="196"/>
      <c r="IMS2" s="196"/>
      <c r="IMT2" s="196"/>
      <c r="IMU2" s="196"/>
      <c r="IMV2" s="196"/>
      <c r="IMW2" s="196"/>
      <c r="IMX2" s="196"/>
      <c r="IMY2" s="196"/>
      <c r="IMZ2" s="196"/>
      <c r="INA2" s="196"/>
      <c r="INB2" s="196"/>
      <c r="INC2" s="196"/>
      <c r="IND2" s="196"/>
      <c r="INE2" s="196"/>
      <c r="INF2" s="196"/>
      <c r="ING2" s="196"/>
      <c r="INH2" s="196"/>
      <c r="INI2" s="196"/>
      <c r="INJ2" s="196"/>
      <c r="INK2" s="196"/>
      <c r="INL2" s="196"/>
      <c r="INM2" s="196"/>
      <c r="INN2" s="196"/>
      <c r="INO2" s="196"/>
      <c r="INP2" s="196"/>
      <c r="INQ2" s="196"/>
      <c r="INR2" s="196"/>
      <c r="INS2" s="196"/>
      <c r="INT2" s="196"/>
      <c r="INU2" s="196"/>
      <c r="INV2" s="196"/>
      <c r="INW2" s="196"/>
      <c r="INX2" s="196"/>
      <c r="INY2" s="196"/>
      <c r="INZ2" s="196"/>
      <c r="IOA2" s="196"/>
      <c r="IOB2" s="196"/>
      <c r="IOC2" s="196"/>
      <c r="IOD2" s="196"/>
      <c r="IOE2" s="196"/>
      <c r="IOF2" s="196"/>
      <c r="IOG2" s="196"/>
      <c r="IOH2" s="196"/>
      <c r="IOI2" s="196"/>
      <c r="IOJ2" s="196"/>
      <c r="IOK2" s="196"/>
      <c r="IOL2" s="196"/>
      <c r="IOM2" s="196"/>
      <c r="ION2" s="196"/>
      <c r="IOO2" s="196"/>
      <c r="IOP2" s="196"/>
      <c r="IOQ2" s="196"/>
      <c r="IOR2" s="196"/>
      <c r="IOS2" s="196"/>
      <c r="IOT2" s="196"/>
      <c r="IOU2" s="196"/>
      <c r="IOV2" s="196"/>
      <c r="IOW2" s="196"/>
      <c r="IOX2" s="196"/>
      <c r="IOY2" s="196"/>
      <c r="IOZ2" s="196"/>
      <c r="IPA2" s="196"/>
      <c r="IPB2" s="196"/>
      <c r="IPC2" s="196"/>
      <c r="IPD2" s="196"/>
      <c r="IPE2" s="196"/>
      <c r="IPF2" s="196"/>
      <c r="IPG2" s="196"/>
      <c r="IPH2" s="196"/>
      <c r="IPI2" s="196"/>
      <c r="IPJ2" s="196"/>
      <c r="IPK2" s="196"/>
      <c r="IPL2" s="196"/>
      <c r="IPM2" s="196"/>
      <c r="IPN2" s="196"/>
      <c r="IPO2" s="196"/>
      <c r="IPP2" s="196"/>
      <c r="IPQ2" s="196"/>
      <c r="IPR2" s="196"/>
      <c r="IPS2" s="196"/>
      <c r="IPT2" s="196"/>
      <c r="IPU2" s="196"/>
      <c r="IPV2" s="196"/>
      <c r="IPW2" s="196"/>
      <c r="IPX2" s="196"/>
      <c r="IPY2" s="196"/>
      <c r="IPZ2" s="196"/>
      <c r="IQA2" s="196"/>
      <c r="IQB2" s="196"/>
      <c r="IQC2" s="196"/>
      <c r="IQD2" s="196"/>
      <c r="IQE2" s="196"/>
      <c r="IQF2" s="196"/>
      <c r="IQG2" s="196"/>
      <c r="IQH2" s="196"/>
      <c r="IQI2" s="196"/>
      <c r="IQJ2" s="196"/>
      <c r="IQK2" s="196"/>
      <c r="IQL2" s="196"/>
      <c r="IQM2" s="196"/>
      <c r="IQN2" s="196"/>
      <c r="IQO2" s="196"/>
      <c r="IQP2" s="196"/>
      <c r="IQQ2" s="196"/>
      <c r="IQR2" s="196"/>
      <c r="IQS2" s="196"/>
      <c r="IQT2" s="196"/>
      <c r="IQU2" s="196"/>
      <c r="IQV2" s="196"/>
      <c r="IQW2" s="196"/>
      <c r="IQX2" s="196"/>
      <c r="IQY2" s="196"/>
      <c r="IQZ2" s="196"/>
      <c r="IRA2" s="196"/>
      <c r="IRB2" s="196"/>
      <c r="IRC2" s="196"/>
      <c r="IRD2" s="196"/>
      <c r="IRE2" s="196"/>
      <c r="IRF2" s="196"/>
      <c r="IRG2" s="196"/>
      <c r="IRH2" s="196"/>
      <c r="IRI2" s="196"/>
      <c r="IRJ2" s="196"/>
      <c r="IRK2" s="196"/>
      <c r="IRL2" s="196"/>
      <c r="IRM2" s="196"/>
      <c r="IRN2" s="196"/>
      <c r="IRO2" s="196"/>
      <c r="IRP2" s="196"/>
      <c r="IRQ2" s="196"/>
      <c r="IRR2" s="196"/>
      <c r="IRS2" s="196"/>
      <c r="IRT2" s="196"/>
      <c r="IRU2" s="196"/>
      <c r="IRV2" s="196"/>
      <c r="IRW2" s="196"/>
      <c r="IRX2" s="196"/>
      <c r="IRY2" s="196"/>
      <c r="IRZ2" s="196"/>
      <c r="ISA2" s="196"/>
      <c r="ISB2" s="196"/>
      <c r="ISC2" s="196"/>
      <c r="ISD2" s="196"/>
      <c r="ISE2" s="196"/>
      <c r="ISF2" s="196"/>
      <c r="ISG2" s="196"/>
      <c r="ISH2" s="196"/>
      <c r="ISI2" s="196"/>
      <c r="ISJ2" s="196"/>
      <c r="ISK2" s="196"/>
      <c r="ISL2" s="196"/>
      <c r="ISM2" s="196"/>
      <c r="ISN2" s="196"/>
      <c r="ISO2" s="196"/>
      <c r="ISP2" s="196"/>
      <c r="ISQ2" s="196"/>
      <c r="ISR2" s="196"/>
      <c r="ISS2" s="196"/>
      <c r="IST2" s="196"/>
      <c r="ISU2" s="196"/>
      <c r="ISV2" s="196"/>
      <c r="ISW2" s="196"/>
      <c r="ISX2" s="196"/>
      <c r="ISY2" s="196"/>
      <c r="ISZ2" s="196"/>
      <c r="ITA2" s="196"/>
      <c r="ITB2" s="196"/>
      <c r="ITC2" s="196"/>
      <c r="ITD2" s="196"/>
      <c r="ITE2" s="196"/>
      <c r="ITF2" s="196"/>
      <c r="ITG2" s="196"/>
      <c r="ITH2" s="196"/>
      <c r="ITI2" s="196"/>
      <c r="ITJ2" s="196"/>
      <c r="ITK2" s="196"/>
      <c r="ITL2" s="196"/>
      <c r="ITM2" s="196"/>
      <c r="ITN2" s="196"/>
      <c r="ITO2" s="196"/>
      <c r="ITP2" s="196"/>
      <c r="ITQ2" s="196"/>
      <c r="ITR2" s="196"/>
      <c r="ITS2" s="196"/>
      <c r="ITT2" s="196"/>
      <c r="ITU2" s="196"/>
      <c r="ITV2" s="196"/>
      <c r="ITW2" s="196"/>
      <c r="ITX2" s="196"/>
      <c r="ITY2" s="196"/>
      <c r="ITZ2" s="196"/>
      <c r="IUA2" s="196"/>
      <c r="IUB2" s="196"/>
      <c r="IUC2" s="196"/>
      <c r="IUD2" s="196"/>
      <c r="IUE2" s="196"/>
      <c r="IUF2" s="196"/>
      <c r="IUG2" s="196"/>
      <c r="IUH2" s="196"/>
      <c r="IUI2" s="196"/>
      <c r="IUJ2" s="196"/>
      <c r="IUK2" s="196"/>
      <c r="IUL2" s="196"/>
      <c r="IUM2" s="196"/>
      <c r="IUN2" s="196"/>
      <c r="IUO2" s="196"/>
      <c r="IUP2" s="196"/>
      <c r="IUQ2" s="196"/>
      <c r="IUR2" s="196"/>
      <c r="IUS2" s="196"/>
      <c r="IUT2" s="196"/>
      <c r="IUU2" s="196"/>
      <c r="IUV2" s="196"/>
      <c r="IUW2" s="196"/>
      <c r="IUX2" s="196"/>
      <c r="IUY2" s="196"/>
      <c r="IUZ2" s="196"/>
      <c r="IVA2" s="196"/>
      <c r="IVB2" s="196"/>
      <c r="IVC2" s="196"/>
      <c r="IVD2" s="196"/>
      <c r="IVE2" s="196"/>
      <c r="IVF2" s="196"/>
      <c r="IVG2" s="196"/>
      <c r="IVH2" s="196"/>
      <c r="IVI2" s="196"/>
      <c r="IVJ2" s="196"/>
      <c r="IVK2" s="196"/>
      <c r="IVL2" s="196"/>
      <c r="IVM2" s="196"/>
      <c r="IVN2" s="196"/>
      <c r="IVO2" s="196"/>
      <c r="IVP2" s="196"/>
      <c r="IVQ2" s="196"/>
      <c r="IVR2" s="196"/>
      <c r="IVS2" s="196"/>
      <c r="IVT2" s="196"/>
      <c r="IVU2" s="196"/>
      <c r="IVV2" s="196"/>
      <c r="IVW2" s="196"/>
      <c r="IVX2" s="196"/>
      <c r="IVY2" s="196"/>
      <c r="IVZ2" s="196"/>
      <c r="IWA2" s="196"/>
      <c r="IWB2" s="196"/>
      <c r="IWC2" s="196"/>
      <c r="IWD2" s="196"/>
      <c r="IWE2" s="196"/>
      <c r="IWF2" s="196"/>
      <c r="IWG2" s="196"/>
      <c r="IWH2" s="196"/>
      <c r="IWI2" s="196"/>
      <c r="IWJ2" s="196"/>
      <c r="IWK2" s="196"/>
      <c r="IWL2" s="196"/>
      <c r="IWM2" s="196"/>
      <c r="IWN2" s="196"/>
      <c r="IWO2" s="196"/>
      <c r="IWP2" s="196"/>
      <c r="IWQ2" s="196"/>
      <c r="IWR2" s="196"/>
      <c r="IWS2" s="196"/>
      <c r="IWT2" s="196"/>
      <c r="IWU2" s="196"/>
      <c r="IWV2" s="196"/>
      <c r="IWW2" s="196"/>
      <c r="IWX2" s="196"/>
      <c r="IWY2" s="196"/>
      <c r="IWZ2" s="196"/>
      <c r="IXA2" s="196"/>
      <c r="IXB2" s="196"/>
      <c r="IXC2" s="196"/>
      <c r="IXD2" s="196"/>
      <c r="IXE2" s="196"/>
      <c r="IXF2" s="196"/>
      <c r="IXG2" s="196"/>
      <c r="IXH2" s="196"/>
      <c r="IXI2" s="196"/>
      <c r="IXJ2" s="196"/>
      <c r="IXK2" s="196"/>
      <c r="IXL2" s="196"/>
      <c r="IXM2" s="196"/>
      <c r="IXN2" s="196"/>
      <c r="IXO2" s="196"/>
      <c r="IXP2" s="196"/>
      <c r="IXQ2" s="196"/>
      <c r="IXR2" s="196"/>
      <c r="IXS2" s="196"/>
      <c r="IXT2" s="196"/>
      <c r="IXU2" s="196"/>
      <c r="IXV2" s="196"/>
      <c r="IXW2" s="196"/>
      <c r="IXX2" s="196"/>
      <c r="IXY2" s="196"/>
      <c r="IXZ2" s="196"/>
      <c r="IYA2" s="196"/>
      <c r="IYB2" s="196"/>
      <c r="IYC2" s="196"/>
      <c r="IYD2" s="196"/>
      <c r="IYE2" s="196"/>
      <c r="IYF2" s="196"/>
      <c r="IYG2" s="196"/>
      <c r="IYH2" s="196"/>
      <c r="IYI2" s="196"/>
      <c r="IYJ2" s="196"/>
      <c r="IYK2" s="196"/>
      <c r="IYL2" s="196"/>
      <c r="IYM2" s="196"/>
      <c r="IYN2" s="196"/>
      <c r="IYO2" s="196"/>
      <c r="IYP2" s="196"/>
      <c r="IYQ2" s="196"/>
      <c r="IYR2" s="196"/>
      <c r="IYS2" s="196"/>
      <c r="IYT2" s="196"/>
      <c r="IYU2" s="196"/>
      <c r="IYV2" s="196"/>
      <c r="IYW2" s="196"/>
      <c r="IYX2" s="196"/>
      <c r="IYY2" s="196"/>
      <c r="IYZ2" s="196"/>
      <c r="IZA2" s="196"/>
      <c r="IZB2" s="196"/>
      <c r="IZC2" s="196"/>
      <c r="IZD2" s="196"/>
      <c r="IZE2" s="196"/>
      <c r="IZF2" s="196"/>
      <c r="IZG2" s="196"/>
      <c r="IZH2" s="196"/>
      <c r="IZI2" s="196"/>
      <c r="IZJ2" s="196"/>
      <c r="IZK2" s="196"/>
      <c r="IZL2" s="196"/>
      <c r="IZM2" s="196"/>
      <c r="IZN2" s="196"/>
      <c r="IZO2" s="196"/>
      <c r="IZP2" s="196"/>
      <c r="IZQ2" s="196"/>
      <c r="IZR2" s="196"/>
      <c r="IZS2" s="196"/>
      <c r="IZT2" s="196"/>
      <c r="IZU2" s="196"/>
      <c r="IZV2" s="196"/>
      <c r="IZW2" s="196"/>
      <c r="IZX2" s="196"/>
      <c r="IZY2" s="196"/>
      <c r="IZZ2" s="196"/>
      <c r="JAA2" s="196"/>
      <c r="JAB2" s="196"/>
      <c r="JAC2" s="196"/>
      <c r="JAD2" s="196"/>
      <c r="JAE2" s="196"/>
      <c r="JAF2" s="196"/>
      <c r="JAG2" s="196"/>
      <c r="JAH2" s="196"/>
      <c r="JAI2" s="196"/>
      <c r="JAJ2" s="196"/>
      <c r="JAK2" s="196"/>
      <c r="JAL2" s="196"/>
      <c r="JAM2" s="196"/>
      <c r="JAN2" s="196"/>
      <c r="JAO2" s="196"/>
      <c r="JAP2" s="196"/>
      <c r="JAQ2" s="196"/>
      <c r="JAR2" s="196"/>
      <c r="JAS2" s="196"/>
      <c r="JAT2" s="196"/>
      <c r="JAU2" s="196"/>
      <c r="JAV2" s="196"/>
      <c r="JAW2" s="196"/>
      <c r="JAX2" s="196"/>
      <c r="JAY2" s="196"/>
      <c r="JAZ2" s="196"/>
      <c r="JBA2" s="196"/>
      <c r="JBB2" s="196"/>
      <c r="JBC2" s="196"/>
      <c r="JBD2" s="196"/>
      <c r="JBE2" s="196"/>
      <c r="JBF2" s="196"/>
      <c r="JBG2" s="196"/>
      <c r="JBH2" s="196"/>
      <c r="JBI2" s="196"/>
      <c r="JBJ2" s="196"/>
      <c r="JBK2" s="196"/>
      <c r="JBL2" s="196"/>
      <c r="JBM2" s="196"/>
      <c r="JBN2" s="196"/>
      <c r="JBO2" s="196"/>
      <c r="JBP2" s="196"/>
      <c r="JBQ2" s="196"/>
      <c r="JBR2" s="196"/>
      <c r="JBS2" s="196"/>
      <c r="JBT2" s="196"/>
      <c r="JBU2" s="196"/>
      <c r="JBV2" s="196"/>
      <c r="JBW2" s="196"/>
      <c r="JBX2" s="196"/>
      <c r="JBY2" s="196"/>
      <c r="JBZ2" s="196"/>
      <c r="JCA2" s="196"/>
      <c r="JCB2" s="196"/>
      <c r="JCC2" s="196"/>
      <c r="JCD2" s="196"/>
      <c r="JCE2" s="196"/>
      <c r="JCF2" s="196"/>
      <c r="JCG2" s="196"/>
      <c r="JCH2" s="196"/>
      <c r="JCI2" s="196"/>
      <c r="JCJ2" s="196"/>
      <c r="JCK2" s="196"/>
      <c r="JCL2" s="196"/>
      <c r="JCM2" s="196"/>
      <c r="JCN2" s="196"/>
      <c r="JCO2" s="196"/>
      <c r="JCP2" s="196"/>
      <c r="JCQ2" s="196"/>
      <c r="JCR2" s="196"/>
      <c r="JCS2" s="196"/>
      <c r="JCT2" s="196"/>
      <c r="JCU2" s="196"/>
      <c r="JCV2" s="196"/>
      <c r="JCW2" s="196"/>
      <c r="JCX2" s="196"/>
      <c r="JCY2" s="196"/>
      <c r="JCZ2" s="196"/>
      <c r="JDA2" s="196"/>
      <c r="JDB2" s="196"/>
      <c r="JDC2" s="196"/>
      <c r="JDD2" s="196"/>
      <c r="JDE2" s="196"/>
      <c r="JDF2" s="196"/>
      <c r="JDG2" s="196"/>
      <c r="JDH2" s="196"/>
      <c r="JDI2" s="196"/>
      <c r="JDJ2" s="196"/>
      <c r="JDK2" s="196"/>
      <c r="JDL2" s="196"/>
      <c r="JDM2" s="196"/>
      <c r="JDN2" s="196"/>
      <c r="JDO2" s="196"/>
      <c r="JDP2" s="196"/>
      <c r="JDQ2" s="196"/>
      <c r="JDR2" s="196"/>
      <c r="JDS2" s="196"/>
      <c r="JDT2" s="196"/>
      <c r="JDU2" s="196"/>
      <c r="JDV2" s="196"/>
      <c r="JDW2" s="196"/>
      <c r="JDX2" s="196"/>
      <c r="JDY2" s="196"/>
      <c r="JDZ2" s="196"/>
      <c r="JEA2" s="196"/>
      <c r="JEB2" s="196"/>
      <c r="JEC2" s="196"/>
      <c r="JED2" s="196"/>
      <c r="JEE2" s="196"/>
      <c r="JEF2" s="196"/>
      <c r="JEG2" s="196"/>
      <c r="JEH2" s="196"/>
      <c r="JEI2" s="196"/>
      <c r="JEJ2" s="196"/>
      <c r="JEK2" s="196"/>
      <c r="JEL2" s="196"/>
      <c r="JEM2" s="196"/>
      <c r="JEN2" s="196"/>
      <c r="JEO2" s="196"/>
      <c r="JEP2" s="196"/>
      <c r="JEQ2" s="196"/>
      <c r="JER2" s="196"/>
      <c r="JES2" s="196"/>
      <c r="JET2" s="196"/>
      <c r="JEU2" s="196"/>
      <c r="JEV2" s="196"/>
      <c r="JEW2" s="196"/>
      <c r="JEX2" s="196"/>
      <c r="JEY2" s="196"/>
      <c r="JEZ2" s="196"/>
      <c r="JFA2" s="196"/>
      <c r="JFB2" s="196"/>
      <c r="JFC2" s="196"/>
      <c r="JFD2" s="196"/>
      <c r="JFE2" s="196"/>
      <c r="JFF2" s="196"/>
      <c r="JFG2" s="196"/>
      <c r="JFH2" s="196"/>
      <c r="JFI2" s="196"/>
      <c r="JFJ2" s="196"/>
      <c r="JFK2" s="196"/>
      <c r="JFL2" s="196"/>
      <c r="JFM2" s="196"/>
      <c r="JFN2" s="196"/>
      <c r="JFO2" s="196"/>
      <c r="JFP2" s="196"/>
      <c r="JFQ2" s="196"/>
      <c r="JFR2" s="196"/>
      <c r="JFS2" s="196"/>
      <c r="JFT2" s="196"/>
      <c r="JFU2" s="196"/>
      <c r="JFV2" s="196"/>
      <c r="JFW2" s="196"/>
      <c r="JFX2" s="196"/>
      <c r="JFY2" s="196"/>
      <c r="JFZ2" s="196"/>
      <c r="JGA2" s="196"/>
      <c r="JGB2" s="196"/>
      <c r="JGC2" s="196"/>
      <c r="JGD2" s="196"/>
      <c r="JGE2" s="196"/>
      <c r="JGF2" s="196"/>
      <c r="JGG2" s="196"/>
      <c r="JGH2" s="196"/>
      <c r="JGI2" s="196"/>
      <c r="JGJ2" s="196"/>
      <c r="JGK2" s="196"/>
      <c r="JGL2" s="196"/>
      <c r="JGM2" s="196"/>
      <c r="JGN2" s="196"/>
      <c r="JGO2" s="196"/>
      <c r="JGP2" s="196"/>
      <c r="JGQ2" s="196"/>
      <c r="JGR2" s="196"/>
      <c r="JGS2" s="196"/>
      <c r="JGT2" s="196"/>
      <c r="JGU2" s="196"/>
      <c r="JGV2" s="196"/>
      <c r="JGW2" s="196"/>
      <c r="JGX2" s="196"/>
      <c r="JGY2" s="196"/>
      <c r="JGZ2" s="196"/>
      <c r="JHA2" s="196"/>
      <c r="JHB2" s="196"/>
      <c r="JHC2" s="196"/>
      <c r="JHD2" s="196"/>
      <c r="JHE2" s="196"/>
      <c r="JHF2" s="196"/>
      <c r="JHG2" s="196"/>
      <c r="JHH2" s="196"/>
      <c r="JHI2" s="196"/>
      <c r="JHJ2" s="196"/>
      <c r="JHK2" s="196"/>
      <c r="JHL2" s="196"/>
      <c r="JHM2" s="196"/>
      <c r="JHN2" s="196"/>
      <c r="JHO2" s="196"/>
      <c r="JHP2" s="196"/>
      <c r="JHQ2" s="196"/>
      <c r="JHR2" s="196"/>
      <c r="JHS2" s="196"/>
      <c r="JHT2" s="196"/>
      <c r="JHU2" s="196"/>
      <c r="JHV2" s="196"/>
      <c r="JHW2" s="196"/>
      <c r="JHX2" s="196"/>
      <c r="JHY2" s="196"/>
      <c r="JHZ2" s="196"/>
      <c r="JIA2" s="196"/>
      <c r="JIB2" s="196"/>
      <c r="JIC2" s="196"/>
      <c r="JID2" s="196"/>
      <c r="JIE2" s="196"/>
      <c r="JIF2" s="196"/>
      <c r="JIG2" s="196"/>
      <c r="JIH2" s="196"/>
      <c r="JII2" s="196"/>
      <c r="JIJ2" s="196"/>
      <c r="JIK2" s="196"/>
      <c r="JIL2" s="196"/>
      <c r="JIM2" s="196"/>
      <c r="JIN2" s="196"/>
      <c r="JIO2" s="196"/>
      <c r="JIP2" s="196"/>
      <c r="JIQ2" s="196"/>
      <c r="JIR2" s="196"/>
      <c r="JIS2" s="196"/>
      <c r="JIT2" s="196"/>
      <c r="JIU2" s="196"/>
      <c r="JIV2" s="196"/>
      <c r="JIW2" s="196"/>
      <c r="JIX2" s="196"/>
      <c r="JIY2" s="196"/>
      <c r="JIZ2" s="196"/>
      <c r="JJA2" s="196"/>
      <c r="JJB2" s="196"/>
      <c r="JJC2" s="196"/>
      <c r="JJD2" s="196"/>
      <c r="JJE2" s="196"/>
      <c r="JJF2" s="196"/>
      <c r="JJG2" s="196"/>
      <c r="JJH2" s="196"/>
      <c r="JJI2" s="196"/>
      <c r="JJJ2" s="196"/>
      <c r="JJK2" s="196"/>
      <c r="JJL2" s="196"/>
      <c r="JJM2" s="196"/>
      <c r="JJN2" s="196"/>
      <c r="JJO2" s="196"/>
      <c r="JJP2" s="196"/>
      <c r="JJQ2" s="196"/>
      <c r="JJR2" s="196"/>
      <c r="JJS2" s="196"/>
      <c r="JJT2" s="196"/>
      <c r="JJU2" s="196"/>
      <c r="JJV2" s="196"/>
      <c r="JJW2" s="196"/>
      <c r="JJX2" s="196"/>
      <c r="JJY2" s="196"/>
      <c r="JJZ2" s="196"/>
      <c r="JKA2" s="196"/>
      <c r="JKB2" s="196"/>
      <c r="JKC2" s="196"/>
      <c r="JKD2" s="196"/>
      <c r="JKE2" s="196"/>
      <c r="JKF2" s="196"/>
      <c r="JKG2" s="196"/>
      <c r="JKH2" s="196"/>
      <c r="JKI2" s="196"/>
      <c r="JKJ2" s="196"/>
      <c r="JKK2" s="196"/>
      <c r="JKL2" s="196"/>
      <c r="JKM2" s="196"/>
      <c r="JKN2" s="196"/>
      <c r="JKO2" s="196"/>
      <c r="JKP2" s="196"/>
      <c r="JKQ2" s="196"/>
      <c r="JKR2" s="196"/>
      <c r="JKS2" s="196"/>
      <c r="JKT2" s="196"/>
      <c r="JKU2" s="196"/>
      <c r="JKV2" s="196"/>
      <c r="JKW2" s="196"/>
      <c r="JKX2" s="196"/>
      <c r="JKY2" s="196"/>
      <c r="JKZ2" s="196"/>
      <c r="JLA2" s="196"/>
      <c r="JLB2" s="196"/>
      <c r="JLC2" s="196"/>
      <c r="JLD2" s="196"/>
      <c r="JLE2" s="196"/>
      <c r="JLF2" s="196"/>
      <c r="JLG2" s="196"/>
      <c r="JLH2" s="196"/>
      <c r="JLI2" s="196"/>
      <c r="JLJ2" s="196"/>
      <c r="JLK2" s="196"/>
      <c r="JLL2" s="196"/>
      <c r="JLM2" s="196"/>
      <c r="JLN2" s="196"/>
      <c r="JLO2" s="196"/>
      <c r="JLP2" s="196"/>
      <c r="JLQ2" s="196"/>
      <c r="JLR2" s="196"/>
      <c r="JLS2" s="196"/>
      <c r="JLT2" s="196"/>
      <c r="JLU2" s="196"/>
      <c r="JLV2" s="196"/>
      <c r="JLW2" s="196"/>
      <c r="JLX2" s="196"/>
      <c r="JLY2" s="196"/>
      <c r="JLZ2" s="196"/>
      <c r="JMA2" s="196"/>
      <c r="JMB2" s="196"/>
      <c r="JMC2" s="196"/>
      <c r="JMD2" s="196"/>
      <c r="JME2" s="196"/>
      <c r="JMF2" s="196"/>
      <c r="JMG2" s="196"/>
      <c r="JMH2" s="196"/>
      <c r="JMI2" s="196"/>
      <c r="JMJ2" s="196"/>
      <c r="JMK2" s="196"/>
      <c r="JML2" s="196"/>
      <c r="JMM2" s="196"/>
      <c r="JMN2" s="196"/>
      <c r="JMO2" s="196"/>
      <c r="JMP2" s="196"/>
      <c r="JMQ2" s="196"/>
      <c r="JMR2" s="196"/>
      <c r="JMS2" s="196"/>
      <c r="JMT2" s="196"/>
      <c r="JMU2" s="196"/>
      <c r="JMV2" s="196"/>
      <c r="JMW2" s="196"/>
      <c r="JMX2" s="196"/>
      <c r="JMY2" s="196"/>
      <c r="JMZ2" s="196"/>
      <c r="JNA2" s="196"/>
      <c r="JNB2" s="196"/>
      <c r="JNC2" s="196"/>
      <c r="JND2" s="196"/>
      <c r="JNE2" s="196"/>
      <c r="JNF2" s="196"/>
      <c r="JNG2" s="196"/>
      <c r="JNH2" s="196"/>
      <c r="JNI2" s="196"/>
      <c r="JNJ2" s="196"/>
      <c r="JNK2" s="196"/>
      <c r="JNL2" s="196"/>
      <c r="JNM2" s="196"/>
      <c r="JNN2" s="196"/>
      <c r="JNO2" s="196"/>
      <c r="JNP2" s="196"/>
      <c r="JNQ2" s="196"/>
      <c r="JNR2" s="196"/>
      <c r="JNS2" s="196"/>
      <c r="JNT2" s="196"/>
      <c r="JNU2" s="196"/>
      <c r="JNV2" s="196"/>
      <c r="JNW2" s="196"/>
      <c r="JNX2" s="196"/>
      <c r="JNY2" s="196"/>
      <c r="JNZ2" s="196"/>
      <c r="JOA2" s="196"/>
      <c r="JOB2" s="196"/>
      <c r="JOC2" s="196"/>
      <c r="JOD2" s="196"/>
      <c r="JOE2" s="196"/>
      <c r="JOF2" s="196"/>
      <c r="JOG2" s="196"/>
      <c r="JOH2" s="196"/>
      <c r="JOI2" s="196"/>
      <c r="JOJ2" s="196"/>
      <c r="JOK2" s="196"/>
      <c r="JOL2" s="196"/>
      <c r="JOM2" s="196"/>
      <c r="JON2" s="196"/>
      <c r="JOO2" s="196"/>
      <c r="JOP2" s="196"/>
      <c r="JOQ2" s="196"/>
      <c r="JOR2" s="196"/>
      <c r="JOS2" s="196"/>
      <c r="JOT2" s="196"/>
      <c r="JOU2" s="196"/>
      <c r="JOV2" s="196"/>
      <c r="JOW2" s="196"/>
      <c r="JOX2" s="196"/>
      <c r="JOY2" s="196"/>
      <c r="JOZ2" s="196"/>
      <c r="JPA2" s="196"/>
      <c r="JPB2" s="196"/>
      <c r="JPC2" s="196"/>
      <c r="JPD2" s="196"/>
      <c r="JPE2" s="196"/>
      <c r="JPF2" s="196"/>
      <c r="JPG2" s="196"/>
      <c r="JPH2" s="196"/>
      <c r="JPI2" s="196"/>
      <c r="JPJ2" s="196"/>
      <c r="JPK2" s="196"/>
      <c r="JPL2" s="196"/>
      <c r="JPM2" s="196"/>
      <c r="JPN2" s="196"/>
      <c r="JPO2" s="196"/>
      <c r="JPP2" s="196"/>
      <c r="JPQ2" s="196"/>
      <c r="JPR2" s="196"/>
      <c r="JPS2" s="196"/>
      <c r="JPT2" s="196"/>
      <c r="JPU2" s="196"/>
      <c r="JPV2" s="196"/>
      <c r="JPW2" s="196"/>
      <c r="JPX2" s="196"/>
      <c r="JPY2" s="196"/>
      <c r="JPZ2" s="196"/>
      <c r="JQA2" s="196"/>
      <c r="JQB2" s="196"/>
      <c r="JQC2" s="196"/>
      <c r="JQD2" s="196"/>
      <c r="JQE2" s="196"/>
      <c r="JQF2" s="196"/>
      <c r="JQG2" s="196"/>
      <c r="JQH2" s="196"/>
      <c r="JQI2" s="196"/>
      <c r="JQJ2" s="196"/>
      <c r="JQK2" s="196"/>
      <c r="JQL2" s="196"/>
      <c r="JQM2" s="196"/>
      <c r="JQN2" s="196"/>
      <c r="JQO2" s="196"/>
      <c r="JQP2" s="196"/>
      <c r="JQQ2" s="196"/>
      <c r="JQR2" s="196"/>
      <c r="JQS2" s="196"/>
      <c r="JQT2" s="196"/>
      <c r="JQU2" s="196"/>
      <c r="JQV2" s="196"/>
      <c r="JQW2" s="196"/>
      <c r="JQX2" s="196"/>
      <c r="JQY2" s="196"/>
      <c r="JQZ2" s="196"/>
      <c r="JRA2" s="196"/>
      <c r="JRB2" s="196"/>
      <c r="JRC2" s="196"/>
      <c r="JRD2" s="196"/>
      <c r="JRE2" s="196"/>
      <c r="JRF2" s="196"/>
      <c r="JRG2" s="196"/>
      <c r="JRH2" s="196"/>
      <c r="JRI2" s="196"/>
      <c r="JRJ2" s="196"/>
      <c r="JRK2" s="196"/>
      <c r="JRL2" s="196"/>
      <c r="JRM2" s="196"/>
      <c r="JRN2" s="196"/>
      <c r="JRO2" s="196"/>
      <c r="JRP2" s="196"/>
      <c r="JRQ2" s="196"/>
      <c r="JRR2" s="196"/>
      <c r="JRS2" s="196"/>
      <c r="JRT2" s="196"/>
      <c r="JRU2" s="196"/>
      <c r="JRV2" s="196"/>
      <c r="JRW2" s="196"/>
      <c r="JRX2" s="196"/>
      <c r="JRY2" s="196"/>
      <c r="JRZ2" s="196"/>
      <c r="JSA2" s="196"/>
      <c r="JSB2" s="196"/>
      <c r="JSC2" s="196"/>
      <c r="JSD2" s="196"/>
      <c r="JSE2" s="196"/>
      <c r="JSF2" s="196"/>
      <c r="JSG2" s="196"/>
      <c r="JSH2" s="196"/>
      <c r="JSI2" s="196"/>
      <c r="JSJ2" s="196"/>
      <c r="JSK2" s="196"/>
      <c r="JSL2" s="196"/>
      <c r="JSM2" s="196"/>
      <c r="JSN2" s="196"/>
      <c r="JSO2" s="196"/>
      <c r="JSP2" s="196"/>
      <c r="JSQ2" s="196"/>
      <c r="JSR2" s="196"/>
      <c r="JSS2" s="196"/>
      <c r="JST2" s="196"/>
      <c r="JSU2" s="196"/>
      <c r="JSV2" s="196"/>
      <c r="JSW2" s="196"/>
      <c r="JSX2" s="196"/>
      <c r="JSY2" s="196"/>
      <c r="JSZ2" s="196"/>
      <c r="JTA2" s="196"/>
      <c r="JTB2" s="196"/>
      <c r="JTC2" s="196"/>
      <c r="JTD2" s="196"/>
      <c r="JTE2" s="196"/>
      <c r="JTF2" s="196"/>
      <c r="JTG2" s="196"/>
      <c r="JTH2" s="196"/>
      <c r="JTI2" s="196"/>
      <c r="JTJ2" s="196"/>
      <c r="JTK2" s="196"/>
      <c r="JTL2" s="196"/>
      <c r="JTM2" s="196"/>
      <c r="JTN2" s="196"/>
      <c r="JTO2" s="196"/>
      <c r="JTP2" s="196"/>
      <c r="JTQ2" s="196"/>
      <c r="JTR2" s="196"/>
      <c r="JTS2" s="196"/>
      <c r="JTT2" s="196"/>
      <c r="JTU2" s="196"/>
      <c r="JTV2" s="196"/>
      <c r="JTW2" s="196"/>
      <c r="JTX2" s="196"/>
      <c r="JTY2" s="196"/>
      <c r="JTZ2" s="196"/>
      <c r="JUA2" s="196"/>
      <c r="JUB2" s="196"/>
      <c r="JUC2" s="196"/>
      <c r="JUD2" s="196"/>
      <c r="JUE2" s="196"/>
      <c r="JUF2" s="196"/>
      <c r="JUG2" s="196"/>
      <c r="JUH2" s="196"/>
      <c r="JUI2" s="196"/>
      <c r="JUJ2" s="196"/>
      <c r="JUK2" s="196"/>
      <c r="JUL2" s="196"/>
      <c r="JUM2" s="196"/>
      <c r="JUN2" s="196"/>
      <c r="JUO2" s="196"/>
      <c r="JUP2" s="196"/>
      <c r="JUQ2" s="196"/>
      <c r="JUR2" s="196"/>
      <c r="JUS2" s="196"/>
      <c r="JUT2" s="196"/>
      <c r="JUU2" s="196"/>
      <c r="JUV2" s="196"/>
      <c r="JUW2" s="196"/>
      <c r="JUX2" s="196"/>
      <c r="JUY2" s="196"/>
      <c r="JUZ2" s="196"/>
      <c r="JVA2" s="196"/>
      <c r="JVB2" s="196"/>
      <c r="JVC2" s="196"/>
      <c r="JVD2" s="196"/>
      <c r="JVE2" s="196"/>
      <c r="JVF2" s="196"/>
      <c r="JVG2" s="196"/>
      <c r="JVH2" s="196"/>
      <c r="JVI2" s="196"/>
      <c r="JVJ2" s="196"/>
      <c r="JVK2" s="196"/>
      <c r="JVL2" s="196"/>
      <c r="JVM2" s="196"/>
      <c r="JVN2" s="196"/>
      <c r="JVO2" s="196"/>
      <c r="JVP2" s="196"/>
      <c r="JVQ2" s="196"/>
      <c r="JVR2" s="196"/>
      <c r="JVS2" s="196"/>
      <c r="JVT2" s="196"/>
      <c r="JVU2" s="196"/>
      <c r="JVV2" s="196"/>
      <c r="JVW2" s="196"/>
      <c r="JVX2" s="196"/>
      <c r="JVY2" s="196"/>
      <c r="JVZ2" s="196"/>
      <c r="JWA2" s="196"/>
      <c r="JWB2" s="196"/>
      <c r="JWC2" s="196"/>
      <c r="JWD2" s="196"/>
      <c r="JWE2" s="196"/>
      <c r="JWF2" s="196"/>
      <c r="JWG2" s="196"/>
      <c r="JWH2" s="196"/>
      <c r="JWI2" s="196"/>
      <c r="JWJ2" s="196"/>
      <c r="JWK2" s="196"/>
      <c r="JWL2" s="196"/>
      <c r="JWM2" s="196"/>
      <c r="JWN2" s="196"/>
      <c r="JWO2" s="196"/>
      <c r="JWP2" s="196"/>
      <c r="JWQ2" s="196"/>
      <c r="JWR2" s="196"/>
      <c r="JWS2" s="196"/>
      <c r="JWT2" s="196"/>
      <c r="JWU2" s="196"/>
      <c r="JWV2" s="196"/>
      <c r="JWW2" s="196"/>
      <c r="JWX2" s="196"/>
      <c r="JWY2" s="196"/>
      <c r="JWZ2" s="196"/>
      <c r="JXA2" s="196"/>
      <c r="JXB2" s="196"/>
      <c r="JXC2" s="196"/>
      <c r="JXD2" s="196"/>
      <c r="JXE2" s="196"/>
      <c r="JXF2" s="196"/>
      <c r="JXG2" s="196"/>
      <c r="JXH2" s="196"/>
      <c r="JXI2" s="196"/>
      <c r="JXJ2" s="196"/>
      <c r="JXK2" s="196"/>
      <c r="JXL2" s="196"/>
      <c r="JXM2" s="196"/>
      <c r="JXN2" s="196"/>
      <c r="JXO2" s="196"/>
      <c r="JXP2" s="196"/>
      <c r="JXQ2" s="196"/>
      <c r="JXR2" s="196"/>
      <c r="JXS2" s="196"/>
      <c r="JXT2" s="196"/>
      <c r="JXU2" s="196"/>
      <c r="JXV2" s="196"/>
      <c r="JXW2" s="196"/>
      <c r="JXX2" s="196"/>
      <c r="JXY2" s="196"/>
      <c r="JXZ2" s="196"/>
      <c r="JYA2" s="196"/>
      <c r="JYB2" s="196"/>
      <c r="JYC2" s="196"/>
      <c r="JYD2" s="196"/>
      <c r="JYE2" s="196"/>
      <c r="JYF2" s="196"/>
      <c r="JYG2" s="196"/>
      <c r="JYH2" s="196"/>
      <c r="JYI2" s="196"/>
      <c r="JYJ2" s="196"/>
      <c r="JYK2" s="196"/>
      <c r="JYL2" s="196"/>
      <c r="JYM2" s="196"/>
      <c r="JYN2" s="196"/>
      <c r="JYO2" s="196"/>
      <c r="JYP2" s="196"/>
      <c r="JYQ2" s="196"/>
      <c r="JYR2" s="196"/>
      <c r="JYS2" s="196"/>
      <c r="JYT2" s="196"/>
      <c r="JYU2" s="196"/>
      <c r="JYV2" s="196"/>
      <c r="JYW2" s="196"/>
      <c r="JYX2" s="196"/>
      <c r="JYY2" s="196"/>
      <c r="JYZ2" s="196"/>
      <c r="JZA2" s="196"/>
      <c r="JZB2" s="196"/>
      <c r="JZC2" s="196"/>
      <c r="JZD2" s="196"/>
      <c r="JZE2" s="196"/>
      <c r="JZF2" s="196"/>
      <c r="JZG2" s="196"/>
      <c r="JZH2" s="196"/>
      <c r="JZI2" s="196"/>
      <c r="JZJ2" s="196"/>
      <c r="JZK2" s="196"/>
      <c r="JZL2" s="196"/>
      <c r="JZM2" s="196"/>
      <c r="JZN2" s="196"/>
      <c r="JZO2" s="196"/>
      <c r="JZP2" s="196"/>
      <c r="JZQ2" s="196"/>
      <c r="JZR2" s="196"/>
      <c r="JZS2" s="196"/>
      <c r="JZT2" s="196"/>
      <c r="JZU2" s="196"/>
      <c r="JZV2" s="196"/>
      <c r="JZW2" s="196"/>
      <c r="JZX2" s="196"/>
      <c r="JZY2" s="196"/>
      <c r="JZZ2" s="196"/>
      <c r="KAA2" s="196"/>
      <c r="KAB2" s="196"/>
      <c r="KAC2" s="196"/>
      <c r="KAD2" s="196"/>
      <c r="KAE2" s="196"/>
      <c r="KAF2" s="196"/>
      <c r="KAG2" s="196"/>
      <c r="KAH2" s="196"/>
      <c r="KAI2" s="196"/>
      <c r="KAJ2" s="196"/>
      <c r="KAK2" s="196"/>
      <c r="KAL2" s="196"/>
      <c r="KAM2" s="196"/>
      <c r="KAN2" s="196"/>
      <c r="KAO2" s="196"/>
      <c r="KAP2" s="196"/>
      <c r="KAQ2" s="196"/>
      <c r="KAR2" s="196"/>
      <c r="KAS2" s="196"/>
      <c r="KAT2" s="196"/>
      <c r="KAU2" s="196"/>
      <c r="KAV2" s="196"/>
      <c r="KAW2" s="196"/>
      <c r="KAX2" s="196"/>
      <c r="KAY2" s="196"/>
      <c r="KAZ2" s="196"/>
      <c r="KBA2" s="196"/>
      <c r="KBB2" s="196"/>
      <c r="KBC2" s="196"/>
      <c r="KBD2" s="196"/>
      <c r="KBE2" s="196"/>
      <c r="KBF2" s="196"/>
      <c r="KBG2" s="196"/>
      <c r="KBH2" s="196"/>
      <c r="KBI2" s="196"/>
      <c r="KBJ2" s="196"/>
      <c r="KBK2" s="196"/>
      <c r="KBL2" s="196"/>
      <c r="KBM2" s="196"/>
      <c r="KBN2" s="196"/>
      <c r="KBO2" s="196"/>
      <c r="KBP2" s="196"/>
      <c r="KBQ2" s="196"/>
      <c r="KBR2" s="196"/>
      <c r="KBS2" s="196"/>
      <c r="KBT2" s="196"/>
      <c r="KBU2" s="196"/>
      <c r="KBV2" s="196"/>
      <c r="KBW2" s="196"/>
      <c r="KBX2" s="196"/>
      <c r="KBY2" s="196"/>
      <c r="KBZ2" s="196"/>
      <c r="KCA2" s="196"/>
      <c r="KCB2" s="196"/>
      <c r="KCC2" s="196"/>
      <c r="KCD2" s="196"/>
      <c r="KCE2" s="196"/>
      <c r="KCF2" s="196"/>
      <c r="KCG2" s="196"/>
      <c r="KCH2" s="196"/>
      <c r="KCI2" s="196"/>
      <c r="KCJ2" s="196"/>
      <c r="KCK2" s="196"/>
      <c r="KCL2" s="196"/>
      <c r="KCM2" s="196"/>
      <c r="KCN2" s="196"/>
      <c r="KCO2" s="196"/>
      <c r="KCP2" s="196"/>
      <c r="KCQ2" s="196"/>
      <c r="KCR2" s="196"/>
      <c r="KCS2" s="196"/>
      <c r="KCT2" s="196"/>
      <c r="KCU2" s="196"/>
      <c r="KCV2" s="196"/>
      <c r="KCW2" s="196"/>
      <c r="KCX2" s="196"/>
      <c r="KCY2" s="196"/>
      <c r="KCZ2" s="196"/>
      <c r="KDA2" s="196"/>
      <c r="KDB2" s="196"/>
      <c r="KDC2" s="196"/>
      <c r="KDD2" s="196"/>
      <c r="KDE2" s="196"/>
      <c r="KDF2" s="196"/>
      <c r="KDG2" s="196"/>
      <c r="KDH2" s="196"/>
      <c r="KDI2" s="196"/>
      <c r="KDJ2" s="196"/>
      <c r="KDK2" s="196"/>
      <c r="KDL2" s="196"/>
      <c r="KDM2" s="196"/>
      <c r="KDN2" s="196"/>
      <c r="KDO2" s="196"/>
      <c r="KDP2" s="196"/>
      <c r="KDQ2" s="196"/>
      <c r="KDR2" s="196"/>
      <c r="KDS2" s="196"/>
      <c r="KDT2" s="196"/>
      <c r="KDU2" s="196"/>
      <c r="KDV2" s="196"/>
      <c r="KDW2" s="196"/>
      <c r="KDX2" s="196"/>
      <c r="KDY2" s="196"/>
      <c r="KDZ2" s="196"/>
      <c r="KEA2" s="196"/>
      <c r="KEB2" s="196"/>
      <c r="KEC2" s="196"/>
      <c r="KED2" s="196"/>
      <c r="KEE2" s="196"/>
      <c r="KEF2" s="196"/>
      <c r="KEG2" s="196"/>
      <c r="KEH2" s="196"/>
      <c r="KEI2" s="196"/>
      <c r="KEJ2" s="196"/>
      <c r="KEK2" s="196"/>
      <c r="KEL2" s="196"/>
      <c r="KEM2" s="196"/>
      <c r="KEN2" s="196"/>
      <c r="KEO2" s="196"/>
      <c r="KEP2" s="196"/>
      <c r="KEQ2" s="196"/>
      <c r="KER2" s="196"/>
      <c r="KES2" s="196"/>
      <c r="KET2" s="196"/>
      <c r="KEU2" s="196"/>
      <c r="KEV2" s="196"/>
      <c r="KEW2" s="196"/>
      <c r="KEX2" s="196"/>
      <c r="KEY2" s="196"/>
      <c r="KEZ2" s="196"/>
      <c r="KFA2" s="196"/>
      <c r="KFB2" s="196"/>
      <c r="KFC2" s="196"/>
      <c r="KFD2" s="196"/>
      <c r="KFE2" s="196"/>
      <c r="KFF2" s="196"/>
      <c r="KFG2" s="196"/>
      <c r="KFH2" s="196"/>
      <c r="KFI2" s="196"/>
      <c r="KFJ2" s="196"/>
      <c r="KFK2" s="196"/>
      <c r="KFL2" s="196"/>
      <c r="KFM2" s="196"/>
      <c r="KFN2" s="196"/>
      <c r="KFO2" s="196"/>
      <c r="KFP2" s="196"/>
      <c r="KFQ2" s="196"/>
      <c r="KFR2" s="196"/>
      <c r="KFS2" s="196"/>
      <c r="KFT2" s="196"/>
      <c r="KFU2" s="196"/>
      <c r="KFV2" s="196"/>
      <c r="KFW2" s="196"/>
      <c r="KFX2" s="196"/>
      <c r="KFY2" s="196"/>
      <c r="KFZ2" s="196"/>
      <c r="KGA2" s="196"/>
      <c r="KGB2" s="196"/>
      <c r="KGC2" s="196"/>
      <c r="KGD2" s="196"/>
      <c r="KGE2" s="196"/>
      <c r="KGF2" s="196"/>
      <c r="KGG2" s="196"/>
      <c r="KGH2" s="196"/>
      <c r="KGI2" s="196"/>
      <c r="KGJ2" s="196"/>
      <c r="KGK2" s="196"/>
      <c r="KGL2" s="196"/>
      <c r="KGM2" s="196"/>
      <c r="KGN2" s="196"/>
      <c r="KGO2" s="196"/>
      <c r="KGP2" s="196"/>
      <c r="KGQ2" s="196"/>
      <c r="KGR2" s="196"/>
      <c r="KGS2" s="196"/>
      <c r="KGT2" s="196"/>
      <c r="KGU2" s="196"/>
      <c r="KGV2" s="196"/>
      <c r="KGW2" s="196"/>
      <c r="KGX2" s="196"/>
      <c r="KGY2" s="196"/>
      <c r="KGZ2" s="196"/>
      <c r="KHA2" s="196"/>
      <c r="KHB2" s="196"/>
      <c r="KHC2" s="196"/>
      <c r="KHD2" s="196"/>
      <c r="KHE2" s="196"/>
      <c r="KHF2" s="196"/>
      <c r="KHG2" s="196"/>
      <c r="KHH2" s="196"/>
      <c r="KHI2" s="196"/>
      <c r="KHJ2" s="196"/>
      <c r="KHK2" s="196"/>
      <c r="KHL2" s="196"/>
      <c r="KHM2" s="196"/>
      <c r="KHN2" s="196"/>
      <c r="KHO2" s="196"/>
      <c r="KHP2" s="196"/>
      <c r="KHQ2" s="196"/>
      <c r="KHR2" s="196"/>
      <c r="KHS2" s="196"/>
      <c r="KHT2" s="196"/>
      <c r="KHU2" s="196"/>
      <c r="KHV2" s="196"/>
      <c r="KHW2" s="196"/>
      <c r="KHX2" s="196"/>
      <c r="KHY2" s="196"/>
      <c r="KHZ2" s="196"/>
      <c r="KIA2" s="196"/>
      <c r="KIB2" s="196"/>
      <c r="KIC2" s="196"/>
      <c r="KID2" s="196"/>
      <c r="KIE2" s="196"/>
      <c r="KIF2" s="196"/>
      <c r="KIG2" s="196"/>
      <c r="KIH2" s="196"/>
      <c r="KII2" s="196"/>
      <c r="KIJ2" s="196"/>
      <c r="KIK2" s="196"/>
      <c r="KIL2" s="196"/>
      <c r="KIM2" s="196"/>
      <c r="KIN2" s="196"/>
      <c r="KIO2" s="196"/>
      <c r="KIP2" s="196"/>
      <c r="KIQ2" s="196"/>
      <c r="KIR2" s="196"/>
      <c r="KIS2" s="196"/>
      <c r="KIT2" s="196"/>
      <c r="KIU2" s="196"/>
      <c r="KIV2" s="196"/>
      <c r="KIW2" s="196"/>
      <c r="KIX2" s="196"/>
      <c r="KIY2" s="196"/>
      <c r="KIZ2" s="196"/>
      <c r="KJA2" s="196"/>
      <c r="KJB2" s="196"/>
      <c r="KJC2" s="196"/>
      <c r="KJD2" s="196"/>
      <c r="KJE2" s="196"/>
      <c r="KJF2" s="196"/>
      <c r="KJG2" s="196"/>
      <c r="KJH2" s="196"/>
      <c r="KJI2" s="196"/>
      <c r="KJJ2" s="196"/>
      <c r="KJK2" s="196"/>
      <c r="KJL2" s="196"/>
      <c r="KJM2" s="196"/>
      <c r="KJN2" s="196"/>
      <c r="KJO2" s="196"/>
      <c r="KJP2" s="196"/>
      <c r="KJQ2" s="196"/>
      <c r="KJR2" s="196"/>
      <c r="KJS2" s="196"/>
      <c r="KJT2" s="196"/>
      <c r="KJU2" s="196"/>
      <c r="KJV2" s="196"/>
      <c r="KJW2" s="196"/>
      <c r="KJX2" s="196"/>
      <c r="KJY2" s="196"/>
      <c r="KJZ2" s="196"/>
      <c r="KKA2" s="196"/>
      <c r="KKB2" s="196"/>
      <c r="KKC2" s="196"/>
      <c r="KKD2" s="196"/>
      <c r="KKE2" s="196"/>
      <c r="KKF2" s="196"/>
      <c r="KKG2" s="196"/>
      <c r="KKH2" s="196"/>
      <c r="KKI2" s="196"/>
      <c r="KKJ2" s="196"/>
      <c r="KKK2" s="196"/>
      <c r="KKL2" s="196"/>
      <c r="KKM2" s="196"/>
      <c r="KKN2" s="196"/>
      <c r="KKO2" s="196"/>
      <c r="KKP2" s="196"/>
      <c r="KKQ2" s="196"/>
      <c r="KKR2" s="196"/>
      <c r="KKS2" s="196"/>
      <c r="KKT2" s="196"/>
      <c r="KKU2" s="196"/>
      <c r="KKV2" s="196"/>
      <c r="KKW2" s="196"/>
      <c r="KKX2" s="196"/>
      <c r="KKY2" s="196"/>
      <c r="KKZ2" s="196"/>
      <c r="KLA2" s="196"/>
      <c r="KLB2" s="196"/>
      <c r="KLC2" s="196"/>
      <c r="KLD2" s="196"/>
      <c r="KLE2" s="196"/>
      <c r="KLF2" s="196"/>
      <c r="KLG2" s="196"/>
      <c r="KLH2" s="196"/>
      <c r="KLI2" s="196"/>
      <c r="KLJ2" s="196"/>
      <c r="KLK2" s="196"/>
      <c r="KLL2" s="196"/>
      <c r="KLM2" s="196"/>
      <c r="KLN2" s="196"/>
      <c r="KLO2" s="196"/>
      <c r="KLP2" s="196"/>
      <c r="KLQ2" s="196"/>
      <c r="KLR2" s="196"/>
      <c r="KLS2" s="196"/>
      <c r="KLT2" s="196"/>
      <c r="KLU2" s="196"/>
      <c r="KLV2" s="196"/>
      <c r="KLW2" s="196"/>
      <c r="KLX2" s="196"/>
      <c r="KLY2" s="196"/>
      <c r="KLZ2" s="196"/>
      <c r="KMA2" s="196"/>
      <c r="KMB2" s="196"/>
      <c r="KMC2" s="196"/>
      <c r="KMD2" s="196"/>
      <c r="KME2" s="196"/>
      <c r="KMF2" s="196"/>
      <c r="KMG2" s="196"/>
      <c r="KMH2" s="196"/>
      <c r="KMI2" s="196"/>
      <c r="KMJ2" s="196"/>
      <c r="KMK2" s="196"/>
      <c r="KML2" s="196"/>
      <c r="KMM2" s="196"/>
      <c r="KMN2" s="196"/>
      <c r="KMO2" s="196"/>
      <c r="KMP2" s="196"/>
      <c r="KMQ2" s="196"/>
      <c r="KMR2" s="196"/>
      <c r="KMS2" s="196"/>
      <c r="KMT2" s="196"/>
      <c r="KMU2" s="196"/>
      <c r="KMV2" s="196"/>
      <c r="KMW2" s="196"/>
      <c r="KMX2" s="196"/>
      <c r="KMY2" s="196"/>
      <c r="KMZ2" s="196"/>
      <c r="KNA2" s="196"/>
      <c r="KNB2" s="196"/>
      <c r="KNC2" s="196"/>
      <c r="KND2" s="196"/>
      <c r="KNE2" s="196"/>
      <c r="KNF2" s="196"/>
      <c r="KNG2" s="196"/>
      <c r="KNH2" s="196"/>
      <c r="KNI2" s="196"/>
      <c r="KNJ2" s="196"/>
      <c r="KNK2" s="196"/>
      <c r="KNL2" s="196"/>
      <c r="KNM2" s="196"/>
      <c r="KNN2" s="196"/>
      <c r="KNO2" s="196"/>
      <c r="KNP2" s="196"/>
      <c r="KNQ2" s="196"/>
      <c r="KNR2" s="196"/>
      <c r="KNS2" s="196"/>
      <c r="KNT2" s="196"/>
      <c r="KNU2" s="196"/>
      <c r="KNV2" s="196"/>
      <c r="KNW2" s="196"/>
      <c r="KNX2" s="196"/>
      <c r="KNY2" s="196"/>
      <c r="KNZ2" s="196"/>
      <c r="KOA2" s="196"/>
      <c r="KOB2" s="196"/>
      <c r="KOC2" s="196"/>
      <c r="KOD2" s="196"/>
      <c r="KOE2" s="196"/>
      <c r="KOF2" s="196"/>
      <c r="KOG2" s="196"/>
      <c r="KOH2" s="196"/>
      <c r="KOI2" s="196"/>
      <c r="KOJ2" s="196"/>
      <c r="KOK2" s="196"/>
      <c r="KOL2" s="196"/>
      <c r="KOM2" s="196"/>
      <c r="KON2" s="196"/>
      <c r="KOO2" s="196"/>
      <c r="KOP2" s="196"/>
      <c r="KOQ2" s="196"/>
      <c r="KOR2" s="196"/>
      <c r="KOS2" s="196"/>
      <c r="KOT2" s="196"/>
      <c r="KOU2" s="196"/>
      <c r="KOV2" s="196"/>
      <c r="KOW2" s="196"/>
      <c r="KOX2" s="196"/>
      <c r="KOY2" s="196"/>
      <c r="KOZ2" s="196"/>
      <c r="KPA2" s="196"/>
      <c r="KPB2" s="196"/>
      <c r="KPC2" s="196"/>
      <c r="KPD2" s="196"/>
      <c r="KPE2" s="196"/>
      <c r="KPF2" s="196"/>
      <c r="KPG2" s="196"/>
      <c r="KPH2" s="196"/>
      <c r="KPI2" s="196"/>
      <c r="KPJ2" s="196"/>
      <c r="KPK2" s="196"/>
      <c r="KPL2" s="196"/>
      <c r="KPM2" s="196"/>
      <c r="KPN2" s="196"/>
      <c r="KPO2" s="196"/>
      <c r="KPP2" s="196"/>
      <c r="KPQ2" s="196"/>
      <c r="KPR2" s="196"/>
      <c r="KPS2" s="196"/>
      <c r="KPT2" s="196"/>
      <c r="KPU2" s="196"/>
      <c r="KPV2" s="196"/>
      <c r="KPW2" s="196"/>
      <c r="KPX2" s="196"/>
      <c r="KPY2" s="196"/>
      <c r="KPZ2" s="196"/>
      <c r="KQA2" s="196"/>
      <c r="KQB2" s="196"/>
      <c r="KQC2" s="196"/>
      <c r="KQD2" s="196"/>
      <c r="KQE2" s="196"/>
      <c r="KQF2" s="196"/>
      <c r="KQG2" s="196"/>
      <c r="KQH2" s="196"/>
      <c r="KQI2" s="196"/>
      <c r="KQJ2" s="196"/>
      <c r="KQK2" s="196"/>
      <c r="KQL2" s="196"/>
      <c r="KQM2" s="196"/>
      <c r="KQN2" s="196"/>
      <c r="KQO2" s="196"/>
      <c r="KQP2" s="196"/>
      <c r="KQQ2" s="196"/>
      <c r="KQR2" s="196"/>
      <c r="KQS2" s="196"/>
      <c r="KQT2" s="196"/>
      <c r="KQU2" s="196"/>
      <c r="KQV2" s="196"/>
      <c r="KQW2" s="196"/>
      <c r="KQX2" s="196"/>
      <c r="KQY2" s="196"/>
      <c r="KQZ2" s="196"/>
      <c r="KRA2" s="196"/>
      <c r="KRB2" s="196"/>
      <c r="KRC2" s="196"/>
      <c r="KRD2" s="196"/>
      <c r="KRE2" s="196"/>
      <c r="KRF2" s="196"/>
      <c r="KRG2" s="196"/>
      <c r="KRH2" s="196"/>
      <c r="KRI2" s="196"/>
      <c r="KRJ2" s="196"/>
      <c r="KRK2" s="196"/>
      <c r="KRL2" s="196"/>
      <c r="KRM2" s="196"/>
      <c r="KRN2" s="196"/>
      <c r="KRO2" s="196"/>
      <c r="KRP2" s="196"/>
      <c r="KRQ2" s="196"/>
      <c r="KRR2" s="196"/>
      <c r="KRS2" s="196"/>
      <c r="KRT2" s="196"/>
      <c r="KRU2" s="196"/>
      <c r="KRV2" s="196"/>
      <c r="KRW2" s="196"/>
      <c r="KRX2" s="196"/>
      <c r="KRY2" s="196"/>
      <c r="KRZ2" s="196"/>
      <c r="KSA2" s="196"/>
      <c r="KSB2" s="196"/>
      <c r="KSC2" s="196"/>
      <c r="KSD2" s="196"/>
      <c r="KSE2" s="196"/>
      <c r="KSF2" s="196"/>
      <c r="KSG2" s="196"/>
      <c r="KSH2" s="196"/>
      <c r="KSI2" s="196"/>
      <c r="KSJ2" s="196"/>
      <c r="KSK2" s="196"/>
      <c r="KSL2" s="196"/>
      <c r="KSM2" s="196"/>
      <c r="KSN2" s="196"/>
      <c r="KSO2" s="196"/>
      <c r="KSP2" s="196"/>
      <c r="KSQ2" s="196"/>
      <c r="KSR2" s="196"/>
      <c r="KSS2" s="196"/>
      <c r="KST2" s="196"/>
      <c r="KSU2" s="196"/>
      <c r="KSV2" s="196"/>
      <c r="KSW2" s="196"/>
      <c r="KSX2" s="196"/>
      <c r="KSY2" s="196"/>
      <c r="KSZ2" s="196"/>
      <c r="KTA2" s="196"/>
      <c r="KTB2" s="196"/>
      <c r="KTC2" s="196"/>
      <c r="KTD2" s="196"/>
      <c r="KTE2" s="196"/>
      <c r="KTF2" s="196"/>
      <c r="KTG2" s="196"/>
      <c r="KTH2" s="196"/>
      <c r="KTI2" s="196"/>
      <c r="KTJ2" s="196"/>
      <c r="KTK2" s="196"/>
      <c r="KTL2" s="196"/>
      <c r="KTM2" s="196"/>
      <c r="KTN2" s="196"/>
      <c r="KTO2" s="196"/>
      <c r="KTP2" s="196"/>
      <c r="KTQ2" s="196"/>
      <c r="KTR2" s="196"/>
      <c r="KTS2" s="196"/>
      <c r="KTT2" s="196"/>
      <c r="KTU2" s="196"/>
      <c r="KTV2" s="196"/>
      <c r="KTW2" s="196"/>
      <c r="KTX2" s="196"/>
      <c r="KTY2" s="196"/>
      <c r="KTZ2" s="196"/>
      <c r="KUA2" s="196"/>
      <c r="KUB2" s="196"/>
      <c r="KUC2" s="196"/>
      <c r="KUD2" s="196"/>
      <c r="KUE2" s="196"/>
      <c r="KUF2" s="196"/>
      <c r="KUG2" s="196"/>
      <c r="KUH2" s="196"/>
      <c r="KUI2" s="196"/>
      <c r="KUJ2" s="196"/>
      <c r="KUK2" s="196"/>
      <c r="KUL2" s="196"/>
      <c r="KUM2" s="196"/>
      <c r="KUN2" s="196"/>
      <c r="KUO2" s="196"/>
      <c r="KUP2" s="196"/>
      <c r="KUQ2" s="196"/>
      <c r="KUR2" s="196"/>
      <c r="KUS2" s="196"/>
      <c r="KUT2" s="196"/>
      <c r="KUU2" s="196"/>
      <c r="KUV2" s="196"/>
      <c r="KUW2" s="196"/>
      <c r="KUX2" s="196"/>
      <c r="KUY2" s="196"/>
      <c r="KUZ2" s="196"/>
      <c r="KVA2" s="196"/>
      <c r="KVB2" s="196"/>
      <c r="KVC2" s="196"/>
      <c r="KVD2" s="196"/>
      <c r="KVE2" s="196"/>
      <c r="KVF2" s="196"/>
      <c r="KVG2" s="196"/>
      <c r="KVH2" s="196"/>
      <c r="KVI2" s="196"/>
      <c r="KVJ2" s="196"/>
      <c r="KVK2" s="196"/>
      <c r="KVL2" s="196"/>
      <c r="KVM2" s="196"/>
      <c r="KVN2" s="196"/>
      <c r="KVO2" s="196"/>
      <c r="KVP2" s="196"/>
      <c r="KVQ2" s="196"/>
      <c r="KVR2" s="196"/>
      <c r="KVS2" s="196"/>
      <c r="KVT2" s="196"/>
      <c r="KVU2" s="196"/>
      <c r="KVV2" s="196"/>
      <c r="KVW2" s="196"/>
      <c r="KVX2" s="196"/>
      <c r="KVY2" s="196"/>
      <c r="KVZ2" s="196"/>
      <c r="KWA2" s="196"/>
      <c r="KWB2" s="196"/>
      <c r="KWC2" s="196"/>
      <c r="KWD2" s="196"/>
      <c r="KWE2" s="196"/>
      <c r="KWF2" s="196"/>
      <c r="KWG2" s="196"/>
      <c r="KWH2" s="196"/>
      <c r="KWI2" s="196"/>
      <c r="KWJ2" s="196"/>
      <c r="KWK2" s="196"/>
      <c r="KWL2" s="196"/>
      <c r="KWM2" s="196"/>
      <c r="KWN2" s="196"/>
      <c r="KWO2" s="196"/>
      <c r="KWP2" s="196"/>
      <c r="KWQ2" s="196"/>
      <c r="KWR2" s="196"/>
      <c r="KWS2" s="196"/>
      <c r="KWT2" s="196"/>
      <c r="KWU2" s="196"/>
      <c r="KWV2" s="196"/>
      <c r="KWW2" s="196"/>
      <c r="KWX2" s="196"/>
      <c r="KWY2" s="196"/>
      <c r="KWZ2" s="196"/>
      <c r="KXA2" s="196"/>
      <c r="KXB2" s="196"/>
      <c r="KXC2" s="196"/>
      <c r="KXD2" s="196"/>
      <c r="KXE2" s="196"/>
      <c r="KXF2" s="196"/>
      <c r="KXG2" s="196"/>
      <c r="KXH2" s="196"/>
      <c r="KXI2" s="196"/>
      <c r="KXJ2" s="196"/>
      <c r="KXK2" s="196"/>
      <c r="KXL2" s="196"/>
      <c r="KXM2" s="196"/>
      <c r="KXN2" s="196"/>
      <c r="KXO2" s="196"/>
      <c r="KXP2" s="196"/>
      <c r="KXQ2" s="196"/>
      <c r="KXR2" s="196"/>
      <c r="KXS2" s="196"/>
      <c r="KXT2" s="196"/>
      <c r="KXU2" s="196"/>
      <c r="KXV2" s="196"/>
      <c r="KXW2" s="196"/>
      <c r="KXX2" s="196"/>
      <c r="KXY2" s="196"/>
      <c r="KXZ2" s="196"/>
      <c r="KYA2" s="196"/>
      <c r="KYB2" s="196"/>
      <c r="KYC2" s="196"/>
      <c r="KYD2" s="196"/>
      <c r="KYE2" s="196"/>
      <c r="KYF2" s="196"/>
      <c r="KYG2" s="196"/>
      <c r="KYH2" s="196"/>
      <c r="KYI2" s="196"/>
      <c r="KYJ2" s="196"/>
      <c r="KYK2" s="196"/>
      <c r="KYL2" s="196"/>
      <c r="KYM2" s="196"/>
      <c r="KYN2" s="196"/>
      <c r="KYO2" s="196"/>
      <c r="KYP2" s="196"/>
      <c r="KYQ2" s="196"/>
      <c r="KYR2" s="196"/>
      <c r="KYS2" s="196"/>
      <c r="KYT2" s="196"/>
      <c r="KYU2" s="196"/>
      <c r="KYV2" s="196"/>
      <c r="KYW2" s="196"/>
      <c r="KYX2" s="196"/>
      <c r="KYY2" s="196"/>
      <c r="KYZ2" s="196"/>
      <c r="KZA2" s="196"/>
      <c r="KZB2" s="196"/>
      <c r="KZC2" s="196"/>
      <c r="KZD2" s="196"/>
      <c r="KZE2" s="196"/>
      <c r="KZF2" s="196"/>
      <c r="KZG2" s="196"/>
      <c r="KZH2" s="196"/>
      <c r="KZI2" s="196"/>
      <c r="KZJ2" s="196"/>
      <c r="KZK2" s="196"/>
      <c r="KZL2" s="196"/>
      <c r="KZM2" s="196"/>
      <c r="KZN2" s="196"/>
      <c r="KZO2" s="196"/>
      <c r="KZP2" s="196"/>
      <c r="KZQ2" s="196"/>
      <c r="KZR2" s="196"/>
      <c r="KZS2" s="196"/>
      <c r="KZT2" s="196"/>
      <c r="KZU2" s="196"/>
      <c r="KZV2" s="196"/>
      <c r="KZW2" s="196"/>
      <c r="KZX2" s="196"/>
      <c r="KZY2" s="196"/>
      <c r="KZZ2" s="196"/>
      <c r="LAA2" s="196"/>
      <c r="LAB2" s="196"/>
      <c r="LAC2" s="196"/>
      <c r="LAD2" s="196"/>
      <c r="LAE2" s="196"/>
      <c r="LAF2" s="196"/>
      <c r="LAG2" s="196"/>
      <c r="LAH2" s="196"/>
      <c r="LAI2" s="196"/>
      <c r="LAJ2" s="196"/>
      <c r="LAK2" s="196"/>
      <c r="LAL2" s="196"/>
      <c r="LAM2" s="196"/>
      <c r="LAN2" s="196"/>
      <c r="LAO2" s="196"/>
      <c r="LAP2" s="196"/>
      <c r="LAQ2" s="196"/>
      <c r="LAR2" s="196"/>
      <c r="LAS2" s="196"/>
      <c r="LAT2" s="196"/>
      <c r="LAU2" s="196"/>
      <c r="LAV2" s="196"/>
      <c r="LAW2" s="196"/>
      <c r="LAX2" s="196"/>
      <c r="LAY2" s="196"/>
      <c r="LAZ2" s="196"/>
      <c r="LBA2" s="196"/>
      <c r="LBB2" s="196"/>
      <c r="LBC2" s="196"/>
      <c r="LBD2" s="196"/>
      <c r="LBE2" s="196"/>
      <c r="LBF2" s="196"/>
      <c r="LBG2" s="196"/>
      <c r="LBH2" s="196"/>
      <c r="LBI2" s="196"/>
      <c r="LBJ2" s="196"/>
      <c r="LBK2" s="196"/>
      <c r="LBL2" s="196"/>
      <c r="LBM2" s="196"/>
      <c r="LBN2" s="196"/>
      <c r="LBO2" s="196"/>
      <c r="LBP2" s="196"/>
      <c r="LBQ2" s="196"/>
      <c r="LBR2" s="196"/>
      <c r="LBS2" s="196"/>
      <c r="LBT2" s="196"/>
      <c r="LBU2" s="196"/>
      <c r="LBV2" s="196"/>
      <c r="LBW2" s="196"/>
      <c r="LBX2" s="196"/>
      <c r="LBY2" s="196"/>
      <c r="LBZ2" s="196"/>
      <c r="LCA2" s="196"/>
      <c r="LCB2" s="196"/>
      <c r="LCC2" s="196"/>
      <c r="LCD2" s="196"/>
      <c r="LCE2" s="196"/>
      <c r="LCF2" s="196"/>
      <c r="LCG2" s="196"/>
      <c r="LCH2" s="196"/>
      <c r="LCI2" s="196"/>
      <c r="LCJ2" s="196"/>
      <c r="LCK2" s="196"/>
      <c r="LCL2" s="196"/>
      <c r="LCM2" s="196"/>
      <c r="LCN2" s="196"/>
      <c r="LCO2" s="196"/>
      <c r="LCP2" s="196"/>
      <c r="LCQ2" s="196"/>
      <c r="LCR2" s="196"/>
      <c r="LCS2" s="196"/>
      <c r="LCT2" s="196"/>
      <c r="LCU2" s="196"/>
      <c r="LCV2" s="196"/>
      <c r="LCW2" s="196"/>
      <c r="LCX2" s="196"/>
      <c r="LCY2" s="196"/>
      <c r="LCZ2" s="196"/>
      <c r="LDA2" s="196"/>
      <c r="LDB2" s="196"/>
      <c r="LDC2" s="196"/>
      <c r="LDD2" s="196"/>
      <c r="LDE2" s="196"/>
      <c r="LDF2" s="196"/>
      <c r="LDG2" s="196"/>
      <c r="LDH2" s="196"/>
      <c r="LDI2" s="196"/>
      <c r="LDJ2" s="196"/>
      <c r="LDK2" s="196"/>
      <c r="LDL2" s="196"/>
      <c r="LDM2" s="196"/>
      <c r="LDN2" s="196"/>
      <c r="LDO2" s="196"/>
      <c r="LDP2" s="196"/>
      <c r="LDQ2" s="196"/>
      <c r="LDR2" s="196"/>
      <c r="LDS2" s="196"/>
      <c r="LDT2" s="196"/>
      <c r="LDU2" s="196"/>
      <c r="LDV2" s="196"/>
      <c r="LDW2" s="196"/>
      <c r="LDX2" s="196"/>
      <c r="LDY2" s="196"/>
      <c r="LDZ2" s="196"/>
      <c r="LEA2" s="196"/>
      <c r="LEB2" s="196"/>
      <c r="LEC2" s="196"/>
      <c r="LED2" s="196"/>
      <c r="LEE2" s="196"/>
      <c r="LEF2" s="196"/>
      <c r="LEG2" s="196"/>
      <c r="LEH2" s="196"/>
      <c r="LEI2" s="196"/>
      <c r="LEJ2" s="196"/>
      <c r="LEK2" s="196"/>
      <c r="LEL2" s="196"/>
      <c r="LEM2" s="196"/>
      <c r="LEN2" s="196"/>
      <c r="LEO2" s="196"/>
      <c r="LEP2" s="196"/>
      <c r="LEQ2" s="196"/>
      <c r="LER2" s="196"/>
      <c r="LES2" s="196"/>
      <c r="LET2" s="196"/>
      <c r="LEU2" s="196"/>
      <c r="LEV2" s="196"/>
      <c r="LEW2" s="196"/>
      <c r="LEX2" s="196"/>
      <c r="LEY2" s="196"/>
      <c r="LEZ2" s="196"/>
      <c r="LFA2" s="196"/>
      <c r="LFB2" s="196"/>
      <c r="LFC2" s="196"/>
      <c r="LFD2" s="196"/>
      <c r="LFE2" s="196"/>
      <c r="LFF2" s="196"/>
      <c r="LFG2" s="196"/>
      <c r="LFH2" s="196"/>
      <c r="LFI2" s="196"/>
      <c r="LFJ2" s="196"/>
      <c r="LFK2" s="196"/>
      <c r="LFL2" s="196"/>
      <c r="LFM2" s="196"/>
      <c r="LFN2" s="196"/>
      <c r="LFO2" s="196"/>
      <c r="LFP2" s="196"/>
      <c r="LFQ2" s="196"/>
      <c r="LFR2" s="196"/>
      <c r="LFS2" s="196"/>
      <c r="LFT2" s="196"/>
      <c r="LFU2" s="196"/>
      <c r="LFV2" s="196"/>
      <c r="LFW2" s="196"/>
      <c r="LFX2" s="196"/>
      <c r="LFY2" s="196"/>
      <c r="LFZ2" s="196"/>
      <c r="LGA2" s="196"/>
      <c r="LGB2" s="196"/>
      <c r="LGC2" s="196"/>
      <c r="LGD2" s="196"/>
      <c r="LGE2" s="196"/>
      <c r="LGF2" s="196"/>
      <c r="LGG2" s="196"/>
      <c r="LGH2" s="196"/>
      <c r="LGI2" s="196"/>
      <c r="LGJ2" s="196"/>
      <c r="LGK2" s="196"/>
      <c r="LGL2" s="196"/>
      <c r="LGM2" s="196"/>
      <c r="LGN2" s="196"/>
      <c r="LGO2" s="196"/>
      <c r="LGP2" s="196"/>
      <c r="LGQ2" s="196"/>
      <c r="LGR2" s="196"/>
      <c r="LGS2" s="196"/>
      <c r="LGT2" s="196"/>
      <c r="LGU2" s="196"/>
      <c r="LGV2" s="196"/>
      <c r="LGW2" s="196"/>
      <c r="LGX2" s="196"/>
      <c r="LGY2" s="196"/>
      <c r="LGZ2" s="196"/>
      <c r="LHA2" s="196"/>
      <c r="LHB2" s="196"/>
      <c r="LHC2" s="196"/>
      <c r="LHD2" s="196"/>
      <c r="LHE2" s="196"/>
      <c r="LHF2" s="196"/>
      <c r="LHG2" s="196"/>
      <c r="LHH2" s="196"/>
      <c r="LHI2" s="196"/>
      <c r="LHJ2" s="196"/>
      <c r="LHK2" s="196"/>
      <c r="LHL2" s="196"/>
      <c r="LHM2" s="196"/>
      <c r="LHN2" s="196"/>
      <c r="LHO2" s="196"/>
      <c r="LHP2" s="196"/>
      <c r="LHQ2" s="196"/>
      <c r="LHR2" s="196"/>
      <c r="LHS2" s="196"/>
      <c r="LHT2" s="196"/>
      <c r="LHU2" s="196"/>
      <c r="LHV2" s="196"/>
      <c r="LHW2" s="196"/>
      <c r="LHX2" s="196"/>
      <c r="LHY2" s="196"/>
      <c r="LHZ2" s="196"/>
      <c r="LIA2" s="196"/>
      <c r="LIB2" s="196"/>
      <c r="LIC2" s="196"/>
      <c r="LID2" s="196"/>
      <c r="LIE2" s="196"/>
      <c r="LIF2" s="196"/>
      <c r="LIG2" s="196"/>
      <c r="LIH2" s="196"/>
      <c r="LII2" s="196"/>
      <c r="LIJ2" s="196"/>
      <c r="LIK2" s="196"/>
      <c r="LIL2" s="196"/>
      <c r="LIM2" s="196"/>
      <c r="LIN2" s="196"/>
      <c r="LIO2" s="196"/>
      <c r="LIP2" s="196"/>
      <c r="LIQ2" s="196"/>
      <c r="LIR2" s="196"/>
      <c r="LIS2" s="196"/>
      <c r="LIT2" s="196"/>
      <c r="LIU2" s="196"/>
      <c r="LIV2" s="196"/>
      <c r="LIW2" s="196"/>
      <c r="LIX2" s="196"/>
      <c r="LIY2" s="196"/>
      <c r="LIZ2" s="196"/>
      <c r="LJA2" s="196"/>
      <c r="LJB2" s="196"/>
      <c r="LJC2" s="196"/>
      <c r="LJD2" s="196"/>
      <c r="LJE2" s="196"/>
      <c r="LJF2" s="196"/>
      <c r="LJG2" s="196"/>
      <c r="LJH2" s="196"/>
      <c r="LJI2" s="196"/>
      <c r="LJJ2" s="196"/>
      <c r="LJK2" s="196"/>
      <c r="LJL2" s="196"/>
      <c r="LJM2" s="196"/>
      <c r="LJN2" s="196"/>
      <c r="LJO2" s="196"/>
      <c r="LJP2" s="196"/>
      <c r="LJQ2" s="196"/>
      <c r="LJR2" s="196"/>
      <c r="LJS2" s="196"/>
      <c r="LJT2" s="196"/>
      <c r="LJU2" s="196"/>
      <c r="LJV2" s="196"/>
      <c r="LJW2" s="196"/>
      <c r="LJX2" s="196"/>
      <c r="LJY2" s="196"/>
      <c r="LJZ2" s="196"/>
      <c r="LKA2" s="196"/>
      <c r="LKB2" s="196"/>
      <c r="LKC2" s="196"/>
      <c r="LKD2" s="196"/>
      <c r="LKE2" s="196"/>
      <c r="LKF2" s="196"/>
      <c r="LKG2" s="196"/>
      <c r="LKH2" s="196"/>
      <c r="LKI2" s="196"/>
      <c r="LKJ2" s="196"/>
      <c r="LKK2" s="196"/>
      <c r="LKL2" s="196"/>
      <c r="LKM2" s="196"/>
      <c r="LKN2" s="196"/>
      <c r="LKO2" s="196"/>
      <c r="LKP2" s="196"/>
      <c r="LKQ2" s="196"/>
      <c r="LKR2" s="196"/>
      <c r="LKS2" s="196"/>
      <c r="LKT2" s="196"/>
      <c r="LKU2" s="196"/>
      <c r="LKV2" s="196"/>
      <c r="LKW2" s="196"/>
      <c r="LKX2" s="196"/>
      <c r="LKY2" s="196"/>
      <c r="LKZ2" s="196"/>
      <c r="LLA2" s="196"/>
      <c r="LLB2" s="196"/>
      <c r="LLC2" s="196"/>
      <c r="LLD2" s="196"/>
      <c r="LLE2" s="196"/>
      <c r="LLF2" s="196"/>
      <c r="LLG2" s="196"/>
      <c r="LLH2" s="196"/>
      <c r="LLI2" s="196"/>
      <c r="LLJ2" s="196"/>
      <c r="LLK2" s="196"/>
      <c r="LLL2" s="196"/>
      <c r="LLM2" s="196"/>
      <c r="LLN2" s="196"/>
      <c r="LLO2" s="196"/>
      <c r="LLP2" s="196"/>
      <c r="LLQ2" s="196"/>
      <c r="LLR2" s="196"/>
      <c r="LLS2" s="196"/>
      <c r="LLT2" s="196"/>
      <c r="LLU2" s="196"/>
      <c r="LLV2" s="196"/>
      <c r="LLW2" s="196"/>
      <c r="LLX2" s="196"/>
      <c r="LLY2" s="196"/>
      <c r="LLZ2" s="196"/>
      <c r="LMA2" s="196"/>
      <c r="LMB2" s="196"/>
      <c r="LMC2" s="196"/>
      <c r="LMD2" s="196"/>
      <c r="LME2" s="196"/>
      <c r="LMF2" s="196"/>
      <c r="LMG2" s="196"/>
      <c r="LMH2" s="196"/>
      <c r="LMI2" s="196"/>
      <c r="LMJ2" s="196"/>
      <c r="LMK2" s="196"/>
      <c r="LML2" s="196"/>
      <c r="LMM2" s="196"/>
      <c r="LMN2" s="196"/>
      <c r="LMO2" s="196"/>
      <c r="LMP2" s="196"/>
      <c r="LMQ2" s="196"/>
      <c r="LMR2" s="196"/>
      <c r="LMS2" s="196"/>
      <c r="LMT2" s="196"/>
      <c r="LMU2" s="196"/>
      <c r="LMV2" s="196"/>
      <c r="LMW2" s="196"/>
      <c r="LMX2" s="196"/>
      <c r="LMY2" s="196"/>
      <c r="LMZ2" s="196"/>
      <c r="LNA2" s="196"/>
      <c r="LNB2" s="196"/>
      <c r="LNC2" s="196"/>
      <c r="LND2" s="196"/>
      <c r="LNE2" s="196"/>
      <c r="LNF2" s="196"/>
      <c r="LNG2" s="196"/>
      <c r="LNH2" s="196"/>
      <c r="LNI2" s="196"/>
      <c r="LNJ2" s="196"/>
      <c r="LNK2" s="196"/>
      <c r="LNL2" s="196"/>
      <c r="LNM2" s="196"/>
      <c r="LNN2" s="196"/>
      <c r="LNO2" s="196"/>
      <c r="LNP2" s="196"/>
      <c r="LNQ2" s="196"/>
      <c r="LNR2" s="196"/>
      <c r="LNS2" s="196"/>
      <c r="LNT2" s="196"/>
      <c r="LNU2" s="196"/>
      <c r="LNV2" s="196"/>
      <c r="LNW2" s="196"/>
      <c r="LNX2" s="196"/>
      <c r="LNY2" s="196"/>
      <c r="LNZ2" s="196"/>
      <c r="LOA2" s="196"/>
      <c r="LOB2" s="196"/>
      <c r="LOC2" s="196"/>
      <c r="LOD2" s="196"/>
      <c r="LOE2" s="196"/>
      <c r="LOF2" s="196"/>
      <c r="LOG2" s="196"/>
      <c r="LOH2" s="196"/>
      <c r="LOI2" s="196"/>
      <c r="LOJ2" s="196"/>
      <c r="LOK2" s="196"/>
      <c r="LOL2" s="196"/>
      <c r="LOM2" s="196"/>
      <c r="LON2" s="196"/>
      <c r="LOO2" s="196"/>
      <c r="LOP2" s="196"/>
      <c r="LOQ2" s="196"/>
      <c r="LOR2" s="196"/>
      <c r="LOS2" s="196"/>
      <c r="LOT2" s="196"/>
      <c r="LOU2" s="196"/>
      <c r="LOV2" s="196"/>
      <c r="LOW2" s="196"/>
      <c r="LOX2" s="196"/>
      <c r="LOY2" s="196"/>
      <c r="LOZ2" s="196"/>
      <c r="LPA2" s="196"/>
      <c r="LPB2" s="196"/>
      <c r="LPC2" s="196"/>
      <c r="LPD2" s="196"/>
      <c r="LPE2" s="196"/>
      <c r="LPF2" s="196"/>
      <c r="LPG2" s="196"/>
      <c r="LPH2" s="196"/>
      <c r="LPI2" s="196"/>
      <c r="LPJ2" s="196"/>
      <c r="LPK2" s="196"/>
      <c r="LPL2" s="196"/>
      <c r="LPM2" s="196"/>
      <c r="LPN2" s="196"/>
      <c r="LPO2" s="196"/>
      <c r="LPP2" s="196"/>
      <c r="LPQ2" s="196"/>
      <c r="LPR2" s="196"/>
      <c r="LPS2" s="196"/>
      <c r="LPT2" s="196"/>
      <c r="LPU2" s="196"/>
      <c r="LPV2" s="196"/>
      <c r="LPW2" s="196"/>
      <c r="LPX2" s="196"/>
      <c r="LPY2" s="196"/>
      <c r="LPZ2" s="196"/>
      <c r="LQA2" s="196"/>
      <c r="LQB2" s="196"/>
      <c r="LQC2" s="196"/>
      <c r="LQD2" s="196"/>
      <c r="LQE2" s="196"/>
      <c r="LQF2" s="196"/>
      <c r="LQG2" s="196"/>
      <c r="LQH2" s="196"/>
      <c r="LQI2" s="196"/>
      <c r="LQJ2" s="196"/>
      <c r="LQK2" s="196"/>
      <c r="LQL2" s="196"/>
      <c r="LQM2" s="196"/>
      <c r="LQN2" s="196"/>
      <c r="LQO2" s="196"/>
      <c r="LQP2" s="196"/>
      <c r="LQQ2" s="196"/>
      <c r="LQR2" s="196"/>
      <c r="LQS2" s="196"/>
      <c r="LQT2" s="196"/>
      <c r="LQU2" s="196"/>
      <c r="LQV2" s="196"/>
      <c r="LQW2" s="196"/>
      <c r="LQX2" s="196"/>
      <c r="LQY2" s="196"/>
      <c r="LQZ2" s="196"/>
      <c r="LRA2" s="196"/>
      <c r="LRB2" s="196"/>
      <c r="LRC2" s="196"/>
      <c r="LRD2" s="196"/>
      <c r="LRE2" s="196"/>
      <c r="LRF2" s="196"/>
      <c r="LRG2" s="196"/>
      <c r="LRH2" s="196"/>
      <c r="LRI2" s="196"/>
      <c r="LRJ2" s="196"/>
      <c r="LRK2" s="196"/>
      <c r="LRL2" s="196"/>
      <c r="LRM2" s="196"/>
      <c r="LRN2" s="196"/>
      <c r="LRO2" s="196"/>
      <c r="LRP2" s="196"/>
      <c r="LRQ2" s="196"/>
      <c r="LRR2" s="196"/>
      <c r="LRS2" s="196"/>
      <c r="LRT2" s="196"/>
      <c r="LRU2" s="196"/>
      <c r="LRV2" s="196"/>
      <c r="LRW2" s="196"/>
      <c r="LRX2" s="196"/>
      <c r="LRY2" s="196"/>
      <c r="LRZ2" s="196"/>
      <c r="LSA2" s="196"/>
      <c r="LSB2" s="196"/>
      <c r="LSC2" s="196"/>
      <c r="LSD2" s="196"/>
      <c r="LSE2" s="196"/>
      <c r="LSF2" s="196"/>
      <c r="LSG2" s="196"/>
      <c r="LSH2" s="196"/>
      <c r="LSI2" s="196"/>
      <c r="LSJ2" s="196"/>
      <c r="LSK2" s="196"/>
      <c r="LSL2" s="196"/>
      <c r="LSM2" s="196"/>
      <c r="LSN2" s="196"/>
      <c r="LSO2" s="196"/>
      <c r="LSP2" s="196"/>
      <c r="LSQ2" s="196"/>
      <c r="LSR2" s="196"/>
      <c r="LSS2" s="196"/>
      <c r="LST2" s="196"/>
      <c r="LSU2" s="196"/>
      <c r="LSV2" s="196"/>
      <c r="LSW2" s="196"/>
      <c r="LSX2" s="196"/>
      <c r="LSY2" s="196"/>
      <c r="LSZ2" s="196"/>
      <c r="LTA2" s="196"/>
      <c r="LTB2" s="196"/>
      <c r="LTC2" s="196"/>
      <c r="LTD2" s="196"/>
      <c r="LTE2" s="196"/>
      <c r="LTF2" s="196"/>
      <c r="LTG2" s="196"/>
      <c r="LTH2" s="196"/>
      <c r="LTI2" s="196"/>
      <c r="LTJ2" s="196"/>
      <c r="LTK2" s="196"/>
      <c r="LTL2" s="196"/>
      <c r="LTM2" s="196"/>
      <c r="LTN2" s="196"/>
      <c r="LTO2" s="196"/>
      <c r="LTP2" s="196"/>
      <c r="LTQ2" s="196"/>
      <c r="LTR2" s="196"/>
      <c r="LTS2" s="196"/>
      <c r="LTT2" s="196"/>
      <c r="LTU2" s="196"/>
      <c r="LTV2" s="196"/>
      <c r="LTW2" s="196"/>
      <c r="LTX2" s="196"/>
      <c r="LTY2" s="196"/>
      <c r="LTZ2" s="196"/>
      <c r="LUA2" s="196"/>
      <c r="LUB2" s="196"/>
      <c r="LUC2" s="196"/>
      <c r="LUD2" s="196"/>
      <c r="LUE2" s="196"/>
      <c r="LUF2" s="196"/>
      <c r="LUG2" s="196"/>
      <c r="LUH2" s="196"/>
      <c r="LUI2" s="196"/>
      <c r="LUJ2" s="196"/>
      <c r="LUK2" s="196"/>
      <c r="LUL2" s="196"/>
      <c r="LUM2" s="196"/>
      <c r="LUN2" s="196"/>
      <c r="LUO2" s="196"/>
      <c r="LUP2" s="196"/>
      <c r="LUQ2" s="196"/>
      <c r="LUR2" s="196"/>
      <c r="LUS2" s="196"/>
      <c r="LUT2" s="196"/>
      <c r="LUU2" s="196"/>
      <c r="LUV2" s="196"/>
      <c r="LUW2" s="196"/>
      <c r="LUX2" s="196"/>
      <c r="LUY2" s="196"/>
      <c r="LUZ2" s="196"/>
      <c r="LVA2" s="196"/>
      <c r="LVB2" s="196"/>
      <c r="LVC2" s="196"/>
      <c r="LVD2" s="196"/>
      <c r="LVE2" s="196"/>
      <c r="LVF2" s="196"/>
      <c r="LVG2" s="196"/>
      <c r="LVH2" s="196"/>
      <c r="LVI2" s="196"/>
      <c r="LVJ2" s="196"/>
      <c r="LVK2" s="196"/>
      <c r="LVL2" s="196"/>
      <c r="LVM2" s="196"/>
      <c r="LVN2" s="196"/>
      <c r="LVO2" s="196"/>
      <c r="LVP2" s="196"/>
      <c r="LVQ2" s="196"/>
      <c r="LVR2" s="196"/>
      <c r="LVS2" s="196"/>
      <c r="LVT2" s="196"/>
      <c r="LVU2" s="196"/>
      <c r="LVV2" s="196"/>
      <c r="LVW2" s="196"/>
      <c r="LVX2" s="196"/>
      <c r="LVY2" s="196"/>
      <c r="LVZ2" s="196"/>
      <c r="LWA2" s="196"/>
      <c r="LWB2" s="196"/>
      <c r="LWC2" s="196"/>
      <c r="LWD2" s="196"/>
      <c r="LWE2" s="196"/>
      <c r="LWF2" s="196"/>
      <c r="LWG2" s="196"/>
      <c r="LWH2" s="196"/>
      <c r="LWI2" s="196"/>
      <c r="LWJ2" s="196"/>
      <c r="LWK2" s="196"/>
      <c r="LWL2" s="196"/>
      <c r="LWM2" s="196"/>
      <c r="LWN2" s="196"/>
      <c r="LWO2" s="196"/>
      <c r="LWP2" s="196"/>
      <c r="LWQ2" s="196"/>
      <c r="LWR2" s="196"/>
      <c r="LWS2" s="196"/>
      <c r="LWT2" s="196"/>
      <c r="LWU2" s="196"/>
      <c r="LWV2" s="196"/>
      <c r="LWW2" s="196"/>
      <c r="LWX2" s="196"/>
      <c r="LWY2" s="196"/>
      <c r="LWZ2" s="196"/>
      <c r="LXA2" s="196"/>
      <c r="LXB2" s="196"/>
      <c r="LXC2" s="196"/>
      <c r="LXD2" s="196"/>
      <c r="LXE2" s="196"/>
      <c r="LXF2" s="196"/>
      <c r="LXG2" s="196"/>
      <c r="LXH2" s="196"/>
      <c r="LXI2" s="196"/>
      <c r="LXJ2" s="196"/>
      <c r="LXK2" s="196"/>
      <c r="LXL2" s="196"/>
      <c r="LXM2" s="196"/>
      <c r="LXN2" s="196"/>
      <c r="LXO2" s="196"/>
      <c r="LXP2" s="196"/>
      <c r="LXQ2" s="196"/>
      <c r="LXR2" s="196"/>
      <c r="LXS2" s="196"/>
      <c r="LXT2" s="196"/>
      <c r="LXU2" s="196"/>
      <c r="LXV2" s="196"/>
      <c r="LXW2" s="196"/>
      <c r="LXX2" s="196"/>
      <c r="LXY2" s="196"/>
      <c r="LXZ2" s="196"/>
      <c r="LYA2" s="196"/>
      <c r="LYB2" s="196"/>
      <c r="LYC2" s="196"/>
      <c r="LYD2" s="196"/>
      <c r="LYE2" s="196"/>
      <c r="LYF2" s="196"/>
      <c r="LYG2" s="196"/>
      <c r="LYH2" s="196"/>
      <c r="LYI2" s="196"/>
      <c r="LYJ2" s="196"/>
      <c r="LYK2" s="196"/>
      <c r="LYL2" s="196"/>
      <c r="LYM2" s="196"/>
      <c r="LYN2" s="196"/>
      <c r="LYO2" s="196"/>
      <c r="LYP2" s="196"/>
      <c r="LYQ2" s="196"/>
      <c r="LYR2" s="196"/>
      <c r="LYS2" s="196"/>
      <c r="LYT2" s="196"/>
      <c r="LYU2" s="196"/>
      <c r="LYV2" s="196"/>
      <c r="LYW2" s="196"/>
      <c r="LYX2" s="196"/>
      <c r="LYY2" s="196"/>
      <c r="LYZ2" s="196"/>
      <c r="LZA2" s="196"/>
      <c r="LZB2" s="196"/>
      <c r="LZC2" s="196"/>
      <c r="LZD2" s="196"/>
      <c r="LZE2" s="196"/>
      <c r="LZF2" s="196"/>
      <c r="LZG2" s="196"/>
      <c r="LZH2" s="196"/>
      <c r="LZI2" s="196"/>
      <c r="LZJ2" s="196"/>
      <c r="LZK2" s="196"/>
      <c r="LZL2" s="196"/>
      <c r="LZM2" s="196"/>
      <c r="LZN2" s="196"/>
      <c r="LZO2" s="196"/>
      <c r="LZP2" s="196"/>
      <c r="LZQ2" s="196"/>
      <c r="LZR2" s="196"/>
      <c r="LZS2" s="196"/>
      <c r="LZT2" s="196"/>
      <c r="LZU2" s="196"/>
      <c r="LZV2" s="196"/>
      <c r="LZW2" s="196"/>
      <c r="LZX2" s="196"/>
      <c r="LZY2" s="196"/>
      <c r="LZZ2" s="196"/>
      <c r="MAA2" s="196"/>
      <c r="MAB2" s="196"/>
      <c r="MAC2" s="196"/>
      <c r="MAD2" s="196"/>
      <c r="MAE2" s="196"/>
      <c r="MAF2" s="196"/>
      <c r="MAG2" s="196"/>
      <c r="MAH2" s="196"/>
      <c r="MAI2" s="196"/>
      <c r="MAJ2" s="196"/>
      <c r="MAK2" s="196"/>
      <c r="MAL2" s="196"/>
      <c r="MAM2" s="196"/>
      <c r="MAN2" s="196"/>
      <c r="MAO2" s="196"/>
      <c r="MAP2" s="196"/>
      <c r="MAQ2" s="196"/>
      <c r="MAR2" s="196"/>
      <c r="MAS2" s="196"/>
      <c r="MAT2" s="196"/>
      <c r="MAU2" s="196"/>
      <c r="MAV2" s="196"/>
      <c r="MAW2" s="196"/>
      <c r="MAX2" s="196"/>
      <c r="MAY2" s="196"/>
      <c r="MAZ2" s="196"/>
      <c r="MBA2" s="196"/>
      <c r="MBB2" s="196"/>
      <c r="MBC2" s="196"/>
      <c r="MBD2" s="196"/>
      <c r="MBE2" s="196"/>
      <c r="MBF2" s="196"/>
      <c r="MBG2" s="196"/>
      <c r="MBH2" s="196"/>
      <c r="MBI2" s="196"/>
      <c r="MBJ2" s="196"/>
      <c r="MBK2" s="196"/>
      <c r="MBL2" s="196"/>
      <c r="MBM2" s="196"/>
      <c r="MBN2" s="196"/>
      <c r="MBO2" s="196"/>
      <c r="MBP2" s="196"/>
      <c r="MBQ2" s="196"/>
      <c r="MBR2" s="196"/>
      <c r="MBS2" s="196"/>
      <c r="MBT2" s="196"/>
      <c r="MBU2" s="196"/>
      <c r="MBV2" s="196"/>
      <c r="MBW2" s="196"/>
      <c r="MBX2" s="196"/>
      <c r="MBY2" s="196"/>
      <c r="MBZ2" s="196"/>
      <c r="MCA2" s="196"/>
      <c r="MCB2" s="196"/>
      <c r="MCC2" s="196"/>
      <c r="MCD2" s="196"/>
      <c r="MCE2" s="196"/>
      <c r="MCF2" s="196"/>
      <c r="MCG2" s="196"/>
      <c r="MCH2" s="196"/>
      <c r="MCI2" s="196"/>
      <c r="MCJ2" s="196"/>
      <c r="MCK2" s="196"/>
      <c r="MCL2" s="196"/>
      <c r="MCM2" s="196"/>
      <c r="MCN2" s="196"/>
      <c r="MCO2" s="196"/>
      <c r="MCP2" s="196"/>
      <c r="MCQ2" s="196"/>
      <c r="MCR2" s="196"/>
      <c r="MCS2" s="196"/>
      <c r="MCT2" s="196"/>
      <c r="MCU2" s="196"/>
      <c r="MCV2" s="196"/>
      <c r="MCW2" s="196"/>
      <c r="MCX2" s="196"/>
      <c r="MCY2" s="196"/>
      <c r="MCZ2" s="196"/>
      <c r="MDA2" s="196"/>
      <c r="MDB2" s="196"/>
      <c r="MDC2" s="196"/>
      <c r="MDD2" s="196"/>
      <c r="MDE2" s="196"/>
      <c r="MDF2" s="196"/>
      <c r="MDG2" s="196"/>
      <c r="MDH2" s="196"/>
      <c r="MDI2" s="196"/>
      <c r="MDJ2" s="196"/>
      <c r="MDK2" s="196"/>
      <c r="MDL2" s="196"/>
      <c r="MDM2" s="196"/>
      <c r="MDN2" s="196"/>
      <c r="MDO2" s="196"/>
      <c r="MDP2" s="196"/>
      <c r="MDQ2" s="196"/>
      <c r="MDR2" s="196"/>
      <c r="MDS2" s="196"/>
      <c r="MDT2" s="196"/>
      <c r="MDU2" s="196"/>
      <c r="MDV2" s="196"/>
      <c r="MDW2" s="196"/>
      <c r="MDX2" s="196"/>
      <c r="MDY2" s="196"/>
      <c r="MDZ2" s="196"/>
      <c r="MEA2" s="196"/>
      <c r="MEB2" s="196"/>
      <c r="MEC2" s="196"/>
      <c r="MED2" s="196"/>
      <c r="MEE2" s="196"/>
      <c r="MEF2" s="196"/>
      <c r="MEG2" s="196"/>
      <c r="MEH2" s="196"/>
      <c r="MEI2" s="196"/>
      <c r="MEJ2" s="196"/>
      <c r="MEK2" s="196"/>
      <c r="MEL2" s="196"/>
      <c r="MEM2" s="196"/>
      <c r="MEN2" s="196"/>
      <c r="MEO2" s="196"/>
      <c r="MEP2" s="196"/>
      <c r="MEQ2" s="196"/>
      <c r="MER2" s="196"/>
      <c r="MES2" s="196"/>
      <c r="MET2" s="196"/>
      <c r="MEU2" s="196"/>
      <c r="MEV2" s="196"/>
      <c r="MEW2" s="196"/>
      <c r="MEX2" s="196"/>
      <c r="MEY2" s="196"/>
      <c r="MEZ2" s="196"/>
      <c r="MFA2" s="196"/>
      <c r="MFB2" s="196"/>
      <c r="MFC2" s="196"/>
      <c r="MFD2" s="196"/>
      <c r="MFE2" s="196"/>
      <c r="MFF2" s="196"/>
      <c r="MFG2" s="196"/>
      <c r="MFH2" s="196"/>
      <c r="MFI2" s="196"/>
      <c r="MFJ2" s="196"/>
      <c r="MFK2" s="196"/>
      <c r="MFL2" s="196"/>
      <c r="MFM2" s="196"/>
      <c r="MFN2" s="196"/>
      <c r="MFO2" s="196"/>
      <c r="MFP2" s="196"/>
      <c r="MFQ2" s="196"/>
      <c r="MFR2" s="196"/>
      <c r="MFS2" s="196"/>
      <c r="MFT2" s="196"/>
      <c r="MFU2" s="196"/>
      <c r="MFV2" s="196"/>
      <c r="MFW2" s="196"/>
      <c r="MFX2" s="196"/>
      <c r="MFY2" s="196"/>
      <c r="MFZ2" s="196"/>
      <c r="MGA2" s="196"/>
      <c r="MGB2" s="196"/>
      <c r="MGC2" s="196"/>
      <c r="MGD2" s="196"/>
      <c r="MGE2" s="196"/>
      <c r="MGF2" s="196"/>
      <c r="MGG2" s="196"/>
      <c r="MGH2" s="196"/>
      <c r="MGI2" s="196"/>
      <c r="MGJ2" s="196"/>
      <c r="MGK2" s="196"/>
      <c r="MGL2" s="196"/>
      <c r="MGM2" s="196"/>
      <c r="MGN2" s="196"/>
      <c r="MGO2" s="196"/>
      <c r="MGP2" s="196"/>
      <c r="MGQ2" s="196"/>
      <c r="MGR2" s="196"/>
      <c r="MGS2" s="196"/>
      <c r="MGT2" s="196"/>
      <c r="MGU2" s="196"/>
      <c r="MGV2" s="196"/>
      <c r="MGW2" s="196"/>
      <c r="MGX2" s="196"/>
      <c r="MGY2" s="196"/>
      <c r="MGZ2" s="196"/>
      <c r="MHA2" s="196"/>
      <c r="MHB2" s="196"/>
      <c r="MHC2" s="196"/>
      <c r="MHD2" s="196"/>
      <c r="MHE2" s="196"/>
      <c r="MHF2" s="196"/>
      <c r="MHG2" s="196"/>
      <c r="MHH2" s="196"/>
      <c r="MHI2" s="196"/>
      <c r="MHJ2" s="196"/>
      <c r="MHK2" s="196"/>
      <c r="MHL2" s="196"/>
      <c r="MHM2" s="196"/>
      <c r="MHN2" s="196"/>
      <c r="MHO2" s="196"/>
      <c r="MHP2" s="196"/>
      <c r="MHQ2" s="196"/>
      <c r="MHR2" s="196"/>
      <c r="MHS2" s="196"/>
      <c r="MHT2" s="196"/>
      <c r="MHU2" s="196"/>
      <c r="MHV2" s="196"/>
      <c r="MHW2" s="196"/>
      <c r="MHX2" s="196"/>
      <c r="MHY2" s="196"/>
      <c r="MHZ2" s="196"/>
      <c r="MIA2" s="196"/>
      <c r="MIB2" s="196"/>
      <c r="MIC2" s="196"/>
      <c r="MID2" s="196"/>
      <c r="MIE2" s="196"/>
      <c r="MIF2" s="196"/>
      <c r="MIG2" s="196"/>
      <c r="MIH2" s="196"/>
      <c r="MII2" s="196"/>
      <c r="MIJ2" s="196"/>
      <c r="MIK2" s="196"/>
      <c r="MIL2" s="196"/>
      <c r="MIM2" s="196"/>
      <c r="MIN2" s="196"/>
      <c r="MIO2" s="196"/>
      <c r="MIP2" s="196"/>
      <c r="MIQ2" s="196"/>
      <c r="MIR2" s="196"/>
      <c r="MIS2" s="196"/>
      <c r="MIT2" s="196"/>
      <c r="MIU2" s="196"/>
      <c r="MIV2" s="196"/>
      <c r="MIW2" s="196"/>
      <c r="MIX2" s="196"/>
      <c r="MIY2" s="196"/>
      <c r="MIZ2" s="196"/>
      <c r="MJA2" s="196"/>
      <c r="MJB2" s="196"/>
      <c r="MJC2" s="196"/>
      <c r="MJD2" s="196"/>
      <c r="MJE2" s="196"/>
      <c r="MJF2" s="196"/>
      <c r="MJG2" s="196"/>
      <c r="MJH2" s="196"/>
      <c r="MJI2" s="196"/>
      <c r="MJJ2" s="196"/>
      <c r="MJK2" s="196"/>
      <c r="MJL2" s="196"/>
      <c r="MJM2" s="196"/>
      <c r="MJN2" s="196"/>
      <c r="MJO2" s="196"/>
      <c r="MJP2" s="196"/>
      <c r="MJQ2" s="196"/>
      <c r="MJR2" s="196"/>
      <c r="MJS2" s="196"/>
      <c r="MJT2" s="196"/>
      <c r="MJU2" s="196"/>
      <c r="MJV2" s="196"/>
      <c r="MJW2" s="196"/>
      <c r="MJX2" s="196"/>
      <c r="MJY2" s="196"/>
      <c r="MJZ2" s="196"/>
      <c r="MKA2" s="196"/>
      <c r="MKB2" s="196"/>
      <c r="MKC2" s="196"/>
      <c r="MKD2" s="196"/>
      <c r="MKE2" s="196"/>
      <c r="MKF2" s="196"/>
      <c r="MKG2" s="196"/>
      <c r="MKH2" s="196"/>
      <c r="MKI2" s="196"/>
      <c r="MKJ2" s="196"/>
      <c r="MKK2" s="196"/>
      <c r="MKL2" s="196"/>
      <c r="MKM2" s="196"/>
      <c r="MKN2" s="196"/>
      <c r="MKO2" s="196"/>
      <c r="MKP2" s="196"/>
      <c r="MKQ2" s="196"/>
      <c r="MKR2" s="196"/>
      <c r="MKS2" s="196"/>
      <c r="MKT2" s="196"/>
      <c r="MKU2" s="196"/>
      <c r="MKV2" s="196"/>
      <c r="MKW2" s="196"/>
      <c r="MKX2" s="196"/>
      <c r="MKY2" s="196"/>
      <c r="MKZ2" s="196"/>
      <c r="MLA2" s="196"/>
      <c r="MLB2" s="196"/>
      <c r="MLC2" s="196"/>
      <c r="MLD2" s="196"/>
      <c r="MLE2" s="196"/>
      <c r="MLF2" s="196"/>
      <c r="MLG2" s="196"/>
      <c r="MLH2" s="196"/>
      <c r="MLI2" s="196"/>
      <c r="MLJ2" s="196"/>
      <c r="MLK2" s="196"/>
      <c r="MLL2" s="196"/>
      <c r="MLM2" s="196"/>
      <c r="MLN2" s="196"/>
      <c r="MLO2" s="196"/>
      <c r="MLP2" s="196"/>
      <c r="MLQ2" s="196"/>
      <c r="MLR2" s="196"/>
      <c r="MLS2" s="196"/>
      <c r="MLT2" s="196"/>
      <c r="MLU2" s="196"/>
      <c r="MLV2" s="196"/>
      <c r="MLW2" s="196"/>
      <c r="MLX2" s="196"/>
      <c r="MLY2" s="196"/>
      <c r="MLZ2" s="196"/>
      <c r="MMA2" s="196"/>
      <c r="MMB2" s="196"/>
      <c r="MMC2" s="196"/>
      <c r="MMD2" s="196"/>
      <c r="MME2" s="196"/>
      <c r="MMF2" s="196"/>
      <c r="MMG2" s="196"/>
      <c r="MMH2" s="196"/>
      <c r="MMI2" s="196"/>
      <c r="MMJ2" s="196"/>
      <c r="MMK2" s="196"/>
      <c r="MML2" s="196"/>
      <c r="MMM2" s="196"/>
      <c r="MMN2" s="196"/>
      <c r="MMO2" s="196"/>
      <c r="MMP2" s="196"/>
      <c r="MMQ2" s="196"/>
      <c r="MMR2" s="196"/>
      <c r="MMS2" s="196"/>
      <c r="MMT2" s="196"/>
      <c r="MMU2" s="196"/>
      <c r="MMV2" s="196"/>
      <c r="MMW2" s="196"/>
      <c r="MMX2" s="196"/>
      <c r="MMY2" s="196"/>
      <c r="MMZ2" s="196"/>
      <c r="MNA2" s="196"/>
      <c r="MNB2" s="196"/>
      <c r="MNC2" s="196"/>
      <c r="MND2" s="196"/>
      <c r="MNE2" s="196"/>
      <c r="MNF2" s="196"/>
      <c r="MNG2" s="196"/>
      <c r="MNH2" s="196"/>
      <c r="MNI2" s="196"/>
      <c r="MNJ2" s="196"/>
      <c r="MNK2" s="196"/>
      <c r="MNL2" s="196"/>
      <c r="MNM2" s="196"/>
      <c r="MNN2" s="196"/>
      <c r="MNO2" s="196"/>
      <c r="MNP2" s="196"/>
      <c r="MNQ2" s="196"/>
      <c r="MNR2" s="196"/>
      <c r="MNS2" s="196"/>
      <c r="MNT2" s="196"/>
      <c r="MNU2" s="196"/>
      <c r="MNV2" s="196"/>
      <c r="MNW2" s="196"/>
      <c r="MNX2" s="196"/>
      <c r="MNY2" s="196"/>
      <c r="MNZ2" s="196"/>
      <c r="MOA2" s="196"/>
      <c r="MOB2" s="196"/>
      <c r="MOC2" s="196"/>
      <c r="MOD2" s="196"/>
      <c r="MOE2" s="196"/>
      <c r="MOF2" s="196"/>
      <c r="MOG2" s="196"/>
      <c r="MOH2" s="196"/>
      <c r="MOI2" s="196"/>
      <c r="MOJ2" s="196"/>
      <c r="MOK2" s="196"/>
      <c r="MOL2" s="196"/>
      <c r="MOM2" s="196"/>
      <c r="MON2" s="196"/>
      <c r="MOO2" s="196"/>
      <c r="MOP2" s="196"/>
      <c r="MOQ2" s="196"/>
      <c r="MOR2" s="196"/>
      <c r="MOS2" s="196"/>
      <c r="MOT2" s="196"/>
      <c r="MOU2" s="196"/>
      <c r="MOV2" s="196"/>
      <c r="MOW2" s="196"/>
      <c r="MOX2" s="196"/>
      <c r="MOY2" s="196"/>
      <c r="MOZ2" s="196"/>
      <c r="MPA2" s="196"/>
      <c r="MPB2" s="196"/>
      <c r="MPC2" s="196"/>
      <c r="MPD2" s="196"/>
      <c r="MPE2" s="196"/>
      <c r="MPF2" s="196"/>
      <c r="MPG2" s="196"/>
      <c r="MPH2" s="196"/>
      <c r="MPI2" s="196"/>
      <c r="MPJ2" s="196"/>
      <c r="MPK2" s="196"/>
      <c r="MPL2" s="196"/>
      <c r="MPM2" s="196"/>
      <c r="MPN2" s="196"/>
      <c r="MPO2" s="196"/>
      <c r="MPP2" s="196"/>
      <c r="MPQ2" s="196"/>
      <c r="MPR2" s="196"/>
      <c r="MPS2" s="196"/>
      <c r="MPT2" s="196"/>
      <c r="MPU2" s="196"/>
      <c r="MPV2" s="196"/>
      <c r="MPW2" s="196"/>
      <c r="MPX2" s="196"/>
      <c r="MPY2" s="196"/>
      <c r="MPZ2" s="196"/>
      <c r="MQA2" s="196"/>
      <c r="MQB2" s="196"/>
      <c r="MQC2" s="196"/>
      <c r="MQD2" s="196"/>
      <c r="MQE2" s="196"/>
      <c r="MQF2" s="196"/>
      <c r="MQG2" s="196"/>
      <c r="MQH2" s="196"/>
      <c r="MQI2" s="196"/>
      <c r="MQJ2" s="196"/>
      <c r="MQK2" s="196"/>
      <c r="MQL2" s="196"/>
      <c r="MQM2" s="196"/>
      <c r="MQN2" s="196"/>
      <c r="MQO2" s="196"/>
      <c r="MQP2" s="196"/>
      <c r="MQQ2" s="196"/>
      <c r="MQR2" s="196"/>
      <c r="MQS2" s="196"/>
      <c r="MQT2" s="196"/>
      <c r="MQU2" s="196"/>
      <c r="MQV2" s="196"/>
      <c r="MQW2" s="196"/>
      <c r="MQX2" s="196"/>
      <c r="MQY2" s="196"/>
      <c r="MQZ2" s="196"/>
      <c r="MRA2" s="196"/>
      <c r="MRB2" s="196"/>
      <c r="MRC2" s="196"/>
      <c r="MRD2" s="196"/>
      <c r="MRE2" s="196"/>
      <c r="MRF2" s="196"/>
      <c r="MRG2" s="196"/>
      <c r="MRH2" s="196"/>
      <c r="MRI2" s="196"/>
      <c r="MRJ2" s="196"/>
      <c r="MRK2" s="196"/>
      <c r="MRL2" s="196"/>
      <c r="MRM2" s="196"/>
      <c r="MRN2" s="196"/>
      <c r="MRO2" s="196"/>
      <c r="MRP2" s="196"/>
      <c r="MRQ2" s="196"/>
      <c r="MRR2" s="196"/>
      <c r="MRS2" s="196"/>
      <c r="MRT2" s="196"/>
      <c r="MRU2" s="196"/>
      <c r="MRV2" s="196"/>
      <c r="MRW2" s="196"/>
      <c r="MRX2" s="196"/>
      <c r="MRY2" s="196"/>
      <c r="MRZ2" s="196"/>
      <c r="MSA2" s="196"/>
      <c r="MSB2" s="196"/>
      <c r="MSC2" s="196"/>
      <c r="MSD2" s="196"/>
      <c r="MSE2" s="196"/>
      <c r="MSF2" s="196"/>
      <c r="MSG2" s="196"/>
      <c r="MSH2" s="196"/>
      <c r="MSI2" s="196"/>
      <c r="MSJ2" s="196"/>
      <c r="MSK2" s="196"/>
      <c r="MSL2" s="196"/>
      <c r="MSM2" s="196"/>
      <c r="MSN2" s="196"/>
      <c r="MSO2" s="196"/>
      <c r="MSP2" s="196"/>
      <c r="MSQ2" s="196"/>
      <c r="MSR2" s="196"/>
      <c r="MSS2" s="196"/>
      <c r="MST2" s="196"/>
      <c r="MSU2" s="196"/>
      <c r="MSV2" s="196"/>
      <c r="MSW2" s="196"/>
      <c r="MSX2" s="196"/>
      <c r="MSY2" s="196"/>
      <c r="MSZ2" s="196"/>
      <c r="MTA2" s="196"/>
      <c r="MTB2" s="196"/>
      <c r="MTC2" s="196"/>
      <c r="MTD2" s="196"/>
      <c r="MTE2" s="196"/>
      <c r="MTF2" s="196"/>
      <c r="MTG2" s="196"/>
      <c r="MTH2" s="196"/>
      <c r="MTI2" s="196"/>
      <c r="MTJ2" s="196"/>
      <c r="MTK2" s="196"/>
      <c r="MTL2" s="196"/>
      <c r="MTM2" s="196"/>
      <c r="MTN2" s="196"/>
      <c r="MTO2" s="196"/>
      <c r="MTP2" s="196"/>
      <c r="MTQ2" s="196"/>
      <c r="MTR2" s="196"/>
      <c r="MTS2" s="196"/>
      <c r="MTT2" s="196"/>
      <c r="MTU2" s="196"/>
      <c r="MTV2" s="196"/>
      <c r="MTW2" s="196"/>
      <c r="MTX2" s="196"/>
      <c r="MTY2" s="196"/>
      <c r="MTZ2" s="196"/>
      <c r="MUA2" s="196"/>
      <c r="MUB2" s="196"/>
      <c r="MUC2" s="196"/>
      <c r="MUD2" s="196"/>
      <c r="MUE2" s="196"/>
      <c r="MUF2" s="196"/>
      <c r="MUG2" s="196"/>
      <c r="MUH2" s="196"/>
      <c r="MUI2" s="196"/>
      <c r="MUJ2" s="196"/>
      <c r="MUK2" s="196"/>
      <c r="MUL2" s="196"/>
      <c r="MUM2" s="196"/>
      <c r="MUN2" s="196"/>
      <c r="MUO2" s="196"/>
      <c r="MUP2" s="196"/>
      <c r="MUQ2" s="196"/>
      <c r="MUR2" s="196"/>
      <c r="MUS2" s="196"/>
      <c r="MUT2" s="196"/>
      <c r="MUU2" s="196"/>
      <c r="MUV2" s="196"/>
      <c r="MUW2" s="196"/>
      <c r="MUX2" s="196"/>
      <c r="MUY2" s="196"/>
      <c r="MUZ2" s="196"/>
      <c r="MVA2" s="196"/>
      <c r="MVB2" s="196"/>
      <c r="MVC2" s="196"/>
      <c r="MVD2" s="196"/>
      <c r="MVE2" s="196"/>
      <c r="MVF2" s="196"/>
      <c r="MVG2" s="196"/>
      <c r="MVH2" s="196"/>
      <c r="MVI2" s="196"/>
      <c r="MVJ2" s="196"/>
      <c r="MVK2" s="196"/>
      <c r="MVL2" s="196"/>
      <c r="MVM2" s="196"/>
      <c r="MVN2" s="196"/>
      <c r="MVO2" s="196"/>
      <c r="MVP2" s="196"/>
      <c r="MVQ2" s="196"/>
      <c r="MVR2" s="196"/>
      <c r="MVS2" s="196"/>
      <c r="MVT2" s="196"/>
      <c r="MVU2" s="196"/>
      <c r="MVV2" s="196"/>
      <c r="MVW2" s="196"/>
      <c r="MVX2" s="196"/>
      <c r="MVY2" s="196"/>
      <c r="MVZ2" s="196"/>
      <c r="MWA2" s="196"/>
      <c r="MWB2" s="196"/>
      <c r="MWC2" s="196"/>
      <c r="MWD2" s="196"/>
      <c r="MWE2" s="196"/>
      <c r="MWF2" s="196"/>
      <c r="MWG2" s="196"/>
      <c r="MWH2" s="196"/>
      <c r="MWI2" s="196"/>
      <c r="MWJ2" s="196"/>
      <c r="MWK2" s="196"/>
      <c r="MWL2" s="196"/>
      <c r="MWM2" s="196"/>
      <c r="MWN2" s="196"/>
      <c r="MWO2" s="196"/>
      <c r="MWP2" s="196"/>
      <c r="MWQ2" s="196"/>
      <c r="MWR2" s="196"/>
      <c r="MWS2" s="196"/>
      <c r="MWT2" s="196"/>
      <c r="MWU2" s="196"/>
      <c r="MWV2" s="196"/>
      <c r="MWW2" s="196"/>
      <c r="MWX2" s="196"/>
      <c r="MWY2" s="196"/>
      <c r="MWZ2" s="196"/>
      <c r="MXA2" s="196"/>
      <c r="MXB2" s="196"/>
      <c r="MXC2" s="196"/>
      <c r="MXD2" s="196"/>
      <c r="MXE2" s="196"/>
      <c r="MXF2" s="196"/>
      <c r="MXG2" s="196"/>
      <c r="MXH2" s="196"/>
      <c r="MXI2" s="196"/>
      <c r="MXJ2" s="196"/>
      <c r="MXK2" s="196"/>
      <c r="MXL2" s="196"/>
      <c r="MXM2" s="196"/>
      <c r="MXN2" s="196"/>
      <c r="MXO2" s="196"/>
      <c r="MXP2" s="196"/>
      <c r="MXQ2" s="196"/>
      <c r="MXR2" s="196"/>
      <c r="MXS2" s="196"/>
      <c r="MXT2" s="196"/>
      <c r="MXU2" s="196"/>
      <c r="MXV2" s="196"/>
      <c r="MXW2" s="196"/>
      <c r="MXX2" s="196"/>
      <c r="MXY2" s="196"/>
      <c r="MXZ2" s="196"/>
      <c r="MYA2" s="196"/>
      <c r="MYB2" s="196"/>
      <c r="MYC2" s="196"/>
      <c r="MYD2" s="196"/>
      <c r="MYE2" s="196"/>
      <c r="MYF2" s="196"/>
      <c r="MYG2" s="196"/>
      <c r="MYH2" s="196"/>
      <c r="MYI2" s="196"/>
      <c r="MYJ2" s="196"/>
      <c r="MYK2" s="196"/>
      <c r="MYL2" s="196"/>
      <c r="MYM2" s="196"/>
      <c r="MYN2" s="196"/>
      <c r="MYO2" s="196"/>
      <c r="MYP2" s="196"/>
      <c r="MYQ2" s="196"/>
      <c r="MYR2" s="196"/>
      <c r="MYS2" s="196"/>
      <c r="MYT2" s="196"/>
      <c r="MYU2" s="196"/>
      <c r="MYV2" s="196"/>
      <c r="MYW2" s="196"/>
      <c r="MYX2" s="196"/>
      <c r="MYY2" s="196"/>
      <c r="MYZ2" s="196"/>
      <c r="MZA2" s="196"/>
      <c r="MZB2" s="196"/>
      <c r="MZC2" s="196"/>
      <c r="MZD2" s="196"/>
      <c r="MZE2" s="196"/>
      <c r="MZF2" s="196"/>
      <c r="MZG2" s="196"/>
      <c r="MZH2" s="196"/>
      <c r="MZI2" s="196"/>
      <c r="MZJ2" s="196"/>
      <c r="MZK2" s="196"/>
      <c r="MZL2" s="196"/>
      <c r="MZM2" s="196"/>
      <c r="MZN2" s="196"/>
      <c r="MZO2" s="196"/>
      <c r="MZP2" s="196"/>
      <c r="MZQ2" s="196"/>
      <c r="MZR2" s="196"/>
      <c r="MZS2" s="196"/>
      <c r="MZT2" s="196"/>
      <c r="MZU2" s="196"/>
      <c r="MZV2" s="196"/>
      <c r="MZW2" s="196"/>
      <c r="MZX2" s="196"/>
      <c r="MZY2" s="196"/>
      <c r="MZZ2" s="196"/>
      <c r="NAA2" s="196"/>
      <c r="NAB2" s="196"/>
      <c r="NAC2" s="196"/>
      <c r="NAD2" s="196"/>
      <c r="NAE2" s="196"/>
      <c r="NAF2" s="196"/>
      <c r="NAG2" s="196"/>
      <c r="NAH2" s="196"/>
      <c r="NAI2" s="196"/>
      <c r="NAJ2" s="196"/>
      <c r="NAK2" s="196"/>
      <c r="NAL2" s="196"/>
      <c r="NAM2" s="196"/>
      <c r="NAN2" s="196"/>
      <c r="NAO2" s="196"/>
      <c r="NAP2" s="196"/>
      <c r="NAQ2" s="196"/>
      <c r="NAR2" s="196"/>
      <c r="NAS2" s="196"/>
      <c r="NAT2" s="196"/>
      <c r="NAU2" s="196"/>
      <c r="NAV2" s="196"/>
      <c r="NAW2" s="196"/>
      <c r="NAX2" s="196"/>
      <c r="NAY2" s="196"/>
      <c r="NAZ2" s="196"/>
      <c r="NBA2" s="196"/>
      <c r="NBB2" s="196"/>
      <c r="NBC2" s="196"/>
      <c r="NBD2" s="196"/>
      <c r="NBE2" s="196"/>
      <c r="NBF2" s="196"/>
      <c r="NBG2" s="196"/>
      <c r="NBH2" s="196"/>
      <c r="NBI2" s="196"/>
      <c r="NBJ2" s="196"/>
      <c r="NBK2" s="196"/>
      <c r="NBL2" s="196"/>
      <c r="NBM2" s="196"/>
      <c r="NBN2" s="196"/>
      <c r="NBO2" s="196"/>
      <c r="NBP2" s="196"/>
      <c r="NBQ2" s="196"/>
      <c r="NBR2" s="196"/>
      <c r="NBS2" s="196"/>
      <c r="NBT2" s="196"/>
      <c r="NBU2" s="196"/>
      <c r="NBV2" s="196"/>
      <c r="NBW2" s="196"/>
      <c r="NBX2" s="196"/>
      <c r="NBY2" s="196"/>
      <c r="NBZ2" s="196"/>
      <c r="NCA2" s="196"/>
      <c r="NCB2" s="196"/>
      <c r="NCC2" s="196"/>
      <c r="NCD2" s="196"/>
      <c r="NCE2" s="196"/>
      <c r="NCF2" s="196"/>
      <c r="NCG2" s="196"/>
      <c r="NCH2" s="196"/>
      <c r="NCI2" s="196"/>
      <c r="NCJ2" s="196"/>
      <c r="NCK2" s="196"/>
      <c r="NCL2" s="196"/>
      <c r="NCM2" s="196"/>
      <c r="NCN2" s="196"/>
      <c r="NCO2" s="196"/>
      <c r="NCP2" s="196"/>
      <c r="NCQ2" s="196"/>
      <c r="NCR2" s="196"/>
      <c r="NCS2" s="196"/>
      <c r="NCT2" s="196"/>
      <c r="NCU2" s="196"/>
      <c r="NCV2" s="196"/>
      <c r="NCW2" s="196"/>
      <c r="NCX2" s="196"/>
      <c r="NCY2" s="196"/>
      <c r="NCZ2" s="196"/>
      <c r="NDA2" s="196"/>
      <c r="NDB2" s="196"/>
      <c r="NDC2" s="196"/>
      <c r="NDD2" s="196"/>
      <c r="NDE2" s="196"/>
      <c r="NDF2" s="196"/>
      <c r="NDG2" s="196"/>
      <c r="NDH2" s="196"/>
      <c r="NDI2" s="196"/>
      <c r="NDJ2" s="196"/>
      <c r="NDK2" s="196"/>
      <c r="NDL2" s="196"/>
      <c r="NDM2" s="196"/>
      <c r="NDN2" s="196"/>
      <c r="NDO2" s="196"/>
      <c r="NDP2" s="196"/>
      <c r="NDQ2" s="196"/>
      <c r="NDR2" s="196"/>
      <c r="NDS2" s="196"/>
      <c r="NDT2" s="196"/>
      <c r="NDU2" s="196"/>
      <c r="NDV2" s="196"/>
      <c r="NDW2" s="196"/>
      <c r="NDX2" s="196"/>
      <c r="NDY2" s="196"/>
      <c r="NDZ2" s="196"/>
      <c r="NEA2" s="196"/>
      <c r="NEB2" s="196"/>
      <c r="NEC2" s="196"/>
      <c r="NED2" s="196"/>
      <c r="NEE2" s="196"/>
      <c r="NEF2" s="196"/>
      <c r="NEG2" s="196"/>
      <c r="NEH2" s="196"/>
      <c r="NEI2" s="196"/>
      <c r="NEJ2" s="196"/>
      <c r="NEK2" s="196"/>
      <c r="NEL2" s="196"/>
      <c r="NEM2" s="196"/>
      <c r="NEN2" s="196"/>
      <c r="NEO2" s="196"/>
      <c r="NEP2" s="196"/>
      <c r="NEQ2" s="196"/>
      <c r="NER2" s="196"/>
      <c r="NES2" s="196"/>
      <c r="NET2" s="196"/>
      <c r="NEU2" s="196"/>
      <c r="NEV2" s="196"/>
      <c r="NEW2" s="196"/>
      <c r="NEX2" s="196"/>
      <c r="NEY2" s="196"/>
      <c r="NEZ2" s="196"/>
      <c r="NFA2" s="196"/>
      <c r="NFB2" s="196"/>
      <c r="NFC2" s="196"/>
      <c r="NFD2" s="196"/>
      <c r="NFE2" s="196"/>
      <c r="NFF2" s="196"/>
      <c r="NFG2" s="196"/>
      <c r="NFH2" s="196"/>
      <c r="NFI2" s="196"/>
      <c r="NFJ2" s="196"/>
      <c r="NFK2" s="196"/>
      <c r="NFL2" s="196"/>
      <c r="NFM2" s="196"/>
      <c r="NFN2" s="196"/>
      <c r="NFO2" s="196"/>
      <c r="NFP2" s="196"/>
      <c r="NFQ2" s="196"/>
      <c r="NFR2" s="196"/>
      <c r="NFS2" s="196"/>
      <c r="NFT2" s="196"/>
      <c r="NFU2" s="196"/>
      <c r="NFV2" s="196"/>
      <c r="NFW2" s="196"/>
      <c r="NFX2" s="196"/>
      <c r="NFY2" s="196"/>
      <c r="NFZ2" s="196"/>
      <c r="NGA2" s="196"/>
      <c r="NGB2" s="196"/>
      <c r="NGC2" s="196"/>
      <c r="NGD2" s="196"/>
      <c r="NGE2" s="196"/>
      <c r="NGF2" s="196"/>
      <c r="NGG2" s="196"/>
      <c r="NGH2" s="196"/>
      <c r="NGI2" s="196"/>
      <c r="NGJ2" s="196"/>
      <c r="NGK2" s="196"/>
      <c r="NGL2" s="196"/>
      <c r="NGM2" s="196"/>
      <c r="NGN2" s="196"/>
      <c r="NGO2" s="196"/>
      <c r="NGP2" s="196"/>
      <c r="NGQ2" s="196"/>
      <c r="NGR2" s="196"/>
      <c r="NGS2" s="196"/>
      <c r="NGT2" s="196"/>
      <c r="NGU2" s="196"/>
      <c r="NGV2" s="196"/>
      <c r="NGW2" s="196"/>
      <c r="NGX2" s="196"/>
      <c r="NGY2" s="196"/>
      <c r="NGZ2" s="196"/>
      <c r="NHA2" s="196"/>
      <c r="NHB2" s="196"/>
      <c r="NHC2" s="196"/>
      <c r="NHD2" s="196"/>
      <c r="NHE2" s="196"/>
      <c r="NHF2" s="196"/>
      <c r="NHG2" s="196"/>
      <c r="NHH2" s="196"/>
      <c r="NHI2" s="196"/>
      <c r="NHJ2" s="196"/>
      <c r="NHK2" s="196"/>
      <c r="NHL2" s="196"/>
      <c r="NHM2" s="196"/>
      <c r="NHN2" s="196"/>
      <c r="NHO2" s="196"/>
      <c r="NHP2" s="196"/>
      <c r="NHQ2" s="196"/>
      <c r="NHR2" s="196"/>
      <c r="NHS2" s="196"/>
      <c r="NHT2" s="196"/>
      <c r="NHU2" s="196"/>
      <c r="NHV2" s="196"/>
      <c r="NHW2" s="196"/>
      <c r="NHX2" s="196"/>
      <c r="NHY2" s="196"/>
      <c r="NHZ2" s="196"/>
      <c r="NIA2" s="196"/>
      <c r="NIB2" s="196"/>
      <c r="NIC2" s="196"/>
      <c r="NID2" s="196"/>
      <c r="NIE2" s="196"/>
      <c r="NIF2" s="196"/>
      <c r="NIG2" s="196"/>
      <c r="NIH2" s="196"/>
      <c r="NII2" s="196"/>
      <c r="NIJ2" s="196"/>
      <c r="NIK2" s="196"/>
      <c r="NIL2" s="196"/>
      <c r="NIM2" s="196"/>
      <c r="NIN2" s="196"/>
      <c r="NIO2" s="196"/>
      <c r="NIP2" s="196"/>
      <c r="NIQ2" s="196"/>
      <c r="NIR2" s="196"/>
      <c r="NIS2" s="196"/>
      <c r="NIT2" s="196"/>
      <c r="NIU2" s="196"/>
      <c r="NIV2" s="196"/>
      <c r="NIW2" s="196"/>
      <c r="NIX2" s="196"/>
      <c r="NIY2" s="196"/>
      <c r="NIZ2" s="196"/>
      <c r="NJA2" s="196"/>
      <c r="NJB2" s="196"/>
      <c r="NJC2" s="196"/>
      <c r="NJD2" s="196"/>
      <c r="NJE2" s="196"/>
      <c r="NJF2" s="196"/>
      <c r="NJG2" s="196"/>
      <c r="NJH2" s="196"/>
      <c r="NJI2" s="196"/>
      <c r="NJJ2" s="196"/>
      <c r="NJK2" s="196"/>
      <c r="NJL2" s="196"/>
      <c r="NJM2" s="196"/>
      <c r="NJN2" s="196"/>
      <c r="NJO2" s="196"/>
      <c r="NJP2" s="196"/>
      <c r="NJQ2" s="196"/>
      <c r="NJR2" s="196"/>
      <c r="NJS2" s="196"/>
      <c r="NJT2" s="196"/>
      <c r="NJU2" s="196"/>
      <c r="NJV2" s="196"/>
      <c r="NJW2" s="196"/>
      <c r="NJX2" s="196"/>
      <c r="NJY2" s="196"/>
      <c r="NJZ2" s="196"/>
      <c r="NKA2" s="196"/>
      <c r="NKB2" s="196"/>
      <c r="NKC2" s="196"/>
      <c r="NKD2" s="196"/>
      <c r="NKE2" s="196"/>
      <c r="NKF2" s="196"/>
      <c r="NKG2" s="196"/>
      <c r="NKH2" s="196"/>
      <c r="NKI2" s="196"/>
      <c r="NKJ2" s="196"/>
      <c r="NKK2" s="196"/>
      <c r="NKL2" s="196"/>
      <c r="NKM2" s="196"/>
      <c r="NKN2" s="196"/>
      <c r="NKO2" s="196"/>
      <c r="NKP2" s="196"/>
      <c r="NKQ2" s="196"/>
      <c r="NKR2" s="196"/>
      <c r="NKS2" s="196"/>
      <c r="NKT2" s="196"/>
      <c r="NKU2" s="196"/>
      <c r="NKV2" s="196"/>
      <c r="NKW2" s="196"/>
      <c r="NKX2" s="196"/>
      <c r="NKY2" s="196"/>
      <c r="NKZ2" s="196"/>
      <c r="NLA2" s="196"/>
      <c r="NLB2" s="196"/>
      <c r="NLC2" s="196"/>
      <c r="NLD2" s="196"/>
      <c r="NLE2" s="196"/>
      <c r="NLF2" s="196"/>
      <c r="NLG2" s="196"/>
      <c r="NLH2" s="196"/>
      <c r="NLI2" s="196"/>
      <c r="NLJ2" s="196"/>
      <c r="NLK2" s="196"/>
      <c r="NLL2" s="196"/>
      <c r="NLM2" s="196"/>
      <c r="NLN2" s="196"/>
      <c r="NLO2" s="196"/>
      <c r="NLP2" s="196"/>
      <c r="NLQ2" s="196"/>
      <c r="NLR2" s="196"/>
      <c r="NLS2" s="196"/>
      <c r="NLT2" s="196"/>
      <c r="NLU2" s="196"/>
      <c r="NLV2" s="196"/>
      <c r="NLW2" s="196"/>
      <c r="NLX2" s="196"/>
      <c r="NLY2" s="196"/>
      <c r="NLZ2" s="196"/>
      <c r="NMA2" s="196"/>
      <c r="NMB2" s="196"/>
      <c r="NMC2" s="196"/>
      <c r="NMD2" s="196"/>
      <c r="NME2" s="196"/>
      <c r="NMF2" s="196"/>
      <c r="NMG2" s="196"/>
      <c r="NMH2" s="196"/>
      <c r="NMI2" s="196"/>
      <c r="NMJ2" s="196"/>
      <c r="NMK2" s="196"/>
      <c r="NML2" s="196"/>
      <c r="NMM2" s="196"/>
      <c r="NMN2" s="196"/>
      <c r="NMO2" s="196"/>
      <c r="NMP2" s="196"/>
      <c r="NMQ2" s="196"/>
      <c r="NMR2" s="196"/>
      <c r="NMS2" s="196"/>
      <c r="NMT2" s="196"/>
      <c r="NMU2" s="196"/>
      <c r="NMV2" s="196"/>
      <c r="NMW2" s="196"/>
      <c r="NMX2" s="196"/>
      <c r="NMY2" s="196"/>
      <c r="NMZ2" s="196"/>
      <c r="NNA2" s="196"/>
      <c r="NNB2" s="196"/>
      <c r="NNC2" s="196"/>
      <c r="NND2" s="196"/>
      <c r="NNE2" s="196"/>
      <c r="NNF2" s="196"/>
      <c r="NNG2" s="196"/>
      <c r="NNH2" s="196"/>
      <c r="NNI2" s="196"/>
      <c r="NNJ2" s="196"/>
      <c r="NNK2" s="196"/>
      <c r="NNL2" s="196"/>
      <c r="NNM2" s="196"/>
      <c r="NNN2" s="196"/>
      <c r="NNO2" s="196"/>
      <c r="NNP2" s="196"/>
      <c r="NNQ2" s="196"/>
      <c r="NNR2" s="196"/>
      <c r="NNS2" s="196"/>
      <c r="NNT2" s="196"/>
      <c r="NNU2" s="196"/>
      <c r="NNV2" s="196"/>
      <c r="NNW2" s="196"/>
      <c r="NNX2" s="196"/>
      <c r="NNY2" s="196"/>
      <c r="NNZ2" s="196"/>
      <c r="NOA2" s="196"/>
      <c r="NOB2" s="196"/>
      <c r="NOC2" s="196"/>
      <c r="NOD2" s="196"/>
      <c r="NOE2" s="196"/>
      <c r="NOF2" s="196"/>
      <c r="NOG2" s="196"/>
      <c r="NOH2" s="196"/>
      <c r="NOI2" s="196"/>
      <c r="NOJ2" s="196"/>
      <c r="NOK2" s="196"/>
      <c r="NOL2" s="196"/>
      <c r="NOM2" s="196"/>
      <c r="NON2" s="196"/>
      <c r="NOO2" s="196"/>
      <c r="NOP2" s="196"/>
      <c r="NOQ2" s="196"/>
      <c r="NOR2" s="196"/>
      <c r="NOS2" s="196"/>
      <c r="NOT2" s="196"/>
      <c r="NOU2" s="196"/>
      <c r="NOV2" s="196"/>
      <c r="NOW2" s="196"/>
      <c r="NOX2" s="196"/>
      <c r="NOY2" s="196"/>
      <c r="NOZ2" s="196"/>
      <c r="NPA2" s="196"/>
      <c r="NPB2" s="196"/>
      <c r="NPC2" s="196"/>
      <c r="NPD2" s="196"/>
      <c r="NPE2" s="196"/>
      <c r="NPF2" s="196"/>
      <c r="NPG2" s="196"/>
      <c r="NPH2" s="196"/>
      <c r="NPI2" s="196"/>
      <c r="NPJ2" s="196"/>
      <c r="NPK2" s="196"/>
      <c r="NPL2" s="196"/>
      <c r="NPM2" s="196"/>
      <c r="NPN2" s="196"/>
      <c r="NPO2" s="196"/>
      <c r="NPP2" s="196"/>
      <c r="NPQ2" s="196"/>
      <c r="NPR2" s="196"/>
      <c r="NPS2" s="196"/>
      <c r="NPT2" s="196"/>
      <c r="NPU2" s="196"/>
      <c r="NPV2" s="196"/>
      <c r="NPW2" s="196"/>
      <c r="NPX2" s="196"/>
      <c r="NPY2" s="196"/>
      <c r="NPZ2" s="196"/>
      <c r="NQA2" s="196"/>
      <c r="NQB2" s="196"/>
      <c r="NQC2" s="196"/>
      <c r="NQD2" s="196"/>
      <c r="NQE2" s="196"/>
      <c r="NQF2" s="196"/>
      <c r="NQG2" s="196"/>
      <c r="NQH2" s="196"/>
      <c r="NQI2" s="196"/>
      <c r="NQJ2" s="196"/>
      <c r="NQK2" s="196"/>
      <c r="NQL2" s="196"/>
      <c r="NQM2" s="196"/>
      <c r="NQN2" s="196"/>
      <c r="NQO2" s="196"/>
      <c r="NQP2" s="196"/>
      <c r="NQQ2" s="196"/>
      <c r="NQR2" s="196"/>
      <c r="NQS2" s="196"/>
      <c r="NQT2" s="196"/>
      <c r="NQU2" s="196"/>
      <c r="NQV2" s="196"/>
      <c r="NQW2" s="196"/>
      <c r="NQX2" s="196"/>
      <c r="NQY2" s="196"/>
      <c r="NQZ2" s="196"/>
      <c r="NRA2" s="196"/>
      <c r="NRB2" s="196"/>
      <c r="NRC2" s="196"/>
      <c r="NRD2" s="196"/>
      <c r="NRE2" s="196"/>
      <c r="NRF2" s="196"/>
      <c r="NRG2" s="196"/>
      <c r="NRH2" s="196"/>
      <c r="NRI2" s="196"/>
      <c r="NRJ2" s="196"/>
      <c r="NRK2" s="196"/>
      <c r="NRL2" s="196"/>
      <c r="NRM2" s="196"/>
      <c r="NRN2" s="196"/>
      <c r="NRO2" s="196"/>
      <c r="NRP2" s="196"/>
      <c r="NRQ2" s="196"/>
      <c r="NRR2" s="196"/>
      <c r="NRS2" s="196"/>
      <c r="NRT2" s="196"/>
      <c r="NRU2" s="196"/>
      <c r="NRV2" s="196"/>
      <c r="NRW2" s="196"/>
      <c r="NRX2" s="196"/>
      <c r="NRY2" s="196"/>
      <c r="NRZ2" s="196"/>
      <c r="NSA2" s="196"/>
      <c r="NSB2" s="196"/>
      <c r="NSC2" s="196"/>
      <c r="NSD2" s="196"/>
      <c r="NSE2" s="196"/>
      <c r="NSF2" s="196"/>
      <c r="NSG2" s="196"/>
      <c r="NSH2" s="196"/>
      <c r="NSI2" s="196"/>
      <c r="NSJ2" s="196"/>
      <c r="NSK2" s="196"/>
      <c r="NSL2" s="196"/>
      <c r="NSM2" s="196"/>
      <c r="NSN2" s="196"/>
      <c r="NSO2" s="196"/>
      <c r="NSP2" s="196"/>
      <c r="NSQ2" s="196"/>
      <c r="NSR2" s="196"/>
      <c r="NSS2" s="196"/>
      <c r="NST2" s="196"/>
      <c r="NSU2" s="196"/>
      <c r="NSV2" s="196"/>
      <c r="NSW2" s="196"/>
      <c r="NSX2" s="196"/>
      <c r="NSY2" s="196"/>
      <c r="NSZ2" s="196"/>
      <c r="NTA2" s="196"/>
      <c r="NTB2" s="196"/>
      <c r="NTC2" s="196"/>
      <c r="NTD2" s="196"/>
      <c r="NTE2" s="196"/>
      <c r="NTF2" s="196"/>
      <c r="NTG2" s="196"/>
      <c r="NTH2" s="196"/>
      <c r="NTI2" s="196"/>
      <c r="NTJ2" s="196"/>
      <c r="NTK2" s="196"/>
      <c r="NTL2" s="196"/>
      <c r="NTM2" s="196"/>
      <c r="NTN2" s="196"/>
      <c r="NTO2" s="196"/>
      <c r="NTP2" s="196"/>
      <c r="NTQ2" s="196"/>
      <c r="NTR2" s="196"/>
      <c r="NTS2" s="196"/>
      <c r="NTT2" s="196"/>
      <c r="NTU2" s="196"/>
      <c r="NTV2" s="196"/>
      <c r="NTW2" s="196"/>
      <c r="NTX2" s="196"/>
      <c r="NTY2" s="196"/>
      <c r="NTZ2" s="196"/>
      <c r="NUA2" s="196"/>
      <c r="NUB2" s="196"/>
      <c r="NUC2" s="196"/>
      <c r="NUD2" s="196"/>
      <c r="NUE2" s="196"/>
      <c r="NUF2" s="196"/>
      <c r="NUG2" s="196"/>
      <c r="NUH2" s="196"/>
      <c r="NUI2" s="196"/>
      <c r="NUJ2" s="196"/>
      <c r="NUK2" s="196"/>
      <c r="NUL2" s="196"/>
      <c r="NUM2" s="196"/>
      <c r="NUN2" s="196"/>
      <c r="NUO2" s="196"/>
      <c r="NUP2" s="196"/>
      <c r="NUQ2" s="196"/>
      <c r="NUR2" s="196"/>
      <c r="NUS2" s="196"/>
      <c r="NUT2" s="196"/>
      <c r="NUU2" s="196"/>
      <c r="NUV2" s="196"/>
      <c r="NUW2" s="196"/>
      <c r="NUX2" s="196"/>
      <c r="NUY2" s="196"/>
      <c r="NUZ2" s="196"/>
      <c r="NVA2" s="196"/>
      <c r="NVB2" s="196"/>
      <c r="NVC2" s="196"/>
      <c r="NVD2" s="196"/>
      <c r="NVE2" s="196"/>
      <c r="NVF2" s="196"/>
      <c r="NVG2" s="196"/>
      <c r="NVH2" s="196"/>
      <c r="NVI2" s="196"/>
      <c r="NVJ2" s="196"/>
      <c r="NVK2" s="196"/>
      <c r="NVL2" s="196"/>
      <c r="NVM2" s="196"/>
      <c r="NVN2" s="196"/>
      <c r="NVO2" s="196"/>
      <c r="NVP2" s="196"/>
      <c r="NVQ2" s="196"/>
      <c r="NVR2" s="196"/>
      <c r="NVS2" s="196"/>
      <c r="NVT2" s="196"/>
      <c r="NVU2" s="196"/>
      <c r="NVV2" s="196"/>
      <c r="NVW2" s="196"/>
      <c r="NVX2" s="196"/>
      <c r="NVY2" s="196"/>
      <c r="NVZ2" s="196"/>
      <c r="NWA2" s="196"/>
      <c r="NWB2" s="196"/>
      <c r="NWC2" s="196"/>
      <c r="NWD2" s="196"/>
      <c r="NWE2" s="196"/>
      <c r="NWF2" s="196"/>
      <c r="NWG2" s="196"/>
      <c r="NWH2" s="196"/>
      <c r="NWI2" s="196"/>
      <c r="NWJ2" s="196"/>
      <c r="NWK2" s="196"/>
      <c r="NWL2" s="196"/>
      <c r="NWM2" s="196"/>
      <c r="NWN2" s="196"/>
      <c r="NWO2" s="196"/>
      <c r="NWP2" s="196"/>
      <c r="NWQ2" s="196"/>
      <c r="NWR2" s="196"/>
      <c r="NWS2" s="196"/>
      <c r="NWT2" s="196"/>
      <c r="NWU2" s="196"/>
      <c r="NWV2" s="196"/>
      <c r="NWW2" s="196"/>
      <c r="NWX2" s="196"/>
      <c r="NWY2" s="196"/>
      <c r="NWZ2" s="196"/>
      <c r="NXA2" s="196"/>
      <c r="NXB2" s="196"/>
      <c r="NXC2" s="196"/>
      <c r="NXD2" s="196"/>
      <c r="NXE2" s="196"/>
      <c r="NXF2" s="196"/>
      <c r="NXG2" s="196"/>
      <c r="NXH2" s="196"/>
      <c r="NXI2" s="196"/>
      <c r="NXJ2" s="196"/>
      <c r="NXK2" s="196"/>
      <c r="NXL2" s="196"/>
      <c r="NXM2" s="196"/>
      <c r="NXN2" s="196"/>
      <c r="NXO2" s="196"/>
      <c r="NXP2" s="196"/>
      <c r="NXQ2" s="196"/>
      <c r="NXR2" s="196"/>
      <c r="NXS2" s="196"/>
      <c r="NXT2" s="196"/>
      <c r="NXU2" s="196"/>
      <c r="NXV2" s="196"/>
      <c r="NXW2" s="196"/>
      <c r="NXX2" s="196"/>
      <c r="NXY2" s="196"/>
      <c r="NXZ2" s="196"/>
      <c r="NYA2" s="196"/>
      <c r="NYB2" s="196"/>
      <c r="NYC2" s="196"/>
      <c r="NYD2" s="196"/>
      <c r="NYE2" s="196"/>
      <c r="NYF2" s="196"/>
      <c r="NYG2" s="196"/>
      <c r="NYH2" s="196"/>
      <c r="NYI2" s="196"/>
      <c r="NYJ2" s="196"/>
      <c r="NYK2" s="196"/>
      <c r="NYL2" s="196"/>
      <c r="NYM2" s="196"/>
      <c r="NYN2" s="196"/>
      <c r="NYO2" s="196"/>
      <c r="NYP2" s="196"/>
      <c r="NYQ2" s="196"/>
      <c r="NYR2" s="196"/>
      <c r="NYS2" s="196"/>
      <c r="NYT2" s="196"/>
      <c r="NYU2" s="196"/>
      <c r="NYV2" s="196"/>
      <c r="NYW2" s="196"/>
      <c r="NYX2" s="196"/>
      <c r="NYY2" s="196"/>
      <c r="NYZ2" s="196"/>
      <c r="NZA2" s="196"/>
      <c r="NZB2" s="196"/>
      <c r="NZC2" s="196"/>
      <c r="NZD2" s="196"/>
      <c r="NZE2" s="196"/>
      <c r="NZF2" s="196"/>
      <c r="NZG2" s="196"/>
      <c r="NZH2" s="196"/>
      <c r="NZI2" s="196"/>
      <c r="NZJ2" s="196"/>
      <c r="NZK2" s="196"/>
      <c r="NZL2" s="196"/>
      <c r="NZM2" s="196"/>
      <c r="NZN2" s="196"/>
      <c r="NZO2" s="196"/>
      <c r="NZP2" s="196"/>
      <c r="NZQ2" s="196"/>
      <c r="NZR2" s="196"/>
      <c r="NZS2" s="196"/>
      <c r="NZT2" s="196"/>
      <c r="NZU2" s="196"/>
      <c r="NZV2" s="196"/>
      <c r="NZW2" s="196"/>
      <c r="NZX2" s="196"/>
      <c r="NZY2" s="196"/>
      <c r="NZZ2" s="196"/>
      <c r="OAA2" s="196"/>
      <c r="OAB2" s="196"/>
      <c r="OAC2" s="196"/>
      <c r="OAD2" s="196"/>
      <c r="OAE2" s="196"/>
      <c r="OAF2" s="196"/>
      <c r="OAG2" s="196"/>
      <c r="OAH2" s="196"/>
      <c r="OAI2" s="196"/>
      <c r="OAJ2" s="196"/>
      <c r="OAK2" s="196"/>
      <c r="OAL2" s="196"/>
      <c r="OAM2" s="196"/>
      <c r="OAN2" s="196"/>
      <c r="OAO2" s="196"/>
      <c r="OAP2" s="196"/>
      <c r="OAQ2" s="196"/>
      <c r="OAR2" s="196"/>
      <c r="OAS2" s="196"/>
      <c r="OAT2" s="196"/>
      <c r="OAU2" s="196"/>
      <c r="OAV2" s="196"/>
      <c r="OAW2" s="196"/>
      <c r="OAX2" s="196"/>
      <c r="OAY2" s="196"/>
      <c r="OAZ2" s="196"/>
      <c r="OBA2" s="196"/>
      <c r="OBB2" s="196"/>
      <c r="OBC2" s="196"/>
      <c r="OBD2" s="196"/>
      <c r="OBE2" s="196"/>
      <c r="OBF2" s="196"/>
      <c r="OBG2" s="196"/>
      <c r="OBH2" s="196"/>
      <c r="OBI2" s="196"/>
      <c r="OBJ2" s="196"/>
      <c r="OBK2" s="196"/>
      <c r="OBL2" s="196"/>
      <c r="OBM2" s="196"/>
      <c r="OBN2" s="196"/>
      <c r="OBO2" s="196"/>
      <c r="OBP2" s="196"/>
      <c r="OBQ2" s="196"/>
      <c r="OBR2" s="196"/>
      <c r="OBS2" s="196"/>
      <c r="OBT2" s="196"/>
      <c r="OBU2" s="196"/>
      <c r="OBV2" s="196"/>
      <c r="OBW2" s="196"/>
      <c r="OBX2" s="196"/>
      <c r="OBY2" s="196"/>
      <c r="OBZ2" s="196"/>
      <c r="OCA2" s="196"/>
      <c r="OCB2" s="196"/>
      <c r="OCC2" s="196"/>
      <c r="OCD2" s="196"/>
      <c r="OCE2" s="196"/>
      <c r="OCF2" s="196"/>
      <c r="OCG2" s="196"/>
      <c r="OCH2" s="196"/>
      <c r="OCI2" s="196"/>
      <c r="OCJ2" s="196"/>
      <c r="OCK2" s="196"/>
      <c r="OCL2" s="196"/>
      <c r="OCM2" s="196"/>
      <c r="OCN2" s="196"/>
      <c r="OCO2" s="196"/>
      <c r="OCP2" s="196"/>
      <c r="OCQ2" s="196"/>
      <c r="OCR2" s="196"/>
      <c r="OCS2" s="196"/>
      <c r="OCT2" s="196"/>
      <c r="OCU2" s="196"/>
      <c r="OCV2" s="196"/>
      <c r="OCW2" s="196"/>
      <c r="OCX2" s="196"/>
      <c r="OCY2" s="196"/>
      <c r="OCZ2" s="196"/>
      <c r="ODA2" s="196"/>
      <c r="ODB2" s="196"/>
      <c r="ODC2" s="196"/>
      <c r="ODD2" s="196"/>
      <c r="ODE2" s="196"/>
      <c r="ODF2" s="196"/>
      <c r="ODG2" s="196"/>
      <c r="ODH2" s="196"/>
      <c r="ODI2" s="196"/>
      <c r="ODJ2" s="196"/>
      <c r="ODK2" s="196"/>
      <c r="ODL2" s="196"/>
      <c r="ODM2" s="196"/>
      <c r="ODN2" s="196"/>
      <c r="ODO2" s="196"/>
      <c r="ODP2" s="196"/>
      <c r="ODQ2" s="196"/>
      <c r="ODR2" s="196"/>
      <c r="ODS2" s="196"/>
      <c r="ODT2" s="196"/>
      <c r="ODU2" s="196"/>
      <c r="ODV2" s="196"/>
      <c r="ODW2" s="196"/>
      <c r="ODX2" s="196"/>
      <c r="ODY2" s="196"/>
      <c r="ODZ2" s="196"/>
      <c r="OEA2" s="196"/>
      <c r="OEB2" s="196"/>
      <c r="OEC2" s="196"/>
      <c r="OED2" s="196"/>
      <c r="OEE2" s="196"/>
      <c r="OEF2" s="196"/>
      <c r="OEG2" s="196"/>
      <c r="OEH2" s="196"/>
      <c r="OEI2" s="196"/>
      <c r="OEJ2" s="196"/>
      <c r="OEK2" s="196"/>
      <c r="OEL2" s="196"/>
      <c r="OEM2" s="196"/>
      <c r="OEN2" s="196"/>
      <c r="OEO2" s="196"/>
      <c r="OEP2" s="196"/>
      <c r="OEQ2" s="196"/>
      <c r="OER2" s="196"/>
      <c r="OES2" s="196"/>
      <c r="OET2" s="196"/>
      <c r="OEU2" s="196"/>
      <c r="OEV2" s="196"/>
      <c r="OEW2" s="196"/>
      <c r="OEX2" s="196"/>
      <c r="OEY2" s="196"/>
      <c r="OEZ2" s="196"/>
      <c r="OFA2" s="196"/>
      <c r="OFB2" s="196"/>
      <c r="OFC2" s="196"/>
      <c r="OFD2" s="196"/>
      <c r="OFE2" s="196"/>
      <c r="OFF2" s="196"/>
      <c r="OFG2" s="196"/>
      <c r="OFH2" s="196"/>
      <c r="OFI2" s="196"/>
      <c r="OFJ2" s="196"/>
      <c r="OFK2" s="196"/>
      <c r="OFL2" s="196"/>
      <c r="OFM2" s="196"/>
      <c r="OFN2" s="196"/>
      <c r="OFO2" s="196"/>
      <c r="OFP2" s="196"/>
      <c r="OFQ2" s="196"/>
      <c r="OFR2" s="196"/>
      <c r="OFS2" s="196"/>
      <c r="OFT2" s="196"/>
      <c r="OFU2" s="196"/>
      <c r="OFV2" s="196"/>
      <c r="OFW2" s="196"/>
      <c r="OFX2" s="196"/>
      <c r="OFY2" s="196"/>
      <c r="OFZ2" s="196"/>
      <c r="OGA2" s="196"/>
      <c r="OGB2" s="196"/>
      <c r="OGC2" s="196"/>
      <c r="OGD2" s="196"/>
      <c r="OGE2" s="196"/>
      <c r="OGF2" s="196"/>
      <c r="OGG2" s="196"/>
      <c r="OGH2" s="196"/>
      <c r="OGI2" s="196"/>
      <c r="OGJ2" s="196"/>
      <c r="OGK2" s="196"/>
      <c r="OGL2" s="196"/>
      <c r="OGM2" s="196"/>
      <c r="OGN2" s="196"/>
      <c r="OGO2" s="196"/>
      <c r="OGP2" s="196"/>
      <c r="OGQ2" s="196"/>
      <c r="OGR2" s="196"/>
      <c r="OGS2" s="196"/>
      <c r="OGT2" s="196"/>
      <c r="OGU2" s="196"/>
      <c r="OGV2" s="196"/>
      <c r="OGW2" s="196"/>
      <c r="OGX2" s="196"/>
      <c r="OGY2" s="196"/>
      <c r="OGZ2" s="196"/>
      <c r="OHA2" s="196"/>
      <c r="OHB2" s="196"/>
      <c r="OHC2" s="196"/>
      <c r="OHD2" s="196"/>
      <c r="OHE2" s="196"/>
      <c r="OHF2" s="196"/>
      <c r="OHG2" s="196"/>
      <c r="OHH2" s="196"/>
      <c r="OHI2" s="196"/>
      <c r="OHJ2" s="196"/>
      <c r="OHK2" s="196"/>
      <c r="OHL2" s="196"/>
      <c r="OHM2" s="196"/>
      <c r="OHN2" s="196"/>
      <c r="OHO2" s="196"/>
      <c r="OHP2" s="196"/>
      <c r="OHQ2" s="196"/>
      <c r="OHR2" s="196"/>
      <c r="OHS2" s="196"/>
      <c r="OHT2" s="196"/>
      <c r="OHU2" s="196"/>
      <c r="OHV2" s="196"/>
      <c r="OHW2" s="196"/>
      <c r="OHX2" s="196"/>
      <c r="OHY2" s="196"/>
      <c r="OHZ2" s="196"/>
      <c r="OIA2" s="196"/>
      <c r="OIB2" s="196"/>
      <c r="OIC2" s="196"/>
      <c r="OID2" s="196"/>
      <c r="OIE2" s="196"/>
      <c r="OIF2" s="196"/>
      <c r="OIG2" s="196"/>
      <c r="OIH2" s="196"/>
      <c r="OII2" s="196"/>
      <c r="OIJ2" s="196"/>
      <c r="OIK2" s="196"/>
      <c r="OIL2" s="196"/>
      <c r="OIM2" s="196"/>
      <c r="OIN2" s="196"/>
      <c r="OIO2" s="196"/>
      <c r="OIP2" s="196"/>
      <c r="OIQ2" s="196"/>
      <c r="OIR2" s="196"/>
      <c r="OIS2" s="196"/>
      <c r="OIT2" s="196"/>
      <c r="OIU2" s="196"/>
      <c r="OIV2" s="196"/>
      <c r="OIW2" s="196"/>
      <c r="OIX2" s="196"/>
      <c r="OIY2" s="196"/>
      <c r="OIZ2" s="196"/>
      <c r="OJA2" s="196"/>
      <c r="OJB2" s="196"/>
      <c r="OJC2" s="196"/>
      <c r="OJD2" s="196"/>
      <c r="OJE2" s="196"/>
      <c r="OJF2" s="196"/>
      <c r="OJG2" s="196"/>
      <c r="OJH2" s="196"/>
      <c r="OJI2" s="196"/>
      <c r="OJJ2" s="196"/>
      <c r="OJK2" s="196"/>
      <c r="OJL2" s="196"/>
      <c r="OJM2" s="196"/>
      <c r="OJN2" s="196"/>
      <c r="OJO2" s="196"/>
      <c r="OJP2" s="196"/>
      <c r="OJQ2" s="196"/>
      <c r="OJR2" s="196"/>
      <c r="OJS2" s="196"/>
      <c r="OJT2" s="196"/>
      <c r="OJU2" s="196"/>
      <c r="OJV2" s="196"/>
      <c r="OJW2" s="196"/>
      <c r="OJX2" s="196"/>
      <c r="OJY2" s="196"/>
      <c r="OJZ2" s="196"/>
      <c r="OKA2" s="196"/>
      <c r="OKB2" s="196"/>
      <c r="OKC2" s="196"/>
      <c r="OKD2" s="196"/>
      <c r="OKE2" s="196"/>
      <c r="OKF2" s="196"/>
      <c r="OKG2" s="196"/>
      <c r="OKH2" s="196"/>
      <c r="OKI2" s="196"/>
      <c r="OKJ2" s="196"/>
      <c r="OKK2" s="196"/>
      <c r="OKL2" s="196"/>
      <c r="OKM2" s="196"/>
      <c r="OKN2" s="196"/>
      <c r="OKO2" s="196"/>
      <c r="OKP2" s="196"/>
      <c r="OKQ2" s="196"/>
      <c r="OKR2" s="196"/>
      <c r="OKS2" s="196"/>
      <c r="OKT2" s="196"/>
      <c r="OKU2" s="196"/>
      <c r="OKV2" s="196"/>
      <c r="OKW2" s="196"/>
      <c r="OKX2" s="196"/>
      <c r="OKY2" s="196"/>
      <c r="OKZ2" s="196"/>
      <c r="OLA2" s="196"/>
      <c r="OLB2" s="196"/>
      <c r="OLC2" s="196"/>
      <c r="OLD2" s="196"/>
      <c r="OLE2" s="196"/>
      <c r="OLF2" s="196"/>
      <c r="OLG2" s="196"/>
      <c r="OLH2" s="196"/>
      <c r="OLI2" s="196"/>
      <c r="OLJ2" s="196"/>
      <c r="OLK2" s="196"/>
      <c r="OLL2" s="196"/>
      <c r="OLM2" s="196"/>
      <c r="OLN2" s="196"/>
      <c r="OLO2" s="196"/>
      <c r="OLP2" s="196"/>
      <c r="OLQ2" s="196"/>
      <c r="OLR2" s="196"/>
      <c r="OLS2" s="196"/>
      <c r="OLT2" s="196"/>
      <c r="OLU2" s="196"/>
      <c r="OLV2" s="196"/>
      <c r="OLW2" s="196"/>
      <c r="OLX2" s="196"/>
      <c r="OLY2" s="196"/>
      <c r="OLZ2" s="196"/>
      <c r="OMA2" s="196"/>
      <c r="OMB2" s="196"/>
      <c r="OMC2" s="196"/>
      <c r="OMD2" s="196"/>
      <c r="OME2" s="196"/>
      <c r="OMF2" s="196"/>
      <c r="OMG2" s="196"/>
      <c r="OMH2" s="196"/>
      <c r="OMI2" s="196"/>
      <c r="OMJ2" s="196"/>
      <c r="OMK2" s="196"/>
      <c r="OML2" s="196"/>
      <c r="OMM2" s="196"/>
      <c r="OMN2" s="196"/>
      <c r="OMO2" s="196"/>
      <c r="OMP2" s="196"/>
      <c r="OMQ2" s="196"/>
      <c r="OMR2" s="196"/>
      <c r="OMS2" s="196"/>
      <c r="OMT2" s="196"/>
      <c r="OMU2" s="196"/>
      <c r="OMV2" s="196"/>
      <c r="OMW2" s="196"/>
      <c r="OMX2" s="196"/>
      <c r="OMY2" s="196"/>
      <c r="OMZ2" s="196"/>
      <c r="ONA2" s="196"/>
      <c r="ONB2" s="196"/>
      <c r="ONC2" s="196"/>
      <c r="OND2" s="196"/>
      <c r="ONE2" s="196"/>
      <c r="ONF2" s="196"/>
      <c r="ONG2" s="196"/>
      <c r="ONH2" s="196"/>
      <c r="ONI2" s="196"/>
      <c r="ONJ2" s="196"/>
      <c r="ONK2" s="196"/>
      <c r="ONL2" s="196"/>
      <c r="ONM2" s="196"/>
      <c r="ONN2" s="196"/>
      <c r="ONO2" s="196"/>
      <c r="ONP2" s="196"/>
      <c r="ONQ2" s="196"/>
      <c r="ONR2" s="196"/>
      <c r="ONS2" s="196"/>
      <c r="ONT2" s="196"/>
      <c r="ONU2" s="196"/>
      <c r="ONV2" s="196"/>
      <c r="ONW2" s="196"/>
      <c r="ONX2" s="196"/>
      <c r="ONY2" s="196"/>
      <c r="ONZ2" s="196"/>
      <c r="OOA2" s="196"/>
      <c r="OOB2" s="196"/>
      <c r="OOC2" s="196"/>
      <c r="OOD2" s="196"/>
      <c r="OOE2" s="196"/>
      <c r="OOF2" s="196"/>
      <c r="OOG2" s="196"/>
      <c r="OOH2" s="196"/>
      <c r="OOI2" s="196"/>
      <c r="OOJ2" s="196"/>
      <c r="OOK2" s="196"/>
      <c r="OOL2" s="196"/>
      <c r="OOM2" s="196"/>
      <c r="OON2" s="196"/>
      <c r="OOO2" s="196"/>
      <c r="OOP2" s="196"/>
      <c r="OOQ2" s="196"/>
      <c r="OOR2" s="196"/>
      <c r="OOS2" s="196"/>
      <c r="OOT2" s="196"/>
      <c r="OOU2" s="196"/>
      <c r="OOV2" s="196"/>
      <c r="OOW2" s="196"/>
      <c r="OOX2" s="196"/>
      <c r="OOY2" s="196"/>
      <c r="OOZ2" s="196"/>
      <c r="OPA2" s="196"/>
      <c r="OPB2" s="196"/>
      <c r="OPC2" s="196"/>
      <c r="OPD2" s="196"/>
      <c r="OPE2" s="196"/>
      <c r="OPF2" s="196"/>
      <c r="OPG2" s="196"/>
      <c r="OPH2" s="196"/>
      <c r="OPI2" s="196"/>
      <c r="OPJ2" s="196"/>
      <c r="OPK2" s="196"/>
      <c r="OPL2" s="196"/>
      <c r="OPM2" s="196"/>
      <c r="OPN2" s="196"/>
      <c r="OPO2" s="196"/>
      <c r="OPP2" s="196"/>
      <c r="OPQ2" s="196"/>
      <c r="OPR2" s="196"/>
      <c r="OPS2" s="196"/>
      <c r="OPT2" s="196"/>
      <c r="OPU2" s="196"/>
      <c r="OPV2" s="196"/>
      <c r="OPW2" s="196"/>
      <c r="OPX2" s="196"/>
      <c r="OPY2" s="196"/>
      <c r="OPZ2" s="196"/>
      <c r="OQA2" s="196"/>
      <c r="OQB2" s="196"/>
      <c r="OQC2" s="196"/>
      <c r="OQD2" s="196"/>
      <c r="OQE2" s="196"/>
      <c r="OQF2" s="196"/>
      <c r="OQG2" s="196"/>
      <c r="OQH2" s="196"/>
      <c r="OQI2" s="196"/>
      <c r="OQJ2" s="196"/>
      <c r="OQK2" s="196"/>
      <c r="OQL2" s="196"/>
      <c r="OQM2" s="196"/>
      <c r="OQN2" s="196"/>
      <c r="OQO2" s="196"/>
      <c r="OQP2" s="196"/>
      <c r="OQQ2" s="196"/>
      <c r="OQR2" s="196"/>
      <c r="OQS2" s="196"/>
      <c r="OQT2" s="196"/>
      <c r="OQU2" s="196"/>
      <c r="OQV2" s="196"/>
      <c r="OQW2" s="196"/>
      <c r="OQX2" s="196"/>
      <c r="OQY2" s="196"/>
      <c r="OQZ2" s="196"/>
      <c r="ORA2" s="196"/>
      <c r="ORB2" s="196"/>
      <c r="ORC2" s="196"/>
      <c r="ORD2" s="196"/>
      <c r="ORE2" s="196"/>
      <c r="ORF2" s="196"/>
      <c r="ORG2" s="196"/>
      <c r="ORH2" s="196"/>
      <c r="ORI2" s="196"/>
      <c r="ORJ2" s="196"/>
      <c r="ORK2" s="196"/>
      <c r="ORL2" s="196"/>
      <c r="ORM2" s="196"/>
      <c r="ORN2" s="196"/>
      <c r="ORO2" s="196"/>
      <c r="ORP2" s="196"/>
      <c r="ORQ2" s="196"/>
      <c r="ORR2" s="196"/>
      <c r="ORS2" s="196"/>
      <c r="ORT2" s="196"/>
      <c r="ORU2" s="196"/>
      <c r="ORV2" s="196"/>
      <c r="ORW2" s="196"/>
      <c r="ORX2" s="196"/>
      <c r="ORY2" s="196"/>
      <c r="ORZ2" s="196"/>
      <c r="OSA2" s="196"/>
      <c r="OSB2" s="196"/>
      <c r="OSC2" s="196"/>
      <c r="OSD2" s="196"/>
      <c r="OSE2" s="196"/>
      <c r="OSF2" s="196"/>
      <c r="OSG2" s="196"/>
      <c r="OSH2" s="196"/>
      <c r="OSI2" s="196"/>
      <c r="OSJ2" s="196"/>
      <c r="OSK2" s="196"/>
      <c r="OSL2" s="196"/>
      <c r="OSM2" s="196"/>
      <c r="OSN2" s="196"/>
      <c r="OSO2" s="196"/>
      <c r="OSP2" s="196"/>
      <c r="OSQ2" s="196"/>
      <c r="OSR2" s="196"/>
      <c r="OSS2" s="196"/>
      <c r="OST2" s="196"/>
      <c r="OSU2" s="196"/>
      <c r="OSV2" s="196"/>
      <c r="OSW2" s="196"/>
      <c r="OSX2" s="196"/>
      <c r="OSY2" s="196"/>
      <c r="OSZ2" s="196"/>
      <c r="OTA2" s="196"/>
      <c r="OTB2" s="196"/>
      <c r="OTC2" s="196"/>
      <c r="OTD2" s="196"/>
      <c r="OTE2" s="196"/>
      <c r="OTF2" s="196"/>
      <c r="OTG2" s="196"/>
      <c r="OTH2" s="196"/>
      <c r="OTI2" s="196"/>
      <c r="OTJ2" s="196"/>
      <c r="OTK2" s="196"/>
      <c r="OTL2" s="196"/>
      <c r="OTM2" s="196"/>
      <c r="OTN2" s="196"/>
      <c r="OTO2" s="196"/>
      <c r="OTP2" s="196"/>
      <c r="OTQ2" s="196"/>
      <c r="OTR2" s="196"/>
      <c r="OTS2" s="196"/>
      <c r="OTT2" s="196"/>
      <c r="OTU2" s="196"/>
      <c r="OTV2" s="196"/>
      <c r="OTW2" s="196"/>
      <c r="OTX2" s="196"/>
      <c r="OTY2" s="196"/>
      <c r="OTZ2" s="196"/>
      <c r="OUA2" s="196"/>
      <c r="OUB2" s="196"/>
      <c r="OUC2" s="196"/>
      <c r="OUD2" s="196"/>
      <c r="OUE2" s="196"/>
      <c r="OUF2" s="196"/>
      <c r="OUG2" s="196"/>
      <c r="OUH2" s="196"/>
      <c r="OUI2" s="196"/>
      <c r="OUJ2" s="196"/>
      <c r="OUK2" s="196"/>
      <c r="OUL2" s="196"/>
      <c r="OUM2" s="196"/>
      <c r="OUN2" s="196"/>
      <c r="OUO2" s="196"/>
      <c r="OUP2" s="196"/>
      <c r="OUQ2" s="196"/>
      <c r="OUR2" s="196"/>
      <c r="OUS2" s="196"/>
      <c r="OUT2" s="196"/>
      <c r="OUU2" s="196"/>
      <c r="OUV2" s="196"/>
      <c r="OUW2" s="196"/>
      <c r="OUX2" s="196"/>
      <c r="OUY2" s="196"/>
      <c r="OUZ2" s="196"/>
      <c r="OVA2" s="196"/>
      <c r="OVB2" s="196"/>
      <c r="OVC2" s="196"/>
      <c r="OVD2" s="196"/>
      <c r="OVE2" s="196"/>
      <c r="OVF2" s="196"/>
      <c r="OVG2" s="196"/>
      <c r="OVH2" s="196"/>
      <c r="OVI2" s="196"/>
      <c r="OVJ2" s="196"/>
      <c r="OVK2" s="196"/>
      <c r="OVL2" s="196"/>
      <c r="OVM2" s="196"/>
      <c r="OVN2" s="196"/>
      <c r="OVO2" s="196"/>
      <c r="OVP2" s="196"/>
      <c r="OVQ2" s="196"/>
      <c r="OVR2" s="196"/>
      <c r="OVS2" s="196"/>
      <c r="OVT2" s="196"/>
      <c r="OVU2" s="196"/>
      <c r="OVV2" s="196"/>
      <c r="OVW2" s="196"/>
      <c r="OVX2" s="196"/>
      <c r="OVY2" s="196"/>
      <c r="OVZ2" s="196"/>
      <c r="OWA2" s="196"/>
      <c r="OWB2" s="196"/>
      <c r="OWC2" s="196"/>
      <c r="OWD2" s="196"/>
      <c r="OWE2" s="196"/>
      <c r="OWF2" s="196"/>
      <c r="OWG2" s="196"/>
      <c r="OWH2" s="196"/>
      <c r="OWI2" s="196"/>
      <c r="OWJ2" s="196"/>
      <c r="OWK2" s="196"/>
      <c r="OWL2" s="196"/>
      <c r="OWM2" s="196"/>
      <c r="OWN2" s="196"/>
      <c r="OWO2" s="196"/>
      <c r="OWP2" s="196"/>
      <c r="OWQ2" s="196"/>
      <c r="OWR2" s="196"/>
      <c r="OWS2" s="196"/>
      <c r="OWT2" s="196"/>
      <c r="OWU2" s="196"/>
      <c r="OWV2" s="196"/>
      <c r="OWW2" s="196"/>
      <c r="OWX2" s="196"/>
      <c r="OWY2" s="196"/>
      <c r="OWZ2" s="196"/>
      <c r="OXA2" s="196"/>
      <c r="OXB2" s="196"/>
      <c r="OXC2" s="196"/>
      <c r="OXD2" s="196"/>
      <c r="OXE2" s="196"/>
      <c r="OXF2" s="196"/>
      <c r="OXG2" s="196"/>
      <c r="OXH2" s="196"/>
      <c r="OXI2" s="196"/>
      <c r="OXJ2" s="196"/>
      <c r="OXK2" s="196"/>
      <c r="OXL2" s="196"/>
      <c r="OXM2" s="196"/>
      <c r="OXN2" s="196"/>
      <c r="OXO2" s="196"/>
      <c r="OXP2" s="196"/>
      <c r="OXQ2" s="196"/>
      <c r="OXR2" s="196"/>
      <c r="OXS2" s="196"/>
      <c r="OXT2" s="196"/>
      <c r="OXU2" s="196"/>
      <c r="OXV2" s="196"/>
      <c r="OXW2" s="196"/>
      <c r="OXX2" s="196"/>
      <c r="OXY2" s="196"/>
      <c r="OXZ2" s="196"/>
      <c r="OYA2" s="196"/>
      <c r="OYB2" s="196"/>
      <c r="OYC2" s="196"/>
      <c r="OYD2" s="196"/>
      <c r="OYE2" s="196"/>
      <c r="OYF2" s="196"/>
      <c r="OYG2" s="196"/>
      <c r="OYH2" s="196"/>
      <c r="OYI2" s="196"/>
      <c r="OYJ2" s="196"/>
      <c r="OYK2" s="196"/>
      <c r="OYL2" s="196"/>
      <c r="OYM2" s="196"/>
      <c r="OYN2" s="196"/>
      <c r="OYO2" s="196"/>
      <c r="OYP2" s="196"/>
      <c r="OYQ2" s="196"/>
      <c r="OYR2" s="196"/>
      <c r="OYS2" s="196"/>
      <c r="OYT2" s="196"/>
      <c r="OYU2" s="196"/>
      <c r="OYV2" s="196"/>
      <c r="OYW2" s="196"/>
      <c r="OYX2" s="196"/>
      <c r="OYY2" s="196"/>
      <c r="OYZ2" s="196"/>
      <c r="OZA2" s="196"/>
      <c r="OZB2" s="196"/>
      <c r="OZC2" s="196"/>
      <c r="OZD2" s="196"/>
      <c r="OZE2" s="196"/>
      <c r="OZF2" s="196"/>
      <c r="OZG2" s="196"/>
      <c r="OZH2" s="196"/>
      <c r="OZI2" s="196"/>
      <c r="OZJ2" s="196"/>
      <c r="OZK2" s="196"/>
      <c r="OZL2" s="196"/>
      <c r="OZM2" s="196"/>
      <c r="OZN2" s="196"/>
      <c r="OZO2" s="196"/>
      <c r="OZP2" s="196"/>
      <c r="OZQ2" s="196"/>
      <c r="OZR2" s="196"/>
      <c r="OZS2" s="196"/>
      <c r="OZT2" s="196"/>
      <c r="OZU2" s="196"/>
      <c r="OZV2" s="196"/>
      <c r="OZW2" s="196"/>
      <c r="OZX2" s="196"/>
      <c r="OZY2" s="196"/>
      <c r="OZZ2" s="196"/>
      <c r="PAA2" s="196"/>
      <c r="PAB2" s="196"/>
      <c r="PAC2" s="196"/>
      <c r="PAD2" s="196"/>
      <c r="PAE2" s="196"/>
      <c r="PAF2" s="196"/>
      <c r="PAG2" s="196"/>
      <c r="PAH2" s="196"/>
      <c r="PAI2" s="196"/>
      <c r="PAJ2" s="196"/>
      <c r="PAK2" s="196"/>
      <c r="PAL2" s="196"/>
      <c r="PAM2" s="196"/>
      <c r="PAN2" s="196"/>
      <c r="PAO2" s="196"/>
      <c r="PAP2" s="196"/>
      <c r="PAQ2" s="196"/>
      <c r="PAR2" s="196"/>
      <c r="PAS2" s="196"/>
      <c r="PAT2" s="196"/>
      <c r="PAU2" s="196"/>
      <c r="PAV2" s="196"/>
      <c r="PAW2" s="196"/>
      <c r="PAX2" s="196"/>
      <c r="PAY2" s="196"/>
      <c r="PAZ2" s="196"/>
      <c r="PBA2" s="196"/>
      <c r="PBB2" s="196"/>
      <c r="PBC2" s="196"/>
      <c r="PBD2" s="196"/>
      <c r="PBE2" s="196"/>
      <c r="PBF2" s="196"/>
      <c r="PBG2" s="196"/>
      <c r="PBH2" s="196"/>
      <c r="PBI2" s="196"/>
      <c r="PBJ2" s="196"/>
      <c r="PBK2" s="196"/>
      <c r="PBL2" s="196"/>
      <c r="PBM2" s="196"/>
      <c r="PBN2" s="196"/>
      <c r="PBO2" s="196"/>
      <c r="PBP2" s="196"/>
      <c r="PBQ2" s="196"/>
      <c r="PBR2" s="196"/>
      <c r="PBS2" s="196"/>
      <c r="PBT2" s="196"/>
      <c r="PBU2" s="196"/>
      <c r="PBV2" s="196"/>
      <c r="PBW2" s="196"/>
      <c r="PBX2" s="196"/>
      <c r="PBY2" s="196"/>
      <c r="PBZ2" s="196"/>
      <c r="PCA2" s="196"/>
      <c r="PCB2" s="196"/>
      <c r="PCC2" s="196"/>
      <c r="PCD2" s="196"/>
      <c r="PCE2" s="196"/>
      <c r="PCF2" s="196"/>
      <c r="PCG2" s="196"/>
      <c r="PCH2" s="196"/>
      <c r="PCI2" s="196"/>
      <c r="PCJ2" s="196"/>
      <c r="PCK2" s="196"/>
      <c r="PCL2" s="196"/>
      <c r="PCM2" s="196"/>
      <c r="PCN2" s="196"/>
      <c r="PCO2" s="196"/>
      <c r="PCP2" s="196"/>
      <c r="PCQ2" s="196"/>
      <c r="PCR2" s="196"/>
      <c r="PCS2" s="196"/>
      <c r="PCT2" s="196"/>
      <c r="PCU2" s="196"/>
      <c r="PCV2" s="196"/>
      <c r="PCW2" s="196"/>
      <c r="PCX2" s="196"/>
      <c r="PCY2" s="196"/>
      <c r="PCZ2" s="196"/>
      <c r="PDA2" s="196"/>
      <c r="PDB2" s="196"/>
      <c r="PDC2" s="196"/>
      <c r="PDD2" s="196"/>
      <c r="PDE2" s="196"/>
      <c r="PDF2" s="196"/>
      <c r="PDG2" s="196"/>
      <c r="PDH2" s="196"/>
      <c r="PDI2" s="196"/>
      <c r="PDJ2" s="196"/>
      <c r="PDK2" s="196"/>
      <c r="PDL2" s="196"/>
      <c r="PDM2" s="196"/>
      <c r="PDN2" s="196"/>
      <c r="PDO2" s="196"/>
      <c r="PDP2" s="196"/>
      <c r="PDQ2" s="196"/>
      <c r="PDR2" s="196"/>
      <c r="PDS2" s="196"/>
      <c r="PDT2" s="196"/>
      <c r="PDU2" s="196"/>
      <c r="PDV2" s="196"/>
      <c r="PDW2" s="196"/>
      <c r="PDX2" s="196"/>
      <c r="PDY2" s="196"/>
      <c r="PDZ2" s="196"/>
      <c r="PEA2" s="196"/>
      <c r="PEB2" s="196"/>
      <c r="PEC2" s="196"/>
      <c r="PED2" s="196"/>
      <c r="PEE2" s="196"/>
      <c r="PEF2" s="196"/>
      <c r="PEG2" s="196"/>
      <c r="PEH2" s="196"/>
      <c r="PEI2" s="196"/>
      <c r="PEJ2" s="196"/>
      <c r="PEK2" s="196"/>
      <c r="PEL2" s="196"/>
      <c r="PEM2" s="196"/>
      <c r="PEN2" s="196"/>
      <c r="PEO2" s="196"/>
      <c r="PEP2" s="196"/>
      <c r="PEQ2" s="196"/>
      <c r="PER2" s="196"/>
      <c r="PES2" s="196"/>
      <c r="PET2" s="196"/>
      <c r="PEU2" s="196"/>
      <c r="PEV2" s="196"/>
      <c r="PEW2" s="196"/>
      <c r="PEX2" s="196"/>
      <c r="PEY2" s="196"/>
      <c r="PEZ2" s="196"/>
      <c r="PFA2" s="196"/>
      <c r="PFB2" s="196"/>
      <c r="PFC2" s="196"/>
      <c r="PFD2" s="196"/>
      <c r="PFE2" s="196"/>
      <c r="PFF2" s="196"/>
      <c r="PFG2" s="196"/>
      <c r="PFH2" s="196"/>
      <c r="PFI2" s="196"/>
      <c r="PFJ2" s="196"/>
      <c r="PFK2" s="196"/>
      <c r="PFL2" s="196"/>
      <c r="PFM2" s="196"/>
      <c r="PFN2" s="196"/>
      <c r="PFO2" s="196"/>
      <c r="PFP2" s="196"/>
      <c r="PFQ2" s="196"/>
      <c r="PFR2" s="196"/>
      <c r="PFS2" s="196"/>
      <c r="PFT2" s="196"/>
      <c r="PFU2" s="196"/>
      <c r="PFV2" s="196"/>
      <c r="PFW2" s="196"/>
      <c r="PFX2" s="196"/>
      <c r="PFY2" s="196"/>
      <c r="PFZ2" s="196"/>
      <c r="PGA2" s="196"/>
      <c r="PGB2" s="196"/>
      <c r="PGC2" s="196"/>
      <c r="PGD2" s="196"/>
      <c r="PGE2" s="196"/>
      <c r="PGF2" s="196"/>
      <c r="PGG2" s="196"/>
      <c r="PGH2" s="196"/>
      <c r="PGI2" s="196"/>
      <c r="PGJ2" s="196"/>
      <c r="PGK2" s="196"/>
      <c r="PGL2" s="196"/>
      <c r="PGM2" s="196"/>
      <c r="PGN2" s="196"/>
      <c r="PGO2" s="196"/>
      <c r="PGP2" s="196"/>
      <c r="PGQ2" s="196"/>
      <c r="PGR2" s="196"/>
      <c r="PGS2" s="196"/>
      <c r="PGT2" s="196"/>
      <c r="PGU2" s="196"/>
      <c r="PGV2" s="196"/>
      <c r="PGW2" s="196"/>
      <c r="PGX2" s="196"/>
      <c r="PGY2" s="196"/>
      <c r="PGZ2" s="196"/>
      <c r="PHA2" s="196"/>
      <c r="PHB2" s="196"/>
      <c r="PHC2" s="196"/>
      <c r="PHD2" s="196"/>
      <c r="PHE2" s="196"/>
      <c r="PHF2" s="196"/>
      <c r="PHG2" s="196"/>
      <c r="PHH2" s="196"/>
      <c r="PHI2" s="196"/>
      <c r="PHJ2" s="196"/>
      <c r="PHK2" s="196"/>
      <c r="PHL2" s="196"/>
      <c r="PHM2" s="196"/>
      <c r="PHN2" s="196"/>
      <c r="PHO2" s="196"/>
      <c r="PHP2" s="196"/>
      <c r="PHQ2" s="196"/>
      <c r="PHR2" s="196"/>
      <c r="PHS2" s="196"/>
      <c r="PHT2" s="196"/>
      <c r="PHU2" s="196"/>
      <c r="PHV2" s="196"/>
      <c r="PHW2" s="196"/>
      <c r="PHX2" s="196"/>
      <c r="PHY2" s="196"/>
      <c r="PHZ2" s="196"/>
      <c r="PIA2" s="196"/>
      <c r="PIB2" s="196"/>
      <c r="PIC2" s="196"/>
      <c r="PID2" s="196"/>
      <c r="PIE2" s="196"/>
      <c r="PIF2" s="196"/>
      <c r="PIG2" s="196"/>
      <c r="PIH2" s="196"/>
      <c r="PII2" s="196"/>
      <c r="PIJ2" s="196"/>
      <c r="PIK2" s="196"/>
      <c r="PIL2" s="196"/>
      <c r="PIM2" s="196"/>
      <c r="PIN2" s="196"/>
      <c r="PIO2" s="196"/>
      <c r="PIP2" s="196"/>
      <c r="PIQ2" s="196"/>
      <c r="PIR2" s="196"/>
      <c r="PIS2" s="196"/>
      <c r="PIT2" s="196"/>
      <c r="PIU2" s="196"/>
      <c r="PIV2" s="196"/>
      <c r="PIW2" s="196"/>
      <c r="PIX2" s="196"/>
      <c r="PIY2" s="196"/>
      <c r="PIZ2" s="196"/>
      <c r="PJA2" s="196"/>
      <c r="PJB2" s="196"/>
      <c r="PJC2" s="196"/>
      <c r="PJD2" s="196"/>
      <c r="PJE2" s="196"/>
      <c r="PJF2" s="196"/>
      <c r="PJG2" s="196"/>
      <c r="PJH2" s="196"/>
      <c r="PJI2" s="196"/>
      <c r="PJJ2" s="196"/>
      <c r="PJK2" s="196"/>
      <c r="PJL2" s="196"/>
      <c r="PJM2" s="196"/>
      <c r="PJN2" s="196"/>
      <c r="PJO2" s="196"/>
      <c r="PJP2" s="196"/>
      <c r="PJQ2" s="196"/>
      <c r="PJR2" s="196"/>
      <c r="PJS2" s="196"/>
      <c r="PJT2" s="196"/>
      <c r="PJU2" s="196"/>
      <c r="PJV2" s="196"/>
      <c r="PJW2" s="196"/>
      <c r="PJX2" s="196"/>
      <c r="PJY2" s="196"/>
      <c r="PJZ2" s="196"/>
      <c r="PKA2" s="196"/>
      <c r="PKB2" s="196"/>
      <c r="PKC2" s="196"/>
      <c r="PKD2" s="196"/>
      <c r="PKE2" s="196"/>
      <c r="PKF2" s="196"/>
      <c r="PKG2" s="196"/>
      <c r="PKH2" s="196"/>
      <c r="PKI2" s="196"/>
      <c r="PKJ2" s="196"/>
      <c r="PKK2" s="196"/>
      <c r="PKL2" s="196"/>
      <c r="PKM2" s="196"/>
      <c r="PKN2" s="196"/>
      <c r="PKO2" s="196"/>
      <c r="PKP2" s="196"/>
      <c r="PKQ2" s="196"/>
      <c r="PKR2" s="196"/>
      <c r="PKS2" s="196"/>
      <c r="PKT2" s="196"/>
      <c r="PKU2" s="196"/>
      <c r="PKV2" s="196"/>
      <c r="PKW2" s="196"/>
      <c r="PKX2" s="196"/>
      <c r="PKY2" s="196"/>
      <c r="PKZ2" s="196"/>
      <c r="PLA2" s="196"/>
      <c r="PLB2" s="196"/>
      <c r="PLC2" s="196"/>
      <c r="PLD2" s="196"/>
      <c r="PLE2" s="196"/>
      <c r="PLF2" s="196"/>
      <c r="PLG2" s="196"/>
      <c r="PLH2" s="196"/>
      <c r="PLI2" s="196"/>
      <c r="PLJ2" s="196"/>
      <c r="PLK2" s="196"/>
      <c r="PLL2" s="196"/>
      <c r="PLM2" s="196"/>
      <c r="PLN2" s="196"/>
      <c r="PLO2" s="196"/>
      <c r="PLP2" s="196"/>
      <c r="PLQ2" s="196"/>
      <c r="PLR2" s="196"/>
      <c r="PLS2" s="196"/>
      <c r="PLT2" s="196"/>
      <c r="PLU2" s="196"/>
      <c r="PLV2" s="196"/>
      <c r="PLW2" s="196"/>
      <c r="PLX2" s="196"/>
      <c r="PLY2" s="196"/>
      <c r="PLZ2" s="196"/>
      <c r="PMA2" s="196"/>
      <c r="PMB2" s="196"/>
      <c r="PMC2" s="196"/>
      <c r="PMD2" s="196"/>
      <c r="PME2" s="196"/>
      <c r="PMF2" s="196"/>
      <c r="PMG2" s="196"/>
      <c r="PMH2" s="196"/>
      <c r="PMI2" s="196"/>
      <c r="PMJ2" s="196"/>
      <c r="PMK2" s="196"/>
      <c r="PML2" s="196"/>
      <c r="PMM2" s="196"/>
      <c r="PMN2" s="196"/>
      <c r="PMO2" s="196"/>
      <c r="PMP2" s="196"/>
      <c r="PMQ2" s="196"/>
      <c r="PMR2" s="196"/>
      <c r="PMS2" s="196"/>
      <c r="PMT2" s="196"/>
      <c r="PMU2" s="196"/>
      <c r="PMV2" s="196"/>
      <c r="PMW2" s="196"/>
      <c r="PMX2" s="196"/>
      <c r="PMY2" s="196"/>
      <c r="PMZ2" s="196"/>
      <c r="PNA2" s="196"/>
      <c r="PNB2" s="196"/>
      <c r="PNC2" s="196"/>
      <c r="PND2" s="196"/>
      <c r="PNE2" s="196"/>
      <c r="PNF2" s="196"/>
      <c r="PNG2" s="196"/>
      <c r="PNH2" s="196"/>
      <c r="PNI2" s="196"/>
      <c r="PNJ2" s="196"/>
      <c r="PNK2" s="196"/>
      <c r="PNL2" s="196"/>
      <c r="PNM2" s="196"/>
      <c r="PNN2" s="196"/>
      <c r="PNO2" s="196"/>
      <c r="PNP2" s="196"/>
      <c r="PNQ2" s="196"/>
      <c r="PNR2" s="196"/>
      <c r="PNS2" s="196"/>
      <c r="PNT2" s="196"/>
      <c r="PNU2" s="196"/>
      <c r="PNV2" s="196"/>
      <c r="PNW2" s="196"/>
      <c r="PNX2" s="196"/>
      <c r="PNY2" s="196"/>
      <c r="PNZ2" s="196"/>
      <c r="POA2" s="196"/>
      <c r="POB2" s="196"/>
      <c r="POC2" s="196"/>
      <c r="POD2" s="196"/>
      <c r="POE2" s="196"/>
      <c r="POF2" s="196"/>
      <c r="POG2" s="196"/>
      <c r="POH2" s="196"/>
      <c r="POI2" s="196"/>
      <c r="POJ2" s="196"/>
      <c r="POK2" s="196"/>
      <c r="POL2" s="196"/>
      <c r="POM2" s="196"/>
      <c r="PON2" s="196"/>
      <c r="POO2" s="196"/>
      <c r="POP2" s="196"/>
      <c r="POQ2" s="196"/>
      <c r="POR2" s="196"/>
      <c r="POS2" s="196"/>
      <c r="POT2" s="196"/>
      <c r="POU2" s="196"/>
      <c r="POV2" s="196"/>
      <c r="POW2" s="196"/>
      <c r="POX2" s="196"/>
      <c r="POY2" s="196"/>
      <c r="POZ2" s="196"/>
      <c r="PPA2" s="196"/>
      <c r="PPB2" s="196"/>
      <c r="PPC2" s="196"/>
      <c r="PPD2" s="196"/>
      <c r="PPE2" s="196"/>
      <c r="PPF2" s="196"/>
      <c r="PPG2" s="196"/>
      <c r="PPH2" s="196"/>
      <c r="PPI2" s="196"/>
      <c r="PPJ2" s="196"/>
      <c r="PPK2" s="196"/>
      <c r="PPL2" s="196"/>
      <c r="PPM2" s="196"/>
      <c r="PPN2" s="196"/>
      <c r="PPO2" s="196"/>
      <c r="PPP2" s="196"/>
      <c r="PPQ2" s="196"/>
      <c r="PPR2" s="196"/>
      <c r="PPS2" s="196"/>
      <c r="PPT2" s="196"/>
      <c r="PPU2" s="196"/>
      <c r="PPV2" s="196"/>
      <c r="PPW2" s="196"/>
      <c r="PPX2" s="196"/>
      <c r="PPY2" s="196"/>
      <c r="PPZ2" s="196"/>
      <c r="PQA2" s="196"/>
      <c r="PQB2" s="196"/>
      <c r="PQC2" s="196"/>
      <c r="PQD2" s="196"/>
      <c r="PQE2" s="196"/>
      <c r="PQF2" s="196"/>
      <c r="PQG2" s="196"/>
      <c r="PQH2" s="196"/>
      <c r="PQI2" s="196"/>
      <c r="PQJ2" s="196"/>
      <c r="PQK2" s="196"/>
      <c r="PQL2" s="196"/>
      <c r="PQM2" s="196"/>
      <c r="PQN2" s="196"/>
      <c r="PQO2" s="196"/>
      <c r="PQP2" s="196"/>
      <c r="PQQ2" s="196"/>
      <c r="PQR2" s="196"/>
      <c r="PQS2" s="196"/>
      <c r="PQT2" s="196"/>
      <c r="PQU2" s="196"/>
      <c r="PQV2" s="196"/>
      <c r="PQW2" s="196"/>
      <c r="PQX2" s="196"/>
      <c r="PQY2" s="196"/>
      <c r="PQZ2" s="196"/>
      <c r="PRA2" s="196"/>
      <c r="PRB2" s="196"/>
      <c r="PRC2" s="196"/>
      <c r="PRD2" s="196"/>
      <c r="PRE2" s="196"/>
      <c r="PRF2" s="196"/>
      <c r="PRG2" s="196"/>
      <c r="PRH2" s="196"/>
      <c r="PRI2" s="196"/>
      <c r="PRJ2" s="196"/>
      <c r="PRK2" s="196"/>
      <c r="PRL2" s="196"/>
      <c r="PRM2" s="196"/>
      <c r="PRN2" s="196"/>
      <c r="PRO2" s="196"/>
      <c r="PRP2" s="196"/>
      <c r="PRQ2" s="196"/>
      <c r="PRR2" s="196"/>
      <c r="PRS2" s="196"/>
      <c r="PRT2" s="196"/>
      <c r="PRU2" s="196"/>
      <c r="PRV2" s="196"/>
      <c r="PRW2" s="196"/>
      <c r="PRX2" s="196"/>
      <c r="PRY2" s="196"/>
      <c r="PRZ2" s="196"/>
      <c r="PSA2" s="196"/>
      <c r="PSB2" s="196"/>
      <c r="PSC2" s="196"/>
      <c r="PSD2" s="196"/>
      <c r="PSE2" s="196"/>
      <c r="PSF2" s="196"/>
      <c r="PSG2" s="196"/>
      <c r="PSH2" s="196"/>
      <c r="PSI2" s="196"/>
      <c r="PSJ2" s="196"/>
      <c r="PSK2" s="196"/>
      <c r="PSL2" s="196"/>
      <c r="PSM2" s="196"/>
      <c r="PSN2" s="196"/>
      <c r="PSO2" s="196"/>
      <c r="PSP2" s="196"/>
      <c r="PSQ2" s="196"/>
      <c r="PSR2" s="196"/>
      <c r="PSS2" s="196"/>
      <c r="PST2" s="196"/>
      <c r="PSU2" s="196"/>
      <c r="PSV2" s="196"/>
      <c r="PSW2" s="196"/>
      <c r="PSX2" s="196"/>
      <c r="PSY2" s="196"/>
      <c r="PSZ2" s="196"/>
      <c r="PTA2" s="196"/>
      <c r="PTB2" s="196"/>
      <c r="PTC2" s="196"/>
      <c r="PTD2" s="196"/>
      <c r="PTE2" s="196"/>
      <c r="PTF2" s="196"/>
      <c r="PTG2" s="196"/>
      <c r="PTH2" s="196"/>
      <c r="PTI2" s="196"/>
      <c r="PTJ2" s="196"/>
      <c r="PTK2" s="196"/>
      <c r="PTL2" s="196"/>
      <c r="PTM2" s="196"/>
      <c r="PTN2" s="196"/>
      <c r="PTO2" s="196"/>
      <c r="PTP2" s="196"/>
      <c r="PTQ2" s="196"/>
      <c r="PTR2" s="196"/>
      <c r="PTS2" s="196"/>
      <c r="PTT2" s="196"/>
      <c r="PTU2" s="196"/>
      <c r="PTV2" s="196"/>
      <c r="PTW2" s="196"/>
      <c r="PTX2" s="196"/>
      <c r="PTY2" s="196"/>
      <c r="PTZ2" s="196"/>
      <c r="PUA2" s="196"/>
      <c r="PUB2" s="196"/>
      <c r="PUC2" s="196"/>
      <c r="PUD2" s="196"/>
      <c r="PUE2" s="196"/>
      <c r="PUF2" s="196"/>
      <c r="PUG2" s="196"/>
      <c r="PUH2" s="196"/>
      <c r="PUI2" s="196"/>
      <c r="PUJ2" s="196"/>
      <c r="PUK2" s="196"/>
      <c r="PUL2" s="196"/>
      <c r="PUM2" s="196"/>
      <c r="PUN2" s="196"/>
      <c r="PUO2" s="196"/>
      <c r="PUP2" s="196"/>
      <c r="PUQ2" s="196"/>
      <c r="PUR2" s="196"/>
      <c r="PUS2" s="196"/>
      <c r="PUT2" s="196"/>
      <c r="PUU2" s="196"/>
      <c r="PUV2" s="196"/>
      <c r="PUW2" s="196"/>
      <c r="PUX2" s="196"/>
      <c r="PUY2" s="196"/>
      <c r="PUZ2" s="196"/>
      <c r="PVA2" s="196"/>
      <c r="PVB2" s="196"/>
      <c r="PVC2" s="196"/>
      <c r="PVD2" s="196"/>
      <c r="PVE2" s="196"/>
      <c r="PVF2" s="196"/>
      <c r="PVG2" s="196"/>
      <c r="PVH2" s="196"/>
      <c r="PVI2" s="196"/>
      <c r="PVJ2" s="196"/>
      <c r="PVK2" s="196"/>
      <c r="PVL2" s="196"/>
      <c r="PVM2" s="196"/>
      <c r="PVN2" s="196"/>
      <c r="PVO2" s="196"/>
      <c r="PVP2" s="196"/>
      <c r="PVQ2" s="196"/>
      <c r="PVR2" s="196"/>
      <c r="PVS2" s="196"/>
      <c r="PVT2" s="196"/>
      <c r="PVU2" s="196"/>
      <c r="PVV2" s="196"/>
      <c r="PVW2" s="196"/>
      <c r="PVX2" s="196"/>
      <c r="PVY2" s="196"/>
      <c r="PVZ2" s="196"/>
      <c r="PWA2" s="196"/>
      <c r="PWB2" s="196"/>
      <c r="PWC2" s="196"/>
      <c r="PWD2" s="196"/>
      <c r="PWE2" s="196"/>
      <c r="PWF2" s="196"/>
      <c r="PWG2" s="196"/>
      <c r="PWH2" s="196"/>
      <c r="PWI2" s="196"/>
      <c r="PWJ2" s="196"/>
      <c r="PWK2" s="196"/>
      <c r="PWL2" s="196"/>
      <c r="PWM2" s="196"/>
      <c r="PWN2" s="196"/>
      <c r="PWO2" s="196"/>
      <c r="PWP2" s="196"/>
      <c r="PWQ2" s="196"/>
      <c r="PWR2" s="196"/>
      <c r="PWS2" s="196"/>
      <c r="PWT2" s="196"/>
      <c r="PWU2" s="196"/>
      <c r="PWV2" s="196"/>
      <c r="PWW2" s="196"/>
      <c r="PWX2" s="196"/>
      <c r="PWY2" s="196"/>
      <c r="PWZ2" s="196"/>
      <c r="PXA2" s="196"/>
      <c r="PXB2" s="196"/>
      <c r="PXC2" s="196"/>
      <c r="PXD2" s="196"/>
      <c r="PXE2" s="196"/>
      <c r="PXF2" s="196"/>
      <c r="PXG2" s="196"/>
      <c r="PXH2" s="196"/>
      <c r="PXI2" s="196"/>
      <c r="PXJ2" s="196"/>
      <c r="PXK2" s="196"/>
      <c r="PXL2" s="196"/>
      <c r="PXM2" s="196"/>
      <c r="PXN2" s="196"/>
      <c r="PXO2" s="196"/>
      <c r="PXP2" s="196"/>
      <c r="PXQ2" s="196"/>
      <c r="PXR2" s="196"/>
      <c r="PXS2" s="196"/>
      <c r="PXT2" s="196"/>
      <c r="PXU2" s="196"/>
      <c r="PXV2" s="196"/>
      <c r="PXW2" s="196"/>
      <c r="PXX2" s="196"/>
      <c r="PXY2" s="196"/>
      <c r="PXZ2" s="196"/>
      <c r="PYA2" s="196"/>
      <c r="PYB2" s="196"/>
      <c r="PYC2" s="196"/>
      <c r="PYD2" s="196"/>
      <c r="PYE2" s="196"/>
      <c r="PYF2" s="196"/>
      <c r="PYG2" s="196"/>
      <c r="PYH2" s="196"/>
      <c r="PYI2" s="196"/>
      <c r="PYJ2" s="196"/>
      <c r="PYK2" s="196"/>
      <c r="PYL2" s="196"/>
      <c r="PYM2" s="196"/>
      <c r="PYN2" s="196"/>
      <c r="PYO2" s="196"/>
      <c r="PYP2" s="196"/>
      <c r="PYQ2" s="196"/>
      <c r="PYR2" s="196"/>
      <c r="PYS2" s="196"/>
      <c r="PYT2" s="196"/>
      <c r="PYU2" s="196"/>
      <c r="PYV2" s="196"/>
      <c r="PYW2" s="196"/>
      <c r="PYX2" s="196"/>
      <c r="PYY2" s="196"/>
      <c r="PYZ2" s="196"/>
      <c r="PZA2" s="196"/>
      <c r="PZB2" s="196"/>
      <c r="PZC2" s="196"/>
      <c r="PZD2" s="196"/>
      <c r="PZE2" s="196"/>
      <c r="PZF2" s="196"/>
      <c r="PZG2" s="196"/>
      <c r="PZH2" s="196"/>
      <c r="PZI2" s="196"/>
      <c r="PZJ2" s="196"/>
      <c r="PZK2" s="196"/>
      <c r="PZL2" s="196"/>
      <c r="PZM2" s="196"/>
      <c r="PZN2" s="196"/>
      <c r="PZO2" s="196"/>
      <c r="PZP2" s="196"/>
      <c r="PZQ2" s="196"/>
      <c r="PZR2" s="196"/>
      <c r="PZS2" s="196"/>
      <c r="PZT2" s="196"/>
      <c r="PZU2" s="196"/>
      <c r="PZV2" s="196"/>
      <c r="PZW2" s="196"/>
      <c r="PZX2" s="196"/>
      <c r="PZY2" s="196"/>
      <c r="PZZ2" s="196"/>
      <c r="QAA2" s="196"/>
      <c r="QAB2" s="196"/>
      <c r="QAC2" s="196"/>
      <c r="QAD2" s="196"/>
      <c r="QAE2" s="196"/>
      <c r="QAF2" s="196"/>
      <c r="QAG2" s="196"/>
      <c r="QAH2" s="196"/>
      <c r="QAI2" s="196"/>
      <c r="QAJ2" s="196"/>
      <c r="QAK2" s="196"/>
      <c r="QAL2" s="196"/>
      <c r="QAM2" s="196"/>
      <c r="QAN2" s="196"/>
      <c r="QAO2" s="196"/>
      <c r="QAP2" s="196"/>
      <c r="QAQ2" s="196"/>
      <c r="QAR2" s="196"/>
      <c r="QAS2" s="196"/>
      <c r="QAT2" s="196"/>
      <c r="QAU2" s="196"/>
      <c r="QAV2" s="196"/>
      <c r="QAW2" s="196"/>
      <c r="QAX2" s="196"/>
      <c r="QAY2" s="196"/>
      <c r="QAZ2" s="196"/>
      <c r="QBA2" s="196"/>
      <c r="QBB2" s="196"/>
      <c r="QBC2" s="196"/>
      <c r="QBD2" s="196"/>
      <c r="QBE2" s="196"/>
      <c r="QBF2" s="196"/>
      <c r="QBG2" s="196"/>
      <c r="QBH2" s="196"/>
      <c r="QBI2" s="196"/>
      <c r="QBJ2" s="196"/>
      <c r="QBK2" s="196"/>
      <c r="QBL2" s="196"/>
      <c r="QBM2" s="196"/>
      <c r="QBN2" s="196"/>
      <c r="QBO2" s="196"/>
      <c r="QBP2" s="196"/>
      <c r="QBQ2" s="196"/>
      <c r="QBR2" s="196"/>
      <c r="QBS2" s="196"/>
      <c r="QBT2" s="196"/>
      <c r="QBU2" s="196"/>
      <c r="QBV2" s="196"/>
      <c r="QBW2" s="196"/>
      <c r="QBX2" s="196"/>
      <c r="QBY2" s="196"/>
      <c r="QBZ2" s="196"/>
      <c r="QCA2" s="196"/>
      <c r="QCB2" s="196"/>
      <c r="QCC2" s="196"/>
      <c r="QCD2" s="196"/>
      <c r="QCE2" s="196"/>
      <c r="QCF2" s="196"/>
      <c r="QCG2" s="196"/>
      <c r="QCH2" s="196"/>
      <c r="QCI2" s="196"/>
      <c r="QCJ2" s="196"/>
      <c r="QCK2" s="196"/>
      <c r="QCL2" s="196"/>
      <c r="QCM2" s="196"/>
      <c r="QCN2" s="196"/>
      <c r="QCO2" s="196"/>
      <c r="QCP2" s="196"/>
      <c r="QCQ2" s="196"/>
      <c r="QCR2" s="196"/>
      <c r="QCS2" s="196"/>
      <c r="QCT2" s="196"/>
      <c r="QCU2" s="196"/>
      <c r="QCV2" s="196"/>
      <c r="QCW2" s="196"/>
      <c r="QCX2" s="196"/>
      <c r="QCY2" s="196"/>
      <c r="QCZ2" s="196"/>
      <c r="QDA2" s="196"/>
      <c r="QDB2" s="196"/>
      <c r="QDC2" s="196"/>
      <c r="QDD2" s="196"/>
      <c r="QDE2" s="196"/>
      <c r="QDF2" s="196"/>
      <c r="QDG2" s="196"/>
      <c r="QDH2" s="196"/>
      <c r="QDI2" s="196"/>
      <c r="QDJ2" s="196"/>
      <c r="QDK2" s="196"/>
      <c r="QDL2" s="196"/>
      <c r="QDM2" s="196"/>
      <c r="QDN2" s="196"/>
      <c r="QDO2" s="196"/>
      <c r="QDP2" s="196"/>
      <c r="QDQ2" s="196"/>
      <c r="QDR2" s="196"/>
      <c r="QDS2" s="196"/>
      <c r="QDT2" s="196"/>
      <c r="QDU2" s="196"/>
      <c r="QDV2" s="196"/>
      <c r="QDW2" s="196"/>
      <c r="QDX2" s="196"/>
      <c r="QDY2" s="196"/>
      <c r="QDZ2" s="196"/>
      <c r="QEA2" s="196"/>
      <c r="QEB2" s="196"/>
      <c r="QEC2" s="196"/>
      <c r="QED2" s="196"/>
      <c r="QEE2" s="196"/>
      <c r="QEF2" s="196"/>
      <c r="QEG2" s="196"/>
      <c r="QEH2" s="196"/>
      <c r="QEI2" s="196"/>
      <c r="QEJ2" s="196"/>
      <c r="QEK2" s="196"/>
      <c r="QEL2" s="196"/>
      <c r="QEM2" s="196"/>
      <c r="QEN2" s="196"/>
      <c r="QEO2" s="196"/>
      <c r="QEP2" s="196"/>
      <c r="QEQ2" s="196"/>
      <c r="QER2" s="196"/>
      <c r="QES2" s="196"/>
      <c r="QET2" s="196"/>
      <c r="QEU2" s="196"/>
      <c r="QEV2" s="196"/>
      <c r="QEW2" s="196"/>
      <c r="QEX2" s="196"/>
      <c r="QEY2" s="196"/>
      <c r="QEZ2" s="196"/>
      <c r="QFA2" s="196"/>
      <c r="QFB2" s="196"/>
      <c r="QFC2" s="196"/>
      <c r="QFD2" s="196"/>
      <c r="QFE2" s="196"/>
      <c r="QFF2" s="196"/>
      <c r="QFG2" s="196"/>
      <c r="QFH2" s="196"/>
      <c r="QFI2" s="196"/>
      <c r="QFJ2" s="196"/>
      <c r="QFK2" s="196"/>
      <c r="QFL2" s="196"/>
      <c r="QFM2" s="196"/>
      <c r="QFN2" s="196"/>
      <c r="QFO2" s="196"/>
      <c r="QFP2" s="196"/>
      <c r="QFQ2" s="196"/>
      <c r="QFR2" s="196"/>
      <c r="QFS2" s="196"/>
      <c r="QFT2" s="196"/>
      <c r="QFU2" s="196"/>
      <c r="QFV2" s="196"/>
      <c r="QFW2" s="196"/>
      <c r="QFX2" s="196"/>
      <c r="QFY2" s="196"/>
      <c r="QFZ2" s="196"/>
      <c r="QGA2" s="196"/>
      <c r="QGB2" s="196"/>
      <c r="QGC2" s="196"/>
      <c r="QGD2" s="196"/>
      <c r="QGE2" s="196"/>
      <c r="QGF2" s="196"/>
      <c r="QGG2" s="196"/>
      <c r="QGH2" s="196"/>
      <c r="QGI2" s="196"/>
      <c r="QGJ2" s="196"/>
      <c r="QGK2" s="196"/>
      <c r="QGL2" s="196"/>
      <c r="QGM2" s="196"/>
      <c r="QGN2" s="196"/>
      <c r="QGO2" s="196"/>
      <c r="QGP2" s="196"/>
      <c r="QGQ2" s="196"/>
      <c r="QGR2" s="196"/>
      <c r="QGS2" s="196"/>
      <c r="QGT2" s="196"/>
      <c r="QGU2" s="196"/>
      <c r="QGV2" s="196"/>
      <c r="QGW2" s="196"/>
      <c r="QGX2" s="196"/>
      <c r="QGY2" s="196"/>
      <c r="QGZ2" s="196"/>
      <c r="QHA2" s="196"/>
      <c r="QHB2" s="196"/>
      <c r="QHC2" s="196"/>
      <c r="QHD2" s="196"/>
      <c r="QHE2" s="196"/>
      <c r="QHF2" s="196"/>
      <c r="QHG2" s="196"/>
      <c r="QHH2" s="196"/>
      <c r="QHI2" s="196"/>
      <c r="QHJ2" s="196"/>
      <c r="QHK2" s="196"/>
      <c r="QHL2" s="196"/>
      <c r="QHM2" s="196"/>
      <c r="QHN2" s="196"/>
      <c r="QHO2" s="196"/>
      <c r="QHP2" s="196"/>
      <c r="QHQ2" s="196"/>
      <c r="QHR2" s="196"/>
      <c r="QHS2" s="196"/>
      <c r="QHT2" s="196"/>
      <c r="QHU2" s="196"/>
      <c r="QHV2" s="196"/>
      <c r="QHW2" s="196"/>
      <c r="QHX2" s="196"/>
      <c r="QHY2" s="196"/>
      <c r="QHZ2" s="196"/>
      <c r="QIA2" s="196"/>
      <c r="QIB2" s="196"/>
      <c r="QIC2" s="196"/>
      <c r="QID2" s="196"/>
      <c r="QIE2" s="196"/>
      <c r="QIF2" s="196"/>
      <c r="QIG2" s="196"/>
      <c r="QIH2" s="196"/>
      <c r="QII2" s="196"/>
      <c r="QIJ2" s="196"/>
      <c r="QIK2" s="196"/>
      <c r="QIL2" s="196"/>
      <c r="QIM2" s="196"/>
      <c r="QIN2" s="196"/>
      <c r="QIO2" s="196"/>
      <c r="QIP2" s="196"/>
      <c r="QIQ2" s="196"/>
      <c r="QIR2" s="196"/>
      <c r="QIS2" s="196"/>
      <c r="QIT2" s="196"/>
      <c r="QIU2" s="196"/>
      <c r="QIV2" s="196"/>
      <c r="QIW2" s="196"/>
      <c r="QIX2" s="196"/>
      <c r="QIY2" s="196"/>
      <c r="QIZ2" s="196"/>
      <c r="QJA2" s="196"/>
      <c r="QJB2" s="196"/>
      <c r="QJC2" s="196"/>
      <c r="QJD2" s="196"/>
      <c r="QJE2" s="196"/>
      <c r="QJF2" s="196"/>
      <c r="QJG2" s="196"/>
      <c r="QJH2" s="196"/>
      <c r="QJI2" s="196"/>
      <c r="QJJ2" s="196"/>
      <c r="QJK2" s="196"/>
      <c r="QJL2" s="196"/>
      <c r="QJM2" s="196"/>
      <c r="QJN2" s="196"/>
      <c r="QJO2" s="196"/>
      <c r="QJP2" s="196"/>
      <c r="QJQ2" s="196"/>
      <c r="QJR2" s="196"/>
      <c r="QJS2" s="196"/>
      <c r="QJT2" s="196"/>
      <c r="QJU2" s="196"/>
      <c r="QJV2" s="196"/>
      <c r="QJW2" s="196"/>
      <c r="QJX2" s="196"/>
      <c r="QJY2" s="196"/>
      <c r="QJZ2" s="196"/>
      <c r="QKA2" s="196"/>
      <c r="QKB2" s="196"/>
      <c r="QKC2" s="196"/>
      <c r="QKD2" s="196"/>
      <c r="QKE2" s="196"/>
      <c r="QKF2" s="196"/>
      <c r="QKG2" s="196"/>
      <c r="QKH2" s="196"/>
      <c r="QKI2" s="196"/>
      <c r="QKJ2" s="196"/>
      <c r="QKK2" s="196"/>
      <c r="QKL2" s="196"/>
      <c r="QKM2" s="196"/>
      <c r="QKN2" s="196"/>
      <c r="QKO2" s="196"/>
      <c r="QKP2" s="196"/>
      <c r="QKQ2" s="196"/>
      <c r="QKR2" s="196"/>
      <c r="QKS2" s="196"/>
      <c r="QKT2" s="196"/>
      <c r="QKU2" s="196"/>
      <c r="QKV2" s="196"/>
      <c r="QKW2" s="196"/>
      <c r="QKX2" s="196"/>
      <c r="QKY2" s="196"/>
      <c r="QKZ2" s="196"/>
      <c r="QLA2" s="196"/>
      <c r="QLB2" s="196"/>
      <c r="QLC2" s="196"/>
      <c r="QLD2" s="196"/>
      <c r="QLE2" s="196"/>
      <c r="QLF2" s="196"/>
      <c r="QLG2" s="196"/>
      <c r="QLH2" s="196"/>
      <c r="QLI2" s="196"/>
      <c r="QLJ2" s="196"/>
      <c r="QLK2" s="196"/>
      <c r="QLL2" s="196"/>
      <c r="QLM2" s="196"/>
      <c r="QLN2" s="196"/>
      <c r="QLO2" s="196"/>
      <c r="QLP2" s="196"/>
      <c r="QLQ2" s="196"/>
      <c r="QLR2" s="196"/>
      <c r="QLS2" s="196"/>
      <c r="QLT2" s="196"/>
      <c r="QLU2" s="196"/>
      <c r="QLV2" s="196"/>
      <c r="QLW2" s="196"/>
      <c r="QLX2" s="196"/>
      <c r="QLY2" s="196"/>
      <c r="QLZ2" s="196"/>
      <c r="QMA2" s="196"/>
      <c r="QMB2" s="196"/>
      <c r="QMC2" s="196"/>
      <c r="QMD2" s="196"/>
      <c r="QME2" s="196"/>
      <c r="QMF2" s="196"/>
      <c r="QMG2" s="196"/>
      <c r="QMH2" s="196"/>
      <c r="QMI2" s="196"/>
      <c r="QMJ2" s="196"/>
      <c r="QMK2" s="196"/>
      <c r="QML2" s="196"/>
      <c r="QMM2" s="196"/>
      <c r="QMN2" s="196"/>
      <c r="QMO2" s="196"/>
      <c r="QMP2" s="196"/>
      <c r="QMQ2" s="196"/>
      <c r="QMR2" s="196"/>
      <c r="QMS2" s="196"/>
      <c r="QMT2" s="196"/>
      <c r="QMU2" s="196"/>
      <c r="QMV2" s="196"/>
      <c r="QMW2" s="196"/>
      <c r="QMX2" s="196"/>
      <c r="QMY2" s="196"/>
      <c r="QMZ2" s="196"/>
      <c r="QNA2" s="196"/>
      <c r="QNB2" s="196"/>
      <c r="QNC2" s="196"/>
      <c r="QND2" s="196"/>
      <c r="QNE2" s="196"/>
      <c r="QNF2" s="196"/>
      <c r="QNG2" s="196"/>
      <c r="QNH2" s="196"/>
      <c r="QNI2" s="196"/>
      <c r="QNJ2" s="196"/>
      <c r="QNK2" s="196"/>
      <c r="QNL2" s="196"/>
      <c r="QNM2" s="196"/>
      <c r="QNN2" s="196"/>
      <c r="QNO2" s="196"/>
      <c r="QNP2" s="196"/>
      <c r="QNQ2" s="196"/>
      <c r="QNR2" s="196"/>
      <c r="QNS2" s="196"/>
      <c r="QNT2" s="196"/>
      <c r="QNU2" s="196"/>
      <c r="QNV2" s="196"/>
      <c r="QNW2" s="196"/>
      <c r="QNX2" s="196"/>
      <c r="QNY2" s="196"/>
      <c r="QNZ2" s="196"/>
      <c r="QOA2" s="196"/>
      <c r="QOB2" s="196"/>
      <c r="QOC2" s="196"/>
      <c r="QOD2" s="196"/>
      <c r="QOE2" s="196"/>
      <c r="QOF2" s="196"/>
      <c r="QOG2" s="196"/>
      <c r="QOH2" s="196"/>
      <c r="QOI2" s="196"/>
      <c r="QOJ2" s="196"/>
      <c r="QOK2" s="196"/>
      <c r="QOL2" s="196"/>
      <c r="QOM2" s="196"/>
      <c r="QON2" s="196"/>
      <c r="QOO2" s="196"/>
      <c r="QOP2" s="196"/>
      <c r="QOQ2" s="196"/>
      <c r="QOR2" s="196"/>
      <c r="QOS2" s="196"/>
      <c r="QOT2" s="196"/>
      <c r="QOU2" s="196"/>
      <c r="QOV2" s="196"/>
      <c r="QOW2" s="196"/>
      <c r="QOX2" s="196"/>
      <c r="QOY2" s="196"/>
      <c r="QOZ2" s="196"/>
      <c r="QPA2" s="196"/>
      <c r="QPB2" s="196"/>
      <c r="QPC2" s="196"/>
      <c r="QPD2" s="196"/>
      <c r="QPE2" s="196"/>
      <c r="QPF2" s="196"/>
      <c r="QPG2" s="196"/>
      <c r="QPH2" s="196"/>
      <c r="QPI2" s="196"/>
      <c r="QPJ2" s="196"/>
      <c r="QPK2" s="196"/>
      <c r="QPL2" s="196"/>
      <c r="QPM2" s="196"/>
      <c r="QPN2" s="196"/>
      <c r="QPO2" s="196"/>
      <c r="QPP2" s="196"/>
      <c r="QPQ2" s="196"/>
      <c r="QPR2" s="196"/>
      <c r="QPS2" s="196"/>
      <c r="QPT2" s="196"/>
      <c r="QPU2" s="196"/>
      <c r="QPV2" s="196"/>
      <c r="QPW2" s="196"/>
      <c r="QPX2" s="196"/>
      <c r="QPY2" s="196"/>
      <c r="QPZ2" s="196"/>
      <c r="QQA2" s="196"/>
      <c r="QQB2" s="196"/>
      <c r="QQC2" s="196"/>
      <c r="QQD2" s="196"/>
      <c r="QQE2" s="196"/>
      <c r="QQF2" s="196"/>
      <c r="QQG2" s="196"/>
      <c r="QQH2" s="196"/>
      <c r="QQI2" s="196"/>
      <c r="QQJ2" s="196"/>
      <c r="QQK2" s="196"/>
      <c r="QQL2" s="196"/>
      <c r="QQM2" s="196"/>
      <c r="QQN2" s="196"/>
      <c r="QQO2" s="196"/>
      <c r="QQP2" s="196"/>
      <c r="QQQ2" s="196"/>
      <c r="QQR2" s="196"/>
      <c r="QQS2" s="196"/>
      <c r="QQT2" s="196"/>
      <c r="QQU2" s="196"/>
      <c r="QQV2" s="196"/>
      <c r="QQW2" s="196"/>
      <c r="QQX2" s="196"/>
      <c r="QQY2" s="196"/>
      <c r="QQZ2" s="196"/>
      <c r="QRA2" s="196"/>
      <c r="QRB2" s="196"/>
      <c r="QRC2" s="196"/>
      <c r="QRD2" s="196"/>
      <c r="QRE2" s="196"/>
      <c r="QRF2" s="196"/>
      <c r="QRG2" s="196"/>
      <c r="QRH2" s="196"/>
      <c r="QRI2" s="196"/>
      <c r="QRJ2" s="196"/>
      <c r="QRK2" s="196"/>
      <c r="QRL2" s="196"/>
      <c r="QRM2" s="196"/>
      <c r="QRN2" s="196"/>
      <c r="QRO2" s="196"/>
      <c r="QRP2" s="196"/>
      <c r="QRQ2" s="196"/>
      <c r="QRR2" s="196"/>
      <c r="QRS2" s="196"/>
      <c r="QRT2" s="196"/>
      <c r="QRU2" s="196"/>
      <c r="QRV2" s="196"/>
      <c r="QRW2" s="196"/>
      <c r="QRX2" s="196"/>
      <c r="QRY2" s="196"/>
      <c r="QRZ2" s="196"/>
      <c r="QSA2" s="196"/>
      <c r="QSB2" s="196"/>
      <c r="QSC2" s="196"/>
      <c r="QSD2" s="196"/>
      <c r="QSE2" s="196"/>
      <c r="QSF2" s="196"/>
      <c r="QSG2" s="196"/>
      <c r="QSH2" s="196"/>
      <c r="QSI2" s="196"/>
      <c r="QSJ2" s="196"/>
      <c r="QSK2" s="196"/>
      <c r="QSL2" s="196"/>
      <c r="QSM2" s="196"/>
      <c r="QSN2" s="196"/>
      <c r="QSO2" s="196"/>
      <c r="QSP2" s="196"/>
      <c r="QSQ2" s="196"/>
      <c r="QSR2" s="196"/>
      <c r="QSS2" s="196"/>
      <c r="QST2" s="196"/>
      <c r="QSU2" s="196"/>
      <c r="QSV2" s="196"/>
      <c r="QSW2" s="196"/>
      <c r="QSX2" s="196"/>
      <c r="QSY2" s="196"/>
      <c r="QSZ2" s="196"/>
      <c r="QTA2" s="196"/>
      <c r="QTB2" s="196"/>
      <c r="QTC2" s="196"/>
      <c r="QTD2" s="196"/>
      <c r="QTE2" s="196"/>
      <c r="QTF2" s="196"/>
      <c r="QTG2" s="196"/>
      <c r="QTH2" s="196"/>
      <c r="QTI2" s="196"/>
      <c r="QTJ2" s="196"/>
      <c r="QTK2" s="196"/>
      <c r="QTL2" s="196"/>
      <c r="QTM2" s="196"/>
      <c r="QTN2" s="196"/>
      <c r="QTO2" s="196"/>
      <c r="QTP2" s="196"/>
      <c r="QTQ2" s="196"/>
      <c r="QTR2" s="196"/>
      <c r="QTS2" s="196"/>
      <c r="QTT2" s="196"/>
      <c r="QTU2" s="196"/>
      <c r="QTV2" s="196"/>
      <c r="QTW2" s="196"/>
      <c r="QTX2" s="196"/>
      <c r="QTY2" s="196"/>
      <c r="QTZ2" s="196"/>
      <c r="QUA2" s="196"/>
      <c r="QUB2" s="196"/>
      <c r="QUC2" s="196"/>
      <c r="QUD2" s="196"/>
      <c r="QUE2" s="196"/>
      <c r="QUF2" s="196"/>
      <c r="QUG2" s="196"/>
      <c r="QUH2" s="196"/>
      <c r="QUI2" s="196"/>
      <c r="QUJ2" s="196"/>
      <c r="QUK2" s="196"/>
      <c r="QUL2" s="196"/>
      <c r="QUM2" s="196"/>
      <c r="QUN2" s="196"/>
      <c r="QUO2" s="196"/>
      <c r="QUP2" s="196"/>
      <c r="QUQ2" s="196"/>
      <c r="QUR2" s="196"/>
      <c r="QUS2" s="196"/>
      <c r="QUT2" s="196"/>
      <c r="QUU2" s="196"/>
      <c r="QUV2" s="196"/>
      <c r="QUW2" s="196"/>
      <c r="QUX2" s="196"/>
      <c r="QUY2" s="196"/>
      <c r="QUZ2" s="196"/>
      <c r="QVA2" s="196"/>
      <c r="QVB2" s="196"/>
      <c r="QVC2" s="196"/>
      <c r="QVD2" s="196"/>
      <c r="QVE2" s="196"/>
      <c r="QVF2" s="196"/>
      <c r="QVG2" s="196"/>
      <c r="QVH2" s="196"/>
      <c r="QVI2" s="196"/>
      <c r="QVJ2" s="196"/>
      <c r="QVK2" s="196"/>
      <c r="QVL2" s="196"/>
      <c r="QVM2" s="196"/>
      <c r="QVN2" s="196"/>
      <c r="QVO2" s="196"/>
      <c r="QVP2" s="196"/>
      <c r="QVQ2" s="196"/>
      <c r="QVR2" s="196"/>
      <c r="QVS2" s="196"/>
      <c r="QVT2" s="196"/>
      <c r="QVU2" s="196"/>
      <c r="QVV2" s="196"/>
      <c r="QVW2" s="196"/>
      <c r="QVX2" s="196"/>
      <c r="QVY2" s="196"/>
      <c r="QVZ2" s="196"/>
      <c r="QWA2" s="196"/>
      <c r="QWB2" s="196"/>
      <c r="QWC2" s="196"/>
      <c r="QWD2" s="196"/>
      <c r="QWE2" s="196"/>
      <c r="QWF2" s="196"/>
      <c r="QWG2" s="196"/>
      <c r="QWH2" s="196"/>
      <c r="QWI2" s="196"/>
      <c r="QWJ2" s="196"/>
      <c r="QWK2" s="196"/>
      <c r="QWL2" s="196"/>
      <c r="QWM2" s="196"/>
      <c r="QWN2" s="196"/>
      <c r="QWO2" s="196"/>
      <c r="QWP2" s="196"/>
      <c r="QWQ2" s="196"/>
      <c r="QWR2" s="196"/>
      <c r="QWS2" s="196"/>
      <c r="QWT2" s="196"/>
      <c r="QWU2" s="196"/>
      <c r="QWV2" s="196"/>
      <c r="QWW2" s="196"/>
      <c r="QWX2" s="196"/>
      <c r="QWY2" s="196"/>
      <c r="QWZ2" s="196"/>
      <c r="QXA2" s="196"/>
      <c r="QXB2" s="196"/>
      <c r="QXC2" s="196"/>
      <c r="QXD2" s="196"/>
      <c r="QXE2" s="196"/>
      <c r="QXF2" s="196"/>
      <c r="QXG2" s="196"/>
      <c r="QXH2" s="196"/>
      <c r="QXI2" s="196"/>
      <c r="QXJ2" s="196"/>
      <c r="QXK2" s="196"/>
      <c r="QXL2" s="196"/>
      <c r="QXM2" s="196"/>
      <c r="QXN2" s="196"/>
      <c r="QXO2" s="196"/>
      <c r="QXP2" s="196"/>
      <c r="QXQ2" s="196"/>
      <c r="QXR2" s="196"/>
      <c r="QXS2" s="196"/>
      <c r="QXT2" s="196"/>
      <c r="QXU2" s="196"/>
      <c r="QXV2" s="196"/>
      <c r="QXW2" s="196"/>
      <c r="QXX2" s="196"/>
      <c r="QXY2" s="196"/>
      <c r="QXZ2" s="196"/>
      <c r="QYA2" s="196"/>
      <c r="QYB2" s="196"/>
      <c r="QYC2" s="196"/>
      <c r="QYD2" s="196"/>
      <c r="QYE2" s="196"/>
      <c r="QYF2" s="196"/>
      <c r="QYG2" s="196"/>
      <c r="QYH2" s="196"/>
      <c r="QYI2" s="196"/>
      <c r="QYJ2" s="196"/>
      <c r="QYK2" s="196"/>
      <c r="QYL2" s="196"/>
      <c r="QYM2" s="196"/>
      <c r="QYN2" s="196"/>
      <c r="QYO2" s="196"/>
      <c r="QYP2" s="196"/>
      <c r="QYQ2" s="196"/>
      <c r="QYR2" s="196"/>
      <c r="QYS2" s="196"/>
      <c r="QYT2" s="196"/>
      <c r="QYU2" s="196"/>
      <c r="QYV2" s="196"/>
      <c r="QYW2" s="196"/>
      <c r="QYX2" s="196"/>
      <c r="QYY2" s="196"/>
      <c r="QYZ2" s="196"/>
      <c r="QZA2" s="196"/>
      <c r="QZB2" s="196"/>
      <c r="QZC2" s="196"/>
      <c r="QZD2" s="196"/>
      <c r="QZE2" s="196"/>
      <c r="QZF2" s="196"/>
      <c r="QZG2" s="196"/>
      <c r="QZH2" s="196"/>
      <c r="QZI2" s="196"/>
      <c r="QZJ2" s="196"/>
      <c r="QZK2" s="196"/>
      <c r="QZL2" s="196"/>
      <c r="QZM2" s="196"/>
      <c r="QZN2" s="196"/>
      <c r="QZO2" s="196"/>
      <c r="QZP2" s="196"/>
      <c r="QZQ2" s="196"/>
      <c r="QZR2" s="196"/>
      <c r="QZS2" s="196"/>
      <c r="QZT2" s="196"/>
      <c r="QZU2" s="196"/>
      <c r="QZV2" s="196"/>
      <c r="QZW2" s="196"/>
      <c r="QZX2" s="196"/>
      <c r="QZY2" s="196"/>
      <c r="QZZ2" s="196"/>
      <c r="RAA2" s="196"/>
      <c r="RAB2" s="196"/>
      <c r="RAC2" s="196"/>
      <c r="RAD2" s="196"/>
      <c r="RAE2" s="196"/>
      <c r="RAF2" s="196"/>
      <c r="RAG2" s="196"/>
      <c r="RAH2" s="196"/>
      <c r="RAI2" s="196"/>
      <c r="RAJ2" s="196"/>
      <c r="RAK2" s="196"/>
      <c r="RAL2" s="196"/>
      <c r="RAM2" s="196"/>
      <c r="RAN2" s="196"/>
      <c r="RAO2" s="196"/>
      <c r="RAP2" s="196"/>
      <c r="RAQ2" s="196"/>
      <c r="RAR2" s="196"/>
      <c r="RAS2" s="196"/>
      <c r="RAT2" s="196"/>
      <c r="RAU2" s="196"/>
      <c r="RAV2" s="196"/>
      <c r="RAW2" s="196"/>
      <c r="RAX2" s="196"/>
      <c r="RAY2" s="196"/>
      <c r="RAZ2" s="196"/>
      <c r="RBA2" s="196"/>
      <c r="RBB2" s="196"/>
      <c r="RBC2" s="196"/>
      <c r="RBD2" s="196"/>
      <c r="RBE2" s="196"/>
      <c r="RBF2" s="196"/>
      <c r="RBG2" s="196"/>
      <c r="RBH2" s="196"/>
      <c r="RBI2" s="196"/>
      <c r="RBJ2" s="196"/>
      <c r="RBK2" s="196"/>
      <c r="RBL2" s="196"/>
      <c r="RBM2" s="196"/>
      <c r="RBN2" s="196"/>
      <c r="RBO2" s="196"/>
      <c r="RBP2" s="196"/>
      <c r="RBQ2" s="196"/>
      <c r="RBR2" s="196"/>
      <c r="RBS2" s="196"/>
      <c r="RBT2" s="196"/>
      <c r="RBU2" s="196"/>
      <c r="RBV2" s="196"/>
      <c r="RBW2" s="196"/>
      <c r="RBX2" s="196"/>
      <c r="RBY2" s="196"/>
      <c r="RBZ2" s="196"/>
      <c r="RCA2" s="196"/>
      <c r="RCB2" s="196"/>
      <c r="RCC2" s="196"/>
      <c r="RCD2" s="196"/>
      <c r="RCE2" s="196"/>
      <c r="RCF2" s="196"/>
      <c r="RCG2" s="196"/>
      <c r="RCH2" s="196"/>
      <c r="RCI2" s="196"/>
      <c r="RCJ2" s="196"/>
      <c r="RCK2" s="196"/>
      <c r="RCL2" s="196"/>
      <c r="RCM2" s="196"/>
      <c r="RCN2" s="196"/>
      <c r="RCO2" s="196"/>
      <c r="RCP2" s="196"/>
      <c r="RCQ2" s="196"/>
      <c r="RCR2" s="196"/>
      <c r="RCS2" s="196"/>
      <c r="RCT2" s="196"/>
      <c r="RCU2" s="196"/>
      <c r="RCV2" s="196"/>
      <c r="RCW2" s="196"/>
      <c r="RCX2" s="196"/>
      <c r="RCY2" s="196"/>
      <c r="RCZ2" s="196"/>
      <c r="RDA2" s="196"/>
      <c r="RDB2" s="196"/>
      <c r="RDC2" s="196"/>
      <c r="RDD2" s="196"/>
      <c r="RDE2" s="196"/>
      <c r="RDF2" s="196"/>
      <c r="RDG2" s="196"/>
      <c r="RDH2" s="196"/>
      <c r="RDI2" s="196"/>
      <c r="RDJ2" s="196"/>
      <c r="RDK2" s="196"/>
      <c r="RDL2" s="196"/>
      <c r="RDM2" s="196"/>
      <c r="RDN2" s="196"/>
      <c r="RDO2" s="196"/>
      <c r="RDP2" s="196"/>
      <c r="RDQ2" s="196"/>
      <c r="RDR2" s="196"/>
      <c r="RDS2" s="196"/>
      <c r="RDT2" s="196"/>
      <c r="RDU2" s="196"/>
      <c r="RDV2" s="196"/>
      <c r="RDW2" s="196"/>
      <c r="RDX2" s="196"/>
      <c r="RDY2" s="196"/>
      <c r="RDZ2" s="196"/>
      <c r="REA2" s="196"/>
      <c r="REB2" s="196"/>
      <c r="REC2" s="196"/>
      <c r="RED2" s="196"/>
      <c r="REE2" s="196"/>
      <c r="REF2" s="196"/>
      <c r="REG2" s="196"/>
      <c r="REH2" s="196"/>
      <c r="REI2" s="196"/>
      <c r="REJ2" s="196"/>
      <c r="REK2" s="196"/>
      <c r="REL2" s="196"/>
      <c r="REM2" s="196"/>
      <c r="REN2" s="196"/>
      <c r="REO2" s="196"/>
      <c r="REP2" s="196"/>
      <c r="REQ2" s="196"/>
      <c r="RER2" s="196"/>
      <c r="RES2" s="196"/>
      <c r="RET2" s="196"/>
      <c r="REU2" s="196"/>
      <c r="REV2" s="196"/>
      <c r="REW2" s="196"/>
      <c r="REX2" s="196"/>
      <c r="REY2" s="196"/>
      <c r="REZ2" s="196"/>
      <c r="RFA2" s="196"/>
      <c r="RFB2" s="196"/>
      <c r="RFC2" s="196"/>
      <c r="RFD2" s="196"/>
      <c r="RFE2" s="196"/>
      <c r="RFF2" s="196"/>
      <c r="RFG2" s="196"/>
      <c r="RFH2" s="196"/>
      <c r="RFI2" s="196"/>
      <c r="RFJ2" s="196"/>
      <c r="RFK2" s="196"/>
      <c r="RFL2" s="196"/>
      <c r="RFM2" s="196"/>
      <c r="RFN2" s="196"/>
      <c r="RFO2" s="196"/>
      <c r="RFP2" s="196"/>
      <c r="RFQ2" s="196"/>
      <c r="RFR2" s="196"/>
      <c r="RFS2" s="196"/>
      <c r="RFT2" s="196"/>
      <c r="RFU2" s="196"/>
      <c r="RFV2" s="196"/>
      <c r="RFW2" s="196"/>
      <c r="RFX2" s="196"/>
      <c r="RFY2" s="196"/>
      <c r="RFZ2" s="196"/>
      <c r="RGA2" s="196"/>
      <c r="RGB2" s="196"/>
      <c r="RGC2" s="196"/>
      <c r="RGD2" s="196"/>
      <c r="RGE2" s="196"/>
      <c r="RGF2" s="196"/>
      <c r="RGG2" s="196"/>
      <c r="RGH2" s="196"/>
      <c r="RGI2" s="196"/>
      <c r="RGJ2" s="196"/>
      <c r="RGK2" s="196"/>
      <c r="RGL2" s="196"/>
      <c r="RGM2" s="196"/>
      <c r="RGN2" s="196"/>
      <c r="RGO2" s="196"/>
      <c r="RGP2" s="196"/>
      <c r="RGQ2" s="196"/>
      <c r="RGR2" s="196"/>
      <c r="RGS2" s="196"/>
      <c r="RGT2" s="196"/>
      <c r="RGU2" s="196"/>
      <c r="RGV2" s="196"/>
      <c r="RGW2" s="196"/>
      <c r="RGX2" s="196"/>
      <c r="RGY2" s="196"/>
      <c r="RGZ2" s="196"/>
      <c r="RHA2" s="196"/>
      <c r="RHB2" s="196"/>
      <c r="RHC2" s="196"/>
      <c r="RHD2" s="196"/>
      <c r="RHE2" s="196"/>
      <c r="RHF2" s="196"/>
      <c r="RHG2" s="196"/>
      <c r="RHH2" s="196"/>
      <c r="RHI2" s="196"/>
      <c r="RHJ2" s="196"/>
      <c r="RHK2" s="196"/>
      <c r="RHL2" s="196"/>
      <c r="RHM2" s="196"/>
      <c r="RHN2" s="196"/>
      <c r="RHO2" s="196"/>
      <c r="RHP2" s="196"/>
      <c r="RHQ2" s="196"/>
      <c r="RHR2" s="196"/>
      <c r="RHS2" s="196"/>
      <c r="RHT2" s="196"/>
      <c r="RHU2" s="196"/>
      <c r="RHV2" s="196"/>
      <c r="RHW2" s="196"/>
      <c r="RHX2" s="196"/>
      <c r="RHY2" s="196"/>
      <c r="RHZ2" s="196"/>
      <c r="RIA2" s="196"/>
      <c r="RIB2" s="196"/>
      <c r="RIC2" s="196"/>
      <c r="RID2" s="196"/>
      <c r="RIE2" s="196"/>
      <c r="RIF2" s="196"/>
      <c r="RIG2" s="196"/>
      <c r="RIH2" s="196"/>
      <c r="RII2" s="196"/>
      <c r="RIJ2" s="196"/>
      <c r="RIK2" s="196"/>
      <c r="RIL2" s="196"/>
      <c r="RIM2" s="196"/>
      <c r="RIN2" s="196"/>
      <c r="RIO2" s="196"/>
      <c r="RIP2" s="196"/>
      <c r="RIQ2" s="196"/>
      <c r="RIR2" s="196"/>
      <c r="RIS2" s="196"/>
      <c r="RIT2" s="196"/>
      <c r="RIU2" s="196"/>
      <c r="RIV2" s="196"/>
      <c r="RIW2" s="196"/>
      <c r="RIX2" s="196"/>
      <c r="RIY2" s="196"/>
      <c r="RIZ2" s="196"/>
      <c r="RJA2" s="196"/>
      <c r="RJB2" s="196"/>
      <c r="RJC2" s="196"/>
      <c r="RJD2" s="196"/>
      <c r="RJE2" s="196"/>
      <c r="RJF2" s="196"/>
      <c r="RJG2" s="196"/>
      <c r="RJH2" s="196"/>
      <c r="RJI2" s="196"/>
      <c r="RJJ2" s="196"/>
      <c r="RJK2" s="196"/>
      <c r="RJL2" s="196"/>
      <c r="RJM2" s="196"/>
      <c r="RJN2" s="196"/>
      <c r="RJO2" s="196"/>
      <c r="RJP2" s="196"/>
      <c r="RJQ2" s="196"/>
      <c r="RJR2" s="196"/>
      <c r="RJS2" s="196"/>
      <c r="RJT2" s="196"/>
      <c r="RJU2" s="196"/>
      <c r="RJV2" s="196"/>
      <c r="RJW2" s="196"/>
      <c r="RJX2" s="196"/>
      <c r="RJY2" s="196"/>
      <c r="RJZ2" s="196"/>
      <c r="RKA2" s="196"/>
      <c r="RKB2" s="196"/>
      <c r="RKC2" s="196"/>
      <c r="RKD2" s="196"/>
      <c r="RKE2" s="196"/>
      <c r="RKF2" s="196"/>
      <c r="RKG2" s="196"/>
      <c r="RKH2" s="196"/>
      <c r="RKI2" s="196"/>
      <c r="RKJ2" s="196"/>
      <c r="RKK2" s="196"/>
      <c r="RKL2" s="196"/>
      <c r="RKM2" s="196"/>
      <c r="RKN2" s="196"/>
      <c r="RKO2" s="196"/>
      <c r="RKP2" s="196"/>
      <c r="RKQ2" s="196"/>
      <c r="RKR2" s="196"/>
      <c r="RKS2" s="196"/>
      <c r="RKT2" s="196"/>
      <c r="RKU2" s="196"/>
      <c r="RKV2" s="196"/>
      <c r="RKW2" s="196"/>
      <c r="RKX2" s="196"/>
      <c r="RKY2" s="196"/>
      <c r="RKZ2" s="196"/>
      <c r="RLA2" s="196"/>
      <c r="RLB2" s="196"/>
      <c r="RLC2" s="196"/>
      <c r="RLD2" s="196"/>
      <c r="RLE2" s="196"/>
      <c r="RLF2" s="196"/>
      <c r="RLG2" s="196"/>
      <c r="RLH2" s="196"/>
      <c r="RLI2" s="196"/>
      <c r="RLJ2" s="196"/>
      <c r="RLK2" s="196"/>
      <c r="RLL2" s="196"/>
      <c r="RLM2" s="196"/>
      <c r="RLN2" s="196"/>
      <c r="RLO2" s="196"/>
      <c r="RLP2" s="196"/>
      <c r="RLQ2" s="196"/>
      <c r="RLR2" s="196"/>
      <c r="RLS2" s="196"/>
      <c r="RLT2" s="196"/>
      <c r="RLU2" s="196"/>
      <c r="RLV2" s="196"/>
      <c r="RLW2" s="196"/>
      <c r="RLX2" s="196"/>
      <c r="RLY2" s="196"/>
      <c r="RLZ2" s="196"/>
      <c r="RMA2" s="196"/>
      <c r="RMB2" s="196"/>
      <c r="RMC2" s="196"/>
      <c r="RMD2" s="196"/>
      <c r="RME2" s="196"/>
      <c r="RMF2" s="196"/>
      <c r="RMG2" s="196"/>
      <c r="RMH2" s="196"/>
      <c r="RMI2" s="196"/>
      <c r="RMJ2" s="196"/>
      <c r="RMK2" s="196"/>
      <c r="RML2" s="196"/>
      <c r="RMM2" s="196"/>
      <c r="RMN2" s="196"/>
      <c r="RMO2" s="196"/>
      <c r="RMP2" s="196"/>
      <c r="RMQ2" s="196"/>
      <c r="RMR2" s="196"/>
      <c r="RMS2" s="196"/>
      <c r="RMT2" s="196"/>
      <c r="RMU2" s="196"/>
      <c r="RMV2" s="196"/>
      <c r="RMW2" s="196"/>
      <c r="RMX2" s="196"/>
      <c r="RMY2" s="196"/>
      <c r="RMZ2" s="196"/>
      <c r="RNA2" s="196"/>
      <c r="RNB2" s="196"/>
      <c r="RNC2" s="196"/>
      <c r="RND2" s="196"/>
      <c r="RNE2" s="196"/>
      <c r="RNF2" s="196"/>
      <c r="RNG2" s="196"/>
      <c r="RNH2" s="196"/>
      <c r="RNI2" s="196"/>
      <c r="RNJ2" s="196"/>
      <c r="RNK2" s="196"/>
      <c r="RNL2" s="196"/>
      <c r="RNM2" s="196"/>
      <c r="RNN2" s="196"/>
      <c r="RNO2" s="196"/>
      <c r="RNP2" s="196"/>
      <c r="RNQ2" s="196"/>
      <c r="RNR2" s="196"/>
      <c r="RNS2" s="196"/>
      <c r="RNT2" s="196"/>
      <c r="RNU2" s="196"/>
      <c r="RNV2" s="196"/>
      <c r="RNW2" s="196"/>
      <c r="RNX2" s="196"/>
      <c r="RNY2" s="196"/>
      <c r="RNZ2" s="196"/>
      <c r="ROA2" s="196"/>
      <c r="ROB2" s="196"/>
      <c r="ROC2" s="196"/>
      <c r="ROD2" s="196"/>
      <c r="ROE2" s="196"/>
      <c r="ROF2" s="196"/>
      <c r="ROG2" s="196"/>
      <c r="ROH2" s="196"/>
      <c r="ROI2" s="196"/>
      <c r="ROJ2" s="196"/>
      <c r="ROK2" s="196"/>
      <c r="ROL2" s="196"/>
      <c r="ROM2" s="196"/>
      <c r="RON2" s="196"/>
      <c r="ROO2" s="196"/>
      <c r="ROP2" s="196"/>
      <c r="ROQ2" s="196"/>
      <c r="ROR2" s="196"/>
      <c r="ROS2" s="196"/>
      <c r="ROT2" s="196"/>
      <c r="ROU2" s="196"/>
      <c r="ROV2" s="196"/>
      <c r="ROW2" s="196"/>
      <c r="ROX2" s="196"/>
      <c r="ROY2" s="196"/>
      <c r="ROZ2" s="196"/>
      <c r="RPA2" s="196"/>
      <c r="RPB2" s="196"/>
      <c r="RPC2" s="196"/>
      <c r="RPD2" s="196"/>
      <c r="RPE2" s="196"/>
      <c r="RPF2" s="196"/>
      <c r="RPG2" s="196"/>
      <c r="RPH2" s="196"/>
      <c r="RPI2" s="196"/>
      <c r="RPJ2" s="196"/>
      <c r="RPK2" s="196"/>
      <c r="RPL2" s="196"/>
      <c r="RPM2" s="196"/>
      <c r="RPN2" s="196"/>
      <c r="RPO2" s="196"/>
      <c r="RPP2" s="196"/>
      <c r="RPQ2" s="196"/>
      <c r="RPR2" s="196"/>
      <c r="RPS2" s="196"/>
      <c r="RPT2" s="196"/>
      <c r="RPU2" s="196"/>
      <c r="RPV2" s="196"/>
      <c r="RPW2" s="196"/>
      <c r="RPX2" s="196"/>
      <c r="RPY2" s="196"/>
      <c r="RPZ2" s="196"/>
      <c r="RQA2" s="196"/>
      <c r="RQB2" s="196"/>
      <c r="RQC2" s="196"/>
      <c r="RQD2" s="196"/>
      <c r="RQE2" s="196"/>
      <c r="RQF2" s="196"/>
      <c r="RQG2" s="196"/>
      <c r="RQH2" s="196"/>
      <c r="RQI2" s="196"/>
      <c r="RQJ2" s="196"/>
      <c r="RQK2" s="196"/>
      <c r="RQL2" s="196"/>
      <c r="RQM2" s="196"/>
      <c r="RQN2" s="196"/>
      <c r="RQO2" s="196"/>
      <c r="RQP2" s="196"/>
      <c r="RQQ2" s="196"/>
      <c r="RQR2" s="196"/>
      <c r="RQS2" s="196"/>
      <c r="RQT2" s="196"/>
      <c r="RQU2" s="196"/>
      <c r="RQV2" s="196"/>
      <c r="RQW2" s="196"/>
      <c r="RQX2" s="196"/>
      <c r="RQY2" s="196"/>
      <c r="RQZ2" s="196"/>
      <c r="RRA2" s="196"/>
      <c r="RRB2" s="196"/>
      <c r="RRC2" s="196"/>
      <c r="RRD2" s="196"/>
      <c r="RRE2" s="196"/>
      <c r="RRF2" s="196"/>
      <c r="RRG2" s="196"/>
      <c r="RRH2" s="196"/>
      <c r="RRI2" s="196"/>
      <c r="RRJ2" s="196"/>
      <c r="RRK2" s="196"/>
      <c r="RRL2" s="196"/>
      <c r="RRM2" s="196"/>
      <c r="RRN2" s="196"/>
      <c r="RRO2" s="196"/>
      <c r="RRP2" s="196"/>
      <c r="RRQ2" s="196"/>
      <c r="RRR2" s="196"/>
      <c r="RRS2" s="196"/>
      <c r="RRT2" s="196"/>
      <c r="RRU2" s="196"/>
      <c r="RRV2" s="196"/>
      <c r="RRW2" s="196"/>
      <c r="RRX2" s="196"/>
      <c r="RRY2" s="196"/>
      <c r="RRZ2" s="196"/>
      <c r="RSA2" s="196"/>
      <c r="RSB2" s="196"/>
      <c r="RSC2" s="196"/>
      <c r="RSD2" s="196"/>
      <c r="RSE2" s="196"/>
      <c r="RSF2" s="196"/>
      <c r="RSG2" s="196"/>
      <c r="RSH2" s="196"/>
      <c r="RSI2" s="196"/>
      <c r="RSJ2" s="196"/>
      <c r="RSK2" s="196"/>
      <c r="RSL2" s="196"/>
      <c r="RSM2" s="196"/>
      <c r="RSN2" s="196"/>
      <c r="RSO2" s="196"/>
      <c r="RSP2" s="196"/>
      <c r="RSQ2" s="196"/>
      <c r="RSR2" s="196"/>
      <c r="RSS2" s="196"/>
      <c r="RST2" s="196"/>
      <c r="RSU2" s="196"/>
      <c r="RSV2" s="196"/>
      <c r="RSW2" s="196"/>
      <c r="RSX2" s="196"/>
      <c r="RSY2" s="196"/>
      <c r="RSZ2" s="196"/>
      <c r="RTA2" s="196"/>
      <c r="RTB2" s="196"/>
      <c r="RTC2" s="196"/>
      <c r="RTD2" s="196"/>
      <c r="RTE2" s="196"/>
      <c r="RTF2" s="196"/>
      <c r="RTG2" s="196"/>
      <c r="RTH2" s="196"/>
      <c r="RTI2" s="196"/>
      <c r="RTJ2" s="196"/>
      <c r="RTK2" s="196"/>
      <c r="RTL2" s="196"/>
      <c r="RTM2" s="196"/>
      <c r="RTN2" s="196"/>
      <c r="RTO2" s="196"/>
      <c r="RTP2" s="196"/>
      <c r="RTQ2" s="196"/>
      <c r="RTR2" s="196"/>
      <c r="RTS2" s="196"/>
      <c r="RTT2" s="196"/>
      <c r="RTU2" s="196"/>
      <c r="RTV2" s="196"/>
      <c r="RTW2" s="196"/>
      <c r="RTX2" s="196"/>
      <c r="RTY2" s="196"/>
      <c r="RTZ2" s="196"/>
      <c r="RUA2" s="196"/>
      <c r="RUB2" s="196"/>
      <c r="RUC2" s="196"/>
      <c r="RUD2" s="196"/>
      <c r="RUE2" s="196"/>
      <c r="RUF2" s="196"/>
      <c r="RUG2" s="196"/>
      <c r="RUH2" s="196"/>
      <c r="RUI2" s="196"/>
      <c r="RUJ2" s="196"/>
      <c r="RUK2" s="196"/>
      <c r="RUL2" s="196"/>
      <c r="RUM2" s="196"/>
      <c r="RUN2" s="196"/>
      <c r="RUO2" s="196"/>
      <c r="RUP2" s="196"/>
      <c r="RUQ2" s="196"/>
      <c r="RUR2" s="196"/>
      <c r="RUS2" s="196"/>
      <c r="RUT2" s="196"/>
      <c r="RUU2" s="196"/>
      <c r="RUV2" s="196"/>
      <c r="RUW2" s="196"/>
      <c r="RUX2" s="196"/>
      <c r="RUY2" s="196"/>
      <c r="RUZ2" s="196"/>
      <c r="RVA2" s="196"/>
      <c r="RVB2" s="196"/>
      <c r="RVC2" s="196"/>
      <c r="RVD2" s="196"/>
      <c r="RVE2" s="196"/>
      <c r="RVF2" s="196"/>
      <c r="RVG2" s="196"/>
      <c r="RVH2" s="196"/>
      <c r="RVI2" s="196"/>
      <c r="RVJ2" s="196"/>
      <c r="RVK2" s="196"/>
      <c r="RVL2" s="196"/>
      <c r="RVM2" s="196"/>
      <c r="RVN2" s="196"/>
      <c r="RVO2" s="196"/>
      <c r="RVP2" s="196"/>
      <c r="RVQ2" s="196"/>
      <c r="RVR2" s="196"/>
      <c r="RVS2" s="196"/>
      <c r="RVT2" s="196"/>
      <c r="RVU2" s="196"/>
      <c r="RVV2" s="196"/>
      <c r="RVW2" s="196"/>
      <c r="RVX2" s="196"/>
      <c r="RVY2" s="196"/>
      <c r="RVZ2" s="196"/>
      <c r="RWA2" s="196"/>
      <c r="RWB2" s="196"/>
      <c r="RWC2" s="196"/>
      <c r="RWD2" s="196"/>
      <c r="RWE2" s="196"/>
      <c r="RWF2" s="196"/>
      <c r="RWG2" s="196"/>
      <c r="RWH2" s="196"/>
      <c r="RWI2" s="196"/>
      <c r="RWJ2" s="196"/>
      <c r="RWK2" s="196"/>
      <c r="RWL2" s="196"/>
      <c r="RWM2" s="196"/>
      <c r="RWN2" s="196"/>
      <c r="RWO2" s="196"/>
      <c r="RWP2" s="196"/>
      <c r="RWQ2" s="196"/>
      <c r="RWR2" s="196"/>
      <c r="RWS2" s="196"/>
      <c r="RWT2" s="196"/>
      <c r="RWU2" s="196"/>
      <c r="RWV2" s="196"/>
      <c r="RWW2" s="196"/>
      <c r="RWX2" s="196"/>
      <c r="RWY2" s="196"/>
      <c r="RWZ2" s="196"/>
      <c r="RXA2" s="196"/>
      <c r="RXB2" s="196"/>
      <c r="RXC2" s="196"/>
      <c r="RXD2" s="196"/>
      <c r="RXE2" s="196"/>
      <c r="RXF2" s="196"/>
      <c r="RXG2" s="196"/>
      <c r="RXH2" s="196"/>
      <c r="RXI2" s="196"/>
      <c r="RXJ2" s="196"/>
      <c r="RXK2" s="196"/>
      <c r="RXL2" s="196"/>
      <c r="RXM2" s="196"/>
      <c r="RXN2" s="196"/>
      <c r="RXO2" s="196"/>
      <c r="RXP2" s="196"/>
      <c r="RXQ2" s="196"/>
      <c r="RXR2" s="196"/>
      <c r="RXS2" s="196"/>
      <c r="RXT2" s="196"/>
      <c r="RXU2" s="196"/>
      <c r="RXV2" s="196"/>
      <c r="RXW2" s="196"/>
      <c r="RXX2" s="196"/>
      <c r="RXY2" s="196"/>
      <c r="RXZ2" s="196"/>
      <c r="RYA2" s="196"/>
      <c r="RYB2" s="196"/>
      <c r="RYC2" s="196"/>
      <c r="RYD2" s="196"/>
      <c r="RYE2" s="196"/>
      <c r="RYF2" s="196"/>
      <c r="RYG2" s="196"/>
      <c r="RYH2" s="196"/>
      <c r="RYI2" s="196"/>
      <c r="RYJ2" s="196"/>
      <c r="RYK2" s="196"/>
      <c r="RYL2" s="196"/>
      <c r="RYM2" s="196"/>
      <c r="RYN2" s="196"/>
      <c r="RYO2" s="196"/>
      <c r="RYP2" s="196"/>
      <c r="RYQ2" s="196"/>
      <c r="RYR2" s="196"/>
      <c r="RYS2" s="196"/>
      <c r="RYT2" s="196"/>
      <c r="RYU2" s="196"/>
      <c r="RYV2" s="196"/>
      <c r="RYW2" s="196"/>
      <c r="RYX2" s="196"/>
      <c r="RYY2" s="196"/>
      <c r="RYZ2" s="196"/>
      <c r="RZA2" s="196"/>
      <c r="RZB2" s="196"/>
      <c r="RZC2" s="196"/>
      <c r="RZD2" s="196"/>
      <c r="RZE2" s="196"/>
      <c r="RZF2" s="196"/>
      <c r="RZG2" s="196"/>
      <c r="RZH2" s="196"/>
      <c r="RZI2" s="196"/>
      <c r="RZJ2" s="196"/>
      <c r="RZK2" s="196"/>
      <c r="RZL2" s="196"/>
      <c r="RZM2" s="196"/>
      <c r="RZN2" s="196"/>
      <c r="RZO2" s="196"/>
      <c r="RZP2" s="196"/>
      <c r="RZQ2" s="196"/>
      <c r="RZR2" s="196"/>
      <c r="RZS2" s="196"/>
      <c r="RZT2" s="196"/>
      <c r="RZU2" s="196"/>
      <c r="RZV2" s="196"/>
      <c r="RZW2" s="196"/>
      <c r="RZX2" s="196"/>
      <c r="RZY2" s="196"/>
      <c r="RZZ2" s="196"/>
      <c r="SAA2" s="196"/>
      <c r="SAB2" s="196"/>
      <c r="SAC2" s="196"/>
      <c r="SAD2" s="196"/>
      <c r="SAE2" s="196"/>
      <c r="SAF2" s="196"/>
      <c r="SAG2" s="196"/>
      <c r="SAH2" s="196"/>
      <c r="SAI2" s="196"/>
      <c r="SAJ2" s="196"/>
      <c r="SAK2" s="196"/>
      <c r="SAL2" s="196"/>
      <c r="SAM2" s="196"/>
      <c r="SAN2" s="196"/>
      <c r="SAO2" s="196"/>
      <c r="SAP2" s="196"/>
      <c r="SAQ2" s="196"/>
      <c r="SAR2" s="196"/>
      <c r="SAS2" s="196"/>
      <c r="SAT2" s="196"/>
      <c r="SAU2" s="196"/>
      <c r="SAV2" s="196"/>
      <c r="SAW2" s="196"/>
      <c r="SAX2" s="196"/>
      <c r="SAY2" s="196"/>
      <c r="SAZ2" s="196"/>
      <c r="SBA2" s="196"/>
      <c r="SBB2" s="196"/>
      <c r="SBC2" s="196"/>
      <c r="SBD2" s="196"/>
      <c r="SBE2" s="196"/>
      <c r="SBF2" s="196"/>
      <c r="SBG2" s="196"/>
      <c r="SBH2" s="196"/>
      <c r="SBI2" s="196"/>
      <c r="SBJ2" s="196"/>
      <c r="SBK2" s="196"/>
      <c r="SBL2" s="196"/>
      <c r="SBM2" s="196"/>
      <c r="SBN2" s="196"/>
      <c r="SBO2" s="196"/>
      <c r="SBP2" s="196"/>
      <c r="SBQ2" s="196"/>
      <c r="SBR2" s="196"/>
      <c r="SBS2" s="196"/>
      <c r="SBT2" s="196"/>
      <c r="SBU2" s="196"/>
      <c r="SBV2" s="196"/>
      <c r="SBW2" s="196"/>
      <c r="SBX2" s="196"/>
      <c r="SBY2" s="196"/>
      <c r="SBZ2" s="196"/>
      <c r="SCA2" s="196"/>
      <c r="SCB2" s="196"/>
      <c r="SCC2" s="196"/>
      <c r="SCD2" s="196"/>
      <c r="SCE2" s="196"/>
      <c r="SCF2" s="196"/>
      <c r="SCG2" s="196"/>
      <c r="SCH2" s="196"/>
      <c r="SCI2" s="196"/>
      <c r="SCJ2" s="196"/>
      <c r="SCK2" s="196"/>
      <c r="SCL2" s="196"/>
      <c r="SCM2" s="196"/>
      <c r="SCN2" s="196"/>
      <c r="SCO2" s="196"/>
      <c r="SCP2" s="196"/>
      <c r="SCQ2" s="196"/>
      <c r="SCR2" s="196"/>
      <c r="SCS2" s="196"/>
      <c r="SCT2" s="196"/>
      <c r="SCU2" s="196"/>
      <c r="SCV2" s="196"/>
      <c r="SCW2" s="196"/>
      <c r="SCX2" s="196"/>
      <c r="SCY2" s="196"/>
      <c r="SCZ2" s="196"/>
      <c r="SDA2" s="196"/>
      <c r="SDB2" s="196"/>
      <c r="SDC2" s="196"/>
      <c r="SDD2" s="196"/>
      <c r="SDE2" s="196"/>
      <c r="SDF2" s="196"/>
      <c r="SDG2" s="196"/>
      <c r="SDH2" s="196"/>
      <c r="SDI2" s="196"/>
      <c r="SDJ2" s="196"/>
      <c r="SDK2" s="196"/>
      <c r="SDL2" s="196"/>
      <c r="SDM2" s="196"/>
      <c r="SDN2" s="196"/>
      <c r="SDO2" s="196"/>
      <c r="SDP2" s="196"/>
      <c r="SDQ2" s="196"/>
      <c r="SDR2" s="196"/>
      <c r="SDS2" s="196"/>
      <c r="SDT2" s="196"/>
      <c r="SDU2" s="196"/>
      <c r="SDV2" s="196"/>
      <c r="SDW2" s="196"/>
      <c r="SDX2" s="196"/>
      <c r="SDY2" s="196"/>
      <c r="SDZ2" s="196"/>
      <c r="SEA2" s="196"/>
      <c r="SEB2" s="196"/>
      <c r="SEC2" s="196"/>
      <c r="SED2" s="196"/>
      <c r="SEE2" s="196"/>
      <c r="SEF2" s="196"/>
      <c r="SEG2" s="196"/>
      <c r="SEH2" s="196"/>
      <c r="SEI2" s="196"/>
      <c r="SEJ2" s="196"/>
      <c r="SEK2" s="196"/>
      <c r="SEL2" s="196"/>
      <c r="SEM2" s="196"/>
      <c r="SEN2" s="196"/>
      <c r="SEO2" s="196"/>
      <c r="SEP2" s="196"/>
      <c r="SEQ2" s="196"/>
      <c r="SER2" s="196"/>
      <c r="SES2" s="196"/>
      <c r="SET2" s="196"/>
      <c r="SEU2" s="196"/>
      <c r="SEV2" s="196"/>
      <c r="SEW2" s="196"/>
      <c r="SEX2" s="196"/>
      <c r="SEY2" s="196"/>
      <c r="SEZ2" s="196"/>
      <c r="SFA2" s="196"/>
      <c r="SFB2" s="196"/>
      <c r="SFC2" s="196"/>
      <c r="SFD2" s="196"/>
      <c r="SFE2" s="196"/>
      <c r="SFF2" s="196"/>
      <c r="SFG2" s="196"/>
      <c r="SFH2" s="196"/>
      <c r="SFI2" s="196"/>
      <c r="SFJ2" s="196"/>
      <c r="SFK2" s="196"/>
      <c r="SFL2" s="196"/>
      <c r="SFM2" s="196"/>
      <c r="SFN2" s="196"/>
      <c r="SFO2" s="196"/>
      <c r="SFP2" s="196"/>
      <c r="SFQ2" s="196"/>
      <c r="SFR2" s="196"/>
      <c r="SFS2" s="196"/>
      <c r="SFT2" s="196"/>
      <c r="SFU2" s="196"/>
      <c r="SFV2" s="196"/>
      <c r="SFW2" s="196"/>
      <c r="SFX2" s="196"/>
      <c r="SFY2" s="196"/>
      <c r="SFZ2" s="196"/>
      <c r="SGA2" s="196"/>
      <c r="SGB2" s="196"/>
      <c r="SGC2" s="196"/>
      <c r="SGD2" s="196"/>
      <c r="SGE2" s="196"/>
      <c r="SGF2" s="196"/>
      <c r="SGG2" s="196"/>
      <c r="SGH2" s="196"/>
      <c r="SGI2" s="196"/>
      <c r="SGJ2" s="196"/>
      <c r="SGK2" s="196"/>
      <c r="SGL2" s="196"/>
      <c r="SGM2" s="196"/>
      <c r="SGN2" s="196"/>
      <c r="SGO2" s="196"/>
      <c r="SGP2" s="196"/>
      <c r="SGQ2" s="196"/>
      <c r="SGR2" s="196"/>
      <c r="SGS2" s="196"/>
      <c r="SGT2" s="196"/>
      <c r="SGU2" s="196"/>
      <c r="SGV2" s="196"/>
      <c r="SGW2" s="196"/>
      <c r="SGX2" s="196"/>
      <c r="SGY2" s="196"/>
      <c r="SGZ2" s="196"/>
      <c r="SHA2" s="196"/>
      <c r="SHB2" s="196"/>
      <c r="SHC2" s="196"/>
      <c r="SHD2" s="196"/>
      <c r="SHE2" s="196"/>
      <c r="SHF2" s="196"/>
      <c r="SHG2" s="196"/>
      <c r="SHH2" s="196"/>
      <c r="SHI2" s="196"/>
      <c r="SHJ2" s="196"/>
      <c r="SHK2" s="196"/>
      <c r="SHL2" s="196"/>
      <c r="SHM2" s="196"/>
      <c r="SHN2" s="196"/>
      <c r="SHO2" s="196"/>
      <c r="SHP2" s="196"/>
      <c r="SHQ2" s="196"/>
      <c r="SHR2" s="196"/>
      <c r="SHS2" s="196"/>
      <c r="SHT2" s="196"/>
      <c r="SHU2" s="196"/>
      <c r="SHV2" s="196"/>
      <c r="SHW2" s="196"/>
      <c r="SHX2" s="196"/>
      <c r="SHY2" s="196"/>
      <c r="SHZ2" s="196"/>
      <c r="SIA2" s="196"/>
      <c r="SIB2" s="196"/>
      <c r="SIC2" s="196"/>
      <c r="SID2" s="196"/>
      <c r="SIE2" s="196"/>
      <c r="SIF2" s="196"/>
      <c r="SIG2" s="196"/>
      <c r="SIH2" s="196"/>
      <c r="SII2" s="196"/>
      <c r="SIJ2" s="196"/>
      <c r="SIK2" s="196"/>
      <c r="SIL2" s="196"/>
      <c r="SIM2" s="196"/>
      <c r="SIN2" s="196"/>
      <c r="SIO2" s="196"/>
      <c r="SIP2" s="196"/>
      <c r="SIQ2" s="196"/>
      <c r="SIR2" s="196"/>
      <c r="SIS2" s="196"/>
      <c r="SIT2" s="196"/>
      <c r="SIU2" s="196"/>
      <c r="SIV2" s="196"/>
      <c r="SIW2" s="196"/>
      <c r="SIX2" s="196"/>
      <c r="SIY2" s="196"/>
      <c r="SIZ2" s="196"/>
      <c r="SJA2" s="196"/>
      <c r="SJB2" s="196"/>
      <c r="SJC2" s="196"/>
      <c r="SJD2" s="196"/>
      <c r="SJE2" s="196"/>
      <c r="SJF2" s="196"/>
      <c r="SJG2" s="196"/>
      <c r="SJH2" s="196"/>
      <c r="SJI2" s="196"/>
      <c r="SJJ2" s="196"/>
      <c r="SJK2" s="196"/>
      <c r="SJL2" s="196"/>
      <c r="SJM2" s="196"/>
      <c r="SJN2" s="196"/>
      <c r="SJO2" s="196"/>
      <c r="SJP2" s="196"/>
      <c r="SJQ2" s="196"/>
      <c r="SJR2" s="196"/>
      <c r="SJS2" s="196"/>
      <c r="SJT2" s="196"/>
      <c r="SJU2" s="196"/>
      <c r="SJV2" s="196"/>
      <c r="SJW2" s="196"/>
      <c r="SJX2" s="196"/>
      <c r="SJY2" s="196"/>
      <c r="SJZ2" s="196"/>
      <c r="SKA2" s="196"/>
      <c r="SKB2" s="196"/>
      <c r="SKC2" s="196"/>
      <c r="SKD2" s="196"/>
      <c r="SKE2" s="196"/>
      <c r="SKF2" s="196"/>
      <c r="SKG2" s="196"/>
      <c r="SKH2" s="196"/>
      <c r="SKI2" s="196"/>
      <c r="SKJ2" s="196"/>
      <c r="SKK2" s="196"/>
      <c r="SKL2" s="196"/>
      <c r="SKM2" s="196"/>
      <c r="SKN2" s="196"/>
      <c r="SKO2" s="196"/>
      <c r="SKP2" s="196"/>
      <c r="SKQ2" s="196"/>
      <c r="SKR2" s="196"/>
      <c r="SKS2" s="196"/>
      <c r="SKT2" s="196"/>
      <c r="SKU2" s="196"/>
      <c r="SKV2" s="196"/>
      <c r="SKW2" s="196"/>
      <c r="SKX2" s="196"/>
      <c r="SKY2" s="196"/>
      <c r="SKZ2" s="196"/>
      <c r="SLA2" s="196"/>
      <c r="SLB2" s="196"/>
      <c r="SLC2" s="196"/>
      <c r="SLD2" s="196"/>
      <c r="SLE2" s="196"/>
      <c r="SLF2" s="196"/>
      <c r="SLG2" s="196"/>
      <c r="SLH2" s="196"/>
      <c r="SLI2" s="196"/>
      <c r="SLJ2" s="196"/>
      <c r="SLK2" s="196"/>
      <c r="SLL2" s="196"/>
      <c r="SLM2" s="196"/>
      <c r="SLN2" s="196"/>
      <c r="SLO2" s="196"/>
      <c r="SLP2" s="196"/>
      <c r="SLQ2" s="196"/>
      <c r="SLR2" s="196"/>
      <c r="SLS2" s="196"/>
      <c r="SLT2" s="196"/>
      <c r="SLU2" s="196"/>
      <c r="SLV2" s="196"/>
      <c r="SLW2" s="196"/>
      <c r="SLX2" s="196"/>
      <c r="SLY2" s="196"/>
      <c r="SLZ2" s="196"/>
      <c r="SMA2" s="196"/>
      <c r="SMB2" s="196"/>
      <c r="SMC2" s="196"/>
      <c r="SMD2" s="196"/>
      <c r="SME2" s="196"/>
      <c r="SMF2" s="196"/>
      <c r="SMG2" s="196"/>
      <c r="SMH2" s="196"/>
      <c r="SMI2" s="196"/>
      <c r="SMJ2" s="196"/>
      <c r="SMK2" s="196"/>
      <c r="SML2" s="196"/>
      <c r="SMM2" s="196"/>
      <c r="SMN2" s="196"/>
      <c r="SMO2" s="196"/>
      <c r="SMP2" s="196"/>
      <c r="SMQ2" s="196"/>
      <c r="SMR2" s="196"/>
      <c r="SMS2" s="196"/>
      <c r="SMT2" s="196"/>
      <c r="SMU2" s="196"/>
      <c r="SMV2" s="196"/>
      <c r="SMW2" s="196"/>
      <c r="SMX2" s="196"/>
      <c r="SMY2" s="196"/>
      <c r="SMZ2" s="196"/>
      <c r="SNA2" s="196"/>
      <c r="SNB2" s="196"/>
      <c r="SNC2" s="196"/>
      <c r="SND2" s="196"/>
      <c r="SNE2" s="196"/>
      <c r="SNF2" s="196"/>
      <c r="SNG2" s="196"/>
      <c r="SNH2" s="196"/>
      <c r="SNI2" s="196"/>
      <c r="SNJ2" s="196"/>
      <c r="SNK2" s="196"/>
      <c r="SNL2" s="196"/>
      <c r="SNM2" s="196"/>
      <c r="SNN2" s="196"/>
      <c r="SNO2" s="196"/>
      <c r="SNP2" s="196"/>
      <c r="SNQ2" s="196"/>
      <c r="SNR2" s="196"/>
      <c r="SNS2" s="196"/>
      <c r="SNT2" s="196"/>
      <c r="SNU2" s="196"/>
      <c r="SNV2" s="196"/>
      <c r="SNW2" s="196"/>
      <c r="SNX2" s="196"/>
      <c r="SNY2" s="196"/>
      <c r="SNZ2" s="196"/>
      <c r="SOA2" s="196"/>
      <c r="SOB2" s="196"/>
      <c r="SOC2" s="196"/>
      <c r="SOD2" s="196"/>
      <c r="SOE2" s="196"/>
      <c r="SOF2" s="196"/>
      <c r="SOG2" s="196"/>
      <c r="SOH2" s="196"/>
      <c r="SOI2" s="196"/>
      <c r="SOJ2" s="196"/>
      <c r="SOK2" s="196"/>
      <c r="SOL2" s="196"/>
      <c r="SOM2" s="196"/>
      <c r="SON2" s="196"/>
      <c r="SOO2" s="196"/>
      <c r="SOP2" s="196"/>
      <c r="SOQ2" s="196"/>
      <c r="SOR2" s="196"/>
      <c r="SOS2" s="196"/>
      <c r="SOT2" s="196"/>
      <c r="SOU2" s="196"/>
      <c r="SOV2" s="196"/>
      <c r="SOW2" s="196"/>
      <c r="SOX2" s="196"/>
      <c r="SOY2" s="196"/>
      <c r="SOZ2" s="196"/>
      <c r="SPA2" s="196"/>
      <c r="SPB2" s="196"/>
      <c r="SPC2" s="196"/>
      <c r="SPD2" s="196"/>
      <c r="SPE2" s="196"/>
      <c r="SPF2" s="196"/>
      <c r="SPG2" s="196"/>
      <c r="SPH2" s="196"/>
      <c r="SPI2" s="196"/>
      <c r="SPJ2" s="196"/>
      <c r="SPK2" s="196"/>
      <c r="SPL2" s="196"/>
      <c r="SPM2" s="196"/>
      <c r="SPN2" s="196"/>
      <c r="SPO2" s="196"/>
      <c r="SPP2" s="196"/>
      <c r="SPQ2" s="196"/>
      <c r="SPR2" s="196"/>
      <c r="SPS2" s="196"/>
      <c r="SPT2" s="196"/>
      <c r="SPU2" s="196"/>
      <c r="SPV2" s="196"/>
      <c r="SPW2" s="196"/>
      <c r="SPX2" s="196"/>
      <c r="SPY2" s="196"/>
      <c r="SPZ2" s="196"/>
      <c r="SQA2" s="196"/>
      <c r="SQB2" s="196"/>
      <c r="SQC2" s="196"/>
      <c r="SQD2" s="196"/>
      <c r="SQE2" s="196"/>
      <c r="SQF2" s="196"/>
      <c r="SQG2" s="196"/>
      <c r="SQH2" s="196"/>
      <c r="SQI2" s="196"/>
      <c r="SQJ2" s="196"/>
      <c r="SQK2" s="196"/>
      <c r="SQL2" s="196"/>
      <c r="SQM2" s="196"/>
      <c r="SQN2" s="196"/>
      <c r="SQO2" s="196"/>
      <c r="SQP2" s="196"/>
      <c r="SQQ2" s="196"/>
      <c r="SQR2" s="196"/>
      <c r="SQS2" s="196"/>
      <c r="SQT2" s="196"/>
      <c r="SQU2" s="196"/>
      <c r="SQV2" s="196"/>
      <c r="SQW2" s="196"/>
      <c r="SQX2" s="196"/>
      <c r="SQY2" s="196"/>
      <c r="SQZ2" s="196"/>
      <c r="SRA2" s="196"/>
      <c r="SRB2" s="196"/>
      <c r="SRC2" s="196"/>
      <c r="SRD2" s="196"/>
      <c r="SRE2" s="196"/>
      <c r="SRF2" s="196"/>
      <c r="SRG2" s="196"/>
      <c r="SRH2" s="196"/>
      <c r="SRI2" s="196"/>
      <c r="SRJ2" s="196"/>
      <c r="SRK2" s="196"/>
      <c r="SRL2" s="196"/>
      <c r="SRM2" s="196"/>
      <c r="SRN2" s="196"/>
      <c r="SRO2" s="196"/>
      <c r="SRP2" s="196"/>
      <c r="SRQ2" s="196"/>
      <c r="SRR2" s="196"/>
      <c r="SRS2" s="196"/>
      <c r="SRT2" s="196"/>
      <c r="SRU2" s="196"/>
      <c r="SRV2" s="196"/>
      <c r="SRW2" s="196"/>
      <c r="SRX2" s="196"/>
      <c r="SRY2" s="196"/>
      <c r="SRZ2" s="196"/>
      <c r="SSA2" s="196"/>
      <c r="SSB2" s="196"/>
      <c r="SSC2" s="196"/>
      <c r="SSD2" s="196"/>
      <c r="SSE2" s="196"/>
      <c r="SSF2" s="196"/>
      <c r="SSG2" s="196"/>
      <c r="SSH2" s="196"/>
      <c r="SSI2" s="196"/>
      <c r="SSJ2" s="196"/>
      <c r="SSK2" s="196"/>
      <c r="SSL2" s="196"/>
      <c r="SSM2" s="196"/>
      <c r="SSN2" s="196"/>
      <c r="SSO2" s="196"/>
      <c r="SSP2" s="196"/>
      <c r="SSQ2" s="196"/>
      <c r="SSR2" s="196"/>
      <c r="SSS2" s="196"/>
      <c r="SST2" s="196"/>
      <c r="SSU2" s="196"/>
      <c r="SSV2" s="196"/>
      <c r="SSW2" s="196"/>
      <c r="SSX2" s="196"/>
      <c r="SSY2" s="196"/>
      <c r="SSZ2" s="196"/>
      <c r="STA2" s="196"/>
      <c r="STB2" s="196"/>
      <c r="STC2" s="196"/>
      <c r="STD2" s="196"/>
      <c r="STE2" s="196"/>
      <c r="STF2" s="196"/>
      <c r="STG2" s="196"/>
      <c r="STH2" s="196"/>
      <c r="STI2" s="196"/>
      <c r="STJ2" s="196"/>
      <c r="STK2" s="196"/>
      <c r="STL2" s="196"/>
      <c r="STM2" s="196"/>
      <c r="STN2" s="196"/>
      <c r="STO2" s="196"/>
      <c r="STP2" s="196"/>
      <c r="STQ2" s="196"/>
      <c r="STR2" s="196"/>
      <c r="STS2" s="196"/>
      <c r="STT2" s="196"/>
      <c r="STU2" s="196"/>
      <c r="STV2" s="196"/>
      <c r="STW2" s="196"/>
      <c r="STX2" s="196"/>
      <c r="STY2" s="196"/>
      <c r="STZ2" s="196"/>
      <c r="SUA2" s="196"/>
      <c r="SUB2" s="196"/>
      <c r="SUC2" s="196"/>
      <c r="SUD2" s="196"/>
      <c r="SUE2" s="196"/>
      <c r="SUF2" s="196"/>
      <c r="SUG2" s="196"/>
      <c r="SUH2" s="196"/>
      <c r="SUI2" s="196"/>
      <c r="SUJ2" s="196"/>
      <c r="SUK2" s="196"/>
      <c r="SUL2" s="196"/>
      <c r="SUM2" s="196"/>
      <c r="SUN2" s="196"/>
      <c r="SUO2" s="196"/>
      <c r="SUP2" s="196"/>
      <c r="SUQ2" s="196"/>
      <c r="SUR2" s="196"/>
      <c r="SUS2" s="196"/>
      <c r="SUT2" s="196"/>
      <c r="SUU2" s="196"/>
      <c r="SUV2" s="196"/>
      <c r="SUW2" s="196"/>
      <c r="SUX2" s="196"/>
      <c r="SUY2" s="196"/>
      <c r="SUZ2" s="196"/>
      <c r="SVA2" s="196"/>
      <c r="SVB2" s="196"/>
      <c r="SVC2" s="196"/>
      <c r="SVD2" s="196"/>
      <c r="SVE2" s="196"/>
      <c r="SVF2" s="196"/>
      <c r="SVG2" s="196"/>
      <c r="SVH2" s="196"/>
      <c r="SVI2" s="196"/>
      <c r="SVJ2" s="196"/>
      <c r="SVK2" s="196"/>
      <c r="SVL2" s="196"/>
      <c r="SVM2" s="196"/>
      <c r="SVN2" s="196"/>
      <c r="SVO2" s="196"/>
      <c r="SVP2" s="196"/>
      <c r="SVQ2" s="196"/>
      <c r="SVR2" s="196"/>
      <c r="SVS2" s="196"/>
      <c r="SVT2" s="196"/>
      <c r="SVU2" s="196"/>
      <c r="SVV2" s="196"/>
      <c r="SVW2" s="196"/>
      <c r="SVX2" s="196"/>
      <c r="SVY2" s="196"/>
      <c r="SVZ2" s="196"/>
      <c r="SWA2" s="196"/>
      <c r="SWB2" s="196"/>
      <c r="SWC2" s="196"/>
      <c r="SWD2" s="196"/>
      <c r="SWE2" s="196"/>
      <c r="SWF2" s="196"/>
      <c r="SWG2" s="196"/>
      <c r="SWH2" s="196"/>
      <c r="SWI2" s="196"/>
      <c r="SWJ2" s="196"/>
      <c r="SWK2" s="196"/>
      <c r="SWL2" s="196"/>
      <c r="SWM2" s="196"/>
      <c r="SWN2" s="196"/>
      <c r="SWO2" s="196"/>
      <c r="SWP2" s="196"/>
      <c r="SWQ2" s="196"/>
      <c r="SWR2" s="196"/>
      <c r="SWS2" s="196"/>
      <c r="SWT2" s="196"/>
      <c r="SWU2" s="196"/>
      <c r="SWV2" s="196"/>
      <c r="SWW2" s="196"/>
      <c r="SWX2" s="196"/>
      <c r="SWY2" s="196"/>
      <c r="SWZ2" s="196"/>
      <c r="SXA2" s="196"/>
      <c r="SXB2" s="196"/>
      <c r="SXC2" s="196"/>
      <c r="SXD2" s="196"/>
      <c r="SXE2" s="196"/>
      <c r="SXF2" s="196"/>
      <c r="SXG2" s="196"/>
      <c r="SXH2" s="196"/>
      <c r="SXI2" s="196"/>
      <c r="SXJ2" s="196"/>
      <c r="SXK2" s="196"/>
      <c r="SXL2" s="196"/>
      <c r="SXM2" s="196"/>
      <c r="SXN2" s="196"/>
      <c r="SXO2" s="196"/>
      <c r="SXP2" s="196"/>
      <c r="SXQ2" s="196"/>
      <c r="SXR2" s="196"/>
      <c r="SXS2" s="196"/>
      <c r="SXT2" s="196"/>
      <c r="SXU2" s="196"/>
      <c r="SXV2" s="196"/>
      <c r="SXW2" s="196"/>
      <c r="SXX2" s="196"/>
      <c r="SXY2" s="196"/>
      <c r="SXZ2" s="196"/>
      <c r="SYA2" s="196"/>
      <c r="SYB2" s="196"/>
      <c r="SYC2" s="196"/>
      <c r="SYD2" s="196"/>
      <c r="SYE2" s="196"/>
      <c r="SYF2" s="196"/>
      <c r="SYG2" s="196"/>
      <c r="SYH2" s="196"/>
      <c r="SYI2" s="196"/>
      <c r="SYJ2" s="196"/>
      <c r="SYK2" s="196"/>
      <c r="SYL2" s="196"/>
      <c r="SYM2" s="196"/>
      <c r="SYN2" s="196"/>
      <c r="SYO2" s="196"/>
      <c r="SYP2" s="196"/>
      <c r="SYQ2" s="196"/>
      <c r="SYR2" s="196"/>
      <c r="SYS2" s="196"/>
      <c r="SYT2" s="196"/>
      <c r="SYU2" s="196"/>
      <c r="SYV2" s="196"/>
      <c r="SYW2" s="196"/>
      <c r="SYX2" s="196"/>
      <c r="SYY2" s="196"/>
      <c r="SYZ2" s="196"/>
      <c r="SZA2" s="196"/>
      <c r="SZB2" s="196"/>
      <c r="SZC2" s="196"/>
      <c r="SZD2" s="196"/>
      <c r="SZE2" s="196"/>
      <c r="SZF2" s="196"/>
      <c r="SZG2" s="196"/>
      <c r="SZH2" s="196"/>
      <c r="SZI2" s="196"/>
      <c r="SZJ2" s="196"/>
      <c r="SZK2" s="196"/>
      <c r="SZL2" s="196"/>
      <c r="SZM2" s="196"/>
      <c r="SZN2" s="196"/>
      <c r="SZO2" s="196"/>
      <c r="SZP2" s="196"/>
      <c r="SZQ2" s="196"/>
      <c r="SZR2" s="196"/>
      <c r="SZS2" s="196"/>
      <c r="SZT2" s="196"/>
      <c r="SZU2" s="196"/>
      <c r="SZV2" s="196"/>
      <c r="SZW2" s="196"/>
      <c r="SZX2" s="196"/>
      <c r="SZY2" s="196"/>
      <c r="SZZ2" s="196"/>
      <c r="TAA2" s="196"/>
      <c r="TAB2" s="196"/>
      <c r="TAC2" s="196"/>
      <c r="TAD2" s="196"/>
      <c r="TAE2" s="196"/>
      <c r="TAF2" s="196"/>
      <c r="TAG2" s="196"/>
      <c r="TAH2" s="196"/>
      <c r="TAI2" s="196"/>
      <c r="TAJ2" s="196"/>
      <c r="TAK2" s="196"/>
      <c r="TAL2" s="196"/>
      <c r="TAM2" s="196"/>
      <c r="TAN2" s="196"/>
      <c r="TAO2" s="196"/>
      <c r="TAP2" s="196"/>
      <c r="TAQ2" s="196"/>
      <c r="TAR2" s="196"/>
      <c r="TAS2" s="196"/>
      <c r="TAT2" s="196"/>
      <c r="TAU2" s="196"/>
      <c r="TAV2" s="196"/>
      <c r="TAW2" s="196"/>
      <c r="TAX2" s="196"/>
      <c r="TAY2" s="196"/>
      <c r="TAZ2" s="196"/>
      <c r="TBA2" s="196"/>
      <c r="TBB2" s="196"/>
      <c r="TBC2" s="196"/>
      <c r="TBD2" s="196"/>
      <c r="TBE2" s="196"/>
      <c r="TBF2" s="196"/>
      <c r="TBG2" s="196"/>
      <c r="TBH2" s="196"/>
      <c r="TBI2" s="196"/>
      <c r="TBJ2" s="196"/>
      <c r="TBK2" s="196"/>
      <c r="TBL2" s="196"/>
      <c r="TBM2" s="196"/>
      <c r="TBN2" s="196"/>
      <c r="TBO2" s="196"/>
      <c r="TBP2" s="196"/>
      <c r="TBQ2" s="196"/>
      <c r="TBR2" s="196"/>
      <c r="TBS2" s="196"/>
      <c r="TBT2" s="196"/>
      <c r="TBU2" s="196"/>
      <c r="TBV2" s="196"/>
      <c r="TBW2" s="196"/>
      <c r="TBX2" s="196"/>
      <c r="TBY2" s="196"/>
      <c r="TBZ2" s="196"/>
      <c r="TCA2" s="196"/>
      <c r="TCB2" s="196"/>
      <c r="TCC2" s="196"/>
      <c r="TCD2" s="196"/>
      <c r="TCE2" s="196"/>
      <c r="TCF2" s="196"/>
      <c r="TCG2" s="196"/>
      <c r="TCH2" s="196"/>
      <c r="TCI2" s="196"/>
      <c r="TCJ2" s="196"/>
      <c r="TCK2" s="196"/>
      <c r="TCL2" s="196"/>
      <c r="TCM2" s="196"/>
      <c r="TCN2" s="196"/>
      <c r="TCO2" s="196"/>
      <c r="TCP2" s="196"/>
      <c r="TCQ2" s="196"/>
      <c r="TCR2" s="196"/>
      <c r="TCS2" s="196"/>
      <c r="TCT2" s="196"/>
      <c r="TCU2" s="196"/>
      <c r="TCV2" s="196"/>
      <c r="TCW2" s="196"/>
      <c r="TCX2" s="196"/>
      <c r="TCY2" s="196"/>
      <c r="TCZ2" s="196"/>
      <c r="TDA2" s="196"/>
      <c r="TDB2" s="196"/>
      <c r="TDC2" s="196"/>
      <c r="TDD2" s="196"/>
      <c r="TDE2" s="196"/>
      <c r="TDF2" s="196"/>
      <c r="TDG2" s="196"/>
      <c r="TDH2" s="196"/>
      <c r="TDI2" s="196"/>
      <c r="TDJ2" s="196"/>
      <c r="TDK2" s="196"/>
      <c r="TDL2" s="196"/>
      <c r="TDM2" s="196"/>
      <c r="TDN2" s="196"/>
      <c r="TDO2" s="196"/>
      <c r="TDP2" s="196"/>
      <c r="TDQ2" s="196"/>
      <c r="TDR2" s="196"/>
      <c r="TDS2" s="196"/>
      <c r="TDT2" s="196"/>
      <c r="TDU2" s="196"/>
      <c r="TDV2" s="196"/>
      <c r="TDW2" s="196"/>
      <c r="TDX2" s="196"/>
      <c r="TDY2" s="196"/>
      <c r="TDZ2" s="196"/>
      <c r="TEA2" s="196"/>
      <c r="TEB2" s="196"/>
      <c r="TEC2" s="196"/>
      <c r="TED2" s="196"/>
      <c r="TEE2" s="196"/>
      <c r="TEF2" s="196"/>
      <c r="TEG2" s="196"/>
      <c r="TEH2" s="196"/>
      <c r="TEI2" s="196"/>
      <c r="TEJ2" s="196"/>
      <c r="TEK2" s="196"/>
      <c r="TEL2" s="196"/>
      <c r="TEM2" s="196"/>
      <c r="TEN2" s="196"/>
      <c r="TEO2" s="196"/>
      <c r="TEP2" s="196"/>
      <c r="TEQ2" s="196"/>
      <c r="TER2" s="196"/>
      <c r="TES2" s="196"/>
      <c r="TET2" s="196"/>
      <c r="TEU2" s="196"/>
      <c r="TEV2" s="196"/>
      <c r="TEW2" s="196"/>
      <c r="TEX2" s="196"/>
      <c r="TEY2" s="196"/>
      <c r="TEZ2" s="196"/>
      <c r="TFA2" s="196"/>
      <c r="TFB2" s="196"/>
      <c r="TFC2" s="196"/>
      <c r="TFD2" s="196"/>
      <c r="TFE2" s="196"/>
      <c r="TFF2" s="196"/>
      <c r="TFG2" s="196"/>
      <c r="TFH2" s="196"/>
      <c r="TFI2" s="196"/>
      <c r="TFJ2" s="196"/>
      <c r="TFK2" s="196"/>
      <c r="TFL2" s="196"/>
      <c r="TFM2" s="196"/>
      <c r="TFN2" s="196"/>
      <c r="TFO2" s="196"/>
      <c r="TFP2" s="196"/>
      <c r="TFQ2" s="196"/>
      <c r="TFR2" s="196"/>
      <c r="TFS2" s="196"/>
      <c r="TFT2" s="196"/>
      <c r="TFU2" s="196"/>
      <c r="TFV2" s="196"/>
      <c r="TFW2" s="196"/>
      <c r="TFX2" s="196"/>
      <c r="TFY2" s="196"/>
      <c r="TFZ2" s="196"/>
      <c r="TGA2" s="196"/>
      <c r="TGB2" s="196"/>
      <c r="TGC2" s="196"/>
      <c r="TGD2" s="196"/>
      <c r="TGE2" s="196"/>
      <c r="TGF2" s="196"/>
      <c r="TGG2" s="196"/>
      <c r="TGH2" s="196"/>
      <c r="TGI2" s="196"/>
      <c r="TGJ2" s="196"/>
      <c r="TGK2" s="196"/>
      <c r="TGL2" s="196"/>
      <c r="TGM2" s="196"/>
      <c r="TGN2" s="196"/>
      <c r="TGO2" s="196"/>
      <c r="TGP2" s="196"/>
      <c r="TGQ2" s="196"/>
      <c r="TGR2" s="196"/>
      <c r="TGS2" s="196"/>
      <c r="TGT2" s="196"/>
      <c r="TGU2" s="196"/>
      <c r="TGV2" s="196"/>
      <c r="TGW2" s="196"/>
      <c r="TGX2" s="196"/>
      <c r="TGY2" s="196"/>
      <c r="TGZ2" s="196"/>
      <c r="THA2" s="196"/>
      <c r="THB2" s="196"/>
      <c r="THC2" s="196"/>
      <c r="THD2" s="196"/>
      <c r="THE2" s="196"/>
      <c r="THF2" s="196"/>
      <c r="THG2" s="196"/>
      <c r="THH2" s="196"/>
      <c r="THI2" s="196"/>
      <c r="THJ2" s="196"/>
      <c r="THK2" s="196"/>
      <c r="THL2" s="196"/>
      <c r="THM2" s="196"/>
      <c r="THN2" s="196"/>
      <c r="THO2" s="196"/>
      <c r="THP2" s="196"/>
      <c r="THQ2" s="196"/>
      <c r="THR2" s="196"/>
      <c r="THS2" s="196"/>
      <c r="THT2" s="196"/>
      <c r="THU2" s="196"/>
      <c r="THV2" s="196"/>
      <c r="THW2" s="196"/>
      <c r="THX2" s="196"/>
      <c r="THY2" s="196"/>
      <c r="THZ2" s="196"/>
      <c r="TIA2" s="196"/>
      <c r="TIB2" s="196"/>
      <c r="TIC2" s="196"/>
      <c r="TID2" s="196"/>
      <c r="TIE2" s="196"/>
      <c r="TIF2" s="196"/>
      <c r="TIG2" s="196"/>
      <c r="TIH2" s="196"/>
      <c r="TII2" s="196"/>
      <c r="TIJ2" s="196"/>
      <c r="TIK2" s="196"/>
      <c r="TIL2" s="196"/>
      <c r="TIM2" s="196"/>
      <c r="TIN2" s="196"/>
      <c r="TIO2" s="196"/>
      <c r="TIP2" s="196"/>
      <c r="TIQ2" s="196"/>
      <c r="TIR2" s="196"/>
      <c r="TIS2" s="196"/>
      <c r="TIT2" s="196"/>
      <c r="TIU2" s="196"/>
      <c r="TIV2" s="196"/>
      <c r="TIW2" s="196"/>
      <c r="TIX2" s="196"/>
      <c r="TIY2" s="196"/>
      <c r="TIZ2" s="196"/>
      <c r="TJA2" s="196"/>
      <c r="TJB2" s="196"/>
      <c r="TJC2" s="196"/>
      <c r="TJD2" s="196"/>
      <c r="TJE2" s="196"/>
      <c r="TJF2" s="196"/>
      <c r="TJG2" s="196"/>
      <c r="TJH2" s="196"/>
      <c r="TJI2" s="196"/>
      <c r="TJJ2" s="196"/>
      <c r="TJK2" s="196"/>
      <c r="TJL2" s="196"/>
      <c r="TJM2" s="196"/>
      <c r="TJN2" s="196"/>
      <c r="TJO2" s="196"/>
      <c r="TJP2" s="196"/>
      <c r="TJQ2" s="196"/>
      <c r="TJR2" s="196"/>
      <c r="TJS2" s="196"/>
      <c r="TJT2" s="196"/>
      <c r="TJU2" s="196"/>
      <c r="TJV2" s="196"/>
      <c r="TJW2" s="196"/>
      <c r="TJX2" s="196"/>
      <c r="TJY2" s="196"/>
      <c r="TJZ2" s="196"/>
      <c r="TKA2" s="196"/>
      <c r="TKB2" s="196"/>
      <c r="TKC2" s="196"/>
      <c r="TKD2" s="196"/>
      <c r="TKE2" s="196"/>
      <c r="TKF2" s="196"/>
      <c r="TKG2" s="196"/>
      <c r="TKH2" s="196"/>
      <c r="TKI2" s="196"/>
      <c r="TKJ2" s="196"/>
      <c r="TKK2" s="196"/>
      <c r="TKL2" s="196"/>
      <c r="TKM2" s="196"/>
      <c r="TKN2" s="196"/>
      <c r="TKO2" s="196"/>
      <c r="TKP2" s="196"/>
      <c r="TKQ2" s="196"/>
      <c r="TKR2" s="196"/>
      <c r="TKS2" s="196"/>
      <c r="TKT2" s="196"/>
      <c r="TKU2" s="196"/>
      <c r="TKV2" s="196"/>
      <c r="TKW2" s="196"/>
      <c r="TKX2" s="196"/>
      <c r="TKY2" s="196"/>
      <c r="TKZ2" s="196"/>
      <c r="TLA2" s="196"/>
      <c r="TLB2" s="196"/>
      <c r="TLC2" s="196"/>
      <c r="TLD2" s="196"/>
      <c r="TLE2" s="196"/>
      <c r="TLF2" s="196"/>
      <c r="TLG2" s="196"/>
      <c r="TLH2" s="196"/>
      <c r="TLI2" s="196"/>
      <c r="TLJ2" s="196"/>
      <c r="TLK2" s="196"/>
      <c r="TLL2" s="196"/>
      <c r="TLM2" s="196"/>
      <c r="TLN2" s="196"/>
      <c r="TLO2" s="196"/>
      <c r="TLP2" s="196"/>
      <c r="TLQ2" s="196"/>
      <c r="TLR2" s="196"/>
      <c r="TLS2" s="196"/>
      <c r="TLT2" s="196"/>
      <c r="TLU2" s="196"/>
      <c r="TLV2" s="196"/>
      <c r="TLW2" s="196"/>
      <c r="TLX2" s="196"/>
      <c r="TLY2" s="196"/>
      <c r="TLZ2" s="196"/>
      <c r="TMA2" s="196"/>
      <c r="TMB2" s="196"/>
      <c r="TMC2" s="196"/>
      <c r="TMD2" s="196"/>
      <c r="TME2" s="196"/>
      <c r="TMF2" s="196"/>
      <c r="TMG2" s="196"/>
      <c r="TMH2" s="196"/>
      <c r="TMI2" s="196"/>
      <c r="TMJ2" s="196"/>
      <c r="TMK2" s="196"/>
      <c r="TML2" s="196"/>
      <c r="TMM2" s="196"/>
      <c r="TMN2" s="196"/>
      <c r="TMO2" s="196"/>
      <c r="TMP2" s="196"/>
      <c r="TMQ2" s="196"/>
      <c r="TMR2" s="196"/>
      <c r="TMS2" s="196"/>
      <c r="TMT2" s="196"/>
      <c r="TMU2" s="196"/>
      <c r="TMV2" s="196"/>
      <c r="TMW2" s="196"/>
      <c r="TMX2" s="196"/>
      <c r="TMY2" s="196"/>
      <c r="TMZ2" s="196"/>
      <c r="TNA2" s="196"/>
      <c r="TNB2" s="196"/>
      <c r="TNC2" s="196"/>
      <c r="TND2" s="196"/>
      <c r="TNE2" s="196"/>
      <c r="TNF2" s="196"/>
      <c r="TNG2" s="196"/>
      <c r="TNH2" s="196"/>
      <c r="TNI2" s="196"/>
      <c r="TNJ2" s="196"/>
      <c r="TNK2" s="196"/>
      <c r="TNL2" s="196"/>
      <c r="TNM2" s="196"/>
      <c r="TNN2" s="196"/>
      <c r="TNO2" s="196"/>
      <c r="TNP2" s="196"/>
      <c r="TNQ2" s="196"/>
      <c r="TNR2" s="196"/>
      <c r="TNS2" s="196"/>
      <c r="TNT2" s="196"/>
      <c r="TNU2" s="196"/>
      <c r="TNV2" s="196"/>
      <c r="TNW2" s="196"/>
      <c r="TNX2" s="196"/>
      <c r="TNY2" s="196"/>
      <c r="TNZ2" s="196"/>
      <c r="TOA2" s="196"/>
      <c r="TOB2" s="196"/>
      <c r="TOC2" s="196"/>
      <c r="TOD2" s="196"/>
      <c r="TOE2" s="196"/>
      <c r="TOF2" s="196"/>
      <c r="TOG2" s="196"/>
      <c r="TOH2" s="196"/>
      <c r="TOI2" s="196"/>
      <c r="TOJ2" s="196"/>
      <c r="TOK2" s="196"/>
      <c r="TOL2" s="196"/>
      <c r="TOM2" s="196"/>
      <c r="TON2" s="196"/>
      <c r="TOO2" s="196"/>
      <c r="TOP2" s="196"/>
      <c r="TOQ2" s="196"/>
      <c r="TOR2" s="196"/>
      <c r="TOS2" s="196"/>
      <c r="TOT2" s="196"/>
      <c r="TOU2" s="196"/>
      <c r="TOV2" s="196"/>
      <c r="TOW2" s="196"/>
      <c r="TOX2" s="196"/>
      <c r="TOY2" s="196"/>
      <c r="TOZ2" s="196"/>
      <c r="TPA2" s="196"/>
      <c r="TPB2" s="196"/>
      <c r="TPC2" s="196"/>
      <c r="TPD2" s="196"/>
      <c r="TPE2" s="196"/>
      <c r="TPF2" s="196"/>
      <c r="TPG2" s="196"/>
      <c r="TPH2" s="196"/>
      <c r="TPI2" s="196"/>
      <c r="TPJ2" s="196"/>
      <c r="TPK2" s="196"/>
      <c r="TPL2" s="196"/>
      <c r="TPM2" s="196"/>
      <c r="TPN2" s="196"/>
      <c r="TPO2" s="196"/>
      <c r="TPP2" s="196"/>
      <c r="TPQ2" s="196"/>
      <c r="TPR2" s="196"/>
      <c r="TPS2" s="196"/>
      <c r="TPT2" s="196"/>
      <c r="TPU2" s="196"/>
      <c r="TPV2" s="196"/>
      <c r="TPW2" s="196"/>
      <c r="TPX2" s="196"/>
      <c r="TPY2" s="196"/>
      <c r="TPZ2" s="196"/>
      <c r="TQA2" s="196"/>
      <c r="TQB2" s="196"/>
      <c r="TQC2" s="196"/>
      <c r="TQD2" s="196"/>
      <c r="TQE2" s="196"/>
      <c r="TQF2" s="196"/>
      <c r="TQG2" s="196"/>
      <c r="TQH2" s="196"/>
      <c r="TQI2" s="196"/>
      <c r="TQJ2" s="196"/>
      <c r="TQK2" s="196"/>
      <c r="TQL2" s="196"/>
      <c r="TQM2" s="196"/>
      <c r="TQN2" s="196"/>
      <c r="TQO2" s="196"/>
      <c r="TQP2" s="196"/>
      <c r="TQQ2" s="196"/>
      <c r="TQR2" s="196"/>
      <c r="TQS2" s="196"/>
      <c r="TQT2" s="196"/>
      <c r="TQU2" s="196"/>
      <c r="TQV2" s="196"/>
      <c r="TQW2" s="196"/>
      <c r="TQX2" s="196"/>
      <c r="TQY2" s="196"/>
      <c r="TQZ2" s="196"/>
      <c r="TRA2" s="196"/>
      <c r="TRB2" s="196"/>
      <c r="TRC2" s="196"/>
      <c r="TRD2" s="196"/>
      <c r="TRE2" s="196"/>
      <c r="TRF2" s="196"/>
      <c r="TRG2" s="196"/>
      <c r="TRH2" s="196"/>
      <c r="TRI2" s="196"/>
      <c r="TRJ2" s="196"/>
      <c r="TRK2" s="196"/>
      <c r="TRL2" s="196"/>
      <c r="TRM2" s="196"/>
      <c r="TRN2" s="196"/>
      <c r="TRO2" s="196"/>
      <c r="TRP2" s="196"/>
      <c r="TRQ2" s="196"/>
      <c r="TRR2" s="196"/>
      <c r="TRS2" s="196"/>
      <c r="TRT2" s="196"/>
      <c r="TRU2" s="196"/>
      <c r="TRV2" s="196"/>
      <c r="TRW2" s="196"/>
      <c r="TRX2" s="196"/>
      <c r="TRY2" s="196"/>
      <c r="TRZ2" s="196"/>
      <c r="TSA2" s="196"/>
      <c r="TSB2" s="196"/>
      <c r="TSC2" s="196"/>
      <c r="TSD2" s="196"/>
      <c r="TSE2" s="196"/>
      <c r="TSF2" s="196"/>
      <c r="TSG2" s="196"/>
      <c r="TSH2" s="196"/>
      <c r="TSI2" s="196"/>
      <c r="TSJ2" s="196"/>
      <c r="TSK2" s="196"/>
      <c r="TSL2" s="196"/>
      <c r="TSM2" s="196"/>
      <c r="TSN2" s="196"/>
      <c r="TSO2" s="196"/>
      <c r="TSP2" s="196"/>
      <c r="TSQ2" s="196"/>
      <c r="TSR2" s="196"/>
      <c r="TSS2" s="196"/>
      <c r="TST2" s="196"/>
      <c r="TSU2" s="196"/>
      <c r="TSV2" s="196"/>
      <c r="TSW2" s="196"/>
      <c r="TSX2" s="196"/>
      <c r="TSY2" s="196"/>
      <c r="TSZ2" s="196"/>
      <c r="TTA2" s="196"/>
      <c r="TTB2" s="196"/>
      <c r="TTC2" s="196"/>
      <c r="TTD2" s="196"/>
      <c r="TTE2" s="196"/>
      <c r="TTF2" s="196"/>
      <c r="TTG2" s="196"/>
      <c r="TTH2" s="196"/>
      <c r="TTI2" s="196"/>
      <c r="TTJ2" s="196"/>
      <c r="TTK2" s="196"/>
      <c r="TTL2" s="196"/>
      <c r="TTM2" s="196"/>
      <c r="TTN2" s="196"/>
      <c r="TTO2" s="196"/>
      <c r="TTP2" s="196"/>
      <c r="TTQ2" s="196"/>
      <c r="TTR2" s="196"/>
      <c r="TTS2" s="196"/>
      <c r="TTT2" s="196"/>
      <c r="TTU2" s="196"/>
      <c r="TTV2" s="196"/>
      <c r="TTW2" s="196"/>
      <c r="TTX2" s="196"/>
      <c r="TTY2" s="196"/>
      <c r="TTZ2" s="196"/>
      <c r="TUA2" s="196"/>
      <c r="TUB2" s="196"/>
      <c r="TUC2" s="196"/>
      <c r="TUD2" s="196"/>
      <c r="TUE2" s="196"/>
      <c r="TUF2" s="196"/>
      <c r="TUG2" s="196"/>
      <c r="TUH2" s="196"/>
      <c r="TUI2" s="196"/>
      <c r="TUJ2" s="196"/>
      <c r="TUK2" s="196"/>
      <c r="TUL2" s="196"/>
      <c r="TUM2" s="196"/>
      <c r="TUN2" s="196"/>
      <c r="TUO2" s="196"/>
      <c r="TUP2" s="196"/>
      <c r="TUQ2" s="196"/>
      <c r="TUR2" s="196"/>
      <c r="TUS2" s="196"/>
      <c r="TUT2" s="196"/>
      <c r="TUU2" s="196"/>
      <c r="TUV2" s="196"/>
      <c r="TUW2" s="196"/>
      <c r="TUX2" s="196"/>
      <c r="TUY2" s="196"/>
      <c r="TUZ2" s="196"/>
      <c r="TVA2" s="196"/>
      <c r="TVB2" s="196"/>
      <c r="TVC2" s="196"/>
      <c r="TVD2" s="196"/>
      <c r="TVE2" s="196"/>
      <c r="TVF2" s="196"/>
      <c r="TVG2" s="196"/>
      <c r="TVH2" s="196"/>
      <c r="TVI2" s="196"/>
      <c r="TVJ2" s="196"/>
      <c r="TVK2" s="196"/>
      <c r="TVL2" s="196"/>
      <c r="TVM2" s="196"/>
      <c r="TVN2" s="196"/>
      <c r="TVO2" s="196"/>
      <c r="TVP2" s="196"/>
      <c r="TVQ2" s="196"/>
      <c r="TVR2" s="196"/>
      <c r="TVS2" s="196"/>
      <c r="TVT2" s="196"/>
      <c r="TVU2" s="196"/>
      <c r="TVV2" s="196"/>
      <c r="TVW2" s="196"/>
      <c r="TVX2" s="196"/>
      <c r="TVY2" s="196"/>
      <c r="TVZ2" s="196"/>
      <c r="TWA2" s="196"/>
      <c r="TWB2" s="196"/>
      <c r="TWC2" s="196"/>
      <c r="TWD2" s="196"/>
      <c r="TWE2" s="196"/>
      <c r="TWF2" s="196"/>
      <c r="TWG2" s="196"/>
      <c r="TWH2" s="196"/>
      <c r="TWI2" s="196"/>
      <c r="TWJ2" s="196"/>
      <c r="TWK2" s="196"/>
      <c r="TWL2" s="196"/>
      <c r="TWM2" s="196"/>
      <c r="TWN2" s="196"/>
      <c r="TWO2" s="196"/>
      <c r="TWP2" s="196"/>
      <c r="TWQ2" s="196"/>
      <c r="TWR2" s="196"/>
      <c r="TWS2" s="196"/>
      <c r="TWT2" s="196"/>
      <c r="TWU2" s="196"/>
      <c r="TWV2" s="196"/>
      <c r="TWW2" s="196"/>
      <c r="TWX2" s="196"/>
      <c r="TWY2" s="196"/>
      <c r="TWZ2" s="196"/>
      <c r="TXA2" s="196"/>
      <c r="TXB2" s="196"/>
      <c r="TXC2" s="196"/>
      <c r="TXD2" s="196"/>
      <c r="TXE2" s="196"/>
      <c r="TXF2" s="196"/>
      <c r="TXG2" s="196"/>
      <c r="TXH2" s="196"/>
      <c r="TXI2" s="196"/>
      <c r="TXJ2" s="196"/>
      <c r="TXK2" s="196"/>
      <c r="TXL2" s="196"/>
      <c r="TXM2" s="196"/>
      <c r="TXN2" s="196"/>
      <c r="TXO2" s="196"/>
      <c r="TXP2" s="196"/>
      <c r="TXQ2" s="196"/>
      <c r="TXR2" s="196"/>
      <c r="TXS2" s="196"/>
      <c r="TXT2" s="196"/>
      <c r="TXU2" s="196"/>
      <c r="TXV2" s="196"/>
      <c r="TXW2" s="196"/>
      <c r="TXX2" s="196"/>
      <c r="TXY2" s="196"/>
      <c r="TXZ2" s="196"/>
      <c r="TYA2" s="196"/>
      <c r="TYB2" s="196"/>
      <c r="TYC2" s="196"/>
      <c r="TYD2" s="196"/>
      <c r="TYE2" s="196"/>
      <c r="TYF2" s="196"/>
      <c r="TYG2" s="196"/>
      <c r="TYH2" s="196"/>
      <c r="TYI2" s="196"/>
      <c r="TYJ2" s="196"/>
      <c r="TYK2" s="196"/>
      <c r="TYL2" s="196"/>
      <c r="TYM2" s="196"/>
      <c r="TYN2" s="196"/>
      <c r="TYO2" s="196"/>
      <c r="TYP2" s="196"/>
      <c r="TYQ2" s="196"/>
      <c r="TYR2" s="196"/>
      <c r="TYS2" s="196"/>
      <c r="TYT2" s="196"/>
      <c r="TYU2" s="196"/>
      <c r="TYV2" s="196"/>
      <c r="TYW2" s="196"/>
      <c r="TYX2" s="196"/>
      <c r="TYY2" s="196"/>
      <c r="TYZ2" s="196"/>
      <c r="TZA2" s="196"/>
      <c r="TZB2" s="196"/>
      <c r="TZC2" s="196"/>
      <c r="TZD2" s="196"/>
      <c r="TZE2" s="196"/>
      <c r="TZF2" s="196"/>
      <c r="TZG2" s="196"/>
      <c r="TZH2" s="196"/>
      <c r="TZI2" s="196"/>
      <c r="TZJ2" s="196"/>
      <c r="TZK2" s="196"/>
      <c r="TZL2" s="196"/>
      <c r="TZM2" s="196"/>
      <c r="TZN2" s="196"/>
      <c r="TZO2" s="196"/>
      <c r="TZP2" s="196"/>
      <c r="TZQ2" s="196"/>
      <c r="TZR2" s="196"/>
      <c r="TZS2" s="196"/>
      <c r="TZT2" s="196"/>
      <c r="TZU2" s="196"/>
      <c r="TZV2" s="196"/>
      <c r="TZW2" s="196"/>
      <c r="TZX2" s="196"/>
      <c r="TZY2" s="196"/>
      <c r="TZZ2" s="196"/>
      <c r="UAA2" s="196"/>
      <c r="UAB2" s="196"/>
      <c r="UAC2" s="196"/>
      <c r="UAD2" s="196"/>
      <c r="UAE2" s="196"/>
      <c r="UAF2" s="196"/>
      <c r="UAG2" s="196"/>
      <c r="UAH2" s="196"/>
      <c r="UAI2" s="196"/>
      <c r="UAJ2" s="196"/>
      <c r="UAK2" s="196"/>
      <c r="UAL2" s="196"/>
      <c r="UAM2" s="196"/>
      <c r="UAN2" s="196"/>
      <c r="UAO2" s="196"/>
      <c r="UAP2" s="196"/>
      <c r="UAQ2" s="196"/>
      <c r="UAR2" s="196"/>
      <c r="UAS2" s="196"/>
      <c r="UAT2" s="196"/>
      <c r="UAU2" s="196"/>
      <c r="UAV2" s="196"/>
      <c r="UAW2" s="196"/>
      <c r="UAX2" s="196"/>
      <c r="UAY2" s="196"/>
      <c r="UAZ2" s="196"/>
      <c r="UBA2" s="196"/>
      <c r="UBB2" s="196"/>
      <c r="UBC2" s="196"/>
      <c r="UBD2" s="196"/>
      <c r="UBE2" s="196"/>
      <c r="UBF2" s="196"/>
      <c r="UBG2" s="196"/>
      <c r="UBH2" s="196"/>
      <c r="UBI2" s="196"/>
      <c r="UBJ2" s="196"/>
      <c r="UBK2" s="196"/>
      <c r="UBL2" s="196"/>
      <c r="UBM2" s="196"/>
      <c r="UBN2" s="196"/>
      <c r="UBO2" s="196"/>
      <c r="UBP2" s="196"/>
      <c r="UBQ2" s="196"/>
      <c r="UBR2" s="196"/>
      <c r="UBS2" s="196"/>
      <c r="UBT2" s="196"/>
      <c r="UBU2" s="196"/>
      <c r="UBV2" s="196"/>
      <c r="UBW2" s="196"/>
      <c r="UBX2" s="196"/>
      <c r="UBY2" s="196"/>
      <c r="UBZ2" s="196"/>
      <c r="UCA2" s="196"/>
      <c r="UCB2" s="196"/>
      <c r="UCC2" s="196"/>
      <c r="UCD2" s="196"/>
      <c r="UCE2" s="196"/>
      <c r="UCF2" s="196"/>
      <c r="UCG2" s="196"/>
      <c r="UCH2" s="196"/>
      <c r="UCI2" s="196"/>
      <c r="UCJ2" s="196"/>
      <c r="UCK2" s="196"/>
      <c r="UCL2" s="196"/>
      <c r="UCM2" s="196"/>
      <c r="UCN2" s="196"/>
      <c r="UCO2" s="196"/>
      <c r="UCP2" s="196"/>
      <c r="UCQ2" s="196"/>
      <c r="UCR2" s="196"/>
      <c r="UCS2" s="196"/>
      <c r="UCT2" s="196"/>
      <c r="UCU2" s="196"/>
      <c r="UCV2" s="196"/>
      <c r="UCW2" s="196"/>
      <c r="UCX2" s="196"/>
      <c r="UCY2" s="196"/>
      <c r="UCZ2" s="196"/>
      <c r="UDA2" s="196"/>
      <c r="UDB2" s="196"/>
      <c r="UDC2" s="196"/>
      <c r="UDD2" s="196"/>
      <c r="UDE2" s="196"/>
      <c r="UDF2" s="196"/>
      <c r="UDG2" s="196"/>
      <c r="UDH2" s="196"/>
      <c r="UDI2" s="196"/>
      <c r="UDJ2" s="196"/>
      <c r="UDK2" s="196"/>
      <c r="UDL2" s="196"/>
      <c r="UDM2" s="196"/>
      <c r="UDN2" s="196"/>
      <c r="UDO2" s="196"/>
      <c r="UDP2" s="196"/>
      <c r="UDQ2" s="196"/>
      <c r="UDR2" s="196"/>
      <c r="UDS2" s="196"/>
      <c r="UDT2" s="196"/>
      <c r="UDU2" s="196"/>
      <c r="UDV2" s="196"/>
      <c r="UDW2" s="196"/>
      <c r="UDX2" s="196"/>
      <c r="UDY2" s="196"/>
      <c r="UDZ2" s="196"/>
      <c r="UEA2" s="196"/>
      <c r="UEB2" s="196"/>
      <c r="UEC2" s="196"/>
      <c r="UED2" s="196"/>
      <c r="UEE2" s="196"/>
      <c r="UEF2" s="196"/>
      <c r="UEG2" s="196"/>
      <c r="UEH2" s="196"/>
      <c r="UEI2" s="196"/>
      <c r="UEJ2" s="196"/>
      <c r="UEK2" s="196"/>
      <c r="UEL2" s="196"/>
      <c r="UEM2" s="196"/>
      <c r="UEN2" s="196"/>
      <c r="UEO2" s="196"/>
      <c r="UEP2" s="196"/>
      <c r="UEQ2" s="196"/>
      <c r="UER2" s="196"/>
      <c r="UES2" s="196"/>
      <c r="UET2" s="196"/>
      <c r="UEU2" s="196"/>
      <c r="UEV2" s="196"/>
      <c r="UEW2" s="196"/>
      <c r="UEX2" s="196"/>
      <c r="UEY2" s="196"/>
      <c r="UEZ2" s="196"/>
      <c r="UFA2" s="196"/>
      <c r="UFB2" s="196"/>
      <c r="UFC2" s="196"/>
      <c r="UFD2" s="196"/>
      <c r="UFE2" s="196"/>
      <c r="UFF2" s="196"/>
      <c r="UFG2" s="196"/>
      <c r="UFH2" s="196"/>
      <c r="UFI2" s="196"/>
      <c r="UFJ2" s="196"/>
      <c r="UFK2" s="196"/>
      <c r="UFL2" s="196"/>
      <c r="UFM2" s="196"/>
      <c r="UFN2" s="196"/>
      <c r="UFO2" s="196"/>
      <c r="UFP2" s="196"/>
      <c r="UFQ2" s="196"/>
      <c r="UFR2" s="196"/>
      <c r="UFS2" s="196"/>
      <c r="UFT2" s="196"/>
      <c r="UFU2" s="196"/>
      <c r="UFV2" s="196"/>
      <c r="UFW2" s="196"/>
      <c r="UFX2" s="196"/>
      <c r="UFY2" s="196"/>
      <c r="UFZ2" s="196"/>
      <c r="UGA2" s="196"/>
      <c r="UGB2" s="196"/>
      <c r="UGC2" s="196"/>
      <c r="UGD2" s="196"/>
      <c r="UGE2" s="196"/>
      <c r="UGF2" s="196"/>
      <c r="UGG2" s="196"/>
      <c r="UGH2" s="196"/>
      <c r="UGI2" s="196"/>
      <c r="UGJ2" s="196"/>
      <c r="UGK2" s="196"/>
      <c r="UGL2" s="196"/>
      <c r="UGM2" s="196"/>
      <c r="UGN2" s="196"/>
      <c r="UGO2" s="196"/>
      <c r="UGP2" s="196"/>
      <c r="UGQ2" s="196"/>
      <c r="UGR2" s="196"/>
      <c r="UGS2" s="196"/>
      <c r="UGT2" s="196"/>
      <c r="UGU2" s="196"/>
      <c r="UGV2" s="196"/>
      <c r="UGW2" s="196"/>
      <c r="UGX2" s="196"/>
      <c r="UGY2" s="196"/>
      <c r="UGZ2" s="196"/>
      <c r="UHA2" s="196"/>
      <c r="UHB2" s="196"/>
      <c r="UHC2" s="196"/>
      <c r="UHD2" s="196"/>
      <c r="UHE2" s="196"/>
      <c r="UHF2" s="196"/>
      <c r="UHG2" s="196"/>
      <c r="UHH2" s="196"/>
      <c r="UHI2" s="196"/>
      <c r="UHJ2" s="196"/>
      <c r="UHK2" s="196"/>
      <c r="UHL2" s="196"/>
      <c r="UHM2" s="196"/>
      <c r="UHN2" s="196"/>
      <c r="UHO2" s="196"/>
      <c r="UHP2" s="196"/>
      <c r="UHQ2" s="196"/>
      <c r="UHR2" s="196"/>
      <c r="UHS2" s="196"/>
      <c r="UHT2" s="196"/>
      <c r="UHU2" s="196"/>
      <c r="UHV2" s="196"/>
      <c r="UHW2" s="196"/>
      <c r="UHX2" s="196"/>
      <c r="UHY2" s="196"/>
      <c r="UHZ2" s="196"/>
      <c r="UIA2" s="196"/>
      <c r="UIB2" s="196"/>
      <c r="UIC2" s="196"/>
      <c r="UID2" s="196"/>
      <c r="UIE2" s="196"/>
      <c r="UIF2" s="196"/>
      <c r="UIG2" s="196"/>
      <c r="UIH2" s="196"/>
      <c r="UII2" s="196"/>
      <c r="UIJ2" s="196"/>
      <c r="UIK2" s="196"/>
      <c r="UIL2" s="196"/>
      <c r="UIM2" s="196"/>
      <c r="UIN2" s="196"/>
      <c r="UIO2" s="196"/>
      <c r="UIP2" s="196"/>
      <c r="UIQ2" s="196"/>
      <c r="UIR2" s="196"/>
      <c r="UIS2" s="196"/>
      <c r="UIT2" s="196"/>
      <c r="UIU2" s="196"/>
      <c r="UIV2" s="196"/>
      <c r="UIW2" s="196"/>
      <c r="UIX2" s="196"/>
      <c r="UIY2" s="196"/>
      <c r="UIZ2" s="196"/>
      <c r="UJA2" s="196"/>
      <c r="UJB2" s="196"/>
      <c r="UJC2" s="196"/>
      <c r="UJD2" s="196"/>
      <c r="UJE2" s="196"/>
      <c r="UJF2" s="196"/>
      <c r="UJG2" s="196"/>
      <c r="UJH2" s="196"/>
      <c r="UJI2" s="196"/>
      <c r="UJJ2" s="196"/>
      <c r="UJK2" s="196"/>
      <c r="UJL2" s="196"/>
      <c r="UJM2" s="196"/>
      <c r="UJN2" s="196"/>
      <c r="UJO2" s="196"/>
      <c r="UJP2" s="196"/>
      <c r="UJQ2" s="196"/>
      <c r="UJR2" s="196"/>
      <c r="UJS2" s="196"/>
      <c r="UJT2" s="196"/>
      <c r="UJU2" s="196"/>
      <c r="UJV2" s="196"/>
      <c r="UJW2" s="196"/>
      <c r="UJX2" s="196"/>
      <c r="UJY2" s="196"/>
      <c r="UJZ2" s="196"/>
      <c r="UKA2" s="196"/>
      <c r="UKB2" s="196"/>
      <c r="UKC2" s="196"/>
      <c r="UKD2" s="196"/>
      <c r="UKE2" s="196"/>
      <c r="UKF2" s="196"/>
      <c r="UKG2" s="196"/>
      <c r="UKH2" s="196"/>
      <c r="UKI2" s="196"/>
      <c r="UKJ2" s="196"/>
      <c r="UKK2" s="196"/>
      <c r="UKL2" s="196"/>
      <c r="UKM2" s="196"/>
      <c r="UKN2" s="196"/>
      <c r="UKO2" s="196"/>
      <c r="UKP2" s="196"/>
      <c r="UKQ2" s="196"/>
      <c r="UKR2" s="196"/>
      <c r="UKS2" s="196"/>
      <c r="UKT2" s="196"/>
      <c r="UKU2" s="196"/>
      <c r="UKV2" s="196"/>
      <c r="UKW2" s="196"/>
      <c r="UKX2" s="196"/>
      <c r="UKY2" s="196"/>
      <c r="UKZ2" s="196"/>
      <c r="ULA2" s="196"/>
      <c r="ULB2" s="196"/>
      <c r="ULC2" s="196"/>
      <c r="ULD2" s="196"/>
      <c r="ULE2" s="196"/>
      <c r="ULF2" s="196"/>
      <c r="ULG2" s="196"/>
      <c r="ULH2" s="196"/>
      <c r="ULI2" s="196"/>
      <c r="ULJ2" s="196"/>
      <c r="ULK2" s="196"/>
      <c r="ULL2" s="196"/>
      <c r="ULM2" s="196"/>
      <c r="ULN2" s="196"/>
      <c r="ULO2" s="196"/>
      <c r="ULP2" s="196"/>
      <c r="ULQ2" s="196"/>
      <c r="ULR2" s="196"/>
      <c r="ULS2" s="196"/>
      <c r="ULT2" s="196"/>
      <c r="ULU2" s="196"/>
      <c r="ULV2" s="196"/>
      <c r="ULW2" s="196"/>
      <c r="ULX2" s="196"/>
      <c r="ULY2" s="196"/>
      <c r="ULZ2" s="196"/>
      <c r="UMA2" s="196"/>
      <c r="UMB2" s="196"/>
      <c r="UMC2" s="196"/>
      <c r="UMD2" s="196"/>
      <c r="UME2" s="196"/>
      <c r="UMF2" s="196"/>
      <c r="UMG2" s="196"/>
      <c r="UMH2" s="196"/>
      <c r="UMI2" s="196"/>
      <c r="UMJ2" s="196"/>
      <c r="UMK2" s="196"/>
      <c r="UML2" s="196"/>
      <c r="UMM2" s="196"/>
      <c r="UMN2" s="196"/>
      <c r="UMO2" s="196"/>
      <c r="UMP2" s="196"/>
      <c r="UMQ2" s="196"/>
      <c r="UMR2" s="196"/>
      <c r="UMS2" s="196"/>
      <c r="UMT2" s="196"/>
      <c r="UMU2" s="196"/>
      <c r="UMV2" s="196"/>
      <c r="UMW2" s="196"/>
      <c r="UMX2" s="196"/>
      <c r="UMY2" s="196"/>
      <c r="UMZ2" s="196"/>
      <c r="UNA2" s="196"/>
      <c r="UNB2" s="196"/>
      <c r="UNC2" s="196"/>
      <c r="UND2" s="196"/>
      <c r="UNE2" s="196"/>
      <c r="UNF2" s="196"/>
      <c r="UNG2" s="196"/>
      <c r="UNH2" s="196"/>
      <c r="UNI2" s="196"/>
      <c r="UNJ2" s="196"/>
      <c r="UNK2" s="196"/>
      <c r="UNL2" s="196"/>
      <c r="UNM2" s="196"/>
      <c r="UNN2" s="196"/>
      <c r="UNO2" s="196"/>
      <c r="UNP2" s="196"/>
      <c r="UNQ2" s="196"/>
      <c r="UNR2" s="196"/>
      <c r="UNS2" s="196"/>
      <c r="UNT2" s="196"/>
      <c r="UNU2" s="196"/>
      <c r="UNV2" s="196"/>
      <c r="UNW2" s="196"/>
      <c r="UNX2" s="196"/>
      <c r="UNY2" s="196"/>
      <c r="UNZ2" s="196"/>
      <c r="UOA2" s="196"/>
      <c r="UOB2" s="196"/>
      <c r="UOC2" s="196"/>
      <c r="UOD2" s="196"/>
      <c r="UOE2" s="196"/>
      <c r="UOF2" s="196"/>
      <c r="UOG2" s="196"/>
      <c r="UOH2" s="196"/>
      <c r="UOI2" s="196"/>
      <c r="UOJ2" s="196"/>
      <c r="UOK2" s="196"/>
      <c r="UOL2" s="196"/>
      <c r="UOM2" s="196"/>
      <c r="UON2" s="196"/>
      <c r="UOO2" s="196"/>
      <c r="UOP2" s="196"/>
      <c r="UOQ2" s="196"/>
      <c r="UOR2" s="196"/>
      <c r="UOS2" s="196"/>
      <c r="UOT2" s="196"/>
      <c r="UOU2" s="196"/>
      <c r="UOV2" s="196"/>
      <c r="UOW2" s="196"/>
      <c r="UOX2" s="196"/>
      <c r="UOY2" s="196"/>
      <c r="UOZ2" s="196"/>
      <c r="UPA2" s="196"/>
      <c r="UPB2" s="196"/>
      <c r="UPC2" s="196"/>
      <c r="UPD2" s="196"/>
      <c r="UPE2" s="196"/>
      <c r="UPF2" s="196"/>
      <c r="UPG2" s="196"/>
      <c r="UPH2" s="196"/>
      <c r="UPI2" s="196"/>
      <c r="UPJ2" s="196"/>
      <c r="UPK2" s="196"/>
      <c r="UPL2" s="196"/>
      <c r="UPM2" s="196"/>
      <c r="UPN2" s="196"/>
      <c r="UPO2" s="196"/>
      <c r="UPP2" s="196"/>
      <c r="UPQ2" s="196"/>
      <c r="UPR2" s="196"/>
      <c r="UPS2" s="196"/>
      <c r="UPT2" s="196"/>
      <c r="UPU2" s="196"/>
      <c r="UPV2" s="196"/>
      <c r="UPW2" s="196"/>
      <c r="UPX2" s="196"/>
      <c r="UPY2" s="196"/>
      <c r="UPZ2" s="196"/>
      <c r="UQA2" s="196"/>
      <c r="UQB2" s="196"/>
      <c r="UQC2" s="196"/>
      <c r="UQD2" s="196"/>
      <c r="UQE2" s="196"/>
      <c r="UQF2" s="196"/>
      <c r="UQG2" s="196"/>
      <c r="UQH2" s="196"/>
      <c r="UQI2" s="196"/>
      <c r="UQJ2" s="196"/>
      <c r="UQK2" s="196"/>
      <c r="UQL2" s="196"/>
      <c r="UQM2" s="196"/>
      <c r="UQN2" s="196"/>
      <c r="UQO2" s="196"/>
      <c r="UQP2" s="196"/>
      <c r="UQQ2" s="196"/>
      <c r="UQR2" s="196"/>
      <c r="UQS2" s="196"/>
      <c r="UQT2" s="196"/>
      <c r="UQU2" s="196"/>
      <c r="UQV2" s="196"/>
      <c r="UQW2" s="196"/>
      <c r="UQX2" s="196"/>
      <c r="UQY2" s="196"/>
      <c r="UQZ2" s="196"/>
      <c r="URA2" s="196"/>
      <c r="URB2" s="196"/>
      <c r="URC2" s="196"/>
      <c r="URD2" s="196"/>
      <c r="URE2" s="196"/>
      <c r="URF2" s="196"/>
      <c r="URG2" s="196"/>
      <c r="URH2" s="196"/>
      <c r="URI2" s="196"/>
      <c r="URJ2" s="196"/>
      <c r="URK2" s="196"/>
      <c r="URL2" s="196"/>
      <c r="URM2" s="196"/>
      <c r="URN2" s="196"/>
      <c r="URO2" s="196"/>
      <c r="URP2" s="196"/>
      <c r="URQ2" s="196"/>
      <c r="URR2" s="196"/>
      <c r="URS2" s="196"/>
      <c r="URT2" s="196"/>
      <c r="URU2" s="196"/>
      <c r="URV2" s="196"/>
      <c r="URW2" s="196"/>
      <c r="URX2" s="196"/>
      <c r="URY2" s="196"/>
      <c r="URZ2" s="196"/>
      <c r="USA2" s="196"/>
      <c r="USB2" s="196"/>
      <c r="USC2" s="196"/>
      <c r="USD2" s="196"/>
      <c r="USE2" s="196"/>
      <c r="USF2" s="196"/>
      <c r="USG2" s="196"/>
      <c r="USH2" s="196"/>
      <c r="USI2" s="196"/>
      <c r="USJ2" s="196"/>
      <c r="USK2" s="196"/>
      <c r="USL2" s="196"/>
      <c r="USM2" s="196"/>
      <c r="USN2" s="196"/>
      <c r="USO2" s="196"/>
      <c r="USP2" s="196"/>
      <c r="USQ2" s="196"/>
      <c r="USR2" s="196"/>
      <c r="USS2" s="196"/>
      <c r="UST2" s="196"/>
      <c r="USU2" s="196"/>
      <c r="USV2" s="196"/>
      <c r="USW2" s="196"/>
      <c r="USX2" s="196"/>
      <c r="USY2" s="196"/>
      <c r="USZ2" s="196"/>
      <c r="UTA2" s="196"/>
      <c r="UTB2" s="196"/>
      <c r="UTC2" s="196"/>
      <c r="UTD2" s="196"/>
      <c r="UTE2" s="196"/>
      <c r="UTF2" s="196"/>
      <c r="UTG2" s="196"/>
      <c r="UTH2" s="196"/>
      <c r="UTI2" s="196"/>
      <c r="UTJ2" s="196"/>
      <c r="UTK2" s="196"/>
      <c r="UTL2" s="196"/>
      <c r="UTM2" s="196"/>
      <c r="UTN2" s="196"/>
      <c r="UTO2" s="196"/>
      <c r="UTP2" s="196"/>
      <c r="UTQ2" s="196"/>
      <c r="UTR2" s="196"/>
      <c r="UTS2" s="196"/>
      <c r="UTT2" s="196"/>
      <c r="UTU2" s="196"/>
      <c r="UTV2" s="196"/>
      <c r="UTW2" s="196"/>
      <c r="UTX2" s="196"/>
      <c r="UTY2" s="196"/>
      <c r="UTZ2" s="196"/>
      <c r="UUA2" s="196"/>
      <c r="UUB2" s="196"/>
      <c r="UUC2" s="196"/>
      <c r="UUD2" s="196"/>
      <c r="UUE2" s="196"/>
      <c r="UUF2" s="196"/>
      <c r="UUG2" s="196"/>
      <c r="UUH2" s="196"/>
      <c r="UUI2" s="196"/>
      <c r="UUJ2" s="196"/>
      <c r="UUK2" s="196"/>
      <c r="UUL2" s="196"/>
      <c r="UUM2" s="196"/>
      <c r="UUN2" s="196"/>
      <c r="UUO2" s="196"/>
      <c r="UUP2" s="196"/>
      <c r="UUQ2" s="196"/>
      <c r="UUR2" s="196"/>
      <c r="UUS2" s="196"/>
      <c r="UUT2" s="196"/>
      <c r="UUU2" s="196"/>
      <c r="UUV2" s="196"/>
      <c r="UUW2" s="196"/>
      <c r="UUX2" s="196"/>
      <c r="UUY2" s="196"/>
      <c r="UUZ2" s="196"/>
      <c r="UVA2" s="196"/>
      <c r="UVB2" s="196"/>
      <c r="UVC2" s="196"/>
      <c r="UVD2" s="196"/>
      <c r="UVE2" s="196"/>
      <c r="UVF2" s="196"/>
      <c r="UVG2" s="196"/>
      <c r="UVH2" s="196"/>
      <c r="UVI2" s="196"/>
      <c r="UVJ2" s="196"/>
      <c r="UVK2" s="196"/>
      <c r="UVL2" s="196"/>
      <c r="UVM2" s="196"/>
      <c r="UVN2" s="196"/>
      <c r="UVO2" s="196"/>
      <c r="UVP2" s="196"/>
      <c r="UVQ2" s="196"/>
      <c r="UVR2" s="196"/>
      <c r="UVS2" s="196"/>
      <c r="UVT2" s="196"/>
      <c r="UVU2" s="196"/>
      <c r="UVV2" s="196"/>
      <c r="UVW2" s="196"/>
      <c r="UVX2" s="196"/>
      <c r="UVY2" s="196"/>
      <c r="UVZ2" s="196"/>
      <c r="UWA2" s="196"/>
      <c r="UWB2" s="196"/>
      <c r="UWC2" s="196"/>
      <c r="UWD2" s="196"/>
      <c r="UWE2" s="196"/>
      <c r="UWF2" s="196"/>
      <c r="UWG2" s="196"/>
      <c r="UWH2" s="196"/>
      <c r="UWI2" s="196"/>
      <c r="UWJ2" s="196"/>
      <c r="UWK2" s="196"/>
      <c r="UWL2" s="196"/>
      <c r="UWM2" s="196"/>
      <c r="UWN2" s="196"/>
      <c r="UWO2" s="196"/>
      <c r="UWP2" s="196"/>
      <c r="UWQ2" s="196"/>
      <c r="UWR2" s="196"/>
      <c r="UWS2" s="196"/>
      <c r="UWT2" s="196"/>
      <c r="UWU2" s="196"/>
      <c r="UWV2" s="196"/>
      <c r="UWW2" s="196"/>
      <c r="UWX2" s="196"/>
      <c r="UWY2" s="196"/>
      <c r="UWZ2" s="196"/>
      <c r="UXA2" s="196"/>
      <c r="UXB2" s="196"/>
      <c r="UXC2" s="196"/>
      <c r="UXD2" s="196"/>
      <c r="UXE2" s="196"/>
      <c r="UXF2" s="196"/>
      <c r="UXG2" s="196"/>
      <c r="UXH2" s="196"/>
      <c r="UXI2" s="196"/>
      <c r="UXJ2" s="196"/>
      <c r="UXK2" s="196"/>
      <c r="UXL2" s="196"/>
      <c r="UXM2" s="196"/>
      <c r="UXN2" s="196"/>
      <c r="UXO2" s="196"/>
      <c r="UXP2" s="196"/>
      <c r="UXQ2" s="196"/>
      <c r="UXR2" s="196"/>
      <c r="UXS2" s="196"/>
      <c r="UXT2" s="196"/>
      <c r="UXU2" s="196"/>
      <c r="UXV2" s="196"/>
      <c r="UXW2" s="196"/>
      <c r="UXX2" s="196"/>
      <c r="UXY2" s="196"/>
      <c r="UXZ2" s="196"/>
      <c r="UYA2" s="196"/>
      <c r="UYB2" s="196"/>
      <c r="UYC2" s="196"/>
      <c r="UYD2" s="196"/>
      <c r="UYE2" s="196"/>
      <c r="UYF2" s="196"/>
      <c r="UYG2" s="196"/>
      <c r="UYH2" s="196"/>
      <c r="UYI2" s="196"/>
      <c r="UYJ2" s="196"/>
      <c r="UYK2" s="196"/>
      <c r="UYL2" s="196"/>
      <c r="UYM2" s="196"/>
      <c r="UYN2" s="196"/>
      <c r="UYO2" s="196"/>
      <c r="UYP2" s="196"/>
      <c r="UYQ2" s="196"/>
      <c r="UYR2" s="196"/>
      <c r="UYS2" s="196"/>
      <c r="UYT2" s="196"/>
      <c r="UYU2" s="196"/>
      <c r="UYV2" s="196"/>
      <c r="UYW2" s="196"/>
      <c r="UYX2" s="196"/>
      <c r="UYY2" s="196"/>
      <c r="UYZ2" s="196"/>
      <c r="UZA2" s="196"/>
      <c r="UZB2" s="196"/>
      <c r="UZC2" s="196"/>
      <c r="UZD2" s="196"/>
      <c r="UZE2" s="196"/>
      <c r="UZF2" s="196"/>
      <c r="UZG2" s="196"/>
      <c r="UZH2" s="196"/>
      <c r="UZI2" s="196"/>
      <c r="UZJ2" s="196"/>
      <c r="UZK2" s="196"/>
      <c r="UZL2" s="196"/>
      <c r="UZM2" s="196"/>
      <c r="UZN2" s="196"/>
      <c r="UZO2" s="196"/>
      <c r="UZP2" s="196"/>
      <c r="UZQ2" s="196"/>
      <c r="UZR2" s="196"/>
      <c r="UZS2" s="196"/>
      <c r="UZT2" s="196"/>
      <c r="UZU2" s="196"/>
      <c r="UZV2" s="196"/>
      <c r="UZW2" s="196"/>
      <c r="UZX2" s="196"/>
      <c r="UZY2" s="196"/>
      <c r="UZZ2" s="196"/>
      <c r="VAA2" s="196"/>
      <c r="VAB2" s="196"/>
      <c r="VAC2" s="196"/>
      <c r="VAD2" s="196"/>
      <c r="VAE2" s="196"/>
      <c r="VAF2" s="196"/>
      <c r="VAG2" s="196"/>
      <c r="VAH2" s="196"/>
      <c r="VAI2" s="196"/>
      <c r="VAJ2" s="196"/>
      <c r="VAK2" s="196"/>
      <c r="VAL2" s="196"/>
      <c r="VAM2" s="196"/>
      <c r="VAN2" s="196"/>
      <c r="VAO2" s="196"/>
      <c r="VAP2" s="196"/>
      <c r="VAQ2" s="196"/>
      <c r="VAR2" s="196"/>
      <c r="VAS2" s="196"/>
      <c r="VAT2" s="196"/>
      <c r="VAU2" s="196"/>
      <c r="VAV2" s="196"/>
      <c r="VAW2" s="196"/>
      <c r="VAX2" s="196"/>
      <c r="VAY2" s="196"/>
      <c r="VAZ2" s="196"/>
      <c r="VBA2" s="196"/>
      <c r="VBB2" s="196"/>
      <c r="VBC2" s="196"/>
      <c r="VBD2" s="196"/>
      <c r="VBE2" s="196"/>
      <c r="VBF2" s="196"/>
      <c r="VBG2" s="196"/>
      <c r="VBH2" s="196"/>
      <c r="VBI2" s="196"/>
      <c r="VBJ2" s="196"/>
      <c r="VBK2" s="196"/>
      <c r="VBL2" s="196"/>
      <c r="VBM2" s="196"/>
      <c r="VBN2" s="196"/>
      <c r="VBO2" s="196"/>
      <c r="VBP2" s="196"/>
      <c r="VBQ2" s="196"/>
      <c r="VBR2" s="196"/>
      <c r="VBS2" s="196"/>
      <c r="VBT2" s="196"/>
      <c r="VBU2" s="196"/>
      <c r="VBV2" s="196"/>
      <c r="VBW2" s="196"/>
      <c r="VBX2" s="196"/>
      <c r="VBY2" s="196"/>
      <c r="VBZ2" s="196"/>
      <c r="VCA2" s="196"/>
      <c r="VCB2" s="196"/>
      <c r="VCC2" s="196"/>
      <c r="VCD2" s="196"/>
      <c r="VCE2" s="196"/>
      <c r="VCF2" s="196"/>
      <c r="VCG2" s="196"/>
      <c r="VCH2" s="196"/>
      <c r="VCI2" s="196"/>
      <c r="VCJ2" s="196"/>
      <c r="VCK2" s="196"/>
      <c r="VCL2" s="196"/>
      <c r="VCM2" s="196"/>
      <c r="VCN2" s="196"/>
      <c r="VCO2" s="196"/>
      <c r="VCP2" s="196"/>
      <c r="VCQ2" s="196"/>
      <c r="VCR2" s="196"/>
      <c r="VCS2" s="196"/>
      <c r="VCT2" s="196"/>
      <c r="VCU2" s="196"/>
      <c r="VCV2" s="196"/>
      <c r="VCW2" s="196"/>
      <c r="VCX2" s="196"/>
      <c r="VCY2" s="196"/>
      <c r="VCZ2" s="196"/>
      <c r="VDA2" s="196"/>
      <c r="VDB2" s="196"/>
      <c r="VDC2" s="196"/>
      <c r="VDD2" s="196"/>
      <c r="VDE2" s="196"/>
      <c r="VDF2" s="196"/>
      <c r="VDG2" s="196"/>
      <c r="VDH2" s="196"/>
      <c r="VDI2" s="196"/>
      <c r="VDJ2" s="196"/>
      <c r="VDK2" s="196"/>
      <c r="VDL2" s="196"/>
      <c r="VDM2" s="196"/>
      <c r="VDN2" s="196"/>
      <c r="VDO2" s="196"/>
      <c r="VDP2" s="196"/>
      <c r="VDQ2" s="196"/>
      <c r="VDR2" s="196"/>
      <c r="VDS2" s="196"/>
      <c r="VDT2" s="196"/>
      <c r="VDU2" s="196"/>
      <c r="VDV2" s="196"/>
      <c r="VDW2" s="196"/>
      <c r="VDX2" s="196"/>
      <c r="VDY2" s="196"/>
      <c r="VDZ2" s="196"/>
      <c r="VEA2" s="196"/>
      <c r="VEB2" s="196"/>
      <c r="VEC2" s="196"/>
      <c r="VED2" s="196"/>
      <c r="VEE2" s="196"/>
      <c r="VEF2" s="196"/>
      <c r="VEG2" s="196"/>
      <c r="VEH2" s="196"/>
      <c r="VEI2" s="196"/>
      <c r="VEJ2" s="196"/>
      <c r="VEK2" s="196"/>
      <c r="VEL2" s="196"/>
      <c r="VEM2" s="196"/>
      <c r="VEN2" s="196"/>
      <c r="VEO2" s="196"/>
      <c r="VEP2" s="196"/>
      <c r="VEQ2" s="196"/>
      <c r="VER2" s="196"/>
      <c r="VES2" s="196"/>
      <c r="VET2" s="196"/>
      <c r="VEU2" s="196"/>
      <c r="VEV2" s="196"/>
      <c r="VEW2" s="196"/>
      <c r="VEX2" s="196"/>
      <c r="VEY2" s="196"/>
      <c r="VEZ2" s="196"/>
      <c r="VFA2" s="196"/>
      <c r="VFB2" s="196"/>
      <c r="VFC2" s="196"/>
      <c r="VFD2" s="196"/>
      <c r="VFE2" s="196"/>
      <c r="VFF2" s="196"/>
      <c r="VFG2" s="196"/>
      <c r="VFH2" s="196"/>
      <c r="VFI2" s="196"/>
      <c r="VFJ2" s="196"/>
      <c r="VFK2" s="196"/>
      <c r="VFL2" s="196"/>
      <c r="VFM2" s="196"/>
      <c r="VFN2" s="196"/>
      <c r="VFO2" s="196"/>
      <c r="VFP2" s="196"/>
      <c r="VFQ2" s="196"/>
      <c r="VFR2" s="196"/>
      <c r="VFS2" s="196"/>
      <c r="VFT2" s="196"/>
      <c r="VFU2" s="196"/>
      <c r="VFV2" s="196"/>
      <c r="VFW2" s="196"/>
      <c r="VFX2" s="196"/>
      <c r="VFY2" s="196"/>
      <c r="VFZ2" s="196"/>
      <c r="VGA2" s="196"/>
      <c r="VGB2" s="196"/>
      <c r="VGC2" s="196"/>
      <c r="VGD2" s="196"/>
      <c r="VGE2" s="196"/>
      <c r="VGF2" s="196"/>
      <c r="VGG2" s="196"/>
      <c r="VGH2" s="196"/>
      <c r="VGI2" s="196"/>
      <c r="VGJ2" s="196"/>
      <c r="VGK2" s="196"/>
      <c r="VGL2" s="196"/>
      <c r="VGM2" s="196"/>
      <c r="VGN2" s="196"/>
      <c r="VGO2" s="196"/>
      <c r="VGP2" s="196"/>
      <c r="VGQ2" s="196"/>
      <c r="VGR2" s="196"/>
      <c r="VGS2" s="196"/>
      <c r="VGT2" s="196"/>
      <c r="VGU2" s="196"/>
      <c r="VGV2" s="196"/>
      <c r="VGW2" s="196"/>
      <c r="VGX2" s="196"/>
      <c r="VGY2" s="196"/>
      <c r="VGZ2" s="196"/>
      <c r="VHA2" s="196"/>
      <c r="VHB2" s="196"/>
      <c r="VHC2" s="196"/>
      <c r="VHD2" s="196"/>
      <c r="VHE2" s="196"/>
      <c r="VHF2" s="196"/>
      <c r="VHG2" s="196"/>
      <c r="VHH2" s="196"/>
      <c r="VHI2" s="196"/>
      <c r="VHJ2" s="196"/>
      <c r="VHK2" s="196"/>
      <c r="VHL2" s="196"/>
      <c r="VHM2" s="196"/>
      <c r="VHN2" s="196"/>
      <c r="VHO2" s="196"/>
      <c r="VHP2" s="196"/>
      <c r="VHQ2" s="196"/>
      <c r="VHR2" s="196"/>
      <c r="VHS2" s="196"/>
      <c r="VHT2" s="196"/>
      <c r="VHU2" s="196"/>
      <c r="VHV2" s="196"/>
      <c r="VHW2" s="196"/>
      <c r="VHX2" s="196"/>
      <c r="VHY2" s="196"/>
      <c r="VHZ2" s="196"/>
      <c r="VIA2" s="196"/>
      <c r="VIB2" s="196"/>
      <c r="VIC2" s="196"/>
      <c r="VID2" s="196"/>
      <c r="VIE2" s="196"/>
      <c r="VIF2" s="196"/>
      <c r="VIG2" s="196"/>
      <c r="VIH2" s="196"/>
      <c r="VII2" s="196"/>
      <c r="VIJ2" s="196"/>
      <c r="VIK2" s="196"/>
      <c r="VIL2" s="196"/>
      <c r="VIM2" s="196"/>
      <c r="VIN2" s="196"/>
      <c r="VIO2" s="196"/>
      <c r="VIP2" s="196"/>
      <c r="VIQ2" s="196"/>
      <c r="VIR2" s="196"/>
      <c r="VIS2" s="196"/>
      <c r="VIT2" s="196"/>
      <c r="VIU2" s="196"/>
      <c r="VIV2" s="196"/>
      <c r="VIW2" s="196"/>
      <c r="VIX2" s="196"/>
      <c r="VIY2" s="196"/>
      <c r="VIZ2" s="196"/>
      <c r="VJA2" s="196"/>
      <c r="VJB2" s="196"/>
      <c r="VJC2" s="196"/>
      <c r="VJD2" s="196"/>
      <c r="VJE2" s="196"/>
      <c r="VJF2" s="196"/>
      <c r="VJG2" s="196"/>
      <c r="VJH2" s="196"/>
      <c r="VJI2" s="196"/>
      <c r="VJJ2" s="196"/>
      <c r="VJK2" s="196"/>
      <c r="VJL2" s="196"/>
      <c r="VJM2" s="196"/>
      <c r="VJN2" s="196"/>
      <c r="VJO2" s="196"/>
      <c r="VJP2" s="196"/>
      <c r="VJQ2" s="196"/>
      <c r="VJR2" s="196"/>
      <c r="VJS2" s="196"/>
      <c r="VJT2" s="196"/>
      <c r="VJU2" s="196"/>
      <c r="VJV2" s="196"/>
      <c r="VJW2" s="196"/>
      <c r="VJX2" s="196"/>
      <c r="VJY2" s="196"/>
      <c r="VJZ2" s="196"/>
      <c r="VKA2" s="196"/>
      <c r="VKB2" s="196"/>
      <c r="VKC2" s="196"/>
      <c r="VKD2" s="196"/>
      <c r="VKE2" s="196"/>
      <c r="VKF2" s="196"/>
      <c r="VKG2" s="196"/>
      <c r="VKH2" s="196"/>
      <c r="VKI2" s="196"/>
      <c r="VKJ2" s="196"/>
      <c r="VKK2" s="196"/>
      <c r="VKL2" s="196"/>
      <c r="VKM2" s="196"/>
      <c r="VKN2" s="196"/>
      <c r="VKO2" s="196"/>
      <c r="VKP2" s="196"/>
      <c r="VKQ2" s="196"/>
      <c r="VKR2" s="196"/>
      <c r="VKS2" s="196"/>
      <c r="VKT2" s="196"/>
      <c r="VKU2" s="196"/>
      <c r="VKV2" s="196"/>
      <c r="VKW2" s="196"/>
      <c r="VKX2" s="196"/>
      <c r="VKY2" s="196"/>
      <c r="VKZ2" s="196"/>
      <c r="VLA2" s="196"/>
      <c r="VLB2" s="196"/>
      <c r="VLC2" s="196"/>
      <c r="VLD2" s="196"/>
      <c r="VLE2" s="196"/>
      <c r="VLF2" s="196"/>
      <c r="VLG2" s="196"/>
      <c r="VLH2" s="196"/>
      <c r="VLI2" s="196"/>
      <c r="VLJ2" s="196"/>
      <c r="VLK2" s="196"/>
      <c r="VLL2" s="196"/>
      <c r="VLM2" s="196"/>
      <c r="VLN2" s="196"/>
      <c r="VLO2" s="196"/>
      <c r="VLP2" s="196"/>
      <c r="VLQ2" s="196"/>
      <c r="VLR2" s="196"/>
      <c r="VLS2" s="196"/>
      <c r="VLT2" s="196"/>
      <c r="VLU2" s="196"/>
      <c r="VLV2" s="196"/>
      <c r="VLW2" s="196"/>
      <c r="VLX2" s="196"/>
      <c r="VLY2" s="196"/>
      <c r="VLZ2" s="196"/>
      <c r="VMA2" s="196"/>
      <c r="VMB2" s="196"/>
      <c r="VMC2" s="196"/>
      <c r="VMD2" s="196"/>
      <c r="VME2" s="196"/>
      <c r="VMF2" s="196"/>
      <c r="VMG2" s="196"/>
      <c r="VMH2" s="196"/>
      <c r="VMI2" s="196"/>
      <c r="VMJ2" s="196"/>
      <c r="VMK2" s="196"/>
      <c r="VML2" s="196"/>
      <c r="VMM2" s="196"/>
      <c r="VMN2" s="196"/>
      <c r="VMO2" s="196"/>
      <c r="VMP2" s="196"/>
      <c r="VMQ2" s="196"/>
      <c r="VMR2" s="196"/>
      <c r="VMS2" s="196"/>
      <c r="VMT2" s="196"/>
      <c r="VMU2" s="196"/>
      <c r="VMV2" s="196"/>
      <c r="VMW2" s="196"/>
      <c r="VMX2" s="196"/>
      <c r="VMY2" s="196"/>
      <c r="VMZ2" s="196"/>
      <c r="VNA2" s="196"/>
      <c r="VNB2" s="196"/>
      <c r="VNC2" s="196"/>
      <c r="VND2" s="196"/>
      <c r="VNE2" s="196"/>
      <c r="VNF2" s="196"/>
      <c r="VNG2" s="196"/>
      <c r="VNH2" s="196"/>
      <c r="VNI2" s="196"/>
      <c r="VNJ2" s="196"/>
      <c r="VNK2" s="196"/>
      <c r="VNL2" s="196"/>
      <c r="VNM2" s="196"/>
      <c r="VNN2" s="196"/>
      <c r="VNO2" s="196"/>
      <c r="VNP2" s="196"/>
      <c r="VNQ2" s="196"/>
      <c r="VNR2" s="196"/>
      <c r="VNS2" s="196"/>
      <c r="VNT2" s="196"/>
      <c r="VNU2" s="196"/>
      <c r="VNV2" s="196"/>
      <c r="VNW2" s="196"/>
      <c r="VNX2" s="196"/>
      <c r="VNY2" s="196"/>
      <c r="VNZ2" s="196"/>
      <c r="VOA2" s="196"/>
      <c r="VOB2" s="196"/>
      <c r="VOC2" s="196"/>
      <c r="VOD2" s="196"/>
      <c r="VOE2" s="196"/>
      <c r="VOF2" s="196"/>
      <c r="VOG2" s="196"/>
      <c r="VOH2" s="196"/>
      <c r="VOI2" s="196"/>
      <c r="VOJ2" s="196"/>
      <c r="VOK2" s="196"/>
      <c r="VOL2" s="196"/>
      <c r="VOM2" s="196"/>
      <c r="VON2" s="196"/>
      <c r="VOO2" s="196"/>
      <c r="VOP2" s="196"/>
      <c r="VOQ2" s="196"/>
      <c r="VOR2" s="196"/>
      <c r="VOS2" s="196"/>
      <c r="VOT2" s="196"/>
      <c r="VOU2" s="196"/>
      <c r="VOV2" s="196"/>
      <c r="VOW2" s="196"/>
      <c r="VOX2" s="196"/>
      <c r="VOY2" s="196"/>
      <c r="VOZ2" s="196"/>
      <c r="VPA2" s="196"/>
      <c r="VPB2" s="196"/>
      <c r="VPC2" s="196"/>
      <c r="VPD2" s="196"/>
      <c r="VPE2" s="196"/>
      <c r="VPF2" s="196"/>
      <c r="VPG2" s="196"/>
      <c r="VPH2" s="196"/>
      <c r="VPI2" s="196"/>
      <c r="VPJ2" s="196"/>
      <c r="VPK2" s="196"/>
      <c r="VPL2" s="196"/>
      <c r="VPM2" s="196"/>
      <c r="VPN2" s="196"/>
      <c r="VPO2" s="196"/>
      <c r="VPP2" s="196"/>
      <c r="VPQ2" s="196"/>
      <c r="VPR2" s="196"/>
      <c r="VPS2" s="196"/>
      <c r="VPT2" s="196"/>
      <c r="VPU2" s="196"/>
      <c r="VPV2" s="196"/>
      <c r="VPW2" s="196"/>
      <c r="VPX2" s="196"/>
      <c r="VPY2" s="196"/>
      <c r="VPZ2" s="196"/>
      <c r="VQA2" s="196"/>
      <c r="VQB2" s="196"/>
      <c r="VQC2" s="196"/>
      <c r="VQD2" s="196"/>
      <c r="VQE2" s="196"/>
      <c r="VQF2" s="196"/>
      <c r="VQG2" s="196"/>
      <c r="VQH2" s="196"/>
      <c r="VQI2" s="196"/>
      <c r="VQJ2" s="196"/>
      <c r="VQK2" s="196"/>
      <c r="VQL2" s="196"/>
      <c r="VQM2" s="196"/>
      <c r="VQN2" s="196"/>
      <c r="VQO2" s="196"/>
      <c r="VQP2" s="196"/>
      <c r="VQQ2" s="196"/>
      <c r="VQR2" s="196"/>
      <c r="VQS2" s="196"/>
      <c r="VQT2" s="196"/>
      <c r="VQU2" s="196"/>
      <c r="VQV2" s="196"/>
      <c r="VQW2" s="196"/>
      <c r="VQX2" s="196"/>
      <c r="VQY2" s="196"/>
      <c r="VQZ2" s="196"/>
      <c r="VRA2" s="196"/>
      <c r="VRB2" s="196"/>
      <c r="VRC2" s="196"/>
      <c r="VRD2" s="196"/>
      <c r="VRE2" s="196"/>
      <c r="VRF2" s="196"/>
      <c r="VRG2" s="196"/>
      <c r="VRH2" s="196"/>
      <c r="VRI2" s="196"/>
      <c r="VRJ2" s="196"/>
      <c r="VRK2" s="196"/>
      <c r="VRL2" s="196"/>
      <c r="VRM2" s="196"/>
      <c r="VRN2" s="196"/>
      <c r="VRO2" s="196"/>
      <c r="VRP2" s="196"/>
      <c r="VRQ2" s="196"/>
      <c r="VRR2" s="196"/>
      <c r="VRS2" s="196"/>
      <c r="VRT2" s="196"/>
      <c r="VRU2" s="196"/>
      <c r="VRV2" s="196"/>
      <c r="VRW2" s="196"/>
      <c r="VRX2" s="196"/>
      <c r="VRY2" s="196"/>
      <c r="VRZ2" s="196"/>
      <c r="VSA2" s="196"/>
      <c r="VSB2" s="196"/>
      <c r="VSC2" s="196"/>
      <c r="VSD2" s="196"/>
      <c r="VSE2" s="196"/>
      <c r="VSF2" s="196"/>
      <c r="VSG2" s="196"/>
      <c r="VSH2" s="196"/>
      <c r="VSI2" s="196"/>
      <c r="VSJ2" s="196"/>
      <c r="VSK2" s="196"/>
      <c r="VSL2" s="196"/>
      <c r="VSM2" s="196"/>
      <c r="VSN2" s="196"/>
      <c r="VSO2" s="196"/>
      <c r="VSP2" s="196"/>
      <c r="VSQ2" s="196"/>
      <c r="VSR2" s="196"/>
      <c r="VSS2" s="196"/>
      <c r="VST2" s="196"/>
      <c r="VSU2" s="196"/>
      <c r="VSV2" s="196"/>
      <c r="VSW2" s="196"/>
      <c r="VSX2" s="196"/>
      <c r="VSY2" s="196"/>
      <c r="VSZ2" s="196"/>
      <c r="VTA2" s="196"/>
      <c r="VTB2" s="196"/>
      <c r="VTC2" s="196"/>
      <c r="VTD2" s="196"/>
      <c r="VTE2" s="196"/>
      <c r="VTF2" s="196"/>
      <c r="VTG2" s="196"/>
      <c r="VTH2" s="196"/>
      <c r="VTI2" s="196"/>
      <c r="VTJ2" s="196"/>
      <c r="VTK2" s="196"/>
      <c r="VTL2" s="196"/>
      <c r="VTM2" s="196"/>
      <c r="VTN2" s="196"/>
      <c r="VTO2" s="196"/>
      <c r="VTP2" s="196"/>
      <c r="VTQ2" s="196"/>
      <c r="VTR2" s="196"/>
      <c r="VTS2" s="196"/>
      <c r="VTT2" s="196"/>
      <c r="VTU2" s="196"/>
      <c r="VTV2" s="196"/>
      <c r="VTW2" s="196"/>
      <c r="VTX2" s="196"/>
      <c r="VTY2" s="196"/>
      <c r="VTZ2" s="196"/>
      <c r="VUA2" s="196"/>
      <c r="VUB2" s="196"/>
      <c r="VUC2" s="196"/>
      <c r="VUD2" s="196"/>
      <c r="VUE2" s="196"/>
      <c r="VUF2" s="196"/>
      <c r="VUG2" s="196"/>
      <c r="VUH2" s="196"/>
      <c r="VUI2" s="196"/>
      <c r="VUJ2" s="196"/>
      <c r="VUK2" s="196"/>
      <c r="VUL2" s="196"/>
      <c r="VUM2" s="196"/>
      <c r="VUN2" s="196"/>
      <c r="VUO2" s="196"/>
      <c r="VUP2" s="196"/>
      <c r="VUQ2" s="196"/>
      <c r="VUR2" s="196"/>
      <c r="VUS2" s="196"/>
      <c r="VUT2" s="196"/>
      <c r="VUU2" s="196"/>
      <c r="VUV2" s="196"/>
      <c r="VUW2" s="196"/>
      <c r="VUX2" s="196"/>
      <c r="VUY2" s="196"/>
      <c r="VUZ2" s="196"/>
      <c r="VVA2" s="196"/>
      <c r="VVB2" s="196"/>
      <c r="VVC2" s="196"/>
      <c r="VVD2" s="196"/>
      <c r="VVE2" s="196"/>
      <c r="VVF2" s="196"/>
      <c r="VVG2" s="196"/>
      <c r="VVH2" s="196"/>
      <c r="VVI2" s="196"/>
      <c r="VVJ2" s="196"/>
      <c r="VVK2" s="196"/>
      <c r="VVL2" s="196"/>
      <c r="VVM2" s="196"/>
      <c r="VVN2" s="196"/>
      <c r="VVO2" s="196"/>
      <c r="VVP2" s="196"/>
      <c r="VVQ2" s="196"/>
      <c r="VVR2" s="196"/>
      <c r="VVS2" s="196"/>
      <c r="VVT2" s="196"/>
      <c r="VVU2" s="196"/>
      <c r="VVV2" s="196"/>
      <c r="VVW2" s="196"/>
      <c r="VVX2" s="196"/>
      <c r="VVY2" s="196"/>
      <c r="VVZ2" s="196"/>
      <c r="VWA2" s="196"/>
      <c r="VWB2" s="196"/>
      <c r="VWC2" s="196"/>
      <c r="VWD2" s="196"/>
      <c r="VWE2" s="196"/>
      <c r="VWF2" s="196"/>
      <c r="VWG2" s="196"/>
      <c r="VWH2" s="196"/>
      <c r="VWI2" s="196"/>
      <c r="VWJ2" s="196"/>
      <c r="VWK2" s="196"/>
      <c r="VWL2" s="196"/>
      <c r="VWM2" s="196"/>
      <c r="VWN2" s="196"/>
      <c r="VWO2" s="196"/>
      <c r="VWP2" s="196"/>
      <c r="VWQ2" s="196"/>
      <c r="VWR2" s="196"/>
      <c r="VWS2" s="196"/>
      <c r="VWT2" s="196"/>
      <c r="VWU2" s="196"/>
      <c r="VWV2" s="196"/>
      <c r="VWW2" s="196"/>
      <c r="VWX2" s="196"/>
      <c r="VWY2" s="196"/>
      <c r="VWZ2" s="196"/>
      <c r="VXA2" s="196"/>
      <c r="VXB2" s="196"/>
      <c r="VXC2" s="196"/>
      <c r="VXD2" s="196"/>
      <c r="VXE2" s="196"/>
      <c r="VXF2" s="196"/>
      <c r="VXG2" s="196"/>
      <c r="VXH2" s="196"/>
      <c r="VXI2" s="196"/>
      <c r="VXJ2" s="196"/>
      <c r="VXK2" s="196"/>
      <c r="VXL2" s="196"/>
      <c r="VXM2" s="196"/>
      <c r="VXN2" s="196"/>
      <c r="VXO2" s="196"/>
      <c r="VXP2" s="196"/>
      <c r="VXQ2" s="196"/>
      <c r="VXR2" s="196"/>
      <c r="VXS2" s="196"/>
      <c r="VXT2" s="196"/>
      <c r="VXU2" s="196"/>
      <c r="VXV2" s="196"/>
      <c r="VXW2" s="196"/>
      <c r="VXX2" s="196"/>
      <c r="VXY2" s="196"/>
      <c r="VXZ2" s="196"/>
      <c r="VYA2" s="196"/>
      <c r="VYB2" s="196"/>
      <c r="VYC2" s="196"/>
      <c r="VYD2" s="196"/>
      <c r="VYE2" s="196"/>
      <c r="VYF2" s="196"/>
      <c r="VYG2" s="196"/>
      <c r="VYH2" s="196"/>
      <c r="VYI2" s="196"/>
      <c r="VYJ2" s="196"/>
      <c r="VYK2" s="196"/>
      <c r="VYL2" s="196"/>
      <c r="VYM2" s="196"/>
      <c r="VYN2" s="196"/>
      <c r="VYO2" s="196"/>
      <c r="VYP2" s="196"/>
      <c r="VYQ2" s="196"/>
      <c r="VYR2" s="196"/>
      <c r="VYS2" s="196"/>
      <c r="VYT2" s="196"/>
      <c r="VYU2" s="196"/>
      <c r="VYV2" s="196"/>
      <c r="VYW2" s="196"/>
      <c r="VYX2" s="196"/>
      <c r="VYY2" s="196"/>
      <c r="VYZ2" s="196"/>
      <c r="VZA2" s="196"/>
      <c r="VZB2" s="196"/>
      <c r="VZC2" s="196"/>
      <c r="VZD2" s="196"/>
      <c r="VZE2" s="196"/>
      <c r="VZF2" s="196"/>
      <c r="VZG2" s="196"/>
      <c r="VZH2" s="196"/>
      <c r="VZI2" s="196"/>
      <c r="VZJ2" s="196"/>
      <c r="VZK2" s="196"/>
      <c r="VZL2" s="196"/>
      <c r="VZM2" s="196"/>
      <c r="VZN2" s="196"/>
      <c r="VZO2" s="196"/>
      <c r="VZP2" s="196"/>
      <c r="VZQ2" s="196"/>
      <c r="VZR2" s="196"/>
      <c r="VZS2" s="196"/>
      <c r="VZT2" s="196"/>
      <c r="VZU2" s="196"/>
      <c r="VZV2" s="196"/>
      <c r="VZW2" s="196"/>
      <c r="VZX2" s="196"/>
      <c r="VZY2" s="196"/>
      <c r="VZZ2" s="196"/>
      <c r="WAA2" s="196"/>
      <c r="WAB2" s="196"/>
      <c r="WAC2" s="196"/>
      <c r="WAD2" s="196"/>
      <c r="WAE2" s="196"/>
      <c r="WAF2" s="196"/>
      <c r="WAG2" s="196"/>
      <c r="WAH2" s="196"/>
      <c r="WAI2" s="196"/>
      <c r="WAJ2" s="196"/>
      <c r="WAK2" s="196"/>
      <c r="WAL2" s="196"/>
      <c r="WAM2" s="196"/>
      <c r="WAN2" s="196"/>
      <c r="WAO2" s="196"/>
      <c r="WAP2" s="196"/>
      <c r="WAQ2" s="196"/>
      <c r="WAR2" s="196"/>
      <c r="WAS2" s="196"/>
      <c r="WAT2" s="196"/>
      <c r="WAU2" s="196"/>
      <c r="WAV2" s="196"/>
      <c r="WAW2" s="196"/>
      <c r="WAX2" s="196"/>
      <c r="WAY2" s="196"/>
      <c r="WAZ2" s="196"/>
      <c r="WBA2" s="196"/>
      <c r="WBB2" s="196"/>
      <c r="WBC2" s="196"/>
      <c r="WBD2" s="196"/>
      <c r="WBE2" s="196"/>
      <c r="WBF2" s="196"/>
      <c r="WBG2" s="196"/>
      <c r="WBH2" s="196"/>
      <c r="WBI2" s="196"/>
      <c r="WBJ2" s="196"/>
      <c r="WBK2" s="196"/>
      <c r="WBL2" s="196"/>
      <c r="WBM2" s="196"/>
      <c r="WBN2" s="196"/>
      <c r="WBO2" s="196"/>
      <c r="WBP2" s="196"/>
      <c r="WBQ2" s="196"/>
      <c r="WBR2" s="196"/>
      <c r="WBS2" s="196"/>
      <c r="WBT2" s="196"/>
      <c r="WBU2" s="196"/>
      <c r="WBV2" s="196"/>
      <c r="WBW2" s="196"/>
      <c r="WBX2" s="196"/>
      <c r="WBY2" s="196"/>
      <c r="WBZ2" s="196"/>
      <c r="WCA2" s="196"/>
      <c r="WCB2" s="196"/>
      <c r="WCC2" s="196"/>
      <c r="WCD2" s="196"/>
      <c r="WCE2" s="196"/>
      <c r="WCF2" s="196"/>
      <c r="WCG2" s="196"/>
      <c r="WCH2" s="196"/>
      <c r="WCI2" s="196"/>
      <c r="WCJ2" s="196"/>
      <c r="WCK2" s="196"/>
      <c r="WCL2" s="196"/>
      <c r="WCM2" s="196"/>
      <c r="WCN2" s="196"/>
      <c r="WCO2" s="196"/>
      <c r="WCP2" s="196"/>
      <c r="WCQ2" s="196"/>
      <c r="WCR2" s="196"/>
      <c r="WCS2" s="196"/>
      <c r="WCT2" s="196"/>
      <c r="WCU2" s="196"/>
      <c r="WCV2" s="196"/>
      <c r="WCW2" s="196"/>
      <c r="WCX2" s="196"/>
      <c r="WCY2" s="196"/>
      <c r="WCZ2" s="196"/>
      <c r="WDA2" s="196"/>
      <c r="WDB2" s="196"/>
      <c r="WDC2" s="196"/>
      <c r="WDD2" s="196"/>
      <c r="WDE2" s="196"/>
      <c r="WDF2" s="196"/>
      <c r="WDG2" s="196"/>
      <c r="WDH2" s="196"/>
      <c r="WDI2" s="196"/>
      <c r="WDJ2" s="196"/>
      <c r="WDK2" s="196"/>
      <c r="WDL2" s="196"/>
      <c r="WDM2" s="196"/>
      <c r="WDN2" s="196"/>
      <c r="WDO2" s="196"/>
      <c r="WDP2" s="196"/>
      <c r="WDQ2" s="196"/>
      <c r="WDR2" s="196"/>
      <c r="WDS2" s="196"/>
      <c r="WDT2" s="196"/>
      <c r="WDU2" s="196"/>
      <c r="WDV2" s="196"/>
      <c r="WDW2" s="196"/>
      <c r="WDX2" s="196"/>
      <c r="WDY2" s="196"/>
      <c r="WDZ2" s="196"/>
      <c r="WEA2" s="196"/>
      <c r="WEB2" s="196"/>
      <c r="WEC2" s="196"/>
      <c r="WED2" s="196"/>
      <c r="WEE2" s="196"/>
      <c r="WEF2" s="196"/>
      <c r="WEG2" s="196"/>
      <c r="WEH2" s="196"/>
      <c r="WEI2" s="196"/>
      <c r="WEJ2" s="196"/>
      <c r="WEK2" s="196"/>
      <c r="WEL2" s="196"/>
      <c r="WEM2" s="196"/>
      <c r="WEN2" s="196"/>
      <c r="WEO2" s="196"/>
      <c r="WEP2" s="196"/>
      <c r="WEQ2" s="196"/>
      <c r="WER2" s="196"/>
      <c r="WES2" s="196"/>
      <c r="WET2" s="196"/>
      <c r="WEU2" s="196"/>
      <c r="WEV2" s="196"/>
      <c r="WEW2" s="196"/>
      <c r="WEX2" s="196"/>
      <c r="WEY2" s="196"/>
      <c r="WEZ2" s="196"/>
      <c r="WFA2" s="196"/>
      <c r="WFB2" s="196"/>
      <c r="WFC2" s="196"/>
      <c r="WFD2" s="196"/>
      <c r="WFE2" s="196"/>
      <c r="WFF2" s="196"/>
      <c r="WFG2" s="196"/>
      <c r="WFH2" s="196"/>
      <c r="WFI2" s="196"/>
      <c r="WFJ2" s="196"/>
      <c r="WFK2" s="196"/>
      <c r="WFL2" s="196"/>
      <c r="WFM2" s="196"/>
      <c r="WFN2" s="196"/>
      <c r="WFO2" s="196"/>
      <c r="WFP2" s="196"/>
      <c r="WFQ2" s="196"/>
      <c r="WFR2" s="196"/>
      <c r="WFS2" s="196"/>
      <c r="WFT2" s="196"/>
      <c r="WFU2" s="196"/>
      <c r="WFV2" s="196"/>
      <c r="WFW2" s="196"/>
      <c r="WFX2" s="196"/>
      <c r="WFY2" s="196"/>
      <c r="WFZ2" s="196"/>
      <c r="WGA2" s="196"/>
      <c r="WGB2" s="196"/>
      <c r="WGC2" s="196"/>
      <c r="WGD2" s="196"/>
      <c r="WGE2" s="196"/>
      <c r="WGF2" s="196"/>
      <c r="WGG2" s="196"/>
      <c r="WGH2" s="196"/>
      <c r="WGI2" s="196"/>
      <c r="WGJ2" s="196"/>
      <c r="WGK2" s="196"/>
      <c r="WGL2" s="196"/>
      <c r="WGM2" s="196"/>
      <c r="WGN2" s="196"/>
      <c r="WGO2" s="196"/>
      <c r="WGP2" s="196"/>
      <c r="WGQ2" s="196"/>
      <c r="WGR2" s="196"/>
      <c r="WGS2" s="196"/>
      <c r="WGT2" s="196"/>
      <c r="WGU2" s="196"/>
      <c r="WGV2" s="196"/>
      <c r="WGW2" s="196"/>
      <c r="WGX2" s="196"/>
      <c r="WGY2" s="196"/>
      <c r="WGZ2" s="196"/>
      <c r="WHA2" s="196"/>
      <c r="WHB2" s="196"/>
      <c r="WHC2" s="196"/>
      <c r="WHD2" s="196"/>
      <c r="WHE2" s="196"/>
      <c r="WHF2" s="196"/>
      <c r="WHG2" s="196"/>
      <c r="WHH2" s="196"/>
      <c r="WHI2" s="196"/>
      <c r="WHJ2" s="196"/>
      <c r="WHK2" s="196"/>
      <c r="WHL2" s="196"/>
      <c r="WHM2" s="196"/>
      <c r="WHN2" s="196"/>
      <c r="WHO2" s="196"/>
      <c r="WHP2" s="196"/>
      <c r="WHQ2" s="196"/>
      <c r="WHR2" s="196"/>
      <c r="WHS2" s="196"/>
      <c r="WHT2" s="196"/>
      <c r="WHU2" s="196"/>
      <c r="WHV2" s="196"/>
      <c r="WHW2" s="196"/>
      <c r="WHX2" s="196"/>
      <c r="WHY2" s="196"/>
      <c r="WHZ2" s="196"/>
      <c r="WIA2" s="196"/>
      <c r="WIB2" s="196"/>
      <c r="WIC2" s="196"/>
      <c r="WID2" s="196"/>
      <c r="WIE2" s="196"/>
      <c r="WIF2" s="196"/>
      <c r="WIG2" s="196"/>
      <c r="WIH2" s="196"/>
      <c r="WII2" s="196"/>
      <c r="WIJ2" s="196"/>
      <c r="WIK2" s="196"/>
      <c r="WIL2" s="196"/>
      <c r="WIM2" s="196"/>
      <c r="WIN2" s="196"/>
      <c r="WIO2" s="196"/>
      <c r="WIP2" s="196"/>
      <c r="WIQ2" s="196"/>
      <c r="WIR2" s="196"/>
      <c r="WIS2" s="196"/>
      <c r="WIT2" s="196"/>
      <c r="WIU2" s="196"/>
      <c r="WIV2" s="196"/>
      <c r="WIW2" s="196"/>
      <c r="WIX2" s="196"/>
      <c r="WIY2" s="196"/>
      <c r="WIZ2" s="196"/>
      <c r="WJA2" s="196"/>
      <c r="WJB2" s="196"/>
      <c r="WJC2" s="196"/>
      <c r="WJD2" s="196"/>
      <c r="WJE2" s="196"/>
      <c r="WJF2" s="196"/>
      <c r="WJG2" s="196"/>
      <c r="WJH2" s="196"/>
      <c r="WJI2" s="196"/>
      <c r="WJJ2" s="196"/>
      <c r="WJK2" s="196"/>
      <c r="WJL2" s="196"/>
      <c r="WJM2" s="196"/>
      <c r="WJN2" s="196"/>
      <c r="WJO2" s="196"/>
      <c r="WJP2" s="196"/>
      <c r="WJQ2" s="196"/>
      <c r="WJR2" s="196"/>
      <c r="WJS2" s="196"/>
      <c r="WJT2" s="196"/>
      <c r="WJU2" s="196"/>
      <c r="WJV2" s="196"/>
      <c r="WJW2" s="196"/>
      <c r="WJX2" s="196"/>
      <c r="WJY2" s="196"/>
      <c r="WJZ2" s="196"/>
      <c r="WKA2" s="196"/>
      <c r="WKB2" s="196"/>
      <c r="WKC2" s="196"/>
      <c r="WKD2" s="196"/>
      <c r="WKE2" s="196"/>
      <c r="WKF2" s="196"/>
      <c r="WKG2" s="196"/>
      <c r="WKH2" s="196"/>
      <c r="WKI2" s="196"/>
      <c r="WKJ2" s="196"/>
      <c r="WKK2" s="196"/>
      <c r="WKL2" s="196"/>
      <c r="WKM2" s="196"/>
      <c r="WKN2" s="196"/>
      <c r="WKO2" s="196"/>
      <c r="WKP2" s="196"/>
      <c r="WKQ2" s="196"/>
      <c r="WKR2" s="196"/>
      <c r="WKS2" s="196"/>
      <c r="WKT2" s="196"/>
      <c r="WKU2" s="196"/>
      <c r="WKV2" s="196"/>
      <c r="WKW2" s="196"/>
      <c r="WKX2" s="196"/>
      <c r="WKY2" s="196"/>
      <c r="WKZ2" s="196"/>
      <c r="WLA2" s="196"/>
      <c r="WLB2" s="196"/>
      <c r="WLC2" s="196"/>
      <c r="WLD2" s="196"/>
      <c r="WLE2" s="196"/>
      <c r="WLF2" s="196"/>
      <c r="WLG2" s="196"/>
      <c r="WLH2" s="196"/>
      <c r="WLI2" s="196"/>
      <c r="WLJ2" s="196"/>
      <c r="WLK2" s="196"/>
      <c r="WLL2" s="196"/>
      <c r="WLM2" s="196"/>
      <c r="WLN2" s="196"/>
      <c r="WLO2" s="196"/>
      <c r="WLP2" s="196"/>
      <c r="WLQ2" s="196"/>
      <c r="WLR2" s="196"/>
      <c r="WLS2" s="196"/>
      <c r="WLT2" s="196"/>
      <c r="WLU2" s="196"/>
      <c r="WLV2" s="196"/>
      <c r="WLW2" s="196"/>
      <c r="WLX2" s="196"/>
      <c r="WLY2" s="196"/>
      <c r="WLZ2" s="196"/>
      <c r="WMA2" s="196"/>
      <c r="WMB2" s="196"/>
      <c r="WMC2" s="196"/>
      <c r="WMD2" s="196"/>
      <c r="WME2" s="196"/>
      <c r="WMF2" s="196"/>
      <c r="WMG2" s="196"/>
      <c r="WMH2" s="196"/>
      <c r="WMI2" s="196"/>
      <c r="WMJ2" s="196"/>
      <c r="WMK2" s="196"/>
      <c r="WML2" s="196"/>
      <c r="WMM2" s="196"/>
      <c r="WMN2" s="196"/>
      <c r="WMO2" s="196"/>
      <c r="WMP2" s="196"/>
      <c r="WMQ2" s="196"/>
      <c r="WMR2" s="196"/>
      <c r="WMS2" s="196"/>
      <c r="WMT2" s="196"/>
      <c r="WMU2" s="196"/>
      <c r="WMV2" s="196"/>
      <c r="WMW2" s="196"/>
      <c r="WMX2" s="196"/>
      <c r="WMY2" s="196"/>
      <c r="WMZ2" s="196"/>
      <c r="WNA2" s="196"/>
      <c r="WNB2" s="196"/>
      <c r="WNC2" s="196"/>
      <c r="WND2" s="196"/>
      <c r="WNE2" s="196"/>
      <c r="WNF2" s="196"/>
      <c r="WNG2" s="196"/>
      <c r="WNH2" s="196"/>
      <c r="WNI2" s="196"/>
      <c r="WNJ2" s="196"/>
      <c r="WNK2" s="196"/>
      <c r="WNL2" s="196"/>
      <c r="WNM2" s="196"/>
      <c r="WNN2" s="196"/>
      <c r="WNO2" s="196"/>
      <c r="WNP2" s="196"/>
      <c r="WNQ2" s="196"/>
      <c r="WNR2" s="196"/>
      <c r="WNS2" s="196"/>
      <c r="WNT2" s="196"/>
      <c r="WNU2" s="196"/>
      <c r="WNV2" s="196"/>
      <c r="WNW2" s="196"/>
      <c r="WNX2" s="196"/>
      <c r="WNY2" s="196"/>
      <c r="WNZ2" s="196"/>
      <c r="WOA2" s="196"/>
      <c r="WOB2" s="196"/>
      <c r="WOC2" s="196"/>
      <c r="WOD2" s="196"/>
      <c r="WOE2" s="196"/>
      <c r="WOF2" s="196"/>
      <c r="WOG2" s="196"/>
      <c r="WOH2" s="196"/>
      <c r="WOI2" s="196"/>
      <c r="WOJ2" s="196"/>
      <c r="WOK2" s="196"/>
      <c r="WOL2" s="196"/>
      <c r="WOM2" s="196"/>
      <c r="WON2" s="196"/>
      <c r="WOO2" s="196"/>
      <c r="WOP2" s="196"/>
      <c r="WOQ2" s="196"/>
      <c r="WOR2" s="196"/>
      <c r="WOS2" s="196"/>
      <c r="WOT2" s="196"/>
      <c r="WOU2" s="196"/>
      <c r="WOV2" s="196"/>
      <c r="WOW2" s="196"/>
      <c r="WOX2" s="196"/>
      <c r="WOY2" s="196"/>
      <c r="WOZ2" s="196"/>
      <c r="WPA2" s="196"/>
      <c r="WPB2" s="196"/>
      <c r="WPC2" s="196"/>
      <c r="WPD2" s="196"/>
      <c r="WPE2" s="196"/>
      <c r="WPF2" s="196"/>
      <c r="WPG2" s="196"/>
      <c r="WPH2" s="196"/>
      <c r="WPI2" s="196"/>
      <c r="WPJ2" s="196"/>
      <c r="WPK2" s="196"/>
      <c r="WPL2" s="196"/>
      <c r="WPM2" s="196"/>
      <c r="WPN2" s="196"/>
      <c r="WPO2" s="196"/>
      <c r="WPP2" s="196"/>
      <c r="WPQ2" s="196"/>
      <c r="WPR2" s="196"/>
      <c r="WPS2" s="196"/>
      <c r="WPT2" s="196"/>
      <c r="WPU2" s="196"/>
      <c r="WPV2" s="196"/>
      <c r="WPW2" s="196"/>
      <c r="WPX2" s="196"/>
      <c r="WPY2" s="196"/>
      <c r="WPZ2" s="196"/>
      <c r="WQA2" s="196"/>
      <c r="WQB2" s="196"/>
      <c r="WQC2" s="196"/>
      <c r="WQD2" s="196"/>
      <c r="WQE2" s="196"/>
      <c r="WQF2" s="196"/>
      <c r="WQG2" s="196"/>
      <c r="WQH2" s="196"/>
      <c r="WQI2" s="196"/>
      <c r="WQJ2" s="196"/>
      <c r="WQK2" s="196"/>
      <c r="WQL2" s="196"/>
      <c r="WQM2" s="196"/>
      <c r="WQN2" s="196"/>
      <c r="WQO2" s="196"/>
      <c r="WQP2" s="196"/>
      <c r="WQQ2" s="196"/>
      <c r="WQR2" s="196"/>
      <c r="WQS2" s="196"/>
      <c r="WQT2" s="196"/>
      <c r="WQU2" s="196"/>
      <c r="WQV2" s="196"/>
      <c r="WQW2" s="196"/>
      <c r="WQX2" s="196"/>
      <c r="WQY2" s="196"/>
      <c r="WQZ2" s="196"/>
      <c r="WRA2" s="196"/>
      <c r="WRB2" s="196"/>
      <c r="WRC2" s="196"/>
      <c r="WRD2" s="196"/>
      <c r="WRE2" s="196"/>
      <c r="WRF2" s="196"/>
      <c r="WRG2" s="196"/>
      <c r="WRH2" s="196"/>
      <c r="WRI2" s="196"/>
      <c r="WRJ2" s="196"/>
      <c r="WRK2" s="196"/>
      <c r="WRL2" s="196"/>
      <c r="WRM2" s="196"/>
      <c r="WRN2" s="196"/>
      <c r="WRO2" s="196"/>
      <c r="WRP2" s="196"/>
      <c r="WRQ2" s="196"/>
      <c r="WRR2" s="196"/>
      <c r="WRS2" s="196"/>
      <c r="WRT2" s="196"/>
      <c r="WRU2" s="196"/>
      <c r="WRV2" s="196"/>
      <c r="WRW2" s="196"/>
      <c r="WRX2" s="196"/>
      <c r="WRY2" s="196"/>
      <c r="WRZ2" s="196"/>
      <c r="WSA2" s="196"/>
      <c r="WSB2" s="196"/>
      <c r="WSC2" s="196"/>
      <c r="WSD2" s="196"/>
      <c r="WSE2" s="196"/>
      <c r="WSF2" s="196"/>
      <c r="WSG2" s="196"/>
      <c r="WSH2" s="196"/>
      <c r="WSI2" s="196"/>
      <c r="WSJ2" s="196"/>
      <c r="WSK2" s="196"/>
      <c r="WSL2" s="196"/>
      <c r="WSM2" s="196"/>
      <c r="WSN2" s="196"/>
      <c r="WSO2" s="196"/>
      <c r="WSP2" s="196"/>
      <c r="WSQ2" s="196"/>
      <c r="WSR2" s="196"/>
      <c r="WSS2" s="196"/>
      <c r="WST2" s="196"/>
      <c r="WSU2" s="196"/>
      <c r="WSV2" s="196"/>
      <c r="WSW2" s="196"/>
      <c r="WSX2" s="196"/>
      <c r="WSY2" s="196"/>
      <c r="WSZ2" s="196"/>
      <c r="WTA2" s="196"/>
      <c r="WTB2" s="196"/>
      <c r="WTC2" s="196"/>
      <c r="WTD2" s="196"/>
      <c r="WTE2" s="196"/>
      <c r="WTF2" s="196"/>
      <c r="WTG2" s="196"/>
      <c r="WTH2" s="196"/>
      <c r="WTI2" s="196"/>
      <c r="WTJ2" s="196"/>
      <c r="WTK2" s="196"/>
      <c r="WTL2" s="196"/>
      <c r="WTM2" s="196"/>
      <c r="WTN2" s="196"/>
      <c r="WTO2" s="196"/>
      <c r="WTP2" s="196"/>
      <c r="WTQ2" s="196"/>
      <c r="WTR2" s="196"/>
      <c r="WTS2" s="196"/>
      <c r="WTT2" s="196"/>
      <c r="WTU2" s="196"/>
      <c r="WTV2" s="196"/>
      <c r="WTW2" s="196"/>
      <c r="WTX2" s="196"/>
      <c r="WTY2" s="196"/>
      <c r="WTZ2" s="196"/>
      <c r="WUA2" s="196"/>
      <c r="WUB2" s="196"/>
      <c r="WUC2" s="196"/>
      <c r="WUD2" s="196"/>
      <c r="WUE2" s="196"/>
      <c r="WUF2" s="196"/>
      <c r="WUG2" s="196"/>
      <c r="WUH2" s="196"/>
      <c r="WUI2" s="196"/>
      <c r="WUJ2" s="196"/>
      <c r="WUK2" s="196"/>
      <c r="WUL2" s="196"/>
      <c r="WUM2" s="196"/>
      <c r="WUN2" s="196"/>
      <c r="WUO2" s="196"/>
      <c r="WUP2" s="196"/>
      <c r="WUQ2" s="196"/>
      <c r="WUR2" s="196"/>
      <c r="WUS2" s="196"/>
      <c r="WUT2" s="196"/>
      <c r="WUU2" s="196"/>
      <c r="WUV2" s="196"/>
      <c r="WUW2" s="196"/>
      <c r="WUX2" s="196"/>
      <c r="WUY2" s="196"/>
      <c r="WUZ2" s="196"/>
      <c r="WVA2" s="196"/>
      <c r="WVB2" s="196"/>
      <c r="WVC2" s="196"/>
      <c r="WVD2" s="196"/>
      <c r="WVE2" s="196"/>
      <c r="WVF2" s="196"/>
      <c r="WVG2" s="196"/>
      <c r="WVH2" s="196"/>
      <c r="WVI2" s="196"/>
      <c r="WVJ2" s="196"/>
      <c r="WVK2" s="196"/>
      <c r="WVL2" s="196"/>
      <c r="WVM2" s="196"/>
      <c r="WVN2" s="196"/>
      <c r="WVO2" s="196"/>
      <c r="WVP2" s="196"/>
      <c r="WVQ2" s="196"/>
      <c r="WVR2" s="196"/>
      <c r="WVS2" s="196"/>
      <c r="WVT2" s="196"/>
      <c r="WVU2" s="196"/>
      <c r="WVV2" s="196"/>
      <c r="WVW2" s="196"/>
      <c r="WVX2" s="196"/>
      <c r="WVY2" s="196"/>
      <c r="WVZ2" s="196"/>
      <c r="WWA2" s="196"/>
      <c r="WWB2" s="196"/>
      <c r="WWC2" s="196"/>
      <c r="WWD2" s="196"/>
      <c r="WWE2" s="196"/>
      <c r="WWF2" s="196"/>
      <c r="WWG2" s="196"/>
      <c r="WWH2" s="196"/>
      <c r="WWI2" s="196"/>
      <c r="WWJ2" s="196"/>
      <c r="WWK2" s="196"/>
      <c r="WWL2" s="196"/>
      <c r="WWM2" s="196"/>
      <c r="WWN2" s="196"/>
      <c r="WWO2" s="196"/>
      <c r="WWP2" s="196"/>
      <c r="WWQ2" s="196"/>
      <c r="WWR2" s="196"/>
      <c r="WWS2" s="196"/>
      <c r="WWT2" s="196"/>
      <c r="WWU2" s="196"/>
      <c r="WWV2" s="196"/>
      <c r="WWW2" s="196"/>
      <c r="WWX2" s="196"/>
      <c r="WWY2" s="196"/>
      <c r="WWZ2" s="196"/>
      <c r="WXA2" s="196"/>
      <c r="WXB2" s="196"/>
      <c r="WXC2" s="196"/>
      <c r="WXD2" s="196"/>
      <c r="WXE2" s="196"/>
      <c r="WXF2" s="196"/>
      <c r="WXG2" s="196"/>
      <c r="WXH2" s="196"/>
      <c r="WXI2" s="196"/>
      <c r="WXJ2" s="196"/>
      <c r="WXK2" s="196"/>
      <c r="WXL2" s="196"/>
      <c r="WXM2" s="196"/>
      <c r="WXN2" s="196"/>
      <c r="WXO2" s="196"/>
      <c r="WXP2" s="196"/>
      <c r="WXQ2" s="196"/>
      <c r="WXR2" s="196"/>
      <c r="WXS2" s="196"/>
      <c r="WXT2" s="196"/>
      <c r="WXU2" s="196"/>
      <c r="WXV2" s="196"/>
      <c r="WXW2" s="196"/>
      <c r="WXX2" s="196"/>
      <c r="WXY2" s="196"/>
      <c r="WXZ2" s="196"/>
      <c r="WYA2" s="196"/>
      <c r="WYB2" s="196"/>
      <c r="WYC2" s="196"/>
      <c r="WYD2" s="196"/>
      <c r="WYE2" s="196"/>
      <c r="WYF2" s="196"/>
      <c r="WYG2" s="196"/>
      <c r="WYH2" s="196"/>
      <c r="WYI2" s="196"/>
      <c r="WYJ2" s="196"/>
      <c r="WYK2" s="196"/>
      <c r="WYL2" s="196"/>
      <c r="WYM2" s="196"/>
      <c r="WYN2" s="196"/>
      <c r="WYO2" s="196"/>
      <c r="WYP2" s="196"/>
      <c r="WYQ2" s="196"/>
      <c r="WYR2" s="196"/>
      <c r="WYS2" s="196"/>
      <c r="WYT2" s="196"/>
      <c r="WYU2" s="196"/>
      <c r="WYV2" s="196"/>
      <c r="WYW2" s="196"/>
      <c r="WYX2" s="196"/>
      <c r="WYY2" s="196"/>
      <c r="WYZ2" s="196"/>
      <c r="WZA2" s="196"/>
      <c r="WZB2" s="196"/>
      <c r="WZC2" s="196"/>
      <c r="WZD2" s="196"/>
      <c r="WZE2" s="196"/>
      <c r="WZF2" s="196"/>
      <c r="WZG2" s="196"/>
      <c r="WZH2" s="196"/>
      <c r="WZI2" s="196"/>
      <c r="WZJ2" s="196"/>
      <c r="WZK2" s="196"/>
      <c r="WZL2" s="196"/>
      <c r="WZM2" s="196"/>
      <c r="WZN2" s="196"/>
      <c r="WZO2" s="196"/>
      <c r="WZP2" s="196"/>
      <c r="WZQ2" s="196"/>
      <c r="WZR2" s="196"/>
      <c r="WZS2" s="196"/>
      <c r="WZT2" s="196"/>
      <c r="WZU2" s="196"/>
      <c r="WZV2" s="196"/>
      <c r="WZW2" s="196"/>
      <c r="WZX2" s="196"/>
      <c r="WZY2" s="196"/>
      <c r="WZZ2" s="196"/>
      <c r="XAA2" s="196"/>
      <c r="XAB2" s="196"/>
      <c r="XAC2" s="196"/>
      <c r="XAD2" s="196"/>
      <c r="XAE2" s="196"/>
      <c r="XAF2" s="196"/>
      <c r="XAG2" s="196"/>
      <c r="XAH2" s="196"/>
      <c r="XAI2" s="196"/>
      <c r="XAJ2" s="196"/>
      <c r="XAK2" s="196"/>
      <c r="XAL2" s="196"/>
      <c r="XAM2" s="196"/>
      <c r="XAN2" s="196"/>
      <c r="XAO2" s="196"/>
      <c r="XAP2" s="196"/>
      <c r="XAQ2" s="196"/>
      <c r="XAR2" s="196"/>
      <c r="XAS2" s="196"/>
      <c r="XAT2" s="196"/>
      <c r="XAU2" s="196"/>
      <c r="XAV2" s="196"/>
      <c r="XAW2" s="196"/>
      <c r="XAX2" s="196"/>
      <c r="XAY2" s="196"/>
      <c r="XAZ2" s="196"/>
      <c r="XBA2" s="196"/>
      <c r="XBB2" s="196"/>
      <c r="XBC2" s="196"/>
      <c r="XBD2" s="196"/>
      <c r="XBE2" s="196"/>
      <c r="XBF2" s="196"/>
      <c r="XBG2" s="196"/>
      <c r="XBH2" s="196"/>
      <c r="XBI2" s="196"/>
      <c r="XBJ2" s="196"/>
      <c r="XBK2" s="196"/>
      <c r="XBL2" s="196"/>
      <c r="XBM2" s="196"/>
      <c r="XBN2" s="196"/>
      <c r="XBO2" s="196"/>
      <c r="XBP2" s="196"/>
      <c r="XBQ2" s="196"/>
      <c r="XBR2" s="196"/>
      <c r="XBS2" s="196"/>
      <c r="XBT2" s="196"/>
      <c r="XBU2" s="196"/>
      <c r="XBV2" s="196"/>
      <c r="XBW2" s="196"/>
      <c r="XBX2" s="196"/>
      <c r="XBY2" s="196"/>
      <c r="XBZ2" s="196"/>
      <c r="XCA2" s="196"/>
      <c r="XCB2" s="196"/>
      <c r="XCC2" s="196"/>
      <c r="XCD2" s="196"/>
      <c r="XCE2" s="196"/>
      <c r="XCF2" s="196"/>
      <c r="XCG2" s="196"/>
      <c r="XCH2" s="196"/>
      <c r="XCI2" s="196"/>
      <c r="XCJ2" s="196"/>
      <c r="XCK2" s="196"/>
      <c r="XCL2" s="196"/>
      <c r="XCM2" s="196"/>
      <c r="XCN2" s="196"/>
      <c r="XCO2" s="196"/>
      <c r="XCP2" s="196"/>
      <c r="XCQ2" s="196"/>
      <c r="XCR2" s="196"/>
      <c r="XCS2" s="196"/>
      <c r="XCT2" s="196"/>
      <c r="XCU2" s="196"/>
      <c r="XCV2" s="196"/>
      <c r="XCW2" s="196"/>
      <c r="XCX2" s="196"/>
      <c r="XCY2" s="196"/>
      <c r="XCZ2" s="196"/>
      <c r="XDA2" s="196"/>
      <c r="XDB2" s="196"/>
      <c r="XDC2" s="196"/>
      <c r="XDD2" s="196"/>
      <c r="XDE2" s="196"/>
      <c r="XDF2" s="196"/>
      <c r="XDG2" s="196"/>
      <c r="XDH2" s="196"/>
      <c r="XDI2" s="196"/>
      <c r="XDJ2" s="196"/>
      <c r="XDK2" s="196"/>
      <c r="XDL2" s="196"/>
      <c r="XDM2" s="196"/>
      <c r="XDN2" s="196"/>
      <c r="XDO2" s="196"/>
      <c r="XDP2" s="196"/>
      <c r="XDQ2" s="196"/>
      <c r="XDR2" s="196"/>
      <c r="XDS2" s="196"/>
      <c r="XDT2" s="196"/>
      <c r="XDU2" s="196"/>
      <c r="XDV2" s="196"/>
      <c r="XDW2" s="196"/>
      <c r="XDX2" s="196"/>
      <c r="XDY2" s="196"/>
      <c r="XDZ2" s="196"/>
      <c r="XEA2" s="196"/>
      <c r="XEB2" s="196"/>
      <c r="XEC2" s="196"/>
      <c r="XED2" s="196"/>
      <c r="XEE2" s="196"/>
      <c r="XEF2" s="196"/>
      <c r="XEG2" s="196"/>
      <c r="XEH2" s="196"/>
      <c r="XEI2" s="196"/>
      <c r="XEJ2" s="196"/>
      <c r="XEK2" s="196"/>
      <c r="XEL2" s="196"/>
      <c r="XEM2" s="196"/>
      <c r="XEN2" s="196"/>
      <c r="XEO2" s="196"/>
      <c r="XEP2" s="196"/>
      <c r="XEQ2" s="196"/>
      <c r="XER2" s="196"/>
      <c r="XES2" s="196"/>
      <c r="XET2" s="196"/>
      <c r="XEU2" s="196"/>
      <c r="XEV2" s="196"/>
      <c r="XEW2" s="196"/>
      <c r="XEX2" s="196"/>
      <c r="XEY2" s="196"/>
      <c r="XEZ2" s="196"/>
      <c r="XFA2" s="196"/>
      <c r="XFB2" s="196"/>
      <c r="XFC2" s="196"/>
      <c r="XFD2" s="196"/>
    </row>
    <row r="3" spans="1:16384" ht="21" x14ac:dyDescent="0.25">
      <c r="B3" s="3" t="s">
        <v>718</v>
      </c>
    </row>
    <row r="4" spans="1:16384" ht="18.75" x14ac:dyDescent="0.25">
      <c r="B4" s="4" t="s">
        <v>719</v>
      </c>
    </row>
    <row r="5" spans="1:16384" ht="18.75" x14ac:dyDescent="0.25">
      <c r="A5" s="4"/>
    </row>
    <row r="6" spans="1:16384" ht="18.75" x14ac:dyDescent="0.25">
      <c r="A6" s="4"/>
      <c r="B6" s="197"/>
      <c r="C6" s="198" t="s">
        <v>718</v>
      </c>
    </row>
    <row r="7" spans="1:16384" x14ac:dyDescent="0.25">
      <c r="A7" s="115">
        <v>1</v>
      </c>
      <c r="B7" s="199" t="s">
        <v>720</v>
      </c>
      <c r="C7" s="200">
        <f ca="1">SUMIF($A$1:$ALL$2,A7,$A$2:$ALL$2)</f>
        <v>0</v>
      </c>
    </row>
    <row r="8" spans="1:16384" x14ac:dyDescent="0.25">
      <c r="A8" s="115">
        <v>2</v>
      </c>
      <c r="B8" s="199" t="s">
        <v>721</v>
      </c>
      <c r="C8" s="200">
        <f t="shared" ref="C8:C18" ca="1" si="0">SUMIF($A$1:$ALL$2,A8,$A$2:$ALL$2)</f>
        <v>0</v>
      </c>
    </row>
    <row r="9" spans="1:16384" x14ac:dyDescent="0.25">
      <c r="A9" s="115">
        <v>3</v>
      </c>
      <c r="B9" s="199" t="s">
        <v>722</v>
      </c>
      <c r="C9" s="200">
        <f t="shared" ca="1" si="0"/>
        <v>0</v>
      </c>
    </row>
    <row r="10" spans="1:16384" x14ac:dyDescent="0.25">
      <c r="A10" s="115">
        <v>4</v>
      </c>
      <c r="B10" s="199" t="s">
        <v>723</v>
      </c>
      <c r="C10" s="200">
        <f t="shared" ca="1" si="0"/>
        <v>540</v>
      </c>
    </row>
    <row r="11" spans="1:16384" x14ac:dyDescent="0.25">
      <c r="A11" s="115">
        <v>5</v>
      </c>
      <c r="B11" s="199" t="s">
        <v>724</v>
      </c>
      <c r="C11" s="200">
        <f t="shared" ca="1" si="0"/>
        <v>0</v>
      </c>
    </row>
    <row r="12" spans="1:16384" x14ac:dyDescent="0.25">
      <c r="A12" s="115">
        <v>6</v>
      </c>
      <c r="B12" s="199" t="s">
        <v>725</v>
      </c>
      <c r="C12" s="200">
        <f t="shared" ca="1" si="0"/>
        <v>0</v>
      </c>
    </row>
    <row r="13" spans="1:16384" x14ac:dyDescent="0.25">
      <c r="A13" s="115">
        <v>7</v>
      </c>
      <c r="B13" s="199" t="s">
        <v>726</v>
      </c>
      <c r="C13" s="200">
        <f t="shared" ca="1" si="0"/>
        <v>0</v>
      </c>
    </row>
    <row r="14" spans="1:16384" x14ac:dyDescent="0.25">
      <c r="A14" s="115">
        <v>8</v>
      </c>
      <c r="B14" s="199" t="s">
        <v>727</v>
      </c>
      <c r="C14" s="200">
        <f t="shared" ca="1" si="0"/>
        <v>0</v>
      </c>
    </row>
    <row r="15" spans="1:16384" x14ac:dyDescent="0.25">
      <c r="A15" s="115">
        <v>9</v>
      </c>
      <c r="B15" s="199" t="s">
        <v>728</v>
      </c>
      <c r="C15" s="200">
        <f t="shared" ca="1" si="0"/>
        <v>0</v>
      </c>
    </row>
    <row r="16" spans="1:16384" x14ac:dyDescent="0.25">
      <c r="A16" s="115">
        <v>10</v>
      </c>
      <c r="B16" s="199" t="s">
        <v>729</v>
      </c>
      <c r="C16" s="200">
        <f t="shared" ca="1" si="0"/>
        <v>0</v>
      </c>
    </row>
    <row r="17" spans="1:3" x14ac:dyDescent="0.25">
      <c r="A17" s="115">
        <v>11</v>
      </c>
      <c r="B17" s="199" t="s">
        <v>730</v>
      </c>
      <c r="C17" s="200">
        <f t="shared" ca="1" si="0"/>
        <v>0</v>
      </c>
    </row>
    <row r="18" spans="1:3" x14ac:dyDescent="0.25">
      <c r="A18" s="115">
        <v>12</v>
      </c>
      <c r="B18" s="199" t="s">
        <v>731</v>
      </c>
      <c r="C18" s="200">
        <f t="shared" ca="1" si="0"/>
        <v>0</v>
      </c>
    </row>
    <row r="19" spans="1:3" ht="5.25" customHeight="1" x14ac:dyDescent="0.25">
      <c r="B19" s="201"/>
      <c r="C19" s="202"/>
    </row>
    <row r="20" spans="1:3" s="2" customFormat="1" ht="15.75" x14ac:dyDescent="0.25">
      <c r="A20" s="203"/>
      <c r="B20" s="204" t="s">
        <v>732</v>
      </c>
      <c r="C20" s="205">
        <f ca="1">SUM(C7:C18)</f>
        <v>540</v>
      </c>
    </row>
    <row r="26" spans="1:3" ht="18.75" x14ac:dyDescent="0.3">
      <c r="B26" s="24" t="s">
        <v>717</v>
      </c>
    </row>
  </sheetData>
  <hyperlinks>
    <hyperlink ref="B26" r:id="rId1" xr:uid="{00000000-0004-0000-0600-000000000000}"/>
  </hyperlinks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3:J23"/>
  <sheetViews>
    <sheetView workbookViewId="0">
      <selection activeCell="F13" sqref="F13:G13"/>
    </sheetView>
  </sheetViews>
  <sheetFormatPr baseColWidth="10" defaultRowHeight="15" x14ac:dyDescent="0.25"/>
  <cols>
    <col min="9" max="9" width="4.42578125" customWidth="1"/>
  </cols>
  <sheetData>
    <row r="3" spans="1:10" ht="22.5" x14ac:dyDescent="0.35">
      <c r="E3" s="206"/>
    </row>
    <row r="7" spans="1:10" ht="18.75" x14ac:dyDescent="0.3">
      <c r="A7" s="172" t="s">
        <v>733</v>
      </c>
    </row>
    <row r="8" spans="1:10" ht="18.75" x14ac:dyDescent="0.3">
      <c r="A8" s="172"/>
    </row>
    <row r="9" spans="1:10" x14ac:dyDescent="0.25">
      <c r="B9" t="s">
        <v>734</v>
      </c>
    </row>
    <row r="10" spans="1:10" x14ac:dyDescent="0.25">
      <c r="B10" s="2" t="s">
        <v>735</v>
      </c>
      <c r="C10" s="228" t="s">
        <v>711</v>
      </c>
      <c r="D10" s="228"/>
      <c r="E10" s="228"/>
      <c r="F10" s="228"/>
      <c r="G10" s="228"/>
      <c r="H10" s="228"/>
      <c r="I10" s="228"/>
      <c r="J10" s="207" t="s">
        <v>736</v>
      </c>
    </row>
    <row r="12" spans="1:10" ht="18.75" x14ac:dyDescent="0.3">
      <c r="A12" s="172" t="s">
        <v>737</v>
      </c>
    </row>
    <row r="13" spans="1:10" ht="18.75" x14ac:dyDescent="0.3">
      <c r="A13" s="172"/>
    </row>
    <row r="14" spans="1:10" x14ac:dyDescent="0.25">
      <c r="B14" t="s">
        <v>738</v>
      </c>
    </row>
    <row r="15" spans="1:10" x14ac:dyDescent="0.25">
      <c r="B15" s="2" t="s">
        <v>735</v>
      </c>
      <c r="C15" s="228" t="s">
        <v>739</v>
      </c>
      <c r="D15" s="228"/>
      <c r="E15" s="228"/>
      <c r="F15" s="228"/>
      <c r="G15" s="228"/>
      <c r="H15" s="228"/>
      <c r="I15" s="228"/>
      <c r="J15" s="207" t="s">
        <v>736</v>
      </c>
    </row>
    <row r="18" spans="1:1" ht="18.75" x14ac:dyDescent="0.3">
      <c r="A18" s="208" t="s">
        <v>740</v>
      </c>
    </row>
    <row r="20" spans="1:1" x14ac:dyDescent="0.25">
      <c r="A20" s="209" t="s">
        <v>741</v>
      </c>
    </row>
    <row r="21" spans="1:1" x14ac:dyDescent="0.25">
      <c r="A21" s="210" t="s">
        <v>742</v>
      </c>
    </row>
    <row r="22" spans="1:1" x14ac:dyDescent="0.25">
      <c r="A22" s="211" t="s">
        <v>743</v>
      </c>
    </row>
    <row r="23" spans="1:1" x14ac:dyDescent="0.25">
      <c r="A23" s="212" t="s">
        <v>744</v>
      </c>
    </row>
  </sheetData>
  <mergeCells count="2">
    <mergeCell ref="C10:I10"/>
    <mergeCell ref="C15:I15"/>
  </mergeCells>
  <hyperlinks>
    <hyperlink ref="C10" r:id="rId1" xr:uid="{00000000-0004-0000-0700-000000000000}"/>
    <hyperlink ref="C15" r:id="rId2" xr:uid="{00000000-0004-0000-0700-000001000000}"/>
    <hyperlink ref="A22" r:id="rId3" xr:uid="{00000000-0004-0000-0700-000002000000}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Vos données</vt:lpstr>
      <vt:lpstr>Base clients</vt:lpstr>
      <vt:lpstr>Base produits</vt:lpstr>
      <vt:lpstr>Base facturation</vt:lpstr>
      <vt:lpstr>FACTURE</vt:lpstr>
      <vt:lpstr>DEVIS</vt:lpstr>
      <vt:lpstr>Chiffre affaires</vt:lpstr>
      <vt:lpstr>Nos offres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cp:lastPrinted>2020-02-12T06:42:48Z</cp:lastPrinted>
  <dcterms:created xsi:type="dcterms:W3CDTF">2018-10-04T15:04:05Z</dcterms:created>
  <dcterms:modified xsi:type="dcterms:W3CDTF">2020-02-12T06:53:01Z</dcterms:modified>
</cp:coreProperties>
</file>